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pivotTables/pivotTable5.xml" ContentType="application/vnd.openxmlformats-officedocument.spreadsheetml.pivotTable+xml"/>
  <Override PartName="/xl/drawings/drawing8.xml" ContentType="application/vnd.openxmlformats-officedocument.drawing+xml"/>
  <Override PartName="/xl/timelines/timeline4.xml" ContentType="application/vnd.ms-excel.timelin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drawings/drawing9.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10.xml" ContentType="application/vnd.openxmlformats-officedocument.drawing+xml"/>
  <Override PartName="/xl/tables/table2.xml" ContentType="application/vnd.openxmlformats-officedocument.spreadsheetml.table+xml"/>
  <Override PartName="/xl/slicers/slicer4.xml" ContentType="application/vnd.ms-excel.slicer+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defaultThemeVersion="166925"/>
  <mc:AlternateContent xmlns:mc="http://schemas.openxmlformats.org/markup-compatibility/2006">
    <mc:Choice Requires="x15">
      <x15ac:absPath xmlns:x15ac="http://schemas.microsoft.com/office/spreadsheetml/2010/11/ac" url="W:\General\إدارة السلامة والصحة المهنية\NcR 2025\اغسطس 2025\"/>
    </mc:Choice>
  </mc:AlternateContent>
  <xr:revisionPtr revIDLastSave="0" documentId="13_ncr:1_{1A6E54C1-79A2-438F-88A8-29A25292331C}" xr6:coauthVersionLast="47" xr6:coauthVersionMax="47" xr10:uidLastSave="{00000000-0000-0000-0000-000000000000}"/>
  <bookViews>
    <workbookView xWindow="-108" yWindow="-108" windowWidth="23256" windowHeight="12576" tabRatio="572" firstSheet="1" activeTab="9" xr2:uid="{EB91809E-871E-4B79-A3B9-410907179B52}"/>
  </bookViews>
  <sheets>
    <sheet name="Gauge" sheetId="11" state="hidden" r:id="rId1"/>
    <sheet name="INDEX" sheetId="10" r:id="rId2"/>
    <sheet name="houskeeping" sheetId="4" r:id="rId3"/>
    <sheet name="Description" sheetId="3" r:id="rId4"/>
    <sheet name="ورقة2" sheetId="12" r:id="rId5"/>
    <sheet name="PT.MONTHS" sheetId="2" r:id="rId6"/>
    <sheet name="TEAM" sheetId="6" r:id="rId7"/>
    <sheet name="PT2" sheetId="7" r:id="rId8"/>
    <sheet name="NCR.S" sheetId="1" r:id="rId9"/>
    <sheet name="Sheet1" sheetId="13" r:id="rId10"/>
    <sheet name="ورقة1" sheetId="5" state="hidden" r:id="rId11"/>
  </sheets>
  <definedNames>
    <definedName name="ADES">#REF!</definedName>
    <definedName name="Applied">#REF!</definedName>
    <definedName name="CAPA">#REF!</definedName>
    <definedName name="Classification">#REF!</definedName>
    <definedName name="CloseDate">#REF!</definedName>
    <definedName name="ClosedOnTime">#REF!</definedName>
    <definedName name="code">#REF!</definedName>
    <definedName name="concerned">#REF!</definedName>
    <definedName name="CRD">OFFSET(#REF!,,,COUNT(#REF!),1)</definedName>
    <definedName name="CTS">OFFSET(#REF!,,,COUNT(#REF!),1)</definedName>
    <definedName name="Cuase">#REF!</definedName>
    <definedName name="cyrd">OFFSET(#REF!,,,COUNT(#REF!),1)</definedName>
    <definedName name="Date">#REF!</definedName>
    <definedName name="Description">#REF!</definedName>
    <definedName name="Editor">#REF!</definedName>
    <definedName name="Events">#REF!</definedName>
    <definedName name="Follow">#REF!</definedName>
    <definedName name="HSE">#REF!</definedName>
    <definedName name="Location">#REF!</definedName>
    <definedName name="MOAR">OFFSET(#REF!,,,COUNT(#REF!),1)</definedName>
    <definedName name="MRED">OFFSET(#REF!,,,COUNT(#REF!),1)</definedName>
    <definedName name="ncr">#REF!</definedName>
    <definedName name="NCRL">OFFSET(#REF!,,,COUNT(#REF!),1)</definedName>
    <definedName name="NCRLM">OFFSET(#REF!,,,COUNT(#REF!),1)</definedName>
    <definedName name="NL">OFFSET(#REF!,,,COUNT(#REF!),1)</definedName>
    <definedName name="NLY">OFFSET(#REF!,,,COUNT(#REF!),1)</definedName>
    <definedName name="NRD">OFFSET(#REF!,,,COUNT(#REF!),1)</definedName>
    <definedName name="nsn">OFFSET(#REF!,,,COUNT(#REF!),1)</definedName>
    <definedName name="NTS">OFFSET(#REF!,,,COUNT(#REF!),1)</definedName>
    <definedName name="nyrd">OFFSET(#REF!,,,COUNT(#REF!),1)</definedName>
    <definedName name="OAR">OFFSET(#REF!,,,COUNT(#REF!),1)</definedName>
    <definedName name="Observer">#REF!</definedName>
    <definedName name="OpenOverDue">#REF!</definedName>
    <definedName name="ORD">OFFSET(#REF!,,,COUNT(#REF!),1)</definedName>
    <definedName name="OSN">OFFSET(#REF!,,,COUNT(#REF!),1)</definedName>
    <definedName name="OTS">OFFSET(#REF!,,,COUNT(#REF!),1)</definedName>
    <definedName name="oyrd">OFFSET(#REF!,,,COUNT(#REF!),1)</definedName>
    <definedName name="Person">#REF!</definedName>
    <definedName name="PRD">OFFSET(#REF!,,,COUNT(#REF!),1)</definedName>
    <definedName name="Progress">#REF!</definedName>
    <definedName name="PSN">OFFSET(#REF!,,,COUNT(#REF!),1)</definedName>
    <definedName name="PTS">OFFSET(#REF!,,,COUNT(#REF!),1)</definedName>
    <definedName name="pyrd">OFFSET(#REF!,,,COUNT(#REF!),1)</definedName>
    <definedName name="RD">OFFSET(#REF!,,,COUNT(#REF!),1)</definedName>
    <definedName name="RecordDate">#REF!</definedName>
    <definedName name="RED">OFFSET(#REF!,,,COUNT(#REF!),1)</definedName>
    <definedName name="Severity">#REF!</definedName>
    <definedName name="Source">#REF!</definedName>
    <definedName name="state">#REF!</definedName>
    <definedName name="Tdate">#REF!</definedName>
    <definedName name="TRED">OFFSET(#REF!,,,COUNT(#REF!),1)</definedName>
    <definedName name="TS">OFFSET(#REF!,,,COUNT(#REF!),1)</definedName>
    <definedName name="Violation">#REF!</definedName>
    <definedName name="YOAR">OFFSET(#REF!,,,COUNT(#REF!),1)</definedName>
    <definedName name="yrd">OFFSET(#REF!,,,COUNT(#REF!),1)</definedName>
    <definedName name="الخط_الزمني_الأصلي_شهر">#N/A</definedName>
    <definedName name="الخط_الزمني_الأصلي_شهر1">#N/A</definedName>
    <definedName name="الخط_الزمني_الأصلي_شهر2">#N/A</definedName>
    <definedName name="الخط_الزمني_الأصلي_شهر3">#N/A</definedName>
    <definedName name="الورادي">#REF!</definedName>
    <definedName name="حادثة">#REF!</definedName>
    <definedName name="عشوائي">#REF!</definedName>
    <definedName name="مخطط">#REF!</definedName>
    <definedName name="مقسم_طريقة_العرض_الإدارة_المتواجد_بها_الحالة">#N/A</definedName>
    <definedName name="مقسم_طريقة_العرض_الإدارة_المتواجد_بها_الحالة2">#N/A</definedName>
    <definedName name="مقسم_طريقة_العرض_الإدارة_المتواجد_بها_الحالة3">#N/A</definedName>
    <definedName name="مقسم_طريقة_العرض_السبب_Cause">#N/A</definedName>
    <definedName name="مقسم_طريقة_العرض_المتابعة_Follow_Up">#N/A</definedName>
    <definedName name="مقسم_طريقة_العرض_المتابعة_Follow_Up1">#N/A</definedName>
    <definedName name="مقسم_طريقة_العرض_المتابعة_Follow_Up2">#N/A</definedName>
    <definedName name="مقسم_طريقة_العرض_المتابعة_Follow_Up3">#N/A</definedName>
  </definedNames>
  <calcPr calcId="191029"/>
  <pivotCaches>
    <pivotCache cacheId="8" r:id="rId12"/>
    <pivotCache cacheId="16" r:id="rId13"/>
    <pivotCache cacheId="2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 r:id="rId23"/>
        <x15:timelineCacheRef r:id="rId24"/>
      </x15:timelineCacheRefs>
    </ext>
    <ext xmlns:x15="http://schemas.microsoft.com/office/spreadsheetml/2010/11/main" uri="{46BE6895-7355-4a93-B00E-2C351335B9C9}">
      <x15:slicerCaches xmlns:x14="http://schemas.microsoft.com/office/spreadsheetml/2009/9/main">
        <x14:slicerCache r:id="rId25"/>
        <x14:slicerCache r:id="rId26"/>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7" i="1" l="1"/>
  <c r="M18" i="1"/>
  <c r="M19" i="1"/>
  <c r="M20" i="1"/>
  <c r="M21" i="1"/>
  <c r="M22" i="1"/>
  <c r="M23" i="1"/>
  <c r="M24" i="1"/>
  <c r="M25" i="1"/>
  <c r="M26" i="1"/>
  <c r="M27" i="1"/>
  <c r="M16" i="1" l="1"/>
  <c r="M3" i="1"/>
  <c r="M4" i="1"/>
  <c r="M5" i="1"/>
  <c r="M6" i="1"/>
  <c r="M7" i="1"/>
  <c r="M8" i="1"/>
  <c r="M9" i="1"/>
  <c r="M10" i="1"/>
  <c r="M11" i="1"/>
  <c r="M12" i="1"/>
  <c r="M13" i="1"/>
  <c r="M14" i="1"/>
  <c r="M15"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A7" i="5" l="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B1954" i="1"/>
  <c r="Z1954" i="1"/>
  <c r="G1954" i="1"/>
  <c r="F1954" i="1"/>
  <c r="AB1953" i="1"/>
  <c r="Z1953" i="1"/>
  <c r="G1953" i="1"/>
  <c r="F1953" i="1"/>
  <c r="AB1952" i="1"/>
  <c r="Z1952" i="1"/>
  <c r="G1952" i="1"/>
  <c r="F1952" i="1"/>
  <c r="AB1951" i="1"/>
  <c r="Z1951" i="1"/>
  <c r="G1951" i="1"/>
  <c r="F1951" i="1"/>
  <c r="AB1950" i="1"/>
  <c r="Z1950" i="1"/>
  <c r="G1950" i="1"/>
  <c r="F1950" i="1"/>
  <c r="AB1949" i="1"/>
  <c r="Z1949" i="1"/>
  <c r="G1949" i="1"/>
  <c r="F1949" i="1"/>
  <c r="AB1948" i="1"/>
  <c r="Z1948" i="1"/>
  <c r="G1948" i="1"/>
  <c r="F1948" i="1"/>
  <c r="AB1947" i="1"/>
  <c r="Z1947" i="1"/>
  <c r="G1947" i="1"/>
  <c r="F1947" i="1"/>
  <c r="AB1946" i="1"/>
  <c r="Z1946" i="1"/>
  <c r="G1946" i="1"/>
  <c r="F1946" i="1"/>
  <c r="AB1945" i="1"/>
  <c r="Z1945" i="1"/>
  <c r="G1945" i="1"/>
  <c r="F1945" i="1"/>
  <c r="AB1944" i="1"/>
  <c r="Z1944" i="1"/>
  <c r="G1944" i="1"/>
  <c r="F1944" i="1"/>
  <c r="AB1943" i="1"/>
  <c r="Z1943" i="1"/>
  <c r="G1943" i="1"/>
  <c r="F1943" i="1"/>
  <c r="AB1942" i="1"/>
  <c r="Z1942" i="1"/>
  <c r="G1942" i="1"/>
  <c r="F1942" i="1"/>
  <c r="AB1941" i="1"/>
  <c r="Z1941" i="1"/>
  <c r="G1941" i="1"/>
  <c r="F1941" i="1"/>
  <c r="AB1940" i="1"/>
  <c r="Z1940" i="1"/>
  <c r="G1940" i="1"/>
  <c r="F1940" i="1"/>
  <c r="AB1939" i="1"/>
  <c r="Z1939" i="1"/>
  <c r="G1939" i="1"/>
  <c r="F1939" i="1"/>
  <c r="AB1938" i="1"/>
  <c r="Z1938" i="1"/>
  <c r="G1938" i="1"/>
  <c r="F1938" i="1"/>
  <c r="AB1937" i="1"/>
  <c r="Z1937" i="1"/>
  <c r="G1937" i="1"/>
  <c r="F1937" i="1"/>
  <c r="AB1936" i="1"/>
  <c r="Z1936" i="1"/>
  <c r="G1936" i="1"/>
  <c r="F1936" i="1"/>
  <c r="AB1935" i="1"/>
  <c r="Z1935" i="1"/>
  <c r="G1935" i="1"/>
  <c r="F1935" i="1"/>
  <c r="AB1934" i="1"/>
  <c r="Z1934" i="1"/>
  <c r="G1934" i="1"/>
  <c r="F1934" i="1"/>
  <c r="AB1933" i="1"/>
  <c r="Z1933" i="1"/>
  <c r="G1933" i="1"/>
  <c r="F1933" i="1"/>
  <c r="AB1932" i="1"/>
  <c r="Z1932" i="1"/>
  <c r="G1932" i="1"/>
  <c r="F1932" i="1"/>
  <c r="AB1931" i="1"/>
  <c r="Z1931" i="1"/>
  <c r="G1931" i="1"/>
  <c r="F1931" i="1"/>
  <c r="AB1930" i="1"/>
  <c r="Z1930" i="1"/>
  <c r="G1930" i="1"/>
  <c r="F1930" i="1"/>
  <c r="AB1929" i="1"/>
  <c r="Z1929" i="1"/>
  <c r="G1929" i="1"/>
  <c r="F1929" i="1"/>
  <c r="AB1928" i="1"/>
  <c r="Z1928" i="1"/>
  <c r="G1928" i="1"/>
  <c r="F1928" i="1"/>
  <c r="AB1927" i="1"/>
  <c r="Z1927" i="1"/>
  <c r="G1927" i="1"/>
  <c r="F1927" i="1"/>
  <c r="AB1926" i="1"/>
  <c r="Z1926" i="1"/>
  <c r="G1926" i="1"/>
  <c r="F1926" i="1"/>
  <c r="AB1925" i="1"/>
  <c r="Z1925" i="1"/>
  <c r="G1925" i="1"/>
  <c r="F1925" i="1"/>
  <c r="AB1924" i="1"/>
  <c r="Z1924" i="1"/>
  <c r="G1924" i="1"/>
  <c r="F1924" i="1"/>
  <c r="AB1923" i="1"/>
  <c r="Z1923" i="1"/>
  <c r="G1923" i="1"/>
  <c r="F1923" i="1"/>
  <c r="AB1922" i="1"/>
  <c r="Z1922" i="1"/>
  <c r="G1922" i="1"/>
  <c r="F1922" i="1"/>
  <c r="AB1921" i="1"/>
  <c r="Z1921" i="1"/>
  <c r="G1921" i="1"/>
  <c r="F1921" i="1"/>
  <c r="AB1920" i="1"/>
  <c r="Z1920" i="1"/>
  <c r="G1920" i="1"/>
  <c r="F1920" i="1"/>
  <c r="AB1919" i="1"/>
  <c r="Z1919" i="1"/>
  <c r="G1919" i="1"/>
  <c r="F1919" i="1"/>
  <c r="AB1918" i="1"/>
  <c r="Z1918" i="1"/>
  <c r="G1918" i="1"/>
  <c r="F1918" i="1"/>
  <c r="AB1917" i="1"/>
  <c r="Z1917" i="1"/>
  <c r="G1917" i="1"/>
  <c r="F1917" i="1"/>
  <c r="AB1916" i="1"/>
  <c r="Z1916" i="1"/>
  <c r="G1916" i="1"/>
  <c r="F1916" i="1"/>
  <c r="AB1915" i="1"/>
  <c r="Z1915" i="1"/>
  <c r="G1915" i="1"/>
  <c r="F1915" i="1"/>
  <c r="AB1914" i="1"/>
  <c r="Z1914" i="1"/>
  <c r="G1914" i="1"/>
  <c r="F1914" i="1"/>
  <c r="AB1913" i="1"/>
  <c r="Z1913" i="1"/>
  <c r="G1913" i="1"/>
  <c r="F1913" i="1"/>
  <c r="AB1912" i="1"/>
  <c r="Z1912" i="1"/>
  <c r="G1912" i="1"/>
  <c r="F1912" i="1"/>
  <c r="AB1911" i="1"/>
  <c r="Z1911" i="1"/>
  <c r="G1911" i="1"/>
  <c r="F1911" i="1"/>
  <c r="AB1910" i="1"/>
  <c r="Z1910" i="1"/>
  <c r="G1910" i="1"/>
  <c r="F1910" i="1"/>
  <c r="AB1909" i="1"/>
  <c r="Z1909" i="1"/>
  <c r="G1909" i="1"/>
  <c r="F1909" i="1"/>
  <c r="AB1908" i="1"/>
  <c r="Z1908" i="1"/>
  <c r="G1908" i="1"/>
  <c r="F1908" i="1"/>
  <c r="AB1907" i="1"/>
  <c r="Z1907" i="1"/>
  <c r="G1907" i="1"/>
  <c r="F1907" i="1"/>
  <c r="AB1906" i="1"/>
  <c r="Z1906" i="1"/>
  <c r="G1906" i="1"/>
  <c r="F1906" i="1"/>
  <c r="AB1905" i="1"/>
  <c r="Z1905" i="1"/>
  <c r="G1905" i="1"/>
  <c r="F1905" i="1"/>
  <c r="AB1904" i="1"/>
  <c r="Z1904" i="1"/>
  <c r="G1904" i="1"/>
  <c r="F1904" i="1"/>
  <c r="AB1903" i="1"/>
  <c r="Z1903" i="1"/>
  <c r="G1903" i="1"/>
  <c r="F1903" i="1"/>
  <c r="AB1902" i="1"/>
  <c r="Z1902" i="1"/>
  <c r="G1902" i="1"/>
  <c r="F1902" i="1"/>
  <c r="AB1901" i="1"/>
  <c r="Z1901" i="1"/>
  <c r="G1901" i="1"/>
  <c r="F1901" i="1"/>
  <c r="AB1900" i="1"/>
  <c r="Z1900" i="1"/>
  <c r="G1900" i="1"/>
  <c r="F1900" i="1"/>
  <c r="AB1899" i="1"/>
  <c r="Z1899" i="1"/>
  <c r="G1899" i="1"/>
  <c r="F1899" i="1"/>
  <c r="AB1898" i="1"/>
  <c r="Z1898" i="1"/>
  <c r="G1898" i="1"/>
  <c r="F1898" i="1"/>
  <c r="AB1897" i="1"/>
  <c r="Z1897" i="1"/>
  <c r="G1897" i="1"/>
  <c r="F1897" i="1"/>
  <c r="AB1896" i="1"/>
  <c r="Z1896" i="1"/>
  <c r="G1896" i="1"/>
  <c r="F1896" i="1"/>
  <c r="AB1895" i="1"/>
  <c r="Z1895" i="1"/>
  <c r="G1895" i="1"/>
  <c r="F1895" i="1"/>
  <c r="AB1894" i="1"/>
  <c r="Z1894" i="1"/>
  <c r="G1894" i="1"/>
  <c r="F1894" i="1"/>
  <c r="AB1893" i="1"/>
  <c r="Z1893" i="1"/>
  <c r="G1893" i="1"/>
  <c r="F1893" i="1"/>
  <c r="AB1892" i="1"/>
  <c r="Z1892" i="1"/>
  <c r="G1892" i="1"/>
  <c r="F1892" i="1"/>
  <c r="AB1891" i="1"/>
  <c r="Z1891" i="1"/>
  <c r="G1891" i="1"/>
  <c r="F1891" i="1"/>
  <c r="AB1890" i="1"/>
  <c r="Z1890" i="1"/>
  <c r="G1890" i="1"/>
  <c r="F1890" i="1"/>
  <c r="AB1889" i="1"/>
  <c r="Z1889" i="1"/>
  <c r="G1889" i="1"/>
  <c r="F1889" i="1"/>
  <c r="AB1888" i="1"/>
  <c r="Z1888" i="1"/>
  <c r="G1888" i="1"/>
  <c r="F1888" i="1"/>
  <c r="AB1887" i="1"/>
  <c r="Z1887" i="1"/>
  <c r="G1887" i="1"/>
  <c r="F1887" i="1"/>
  <c r="AB1886" i="1"/>
  <c r="Z1886" i="1"/>
  <c r="G1886" i="1"/>
  <c r="F1886" i="1"/>
  <c r="AB1885" i="1"/>
  <c r="Z1885" i="1"/>
  <c r="G1885" i="1"/>
  <c r="F1885" i="1"/>
  <c r="AB1884" i="1"/>
  <c r="Z1884" i="1"/>
  <c r="G1884" i="1"/>
  <c r="F1884" i="1"/>
  <c r="AB1883" i="1"/>
  <c r="Z1883" i="1"/>
  <c r="G1883" i="1"/>
  <c r="F1883" i="1"/>
  <c r="AB1882" i="1"/>
  <c r="Z1882" i="1"/>
  <c r="G1882" i="1"/>
  <c r="F1882" i="1"/>
  <c r="AB1881" i="1"/>
  <c r="Z1881" i="1"/>
  <c r="G1881" i="1"/>
  <c r="F1881" i="1"/>
  <c r="AB1880" i="1"/>
  <c r="Z1880" i="1"/>
  <c r="G1880" i="1"/>
  <c r="F1880" i="1"/>
  <c r="AB1879" i="1"/>
  <c r="Z1879" i="1"/>
  <c r="G1879" i="1"/>
  <c r="F1879" i="1"/>
  <c r="AB1878" i="1"/>
  <c r="Z1878" i="1"/>
  <c r="G1878" i="1"/>
  <c r="F1878" i="1"/>
  <c r="AB1877" i="1"/>
  <c r="Z1877" i="1"/>
  <c r="G1877" i="1"/>
  <c r="F1877" i="1"/>
  <c r="AB1876" i="1"/>
  <c r="Z1876" i="1"/>
  <c r="G1876" i="1"/>
  <c r="F1876" i="1"/>
  <c r="AB1875" i="1"/>
  <c r="Z1875" i="1"/>
  <c r="G1875" i="1"/>
  <c r="F1875" i="1"/>
  <c r="AB1874" i="1"/>
  <c r="Z1874" i="1"/>
  <c r="G1874" i="1"/>
  <c r="F1874" i="1"/>
  <c r="AB1873" i="1"/>
  <c r="Z1873" i="1"/>
  <c r="G1873" i="1"/>
  <c r="F1873" i="1"/>
  <c r="AB1872" i="1"/>
  <c r="Z1872" i="1"/>
  <c r="G1872" i="1"/>
  <c r="F1872" i="1"/>
  <c r="AB1871" i="1"/>
  <c r="Z1871" i="1"/>
  <c r="G1871" i="1"/>
  <c r="F1871" i="1"/>
  <c r="AB1870" i="1"/>
  <c r="Z1870" i="1"/>
  <c r="G1870" i="1"/>
  <c r="F1870" i="1"/>
  <c r="AB1869" i="1"/>
  <c r="Z1869" i="1"/>
  <c r="G1869" i="1"/>
  <c r="F1869" i="1"/>
  <c r="AB1868" i="1"/>
  <c r="Z1868" i="1"/>
  <c r="G1868" i="1"/>
  <c r="F1868" i="1"/>
  <c r="AB1867" i="1"/>
  <c r="Z1867" i="1"/>
  <c r="G1867" i="1"/>
  <c r="F1867" i="1"/>
  <c r="AB1866" i="1"/>
  <c r="Z1866" i="1"/>
  <c r="G1866" i="1"/>
  <c r="F1866" i="1"/>
  <c r="AB1865" i="1"/>
  <c r="Z1865" i="1"/>
  <c r="G1865" i="1"/>
  <c r="F1865" i="1"/>
  <c r="AB1864" i="1"/>
  <c r="Z1864" i="1"/>
  <c r="G1864" i="1"/>
  <c r="F1864" i="1"/>
  <c r="AB1863" i="1"/>
  <c r="Z1863" i="1"/>
  <c r="G1863" i="1"/>
  <c r="F1863" i="1"/>
  <c r="AB1862" i="1"/>
  <c r="Z1862" i="1"/>
  <c r="G1862" i="1"/>
  <c r="F1862" i="1"/>
  <c r="AB1861" i="1"/>
  <c r="Z1861" i="1"/>
  <c r="G1861" i="1"/>
  <c r="F1861" i="1"/>
  <c r="AB1860" i="1"/>
  <c r="Z1860" i="1"/>
  <c r="G1860" i="1"/>
  <c r="F1860" i="1"/>
  <c r="AB1859" i="1"/>
  <c r="Z1859" i="1"/>
  <c r="G1859" i="1"/>
  <c r="F1859" i="1"/>
  <c r="AB1858" i="1"/>
  <c r="Z1858" i="1"/>
  <c r="G1858" i="1"/>
  <c r="F1858" i="1"/>
  <c r="AB1857" i="1"/>
  <c r="Z1857" i="1"/>
  <c r="G1857" i="1"/>
  <c r="F1857" i="1"/>
  <c r="AB1856" i="1"/>
  <c r="Z1856" i="1"/>
  <c r="G1856" i="1"/>
  <c r="F1856" i="1"/>
  <c r="AB1855" i="1"/>
  <c r="Z1855" i="1"/>
  <c r="G1855" i="1"/>
  <c r="F1855" i="1"/>
  <c r="AB1854" i="1"/>
  <c r="Z1854" i="1"/>
  <c r="G1854" i="1"/>
  <c r="F1854" i="1"/>
  <c r="AB1853" i="1"/>
  <c r="Z1853" i="1"/>
  <c r="G1853" i="1"/>
  <c r="F1853" i="1"/>
  <c r="AB1852" i="1"/>
  <c r="Z1852" i="1"/>
  <c r="G1852" i="1"/>
  <c r="F1852" i="1"/>
  <c r="AB1851" i="1"/>
  <c r="Z1851" i="1"/>
  <c r="G1851" i="1"/>
  <c r="F1851" i="1"/>
  <c r="AB1850" i="1"/>
  <c r="Z1850" i="1"/>
  <c r="G1850" i="1"/>
  <c r="F1850" i="1"/>
  <c r="AB1849" i="1"/>
  <c r="Z1849" i="1"/>
  <c r="G1849" i="1"/>
  <c r="F1849" i="1"/>
  <c r="AB1848" i="1"/>
  <c r="Z1848" i="1"/>
  <c r="G1848" i="1"/>
  <c r="F1848" i="1"/>
  <c r="AB1847" i="1"/>
  <c r="Z1847" i="1"/>
  <c r="G1847" i="1"/>
  <c r="F1847" i="1"/>
  <c r="AB1846" i="1"/>
  <c r="Z1846" i="1"/>
  <c r="G1846" i="1"/>
  <c r="F1846" i="1"/>
  <c r="AB1845" i="1"/>
  <c r="Z1845" i="1"/>
  <c r="G1845" i="1"/>
  <c r="F1845" i="1"/>
  <c r="AB1844" i="1"/>
  <c r="Z1844" i="1"/>
  <c r="G1844" i="1"/>
  <c r="F1844" i="1"/>
  <c r="AB1843" i="1"/>
  <c r="Z1843" i="1"/>
  <c r="G1843" i="1"/>
  <c r="F1843" i="1"/>
  <c r="AB1842" i="1"/>
  <c r="Z1842" i="1"/>
  <c r="G1842" i="1"/>
  <c r="F1842" i="1"/>
  <c r="AB1841" i="1"/>
  <c r="Z1841" i="1"/>
  <c r="G1841" i="1"/>
  <c r="F1841" i="1"/>
  <c r="AB1840" i="1"/>
  <c r="Z1840" i="1"/>
  <c r="G1840" i="1"/>
  <c r="F1840" i="1"/>
  <c r="AB1839" i="1"/>
  <c r="Z1839" i="1"/>
  <c r="G1839" i="1"/>
  <c r="F1839" i="1"/>
  <c r="AB1838" i="1"/>
  <c r="Z1838" i="1"/>
  <c r="G1838" i="1"/>
  <c r="F1838" i="1"/>
  <c r="AB1837" i="1"/>
  <c r="Z1837" i="1"/>
  <c r="G1837" i="1"/>
  <c r="F1837" i="1"/>
  <c r="AB1836" i="1"/>
  <c r="Z1836" i="1"/>
  <c r="G1836" i="1"/>
  <c r="F1836" i="1"/>
  <c r="AB1835" i="1"/>
  <c r="Z1835" i="1"/>
  <c r="G1835" i="1"/>
  <c r="F1835" i="1"/>
  <c r="AB1834" i="1"/>
  <c r="Z1834" i="1"/>
  <c r="G1834" i="1"/>
  <c r="F1834" i="1"/>
  <c r="AB1833" i="1"/>
  <c r="Z1833" i="1"/>
  <c r="G1833" i="1"/>
  <c r="F1833" i="1"/>
  <c r="AB1832" i="1"/>
  <c r="Z1832" i="1"/>
  <c r="G1832" i="1"/>
  <c r="F1832" i="1"/>
  <c r="AB1831" i="1"/>
  <c r="Z1831" i="1"/>
  <c r="G1831" i="1"/>
  <c r="F1831" i="1"/>
  <c r="AB1830" i="1"/>
  <c r="Z1830" i="1"/>
  <c r="G1830" i="1"/>
  <c r="F1830" i="1"/>
  <c r="AB1829" i="1"/>
  <c r="Z1829" i="1"/>
  <c r="G1829" i="1"/>
  <c r="F1829" i="1"/>
  <c r="AB1828" i="1"/>
  <c r="Z1828" i="1"/>
  <c r="G1828" i="1"/>
  <c r="F1828" i="1"/>
  <c r="AB1827" i="1"/>
  <c r="Z1827" i="1"/>
  <c r="G1827" i="1"/>
  <c r="F1827" i="1"/>
  <c r="AB1826" i="1"/>
  <c r="Z1826" i="1"/>
  <c r="G1826" i="1"/>
  <c r="F1826" i="1"/>
  <c r="AB1825" i="1"/>
  <c r="Z1825" i="1"/>
  <c r="G1825" i="1"/>
  <c r="F1825" i="1"/>
  <c r="AB1824" i="1"/>
  <c r="Z1824" i="1"/>
  <c r="G1824" i="1"/>
  <c r="F1824" i="1"/>
  <c r="AB1823" i="1"/>
  <c r="Z1823" i="1"/>
  <c r="G1823" i="1"/>
  <c r="F1823" i="1"/>
  <c r="AB1822" i="1"/>
  <c r="Z1822" i="1"/>
  <c r="G1822" i="1"/>
  <c r="F1822" i="1"/>
  <c r="AB1821" i="1"/>
  <c r="Z1821" i="1"/>
  <c r="G1821" i="1"/>
  <c r="F1821" i="1"/>
  <c r="AB1820" i="1"/>
  <c r="Z1820" i="1"/>
  <c r="G1820" i="1"/>
  <c r="F1820" i="1"/>
  <c r="AB1819" i="1"/>
  <c r="Z1819" i="1"/>
  <c r="G1819" i="1"/>
  <c r="F1819" i="1"/>
  <c r="AB1818" i="1"/>
  <c r="Z1818" i="1"/>
  <c r="G1818" i="1"/>
  <c r="F1818" i="1"/>
  <c r="AB1817" i="1"/>
  <c r="Z1817" i="1"/>
  <c r="G1817" i="1"/>
  <c r="F1817" i="1"/>
  <c r="AB1816" i="1"/>
  <c r="Z1816" i="1"/>
  <c r="G1816" i="1"/>
  <c r="F1816" i="1"/>
  <c r="AB1815" i="1"/>
  <c r="Z1815" i="1"/>
  <c r="G1815" i="1"/>
  <c r="F1815" i="1"/>
  <c r="AB1814" i="1"/>
  <c r="Z1814" i="1"/>
  <c r="G1814" i="1"/>
  <c r="F1814" i="1"/>
  <c r="AB1813" i="1"/>
  <c r="Z1813" i="1"/>
  <c r="G1813" i="1"/>
  <c r="F1813" i="1"/>
  <c r="AB1812" i="1"/>
  <c r="Z1812" i="1"/>
  <c r="G1812" i="1"/>
  <c r="F1812" i="1"/>
  <c r="AB1811" i="1"/>
  <c r="Z1811" i="1"/>
  <c r="G1811" i="1"/>
  <c r="F1811" i="1"/>
  <c r="AB1810" i="1"/>
  <c r="Z1810" i="1"/>
  <c r="G1810" i="1"/>
  <c r="F1810" i="1"/>
  <c r="AB1809" i="1"/>
  <c r="Z1809" i="1"/>
  <c r="G1809" i="1"/>
  <c r="F1809" i="1"/>
  <c r="AB1808" i="1"/>
  <c r="Z1808" i="1"/>
  <c r="G1808" i="1"/>
  <c r="F1808" i="1"/>
  <c r="AB1807" i="1"/>
  <c r="Z1807" i="1"/>
  <c r="G1807" i="1"/>
  <c r="F1807" i="1"/>
  <c r="AB1806" i="1"/>
  <c r="Z1806" i="1"/>
  <c r="G1806" i="1"/>
  <c r="F1806" i="1"/>
  <c r="AB1805" i="1"/>
  <c r="Z1805" i="1"/>
  <c r="G1805" i="1"/>
  <c r="F1805" i="1"/>
  <c r="AB1804" i="1"/>
  <c r="Z1804" i="1"/>
  <c r="G1804" i="1"/>
  <c r="F1804" i="1"/>
  <c r="AB1803" i="1"/>
  <c r="Z1803" i="1"/>
  <c r="G1803" i="1"/>
  <c r="F1803" i="1"/>
  <c r="AB1802" i="1"/>
  <c r="Z1802" i="1"/>
  <c r="G1802" i="1"/>
  <c r="F1802" i="1"/>
  <c r="AB1801" i="1"/>
  <c r="Z1801" i="1"/>
  <c r="G1801" i="1"/>
  <c r="F1801" i="1"/>
  <c r="AB1800" i="1"/>
  <c r="Z1800" i="1"/>
  <c r="G1800" i="1"/>
  <c r="F1800" i="1"/>
  <c r="AB1799" i="1"/>
  <c r="Z1799" i="1"/>
  <c r="G1799" i="1"/>
  <c r="F1799" i="1"/>
  <c r="AB1798" i="1"/>
  <c r="Z1798" i="1"/>
  <c r="G1798" i="1"/>
  <c r="F1798" i="1"/>
  <c r="AB1797" i="1"/>
  <c r="Z1797" i="1"/>
  <c r="G1797" i="1"/>
  <c r="F1797" i="1"/>
  <c r="AB1796" i="1"/>
  <c r="Z1796" i="1"/>
  <c r="G1796" i="1"/>
  <c r="F1796" i="1"/>
  <c r="AB1795" i="1"/>
  <c r="Z1795" i="1"/>
  <c r="G1795" i="1"/>
  <c r="F1795" i="1"/>
  <c r="AB1794" i="1"/>
  <c r="Z1794" i="1"/>
  <c r="G1794" i="1"/>
  <c r="F1794" i="1"/>
  <c r="AB1793" i="1"/>
  <c r="Z1793" i="1"/>
  <c r="G1793" i="1"/>
  <c r="F1793" i="1"/>
  <c r="AB1792" i="1"/>
  <c r="Z1792" i="1"/>
  <c r="G1792" i="1"/>
  <c r="F1792" i="1"/>
  <c r="AB1791" i="1"/>
  <c r="Z1791" i="1"/>
  <c r="G1791" i="1"/>
  <c r="F1791" i="1"/>
  <c r="AB1790" i="1"/>
  <c r="Z1790" i="1"/>
  <c r="G1790" i="1"/>
  <c r="F1790" i="1"/>
  <c r="AB1789" i="1"/>
  <c r="Z1789" i="1"/>
  <c r="G1789" i="1"/>
  <c r="F1789" i="1"/>
  <c r="AB1788" i="1"/>
  <c r="Z1788" i="1"/>
  <c r="G1788" i="1"/>
  <c r="F1788" i="1"/>
  <c r="AB1787" i="1"/>
  <c r="Z1787" i="1"/>
  <c r="G1787" i="1"/>
  <c r="F1787" i="1"/>
  <c r="AB1786" i="1"/>
  <c r="Z1786" i="1"/>
  <c r="G1786" i="1"/>
  <c r="F1786" i="1"/>
  <c r="AB1785" i="1"/>
  <c r="Z1785" i="1"/>
  <c r="G1785" i="1"/>
  <c r="F1785" i="1"/>
  <c r="AB1784" i="1"/>
  <c r="Z1784" i="1"/>
  <c r="G1784" i="1"/>
  <c r="F1784" i="1"/>
  <c r="AB1783" i="1"/>
  <c r="Z1783" i="1"/>
  <c r="G1783" i="1"/>
  <c r="F1783" i="1"/>
  <c r="AB1782" i="1"/>
  <c r="Z1782" i="1"/>
  <c r="G1782" i="1"/>
  <c r="F1782" i="1"/>
  <c r="AB1781" i="1"/>
  <c r="Z1781" i="1"/>
  <c r="G1781" i="1"/>
  <c r="F1781" i="1"/>
  <c r="AB1780" i="1"/>
  <c r="Z1780" i="1"/>
  <c r="G1780" i="1"/>
  <c r="F1780" i="1"/>
  <c r="AB1779" i="1"/>
  <c r="Z1779" i="1"/>
  <c r="G1779" i="1"/>
  <c r="F1779" i="1"/>
  <c r="AB1778" i="1"/>
  <c r="Z1778" i="1"/>
  <c r="G1778" i="1"/>
  <c r="F1778" i="1"/>
  <c r="AB1777" i="1"/>
  <c r="Z1777" i="1"/>
  <c r="G1777" i="1"/>
  <c r="F1777" i="1"/>
  <c r="AB1776" i="1"/>
  <c r="Z1776" i="1"/>
  <c r="G1776" i="1"/>
  <c r="F1776" i="1"/>
  <c r="AB1775" i="1"/>
  <c r="Z1775" i="1"/>
  <c r="G1775" i="1"/>
  <c r="F1775" i="1"/>
  <c r="AB1774" i="1"/>
  <c r="Z1774" i="1"/>
  <c r="G1774" i="1"/>
  <c r="F1774" i="1"/>
  <c r="AB1773" i="1"/>
  <c r="Z1773" i="1"/>
  <c r="G1773" i="1"/>
  <c r="F1773" i="1"/>
  <c r="AB1772" i="1"/>
  <c r="Z1772" i="1"/>
  <c r="G1772" i="1"/>
  <c r="F1772" i="1"/>
  <c r="AB1771" i="1"/>
  <c r="Z1771" i="1"/>
  <c r="G1771" i="1"/>
  <c r="F1771" i="1"/>
  <c r="AB1770" i="1"/>
  <c r="Z1770" i="1"/>
  <c r="G1770" i="1"/>
  <c r="F1770" i="1"/>
  <c r="AB1769" i="1"/>
  <c r="Z1769" i="1"/>
  <c r="G1769" i="1"/>
  <c r="F1769" i="1"/>
  <c r="AB1768" i="1"/>
  <c r="Z1768" i="1"/>
  <c r="G1768" i="1"/>
  <c r="F1768" i="1"/>
  <c r="AB1767" i="1"/>
  <c r="Z1767" i="1"/>
  <c r="G1767" i="1"/>
  <c r="F1767" i="1"/>
  <c r="AB1766" i="1"/>
  <c r="Z1766" i="1"/>
  <c r="G1766" i="1"/>
  <c r="F1766" i="1"/>
  <c r="AB1765" i="1"/>
  <c r="Z1765" i="1"/>
  <c r="G1765" i="1"/>
  <c r="F1765" i="1"/>
  <c r="AB1764" i="1"/>
  <c r="Z1764" i="1"/>
  <c r="G1764" i="1"/>
  <c r="F1764" i="1"/>
  <c r="AB1763" i="1"/>
  <c r="Z1763" i="1"/>
  <c r="G1763" i="1"/>
  <c r="F1763" i="1"/>
  <c r="AB1762" i="1"/>
  <c r="Z1762" i="1"/>
  <c r="G1762" i="1"/>
  <c r="F1762" i="1"/>
  <c r="AB1761" i="1"/>
  <c r="Z1761" i="1"/>
  <c r="G1761" i="1"/>
  <c r="F1761" i="1"/>
  <c r="AB1760" i="1"/>
  <c r="Z1760" i="1"/>
  <c r="G1760" i="1"/>
  <c r="F1760" i="1"/>
  <c r="AB1759" i="1"/>
  <c r="Z1759" i="1"/>
  <c r="G1759" i="1"/>
  <c r="F1759" i="1"/>
  <c r="AB1758" i="1"/>
  <c r="Z1758" i="1"/>
  <c r="G1758" i="1"/>
  <c r="F1758" i="1"/>
  <c r="AB1757" i="1"/>
  <c r="Z1757" i="1"/>
  <c r="G1757" i="1"/>
  <c r="F1757" i="1"/>
  <c r="AB1756" i="1"/>
  <c r="Z1756" i="1"/>
  <c r="G1756" i="1"/>
  <c r="F1756" i="1"/>
  <c r="AB1755" i="1"/>
  <c r="Z1755" i="1"/>
  <c r="G1755" i="1"/>
  <c r="F1755" i="1"/>
  <c r="AB1754" i="1"/>
  <c r="Z1754" i="1"/>
  <c r="G1754" i="1"/>
  <c r="F1754" i="1"/>
  <c r="AB1753" i="1"/>
  <c r="Z1753" i="1"/>
  <c r="G1753" i="1"/>
  <c r="F1753" i="1"/>
  <c r="AB1752" i="1"/>
  <c r="Z1752" i="1"/>
  <c r="G1752" i="1"/>
  <c r="F1752" i="1"/>
  <c r="AB1751" i="1"/>
  <c r="Z1751" i="1"/>
  <c r="G1751" i="1"/>
  <c r="F1751" i="1"/>
  <c r="AB1750" i="1"/>
  <c r="Z1750" i="1"/>
  <c r="G1750" i="1"/>
  <c r="F1750" i="1"/>
  <c r="AB1749" i="1"/>
  <c r="Z1749" i="1"/>
  <c r="G1749" i="1"/>
  <c r="F1749" i="1"/>
  <c r="AB1748" i="1"/>
  <c r="Z1748" i="1"/>
  <c r="G1748" i="1"/>
  <c r="F1748" i="1"/>
  <c r="AB1747" i="1"/>
  <c r="Z1747" i="1"/>
  <c r="G1747" i="1"/>
  <c r="F1747" i="1"/>
  <c r="AB1746" i="1"/>
  <c r="Z1746" i="1"/>
  <c r="G1746" i="1"/>
  <c r="F1746" i="1"/>
  <c r="AB1745" i="1"/>
  <c r="Z1745" i="1"/>
  <c r="G1745" i="1"/>
  <c r="F1745" i="1"/>
  <c r="AB1744" i="1"/>
  <c r="Z1744" i="1"/>
  <c r="G1744" i="1"/>
  <c r="F1744" i="1"/>
  <c r="AB1743" i="1"/>
  <c r="Z1743" i="1"/>
  <c r="G1743" i="1"/>
  <c r="F1743" i="1"/>
  <c r="AB1742" i="1"/>
  <c r="Z1742" i="1"/>
  <c r="G1742" i="1"/>
  <c r="F1742" i="1"/>
  <c r="AB1741" i="1"/>
  <c r="Z1741" i="1"/>
  <c r="G1741" i="1"/>
  <c r="F1741" i="1"/>
  <c r="AB1740" i="1"/>
  <c r="Z1740" i="1"/>
  <c r="G1740" i="1"/>
  <c r="F1740" i="1"/>
  <c r="AB1739" i="1"/>
  <c r="Z1739" i="1"/>
  <c r="G1739" i="1"/>
  <c r="F1739" i="1"/>
  <c r="AB1738" i="1"/>
  <c r="Z1738" i="1"/>
  <c r="G1738" i="1"/>
  <c r="F1738" i="1"/>
  <c r="AB1737" i="1"/>
  <c r="Z1737" i="1"/>
  <c r="G1737" i="1"/>
  <c r="F1737" i="1"/>
  <c r="AB1736" i="1"/>
  <c r="Z1736" i="1"/>
  <c r="G1736" i="1"/>
  <c r="F1736" i="1"/>
  <c r="AB1735" i="1"/>
  <c r="Z1735" i="1"/>
  <c r="G1735" i="1"/>
  <c r="F1735" i="1"/>
  <c r="AB1734" i="1"/>
  <c r="Z1734" i="1"/>
  <c r="G1734" i="1"/>
  <c r="F1734" i="1"/>
  <c r="AB1733" i="1"/>
  <c r="Z1733" i="1"/>
  <c r="G1733" i="1"/>
  <c r="F1733" i="1"/>
  <c r="AB1732" i="1"/>
  <c r="Z1732" i="1"/>
  <c r="G1732" i="1"/>
  <c r="F1732" i="1"/>
  <c r="AB1731" i="1"/>
  <c r="Z1731" i="1"/>
  <c r="G1731" i="1"/>
  <c r="F1731" i="1"/>
  <c r="AB1730" i="1"/>
  <c r="Z1730" i="1"/>
  <c r="G1730" i="1"/>
  <c r="F1730" i="1"/>
  <c r="AB1729" i="1"/>
  <c r="Z1729" i="1"/>
  <c r="G1729" i="1"/>
  <c r="F1729" i="1"/>
  <c r="AB1728" i="1"/>
  <c r="Z1728" i="1"/>
  <c r="G1728" i="1"/>
  <c r="F1728" i="1"/>
  <c r="AB1727" i="1"/>
  <c r="Z1727" i="1"/>
  <c r="G1727" i="1"/>
  <c r="F1727" i="1"/>
  <c r="AB1726" i="1"/>
  <c r="Z1726" i="1"/>
  <c r="G1726" i="1"/>
  <c r="F1726" i="1"/>
  <c r="AB1725" i="1"/>
  <c r="Z1725" i="1"/>
  <c r="G1725" i="1"/>
  <c r="F1725" i="1"/>
  <c r="AB1724" i="1"/>
  <c r="Z1724" i="1"/>
  <c r="G1724" i="1"/>
  <c r="F1724" i="1"/>
  <c r="AB1723" i="1"/>
  <c r="Z1723" i="1"/>
  <c r="G1723" i="1"/>
  <c r="F1723" i="1"/>
  <c r="AB1722" i="1"/>
  <c r="Z1722" i="1"/>
  <c r="G1722" i="1"/>
  <c r="F1722" i="1"/>
  <c r="AB1721" i="1"/>
  <c r="Z1721" i="1"/>
  <c r="G1721" i="1"/>
  <c r="F1721" i="1"/>
  <c r="AB1720" i="1"/>
  <c r="Z1720" i="1"/>
  <c r="G1720" i="1"/>
  <c r="F1720" i="1"/>
  <c r="AB1719" i="1"/>
  <c r="Z1719" i="1"/>
  <c r="G1719" i="1"/>
  <c r="F1719" i="1"/>
  <c r="AB1718" i="1"/>
  <c r="Z1718" i="1"/>
  <c r="G1718" i="1"/>
  <c r="F1718" i="1"/>
  <c r="AB1717" i="1"/>
  <c r="Z1717" i="1"/>
  <c r="G1717" i="1"/>
  <c r="F1717" i="1"/>
  <c r="AB1716" i="1"/>
  <c r="Z1716" i="1"/>
  <c r="G1716" i="1"/>
  <c r="F1716" i="1"/>
  <c r="AB1715" i="1"/>
  <c r="Z1715" i="1"/>
  <c r="G1715" i="1"/>
  <c r="F1715" i="1"/>
  <c r="AB1714" i="1"/>
  <c r="Z1714" i="1"/>
  <c r="G1714" i="1"/>
  <c r="F1714" i="1"/>
  <c r="AB1713" i="1"/>
  <c r="Z1713" i="1"/>
  <c r="G1713" i="1"/>
  <c r="F1713" i="1"/>
  <c r="AB1712" i="1"/>
  <c r="Z1712" i="1"/>
  <c r="G1712" i="1"/>
  <c r="F1712" i="1"/>
  <c r="AB1711" i="1"/>
  <c r="Z1711" i="1"/>
  <c r="G1711" i="1"/>
  <c r="F1711" i="1"/>
  <c r="AB1710" i="1"/>
  <c r="Z1710" i="1"/>
  <c r="G1710" i="1"/>
  <c r="F1710" i="1"/>
  <c r="AB1709" i="1"/>
  <c r="Z1709" i="1"/>
  <c r="G1709" i="1"/>
  <c r="F1709" i="1"/>
  <c r="AB1708" i="1"/>
  <c r="Z1708" i="1"/>
  <c r="G1708" i="1"/>
  <c r="F1708" i="1"/>
  <c r="AB1707" i="1"/>
  <c r="Z1707" i="1"/>
  <c r="G1707" i="1"/>
  <c r="F1707" i="1"/>
  <c r="AB1706" i="1"/>
  <c r="Z1706" i="1"/>
  <c r="G1706" i="1"/>
  <c r="F1706" i="1"/>
  <c r="AB1705" i="1"/>
  <c r="Z1705" i="1"/>
  <c r="G1705" i="1"/>
  <c r="F1705" i="1"/>
  <c r="AB1704" i="1"/>
  <c r="Z1704" i="1"/>
  <c r="G1704" i="1"/>
  <c r="F1704" i="1"/>
  <c r="AB1703" i="1"/>
  <c r="AB1702" i="1"/>
  <c r="AB1701" i="1"/>
  <c r="AB1700" i="1"/>
  <c r="AB1699" i="1"/>
  <c r="AB1698" i="1"/>
  <c r="AB1697" i="1"/>
  <c r="AB1696" i="1"/>
  <c r="AB1695" i="1"/>
  <c r="AB1694" i="1"/>
  <c r="AB1693" i="1"/>
  <c r="AB1692" i="1"/>
  <c r="AB1691" i="1"/>
  <c r="AB1690" i="1"/>
  <c r="AB1689" i="1"/>
  <c r="AB1688" i="1"/>
  <c r="AB1687" i="1"/>
  <c r="AB1686" i="1"/>
  <c r="AB1685" i="1"/>
  <c r="AB1684" i="1"/>
  <c r="AB1683" i="1"/>
  <c r="AB1682" i="1"/>
  <c r="AB1681" i="1"/>
  <c r="AB1680" i="1"/>
  <c r="AB1679" i="1"/>
  <c r="AB1678" i="1"/>
  <c r="AB1677" i="1"/>
  <c r="AB1676" i="1"/>
  <c r="AB1675" i="1"/>
  <c r="AB1674" i="1"/>
  <c r="AB1673" i="1"/>
  <c r="AB1672" i="1"/>
  <c r="AB1671" i="1"/>
  <c r="AB1670" i="1"/>
  <c r="AB1669" i="1"/>
  <c r="AB1668" i="1"/>
  <c r="AB1667" i="1"/>
  <c r="AB1666" i="1"/>
  <c r="AB1665" i="1"/>
  <c r="AB1664" i="1"/>
  <c r="AB1663" i="1"/>
  <c r="AB1662" i="1"/>
  <c r="AB1661" i="1"/>
  <c r="AB1660" i="1"/>
  <c r="AB1659" i="1"/>
  <c r="AB1658" i="1"/>
  <c r="AB1657" i="1"/>
  <c r="AB1656" i="1"/>
  <c r="AB1655" i="1"/>
  <c r="AB1654" i="1"/>
  <c r="AB1653" i="1"/>
  <c r="AB1652" i="1"/>
  <c r="AB1651" i="1"/>
  <c r="AB1650" i="1"/>
  <c r="AB1649" i="1"/>
  <c r="AB1648" i="1"/>
  <c r="AB1647" i="1"/>
  <c r="AB1646" i="1"/>
  <c r="AB1645" i="1"/>
  <c r="AB1644" i="1"/>
  <c r="AB1643" i="1"/>
  <c r="AB1642" i="1"/>
  <c r="AB1641" i="1"/>
  <c r="AB1640" i="1"/>
  <c r="AB1639" i="1"/>
  <c r="AB1638" i="1"/>
  <c r="AB1637" i="1"/>
  <c r="AB1636" i="1"/>
  <c r="AB1635" i="1"/>
  <c r="AB1634" i="1"/>
  <c r="AB1633" i="1"/>
  <c r="AB1632" i="1"/>
  <c r="AB1631" i="1"/>
  <c r="AB1630" i="1"/>
  <c r="AB1629" i="1"/>
  <c r="AB1628" i="1"/>
  <c r="AB1627" i="1"/>
  <c r="AB1626" i="1"/>
  <c r="AB1625" i="1"/>
  <c r="AB1624" i="1"/>
  <c r="AB1623" i="1"/>
  <c r="AB1622" i="1"/>
  <c r="AB1621" i="1"/>
  <c r="AB1620" i="1"/>
  <c r="AB1619" i="1"/>
  <c r="AB1618" i="1"/>
  <c r="AB1617" i="1"/>
  <c r="AB1616" i="1"/>
  <c r="AB1615" i="1"/>
  <c r="AB1614" i="1"/>
  <c r="AB1613" i="1"/>
  <c r="AB1612" i="1"/>
  <c r="AB1611" i="1"/>
  <c r="AB1610" i="1"/>
  <c r="AB1609" i="1"/>
  <c r="AB1608" i="1"/>
  <c r="AB1607" i="1"/>
  <c r="AB1606" i="1"/>
  <c r="AB1605" i="1"/>
  <c r="AB1604" i="1"/>
  <c r="AB1603" i="1"/>
  <c r="AB1602" i="1"/>
  <c r="AB1601" i="1"/>
  <c r="AB1600" i="1"/>
  <c r="AB1599" i="1"/>
  <c r="AB1598" i="1"/>
  <c r="AB1597" i="1"/>
  <c r="AB1596" i="1"/>
  <c r="AB1595" i="1"/>
  <c r="AB1594" i="1"/>
  <c r="AB1593" i="1"/>
  <c r="AB1592" i="1"/>
  <c r="AB1591" i="1"/>
  <c r="AB1590" i="1"/>
  <c r="AB1589" i="1"/>
  <c r="AB1588" i="1"/>
  <c r="AB1587" i="1"/>
  <c r="AB1586" i="1"/>
  <c r="AB1585" i="1"/>
  <c r="AB1584" i="1"/>
  <c r="AB1583" i="1"/>
  <c r="AB1582" i="1"/>
  <c r="AB1581" i="1"/>
  <c r="AB1580" i="1"/>
  <c r="AB1579" i="1"/>
  <c r="AB1578" i="1"/>
  <c r="AB1577" i="1"/>
  <c r="AB1576" i="1"/>
  <c r="AB1575" i="1"/>
  <c r="AB1574" i="1"/>
  <c r="AB1573" i="1"/>
  <c r="AB1572" i="1"/>
  <c r="AB1571" i="1"/>
  <c r="AB1570" i="1"/>
  <c r="AB1569" i="1"/>
  <c r="AB1568" i="1"/>
  <c r="AB1567" i="1"/>
  <c r="AB1566" i="1"/>
  <c r="AB1565" i="1"/>
  <c r="AB1564" i="1"/>
  <c r="AB1563" i="1"/>
  <c r="AB1562" i="1"/>
  <c r="AB1561" i="1"/>
  <c r="AB1560" i="1"/>
  <c r="AB1559" i="1"/>
  <c r="AB1558" i="1"/>
  <c r="AB1557" i="1"/>
  <c r="AB1556" i="1"/>
  <c r="AB1555" i="1"/>
  <c r="AB1554" i="1"/>
  <c r="AB1553" i="1"/>
  <c r="AB1552" i="1"/>
  <c r="AB1551" i="1"/>
  <c r="AB1550" i="1"/>
  <c r="AB1549" i="1"/>
  <c r="AB1548" i="1"/>
  <c r="AB1547" i="1"/>
  <c r="AB1546" i="1"/>
  <c r="AB1545" i="1"/>
  <c r="AB1544" i="1"/>
  <c r="AB1543" i="1"/>
  <c r="AB1542" i="1"/>
  <c r="AB1541" i="1"/>
  <c r="AB1540" i="1"/>
  <c r="AB1539" i="1"/>
  <c r="AB1538" i="1"/>
  <c r="AB1537" i="1"/>
  <c r="AB1536" i="1"/>
  <c r="AB1535" i="1"/>
  <c r="AB1534" i="1"/>
  <c r="AB1533" i="1"/>
  <c r="AB1532" i="1"/>
  <c r="AB1531" i="1"/>
  <c r="AB1530" i="1"/>
  <c r="AB1529" i="1"/>
  <c r="AB1528" i="1"/>
  <c r="AB1527" i="1"/>
  <c r="AB1526" i="1"/>
  <c r="AB1525" i="1"/>
  <c r="AB1524" i="1"/>
  <c r="AB1523" i="1"/>
  <c r="AB1522" i="1"/>
  <c r="AB1521" i="1"/>
  <c r="AB1520" i="1"/>
  <c r="AB1519" i="1"/>
  <c r="AB1518" i="1"/>
  <c r="AB1517" i="1"/>
  <c r="AB1516" i="1"/>
  <c r="AB1515" i="1"/>
  <c r="AB1514" i="1"/>
  <c r="AB1513" i="1"/>
  <c r="AB1512" i="1"/>
  <c r="AB1511" i="1"/>
  <c r="AB1510" i="1"/>
  <c r="AB1509" i="1"/>
  <c r="AB1508" i="1"/>
  <c r="AB1507" i="1"/>
  <c r="AB1506" i="1"/>
  <c r="AB1505" i="1"/>
  <c r="AB1504" i="1"/>
  <c r="AB1503" i="1"/>
  <c r="AB1502" i="1"/>
  <c r="AB1501" i="1"/>
  <c r="AB1500" i="1"/>
  <c r="AB1499" i="1"/>
  <c r="AB1498" i="1"/>
  <c r="AB1497" i="1"/>
  <c r="AB1496" i="1"/>
  <c r="AB1495" i="1"/>
  <c r="AB1494" i="1"/>
  <c r="AB1493" i="1"/>
  <c r="AB1492" i="1"/>
  <c r="AB1491" i="1"/>
  <c r="AB1490" i="1"/>
  <c r="AB1489" i="1"/>
  <c r="AB1488" i="1"/>
  <c r="AB1487" i="1"/>
  <c r="AB1486" i="1"/>
  <c r="AB1485" i="1"/>
  <c r="AB1484" i="1"/>
  <c r="AB1483" i="1"/>
  <c r="AB1482" i="1"/>
  <c r="AB1481" i="1"/>
  <c r="AB1480" i="1"/>
  <c r="AB1479" i="1"/>
  <c r="AB1478" i="1"/>
  <c r="AB1477" i="1"/>
  <c r="AB1476" i="1"/>
  <c r="AB1475" i="1"/>
  <c r="AB1474" i="1"/>
  <c r="AB1473" i="1"/>
  <c r="AB1472"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Z644" i="1"/>
  <c r="AB643" i="1"/>
  <c r="Z643" i="1"/>
  <c r="AB642" i="1"/>
  <c r="Z642" i="1"/>
  <c r="AB641" i="1"/>
  <c r="Z641" i="1"/>
  <c r="AB640" i="1"/>
  <c r="Z640" i="1"/>
  <c r="AB639" i="1"/>
  <c r="Z639" i="1"/>
  <c r="AB638" i="1"/>
  <c r="Z638" i="1"/>
  <c r="AB637" i="1"/>
  <c r="Z637" i="1"/>
  <c r="AB636" i="1"/>
  <c r="Z636" i="1"/>
  <c r="AB635" i="1"/>
  <c r="Z635" i="1"/>
  <c r="AB634" i="1"/>
  <c r="Z634" i="1"/>
  <c r="AB633" i="1"/>
  <c r="Z633" i="1"/>
  <c r="AB632" i="1"/>
  <c r="Z632" i="1"/>
  <c r="AB631" i="1"/>
  <c r="Z631" i="1"/>
  <c r="AB630" i="1"/>
  <c r="Z630" i="1"/>
  <c r="AB629" i="1"/>
  <c r="Z629" i="1"/>
  <c r="AB628" i="1"/>
  <c r="Z628" i="1"/>
  <c r="AB627" i="1"/>
  <c r="Z627" i="1"/>
  <c r="AB626" i="1"/>
  <c r="Z626" i="1"/>
  <c r="AB625" i="1"/>
  <c r="Z625" i="1"/>
  <c r="AB624" i="1"/>
  <c r="Z624" i="1"/>
  <c r="AB623" i="1"/>
  <c r="Z623" i="1"/>
  <c r="AB622" i="1"/>
  <c r="Z622" i="1"/>
  <c r="AB621" i="1"/>
  <c r="Z621" i="1"/>
  <c r="AB620" i="1"/>
  <c r="Z620" i="1"/>
  <c r="AB619" i="1"/>
  <c r="Z619" i="1"/>
  <c r="AB618" i="1"/>
  <c r="Z618" i="1"/>
  <c r="AB617" i="1"/>
  <c r="Z617" i="1"/>
  <c r="AB616" i="1"/>
  <c r="Z616" i="1"/>
  <c r="AB615" i="1"/>
  <c r="Z615" i="1"/>
  <c r="AB614" i="1"/>
  <c r="Z614" i="1"/>
  <c r="AB613" i="1"/>
  <c r="Z613" i="1"/>
  <c r="AB612" i="1"/>
  <c r="Z612" i="1"/>
  <c r="AB611" i="1"/>
  <c r="Z611" i="1"/>
  <c r="AB610" i="1"/>
  <c r="Z610" i="1"/>
  <c r="AB609" i="1"/>
  <c r="Z609" i="1"/>
  <c r="AB608" i="1"/>
  <c r="Z608" i="1"/>
  <c r="AB607" i="1"/>
  <c r="Z607" i="1"/>
  <c r="AB606" i="1"/>
  <c r="Z606" i="1"/>
  <c r="AB605" i="1"/>
  <c r="Z605" i="1"/>
  <c r="AB604" i="1"/>
  <c r="Z604" i="1"/>
  <c r="AB603" i="1"/>
  <c r="Z603" i="1"/>
  <c r="AB602" i="1"/>
  <c r="Z602" i="1"/>
  <c r="AB601" i="1"/>
  <c r="Z601" i="1"/>
  <c r="AB600" i="1"/>
  <c r="Z600" i="1"/>
  <c r="AB599" i="1"/>
  <c r="Z599" i="1"/>
  <c r="AB598" i="1"/>
  <c r="Z598" i="1"/>
  <c r="AB597" i="1"/>
  <c r="Z597" i="1"/>
  <c r="AB596" i="1"/>
  <c r="Z596" i="1"/>
  <c r="AB595" i="1"/>
  <c r="Z595" i="1"/>
  <c r="AB594" i="1"/>
  <c r="Z594" i="1"/>
  <c r="AB593" i="1"/>
  <c r="Z593" i="1"/>
  <c r="AB592" i="1"/>
  <c r="Z592" i="1"/>
  <c r="AB591" i="1"/>
  <c r="Z591" i="1"/>
  <c r="AB590" i="1"/>
  <c r="Z590" i="1"/>
  <c r="AB589" i="1"/>
  <c r="Z589" i="1"/>
  <c r="AB588" i="1"/>
  <c r="Z588" i="1"/>
  <c r="AB587" i="1"/>
  <c r="Z587" i="1"/>
  <c r="AB586" i="1"/>
  <c r="Z586" i="1"/>
  <c r="AB585" i="1"/>
  <c r="Z585" i="1"/>
  <c r="AB584" i="1"/>
  <c r="Z584" i="1"/>
  <c r="AB583" i="1"/>
  <c r="Z583" i="1"/>
  <c r="AB582" i="1"/>
  <c r="Z582" i="1"/>
  <c r="AB581" i="1"/>
  <c r="Z581" i="1"/>
  <c r="AB580" i="1"/>
  <c r="Z580" i="1"/>
  <c r="AB579" i="1"/>
  <c r="Z579" i="1"/>
  <c r="AB578" i="1"/>
  <c r="Z578" i="1"/>
  <c r="G578" i="1"/>
  <c r="F578" i="1"/>
  <c r="AB577" i="1"/>
  <c r="Z577" i="1"/>
  <c r="G577" i="1"/>
  <c r="F577" i="1"/>
  <c r="AB576" i="1"/>
  <c r="Z576" i="1"/>
  <c r="G576" i="1"/>
  <c r="F576" i="1"/>
  <c r="AB575" i="1"/>
  <c r="Z575" i="1"/>
  <c r="G575" i="1"/>
  <c r="F575" i="1"/>
  <c r="AB574" i="1"/>
  <c r="Z574" i="1"/>
  <c r="G574" i="1"/>
  <c r="F574" i="1"/>
  <c r="AB573" i="1"/>
  <c r="Z573" i="1"/>
  <c r="G573" i="1"/>
  <c r="F573" i="1"/>
  <c r="AB572" i="1"/>
  <c r="Z572" i="1"/>
  <c r="G572" i="1"/>
  <c r="F572" i="1"/>
  <c r="AB571" i="1"/>
  <c r="Z571" i="1"/>
  <c r="G571" i="1"/>
  <c r="F571" i="1"/>
  <c r="AB570" i="1"/>
  <c r="Z570" i="1"/>
  <c r="G570" i="1"/>
  <c r="F570" i="1"/>
  <c r="AB569" i="1"/>
  <c r="Z569" i="1"/>
  <c r="G569" i="1"/>
  <c r="F569" i="1"/>
  <c r="AB568" i="1"/>
  <c r="Z568" i="1"/>
  <c r="G568" i="1"/>
  <c r="F568" i="1"/>
  <c r="AB567" i="1"/>
  <c r="Z567" i="1"/>
  <c r="G567" i="1"/>
  <c r="F567" i="1"/>
  <c r="AB566" i="1"/>
  <c r="Z566" i="1"/>
  <c r="G566" i="1"/>
  <c r="F566" i="1"/>
  <c r="AB565" i="1"/>
  <c r="Z565" i="1"/>
  <c r="G565" i="1"/>
  <c r="F565" i="1"/>
  <c r="AB564" i="1"/>
  <c r="Z564" i="1"/>
  <c r="G564" i="1"/>
  <c r="F564" i="1"/>
  <c r="AB563" i="1"/>
  <c r="Z563" i="1"/>
  <c r="G563" i="1"/>
  <c r="F563" i="1"/>
  <c r="AB562" i="1"/>
  <c r="Z562" i="1"/>
  <c r="G562" i="1"/>
  <c r="F562" i="1"/>
  <c r="AB561" i="1"/>
  <c r="Z561" i="1"/>
  <c r="G561" i="1"/>
  <c r="F561" i="1"/>
  <c r="AB560" i="1"/>
  <c r="Z560" i="1"/>
  <c r="G560" i="1"/>
  <c r="F560" i="1"/>
  <c r="AB559" i="1"/>
  <c r="Z559" i="1"/>
  <c r="G559" i="1"/>
  <c r="F559" i="1"/>
  <c r="AB558" i="1"/>
  <c r="Z558" i="1"/>
  <c r="G558" i="1"/>
  <c r="F558" i="1"/>
  <c r="AB557" i="1"/>
  <c r="Z557" i="1"/>
  <c r="G557" i="1"/>
  <c r="F557" i="1"/>
  <c r="AB556" i="1"/>
  <c r="Z556" i="1"/>
  <c r="G556" i="1"/>
  <c r="F556" i="1"/>
  <c r="AB555" i="1"/>
  <c r="Z555" i="1"/>
  <c r="G555" i="1"/>
  <c r="F555" i="1"/>
  <c r="AB554" i="1"/>
  <c r="Z554" i="1"/>
  <c r="G554" i="1"/>
  <c r="F554" i="1"/>
  <c r="AB553" i="1"/>
  <c r="Z553" i="1"/>
  <c r="G553" i="1"/>
  <c r="F553" i="1"/>
  <c r="AB552" i="1"/>
  <c r="Z552" i="1"/>
  <c r="G552" i="1"/>
  <c r="F552" i="1"/>
  <c r="AB551" i="1"/>
  <c r="Z551" i="1"/>
  <c r="G551" i="1"/>
  <c r="F551" i="1"/>
  <c r="AB550" i="1"/>
  <c r="Z550" i="1"/>
  <c r="G550" i="1"/>
  <c r="F550" i="1"/>
  <c r="AB549" i="1"/>
  <c r="Z549" i="1"/>
  <c r="G549" i="1"/>
  <c r="F549" i="1"/>
  <c r="AB548" i="1"/>
  <c r="Z548" i="1"/>
  <c r="G548" i="1"/>
  <c r="F548" i="1"/>
  <c r="AB547" i="1"/>
  <c r="Z547" i="1"/>
  <c r="G547" i="1"/>
  <c r="F547" i="1"/>
  <c r="AB546" i="1"/>
  <c r="Z546" i="1"/>
  <c r="G546" i="1"/>
  <c r="F546" i="1"/>
  <c r="AB545" i="1"/>
  <c r="Z545" i="1"/>
  <c r="G545" i="1"/>
  <c r="F545" i="1"/>
  <c r="AB544" i="1"/>
  <c r="Z544" i="1"/>
  <c r="G544" i="1"/>
  <c r="F544" i="1"/>
  <c r="AB543" i="1"/>
  <c r="Z543" i="1"/>
  <c r="G543" i="1"/>
  <c r="F543" i="1"/>
  <c r="AB542" i="1"/>
  <c r="Z542" i="1"/>
  <c r="G542" i="1"/>
  <c r="F542" i="1"/>
  <c r="AB541" i="1"/>
  <c r="Z541" i="1"/>
  <c r="G541" i="1"/>
  <c r="F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G451" i="1"/>
  <c r="AB450" i="1"/>
  <c r="G450" i="1"/>
  <c r="AB449" i="1"/>
  <c r="G449" i="1"/>
  <c r="AB448" i="1"/>
  <c r="G448" i="1"/>
  <c r="AB447" i="1"/>
  <c r="G447" i="1"/>
  <c r="AB446" i="1"/>
  <c r="G446" i="1"/>
  <c r="AB445" i="1"/>
  <c r="G445" i="1"/>
  <c r="AB444" i="1"/>
  <c r="G444" i="1"/>
  <c r="AB443" i="1"/>
  <c r="G443" i="1"/>
  <c r="AB442" i="1"/>
  <c r="G442" i="1"/>
  <c r="AB441" i="1"/>
  <c r="G441" i="1"/>
  <c r="AB440" i="1"/>
  <c r="G440" i="1"/>
  <c r="AB439" i="1"/>
  <c r="G439" i="1"/>
  <c r="AB438" i="1"/>
  <c r="G438" i="1"/>
  <c r="AB437" i="1"/>
  <c r="G437" i="1"/>
  <c r="AB436" i="1"/>
  <c r="G436" i="1"/>
  <c r="AB435" i="1"/>
  <c r="G435" i="1"/>
  <c r="AB434" i="1"/>
  <c r="G434" i="1"/>
  <c r="AB433" i="1"/>
  <c r="G433" i="1"/>
  <c r="AB432" i="1"/>
  <c r="G432" i="1"/>
  <c r="AB431" i="1"/>
  <c r="G431" i="1"/>
  <c r="AB430" i="1"/>
  <c r="G430" i="1"/>
  <c r="AB429" i="1"/>
  <c r="G429" i="1"/>
  <c r="AB428" i="1"/>
  <c r="G428" i="1"/>
  <c r="AB427" i="1"/>
  <c r="G427" i="1"/>
  <c r="AB426" i="1"/>
  <c r="G426" i="1"/>
  <c r="AB425" i="1"/>
  <c r="G425" i="1"/>
  <c r="AB424" i="1"/>
  <c r="G424" i="1"/>
  <c r="AB423" i="1"/>
  <c r="G423" i="1"/>
  <c r="AB422" i="1"/>
  <c r="G422" i="1"/>
  <c r="AB421" i="1"/>
  <c r="G421" i="1"/>
  <c r="AB420" i="1"/>
  <c r="G420" i="1"/>
  <c r="AB419" i="1"/>
  <c r="G419" i="1"/>
  <c r="AB418" i="1"/>
  <c r="G418" i="1"/>
  <c r="AB417" i="1"/>
  <c r="G417" i="1"/>
  <c r="AB416" i="1"/>
  <c r="G416" i="1"/>
  <c r="G11" i="2"/>
  <c r="M7" i="4"/>
  <c r="F2" i="7"/>
  <c r="F5" i="7"/>
  <c r="F4" i="7"/>
  <c r="X1913" i="1" l="1"/>
  <c r="X419" i="1"/>
  <c r="X564" i="1"/>
  <c r="X584" i="1"/>
  <c r="X616" i="1"/>
  <c r="X770" i="1"/>
  <c r="X1889" i="1"/>
  <c r="X570" i="1"/>
  <c r="X602" i="1"/>
  <c r="X634" i="1"/>
  <c r="X786" i="1"/>
  <c r="X1953" i="1"/>
  <c r="X423" i="1"/>
  <c r="X572" i="1"/>
  <c r="X592" i="1"/>
  <c r="X624" i="1"/>
  <c r="X417" i="1"/>
  <c r="X546" i="1"/>
  <c r="X578" i="1"/>
  <c r="X610" i="1"/>
  <c r="X642" i="1"/>
  <c r="X548" i="1"/>
  <c r="X600" i="1"/>
  <c r="X632" i="1"/>
  <c r="X421" i="1"/>
  <c r="X554" i="1"/>
  <c r="X586" i="1"/>
  <c r="X618" i="1"/>
  <c r="X556" i="1"/>
  <c r="X608" i="1"/>
  <c r="X640" i="1"/>
  <c r="X1761" i="1"/>
  <c r="X562" i="1"/>
  <c r="X594" i="1"/>
  <c r="X626" i="1"/>
  <c r="X754" i="1"/>
  <c r="X1825" i="1"/>
  <c r="X541" i="1"/>
  <c r="X549" i="1"/>
  <c r="X557" i="1"/>
  <c r="X565" i="1"/>
  <c r="X573" i="1"/>
  <c r="X583" i="1"/>
  <c r="X591" i="1"/>
  <c r="X599" i="1"/>
  <c r="X607" i="1"/>
  <c r="X615" i="1"/>
  <c r="X623" i="1"/>
  <c r="X631" i="1"/>
  <c r="X639" i="1"/>
  <c r="X648" i="1"/>
  <c r="X652" i="1"/>
  <c r="X656" i="1"/>
  <c r="X660" i="1"/>
  <c r="X664" i="1"/>
  <c r="X668" i="1"/>
  <c r="X672" i="1"/>
  <c r="X676" i="1"/>
  <c r="X680" i="1"/>
  <c r="X684" i="1"/>
  <c r="X688" i="1"/>
  <c r="X692" i="1"/>
  <c r="X696" i="1"/>
  <c r="X700" i="1"/>
  <c r="X704" i="1"/>
  <c r="X708" i="1"/>
  <c r="X712" i="1"/>
  <c r="X716" i="1"/>
  <c r="X720" i="1"/>
  <c r="X724" i="1"/>
  <c r="X728" i="1"/>
  <c r="X732" i="1"/>
  <c r="X736" i="1"/>
  <c r="X740" i="1"/>
  <c r="X744" i="1"/>
  <c r="X748" i="1"/>
  <c r="X764" i="1"/>
  <c r="X780" i="1"/>
  <c r="X1753" i="1"/>
  <c r="X1817" i="1"/>
  <c r="X1881" i="1"/>
  <c r="X1945" i="1"/>
  <c r="X543" i="1"/>
  <c r="X551" i="1"/>
  <c r="X559" i="1"/>
  <c r="X567" i="1"/>
  <c r="X575" i="1"/>
  <c r="X581" i="1"/>
  <c r="X589" i="1"/>
  <c r="X597" i="1"/>
  <c r="X605" i="1"/>
  <c r="X613" i="1"/>
  <c r="X621" i="1"/>
  <c r="X629" i="1"/>
  <c r="X637" i="1"/>
  <c r="X645" i="1"/>
  <c r="X649" i="1"/>
  <c r="X653" i="1"/>
  <c r="X657" i="1"/>
  <c r="X661" i="1"/>
  <c r="X665" i="1"/>
  <c r="X669" i="1"/>
  <c r="X673" i="1"/>
  <c r="X677" i="1"/>
  <c r="X681" i="1"/>
  <c r="X685" i="1"/>
  <c r="X689" i="1"/>
  <c r="X693" i="1"/>
  <c r="X697" i="1"/>
  <c r="X701" i="1"/>
  <c r="X705" i="1"/>
  <c r="X709" i="1"/>
  <c r="X713" i="1"/>
  <c r="X717" i="1"/>
  <c r="X721" i="1"/>
  <c r="X725" i="1"/>
  <c r="X729" i="1"/>
  <c r="X733" i="1"/>
  <c r="X737" i="1"/>
  <c r="X741" i="1"/>
  <c r="X745" i="1"/>
  <c r="X760" i="1"/>
  <c r="X776" i="1"/>
  <c r="X792" i="1"/>
  <c r="X1705" i="1"/>
  <c r="X1769" i="1"/>
  <c r="X1833" i="1"/>
  <c r="X1897" i="1"/>
  <c r="X750" i="1"/>
  <c r="X766" i="1"/>
  <c r="X782" i="1"/>
  <c r="X1713" i="1"/>
  <c r="X1777" i="1"/>
  <c r="X1841" i="1"/>
  <c r="X1905" i="1"/>
  <c r="X545" i="1"/>
  <c r="X553" i="1"/>
  <c r="X561" i="1"/>
  <c r="X569" i="1"/>
  <c r="X577" i="1"/>
  <c r="X579" i="1"/>
  <c r="X587" i="1"/>
  <c r="X595" i="1"/>
  <c r="X603" i="1"/>
  <c r="X611" i="1"/>
  <c r="X619" i="1"/>
  <c r="X627" i="1"/>
  <c r="X635" i="1"/>
  <c r="X643" i="1"/>
  <c r="X646" i="1"/>
  <c r="X650" i="1"/>
  <c r="X654" i="1"/>
  <c r="X658" i="1"/>
  <c r="X662" i="1"/>
  <c r="X666" i="1"/>
  <c r="X670" i="1"/>
  <c r="X674" i="1"/>
  <c r="X678" i="1"/>
  <c r="X682" i="1"/>
  <c r="X686" i="1"/>
  <c r="X690" i="1"/>
  <c r="X694" i="1"/>
  <c r="X698" i="1"/>
  <c r="X702" i="1"/>
  <c r="X706" i="1"/>
  <c r="X710" i="1"/>
  <c r="X714" i="1"/>
  <c r="X718" i="1"/>
  <c r="X722" i="1"/>
  <c r="X726" i="1"/>
  <c r="X730" i="1"/>
  <c r="X734" i="1"/>
  <c r="X738" i="1"/>
  <c r="X742" i="1"/>
  <c r="X746" i="1"/>
  <c r="X756" i="1"/>
  <c r="X772" i="1"/>
  <c r="X788" i="1"/>
  <c r="X1721" i="1"/>
  <c r="X1785" i="1"/>
  <c r="X1849" i="1"/>
  <c r="X1948" i="1"/>
  <c r="X1940" i="1"/>
  <c r="X1932" i="1"/>
  <c r="X1924" i="1"/>
  <c r="X1916" i="1"/>
  <c r="X1908" i="1"/>
  <c r="X1900" i="1"/>
  <c r="X1892" i="1"/>
  <c r="X1884" i="1"/>
  <c r="X1876" i="1"/>
  <c r="X1868" i="1"/>
  <c r="X1860" i="1"/>
  <c r="X1852" i="1"/>
  <c r="X1844" i="1"/>
  <c r="X1836" i="1"/>
  <c r="X1828" i="1"/>
  <c r="X1820" i="1"/>
  <c r="X1812" i="1"/>
  <c r="X1804" i="1"/>
  <c r="X1796" i="1"/>
  <c r="X1788" i="1"/>
  <c r="X1780" i="1"/>
  <c r="X1772" i="1"/>
  <c r="X1764" i="1"/>
  <c r="X1756" i="1"/>
  <c r="X1748" i="1"/>
  <c r="X1740" i="1"/>
  <c r="X1732" i="1"/>
  <c r="X1724" i="1"/>
  <c r="X1716" i="1"/>
  <c r="X1708" i="1"/>
  <c r="X960" i="1"/>
  <c r="X956" i="1"/>
  <c r="X952" i="1"/>
  <c r="X948" i="1"/>
  <c r="X944" i="1"/>
  <c r="X940" i="1"/>
  <c r="X936" i="1"/>
  <c r="X932" i="1"/>
  <c r="X928" i="1"/>
  <c r="X924" i="1"/>
  <c r="X920" i="1"/>
  <c r="X916" i="1"/>
  <c r="X912" i="1"/>
  <c r="X908" i="1"/>
  <c r="X904" i="1"/>
  <c r="X900" i="1"/>
  <c r="X896" i="1"/>
  <c r="X892" i="1"/>
  <c r="X888" i="1"/>
  <c r="X884" i="1"/>
  <c r="X880" i="1"/>
  <c r="X876" i="1"/>
  <c r="X872" i="1"/>
  <c r="X868" i="1"/>
  <c r="X864" i="1"/>
  <c r="X860" i="1"/>
  <c r="X856" i="1"/>
  <c r="X852" i="1"/>
  <c r="X848" i="1"/>
  <c r="X844" i="1"/>
  <c r="X840" i="1"/>
  <c r="X836" i="1"/>
  <c r="X832" i="1"/>
  <c r="X828" i="1"/>
  <c r="X824" i="1"/>
  <c r="X820" i="1"/>
  <c r="X816" i="1"/>
  <c r="X812" i="1"/>
  <c r="X808" i="1"/>
  <c r="X804" i="1"/>
  <c r="X800" i="1"/>
  <c r="X796" i="1"/>
  <c r="X1951" i="1"/>
  <c r="X1943" i="1"/>
  <c r="X1935" i="1"/>
  <c r="X1927" i="1"/>
  <c r="X1919" i="1"/>
  <c r="X1911" i="1"/>
  <c r="X1903" i="1"/>
  <c r="X1895" i="1"/>
  <c r="X1887" i="1"/>
  <c r="X1879" i="1"/>
  <c r="X1871" i="1"/>
  <c r="X1863" i="1"/>
  <c r="X1855" i="1"/>
  <c r="X1847" i="1"/>
  <c r="X1839" i="1"/>
  <c r="X1831" i="1"/>
  <c r="X1823" i="1"/>
  <c r="X1815" i="1"/>
  <c r="X1807" i="1"/>
  <c r="X1799" i="1"/>
  <c r="X1791" i="1"/>
  <c r="X1783" i="1"/>
  <c r="X1775" i="1"/>
  <c r="X1767" i="1"/>
  <c r="X1759" i="1"/>
  <c r="X1751" i="1"/>
  <c r="X1743" i="1"/>
  <c r="X1735" i="1"/>
  <c r="X1727" i="1"/>
  <c r="X1719" i="1"/>
  <c r="X1711" i="1"/>
  <c r="X1954" i="1"/>
  <c r="X1946" i="1"/>
  <c r="X1938" i="1"/>
  <c r="X1930" i="1"/>
  <c r="X1922" i="1"/>
  <c r="X1914" i="1"/>
  <c r="X1906" i="1"/>
  <c r="X1898" i="1"/>
  <c r="X1890" i="1"/>
  <c r="X1882" i="1"/>
  <c r="X1874" i="1"/>
  <c r="X1866" i="1"/>
  <c r="X1858" i="1"/>
  <c r="X1850" i="1"/>
  <c r="X1842" i="1"/>
  <c r="X1834" i="1"/>
  <c r="X1826" i="1"/>
  <c r="X1818" i="1"/>
  <c r="X1810" i="1"/>
  <c r="X1802" i="1"/>
  <c r="X1794" i="1"/>
  <c r="X1786" i="1"/>
  <c r="X1778" i="1"/>
  <c r="X1770" i="1"/>
  <c r="X1762" i="1"/>
  <c r="X1754" i="1"/>
  <c r="X1746" i="1"/>
  <c r="X1738" i="1"/>
  <c r="X1730" i="1"/>
  <c r="X1722" i="1"/>
  <c r="X1714" i="1"/>
  <c r="X1706" i="1"/>
  <c r="X959" i="1"/>
  <c r="X955" i="1"/>
  <c r="X951" i="1"/>
  <c r="X947" i="1"/>
  <c r="X943" i="1"/>
  <c r="X939" i="1"/>
  <c r="X935" i="1"/>
  <c r="X931" i="1"/>
  <c r="X927" i="1"/>
  <c r="X923" i="1"/>
  <c r="X919" i="1"/>
  <c r="X915" i="1"/>
  <c r="X911" i="1"/>
  <c r="X907" i="1"/>
  <c r="X903" i="1"/>
  <c r="X899" i="1"/>
  <c r="X895" i="1"/>
  <c r="X891" i="1"/>
  <c r="X887" i="1"/>
  <c r="X883" i="1"/>
  <c r="X879" i="1"/>
  <c r="X875" i="1"/>
  <c r="X871" i="1"/>
  <c r="X867" i="1"/>
  <c r="X863" i="1"/>
  <c r="X859" i="1"/>
  <c r="X855" i="1"/>
  <c r="X851" i="1"/>
  <c r="X847" i="1"/>
  <c r="X843" i="1"/>
  <c r="X839" i="1"/>
  <c r="X835" i="1"/>
  <c r="X831" i="1"/>
  <c r="X827" i="1"/>
  <c r="X823" i="1"/>
  <c r="X819" i="1"/>
  <c r="X815" i="1"/>
  <c r="X811" i="1"/>
  <c r="X807" i="1"/>
  <c r="X803" i="1"/>
  <c r="X799" i="1"/>
  <c r="X795" i="1"/>
  <c r="X791" i="1"/>
  <c r="X787" i="1"/>
  <c r="X783" i="1"/>
  <c r="X779" i="1"/>
  <c r="X775" i="1"/>
  <c r="X771" i="1"/>
  <c r="X767" i="1"/>
  <c r="X763" i="1"/>
  <c r="X759" i="1"/>
  <c r="X755" i="1"/>
  <c r="X751" i="1"/>
  <c r="X1949" i="1"/>
  <c r="X1941" i="1"/>
  <c r="X1933" i="1"/>
  <c r="X1925" i="1"/>
  <c r="X1917" i="1"/>
  <c r="X1909" i="1"/>
  <c r="X1901" i="1"/>
  <c r="X1893" i="1"/>
  <c r="X1885" i="1"/>
  <c r="X1877" i="1"/>
  <c r="X1869" i="1"/>
  <c r="X1861" i="1"/>
  <c r="X1853" i="1"/>
  <c r="X1845" i="1"/>
  <c r="X1837" i="1"/>
  <c r="X1829" i="1"/>
  <c r="X1821" i="1"/>
  <c r="X1813" i="1"/>
  <c r="X1805" i="1"/>
  <c r="X1797" i="1"/>
  <c r="X1789" i="1"/>
  <c r="X1781" i="1"/>
  <c r="X1773" i="1"/>
  <c r="X1765" i="1"/>
  <c r="X1757" i="1"/>
  <c r="X1749" i="1"/>
  <c r="X1741" i="1"/>
  <c r="X1733" i="1"/>
  <c r="X1725" i="1"/>
  <c r="X1717" i="1"/>
  <c r="X1709" i="1"/>
  <c r="X1952" i="1"/>
  <c r="X1944" i="1"/>
  <c r="X1936" i="1"/>
  <c r="X1928" i="1"/>
  <c r="X1920" i="1"/>
  <c r="X1912" i="1"/>
  <c r="X1904" i="1"/>
  <c r="X1896" i="1"/>
  <c r="X1888" i="1"/>
  <c r="X1880" i="1"/>
  <c r="X1872" i="1"/>
  <c r="X1864" i="1"/>
  <c r="X1856" i="1"/>
  <c r="X1848" i="1"/>
  <c r="X1840" i="1"/>
  <c r="X1832" i="1"/>
  <c r="X1824" i="1"/>
  <c r="X1816" i="1"/>
  <c r="X1808" i="1"/>
  <c r="X1800" i="1"/>
  <c r="X1792" i="1"/>
  <c r="X1784" i="1"/>
  <c r="X1776" i="1"/>
  <c r="X1768" i="1"/>
  <c r="X1760" i="1"/>
  <c r="X1752" i="1"/>
  <c r="X1744" i="1"/>
  <c r="X1736" i="1"/>
  <c r="X1728" i="1"/>
  <c r="X1720" i="1"/>
  <c r="X1712" i="1"/>
  <c r="X1704" i="1"/>
  <c r="X958" i="1"/>
  <c r="X954" i="1"/>
  <c r="X950" i="1"/>
  <c r="X946" i="1"/>
  <c r="X942" i="1"/>
  <c r="X938" i="1"/>
  <c r="X934" i="1"/>
  <c r="X930" i="1"/>
  <c r="X926" i="1"/>
  <c r="X922" i="1"/>
  <c r="X918" i="1"/>
  <c r="X914" i="1"/>
  <c r="X910" i="1"/>
  <c r="X906" i="1"/>
  <c r="X902" i="1"/>
  <c r="X898" i="1"/>
  <c r="X894" i="1"/>
  <c r="X890" i="1"/>
  <c r="X886" i="1"/>
  <c r="X882" i="1"/>
  <c r="X878" i="1"/>
  <c r="X874" i="1"/>
  <c r="X870" i="1"/>
  <c r="X866" i="1"/>
  <c r="X862" i="1"/>
  <c r="X858" i="1"/>
  <c r="X854" i="1"/>
  <c r="X850" i="1"/>
  <c r="X846" i="1"/>
  <c r="X842" i="1"/>
  <c r="X838" i="1"/>
  <c r="X834" i="1"/>
  <c r="X830" i="1"/>
  <c r="X826" i="1"/>
  <c r="X822" i="1"/>
  <c r="X818" i="1"/>
  <c r="X814" i="1"/>
  <c r="X810" i="1"/>
  <c r="X806" i="1"/>
  <c r="X802" i="1"/>
  <c r="X798" i="1"/>
  <c r="X1947" i="1"/>
  <c r="X1939" i="1"/>
  <c r="X1931" i="1"/>
  <c r="X1923" i="1"/>
  <c r="X1915" i="1"/>
  <c r="X1907" i="1"/>
  <c r="X1899" i="1"/>
  <c r="X1891" i="1"/>
  <c r="X1883" i="1"/>
  <c r="X1875" i="1"/>
  <c r="X1867" i="1"/>
  <c r="X1859" i="1"/>
  <c r="X1851" i="1"/>
  <c r="X1843" i="1"/>
  <c r="X1835" i="1"/>
  <c r="X1827" i="1"/>
  <c r="X1819" i="1"/>
  <c r="X1811" i="1"/>
  <c r="X1803" i="1"/>
  <c r="X1795" i="1"/>
  <c r="X1787" i="1"/>
  <c r="X1779" i="1"/>
  <c r="X1771" i="1"/>
  <c r="X1763" i="1"/>
  <c r="X1755" i="1"/>
  <c r="X1747" i="1"/>
  <c r="X1739" i="1"/>
  <c r="X1731" i="1"/>
  <c r="X1723" i="1"/>
  <c r="X1715" i="1"/>
  <c r="X1707" i="1"/>
  <c r="X1950" i="1"/>
  <c r="X1942" i="1"/>
  <c r="X1934" i="1"/>
  <c r="X1926" i="1"/>
  <c r="X1918" i="1"/>
  <c r="X1910" i="1"/>
  <c r="X1902" i="1"/>
  <c r="X1894" i="1"/>
  <c r="X1886" i="1"/>
  <c r="X1878" i="1"/>
  <c r="X1870" i="1"/>
  <c r="X1862" i="1"/>
  <c r="X1854" i="1"/>
  <c r="X1846" i="1"/>
  <c r="X1838" i="1"/>
  <c r="X1830" i="1"/>
  <c r="X1822" i="1"/>
  <c r="X1814" i="1"/>
  <c r="X1806" i="1"/>
  <c r="X1798" i="1"/>
  <c r="X1790" i="1"/>
  <c r="X1782" i="1"/>
  <c r="X1774" i="1"/>
  <c r="X1766" i="1"/>
  <c r="X1758" i="1"/>
  <c r="X1750" i="1"/>
  <c r="X1742" i="1"/>
  <c r="X1734" i="1"/>
  <c r="X1726" i="1"/>
  <c r="X1718" i="1"/>
  <c r="X1710" i="1"/>
  <c r="X961" i="1"/>
  <c r="X957" i="1"/>
  <c r="X953" i="1"/>
  <c r="X949" i="1"/>
  <c r="X945" i="1"/>
  <c r="X941" i="1"/>
  <c r="X937" i="1"/>
  <c r="X933" i="1"/>
  <c r="X929" i="1"/>
  <c r="X925" i="1"/>
  <c r="X921" i="1"/>
  <c r="X917" i="1"/>
  <c r="X913" i="1"/>
  <c r="X909" i="1"/>
  <c r="X905" i="1"/>
  <c r="X901" i="1"/>
  <c r="X897" i="1"/>
  <c r="X893" i="1"/>
  <c r="X889" i="1"/>
  <c r="X885" i="1"/>
  <c r="X881" i="1"/>
  <c r="X877" i="1"/>
  <c r="X873" i="1"/>
  <c r="X869" i="1"/>
  <c r="X865" i="1"/>
  <c r="X861" i="1"/>
  <c r="X857" i="1"/>
  <c r="X853" i="1"/>
  <c r="X849" i="1"/>
  <c r="X845" i="1"/>
  <c r="X841" i="1"/>
  <c r="X837" i="1"/>
  <c r="X833" i="1"/>
  <c r="X829" i="1"/>
  <c r="X825" i="1"/>
  <c r="X821" i="1"/>
  <c r="X817" i="1"/>
  <c r="X813" i="1"/>
  <c r="X809" i="1"/>
  <c r="X805" i="1"/>
  <c r="X801" i="1"/>
  <c r="X797" i="1"/>
  <c r="X793" i="1"/>
  <c r="X789" i="1"/>
  <c r="X785" i="1"/>
  <c r="X781" i="1"/>
  <c r="X777" i="1"/>
  <c r="X773" i="1"/>
  <c r="X769" i="1"/>
  <c r="X765" i="1"/>
  <c r="X761" i="1"/>
  <c r="X757" i="1"/>
  <c r="X753" i="1"/>
  <c r="X749" i="1"/>
  <c r="X416" i="1"/>
  <c r="X418" i="1"/>
  <c r="X420" i="1"/>
  <c r="X422" i="1"/>
  <c r="X542" i="1"/>
  <c r="X550" i="1"/>
  <c r="X558" i="1"/>
  <c r="X566" i="1"/>
  <c r="X574" i="1"/>
  <c r="X582" i="1"/>
  <c r="X590" i="1"/>
  <c r="X598" i="1"/>
  <c r="X606" i="1"/>
  <c r="X614" i="1"/>
  <c r="X622" i="1"/>
  <c r="X630" i="1"/>
  <c r="X638" i="1"/>
  <c r="X762" i="1"/>
  <c r="X778" i="1"/>
  <c r="X794" i="1"/>
  <c r="X1729" i="1"/>
  <c r="X1793" i="1"/>
  <c r="X1857" i="1"/>
  <c r="X1921" i="1"/>
  <c r="X547" i="1"/>
  <c r="X555" i="1"/>
  <c r="X563" i="1"/>
  <c r="X571" i="1"/>
  <c r="X585" i="1"/>
  <c r="X593" i="1"/>
  <c r="X601" i="1"/>
  <c r="X609" i="1"/>
  <c r="X617" i="1"/>
  <c r="X625" i="1"/>
  <c r="X633" i="1"/>
  <c r="X641" i="1"/>
  <c r="X647" i="1"/>
  <c r="X651" i="1"/>
  <c r="X655" i="1"/>
  <c r="X659" i="1"/>
  <c r="X663" i="1"/>
  <c r="X667" i="1"/>
  <c r="X671" i="1"/>
  <c r="X675" i="1"/>
  <c r="X679" i="1"/>
  <c r="X683" i="1"/>
  <c r="X687" i="1"/>
  <c r="X691" i="1"/>
  <c r="X695" i="1"/>
  <c r="X699" i="1"/>
  <c r="X703" i="1"/>
  <c r="X707" i="1"/>
  <c r="X711" i="1"/>
  <c r="X715" i="1"/>
  <c r="X719" i="1"/>
  <c r="X723" i="1"/>
  <c r="X727" i="1"/>
  <c r="X731" i="1"/>
  <c r="X735" i="1"/>
  <c r="X739" i="1"/>
  <c r="X743" i="1"/>
  <c r="X747" i="1"/>
  <c r="X752" i="1"/>
  <c r="X768" i="1"/>
  <c r="X784" i="1"/>
  <c r="X1737" i="1"/>
  <c r="X1801" i="1"/>
  <c r="X1865" i="1"/>
  <c r="X1929" i="1"/>
  <c r="X544" i="1"/>
  <c r="X552" i="1"/>
  <c r="X560" i="1"/>
  <c r="X568" i="1"/>
  <c r="X576" i="1"/>
  <c r="X580" i="1"/>
  <c r="X588" i="1"/>
  <c r="X596" i="1"/>
  <c r="X604" i="1"/>
  <c r="X612" i="1"/>
  <c r="X620" i="1"/>
  <c r="X628" i="1"/>
  <c r="X636" i="1"/>
  <c r="X644" i="1"/>
  <c r="X758" i="1"/>
  <c r="X774" i="1"/>
  <c r="X790" i="1"/>
  <c r="X1745" i="1"/>
  <c r="X1809" i="1"/>
  <c r="X1873" i="1"/>
  <c r="X19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Hany Gamea</author>
    <author>h.gamea</author>
  </authors>
  <commentList>
    <comment ref="W2" authorId="0" shapeId="0" xr:uid="{85D8F17C-ECFF-4854-98EB-B7DC99CE81E7}">
      <text>
        <r>
          <rPr>
            <sz val="9"/>
            <color indexed="81"/>
            <rFont val="Tahoma"/>
            <family val="2"/>
          </rPr>
          <t>اللون الأحمر    (لم يأتي تاريخ التنفيذ)
اللون الأصفر   (تاريخ اليوم)
بدون لون         (تاريخ مر)
- تاريخ تسليم الجزاء للموارد البشرية هو تاريخ التنفيذ</t>
        </r>
      </text>
    </comment>
    <comment ref="Y2" authorId="0" shapeId="0" xr:uid="{996AF288-B9C8-4B90-BB2F-88AC277CF06A}">
      <text>
        <r>
          <rPr>
            <b/>
            <sz val="9"/>
            <color indexed="81"/>
            <rFont val="Tahoma"/>
            <family val="2"/>
          </rPr>
          <t>خلال الفترة المحدد</t>
        </r>
      </text>
    </comment>
    <comment ref="AA2" authorId="1" shapeId="0" xr:uid="{707E0E9E-1B9F-4B1F-BB3D-D80899EFD942}">
      <text>
        <r>
          <rPr>
            <sz val="9"/>
            <color indexed="81"/>
            <rFont val="Tahoma"/>
            <family val="2"/>
          </rPr>
          <t>في حالة إذا لم تغلق في الميعاد المحدد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Hany Gamea</author>
    <author>h.gamea</author>
    <author>Hesham Sadek</author>
  </authors>
  <commentList>
    <comment ref="M3" authorId="0" shapeId="0" xr:uid="{1DC09DB6-8349-453A-9D47-A09E6ECD6338}">
      <text>
        <r>
          <rPr>
            <sz val="9"/>
            <color indexed="81"/>
            <rFont val="Tahoma"/>
            <family val="2"/>
          </rPr>
          <t>المتضرر في حالة إصابة
مكتشف الحالة في حالة حادث وشيك أو تلف</t>
        </r>
      </text>
    </comment>
    <comment ref="W3" authorId="0" shapeId="0" xr:uid="{56BE0890-5FE7-49C1-9A45-590CC517DCCA}">
      <text>
        <r>
          <rPr>
            <sz val="9"/>
            <color indexed="81"/>
            <rFont val="Tahoma"/>
            <family val="2"/>
          </rPr>
          <t>اللون الأحمر    (لم يأتي تاريخ التنفيذ)
اللون الأصفر   (تاريخ اليوم)
بدون لون         (تاريخ مر)
- تاريخ تسليم الجزاء للموارد البشرية هو تاريخ التنفيذ</t>
        </r>
      </text>
    </comment>
    <comment ref="Y3" authorId="0" shapeId="0" xr:uid="{A3CAB353-27E1-425F-87E3-26F1AEA6F555}">
      <text>
        <r>
          <rPr>
            <b/>
            <sz val="9"/>
            <color indexed="81"/>
            <rFont val="Tahoma"/>
            <family val="2"/>
          </rPr>
          <t>خلال الفترة المحدد</t>
        </r>
      </text>
    </comment>
    <comment ref="AA3" authorId="1" shapeId="0" xr:uid="{E909648C-6544-4D0C-AB51-C949B5F20E61}">
      <text>
        <r>
          <rPr>
            <sz val="9"/>
            <color indexed="81"/>
            <rFont val="Tahoma"/>
            <family val="2"/>
          </rPr>
          <t>في حالة إذا لم تغلق في الميعاد المحدد</t>
        </r>
      </text>
    </comment>
    <comment ref="U64" authorId="2" shapeId="0" xr:uid="{C179E4FF-9D5C-4D05-83B0-0C376CD17538}">
      <text>
        <r>
          <rPr>
            <b/>
            <sz val="9"/>
            <color indexed="81"/>
            <rFont val="Tahoma"/>
            <family val="2"/>
          </rPr>
          <t>Hesham Sadek:</t>
        </r>
        <r>
          <rPr>
            <sz val="9"/>
            <color indexed="81"/>
            <rFont val="Tahoma"/>
            <family val="2"/>
          </rPr>
          <t xml:space="preserve">
تبين أنها أسلاك داتا</t>
        </r>
      </text>
    </comment>
    <comment ref="U78" authorId="2" shapeId="0" xr:uid="{B2D04613-7F6B-44E0-B626-C58277182649}">
      <text>
        <r>
          <rPr>
            <b/>
            <sz val="9"/>
            <color indexed="81"/>
            <rFont val="Tahoma"/>
            <family val="2"/>
          </rPr>
          <t>Hesham Sadek:</t>
        </r>
        <r>
          <rPr>
            <sz val="9"/>
            <color indexed="81"/>
            <rFont val="Tahoma"/>
            <family val="2"/>
          </rPr>
          <t xml:space="preserve">
المتابعة الدورية لصيانة الماكينه من الإدارة الهندسية</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C855AB-CE20-45B8-B915-E29A1B09C8EB}" sourceFile="D:\Hesham Sadek\Annual report\planing\8-23 العيادة.xlsx" odcFile="C:\Users\hesham.sadek\Documents\My Data Sources\8-23 العيادة 'الحركات اليومية $'.od.odc" keepAlive="1" name="8-23 العيادة 'الحركات اليومية $'.od" type="5" refreshedVersion="8" background="1">
    <dbPr connection="Provider=Microsoft.ACE.OLEDB.12.0;User ID=Admin;Data Source=D:\Hesham Sadek\Annual report\planing\8-23 العيادة.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الحركات اليومية $'" commandType="3"/>
  </connection>
  <connection id="2" xr16:uid="{61DC5B37-451D-480A-B463-782C36A06C26}" sourceFile="D:\Hesham Sadek\Annual report\planing\8-23 العيادة.xlsx" odcFile="C:\Users\hesham.sadek\Documents\My Data Sources\8-23 العيادة 'الحركات اليومية $'_xlnm#_FilterDatabase.od.odc" keepAlive="1" name="8-23 العيادة 'الحركات اليومية $'_xlnm#_FilterDatabase.od" type="5" refreshedVersion="8" background="1">
    <dbPr connection="Provider=Microsoft.ACE.OLEDB.12.0;User ID=Admin;Data Source=D:\Hesham Sadek\Annual report\planing\8-23 العيادة.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الحركات اليومية $'_xlnm#_FilterDatabase" commandType="3"/>
  </connection>
  <connection id="3" xr16:uid="{BEF9D14C-2327-46FF-9391-32FA7EE87086}" sourceFile="D:\Hesham Sadek\Annual report\planing\Violation of  PPEs 2023معدل.xlsx" keepAlive="1" name="Violation of  PPEs 2023معدل" type="5" refreshedVersion="8" background="1" saveData="1">
    <dbPr connection="Provider=Microsoft.ACE.OLEDB.12.0;User ID=Admin;Data Source=D:\Hesham Sadek\Annual report\planing\Violation of  PPEs 2023معدل.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Employment$" commandType="3"/>
  </connection>
  <connection id="4" xr16:uid="{6B8B3548-5963-45E0-A0F0-CDE5D2280355}" sourceFile="D:\Hesham Sadek\Annual report\planing\التدريب من 8-23.xlsx" keepAlive="1" name="التدريب من 8-23" type="5" refreshedVersion="8" background="1">
    <dbPr connection="Provider=Microsoft.ACE.OLEDB.12.0;User ID=Admin;Data Source=D:\Hesham Sadek\Annual report\planing\التدريب من 8-23.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raining$" commandType="3"/>
  </connection>
  <connection id="5" xr16:uid="{90198DB3-7E55-450D-B23A-17F97FA28A4F}" sourceFile="D:\Hesham Sadek\Annual report\planing\التدريب من 8-23.xlsx" keepAlive="1" name="التدريب من 8-231" type="5" refreshedVersion="8" background="1">
    <dbPr connection="Provider=Microsoft.ACE.OLEDB.12.0;User ID=Admin;Data Source=D:\Hesham Sadek\Annual report\planing\التدريب من 8-23.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التدريب$" commandType="3"/>
  </connection>
  <connection id="6" xr16:uid="{AD523AF2-CD1B-4225-9E5B-2F4D79237931}" sourceFile="D:\Hesham Sadek\Annual report\planing\تصارح العمل المطابع والمخازن13-8-2023.xlsx" keepAlive="1" name="تصارح العمل المطابع والمخازن13-8-2023" type="5" refreshedVersion="8" background="1">
    <dbPr connection="Provider=Microsoft.ACE.OLEDB.12.0;User ID=Admin;Data Source=D:\Hesham Sadek\Annual report\planing\تصارح العمل المطابع والمخازن13-8-2023.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المواقع$" commandType="3"/>
  </connection>
</connections>
</file>

<file path=xl/sharedStrings.xml><?xml version="1.0" encoding="utf-8"?>
<sst xmlns="http://schemas.openxmlformats.org/spreadsheetml/2006/main" count="2254" uniqueCount="618">
  <si>
    <t>م</t>
  </si>
  <si>
    <t>شهر</t>
  </si>
  <si>
    <t>تاريخ الرصد
Record Date</t>
  </si>
  <si>
    <t>مصدر الحالة
Source</t>
  </si>
  <si>
    <t>100</t>
  </si>
  <si>
    <t>Column1</t>
  </si>
  <si>
    <t>الكود
Code</t>
  </si>
  <si>
    <t>Column2</t>
  </si>
  <si>
    <t>النماذج المستخدمة
Forms</t>
  </si>
  <si>
    <t>منطقة الحدث</t>
  </si>
  <si>
    <t>المعدة / الأداه</t>
  </si>
  <si>
    <t>الإدارة المتواجد بها الحالة</t>
  </si>
  <si>
    <t>مكتشف الحالة / المتضرر
Discovered by / Affected</t>
  </si>
  <si>
    <t>إسم الشخص القائم بالتبليغ</t>
  </si>
  <si>
    <t>محرر التقرير
SHE. Editor</t>
  </si>
  <si>
    <t>وصف حالة عدم التطابق
Description of non conformance</t>
  </si>
  <si>
    <t>السبب
Cause</t>
  </si>
  <si>
    <t>الوردية
Shift</t>
  </si>
  <si>
    <t>درجة الخطورة
Degree of Risk</t>
  </si>
  <si>
    <t>Sent</t>
  </si>
  <si>
    <t>الاجراء التصحيحي / الوقائي
Corrective /Preventive Action</t>
  </si>
  <si>
    <t>الإدارة المنفذة
Applied by</t>
  </si>
  <si>
    <t>تاريخ التنفيذ
Target Date</t>
  </si>
  <si>
    <t>on progress</t>
  </si>
  <si>
    <t>المتابعة
Follow Up</t>
  </si>
  <si>
    <t>المتابع
Followed by</t>
  </si>
  <si>
    <t>تاريخ الإغلاق
Date of Close</t>
  </si>
  <si>
    <t>Closed On Time</t>
  </si>
  <si>
    <t>في حالة توقــيع جـزاء عـلى الـعامل</t>
  </si>
  <si>
    <t>ملاحظات 
Notes</t>
  </si>
  <si>
    <t>الويب</t>
  </si>
  <si>
    <t>التجليد</t>
  </si>
  <si>
    <t>طبع الشيت</t>
  </si>
  <si>
    <t>التجهيزات الفنية</t>
  </si>
  <si>
    <t>الادارة الهندسية</t>
  </si>
  <si>
    <t>الجودة</t>
  </si>
  <si>
    <t>الشؤون الادارية</t>
  </si>
  <si>
    <t>الحركة</t>
  </si>
  <si>
    <t>المخازن</t>
  </si>
  <si>
    <t>التكاليف</t>
  </si>
  <si>
    <t>IT</t>
  </si>
  <si>
    <t>السلامة و الصحة</t>
  </si>
  <si>
    <t>الانتاج</t>
  </si>
  <si>
    <t>مقاول خارجي</t>
  </si>
  <si>
    <t>Closed</t>
  </si>
  <si>
    <t>Opened</t>
  </si>
  <si>
    <t>حادث وشيك</t>
  </si>
  <si>
    <t xml:space="preserve">تفتيش داخلى </t>
  </si>
  <si>
    <t>تفتيش خارجي</t>
  </si>
  <si>
    <t>شكوى</t>
  </si>
  <si>
    <t>تصرف غير آمن</t>
  </si>
  <si>
    <t>وضع غير آمن</t>
  </si>
  <si>
    <t>عدم ترتيب و تنظيم</t>
  </si>
  <si>
    <t>منخفض</t>
  </si>
  <si>
    <t>متوسط</t>
  </si>
  <si>
    <t>عالي</t>
  </si>
  <si>
    <t>أولى</t>
  </si>
  <si>
    <t>ثانية</t>
  </si>
  <si>
    <t>مبيت الامن</t>
  </si>
  <si>
    <t>الاكاديمية</t>
  </si>
  <si>
    <t>سلم المبنى الادارى</t>
  </si>
  <si>
    <t>المسجد</t>
  </si>
  <si>
    <t>المكاتب الادارية</t>
  </si>
  <si>
    <t>استراحة مهندسين</t>
  </si>
  <si>
    <t>عنبر ويب1</t>
  </si>
  <si>
    <t>عنبر ويب2</t>
  </si>
  <si>
    <t>عنبر ويب 3</t>
  </si>
  <si>
    <t>عنبر التجليد 1</t>
  </si>
  <si>
    <t>عنبر التجليد 2</t>
  </si>
  <si>
    <t>عنبر الطبع شيت 1</t>
  </si>
  <si>
    <t>عنبر الطبع شيت 2</t>
  </si>
  <si>
    <t>شارع الدشت</t>
  </si>
  <si>
    <t>المنطقة الخلفية و المخازن</t>
  </si>
  <si>
    <t>المكابس</t>
  </si>
  <si>
    <t>CTP</t>
  </si>
  <si>
    <t>غرف الغاز</t>
  </si>
  <si>
    <t>المخزن القديم</t>
  </si>
  <si>
    <t>المخزن الجديد</t>
  </si>
  <si>
    <t>الشوارع الخارجيه</t>
  </si>
  <si>
    <t>OK</t>
  </si>
  <si>
    <t>مدخنة ويب 4 بدون عزل حراري</t>
  </si>
  <si>
    <t>وضع غير أمن</t>
  </si>
  <si>
    <t>تركيب العزل الحراري للمدخنة والمتابعة المستمرة للحالات المسشابه</t>
  </si>
  <si>
    <t>On Time</t>
  </si>
  <si>
    <t>اثناء مرور  مشرف السلامة تلاحظ صوت عالى من ماكينة كولبوس2 نتيجة لتسريب الهواء</t>
  </si>
  <si>
    <t>تغيير الخرطوم التالف من قبل إدارة الصيانة</t>
  </si>
  <si>
    <t/>
  </si>
  <si>
    <t>تسريب مياه وزيت من ماكينة ويب6</t>
  </si>
  <si>
    <t>تم الابلاغ  وتم عمل الصيانة اللازمة</t>
  </si>
  <si>
    <t>وجود ماكينات التغليف بعنبر رقم2 بجوار المنتج</t>
  </si>
  <si>
    <t>توفير مكان امن لماكينات الشرنك بعيداً عن المنتج</t>
  </si>
  <si>
    <t>وجود سخان كهربي بمكتب الامن لا ينطبق علية شروط السلامة</t>
  </si>
  <si>
    <t>تصرف غير أمن</t>
  </si>
  <si>
    <t>تم ازالة السخان فى الحال</t>
  </si>
  <si>
    <t>وجود تخزينات من الكرتون واكياس الاستريتش بجوار لوحات الكهرباء بجوار ماكينة التجليد</t>
  </si>
  <si>
    <t>ازالة التخزينات والتنبية على العاملين بعد رص الخامات والمنتج بجوار لوحات الكهرباء</t>
  </si>
  <si>
    <t>مواسير وعدادات الغاز المغذية لعنابر الانتاج ليس بوضع امن</t>
  </si>
  <si>
    <t>تم التواصل مع مسئولي الادارة الهندسية بعمل حواجز حماية لجميع الاوضاع المشابه</t>
  </si>
  <si>
    <t>وجود تخزينات منتج امام غرف الغاز</t>
  </si>
  <si>
    <t>التواصل مع مشرف المنطقة وشرح خطورة الموقف من قبل مشرف السلامة والتنبية علية بعدم التخزين مره اخرى</t>
  </si>
  <si>
    <t>اثناء رفع سائق الكلارك للبكر وتوصيلة الى ماكينات الويب اصطدم بأحدى محابس الحريق(كسر الطارة الخارجية)</t>
  </si>
  <si>
    <t>تم تركيب الطارة والتواصل مع مسئولي الانتاج بعد رص الخامات والمنتج اسفل محابس الحريق</t>
  </si>
  <si>
    <t>ترشيح مياه من حائط خزان الحريق</t>
  </si>
  <si>
    <t>التواصل مع الادارة الهندسية لتوفير احدى الشركات لعمل الاجراء التصحيحي اللازم</t>
  </si>
  <si>
    <t>20-12-2022</t>
  </si>
  <si>
    <t>21-12-2022</t>
  </si>
  <si>
    <t>تسريب مياه من مجر صرف الامطار داخل عنبر ويب2 نتيجة (ارتفاع فتحات الصرف بالمجر من اعلى)</t>
  </si>
  <si>
    <t>تم ارسال ميل للادارة  المختصة لارسال احدى الشركات المختصة بعمل اللازم</t>
  </si>
  <si>
    <t>29-12-2022</t>
  </si>
  <si>
    <t>مشمعات واستريتش بلاستيك بشكل كثيف بالمخزن</t>
  </si>
  <si>
    <t>التواصل مع المسئولين بالمخزن وتم رفع التخزينات</t>
  </si>
  <si>
    <t>ويب7</t>
  </si>
  <si>
    <t>وجود تسريب مياه وزيت بجوار ويب 7</t>
  </si>
  <si>
    <t xml:space="preserve">تنظيف المكان و ازالة الزيت والمياه من على الارض </t>
  </si>
  <si>
    <t>end</t>
  </si>
  <si>
    <t xml:space="preserve">م/ادهم مصطفى </t>
  </si>
  <si>
    <t>امام المكبس</t>
  </si>
  <si>
    <t xml:space="preserve">وجود بشر  كثير اسفل المكبس </t>
  </si>
  <si>
    <t xml:space="preserve">تنظيف المكان جيدا من البشر , اصلاح اي اعطال طارئة بالمكبس او مراوح السحب </t>
  </si>
  <si>
    <t>29/1/2023</t>
  </si>
  <si>
    <t>ok</t>
  </si>
  <si>
    <t xml:space="preserve">ماكينة الشرينك </t>
  </si>
  <si>
    <t>كابل تالف الخاص بماكينة الشرينك ويحتاج الى تغيير , بجوار سيتما 1,2</t>
  </si>
  <si>
    <t xml:space="preserve">تغيير الكابل التالف في اسرع وقت و المتابعة الدورية لصيانة الماكينة </t>
  </si>
  <si>
    <t>اعلى عنبر ويب 2</t>
  </si>
  <si>
    <t xml:space="preserve">كابل كهرباء غير مشدود على ترى الكهرباء و يمر من اعلى المواسير </t>
  </si>
  <si>
    <t xml:space="preserve">تعديل مسار كابل الكهرباء و شده على ترى الكهرباء </t>
  </si>
  <si>
    <t>27/1/2023</t>
  </si>
  <si>
    <t xml:space="preserve">وجود مكن تالف وقطع غيار تالفة في منتصف العنبر </t>
  </si>
  <si>
    <t xml:space="preserve">ازالة اي مخلفات من قطع الغيار او المكن التالف و التخلص منه بشكل امن وسليم </t>
  </si>
  <si>
    <t>yes</t>
  </si>
  <si>
    <t>DELAYED</t>
  </si>
  <si>
    <t>تونجر الشحن</t>
  </si>
  <si>
    <t xml:space="preserve">وجود تونجر شحن بطاريات الكلاركات الكهرباء بمنتصف العنبر و بجوار المخلفات و بدون توفير اماكن لشحن الكلاركات او اجراءات وقائية </t>
  </si>
  <si>
    <t xml:space="preserve">تغيير مكان الشحن للكلاركات و توفير وسائل امان و سلامة للتونجر </t>
  </si>
  <si>
    <t>لوحات ويب 11</t>
  </si>
  <si>
    <t>مخلفات خشبية وورقية واسلاك كهربائية بجوار لوح كهرباء ويب11</t>
  </si>
  <si>
    <t xml:space="preserve">المتابعة الدورية لصيانة المنشأة ومتابعة نظافة العنابر </t>
  </si>
  <si>
    <t xml:space="preserve"> ويب 11 و 10</t>
  </si>
  <si>
    <t>وجود مخلفات لقطع غيار تالفة اسفل ويب 11.10</t>
  </si>
  <si>
    <t xml:space="preserve">المتابعة الدورية لصيانةونظافة الماكينة و حول الماكينة </t>
  </si>
  <si>
    <t>لوحات ويب 10</t>
  </si>
  <si>
    <t>عدم احكام وغلق اسفل لوحات الكهرباء بجوار ويب 10</t>
  </si>
  <si>
    <t xml:space="preserve">المتابعة الدورية لصيانة المنشأة </t>
  </si>
  <si>
    <t>ويب10</t>
  </si>
  <si>
    <t xml:space="preserve">تسريب سائل من مواسير ويب 10 على لوحة كهرباء </t>
  </si>
  <si>
    <t xml:space="preserve">المتابعة الدورية لصيانة الماكينة </t>
  </si>
  <si>
    <t>فرن</t>
  </si>
  <si>
    <t xml:space="preserve">استخدام فرن بدرجات حرارة عالية وبجوار مخلفات ورقية لويب 11 وبدون استخدام وسائل امان للفرن </t>
  </si>
  <si>
    <t xml:space="preserve">تغيير مكان الفرن و استخدام وسائل حماية و امان للافراد وتوعية العاملين بمخاطر تشغيل الفرن </t>
  </si>
  <si>
    <t>ويب4</t>
  </si>
  <si>
    <t xml:space="preserve">انزلاق البكر من على عربة المشاية الخاصة بنقل البكر من منطقة التخزين لرفعها على الماكينة </t>
  </si>
  <si>
    <t>ليلية</t>
  </si>
  <si>
    <t xml:space="preserve">تركيب حواجز بصدادات ارضية بجوار العربة </t>
  </si>
  <si>
    <t>عنبر 3</t>
  </si>
  <si>
    <t xml:space="preserve">محبس حريق 2.5 بوصة و صندوق الحريق اعلى 3 كابلات كهرباء المغذية للعنبر </t>
  </si>
  <si>
    <t xml:space="preserve">تعديل اي من صندوق الحريق او مسار الكابلات </t>
  </si>
  <si>
    <t>هاني لطفي</t>
  </si>
  <si>
    <t>23/1/2023</t>
  </si>
  <si>
    <t>عنبر 1</t>
  </si>
  <si>
    <t xml:space="preserve">فيش كهرباء خارجية في الشارع الجانبي لعنبر 1 مكسورة و بها كهرباء </t>
  </si>
  <si>
    <t xml:space="preserve">تغيير اي فيش كهرباء تالفه واستبدالها باخرى معتمدة و مؤمنة </t>
  </si>
  <si>
    <t>المكبس</t>
  </si>
  <si>
    <t xml:space="preserve">وجود لوحة كهرباء خاصة بالمكبس تحتاج الى قفل </t>
  </si>
  <si>
    <t xml:space="preserve">يجب عمل قفل على لوحة الكهرباء الخاصة بالمكبس </t>
  </si>
  <si>
    <t>ويب 11</t>
  </si>
  <si>
    <t xml:space="preserve">وجود زيت و مياه في الترى الخاص بالكابلات الكهربائية </t>
  </si>
  <si>
    <t xml:space="preserve">تنظيف المكان في اسرع وقت ومتابعة دورية </t>
  </si>
  <si>
    <t>حمامات عنبر ويب 3</t>
  </si>
  <si>
    <t xml:space="preserve">حمامات عنبر ويب 3 تحتاج الى تنظيف جيد </t>
  </si>
  <si>
    <t xml:space="preserve">تنظيف الحمامات باستمرار و المتابعة الدورية عليها </t>
  </si>
  <si>
    <t>احمد مرسي</t>
  </si>
  <si>
    <t>24/1/2023</t>
  </si>
  <si>
    <t>تنك الاحبار  لويب 10</t>
  </si>
  <si>
    <t xml:space="preserve">وجود توصيلات كهرباء عشوائية خاصة ببستم و تنك الاحبار </t>
  </si>
  <si>
    <t>توصيل بشكل جيد او تريه خاص به</t>
  </si>
  <si>
    <t>14/2/2023</t>
  </si>
  <si>
    <t xml:space="preserve">وجود كابلات عشوائية خاصة بسماعة المسجد بجوار ويب 2  </t>
  </si>
  <si>
    <t xml:space="preserve">توصيل الكابلات بشكل امن </t>
  </si>
  <si>
    <t xml:space="preserve">المخزن الجديد </t>
  </si>
  <si>
    <t xml:space="preserve">وجود كابل كهرباء 3 فاز خارج الحائط بدون عزل </t>
  </si>
  <si>
    <t xml:space="preserve">عزل كابل الكهرباء </t>
  </si>
  <si>
    <t>30/1/2023</t>
  </si>
  <si>
    <t>الخزينة</t>
  </si>
  <si>
    <t xml:space="preserve">وجود مشترك كهرباء بالممر بجانب مكتب امين الخزينة </t>
  </si>
  <si>
    <t xml:space="preserve">تغير و تعديل المشترك باخر مناسب </t>
  </si>
  <si>
    <t xml:space="preserve">مبيت الامن </t>
  </si>
  <si>
    <t xml:space="preserve">سقف مبيت الامن معرض للسقوط و غير مسموح بالعمل تحته </t>
  </si>
  <si>
    <t>تقرير فني لتوضيح اعمال الصيانة للسقف و ترميمه ( تم ابلاغ شركة اوزوريون لعمل التقرير )</t>
  </si>
  <si>
    <t>dELAYED</t>
  </si>
  <si>
    <t xml:space="preserve">امام عنبر 1 </t>
  </si>
  <si>
    <t xml:space="preserve">وجود تنكات السولار امام عنبر 1 </t>
  </si>
  <si>
    <t xml:space="preserve">نقل تنكات السولار في مكان امن داخل المخزن الجديد </t>
  </si>
  <si>
    <t>End</t>
  </si>
  <si>
    <t xml:space="preserve">خزان الحريق </t>
  </si>
  <si>
    <t xml:space="preserve">عدم وجود عوامة في خزان مياه الحريق </t>
  </si>
  <si>
    <t xml:space="preserve">تركيب عوامة لخزان المياه الخاص بشبكة الحريق </t>
  </si>
  <si>
    <t>16/2/2023</t>
  </si>
  <si>
    <t>غرفة مولد الديزل</t>
  </si>
  <si>
    <t xml:space="preserve">وجود بواط تجميع كابلات كهرباء بجوار ماسورة مدخنة الديزل وكابل تشغيل باور لوحة الإنذار بغرفتين الكهرباء و الديزل يمر بفتحة المدخنة بالقرب من ماسورة العادم </t>
  </si>
  <si>
    <t xml:space="preserve">تعديل بواط الكهرباء ومسار الكابل بعيدا عن اي مصدر حرارة </t>
  </si>
  <si>
    <t xml:space="preserve">سطح العنبر </t>
  </si>
  <si>
    <t xml:space="preserve">مروحة شفاط تحتاج ال شبكة حماية </t>
  </si>
  <si>
    <t xml:space="preserve">تركيب شبكة حماية لتجنب دخول طيور او قوارض و تلفها </t>
  </si>
  <si>
    <t>YES</t>
  </si>
  <si>
    <t>22/2/2023</t>
  </si>
  <si>
    <t>الساحة الاماية بالمطابع</t>
  </si>
  <si>
    <t>سلم مدفع الحريق</t>
  </si>
  <si>
    <t xml:space="preserve">كسر في الدرجة الأولى من سلم مدفع الحريق الموجود في الساحة امام بوابة الأمن </t>
  </si>
  <si>
    <t xml:space="preserve">صيانة السلم ولحام الدرجة المكسورة </t>
  </si>
  <si>
    <t>سلم مكاتب (امام ويب11)</t>
  </si>
  <si>
    <t>كسر في الدرجة الأولى لسلم المكاتب الإدارية داخل عنبر ويب2 وامام ماكينة ويب 11</t>
  </si>
  <si>
    <t xml:space="preserve">صيانة السلم ولحام الدرجة المكسورة وتدعيم باقي لبدرجات كما واضح في السلم العلوي </t>
  </si>
  <si>
    <t xml:space="preserve">الشارع امام المطابع </t>
  </si>
  <si>
    <t xml:space="preserve">غسيل السيارات امام المطابع </t>
  </si>
  <si>
    <t xml:space="preserve">غسيل سيارات نقل العاملين و نقل المنتج في الشارع و امام المطابع بدون إستخدام معدات غسيل السيارات او توفير مكان لغسيل ويعتبر مخالفة قانونية تؤدي الى غرامات مالية من جهاز المدينة </t>
  </si>
  <si>
    <t xml:space="preserve">توفير مكان ومعدات لغسيل السيارات داخل المطابع او في إحدى مخازن الشركة </t>
  </si>
  <si>
    <t>28/2/2023</t>
  </si>
  <si>
    <t>حمامات الإدارة</t>
  </si>
  <si>
    <t xml:space="preserve">عدم وجود غطاء ببريزة تشغيل السخان </t>
  </si>
  <si>
    <t xml:space="preserve">تم التواصل مع المختص بعمل اللازم </t>
  </si>
  <si>
    <t xml:space="preserve">عبدالعاطي السعيد </t>
  </si>
  <si>
    <t xml:space="preserve">قاعدة الحمام مخلوعة و تحتاج إلى تثبيت </t>
  </si>
  <si>
    <t xml:space="preserve">ونش المقاول </t>
  </si>
  <si>
    <t xml:space="preserve">ونش تلسكوبي غير مطابق للمواصفات ووير التحميل تالف و الركائز تالفة و شهادة المعايرة غير مطابقو للونش وغير سليمة </t>
  </si>
  <si>
    <t xml:space="preserve">تم إيقاف الونش و تم إستبداله بأخر مطابق </t>
  </si>
  <si>
    <t xml:space="preserve">مخزن احبار طبع الشيت </t>
  </si>
  <si>
    <t xml:space="preserve">مخزن احبار في المطابع وبجوار المكابس في الشارع الخلفي امام مخزن الزيوت بدون توفير وسائل سلامة وامان للمخزن من إضاءة او تهوية او معدات مكافحة حرئق و بدون لوحة إرشادية </t>
  </si>
  <si>
    <t xml:space="preserve">تغيير مكان المخزن وبتوفير الوسائل المناسبة او توفير الوسائل لنفس المكان </t>
  </si>
  <si>
    <t>براميل كحول بجوار KBA</t>
  </si>
  <si>
    <t xml:space="preserve">وجود براميل حديد من الكحول خلف ماكينة KBA وينتج عنها احمال حرارية عالية وايضاً البراميل بجوار لوحات كهرباء خاصة بماكينات العنبر وعلى بالون خشب عازل تسريب الكهرباء الأستاتيكية الى سطح الأرض </t>
  </si>
  <si>
    <t xml:space="preserve">توفير وسائل امان وسلامة للتداول وتخزين السوائل القابلة للإشتعال </t>
  </si>
  <si>
    <t>Yes</t>
  </si>
  <si>
    <t xml:space="preserve">امام ورشة الحدادة </t>
  </si>
  <si>
    <t xml:space="preserve">معدات كهربائية غير مطابقة لمواصفات السلامة وتوصيلات كهربائية غير امنة وعدم استخدام العاملين مهمات الوقاية الشخصية </t>
  </si>
  <si>
    <t xml:space="preserve">تم ايقاف الأعمال لخطورة الاعمال و المعدات الغير أمنة و التوصيلات الكهربائية الغير أمنة </t>
  </si>
  <si>
    <t>امام KBA</t>
  </si>
  <si>
    <t xml:space="preserve">مفتاح كهربائي يحتاج إالى توصيل جيد و كابلات كهربائية بدون عزل او ترى كهرباء </t>
  </si>
  <si>
    <t xml:space="preserve">تعديل الوصلات و الكابلات و مفتاح الكهرباء طبقا للأسس الهندسي السليم و طبقا لتعليمات السلامة </t>
  </si>
  <si>
    <t xml:space="preserve">حائط يمين العنبر </t>
  </si>
  <si>
    <t xml:space="preserve">يوجد لوحات كهرباء ماكينات الطباعة تحتاج إلى احكام الغلق و التثبيت و كما يوجد غطاء حديد للكابلات على الأرض يحتاج الى تثبيت </t>
  </si>
  <si>
    <t xml:space="preserve">تعديل و تثيت لوحات الكهرباء و أغطية اللوحات و اغطية الكابلات على الأرض </t>
  </si>
  <si>
    <t>غرفة ماكينة KBA</t>
  </si>
  <si>
    <t xml:space="preserve">لا يتوافر تهوية مناسية للماكينة ولا تهوية مناسبة للعاملين على الرغم من توفير معدات تهوية ولكن تحتاج إلى صيانة و متابعة دورية لها , عند الفحص لوحظ وجود ابخرة لمواد سائلة خانقة للعاملين و عند تجربة مزود الهواء النقي للغرفة كان لا يعمل وكذلك نظام سحب الهواء من الغرفة </t>
  </si>
  <si>
    <t xml:space="preserve">المتابعة الدورية لمعدات التهوية حفاظا على صحة العاملين و على كفاءاة تشغيل المعدات </t>
  </si>
  <si>
    <t>19/3/2023</t>
  </si>
  <si>
    <t>لوحة ضبط اللون CT04</t>
  </si>
  <si>
    <t>وجود كشاف بدون غطاء و به اسلاك تحتاج إلى غطاء حماية .</t>
  </si>
  <si>
    <t xml:space="preserve">تركيب غطاء للكشاف </t>
  </si>
  <si>
    <t>20/3/2023</t>
  </si>
  <si>
    <t xml:space="preserve">مروحة التشلر(بلكونة الطبع) </t>
  </si>
  <si>
    <t>مروحة التشلر الخاص بعنبر الطبع (بلكونة الطبع) بدون شبكة بالمروحة أو كڤر من الممكن اصابة أحد العاملين أثناء اعمال الصيانات أو نظافة مجر الصرف</t>
  </si>
  <si>
    <t xml:space="preserve">تركيب شبكة حماية للمروحة  </t>
  </si>
  <si>
    <t>مدخنة ماكينة الUV</t>
  </si>
  <si>
    <t>مدخنة ماكينة الUV معرضة لسقوط مياه المطر بها يجب تركيب كڤر أعلى المدخنة (عصفورة)</t>
  </si>
  <si>
    <t xml:space="preserve">تركيب غطاء حماية للمدخنة لتجنب سقوط امطار او طيور  او قوارض داخلها </t>
  </si>
  <si>
    <t xml:space="preserve">مواسير صرف المطر </t>
  </si>
  <si>
    <t>يوجد تسريبات مياه الامطار من مواسيرالصرف الداخلية لعنبر الطبع شيت 1.2</t>
  </si>
  <si>
    <t xml:space="preserve">معالجة وصيانة تسريبات مواسير صرف المطر </t>
  </si>
  <si>
    <t xml:space="preserve">مجر صرف المطر </t>
  </si>
  <si>
    <t xml:space="preserve">يوجد تسريبات مياه الامطار من مجر صرف المطر الداخلية لعنبر ويب 2 </t>
  </si>
  <si>
    <t xml:space="preserve">معالجة وصيانة تسريبات مجر المطر </t>
  </si>
  <si>
    <t>30/4/2023</t>
  </si>
  <si>
    <t>30/4</t>
  </si>
  <si>
    <t>البارك امام المبنى الاداري</t>
  </si>
  <si>
    <t xml:space="preserve">يوجد بواط كهرباء غير محكم الغلق في البارك و امام المبنى الإداري  و يحتاج الى غطاء حماية </t>
  </si>
  <si>
    <t xml:space="preserve">إحكام غلق بواط الكهرباء </t>
  </si>
  <si>
    <t>30/4/20235</t>
  </si>
  <si>
    <t xml:space="preserve">يوجد بواط كهرباء غير محكم الغلق في سطح عنبر 3 بالمخزن الجديد وتوصيلات كهربائية غير معزولة </t>
  </si>
  <si>
    <t xml:space="preserve">إحكام غلق بواط الكهرباء و عزل التوصيلات الكهربائية </t>
  </si>
  <si>
    <t xml:space="preserve">امام مبنى الإدارة </t>
  </si>
  <si>
    <t xml:space="preserve">وجود اعمال طلاء دهانات لابواب خشبية بدون اتخاذ اي اجراءات وقائية للمكان او العامل المنفذ وفي مسار حركة العاملين والمارة وبجوار بصمة الحضور و بإستخدام مواد سريعة الإشتعال و بدون تأمين </t>
  </si>
  <si>
    <t xml:space="preserve">الإلتزام بالمهمات الوقائية المناسبة للعملية +تغيير مكان الطلاء تجنبا للبصمة ولمسار حركة العاملين </t>
  </si>
  <si>
    <t>غرفة الطلمبات</t>
  </si>
  <si>
    <t xml:space="preserve">وجود عدد 2 بواط كهرباء تحتاج إلى غطاء حماية </t>
  </si>
  <si>
    <t xml:space="preserve">تركيب غطاء حماية لحماية الوصلات الكهربائية </t>
  </si>
  <si>
    <t>17/5/2023</t>
  </si>
  <si>
    <t>15/5/2023</t>
  </si>
  <si>
    <t>15/5</t>
  </si>
  <si>
    <t xml:space="preserve">شروخ و كسور في الحائط و بجوار باب الطوارئ + وجود كمية كبيرة من عش الطيور داخل العنبر و اعلى كشافات الإنارة </t>
  </si>
  <si>
    <t xml:space="preserve">ترميم الحائط بشكل فني و طبقاً للمواصفات الهندسية و اصول الصناعة  + ترميم الهوايات و سد اي فتحة متواجدة تسمح بمرور الطيور من خلالها و ازالة اي عش طيور اعلى الكشافات </t>
  </si>
  <si>
    <t>14/6/2023</t>
  </si>
  <si>
    <t xml:space="preserve">المبنى الإداري </t>
  </si>
  <si>
    <t xml:space="preserve">وصلات و كابلات بطريقة غير أمنة من المبنى الإداري للعنابر و الى السور الخارجي و مكتب الأمن و خالف المبنى الإداري </t>
  </si>
  <si>
    <t xml:space="preserve">تعديل مسار الكابلات طبقاً للمواصفات الهندسية و اصول الصناعة + </t>
  </si>
  <si>
    <t>No</t>
  </si>
  <si>
    <t>17/5</t>
  </si>
  <si>
    <t>الشارع الاخير بالمطابع بجوار عنبر ويب3</t>
  </si>
  <si>
    <t>وجود عائق في الشارع الاخير ( زاوية حديد بارزة )</t>
  </si>
  <si>
    <t xml:space="preserve">لحام الزاوية و تعديل مكانها </t>
  </si>
  <si>
    <t>21/5/2023</t>
  </si>
  <si>
    <t>21/5</t>
  </si>
  <si>
    <t xml:space="preserve">ماكينة ويب 8 </t>
  </si>
  <si>
    <t xml:space="preserve">تسريب حبر من وحدة اللون الأسود لماكينة ويب8 </t>
  </si>
  <si>
    <t xml:space="preserve">ليلية </t>
  </si>
  <si>
    <t xml:space="preserve">تنظيف اسفل الماكينة و معرفة سبب التسريب + فحص الوحدة و إصلاح العطل و حل مشكلة التسريب </t>
  </si>
  <si>
    <t xml:space="preserve">ماكينة ويب 10 </t>
  </si>
  <si>
    <t>تسريب مياه من وحدة تبريد ماكينة ويب10</t>
  </si>
  <si>
    <t xml:space="preserve">تنظيف المياه الموجودة و حل العطل المسؤول عن التسريب </t>
  </si>
  <si>
    <t xml:space="preserve">ماكينة تحميص الزنكات  </t>
  </si>
  <si>
    <t xml:space="preserve">تشغيل ماكينة تحميص الزنكات و موجود عليها ورقة ( الماكينة تحت الصيانة ) وبجواره مواد قابلة للإشتعال </t>
  </si>
  <si>
    <t xml:space="preserve">فصل الماكينة و تامين بجوار الماكينة و تنظيف المكان </t>
  </si>
  <si>
    <t>23/5/2023</t>
  </si>
  <si>
    <t>23/5</t>
  </si>
  <si>
    <t xml:space="preserve">كابلات كهرباء اعلى السقف الساقط </t>
  </si>
  <si>
    <t xml:space="preserve">كابلات ساقطة بشكل عشوائي اعلى السقف الساقط وتحتاج الى تعديل مسار مطابق للمواصفات الفنية </t>
  </si>
  <si>
    <t xml:space="preserve">تعديل مسار الكابلات على اسس هندسي و طبقاً لأصول الصناعة </t>
  </si>
  <si>
    <t>24/5/2023</t>
  </si>
  <si>
    <t>NO</t>
  </si>
  <si>
    <t>24/5</t>
  </si>
  <si>
    <t xml:space="preserve">مسقط هواء امام غرفة الإجتماعات </t>
  </si>
  <si>
    <t>وجود كابلات عشوائية في مسقط هواء غرفة اجتماعات د / احمد</t>
  </si>
  <si>
    <t xml:space="preserve">تعديل مسار الكابلات و توصيل بطريقة سليمة </t>
  </si>
  <si>
    <t>25/5/2023</t>
  </si>
  <si>
    <t>ويب6</t>
  </si>
  <si>
    <t>وجود اجزاء دورة و سير ماكينة ل ماكينة ويب 6</t>
  </si>
  <si>
    <t xml:space="preserve">تركيب كفر حماية </t>
  </si>
  <si>
    <t>وجود اجزاء دورة و سير ماكينة ل ماكينة ويب 10</t>
  </si>
  <si>
    <t xml:space="preserve">سلم في عنبر الأدبي </t>
  </si>
  <si>
    <t xml:space="preserve">السلم غير أمن و يحتاج الى عمل باب حماية و سور لليد في الجهة المقابلة </t>
  </si>
  <si>
    <t xml:space="preserve">تعديل السلم وفقاً لتعليمات السلامة والصحة المهنية </t>
  </si>
  <si>
    <t>25/5</t>
  </si>
  <si>
    <t xml:space="preserve">ماكينة سلوفان </t>
  </si>
  <si>
    <t>وجود مخلفات داخل الماكينة ( حذاء + جركن + قطع من القماش )</t>
  </si>
  <si>
    <t xml:space="preserve">إزالة المخلفات الموجودة داخل الماكينة </t>
  </si>
  <si>
    <t xml:space="preserve">شارع الدشت </t>
  </si>
  <si>
    <t xml:space="preserve">وجود ملح تحليل خاص بالسوفتنر ( محطة التبريد ) امام صندوق الحريق و في شارع الدشت </t>
  </si>
  <si>
    <t xml:space="preserve">تخزينة في اماكن مخصصة و مناسبة له طبقاً لنموذج بيلنات سلامة المواد </t>
  </si>
  <si>
    <t>28/5/2023</t>
  </si>
  <si>
    <t>28/5</t>
  </si>
  <si>
    <t>مرتيني</t>
  </si>
  <si>
    <t xml:space="preserve">وجود كابلات بطريقة عشوائية و اسلاك غير معزولة بشكل صحيح </t>
  </si>
  <si>
    <t xml:space="preserve">تعديل مسار الكابلات و توصيلها على اسس هندسي سليم و طبقاً لأصول الصناعة </t>
  </si>
  <si>
    <t>30/5/2023</t>
  </si>
  <si>
    <t>30/5</t>
  </si>
  <si>
    <t>امام مكتب الأمن و بوابة رقم 3</t>
  </si>
  <si>
    <t xml:space="preserve">جزيرة المشاه </t>
  </si>
  <si>
    <t xml:space="preserve">وجود بلاطات الأرضيات لجزيرة المشاة مكسورة و تالفة و تحتاج الى إحلال و تجديد تجنباً للعرقلة و مخاطر السقوط </t>
  </si>
  <si>
    <t xml:space="preserve">إحلال و تجديد ارضيات الجزيرة مع مراعاة رفع سطح الجزيرة تجنباً لتسريب مياه الري من حوض الزرع </t>
  </si>
  <si>
    <t>31/5/2023</t>
  </si>
  <si>
    <t>31/5</t>
  </si>
  <si>
    <t xml:space="preserve">تسريب زيوت من ماكينة ويب6 + وجود بشر كثيف بدون تنظيف دوري في اخر الماكينة </t>
  </si>
  <si>
    <t xml:space="preserve">متابعة صيانة الماكينة دورياً من الإدارة الهندسية ومعالجة تسريب الزيت منها  + متابعة تنظيف الماكينة من زيوت و بشر و التخلص الأمن من أدوات التنظيف طبقا لتعليمات الصيانة . </t>
  </si>
  <si>
    <t xml:space="preserve">وجود جونيه تحتوي عل اوراق و كرتون و كهن بجوار ماكينة ويب10 و داخل عنبر ويب2 </t>
  </si>
  <si>
    <t xml:space="preserve">عمل فصل للمخلفات بطريقة أمنة ( ضارة - عادية ) و نوصي بان تكون عبوات المخلفات من خامة الحديد (براميل حديد ) مع كتابة نوع المخلفات التي تحتوي عليها </t>
  </si>
  <si>
    <t xml:space="preserve">طرقة المسجد </t>
  </si>
  <si>
    <t xml:space="preserve">وجود كشاف كهرباء في الطرقة الخاصة بالمسجد بدون غطاء حماية </t>
  </si>
  <si>
    <t xml:space="preserve">تركيب غطاء حماية للكشاف </t>
  </si>
  <si>
    <t xml:space="preserve">End </t>
  </si>
  <si>
    <t xml:space="preserve">On time </t>
  </si>
  <si>
    <t>لوحة ماكينة ويب 7</t>
  </si>
  <si>
    <t xml:space="preserve">كابلات خارجة من ترى الكهرباء الواصل بلوحة كهرباء ويب7 </t>
  </si>
  <si>
    <t xml:space="preserve">تركيب فليكسبل ( خرطوم مرن عازل ) للكابلات </t>
  </si>
  <si>
    <t xml:space="preserve">مدفع الساحة الخلفية </t>
  </si>
  <si>
    <t xml:space="preserve">تخزين مواد خام و منتج امام مدفع الساحة الخلفية بطريقة تعوق الوصول له </t>
  </si>
  <si>
    <t xml:space="preserve">التنبيه على مشرف العنابر بإجتناب محيط المدفع </t>
  </si>
  <si>
    <t>ويب 10</t>
  </si>
  <si>
    <t xml:space="preserve"> تلاحظ نوم احد عاملى ويب ١٠ داخل  وحدة الكنترول خاصتها</t>
  </si>
  <si>
    <t xml:space="preserve">تنظيم العمل و إعطاء العاملين الراحات المناسبة والكافية لهم </t>
  </si>
  <si>
    <t>27/6/2023</t>
  </si>
  <si>
    <t xml:space="preserve">الشرنك الجديد </t>
  </si>
  <si>
    <t xml:space="preserve"> نوم احد الطلبه اسفل الترابيزه خاصة سير الشرنك الجديد اثناء فتره العمل</t>
  </si>
  <si>
    <t xml:space="preserve"> وجود مشرف مسؤول عن الطلاب طوال فترة وجودهم بعنابر الإنتاج </t>
  </si>
  <si>
    <t>الإنتاج</t>
  </si>
  <si>
    <t>غرفة السيرفر</t>
  </si>
  <si>
    <t>وجود مخلفات ( اجهزة حاسب ألى - طابعات - كابلات - ورق - كرتون ) داخل غرفة السيرفر بعض الأجهزة تالفة و البعض غير تالف + وجود كشاف بدون غطاء حماية اعلى السيرفر</t>
  </si>
  <si>
    <t xml:space="preserve">إعادة ترتيب و تنظيم الغرفة وإزالة جميع مخلفات داخل غرفة السيرفر  + تركيب غطاء حماية لكشاف السقف الساقط اعلى السيرفر </t>
  </si>
  <si>
    <t>on time</t>
  </si>
  <si>
    <t xml:space="preserve">غرفة كمبروسر </t>
  </si>
  <si>
    <t xml:space="preserve">شكوى من الصيانة  بتكرار مخالفة تعليمات الصيانة من مشرفي عنابر التجليد  بتخزين بوالين وخامات إنتاج امام غرفة الكمبروسر المتواجدة في عنبر تجليد1 مما يودي إلى تلف المنتجات في حالة حدوث تسريب او عطل و عدم الوصول داخل الغرفة وقت العطل </t>
  </si>
  <si>
    <t xml:space="preserve">التنبيه على مشرفي عنابر التجليد باللإتزام بعدم تخزين اي بوالين او خامات إنتاج امام غرفة الكمبروسر </t>
  </si>
  <si>
    <t>عنبر4</t>
  </si>
  <si>
    <t xml:space="preserve">وجود مخلفات و سواء تخزين المواد الكيميائية طبقاً لنوذج تصنيف المواد الكيميائية </t>
  </si>
  <si>
    <t xml:space="preserve">إعادة ترتيب و تنظيم مخازن المواد الكيميائية و تصنيفها طبقا لنموذج تصنيف المواد الكيميائية ونموذج بيانات سلامة المواد + محاضرة علمية لتعريف جميع عاملين المخازن بصنيف المواد الكيميائية و معاني ملصق خطورة المادة الكيميائية + توفير اخر تحديث لنموذج بيانات سلامة المواد مترجم باللغة االعربية طبقاً لاخر تحديث للمواد الكيميائية المخزنة داخل مخازن نهضة مصر </t>
  </si>
  <si>
    <t>13/6</t>
  </si>
  <si>
    <t xml:space="preserve">عدم جودة فلتر تنقية مياه التبريد الخاصة بماكينة ويب6 مما يؤدي إلى تغير مياه التبريد بمعدل مرتفع ( كل 3 ورديات عمل ) وزياده تكلفة تصريف المياه التالفة من شركة بلان سيرفيس مما يؤدي إلى إرتفاع التكلفة الشهرية لتصريف المياه </t>
  </si>
  <si>
    <t xml:space="preserve">تغير وحدة تنقية مياه التبريد لضمان جودة المطبوعات من ماكينة ويب6 و تقليل تكلفة استخدام المياه وتصريف المياه شهريا </t>
  </si>
  <si>
    <t xml:space="preserve">مكتب الفرز </t>
  </si>
  <si>
    <t xml:space="preserve">تسريب مياه في مكتب الفرز وعلى القواطع و الأسلاك الكهربائية من تكييف مبيت الأمن </t>
  </si>
  <si>
    <t xml:space="preserve">توصيل صرف التكييف لأقرب نقطة صرف </t>
  </si>
  <si>
    <t xml:space="preserve">علاء عنتر </t>
  </si>
  <si>
    <t>Delayed</t>
  </si>
  <si>
    <t>المطابع (بوابة 3 )</t>
  </si>
  <si>
    <t xml:space="preserve">مكتب الأمن </t>
  </si>
  <si>
    <t xml:space="preserve">تم تركيب مروحة سقف في غرفة الأمن على الرغم من تحذير إدارة السلامة والصحة المهنية اكثر من مرة بعدم تركيبها و ان مراوح السقف غير أمنة و غير مطابقة لأشتراطات السلامة و معرضة للسقوط و إصابة العاملين المتواجدين على مدار24 ساعة و ان سقف الغرفة منخفض ولا يسمح بتركيب المروحة </t>
  </si>
  <si>
    <t xml:space="preserve">إزالة مروحة السقف و إستبدالها باخرى مطابقة لإشتراطات السلامة و عليها شبكة حماية </t>
  </si>
  <si>
    <t xml:space="preserve">مكتب الحركة </t>
  </si>
  <si>
    <t xml:space="preserve">وجود كابلات كهرباء تحتاج الى عزل جيد قبل العمل </t>
  </si>
  <si>
    <t xml:space="preserve">تغيير الكابلات المستخدمة </t>
  </si>
  <si>
    <t xml:space="preserve">غرفة الأمن </t>
  </si>
  <si>
    <t xml:space="preserve">حدوث قفلة كهربائية في اسلاك في غرفة الأمن </t>
  </si>
  <si>
    <t xml:space="preserve">تم تغيير الكابل التالف و التوصيل على اسس هندسي سليم </t>
  </si>
  <si>
    <t>احمد بكري</t>
  </si>
  <si>
    <t>14/7/2023</t>
  </si>
  <si>
    <t>14/7</t>
  </si>
  <si>
    <t xml:space="preserve">وجود قطع الدكت الداخلي المسئول عن تجميع بشِر القصاص من ماكينات الكولبس مما أدى إلى غبار كثيف بالشارع الخلفي </t>
  </si>
  <si>
    <t xml:space="preserve">صيانة العطل وتغيير الدكت التالف </t>
  </si>
  <si>
    <t>16/7/2023</t>
  </si>
  <si>
    <t>16/7</t>
  </si>
  <si>
    <t>البوفية</t>
  </si>
  <si>
    <t xml:space="preserve">وجود فيشة تالفة خاصة بالشفاطات في البوفية و بتوصيلة غير مطابقة لإشترطات السلامة الكهربائية </t>
  </si>
  <si>
    <t xml:space="preserve">توصيل كابلات الشفاطات على قاطع كهربائي مناسب لشدة تيار الشفاطات و توصيل الكابلات على اسس هندسي سليم ومطابق لإشتراطات السلامة </t>
  </si>
  <si>
    <t>N 16/7/2</t>
  </si>
  <si>
    <t>كسر بكوع الصرف و تسريب مياه الصرف منه</t>
  </si>
  <si>
    <t>تغيير ماسورة الصرف التالفة و التأكد من عدم وجود أي تسريب</t>
  </si>
  <si>
    <t>END</t>
  </si>
  <si>
    <t>n17/7/1</t>
  </si>
  <si>
    <t xml:space="preserve">وجود تشوينات امام غرفة الكهرباء القديمة وتعوق الوصول و الحركة خاصة بإدارة التكاليف </t>
  </si>
  <si>
    <t xml:space="preserve">إزالة اي مخلفات او تشوينات من امام غرف الكهرباء </t>
  </si>
  <si>
    <t xml:space="preserve">on time </t>
  </si>
  <si>
    <t>n 17/7/2</t>
  </si>
  <si>
    <t xml:space="preserve">باب عنبر ويب3 خلفي امام غرف الكهرباء يحتاج الى تثبيت و مجري من الأسفل  ارتفاع الباب 5 متر  وغير مثبت و مؤمن من الأسفل و معرض للسقوط مع احمال الرياح او الإصتدام من كلارك لقدر الله </t>
  </si>
  <si>
    <t xml:space="preserve">عمل مجرى غاطسة لسهولة حركة المعدات للدخول والخروج من العنبر عليها بكر ومثبن ببنز في الباب  لسهولة حركة الباب كما مثبت من اعلى </t>
  </si>
  <si>
    <t>N 17/7/3</t>
  </si>
  <si>
    <t xml:space="preserve">تشوين منتج بطريقة غير مطابقة لمواصفات التخزين والتحميل </t>
  </si>
  <si>
    <t xml:space="preserve">تخزين وتحميل المنتج بطريقة منظمة طبقاً لقواعد الترتيب و التنظيم الأمن تجنباً لوقوع خسائر بشرية ومادية </t>
  </si>
  <si>
    <t>N 19/7/1</t>
  </si>
  <si>
    <t xml:space="preserve">حدوث إنحشار نسخة كتاب بين الدرافيل بماكينة سيتما2 اثناء مروره بالفرن (درجة حرارة الفرن220 درجة مئوية) فسقطت النسخة داخل الفرن الخاص بالماكينة محدثة تصاعد ادخنة </t>
  </si>
  <si>
    <t xml:space="preserve">م ايقاف الماكينة لحين مراجعة الصيانة بخصوص استعدال السيخ المعوج والتأكد من سالمة السير بالكامل +التواصل مع الوكيل لتركيب كسوه من الحصير الحراري على الدرافيل وذلك لمنع تساقط النسخ داخل الفرن + لا يتم تشغيل الماكينة إلا بعد التأكد من سلامة السير بشكل كامل </t>
  </si>
  <si>
    <t>N 20/7/1</t>
  </si>
  <si>
    <t xml:space="preserve"> وجود رائحة شياط داخل مكتب قسم الجودة</t>
  </si>
  <si>
    <t>تم فصل الكهرباء عن وحدة التكييف لحين تواجد فني الصيانة لعمل اللازم + تم فصل الكابلات وتوصيل كل وحدة تكييف على حدى</t>
  </si>
  <si>
    <t>N 22 / 7/1</t>
  </si>
  <si>
    <t xml:space="preserve">تسريب زيت و مياه اسفل ماكينة ويب11 </t>
  </si>
  <si>
    <t xml:space="preserve">حل الاعطال بالماكينة </t>
  </si>
  <si>
    <t>N 24/7/1</t>
  </si>
  <si>
    <t xml:space="preserve">تسريب زيوت اسفل ماكينة ويب 6 على الرغم ان الماكينة لا تعمل ولا يوجد اي مشغل عليها </t>
  </si>
  <si>
    <t xml:space="preserve"> N 26/7/1</t>
  </si>
  <si>
    <t xml:space="preserve">صغر حجم الشرعة الزجاجية المتواجدة على باب المؤدي لممر مكتب م/ إسلام عبد الحكيم مما يؤدي إالى حجب رؤية الشخص المتواجد خلف الباب عند فتحه من احد العاملين بالعمليات الإنتاجية لدخوله من جهة عنبر ويب1  علماً بان الباب مرتفع بدرجتان سلم  عن ارض العنبر والشرعة في مستوى مرتفع ولا تساعد على رؤية ما خلف الباب </t>
  </si>
  <si>
    <t xml:space="preserve">توسيع حجم الشرعة لتساعد على توسيع زوايا الرؤية لدخول المارة من العنبر إلى الممر </t>
  </si>
  <si>
    <t>N 31/7/1</t>
  </si>
  <si>
    <t xml:space="preserve">وجود مخلفات ورقية بجوار المبنى الإداري ( ورق كرتون كرفت ) </t>
  </si>
  <si>
    <t xml:space="preserve">بيع جميع ورق الكرفت في اسرع وقت لعدم حدوث اي اخطاء ناتجة من تخزينه </t>
  </si>
  <si>
    <t>N 1/8/2023</t>
  </si>
  <si>
    <t xml:space="preserve">وجود تشوينات و تخزين غير مطابق لاشترطات السلامة والصحة المهنية في عنبر2 بالمخزن الجديد و معرضة للسقوط على احد العاملين او طلبة </t>
  </si>
  <si>
    <t xml:space="preserve">توخي الحذر الشديد في تعديل مكان البالون الخشبي المعرض للكسر  و ضرورة تخزينه في مكان اخر آمن  + تغير مكان البالون الطاير و تحميله في مكان آمن  + تدعيم الأرفف بدعمات حديد كما هو موضح بالصورة على جهة اليسار </t>
  </si>
  <si>
    <t>N 2/8/2023</t>
  </si>
  <si>
    <t xml:space="preserve">تسريب مياه من صرف التكيف باسترحة المهندسين ادى إالى تلف الحائط </t>
  </si>
  <si>
    <t xml:space="preserve">إصلاح العطل ومعالجة التسريب ومعالجة دهان الحائط التالف </t>
  </si>
  <si>
    <t>N 7/8/1</t>
  </si>
  <si>
    <t xml:space="preserve">وجود ورق شجر جاف وتالف ويعتبرمادة سريعة للإشتعال ويوجد في الحدائقواماكن تدخين بجوار سور المطابع </t>
  </si>
  <si>
    <t xml:space="preserve">إزالة وتنظيف الورق الجاف </t>
  </si>
  <si>
    <t>N 7/8/2</t>
  </si>
  <si>
    <t xml:space="preserve">وجود صرف تكيفات واصل بحاويات بلاستيك امام عنبر ويب 2 وامام مناطق تخزين البكر والمواد الخام ولا يتم تفريغهم دورياً ويحتاج إلى توصيل لأقرب بيارة صرف </t>
  </si>
  <si>
    <t xml:space="preserve">توصيل صرف التكييف لأقرب بيارة صرف </t>
  </si>
  <si>
    <t>N 7/8/3</t>
  </si>
  <si>
    <t xml:space="preserve">وجود صرف تكيف في حاويات بلاستيك ويحتاج إلى توصيل لأقرب بيارة صرف </t>
  </si>
  <si>
    <t>N 8/8/1</t>
  </si>
  <si>
    <t>ماكينة ال ATM بوابة 3</t>
  </si>
  <si>
    <t>عدم توصيل صرف التكييف الخاص ال ATM لأقرب بيارة</t>
  </si>
  <si>
    <t>عدد من المتابعة
Follow Up</t>
  </si>
  <si>
    <t>N8/8/2</t>
  </si>
  <si>
    <t>المبني الإداري</t>
  </si>
  <si>
    <t xml:space="preserve">وجود شروخ وكسور في المبنى الإداري مع ظهور حجر على وشك السقوط بجوار داكت الهود وتم إتلاف الحائط من أعمال تركيب الدكتات </t>
  </si>
  <si>
    <t xml:space="preserve">معاينة استشاري مدني و إفادتنا بانسب طرق لترميم المبنى على اسس هندسي سليم ومطابق لاشترطات السلامة للمباني الإدارية+ تم عمل إسقاط فعلي للحجر بجوار الحائط +البداء في تنفيذ اعمال الترميم بناء على تقرير الإستشاري في اسرع وقت  التالف تجنباً لسقوطه حراً على احد المارة مع إتخاذ إجراء عزل الشارع اسفله من مرور العاملين  </t>
  </si>
  <si>
    <t>وجود نافذة زجاج مكسورة ويوجد كيس بلاستيك ملزق بدلاً منها لسيارى نقل العاملين رقم (5185 أن )</t>
  </si>
  <si>
    <t xml:space="preserve">أمام المطابع </t>
  </si>
  <si>
    <t>N9/8/1</t>
  </si>
  <si>
    <t>أولي</t>
  </si>
  <si>
    <t xml:space="preserve">إصلاح و استبدال النافذة الزجاج بأخرى معتمدة ومطابقة لمواصفات مُصنع السيارة لضمان سلامتها و الحفاظ على سلامة العاملين و السيارة من التالف </t>
  </si>
  <si>
    <t>عدد من وصف حالة عدم التطابق
Description of non conformance</t>
  </si>
  <si>
    <t>عالى</t>
  </si>
  <si>
    <t>خراطيم الهواء بالماكينات</t>
  </si>
  <si>
    <t xml:space="preserve">خراطيم هواء بماكينات الإنتاج بدون مسدس تحكم </t>
  </si>
  <si>
    <t>ترشيح مياه من السقف بعنبر الطبع شيت بجوار مكتب الجودة</t>
  </si>
  <si>
    <t>البرج</t>
  </si>
  <si>
    <t xml:space="preserve">يوجد بواط كهرباء يحتاج إلى غطاء حماية + كابلات داتا تحتاج إلى تثبيت داخل الداكت الخاص بها </t>
  </si>
  <si>
    <t xml:space="preserve">يوجد لوحة كهرباء تحتاج إلى غطاء حماية لها وتكملة تغطية كابلات الكهرباء بفليكسبل او دكت </t>
  </si>
  <si>
    <t xml:space="preserve">لا يوجد لمبة بيان توضح اشغال الحمام مما يؤدي الى رفع حاجز الخصوصية عند الإستخدام </t>
  </si>
  <si>
    <t>غرفة ال'UPS  لا يتوافر بها انظمة إطفاء ولا تهوية مناسبة لتغطية الأحمال الحرارية الناتجة من التشغيل ويجد داكت من التكيف المركزي و يفصل يوميا من الساعة السادسة مساء وحتى الساعة السابعة صباحا ولا حماية للوحات الكهرباء والتحكم  ،</t>
  </si>
  <si>
    <t xml:space="preserve">وجود ثلاجة ملتصقة بالحائط مباشرة بدون مراعاة المسافة البينية لها مع الحائط وبالإضافة انها امام لوحات كهرباء  </t>
  </si>
  <si>
    <t xml:space="preserve">وجود كابلات بطريقة عشوائية وبدون فليكسبل حماية او ترى كهرباء </t>
  </si>
  <si>
    <t>باب العنبر معلق من اعلى وليس محمل على دليل من اسفل</t>
  </si>
  <si>
    <t>درجة الخطورة</t>
  </si>
  <si>
    <t xml:space="preserve">مطبات وتكسير وعدم تواجد بلاعات صرف للمياه بشارع الدشت كما يوجد اغطية غرف تفتيش كابلات تالفة وتحتاج تغيير </t>
  </si>
  <si>
    <t xml:space="preserve">وجود اعمدة تالفة نتيجة اصتدام الكلاركات و الاخرى بدون زوايا حديد او كاوتش للحماية </t>
  </si>
  <si>
    <t xml:space="preserve">لوحات الكهرباء الجديدة في العنبر الجديد تحتاج إلى غرفة عزل لها و تامين بطفايات فاير سيرش </t>
  </si>
  <si>
    <t xml:space="preserve">تلف بزوايا الحماية الحديد لارصفة الشوارع </t>
  </si>
  <si>
    <t>Grand Total</t>
  </si>
  <si>
    <t>كريم مجدي احمد</t>
  </si>
  <si>
    <t>محمد محمود عبدالعال</t>
  </si>
  <si>
    <t>علاء عنتر محمد</t>
  </si>
  <si>
    <t xml:space="preserve">علي صلاح علي </t>
  </si>
  <si>
    <t xml:space="preserve">محمد موسى اسماعيل </t>
  </si>
  <si>
    <t xml:space="preserve">احمد مرسي مرسي </t>
  </si>
  <si>
    <t xml:space="preserve">محمد فؤاد خليل </t>
  </si>
  <si>
    <t>احمد محمود بكري</t>
  </si>
  <si>
    <t>احمد سعد طلبة</t>
  </si>
  <si>
    <t>محمود مصطفى سيد</t>
  </si>
  <si>
    <t>محمود عبدالتواب عبدالرازق</t>
  </si>
  <si>
    <t>محمود فضل الله</t>
  </si>
  <si>
    <t>تخزين غير مطاابق داخل غرفة السيرفر</t>
  </si>
  <si>
    <t>(All)</t>
  </si>
  <si>
    <t>Row Labels</t>
  </si>
  <si>
    <t>اللواء/ هشام صادق</t>
  </si>
  <si>
    <t xml:space="preserve">هاني لطفي المليجي </t>
  </si>
  <si>
    <t>كود الشخص القائم بالتبليغ</t>
  </si>
  <si>
    <t>قوائم الفحص</t>
  </si>
  <si>
    <t>N/1/7/7</t>
  </si>
  <si>
    <t xml:space="preserve">المبني الاداري </t>
  </si>
  <si>
    <t>الداتا سنتر</t>
  </si>
  <si>
    <t>تكرارتسريب مياه من وحدة التكييف بغرفة الداتا سنتر في المبني الإداري، حيث لوحظ سقوط  مياه على بلجات الكهرباء وتجمع المياه علي الأرض بالقرب من كابلات  النت والكهرباء</t>
  </si>
  <si>
    <t>من المحتمل أن يكون ذلك نتيجة انسداد متكرر في خط التصريف، أو خلل في تصميم النظام، أو عدم كفاية أعمال الصيانة السابقة</t>
  </si>
  <si>
    <t>اتخاذ إجراءات عاجلة ودائمة لمعالجة السبب الجذري للتسريب لمنع تكرار المشكلة</t>
  </si>
  <si>
    <t>14/7/2025</t>
  </si>
  <si>
    <t>N/2/7/7</t>
  </si>
  <si>
    <t>ماكينة ويب 9</t>
  </si>
  <si>
    <t>قطع في خرطوم الهواء الخاص باستيكر ويب 9</t>
  </si>
  <si>
    <t xml:space="preserve">عدم القيام بالصيانة الدورية بشكل منتظم </t>
  </si>
  <si>
    <t xml:space="preserve">اداء الصيانة الدورية بشكل منتظم </t>
  </si>
  <si>
    <t>N/3/7/10</t>
  </si>
  <si>
    <t xml:space="preserve">تسريب مياه من ثلاجة ويب 9 </t>
  </si>
  <si>
    <t xml:space="preserve">عطل في الراجع الموجود بالثلاجة </t>
  </si>
  <si>
    <t>إجراء مايلزم من اصلاحات</t>
  </si>
  <si>
    <t>N/4/7/12</t>
  </si>
  <si>
    <t>ماكينة ويب 8</t>
  </si>
  <si>
    <t xml:space="preserve">وجود تسريب مياه من راجع صرف وحدة اللون الاسود </t>
  </si>
  <si>
    <t>قطع في خرطوم صرف المياه في وحدة اللون الاسود</t>
  </si>
  <si>
    <t>N/5/7/12</t>
  </si>
  <si>
    <t>ماكينة ويب 11</t>
  </si>
  <si>
    <t xml:space="preserve">تسريب زيت بجوار ويب 11 واسفل لوحة الكهرباء </t>
  </si>
  <si>
    <t>قطع في خرطوم الزيت الموجود اسفل الماكينة</t>
  </si>
  <si>
    <t>N/6/7/14</t>
  </si>
  <si>
    <t>اويب 11</t>
  </si>
  <si>
    <t xml:space="preserve">سلم معدني مكسور بماكينة ويب 11 وتخزين غير مؤقت لخشب التربيط علي الماكينة </t>
  </si>
  <si>
    <t xml:space="preserve">وجود كسر في مفصلات السلم مع غياب اي إجراء للإبلاغ والإصلاح- غياب تنظيم تخزين المواد الخشبية </t>
  </si>
  <si>
    <t>إجراء مايلزم من اصلاحات-إزالة خشب التربيط</t>
  </si>
  <si>
    <t>N/7/7/14</t>
  </si>
  <si>
    <t>المطابع</t>
  </si>
  <si>
    <t>الساحة</t>
  </si>
  <si>
    <t>تسريب زيت من كلارك رقم 38</t>
  </si>
  <si>
    <t xml:space="preserve">عدم الانتظام في الصيانة الدورية </t>
  </si>
  <si>
    <t xml:space="preserve">اجراء الصيانة اللازمة </t>
  </si>
  <si>
    <t>N/8/7/14</t>
  </si>
  <si>
    <t>الكافتيريا</t>
  </si>
  <si>
    <t xml:space="preserve">غرفة التدخين </t>
  </si>
  <si>
    <t xml:space="preserve">لا يوجد اضاءة في غرفة التدخين </t>
  </si>
  <si>
    <t xml:space="preserve">تلف الكشاف </t>
  </si>
  <si>
    <t xml:space="preserve">تغيير الكشاف </t>
  </si>
  <si>
    <t>N/9/7/16</t>
  </si>
  <si>
    <t xml:space="preserve">لوحة كهرباء مفتوحة وبدون مرآة حماية عازلة مع تواجد سلوك مكشوفة بدون عزل </t>
  </si>
  <si>
    <t xml:space="preserve">عدم الصيانة الدورية </t>
  </si>
  <si>
    <t xml:space="preserve">عمل مايلزم من اصلاحات وحماية مناسبة </t>
  </si>
  <si>
    <t>N/10/7/17</t>
  </si>
  <si>
    <t xml:space="preserve">تسريب سليكون اسفل لوحة الكهرباء وماكينة السلكون </t>
  </si>
  <si>
    <t xml:space="preserve">عدم وضع ماكينة مادة السليكون بشكل جيد في برميل السليكون </t>
  </si>
  <si>
    <t xml:space="preserve">تنظيف المكان ووضع واستخدام  ماكينة السليكون بشكل صحيح </t>
  </si>
  <si>
    <t>N/11/7/20</t>
  </si>
  <si>
    <t>الطبع شيت</t>
  </si>
  <si>
    <t xml:space="preserve">اضاءة ضعيفة </t>
  </si>
  <si>
    <t xml:space="preserve">تلف كشافات </t>
  </si>
  <si>
    <t xml:space="preserve">تغيير الكشافات التالفة </t>
  </si>
  <si>
    <t>N/12/7/28</t>
  </si>
  <si>
    <t>بجوار ماكينة ويب 7</t>
  </si>
  <si>
    <t xml:space="preserve">انسكاب مادة السليكون </t>
  </si>
  <si>
    <t>استخدام خاطئ من العاملين في غير الأغراض المخصصة له</t>
  </si>
  <si>
    <t xml:space="preserve">التوعية والالتزام بالاستخدام والتعامل الصحيح مع المواد الكيميائىة </t>
  </si>
  <si>
    <t>N/13/7/28</t>
  </si>
  <si>
    <t xml:space="preserve">عدم توفر اماكن للتخزين </t>
  </si>
  <si>
    <t xml:space="preserve">نقل التخزين الغير مطابق الي مخزن مناسب  والحفاظ علي نظافة المكان </t>
  </si>
  <si>
    <t>(Multiple Items)</t>
  </si>
  <si>
    <t>كولبوس 2</t>
  </si>
  <si>
    <t xml:space="preserve">رفع ونقل ورص الملازم يدويا وصعود المتدربين (الطلبة) اعلي الملازم  دون استخدام وسائل مناسبة او اشراف مباشر مما تسبب في سقوط الملازم </t>
  </si>
  <si>
    <t>عدم وتوفر وسائل مناسبة لاعمال الرفع  والنقل والرص غياب الاشراف المباشر</t>
  </si>
  <si>
    <t xml:space="preserve">تخصيص افراد مدربين للقيام بهذه الاعمال- توفير ادوات ومعدات المناولة الامنة-تنظيم الرصات - الترتيب والنظافة المستمرة لموقع العمل </t>
  </si>
  <si>
    <t>N/1/8/4</t>
  </si>
  <si>
    <t xml:space="preserve">كسر في باب صندوق الكلارك وتثبيت لوح كونتر داخل الصندوق </t>
  </si>
  <si>
    <t xml:space="preserve">غياب الصيانة الدورية </t>
  </si>
  <si>
    <t>اصلاح الباب - تفعيل الصيانةالدورية</t>
  </si>
  <si>
    <t>كولبوس 6</t>
  </si>
  <si>
    <t>تسريب زيت اسفل مكبس كولبوس 6</t>
  </si>
  <si>
    <t xml:space="preserve">تلف خرطوم الزيت- غياب الصيانة الدورية </t>
  </si>
  <si>
    <t>تغيير الخرطوم - تفعيل الصيانة الدورية - ازالة اثار الانسكاب</t>
  </si>
  <si>
    <t>الدور التاسع</t>
  </si>
  <si>
    <t>كسر مفصلات شباك غرفة الاستوديو بالدور التاسع</t>
  </si>
  <si>
    <t>سوء الاستخدام-غياب الصيانة الدورية</t>
  </si>
  <si>
    <t xml:space="preserve">اتباع تعليمات السلامة - تفعيل الصيانة الدورية - المور والمتابعة </t>
  </si>
  <si>
    <t>تلف بخرطوم زيت التبريد لكلارك رقم 216</t>
  </si>
  <si>
    <t>سوء الاستخدام- غياب الصيانة الدورية</t>
  </si>
  <si>
    <t xml:space="preserve">تغيير الخرطوم - اتباع تعليمات التشغيل والصيانة - تفعيل الصيانة الدورية </t>
  </si>
  <si>
    <t>ويب 6</t>
  </si>
  <si>
    <t>انسكاب وتدفق مياه التبريد لماكينة ويب6 علي الارض بعنبر ويب 1</t>
  </si>
  <si>
    <t>خلل في نظام رجوع مياه التبريد للماكينة بالاضافة الي عدم وجود نظام تصريف او بيارة صرف تجميع المياه</t>
  </si>
  <si>
    <t xml:space="preserve">فحص الماكينة - اصلاح نظام التبريد - تصميم نظام تصريف مناسب </t>
  </si>
  <si>
    <t>باب طوارئ ويب 2</t>
  </si>
  <si>
    <t>وجودصاج ايل للسقوط باب مدخل ويب 2</t>
  </si>
  <si>
    <t xml:space="preserve">غياب المتابعة والصيانة </t>
  </si>
  <si>
    <t xml:space="preserve">ازالة الصاج من اعلي الباب-اتباع تعليمات السلامة - تفعيل الصيانة الدورية - المرور والمتابعة </t>
  </si>
  <si>
    <t>ويب 2</t>
  </si>
  <si>
    <t>تسريب مياه من ماسورة المياه لويب 2،9</t>
  </si>
  <si>
    <t>تآكل الماسورة</t>
  </si>
  <si>
    <t xml:space="preserve">عمل الصيانة اللازمة </t>
  </si>
  <si>
    <t xml:space="preserve">تشوينات حديد بجوار غرفة الغاز </t>
  </si>
  <si>
    <t xml:space="preserve">ضيق المساحات التخزينية </t>
  </si>
  <si>
    <t xml:space="preserve">ازالة التشوينات ونقلها الي المخزن المناسب - اتباع تعليمات السلامة </t>
  </si>
  <si>
    <t xml:space="preserve">السور الامامي </t>
  </si>
  <si>
    <t xml:space="preserve">البوابات </t>
  </si>
  <si>
    <t xml:space="preserve">عد ترتيب وتنظيم كابلات الكهرباء </t>
  </si>
  <si>
    <t>غياب الصيانة الدورية</t>
  </si>
  <si>
    <t xml:space="preserve">ترتيب وتنظيم الكابلات مع المتابعة الدورية </t>
  </si>
  <si>
    <t xml:space="preserve">تسريب مياه من ثلاجة ويب 6 </t>
  </si>
  <si>
    <t xml:space="preserve">ثقب في الوصلة الحديد لخرطوم مياه الثلاجة </t>
  </si>
  <si>
    <t xml:space="preserve">عمل الصيانة اللازمة مع تفعيل الصيانة الدورية - نظافة المكان </t>
  </si>
  <si>
    <t xml:space="preserve">تانك الحبر </t>
  </si>
  <si>
    <t xml:space="preserve">تسريب حبر من تانك اللون الاحمر </t>
  </si>
  <si>
    <t>كسر في طبة التانك - غياب الصيانة الدورية</t>
  </si>
  <si>
    <t xml:space="preserve">تغيير الطبة وعمل مايلزم من صيانة - نظافة المكان </t>
  </si>
  <si>
    <t>N/2/8/5</t>
  </si>
  <si>
    <t>N/3/8/5</t>
  </si>
  <si>
    <t>N/4/8/7</t>
  </si>
  <si>
    <t>N/5/8/11</t>
  </si>
  <si>
    <t>N/6/8/13</t>
  </si>
  <si>
    <t>N/7/8/19</t>
  </si>
  <si>
    <t>N/8/8/19</t>
  </si>
  <si>
    <t>N/9/8/19</t>
  </si>
  <si>
    <t>N/10/8/27</t>
  </si>
  <si>
    <t>N/11/8/28</t>
  </si>
  <si>
    <t>N/12/8/28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</si>
</sst>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mmmm\ d\,\ yyyy;@"/>
    <numFmt numFmtId="166" formatCode="\-dd\-mm"/>
    <numFmt numFmtId="167" formatCode="dd/mm/yyyy;@"/>
    <numFmt numFmtId="168" formatCode="[$-1010000]d/m/yyyy;@"/>
  </numFmts>
  <fonts count="14"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1"/>
      <name val="Calibri"/>
      <family val="2"/>
      <charset val="178"/>
      <scheme val="minor"/>
    </font>
    <font>
      <b/>
      <sz val="11"/>
      <color rgb="FF000000"/>
      <name val="Arial"/>
      <family val="2"/>
    </font>
    <font>
      <b/>
      <sz val="11"/>
      <name val="Calibri"/>
      <family val="2"/>
      <scheme val="minor"/>
    </font>
    <font>
      <sz val="9"/>
      <color indexed="81"/>
      <name val="Tahoma"/>
      <family val="2"/>
    </font>
    <font>
      <b/>
      <sz val="9"/>
      <color indexed="81"/>
      <name val="Tahoma"/>
      <family val="2"/>
    </font>
    <font>
      <b/>
      <sz val="10"/>
      <color theme="1"/>
      <name val="Calibri"/>
      <family val="2"/>
      <scheme val="minor"/>
    </font>
    <font>
      <b/>
      <sz val="10"/>
      <color theme="3"/>
      <name val="Calibri"/>
      <family val="2"/>
      <scheme val="minor"/>
    </font>
    <font>
      <b/>
      <sz val="10"/>
      <color rgb="FF000000"/>
      <name val="Arial"/>
      <family val="2"/>
    </font>
    <font>
      <sz val="8"/>
      <name val="Calibri"/>
      <family val="2"/>
      <scheme val="minor"/>
    </font>
    <font>
      <sz val="14"/>
      <color rgb="FF000000"/>
      <name val="Times New Roman"/>
      <family val="1"/>
    </font>
  </fonts>
  <fills count="21">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rgb="FFFFFFFF"/>
        <bgColor rgb="FF000000"/>
      </patternFill>
    </fill>
    <fill>
      <patternFill patternType="solid">
        <fgColor rgb="FF0D0D0D"/>
        <bgColor rgb="FF000000"/>
      </patternFill>
    </fill>
    <fill>
      <patternFill patternType="solid">
        <fgColor rgb="FFFFFF00"/>
        <bgColor rgb="FF000000"/>
      </patternFill>
    </fill>
    <fill>
      <patternFill patternType="solid">
        <fgColor theme="1"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rgb="FF000000"/>
      </patternFill>
    </fill>
    <fill>
      <patternFill patternType="solid">
        <fgColor theme="7"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CC99"/>
        <bgColor indexed="64"/>
      </patternFill>
    </fill>
    <fill>
      <patternFill patternType="solid">
        <fgColor theme="9"/>
        <bgColor indexed="64"/>
      </patternFill>
    </fill>
  </fills>
  <borders count="55">
    <border>
      <left/>
      <right/>
      <top/>
      <bottom/>
      <diagonal/>
    </border>
    <border>
      <left style="dashed">
        <color theme="0"/>
      </left>
      <right style="dashed">
        <color theme="0"/>
      </right>
      <top style="dashed">
        <color theme="0"/>
      </top>
      <bottom style="dashed">
        <color theme="0"/>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dashed">
        <color theme="0"/>
      </left>
      <right style="dashed">
        <color theme="0"/>
      </right>
      <top style="dashed">
        <color theme="0"/>
      </top>
      <bottom/>
      <diagonal/>
    </border>
    <border>
      <left/>
      <right style="thin">
        <color theme="0"/>
      </right>
      <top style="thin">
        <color theme="0"/>
      </top>
      <bottom style="thin">
        <color theme="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top/>
      <bottom style="thin">
        <color theme="1"/>
      </bottom>
      <diagonal/>
    </border>
    <border>
      <left style="thin">
        <color indexed="64"/>
      </left>
      <right/>
      <top/>
      <bottom style="thin">
        <color theme="1"/>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bottom style="thin">
        <color theme="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dashed">
        <color theme="0"/>
      </left>
      <right style="thin">
        <color theme="0"/>
      </right>
      <top style="dashed">
        <color theme="0"/>
      </top>
      <bottom style="dashed">
        <color theme="0"/>
      </bottom>
      <diagonal/>
    </border>
    <border>
      <left style="thin">
        <color theme="0"/>
      </left>
      <right style="thin">
        <color indexed="64"/>
      </right>
      <top/>
      <bottom style="thick">
        <color theme="0"/>
      </bottom>
      <diagonal/>
    </border>
    <border>
      <left style="thin">
        <color theme="0"/>
      </left>
      <right style="dashed">
        <color theme="0"/>
      </right>
      <top style="dashed">
        <color theme="0"/>
      </top>
      <bottom style="dashed">
        <color theme="0"/>
      </bottom>
      <diagonal/>
    </border>
    <border>
      <left style="dashed">
        <color theme="0"/>
      </left>
      <right style="dashed">
        <color theme="0"/>
      </right>
      <top style="dashed">
        <color theme="0"/>
      </top>
      <bottom style="thick">
        <color theme="0"/>
      </bottom>
      <diagonal/>
    </border>
    <border>
      <left/>
      <right style="thin">
        <color indexed="64"/>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0000"/>
      </left>
      <right style="thin">
        <color theme="0"/>
      </right>
      <top style="thin">
        <color theme="0"/>
      </top>
      <bottom style="thin">
        <color rgb="FF000000"/>
      </bottom>
      <diagonal/>
    </border>
    <border>
      <left style="thin">
        <color rgb="FF000000"/>
      </left>
      <right style="thin">
        <color rgb="FF00000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theme="1"/>
      </left>
      <right style="thin">
        <color theme="0"/>
      </right>
      <top style="thin">
        <color theme="0"/>
      </top>
      <bottom style="thin">
        <color theme="1"/>
      </bottom>
      <diagonal/>
    </border>
    <border>
      <left style="thin">
        <color indexed="64"/>
      </left>
      <right style="thin">
        <color theme="0"/>
      </right>
      <top style="thin">
        <color theme="0"/>
      </top>
      <bottom style="thin">
        <color theme="1"/>
      </bottom>
      <diagonal/>
    </border>
    <border>
      <left style="thin">
        <color indexed="64"/>
      </left>
      <right style="thin">
        <color indexed="64"/>
      </right>
      <top style="thin">
        <color indexed="64"/>
      </top>
      <bottom style="thin">
        <color theme="0"/>
      </bottom>
      <diagonal/>
    </border>
    <border>
      <left style="thin">
        <color theme="0"/>
      </left>
      <right style="thin">
        <color theme="1"/>
      </right>
      <top style="thin">
        <color theme="0"/>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1"/>
      </right>
      <top style="thin">
        <color theme="0"/>
      </top>
      <bottom style="thin">
        <color theme="1"/>
      </bottom>
      <diagonal/>
    </border>
    <border>
      <left style="thin">
        <color indexed="64"/>
      </left>
      <right style="thin">
        <color indexed="64"/>
      </right>
      <top style="thin">
        <color theme="0"/>
      </top>
      <bottom style="thin">
        <color theme="0"/>
      </bottom>
      <diagonal/>
    </border>
    <border>
      <left style="thin">
        <color theme="1"/>
      </left>
      <right style="thin">
        <color theme="1"/>
      </right>
      <top style="thin">
        <color theme="1"/>
      </top>
      <bottom style="thin">
        <color theme="0"/>
      </bottom>
      <diagonal/>
    </border>
    <border>
      <left style="thin">
        <color theme="0"/>
      </left>
      <right style="thin">
        <color theme="1"/>
      </right>
      <top style="thin">
        <color theme="0"/>
      </top>
      <bottom style="thin">
        <color theme="0"/>
      </bottom>
      <diagonal/>
    </border>
    <border>
      <left style="thin">
        <color theme="1"/>
      </left>
      <right style="thin">
        <color theme="1"/>
      </right>
      <top style="thin">
        <color theme="0"/>
      </top>
      <bottom style="thin">
        <color theme="0"/>
      </bottom>
      <diagonal/>
    </border>
    <border>
      <left style="thin">
        <color theme="1"/>
      </left>
      <right/>
      <top style="thin">
        <color theme="0"/>
      </top>
      <bottom style="thin">
        <color theme="1"/>
      </bottom>
      <diagonal/>
    </border>
    <border>
      <left style="thin">
        <color theme="1"/>
      </left>
      <right/>
      <top style="thin">
        <color theme="0"/>
      </top>
      <bottom style="thin">
        <color theme="0"/>
      </bottom>
      <diagonal/>
    </border>
    <border>
      <left style="thin">
        <color rgb="FF000000"/>
      </left>
      <right/>
      <top style="thin">
        <color theme="0"/>
      </top>
      <bottom style="thin">
        <color rgb="FF000000"/>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1"/>
      </left>
      <right style="thin">
        <color theme="1"/>
      </right>
      <top style="thin">
        <color theme="0"/>
      </top>
      <bottom style="thin">
        <color indexed="64"/>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0"/>
      </top>
      <bottom/>
      <diagonal/>
    </border>
    <border>
      <left style="dashed">
        <color theme="0"/>
      </left>
      <right/>
      <top style="dashed">
        <color theme="0"/>
      </top>
      <bottom/>
      <diagonal/>
    </border>
    <border>
      <left/>
      <right style="dashed">
        <color theme="0"/>
      </right>
      <top style="dashed">
        <color theme="0"/>
      </top>
      <bottom/>
      <diagonal/>
    </border>
    <border>
      <left style="medium">
        <color indexed="64"/>
      </left>
      <right/>
      <top style="hair">
        <color indexed="64"/>
      </top>
      <bottom style="hair">
        <color indexed="64"/>
      </bottom>
      <diagonal/>
    </border>
  </borders>
  <cellStyleXfs count="4">
    <xf numFmtId="0" fontId="0" fillId="0" borderId="0"/>
    <xf numFmtId="0" fontId="4" fillId="0" borderId="0"/>
    <xf numFmtId="0" fontId="1" fillId="0" borderId="0"/>
    <xf numFmtId="9" fontId="1" fillId="0" borderId="0" applyFont="0" applyFill="0" applyBorder="0" applyAlignment="0" applyProtection="0"/>
  </cellStyleXfs>
  <cellXfs count="299">
    <xf numFmtId="0" fontId="0" fillId="0" borderId="0" xfId="0"/>
    <xf numFmtId="0" fontId="2" fillId="2" borderId="0" xfId="1" applyFont="1" applyFill="1" applyAlignment="1">
      <alignment horizontal="center" vertical="center" wrapText="1"/>
    </xf>
    <xf numFmtId="49" fontId="2" fillId="2" borderId="1" xfId="1" applyNumberFormat="1" applyFont="1" applyFill="1" applyBorder="1" applyAlignment="1">
      <alignment horizontal="center" vertical="center" wrapText="1"/>
    </xf>
    <xf numFmtId="0" fontId="2" fillId="2" borderId="2" xfId="1" applyFont="1" applyFill="1" applyBorder="1" applyAlignment="1">
      <alignment horizontal="center" vertical="center" wrapText="1"/>
    </xf>
    <xf numFmtId="49" fontId="2" fillId="2" borderId="0" xfId="1" applyNumberFormat="1" applyFont="1" applyFill="1" applyAlignment="1">
      <alignment horizontal="center" vertical="center" wrapText="1"/>
    </xf>
    <xf numFmtId="49" fontId="2" fillId="2" borderId="3" xfId="1" applyNumberFormat="1" applyFont="1" applyFill="1" applyBorder="1" applyAlignment="1">
      <alignment horizontal="center" vertical="center" wrapText="1"/>
    </xf>
    <xf numFmtId="49" fontId="2" fillId="2" borderId="5" xfId="1" applyNumberFormat="1" applyFont="1" applyFill="1" applyBorder="1" applyAlignment="1">
      <alignment horizontal="center" vertical="center" wrapText="1"/>
    </xf>
    <xf numFmtId="0" fontId="3" fillId="0" borderId="0" xfId="1" applyFont="1"/>
    <xf numFmtId="0" fontId="3" fillId="0" borderId="0" xfId="1" applyFont="1" applyAlignment="1">
      <alignment horizontal="center" vertical="center" wrapText="1"/>
    </xf>
    <xf numFmtId="0" fontId="1" fillId="0" borderId="6" xfId="1" applyFont="1" applyBorder="1" applyAlignment="1">
      <alignment horizontal="center" vertical="center" wrapText="1"/>
    </xf>
    <xf numFmtId="0" fontId="1" fillId="0" borderId="2" xfId="1" applyFont="1" applyBorder="1" applyAlignment="1">
      <alignment horizontal="center" vertical="center" wrapText="1"/>
    </xf>
    <xf numFmtId="0" fontId="1" fillId="0" borderId="0" xfId="1" applyFont="1" applyAlignment="1">
      <alignment horizontal="center" vertical="center" wrapText="1"/>
    </xf>
    <xf numFmtId="164" fontId="1" fillId="3" borderId="0" xfId="1" applyNumberFormat="1" applyFont="1" applyFill="1" applyAlignment="1">
      <alignment horizontal="center" vertical="center" wrapText="1" readingOrder="2"/>
    </xf>
    <xf numFmtId="0" fontId="1" fillId="3" borderId="2"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0" xfId="1" applyFont="1" applyFill="1" applyAlignment="1">
      <alignment horizontal="center" vertical="center" wrapText="1"/>
    </xf>
    <xf numFmtId="0" fontId="3" fillId="3" borderId="4" xfId="1" applyFont="1" applyFill="1" applyBorder="1" applyAlignment="1">
      <alignment horizontal="center" vertical="center" wrapText="1"/>
    </xf>
    <xf numFmtId="0" fontId="3" fillId="0" borderId="4" xfId="1" applyFont="1" applyBorder="1"/>
    <xf numFmtId="0" fontId="3" fillId="0" borderId="14" xfId="1" applyFont="1" applyBorder="1" applyAlignment="1">
      <alignment horizontal="center" vertical="center" wrapText="1"/>
    </xf>
    <xf numFmtId="0" fontId="3" fillId="0" borderId="15" xfId="1" applyFont="1" applyBorder="1" applyAlignment="1" applyProtection="1">
      <alignment horizontal="center" vertical="center" wrapText="1"/>
      <protection locked="0"/>
    </xf>
    <xf numFmtId="0" fontId="3" fillId="3" borderId="4" xfId="1" applyFont="1" applyFill="1" applyBorder="1"/>
    <xf numFmtId="0" fontId="3" fillId="3" borderId="14" xfId="1" applyFont="1" applyFill="1" applyBorder="1" applyAlignment="1">
      <alignment horizontal="center" vertical="center" wrapText="1"/>
    </xf>
    <xf numFmtId="0" fontId="3" fillId="3" borderId="15" xfId="1" applyFont="1" applyFill="1" applyBorder="1" applyAlignment="1" applyProtection="1">
      <alignment horizontal="center" vertical="center" wrapText="1"/>
      <protection locked="0"/>
    </xf>
    <xf numFmtId="17" fontId="3" fillId="3" borderId="4" xfId="1" applyNumberFormat="1" applyFont="1" applyFill="1" applyBorder="1" applyAlignment="1">
      <alignment horizontal="center" vertical="center" wrapText="1"/>
    </xf>
    <xf numFmtId="165" fontId="3" fillId="3" borderId="4" xfId="1" applyNumberFormat="1" applyFont="1" applyFill="1" applyBorder="1" applyAlignment="1">
      <alignment horizontal="center" vertical="center" wrapText="1"/>
    </xf>
    <xf numFmtId="0" fontId="3" fillId="3" borderId="8" xfId="1" applyFont="1" applyFill="1" applyBorder="1" applyAlignment="1">
      <alignment horizontal="center" vertical="center"/>
    </xf>
    <xf numFmtId="166" fontId="3" fillId="3" borderId="4" xfId="1" applyNumberFormat="1" applyFont="1" applyFill="1" applyBorder="1" applyAlignment="1">
      <alignment horizontal="left" vertical="center" wrapText="1"/>
    </xf>
    <xf numFmtId="0" fontId="3" fillId="3" borderId="11" xfId="1" applyFont="1" applyFill="1" applyBorder="1" applyAlignment="1">
      <alignment horizontal="center" vertical="center"/>
    </xf>
    <xf numFmtId="0" fontId="3" fillId="3" borderId="4" xfId="1" applyFont="1" applyFill="1" applyBorder="1" applyAlignment="1">
      <alignment horizontal="center" vertical="center"/>
    </xf>
    <xf numFmtId="49" fontId="3" fillId="3" borderId="4" xfId="1" applyNumberFormat="1" applyFont="1" applyFill="1" applyBorder="1" applyAlignment="1">
      <alignment horizontal="center" vertical="center" wrapText="1"/>
    </xf>
    <xf numFmtId="0" fontId="3" fillId="3" borderId="13" xfId="1" applyFont="1" applyFill="1" applyBorder="1" applyAlignment="1">
      <alignment horizontal="center" vertical="center" wrapText="1"/>
    </xf>
    <xf numFmtId="0" fontId="3" fillId="3" borderId="12" xfId="1" applyFont="1" applyFill="1" applyBorder="1" applyAlignment="1">
      <alignment horizontal="center" vertical="center" wrapText="1"/>
    </xf>
    <xf numFmtId="14" fontId="3" fillId="3" borderId="14" xfId="1" applyNumberFormat="1" applyFont="1" applyFill="1" applyBorder="1" applyAlignment="1">
      <alignment horizontal="center" vertical="center" wrapText="1"/>
    </xf>
    <xf numFmtId="0" fontId="3" fillId="3" borderId="12" xfId="1" applyFont="1" applyFill="1" applyBorder="1" applyAlignment="1" applyProtection="1">
      <alignment horizontal="center" vertical="center" wrapText="1"/>
      <protection locked="0"/>
    </xf>
    <xf numFmtId="14" fontId="3" fillId="3" borderId="9" xfId="1" applyNumberFormat="1" applyFont="1" applyFill="1" applyBorder="1" applyAlignment="1">
      <alignment horizontal="center" vertical="center" wrapText="1"/>
    </xf>
    <xf numFmtId="14" fontId="3" fillId="3" borderId="4" xfId="1" applyNumberFormat="1" applyFont="1" applyFill="1" applyBorder="1" applyAlignment="1">
      <alignment horizontal="center" vertical="center" wrapText="1"/>
    </xf>
    <xf numFmtId="0" fontId="3" fillId="3" borderId="13" xfId="1" applyFont="1" applyFill="1" applyBorder="1" applyAlignment="1" applyProtection="1">
      <alignment horizontal="center" vertical="center" wrapText="1"/>
      <protection locked="0"/>
    </xf>
    <xf numFmtId="0" fontId="3" fillId="3" borderId="8" xfId="1" applyFont="1" applyFill="1" applyBorder="1"/>
    <xf numFmtId="0" fontId="3" fillId="3" borderId="4" xfId="1" applyFont="1" applyFill="1" applyBorder="1" applyAlignment="1" applyProtection="1">
      <alignment horizontal="center" vertical="center" wrapText="1"/>
      <protection locked="0"/>
    </xf>
    <xf numFmtId="0" fontId="3" fillId="3" borderId="12" xfId="1" applyFont="1" applyFill="1" applyBorder="1" applyAlignment="1">
      <alignment horizontal="center" vertical="center" wrapText="1" readingOrder="2"/>
    </xf>
    <xf numFmtId="0" fontId="3" fillId="0" borderId="4" xfId="1" applyFont="1" applyBorder="1" applyAlignment="1">
      <alignment horizontal="center" vertical="center" wrapText="1"/>
    </xf>
    <xf numFmtId="166" fontId="3" fillId="0" borderId="4" xfId="1" applyNumberFormat="1" applyFont="1" applyBorder="1" applyAlignment="1">
      <alignment horizontal="left" vertical="center" wrapText="1"/>
    </xf>
    <xf numFmtId="0" fontId="3" fillId="0" borderId="4" xfId="1" applyFont="1" applyBorder="1" applyAlignment="1">
      <alignment horizontal="center" vertical="center"/>
    </xf>
    <xf numFmtId="167" fontId="3" fillId="3" borderId="12" xfId="1" applyNumberFormat="1" applyFont="1" applyFill="1" applyBorder="1" applyAlignment="1">
      <alignment horizontal="center" vertical="center" wrapText="1"/>
    </xf>
    <xf numFmtId="0" fontId="3" fillId="8" borderId="12" xfId="1" applyFont="1" applyFill="1" applyBorder="1" applyAlignment="1">
      <alignment horizontal="center" vertical="center" wrapText="1" readingOrder="2"/>
    </xf>
    <xf numFmtId="14" fontId="3" fillId="8" borderId="9" xfId="1" applyNumberFormat="1" applyFont="1" applyFill="1" applyBorder="1" applyAlignment="1">
      <alignment horizontal="center" vertical="center" wrapText="1"/>
    </xf>
    <xf numFmtId="49" fontId="3" fillId="0" borderId="4" xfId="1" applyNumberFormat="1" applyFont="1" applyBorder="1" applyAlignment="1">
      <alignment horizontal="center" vertical="center" wrapText="1"/>
    </xf>
    <xf numFmtId="0" fontId="3" fillId="0" borderId="12" xfId="1" applyFont="1" applyBorder="1" applyAlignment="1" applyProtection="1">
      <alignment horizontal="center" vertical="center" wrapText="1"/>
      <protection locked="0"/>
    </xf>
    <xf numFmtId="14" fontId="3" fillId="0" borderId="9" xfId="1" applyNumberFormat="1" applyFont="1" applyBorder="1" applyAlignment="1">
      <alignment horizontal="center" vertical="center" wrapText="1"/>
    </xf>
    <xf numFmtId="0" fontId="3" fillId="0" borderId="2" xfId="1" applyFont="1" applyBorder="1" applyAlignment="1">
      <alignment horizontal="center" vertical="center" wrapText="1"/>
    </xf>
    <xf numFmtId="49" fontId="3" fillId="0" borderId="2" xfId="1" applyNumberFormat="1" applyFont="1" applyBorder="1" applyAlignment="1">
      <alignment horizontal="center" vertical="center" wrapText="1"/>
    </xf>
    <xf numFmtId="0" fontId="3" fillId="7" borderId="2" xfId="1" applyFont="1" applyFill="1" applyBorder="1" applyAlignment="1">
      <alignment horizontal="center" vertical="center" wrapText="1"/>
    </xf>
    <xf numFmtId="49" fontId="3" fillId="0" borderId="20" xfId="1" applyNumberFormat="1" applyFont="1" applyBorder="1" applyAlignment="1">
      <alignment horizontal="left" vertical="center" wrapText="1"/>
    </xf>
    <xf numFmtId="0" fontId="3" fillId="3" borderId="4" xfId="1" applyFont="1" applyFill="1" applyBorder="1" applyAlignment="1">
      <alignment horizontal="center"/>
    </xf>
    <xf numFmtId="0" fontId="1" fillId="3" borderId="4" xfId="1" applyFont="1" applyFill="1" applyBorder="1" applyAlignment="1">
      <alignment horizontal="center"/>
    </xf>
    <xf numFmtId="0" fontId="3" fillId="3" borderId="0" xfId="1" applyFont="1" applyFill="1" applyAlignment="1">
      <alignment horizontal="center"/>
    </xf>
    <xf numFmtId="168" fontId="3" fillId="0" borderId="2" xfId="1" applyNumberFormat="1" applyFont="1" applyBorder="1" applyAlignment="1" applyProtection="1">
      <alignment horizontal="center" vertical="center" wrapText="1"/>
      <protection locked="0"/>
    </xf>
    <xf numFmtId="168" fontId="3" fillId="0" borderId="2" xfId="1" applyNumberFormat="1" applyFont="1" applyBorder="1" applyAlignment="1">
      <alignment horizontal="center" vertical="center" wrapText="1"/>
    </xf>
    <xf numFmtId="0" fontId="3" fillId="0" borderId="20" xfId="1" applyFont="1" applyBorder="1" applyAlignment="1">
      <alignment horizontal="center" vertical="center" wrapText="1"/>
    </xf>
    <xf numFmtId="0" fontId="3" fillId="0" borderId="2" xfId="1" applyFont="1" applyBorder="1"/>
    <xf numFmtId="0" fontId="3" fillId="0" borderId="2" xfId="1" applyFont="1" applyBorder="1" applyAlignment="1">
      <alignment horizontal="center" vertical="center"/>
    </xf>
    <xf numFmtId="0" fontId="3" fillId="0" borderId="6" xfId="1" applyFont="1" applyBorder="1" applyAlignment="1">
      <alignment horizontal="center" vertical="center" wrapText="1"/>
    </xf>
    <xf numFmtId="0" fontId="3" fillId="3" borderId="15" xfId="1" applyFont="1" applyFill="1" applyBorder="1" applyAlignment="1">
      <alignment horizontal="center" vertical="center" wrapText="1"/>
    </xf>
    <xf numFmtId="0" fontId="3" fillId="3" borderId="9" xfId="1" applyFont="1" applyFill="1" applyBorder="1" applyAlignment="1">
      <alignment horizontal="center" vertical="center" wrapText="1"/>
    </xf>
    <xf numFmtId="167" fontId="3" fillId="3" borderId="13" xfId="1" applyNumberFormat="1" applyFont="1" applyFill="1" applyBorder="1" applyAlignment="1">
      <alignment horizontal="center" vertical="center" wrapText="1"/>
    </xf>
    <xf numFmtId="0" fontId="3" fillId="0" borderId="12" xfId="1" applyFont="1" applyBorder="1" applyAlignment="1">
      <alignment horizontal="center" vertical="center" wrapText="1" readingOrder="2"/>
    </xf>
    <xf numFmtId="0" fontId="1" fillId="3" borderId="4" xfId="1" applyFont="1" applyFill="1" applyBorder="1" applyAlignment="1">
      <alignment horizontal="center" vertical="center"/>
    </xf>
    <xf numFmtId="0" fontId="3" fillId="0" borderId="9" xfId="1" applyFont="1" applyBorder="1" applyAlignment="1">
      <alignment horizontal="center" vertical="center" wrapText="1"/>
    </xf>
    <xf numFmtId="0" fontId="3" fillId="0" borderId="11" xfId="1" applyFont="1" applyBorder="1" applyAlignment="1">
      <alignment horizontal="center" vertical="center"/>
    </xf>
    <xf numFmtId="0" fontId="1" fillId="0" borderId="4" xfId="1" applyFont="1" applyBorder="1" applyAlignment="1">
      <alignment horizontal="center" vertical="center"/>
    </xf>
    <xf numFmtId="0" fontId="3" fillId="0" borderId="12" xfId="1" applyFont="1" applyBorder="1" applyAlignment="1">
      <alignment horizontal="center" vertical="center" wrapText="1"/>
    </xf>
    <xf numFmtId="14" fontId="3" fillId="0" borderId="14" xfId="1" applyNumberFormat="1" applyFont="1" applyBorder="1" applyAlignment="1">
      <alignment horizontal="center" vertical="center" wrapText="1"/>
    </xf>
    <xf numFmtId="0" fontId="3" fillId="0" borderId="15" xfId="1" applyFont="1" applyBorder="1" applyAlignment="1">
      <alignment horizontal="center" vertical="center" wrapText="1"/>
    </xf>
    <xf numFmtId="167" fontId="3" fillId="0" borderId="12" xfId="1" applyNumberFormat="1" applyFont="1" applyBorder="1" applyAlignment="1">
      <alignment horizontal="center" vertical="center" wrapText="1"/>
    </xf>
    <xf numFmtId="166" fontId="3" fillId="3" borderId="21" xfId="1" applyNumberFormat="1" applyFont="1" applyFill="1" applyBorder="1" applyAlignment="1">
      <alignment horizontal="left" vertical="center" wrapText="1"/>
    </xf>
    <xf numFmtId="0" fontId="6" fillId="3" borderId="4" xfId="1" applyFont="1" applyFill="1" applyBorder="1" applyAlignment="1">
      <alignment horizontal="center" vertical="center" wrapText="1" readingOrder="2"/>
    </xf>
    <xf numFmtId="0" fontId="6" fillId="3" borderId="14" xfId="1" applyFont="1" applyFill="1" applyBorder="1" applyAlignment="1">
      <alignment horizontal="center" vertical="center" wrapText="1" readingOrder="2"/>
    </xf>
    <xf numFmtId="0" fontId="3" fillId="3" borderId="7" xfId="1" applyFont="1" applyFill="1" applyBorder="1" applyAlignment="1">
      <alignment horizontal="center" vertical="center"/>
    </xf>
    <xf numFmtId="0" fontId="3" fillId="3" borderId="19" xfId="1" applyFont="1" applyFill="1" applyBorder="1" applyAlignment="1">
      <alignment horizontal="center" vertical="center"/>
    </xf>
    <xf numFmtId="166" fontId="3" fillId="0" borderId="21" xfId="1" applyNumberFormat="1" applyFont="1" applyBorder="1" applyAlignment="1">
      <alignment horizontal="left" vertical="center" wrapText="1"/>
    </xf>
    <xf numFmtId="0" fontId="3" fillId="0" borderId="19" xfId="1" applyFont="1" applyBorder="1" applyAlignment="1">
      <alignment horizontal="center" vertical="center"/>
    </xf>
    <xf numFmtId="0" fontId="6" fillId="3" borderId="12" xfId="1" applyFont="1" applyFill="1" applyBorder="1" applyAlignment="1">
      <alignment horizontal="center" vertical="center" wrapText="1" readingOrder="2"/>
    </xf>
    <xf numFmtId="49" fontId="3" fillId="0" borderId="20" xfId="1" applyNumberFormat="1" applyFont="1" applyBorder="1" applyAlignment="1">
      <alignment horizontal="center" vertical="center" wrapText="1"/>
    </xf>
    <xf numFmtId="49" fontId="1" fillId="0" borderId="2" xfId="1" applyNumberFormat="1" applyFont="1" applyBorder="1" applyAlignment="1">
      <alignment horizontal="center" vertical="center" wrapText="1"/>
    </xf>
    <xf numFmtId="49" fontId="3" fillId="0" borderId="6" xfId="1" applyNumberFormat="1" applyFont="1" applyBorder="1" applyAlignment="1">
      <alignment horizontal="center" vertical="center" wrapText="1"/>
    </xf>
    <xf numFmtId="0" fontId="3" fillId="0" borderId="2" xfId="1" applyFont="1" applyBorder="1" applyAlignment="1" applyProtection="1">
      <alignment horizontal="center" vertical="center" wrapText="1"/>
      <protection locked="0"/>
    </xf>
    <xf numFmtId="0" fontId="9" fillId="11" borderId="4" xfId="0" applyFont="1" applyFill="1" applyBorder="1" applyAlignment="1">
      <alignment horizontal="center" vertical="center"/>
    </xf>
    <xf numFmtId="0" fontId="9" fillId="11" borderId="0" xfId="0" applyFont="1" applyFill="1" applyAlignment="1">
      <alignment horizontal="center" vertical="center"/>
    </xf>
    <xf numFmtId="0" fontId="9" fillId="11" borderId="4" xfId="0" applyFont="1" applyFill="1" applyBorder="1" applyAlignment="1">
      <alignment horizontal="center" vertical="center" wrapText="1"/>
    </xf>
    <xf numFmtId="0" fontId="9" fillId="9" borderId="4" xfId="0" applyFont="1" applyFill="1" applyBorder="1" applyAlignment="1">
      <alignment horizontal="center" vertical="center"/>
    </xf>
    <xf numFmtId="0" fontId="9" fillId="2" borderId="4" xfId="0" applyFont="1" applyFill="1" applyBorder="1" applyAlignment="1">
      <alignment horizontal="center" vertical="center"/>
    </xf>
    <xf numFmtId="14" fontId="3" fillId="3" borderId="14" xfId="1" applyNumberFormat="1" applyFont="1" applyFill="1" applyBorder="1" applyAlignment="1">
      <alignment horizontal="center" wrapText="1"/>
    </xf>
    <xf numFmtId="0" fontId="3" fillId="0" borderId="2" xfId="1" applyFont="1" applyBorder="1" applyAlignment="1">
      <alignment horizontal="center" wrapText="1"/>
    </xf>
    <xf numFmtId="14" fontId="3" fillId="0" borderId="14" xfId="1" applyNumberFormat="1" applyFont="1" applyBorder="1" applyAlignment="1">
      <alignment horizontal="center" wrapText="1"/>
    </xf>
    <xf numFmtId="168" fontId="3" fillId="0" borderId="2" xfId="1" applyNumberFormat="1" applyFont="1" applyBorder="1" applyAlignment="1">
      <alignment horizontal="center" wrapText="1"/>
    </xf>
    <xf numFmtId="0" fontId="10" fillId="2" borderId="22" xfId="1" applyFont="1" applyFill="1" applyBorder="1" applyAlignment="1">
      <alignment horizontal="center" vertical="center" wrapText="1"/>
    </xf>
    <xf numFmtId="0" fontId="10" fillId="2" borderId="23"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49" fontId="10" fillId="2" borderId="24" xfId="1" applyNumberFormat="1" applyFont="1" applyFill="1" applyBorder="1" applyAlignment="1">
      <alignment horizontal="center" vertical="center" wrapText="1"/>
    </xf>
    <xf numFmtId="0" fontId="10" fillId="2" borderId="2" xfId="1" applyFont="1" applyFill="1" applyBorder="1" applyAlignment="1">
      <alignment horizontal="center" vertical="center" wrapText="1"/>
    </xf>
    <xf numFmtId="49" fontId="10" fillId="2" borderId="23" xfId="1" applyNumberFormat="1" applyFont="1" applyFill="1" applyBorder="1" applyAlignment="1">
      <alignment horizontal="center" vertical="center" wrapText="1"/>
    </xf>
    <xf numFmtId="49" fontId="10" fillId="2" borderId="25" xfId="1" applyNumberFormat="1" applyFont="1" applyFill="1" applyBorder="1" applyAlignment="1">
      <alignment horizontal="center" vertical="center" wrapText="1"/>
    </xf>
    <xf numFmtId="49" fontId="10" fillId="2" borderId="4" xfId="1" applyNumberFormat="1" applyFont="1" applyFill="1" applyBorder="1" applyAlignment="1">
      <alignment horizontal="center" vertical="center" wrapText="1"/>
    </xf>
    <xf numFmtId="49" fontId="10" fillId="2" borderId="26" xfId="1" applyNumberFormat="1" applyFont="1" applyFill="1" applyBorder="1" applyAlignment="1">
      <alignment horizontal="center" vertical="center" wrapText="1"/>
    </xf>
    <xf numFmtId="49" fontId="10" fillId="2" borderId="27" xfId="1" applyNumberFormat="1" applyFont="1" applyFill="1" applyBorder="1" applyAlignment="1">
      <alignment horizontal="center" vertical="center" wrapText="1"/>
    </xf>
    <xf numFmtId="0" fontId="9" fillId="3" borderId="28" xfId="1" applyFont="1" applyFill="1" applyBorder="1" applyAlignment="1">
      <alignment horizontal="center" vertical="center" wrapText="1"/>
    </xf>
    <xf numFmtId="17" fontId="9" fillId="3" borderId="29" xfId="1" applyNumberFormat="1" applyFont="1" applyFill="1" applyBorder="1" applyAlignment="1">
      <alignment horizontal="center" vertical="center" wrapText="1"/>
    </xf>
    <xf numFmtId="165" fontId="9" fillId="12" borderId="30" xfId="2" applyNumberFormat="1" applyFont="1" applyFill="1" applyBorder="1" applyAlignment="1">
      <alignment horizontal="center" vertical="center" wrapText="1"/>
    </xf>
    <xf numFmtId="0" fontId="11" fillId="4" borderId="31" xfId="2" applyFont="1" applyFill="1" applyBorder="1" applyAlignment="1">
      <alignment horizontal="center" vertical="center" wrapText="1"/>
    </xf>
    <xf numFmtId="0" fontId="11" fillId="5" borderId="30" xfId="2" applyFont="1" applyFill="1" applyBorder="1" applyAlignment="1">
      <alignment horizontal="center" vertical="center"/>
    </xf>
    <xf numFmtId="0" fontId="11" fillId="5" borderId="30" xfId="2" applyFont="1" applyFill="1" applyBorder="1" applyAlignment="1">
      <alignment horizontal="center" vertical="center" wrapText="1"/>
    </xf>
    <xf numFmtId="0" fontId="11" fillId="4" borderId="30" xfId="2" applyFont="1" applyFill="1" applyBorder="1" applyAlignment="1">
      <alignment horizontal="center" vertical="center"/>
    </xf>
    <xf numFmtId="0" fontId="11" fillId="5" borderId="29" xfId="2" applyFont="1" applyFill="1" applyBorder="1" applyAlignment="1">
      <alignment horizontal="center" vertical="center"/>
    </xf>
    <xf numFmtId="0" fontId="11" fillId="12" borderId="30" xfId="2" applyFont="1" applyFill="1" applyBorder="1" applyAlignment="1">
      <alignment horizontal="center" vertical="center"/>
    </xf>
    <xf numFmtId="49" fontId="11" fillId="12" borderId="30" xfId="2" applyNumberFormat="1" applyFont="1" applyFill="1" applyBorder="1" applyAlignment="1">
      <alignment horizontal="center" vertical="center" wrapText="1"/>
    </xf>
    <xf numFmtId="0" fontId="11" fillId="4" borderId="32" xfId="2" applyFont="1" applyFill="1" applyBorder="1" applyAlignment="1">
      <alignment horizontal="center" vertical="center" wrapText="1"/>
    </xf>
    <xf numFmtId="0" fontId="11" fillId="5" borderId="33" xfId="2" applyFont="1" applyFill="1" applyBorder="1" applyAlignment="1">
      <alignment horizontal="center" vertical="center" wrapText="1"/>
    </xf>
    <xf numFmtId="0" fontId="11" fillId="5" borderId="32" xfId="2" applyFont="1" applyFill="1" applyBorder="1" applyAlignment="1">
      <alignment horizontal="center" vertical="center" wrapText="1"/>
    </xf>
    <xf numFmtId="0" fontId="11" fillId="4" borderId="32" xfId="2" applyFont="1" applyFill="1" applyBorder="1" applyAlignment="1">
      <alignment horizontal="center" vertical="center" wrapText="1" readingOrder="2"/>
    </xf>
    <xf numFmtId="0" fontId="11" fillId="4" borderId="33" xfId="2" applyFont="1" applyFill="1" applyBorder="1" applyAlignment="1">
      <alignment horizontal="center" vertical="center" wrapText="1"/>
    </xf>
    <xf numFmtId="14" fontId="11" fillId="4" borderId="32" xfId="2" applyNumberFormat="1" applyFont="1" applyFill="1" applyBorder="1" applyAlignment="1">
      <alignment horizontal="center" vertical="center" wrapText="1"/>
    </xf>
    <xf numFmtId="14" fontId="11" fillId="6" borderId="46" xfId="2" applyNumberFormat="1" applyFont="1" applyFill="1" applyBorder="1" applyAlignment="1">
      <alignment horizontal="center" vertical="center" wrapText="1"/>
    </xf>
    <xf numFmtId="0" fontId="9" fillId="3" borderId="6" xfId="1" applyFont="1" applyFill="1" applyBorder="1" applyAlignment="1">
      <alignment horizontal="center" vertical="center" wrapText="1"/>
    </xf>
    <xf numFmtId="165" fontId="9" fillId="13" borderId="4" xfId="2" applyNumberFormat="1" applyFont="1" applyFill="1" applyBorder="1" applyAlignment="1">
      <alignment horizontal="center" vertical="center" wrapText="1"/>
    </xf>
    <xf numFmtId="0" fontId="9" fillId="3" borderId="34" xfId="2" applyFont="1" applyFill="1" applyBorder="1" applyAlignment="1">
      <alignment horizontal="center" vertical="center" wrapText="1"/>
    </xf>
    <xf numFmtId="0" fontId="9" fillId="7" borderId="30" xfId="2" applyFont="1" applyFill="1" applyBorder="1" applyAlignment="1">
      <alignment horizontal="center" vertical="center"/>
    </xf>
    <xf numFmtId="0" fontId="9" fillId="7" borderId="35" xfId="2" applyFont="1" applyFill="1" applyBorder="1" applyAlignment="1">
      <alignment horizontal="center" vertical="center" wrapText="1"/>
    </xf>
    <xf numFmtId="0" fontId="9" fillId="3" borderId="36" xfId="2" applyFont="1" applyFill="1" applyBorder="1" applyAlignment="1">
      <alignment horizontal="center" vertical="center"/>
    </xf>
    <xf numFmtId="0" fontId="9" fillId="13" borderId="4" xfId="2" applyFont="1" applyFill="1" applyBorder="1" applyAlignment="1">
      <alignment horizontal="center" vertical="center"/>
    </xf>
    <xf numFmtId="49" fontId="9" fillId="3" borderId="4" xfId="2" applyNumberFormat="1" applyFont="1" applyFill="1" applyBorder="1" applyAlignment="1">
      <alignment horizontal="center" vertical="center" wrapText="1"/>
    </xf>
    <xf numFmtId="0" fontId="9" fillId="3" borderId="12" xfId="2" applyFont="1" applyFill="1" applyBorder="1" applyAlignment="1">
      <alignment horizontal="center" vertical="center" wrapText="1"/>
    </xf>
    <xf numFmtId="0" fontId="9" fillId="3" borderId="37" xfId="2" applyFont="1" applyFill="1" applyBorder="1" applyAlignment="1">
      <alignment horizontal="center" vertical="center" wrapText="1"/>
    </xf>
    <xf numFmtId="0" fontId="9" fillId="3" borderId="12" xfId="2" applyFont="1" applyFill="1" applyBorder="1" applyAlignment="1">
      <alignment horizontal="center" vertical="center" wrapText="1" readingOrder="2"/>
    </xf>
    <xf numFmtId="0" fontId="9" fillId="3" borderId="38" xfId="2" applyFont="1" applyFill="1" applyBorder="1" applyAlignment="1">
      <alignment horizontal="center" vertical="center" wrapText="1"/>
    </xf>
    <xf numFmtId="0" fontId="9" fillId="3" borderId="39" xfId="2" applyFont="1" applyFill="1" applyBorder="1" applyAlignment="1">
      <alignment horizontal="center" vertical="center" wrapText="1"/>
    </xf>
    <xf numFmtId="14" fontId="9" fillId="3" borderId="12" xfId="2" applyNumberFormat="1" applyFont="1" applyFill="1" applyBorder="1" applyAlignment="1">
      <alignment horizontal="center" vertical="center" wrapText="1"/>
    </xf>
    <xf numFmtId="14" fontId="9" fillId="3" borderId="39" xfId="2" applyNumberFormat="1" applyFont="1" applyFill="1" applyBorder="1" applyAlignment="1">
      <alignment horizontal="center" vertical="center" wrapText="1"/>
    </xf>
    <xf numFmtId="14" fontId="9" fillId="8" borderId="44" xfId="2" applyNumberFormat="1" applyFont="1" applyFill="1" applyBorder="1" applyAlignment="1">
      <alignment horizontal="center" vertical="center" wrapText="1"/>
    </xf>
    <xf numFmtId="0" fontId="9" fillId="3" borderId="4" xfId="1" applyFont="1" applyFill="1" applyBorder="1" applyAlignment="1">
      <alignment horizontal="center" vertical="center" wrapText="1"/>
    </xf>
    <xf numFmtId="165" fontId="9" fillId="12" borderId="4" xfId="2" applyNumberFormat="1" applyFont="1" applyFill="1" applyBorder="1" applyAlignment="1">
      <alignment horizontal="center" vertical="center" wrapText="1"/>
    </xf>
    <xf numFmtId="0" fontId="9" fillId="12" borderId="4" xfId="2" applyFont="1" applyFill="1" applyBorder="1" applyAlignment="1">
      <alignment horizontal="center" vertical="center"/>
    </xf>
    <xf numFmtId="17" fontId="9" fillId="3" borderId="4" xfId="1" applyNumberFormat="1" applyFont="1" applyFill="1" applyBorder="1" applyAlignment="1">
      <alignment horizontal="center" vertical="center" wrapText="1"/>
    </xf>
    <xf numFmtId="0" fontId="9" fillId="3" borderId="4" xfId="2" applyFont="1" applyFill="1" applyBorder="1" applyAlignment="1">
      <alignment horizontal="center" vertical="center"/>
    </xf>
    <xf numFmtId="165" fontId="9" fillId="3" borderId="4" xfId="1" applyNumberFormat="1" applyFont="1" applyFill="1" applyBorder="1" applyAlignment="1">
      <alignment horizontal="center" vertical="center" wrapText="1"/>
    </xf>
    <xf numFmtId="0" fontId="9" fillId="3" borderId="30" xfId="1" applyFont="1" applyFill="1" applyBorder="1" applyAlignment="1">
      <alignment horizontal="center" vertical="center"/>
    </xf>
    <xf numFmtId="0" fontId="9" fillId="3" borderId="36" xfId="1" applyFont="1" applyFill="1" applyBorder="1" applyAlignment="1">
      <alignment horizontal="center" vertical="center"/>
    </xf>
    <xf numFmtId="0" fontId="9" fillId="3" borderId="4" xfId="1" applyFont="1" applyFill="1" applyBorder="1" applyAlignment="1">
      <alignment horizontal="center" vertical="center"/>
    </xf>
    <xf numFmtId="49" fontId="9" fillId="3" borderId="4" xfId="1" applyNumberFormat="1" applyFont="1" applyFill="1" applyBorder="1" applyAlignment="1">
      <alignment horizontal="center" vertical="center" wrapText="1"/>
    </xf>
    <xf numFmtId="0" fontId="9" fillId="3" borderId="37" xfId="1" applyFont="1" applyFill="1" applyBorder="1" applyAlignment="1">
      <alignment horizontal="center" vertical="center" wrapText="1"/>
    </xf>
    <xf numFmtId="0" fontId="9" fillId="3" borderId="12" xfId="1" applyFont="1" applyFill="1" applyBorder="1" applyAlignment="1">
      <alignment horizontal="center" vertical="center" wrapText="1"/>
    </xf>
    <xf numFmtId="0" fontId="9" fillId="3" borderId="41" xfId="1" applyFont="1" applyFill="1" applyBorder="1" applyAlignment="1">
      <alignment horizontal="center" vertical="center" wrapText="1" readingOrder="2"/>
    </xf>
    <xf numFmtId="0" fontId="9" fillId="8" borderId="39" xfId="1" applyFont="1" applyFill="1" applyBorder="1" applyAlignment="1">
      <alignment horizontal="center" vertical="center" wrapText="1"/>
    </xf>
    <xf numFmtId="0" fontId="9" fillId="3" borderId="39" xfId="1" applyFont="1" applyFill="1" applyBorder="1" applyAlignment="1">
      <alignment horizontal="center" vertical="center" wrapText="1"/>
    </xf>
    <xf numFmtId="0" fontId="9" fillId="3" borderId="43" xfId="1" applyFont="1" applyFill="1" applyBorder="1" applyAlignment="1">
      <alignment horizontal="center" vertical="center" wrapText="1"/>
    </xf>
    <xf numFmtId="14" fontId="9" fillId="3" borderId="12" xfId="1" applyNumberFormat="1" applyFont="1" applyFill="1" applyBorder="1" applyAlignment="1">
      <alignment horizontal="center" vertical="center" wrapText="1"/>
    </xf>
    <xf numFmtId="14" fontId="9" fillId="3" borderId="39" xfId="1" applyNumberFormat="1" applyFont="1" applyFill="1" applyBorder="1" applyAlignment="1">
      <alignment horizontal="center" vertical="center" wrapText="1"/>
    </xf>
    <xf numFmtId="14" fontId="9" fillId="3" borderId="44" xfId="1" applyNumberFormat="1" applyFont="1" applyFill="1" applyBorder="1" applyAlignment="1">
      <alignment horizontal="center" vertical="center" wrapText="1"/>
    </xf>
    <xf numFmtId="0" fontId="9" fillId="3" borderId="36" xfId="1" applyFont="1" applyFill="1" applyBorder="1" applyAlignment="1">
      <alignment horizontal="center" vertical="center" wrapText="1"/>
    </xf>
    <xf numFmtId="0" fontId="9" fillId="3" borderId="40" xfId="1" applyFont="1" applyFill="1" applyBorder="1" applyAlignment="1">
      <alignment horizontal="center" vertical="center"/>
    </xf>
    <xf numFmtId="49" fontId="9" fillId="3" borderId="36" xfId="1" applyNumberFormat="1" applyFont="1" applyFill="1" applyBorder="1" applyAlignment="1">
      <alignment horizontal="center" vertical="center" wrapText="1"/>
    </xf>
    <xf numFmtId="0" fontId="9" fillId="3" borderId="41" xfId="1" applyFont="1" applyFill="1" applyBorder="1" applyAlignment="1">
      <alignment horizontal="center" vertical="center" wrapText="1"/>
    </xf>
    <xf numFmtId="0" fontId="9" fillId="3" borderId="16" xfId="1" applyFont="1" applyFill="1" applyBorder="1" applyAlignment="1">
      <alignment horizontal="center" vertical="center" wrapText="1"/>
    </xf>
    <xf numFmtId="0" fontId="9" fillId="3" borderId="47" xfId="1" applyFont="1" applyFill="1" applyBorder="1" applyAlignment="1">
      <alignment horizontal="center" vertical="center" wrapText="1"/>
    </xf>
    <xf numFmtId="0" fontId="9" fillId="9" borderId="39" xfId="1" applyFont="1" applyFill="1" applyBorder="1" applyAlignment="1">
      <alignment horizontal="center" vertical="center" wrapText="1"/>
    </xf>
    <xf numFmtId="14" fontId="9" fillId="3" borderId="48" xfId="1" applyNumberFormat="1" applyFont="1" applyFill="1" applyBorder="1" applyAlignment="1">
      <alignment horizontal="center" vertical="center" wrapText="1"/>
    </xf>
    <xf numFmtId="0" fontId="9" fillId="3" borderId="17" xfId="1" applyFont="1" applyFill="1" applyBorder="1" applyAlignment="1">
      <alignment horizontal="center" vertical="center" wrapText="1"/>
    </xf>
    <xf numFmtId="0" fontId="9" fillId="3" borderId="49" xfId="1" applyFont="1" applyFill="1" applyBorder="1" applyAlignment="1">
      <alignment horizontal="center" vertical="center" wrapText="1"/>
    </xf>
    <xf numFmtId="14" fontId="9" fillId="3" borderId="49" xfId="1" applyNumberFormat="1" applyFont="1" applyFill="1" applyBorder="1" applyAlignment="1">
      <alignment horizontal="center" vertical="center" wrapText="1"/>
    </xf>
    <xf numFmtId="0" fontId="9" fillId="3" borderId="50" xfId="1" applyFont="1" applyFill="1" applyBorder="1" applyAlignment="1">
      <alignment horizontal="center" vertical="center" wrapText="1"/>
    </xf>
    <xf numFmtId="0" fontId="9" fillId="3" borderId="4" xfId="1" applyFont="1" applyFill="1" applyBorder="1" applyAlignment="1">
      <alignment horizontal="center" vertical="center" wrapText="1" readingOrder="2"/>
    </xf>
    <xf numFmtId="14" fontId="9" fillId="3" borderId="50" xfId="1" applyNumberFormat="1" applyFont="1" applyFill="1" applyBorder="1" applyAlignment="1">
      <alignment horizontal="center" vertical="center" wrapText="1"/>
    </xf>
    <xf numFmtId="0" fontId="9" fillId="3" borderId="42" xfId="1" applyFont="1" applyFill="1" applyBorder="1" applyAlignment="1">
      <alignment horizontal="center" vertical="center" wrapText="1"/>
    </xf>
    <xf numFmtId="0" fontId="9" fillId="3" borderId="43" xfId="1" applyFont="1" applyFill="1" applyBorder="1" applyAlignment="1">
      <alignment horizontal="center" vertical="center" wrapText="1" readingOrder="2"/>
    </xf>
    <xf numFmtId="0" fontId="9" fillId="3" borderId="18" xfId="1" applyFont="1" applyFill="1" applyBorder="1" applyAlignment="1">
      <alignment horizontal="center" vertical="center" wrapText="1"/>
    </xf>
    <xf numFmtId="14" fontId="9" fillId="3" borderId="18" xfId="1" applyNumberFormat="1" applyFont="1" applyFill="1" applyBorder="1" applyAlignment="1">
      <alignment horizontal="center" vertical="center" wrapText="1"/>
    </xf>
    <xf numFmtId="0" fontId="9" fillId="8" borderId="4" xfId="1" applyFont="1" applyFill="1" applyBorder="1" applyAlignment="1">
      <alignment horizontal="center" vertical="center" wrapText="1"/>
    </xf>
    <xf numFmtId="14" fontId="9" fillId="3" borderId="4" xfId="1" applyNumberFormat="1" applyFont="1" applyFill="1" applyBorder="1" applyAlignment="1">
      <alignment horizontal="center" vertical="center" wrapText="1"/>
    </xf>
    <xf numFmtId="0" fontId="9" fillId="3" borderId="30" xfId="1" applyFont="1" applyFill="1" applyBorder="1" applyAlignment="1">
      <alignment horizontal="center" vertical="center" wrapText="1"/>
    </xf>
    <xf numFmtId="49" fontId="9" fillId="3" borderId="30" xfId="1" applyNumberFormat="1" applyFont="1" applyFill="1" applyBorder="1" applyAlignment="1">
      <alignment horizontal="center" vertical="center" wrapText="1"/>
    </xf>
    <xf numFmtId="0" fontId="9" fillId="3" borderId="39" xfId="1" applyFont="1" applyFill="1" applyBorder="1" applyAlignment="1">
      <alignment horizontal="center" vertical="center" wrapText="1" readingOrder="2"/>
    </xf>
    <xf numFmtId="0" fontId="9" fillId="3" borderId="12" xfId="1" applyFont="1" applyFill="1" applyBorder="1" applyAlignment="1">
      <alignment horizontal="center" vertical="center" wrapText="1" readingOrder="2"/>
    </xf>
    <xf numFmtId="0" fontId="9" fillId="8" borderId="30" xfId="1" applyFont="1" applyFill="1" applyBorder="1" applyAlignment="1">
      <alignment horizontal="center" vertical="center"/>
    </xf>
    <xf numFmtId="0" fontId="9" fillId="8" borderId="36" xfId="1" applyFont="1" applyFill="1" applyBorder="1" applyAlignment="1">
      <alignment horizontal="center" vertical="center"/>
    </xf>
    <xf numFmtId="0" fontId="9" fillId="8" borderId="4" xfId="1" applyFont="1" applyFill="1" applyBorder="1" applyAlignment="1">
      <alignment horizontal="center" vertical="center"/>
    </xf>
    <xf numFmtId="49" fontId="9" fillId="8" borderId="4" xfId="1" applyNumberFormat="1" applyFont="1" applyFill="1" applyBorder="1" applyAlignment="1">
      <alignment horizontal="center" vertical="center" wrapText="1"/>
    </xf>
    <xf numFmtId="0" fontId="9" fillId="8" borderId="12" xfId="1" applyFont="1" applyFill="1" applyBorder="1" applyAlignment="1">
      <alignment horizontal="center" vertical="center" wrapText="1"/>
    </xf>
    <xf numFmtId="0" fontId="9" fillId="8" borderId="37" xfId="1" applyFont="1" applyFill="1" applyBorder="1" applyAlignment="1">
      <alignment horizontal="center" vertical="center" wrapText="1"/>
    </xf>
    <xf numFmtId="0" fontId="9" fillId="8" borderId="12" xfId="1" applyFont="1" applyFill="1" applyBorder="1" applyAlignment="1">
      <alignment horizontal="center" vertical="center" wrapText="1" readingOrder="2"/>
    </xf>
    <xf numFmtId="14" fontId="9" fillId="8" borderId="12" xfId="1" applyNumberFormat="1" applyFont="1" applyFill="1" applyBorder="1" applyAlignment="1">
      <alignment horizontal="center" vertical="center" wrapText="1"/>
    </xf>
    <xf numFmtId="14" fontId="9" fillId="8" borderId="39" xfId="1" applyNumberFormat="1" applyFont="1" applyFill="1" applyBorder="1" applyAlignment="1">
      <alignment horizontal="center" vertical="center" wrapText="1"/>
    </xf>
    <xf numFmtId="14" fontId="9" fillId="8" borderId="44" xfId="1" applyNumberFormat="1" applyFont="1" applyFill="1" applyBorder="1" applyAlignment="1">
      <alignment horizontal="center" vertical="center" wrapText="1"/>
    </xf>
    <xf numFmtId="165" fontId="9" fillId="8" borderId="4" xfId="1" applyNumberFormat="1" applyFont="1" applyFill="1" applyBorder="1" applyAlignment="1">
      <alignment horizontal="center" vertical="center" wrapText="1"/>
    </xf>
    <xf numFmtId="165" fontId="9" fillId="12" borderId="4" xfId="1" applyNumberFormat="1" applyFont="1" applyFill="1" applyBorder="1" applyAlignment="1">
      <alignment horizontal="center" vertical="center" wrapText="1"/>
    </xf>
    <xf numFmtId="0" fontId="9" fillId="12" borderId="4" xfId="1" applyFont="1" applyFill="1" applyBorder="1" applyAlignment="1">
      <alignment horizontal="center" vertical="center" wrapText="1"/>
    </xf>
    <xf numFmtId="0" fontId="9" fillId="7" borderId="30" xfId="1" applyFont="1" applyFill="1" applyBorder="1" applyAlignment="1">
      <alignment horizontal="center" vertical="center"/>
    </xf>
    <xf numFmtId="0" fontId="9" fillId="7" borderId="4" xfId="1" applyFont="1" applyFill="1" applyBorder="1" applyAlignment="1">
      <alignment horizontal="center" vertical="center" wrapText="1"/>
    </xf>
    <xf numFmtId="0" fontId="9" fillId="7" borderId="4" xfId="1" applyFont="1" applyFill="1" applyBorder="1" applyAlignment="1">
      <alignment horizontal="center" vertical="center"/>
    </xf>
    <xf numFmtId="0" fontId="9" fillId="12" borderId="4" xfId="1" applyFont="1" applyFill="1" applyBorder="1" applyAlignment="1">
      <alignment horizontal="center" vertical="center"/>
    </xf>
    <xf numFmtId="49" fontId="9" fillId="12" borderId="4" xfId="1" applyNumberFormat="1" applyFont="1" applyFill="1" applyBorder="1" applyAlignment="1">
      <alignment horizontal="center" vertical="center" wrapText="1"/>
    </xf>
    <xf numFmtId="0" fontId="9" fillId="7" borderId="37" xfId="1" applyFont="1" applyFill="1" applyBorder="1" applyAlignment="1">
      <alignment horizontal="center" vertical="center" wrapText="1"/>
    </xf>
    <xf numFmtId="0" fontId="9" fillId="7" borderId="12" xfId="1" applyFont="1" applyFill="1" applyBorder="1" applyAlignment="1">
      <alignment horizontal="center" vertical="center" wrapText="1"/>
    </xf>
    <xf numFmtId="165" fontId="9" fillId="13" borderId="4" xfId="1" applyNumberFormat="1" applyFont="1" applyFill="1" applyBorder="1" applyAlignment="1">
      <alignment horizontal="center" vertical="center" wrapText="1"/>
    </xf>
    <xf numFmtId="0" fontId="9" fillId="13" borderId="4" xfId="1" applyFont="1" applyFill="1" applyBorder="1" applyAlignment="1">
      <alignment horizontal="center" vertical="center" wrapText="1"/>
    </xf>
    <xf numFmtId="0" fontId="9" fillId="13" borderId="4" xfId="1" applyFont="1" applyFill="1" applyBorder="1" applyAlignment="1">
      <alignment horizontal="center" vertical="center"/>
    </xf>
    <xf numFmtId="49" fontId="9" fillId="13" borderId="4" xfId="1" applyNumberFormat="1" applyFont="1" applyFill="1" applyBorder="1" applyAlignment="1">
      <alignment horizontal="center" vertical="center" wrapText="1"/>
    </xf>
    <xf numFmtId="165" fontId="9" fillId="9" borderId="4" xfId="1" applyNumberFormat="1" applyFont="1" applyFill="1" applyBorder="1" applyAlignment="1">
      <alignment horizontal="center" vertical="center" wrapText="1"/>
    </xf>
    <xf numFmtId="0" fontId="9" fillId="9" borderId="4" xfId="1" applyFont="1" applyFill="1" applyBorder="1" applyAlignment="1">
      <alignment horizontal="center" vertical="center" wrapText="1"/>
    </xf>
    <xf numFmtId="0" fontId="9" fillId="9" borderId="30" xfId="1" applyFont="1" applyFill="1" applyBorder="1" applyAlignment="1">
      <alignment horizontal="center" vertical="center"/>
    </xf>
    <xf numFmtId="0" fontId="9" fillId="9" borderId="36" xfId="1" applyFont="1" applyFill="1" applyBorder="1" applyAlignment="1">
      <alignment horizontal="center" vertical="center"/>
    </xf>
    <xf numFmtId="0" fontId="9" fillId="9" borderId="4" xfId="1" applyFont="1" applyFill="1" applyBorder="1" applyAlignment="1">
      <alignment horizontal="center" vertical="center"/>
    </xf>
    <xf numFmtId="49" fontId="9" fillId="9" borderId="4" xfId="1" applyNumberFormat="1" applyFont="1" applyFill="1" applyBorder="1" applyAlignment="1">
      <alignment horizontal="center" vertical="center" wrapText="1"/>
    </xf>
    <xf numFmtId="0" fontId="9" fillId="9" borderId="12" xfId="1" applyFont="1" applyFill="1" applyBorder="1" applyAlignment="1">
      <alignment horizontal="center" vertical="center" wrapText="1"/>
    </xf>
    <xf numFmtId="0" fontId="9" fillId="9" borderId="37" xfId="1" applyFont="1" applyFill="1" applyBorder="1" applyAlignment="1">
      <alignment horizontal="center" vertical="center" wrapText="1"/>
    </xf>
    <xf numFmtId="0" fontId="9" fillId="9" borderId="12" xfId="1" applyFont="1" applyFill="1" applyBorder="1" applyAlignment="1">
      <alignment horizontal="center" vertical="center" wrapText="1" readingOrder="2"/>
    </xf>
    <xf numFmtId="14" fontId="9" fillId="9" borderId="12" xfId="1" applyNumberFormat="1" applyFont="1" applyFill="1" applyBorder="1" applyAlignment="1">
      <alignment horizontal="center" vertical="center" wrapText="1"/>
    </xf>
    <xf numFmtId="14" fontId="9" fillId="9" borderId="39" xfId="1" applyNumberFormat="1" applyFont="1" applyFill="1" applyBorder="1" applyAlignment="1">
      <alignment horizontal="center" vertical="center" wrapText="1"/>
    </xf>
    <xf numFmtId="14" fontId="9" fillId="9" borderId="44" xfId="1" applyNumberFormat="1" applyFont="1" applyFill="1" applyBorder="1" applyAlignment="1">
      <alignment horizontal="center" vertical="center" wrapText="1"/>
    </xf>
    <xf numFmtId="14" fontId="9" fillId="3" borderId="34" xfId="1" applyNumberFormat="1" applyFont="1" applyFill="1" applyBorder="1" applyAlignment="1">
      <alignment horizontal="center" vertical="center" wrapText="1"/>
    </xf>
    <xf numFmtId="0" fontId="9" fillId="13" borderId="4" xfId="1" applyFont="1" applyFill="1" applyBorder="1" applyAlignment="1">
      <alignment horizontal="center" vertical="center" wrapText="1" readingOrder="2"/>
    </xf>
    <xf numFmtId="0" fontId="9" fillId="13" borderId="12" xfId="1" applyFont="1" applyFill="1" applyBorder="1" applyAlignment="1">
      <alignment horizontal="center" vertical="center" wrapText="1"/>
    </xf>
    <xf numFmtId="14" fontId="9" fillId="10" borderId="44" xfId="1" applyNumberFormat="1" applyFont="1" applyFill="1" applyBorder="1" applyAlignment="1">
      <alignment horizontal="center" vertical="center" wrapText="1"/>
    </xf>
    <xf numFmtId="0" fontId="9" fillId="12" borderId="4" xfId="1" applyFont="1" applyFill="1" applyBorder="1" applyAlignment="1">
      <alignment horizontal="center" vertical="center" wrapText="1" readingOrder="2"/>
    </xf>
    <xf numFmtId="0" fontId="9" fillId="12" borderId="12" xfId="1" applyFont="1" applyFill="1" applyBorder="1" applyAlignment="1">
      <alignment horizontal="center" vertical="center" wrapText="1"/>
    </xf>
    <xf numFmtId="14" fontId="9" fillId="13" borderId="44" xfId="1" applyNumberFormat="1" applyFont="1" applyFill="1" applyBorder="1" applyAlignment="1">
      <alignment horizontal="center" vertical="center" wrapText="1"/>
    </xf>
    <xf numFmtId="14" fontId="9" fillId="12" borderId="44" xfId="1" applyNumberFormat="1" applyFont="1" applyFill="1" applyBorder="1" applyAlignment="1">
      <alignment horizontal="center" vertical="center" wrapText="1"/>
    </xf>
    <xf numFmtId="17" fontId="9" fillId="3" borderId="36" xfId="1" applyNumberFormat="1" applyFont="1" applyFill="1" applyBorder="1" applyAlignment="1">
      <alignment horizontal="center" vertical="center" wrapText="1"/>
    </xf>
    <xf numFmtId="165" fontId="9" fillId="3" borderId="36" xfId="1" applyNumberFormat="1" applyFont="1" applyFill="1" applyBorder="1" applyAlignment="1">
      <alignment horizontal="center" vertical="center" wrapText="1"/>
    </xf>
    <xf numFmtId="14" fontId="9" fillId="3" borderId="41" xfId="1" applyNumberFormat="1" applyFont="1" applyFill="1" applyBorder="1" applyAlignment="1">
      <alignment horizontal="center" vertical="center" wrapText="1"/>
    </xf>
    <xf numFmtId="14" fontId="9" fillId="3" borderId="43" xfId="1" applyNumberFormat="1" applyFont="1" applyFill="1" applyBorder="1" applyAlignment="1">
      <alignment horizontal="center" vertical="center" wrapText="1"/>
    </xf>
    <xf numFmtId="14" fontId="9" fillId="3" borderId="45" xfId="1" applyNumberFormat="1" applyFont="1" applyFill="1" applyBorder="1" applyAlignment="1">
      <alignment horizontal="center" vertical="center" wrapText="1"/>
    </xf>
    <xf numFmtId="0" fontId="9" fillId="12" borderId="2" xfId="1" applyFont="1" applyFill="1" applyBorder="1" applyAlignment="1">
      <alignment horizontal="center" vertical="center"/>
    </xf>
    <xf numFmtId="0" fontId="9" fillId="13" borderId="2" xfId="1" applyFont="1" applyFill="1" applyBorder="1" applyAlignment="1">
      <alignment horizontal="center" vertical="center"/>
    </xf>
    <xf numFmtId="0" fontId="9" fillId="0" borderId="0" xfId="0" applyFont="1" applyAlignment="1">
      <alignment horizontal="center" vertical="center"/>
    </xf>
    <xf numFmtId="166" fontId="11" fillId="12" borderId="30" xfId="2" applyNumberFormat="1" applyFont="1" applyFill="1" applyBorder="1" applyAlignment="1">
      <alignment horizontal="center" vertical="center" wrapText="1"/>
    </xf>
    <xf numFmtId="166" fontId="9" fillId="13" borderId="4" xfId="2" applyNumberFormat="1" applyFont="1" applyFill="1" applyBorder="1" applyAlignment="1">
      <alignment horizontal="center" vertical="center" wrapText="1"/>
    </xf>
    <xf numFmtId="166" fontId="9" fillId="12" borderId="4" xfId="2" applyNumberFormat="1" applyFont="1" applyFill="1" applyBorder="1" applyAlignment="1">
      <alignment horizontal="center" vertical="center" wrapText="1"/>
    </xf>
    <xf numFmtId="166" fontId="9" fillId="3" borderId="4" xfId="1" applyNumberFormat="1" applyFont="1" applyFill="1" applyBorder="1" applyAlignment="1">
      <alignment horizontal="center" vertical="center" wrapText="1"/>
    </xf>
    <xf numFmtId="166" fontId="9" fillId="3" borderId="36" xfId="1" applyNumberFormat="1" applyFont="1" applyFill="1" applyBorder="1" applyAlignment="1">
      <alignment horizontal="center" vertical="center" wrapText="1"/>
    </xf>
    <xf numFmtId="166" fontId="9" fillId="3" borderId="30" xfId="1" applyNumberFormat="1" applyFont="1" applyFill="1" applyBorder="1" applyAlignment="1">
      <alignment horizontal="center" vertical="center" wrapText="1"/>
    </xf>
    <xf numFmtId="166" fontId="9" fillId="8" borderId="4" xfId="1" applyNumberFormat="1" applyFont="1" applyFill="1" applyBorder="1" applyAlignment="1">
      <alignment horizontal="center" vertical="center" wrapText="1"/>
    </xf>
    <xf numFmtId="166" fontId="9" fillId="12" borderId="4" xfId="1" applyNumberFormat="1" applyFont="1" applyFill="1" applyBorder="1" applyAlignment="1">
      <alignment horizontal="center" vertical="center" wrapText="1"/>
    </xf>
    <xf numFmtId="166" fontId="9" fillId="13" borderId="4" xfId="1" applyNumberFormat="1" applyFont="1" applyFill="1" applyBorder="1" applyAlignment="1">
      <alignment horizontal="center" vertical="center" wrapText="1"/>
    </xf>
    <xf numFmtId="166" fontId="9" fillId="9" borderId="4" xfId="1" applyNumberFormat="1" applyFont="1" applyFill="1" applyBorder="1" applyAlignment="1">
      <alignment horizontal="center" vertical="center" wrapText="1"/>
    </xf>
    <xf numFmtId="14" fontId="3" fillId="3" borderId="21" xfId="1" applyNumberFormat="1" applyFont="1" applyFill="1" applyBorder="1" applyAlignment="1">
      <alignment horizontal="center" vertical="center" wrapText="1"/>
    </xf>
    <xf numFmtId="0" fontId="0" fillId="0" borderId="0" xfId="0" pivotButton="1"/>
    <xf numFmtId="0" fontId="0" fillId="0" borderId="0" xfId="0" applyAlignment="1">
      <alignment horizontal="right"/>
    </xf>
    <xf numFmtId="0" fontId="0" fillId="15" borderId="0" xfId="0" applyFill="1" applyAlignment="1">
      <alignment horizontal="center"/>
    </xf>
    <xf numFmtId="14" fontId="0" fillId="0" borderId="0" xfId="0" applyNumberFormat="1" applyAlignment="1">
      <alignment horizontal="right"/>
    </xf>
    <xf numFmtId="49" fontId="3" fillId="0" borderId="0" xfId="1" applyNumberFormat="1" applyFont="1" applyAlignment="1">
      <alignment horizontal="center" vertical="center" wrapText="1"/>
    </xf>
    <xf numFmtId="0" fontId="3" fillId="7" borderId="0" xfId="1" applyFont="1" applyFill="1" applyAlignment="1">
      <alignment horizontal="center" vertical="center"/>
    </xf>
    <xf numFmtId="168" fontId="3" fillId="0" borderId="0" xfId="1" applyNumberFormat="1" applyFont="1" applyAlignment="1" applyProtection="1">
      <alignment horizontal="center" vertical="center" wrapText="1"/>
      <protection locked="0"/>
    </xf>
    <xf numFmtId="168" fontId="3" fillId="0" borderId="0" xfId="1" applyNumberFormat="1" applyFont="1" applyAlignment="1">
      <alignment horizontal="center" vertical="center" wrapText="1"/>
    </xf>
    <xf numFmtId="0" fontId="3" fillId="0" borderId="0" xfId="1" applyFont="1" applyAlignment="1">
      <alignment horizontal="center" vertical="center"/>
    </xf>
    <xf numFmtId="0" fontId="9" fillId="3" borderId="4" xfId="0" applyFont="1" applyFill="1" applyBorder="1" applyAlignment="1">
      <alignment horizontal="center" vertical="center"/>
    </xf>
    <xf numFmtId="0" fontId="9" fillId="3" borderId="0" xfId="0" applyFont="1" applyFill="1" applyAlignment="1">
      <alignment horizontal="center" vertical="center"/>
    </xf>
    <xf numFmtId="0" fontId="0" fillId="3" borderId="0" xfId="0" applyFill="1"/>
    <xf numFmtId="0" fontId="9" fillId="3" borderId="4" xfId="0" applyFont="1" applyFill="1" applyBorder="1" applyAlignment="1">
      <alignment horizontal="center" vertical="center" wrapText="1"/>
    </xf>
    <xf numFmtId="0" fontId="9" fillId="16" borderId="0" xfId="0" applyFont="1" applyFill="1" applyAlignment="1">
      <alignment horizontal="center" vertical="center"/>
    </xf>
    <xf numFmtId="0" fontId="9" fillId="17" borderId="0" xfId="0" applyFont="1" applyFill="1" applyAlignment="1">
      <alignment horizontal="center" vertical="center"/>
    </xf>
    <xf numFmtId="0" fontId="0" fillId="18" borderId="0" xfId="0" applyFill="1"/>
    <xf numFmtId="0" fontId="0" fillId="0" borderId="4" xfId="0" applyBorder="1"/>
    <xf numFmtId="49" fontId="3" fillId="3" borderId="4" xfId="1" applyNumberFormat="1" applyFont="1" applyFill="1" applyBorder="1" applyAlignment="1">
      <alignment horizontal="center" vertical="center" wrapText="1" readingOrder="2"/>
    </xf>
    <xf numFmtId="168" fontId="3" fillId="3" borderId="4" xfId="1" applyNumberFormat="1" applyFont="1" applyFill="1" applyBorder="1" applyAlignment="1">
      <alignment horizontal="center" vertical="center" wrapText="1"/>
    </xf>
    <xf numFmtId="0" fontId="3" fillId="3" borderId="3" xfId="1" applyFont="1" applyFill="1" applyBorder="1" applyAlignment="1">
      <alignment horizontal="center" vertical="center"/>
    </xf>
    <xf numFmtId="0" fontId="3" fillId="3" borderId="0" xfId="1" applyFont="1" applyFill="1" applyAlignment="1">
      <alignment horizontal="center" vertical="center"/>
    </xf>
    <xf numFmtId="166" fontId="3" fillId="3" borderId="4" xfId="1" applyNumberFormat="1" applyFont="1" applyFill="1" applyBorder="1" applyAlignment="1">
      <alignment horizontal="center" vertical="center" wrapText="1"/>
    </xf>
    <xf numFmtId="49" fontId="2" fillId="2" borderId="52" xfId="1" applyNumberFormat="1" applyFont="1" applyFill="1" applyBorder="1" applyAlignment="1">
      <alignment horizontal="center" vertical="center" wrapText="1"/>
    </xf>
    <xf numFmtId="0" fontId="2" fillId="2" borderId="51" xfId="1" applyFont="1" applyFill="1" applyBorder="1" applyAlignment="1">
      <alignment horizontal="center" vertical="center" wrapText="1"/>
    </xf>
    <xf numFmtId="49" fontId="2" fillId="2" borderId="11" xfId="1" applyNumberFormat="1" applyFont="1" applyFill="1" applyBorder="1" applyAlignment="1">
      <alignment horizontal="center" vertical="center" wrapText="1"/>
    </xf>
    <xf numFmtId="49" fontId="2" fillId="2" borderId="53" xfId="1" applyNumberFormat="1" applyFont="1" applyFill="1" applyBorder="1" applyAlignment="1">
      <alignment horizontal="center" vertical="center" wrapText="1"/>
    </xf>
    <xf numFmtId="0" fontId="5" fillId="14" borderId="4" xfId="2" applyFont="1" applyFill="1" applyBorder="1" applyAlignment="1">
      <alignment horizontal="center" vertical="center"/>
    </xf>
    <xf numFmtId="0" fontId="3" fillId="3" borderId="10" xfId="1" applyFont="1" applyFill="1" applyBorder="1" applyAlignment="1">
      <alignment horizontal="center" vertical="center" wrapText="1"/>
    </xf>
    <xf numFmtId="166" fontId="3" fillId="3" borderId="21" xfId="1" applyNumberFormat="1" applyFont="1" applyFill="1" applyBorder="1" applyAlignment="1">
      <alignment horizontal="center" vertical="center" wrapText="1"/>
    </xf>
    <xf numFmtId="0" fontId="3" fillId="3" borderId="2" xfId="1" applyFont="1" applyFill="1" applyBorder="1" applyAlignment="1">
      <alignment horizontal="center" vertical="center"/>
    </xf>
    <xf numFmtId="0" fontId="13" fillId="0" borderId="0" xfId="0" applyFont="1" applyAlignment="1">
      <alignment horizontal="center" vertical="center" readingOrder="2"/>
    </xf>
    <xf numFmtId="9" fontId="0" fillId="0" borderId="0" xfId="3" applyFont="1"/>
    <xf numFmtId="0" fontId="9" fillId="2" borderId="4" xfId="0" applyFont="1" applyFill="1" applyBorder="1" applyAlignment="1">
      <alignment horizontal="center" vertical="center" wrapText="1"/>
    </xf>
    <xf numFmtId="14" fontId="3" fillId="19" borderId="4" xfId="1" applyNumberFormat="1" applyFont="1" applyFill="1" applyBorder="1" applyAlignment="1">
      <alignment horizontal="center" vertical="center" wrapText="1"/>
    </xf>
    <xf numFmtId="14" fontId="3" fillId="19" borderId="4" xfId="1" applyNumberFormat="1" applyFont="1" applyFill="1" applyBorder="1" applyAlignment="1">
      <alignment horizontal="center" wrapText="1"/>
    </xf>
    <xf numFmtId="9" fontId="0" fillId="0" borderId="0" xfId="0" applyNumberFormat="1"/>
    <xf numFmtId="14" fontId="9" fillId="11" borderId="4" xfId="0" applyNumberFormat="1" applyFont="1" applyFill="1" applyBorder="1" applyAlignment="1">
      <alignment horizontal="center" vertical="center"/>
    </xf>
    <xf numFmtId="17" fontId="0" fillId="20" borderId="0" xfId="0" applyNumberFormat="1" applyFill="1" applyAlignment="1">
      <alignment horizontal="center" vertical="center"/>
    </xf>
    <xf numFmtId="0" fontId="6" fillId="3" borderId="54" xfId="0" applyFont="1" applyFill="1" applyBorder="1" applyAlignment="1" applyProtection="1">
      <alignment horizontal="centerContinuous" vertical="center" wrapText="1"/>
      <protection locked="0"/>
    </xf>
    <xf numFmtId="168" fontId="3" fillId="3" borderId="4" xfId="1" applyNumberFormat="1" applyFont="1" applyFill="1" applyBorder="1" applyAlignment="1" applyProtection="1">
      <alignment horizontal="center" vertical="center" wrapText="1"/>
      <protection locked="0"/>
    </xf>
    <xf numFmtId="1" fontId="3" fillId="0" borderId="0" xfId="1" applyNumberFormat="1" applyFont="1" applyAlignment="1">
      <alignment horizontal="center" vertical="center" wrapText="1"/>
    </xf>
    <xf numFmtId="1" fontId="2" fillId="2" borderId="5" xfId="1" applyNumberFormat="1" applyFont="1" applyFill="1" applyBorder="1" applyAlignment="1">
      <alignment horizontal="center" vertical="center" wrapText="1"/>
    </xf>
    <xf numFmtId="1" fontId="3" fillId="3" borderId="4" xfId="1" applyNumberFormat="1" applyFont="1" applyFill="1" applyBorder="1" applyAlignment="1">
      <alignment horizontal="center" vertical="center" wrapText="1"/>
    </xf>
    <xf numFmtId="1" fontId="3" fillId="3" borderId="13" xfId="1" applyNumberFormat="1" applyFont="1" applyFill="1" applyBorder="1" applyAlignment="1">
      <alignment horizontal="center" vertical="center" wrapText="1"/>
    </xf>
    <xf numFmtId="1" fontId="3" fillId="0" borderId="13" xfId="1" applyNumberFormat="1" applyFont="1" applyBorder="1" applyAlignment="1">
      <alignment horizontal="center" vertical="center" wrapText="1"/>
    </xf>
    <xf numFmtId="1" fontId="3" fillId="0" borderId="2" xfId="1" applyNumberFormat="1" applyFont="1" applyBorder="1" applyAlignment="1">
      <alignment horizontal="center" vertical="center" wrapText="1"/>
    </xf>
    <xf numFmtId="0" fontId="9" fillId="11" borderId="4" xfId="0" applyFont="1" applyFill="1" applyBorder="1" applyAlignment="1">
      <alignment horizontal="center" vertical="center" wrapText="1"/>
    </xf>
    <xf numFmtId="0" fontId="9" fillId="11" borderId="4" xfId="0" applyFont="1" applyFill="1" applyBorder="1" applyAlignment="1">
      <alignment horizontal="center" vertical="center"/>
    </xf>
    <xf numFmtId="0" fontId="2" fillId="2" borderId="1" xfId="1" applyFont="1" applyFill="1" applyBorder="1" applyAlignment="1">
      <alignment horizontal="center" vertical="center"/>
    </xf>
    <xf numFmtId="0" fontId="0" fillId="0" borderId="0" xfId="0" applyNumberFormat="1"/>
    <xf numFmtId="0" fontId="9" fillId="0" borderId="4" xfId="0" applyFont="1" applyFill="1" applyBorder="1" applyAlignment="1">
      <alignment horizontal="center" vertical="center"/>
    </xf>
    <xf numFmtId="0" fontId="9" fillId="0" borderId="4" xfId="0" applyNumberFormat="1" applyFont="1" applyFill="1" applyBorder="1" applyAlignment="1">
      <alignment horizontal="center" vertical="center"/>
    </xf>
    <xf numFmtId="0" fontId="9" fillId="0" borderId="4" xfId="0" applyFont="1" applyFill="1" applyBorder="1" applyAlignment="1">
      <alignment horizontal="center" vertical="center" wrapText="1"/>
    </xf>
    <xf numFmtId="0" fontId="0" fillId="15" borderId="0" xfId="0" applyNumberFormat="1" applyFill="1" applyAlignment="1">
      <alignment horizontal="center"/>
    </xf>
    <xf numFmtId="0" fontId="9" fillId="11" borderId="4" xfId="0" applyNumberFormat="1" applyFont="1" applyFill="1" applyBorder="1" applyAlignment="1">
      <alignment horizontal="center" vertical="center"/>
    </xf>
  </cellXfs>
  <cellStyles count="4">
    <cellStyle name="Normal" xfId="0" builtinId="0"/>
    <cellStyle name="Normal 2" xfId="2" xr:uid="{049CC30D-96DC-4E71-BB6E-F0A02C8AA70B}"/>
    <cellStyle name="Percent" xfId="3" builtinId="5"/>
    <cellStyle name="عادي 2" xfId="1" xr:uid="{C1A19B19-69A8-474F-96D4-AC1DA1BB519F}"/>
  </cellStyles>
  <dxfs count="466">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rgb="FFFF0000"/>
        </patternFill>
      </fill>
    </dxf>
    <dxf>
      <fill>
        <patternFill>
          <bgColor theme="7"/>
        </patternFill>
      </fill>
    </dxf>
    <dxf>
      <fill>
        <patternFill>
          <bgColor theme="7"/>
        </patternFill>
      </fill>
    </dxf>
    <dxf>
      <fill>
        <patternFill>
          <bgColor theme="7"/>
        </patternFill>
      </fill>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rgb="FFFF0000"/>
        </patternFill>
      </fill>
    </dxf>
    <dxf>
      <fill>
        <patternFill>
          <bgColor theme="7"/>
        </patternFill>
      </fill>
    </dxf>
    <dxf>
      <fill>
        <patternFill>
          <bgColor theme="7"/>
        </patternFill>
      </fill>
    </dxf>
    <dxf>
      <fill>
        <patternFill>
          <bgColor theme="7"/>
        </patternFill>
      </fill>
    </dxf>
    <dxf>
      <alignment horizontal="center"/>
    </dxf>
    <dxf>
      <fill>
        <patternFill patternType="solid">
          <bgColor theme="7" tint="0.39997558519241921"/>
        </patternFill>
      </fill>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ill>
        <patternFill patternType="solid">
          <bgColor rgb="FFFFCC99"/>
        </patternFill>
      </fill>
    </dxf>
    <dxf>
      <fill>
        <patternFill>
          <bgColor rgb="FFFFCC99"/>
        </patternFill>
      </fil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strike val="0"/>
        <condense val="0"/>
        <extend val="0"/>
        <outline val="0"/>
        <shadow val="0"/>
        <u val="none"/>
        <vertAlign val="baseline"/>
        <sz val="10"/>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0"/>
        <name val="Arial"/>
        <family val="2"/>
      </font>
      <alignment horizontal="center" vertical="center" textRotation="0" indent="0" justifyLastLine="0" shrinkToFit="0"/>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2"/>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0"/>
        </left>
        <right style="thin">
          <color theme="1"/>
        </right>
        <top style="thin">
          <color theme="0"/>
        </top>
        <bottom style="thin">
          <color theme="1"/>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Arial"/>
        <family val="2"/>
        <scheme val="minor"/>
      </font>
      <numFmt numFmtId="30" formatCode="@"/>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theme="0"/>
        </bottom>
      </border>
    </dxf>
    <dxf>
      <font>
        <b/>
        <i val="0"/>
        <strike val="0"/>
        <condense val="0"/>
        <extend val="0"/>
        <outline val="0"/>
        <shadow val="0"/>
        <u val="none"/>
        <vertAlign val="baseline"/>
        <sz val="10"/>
        <color theme="1"/>
        <name val="Arial"/>
        <family val="2"/>
        <scheme val="minor"/>
      </font>
      <numFmt numFmtId="166" formatCode="\-dd\-mm"/>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theme="0"/>
        </top>
        <bottom style="thin">
          <color indexed="64"/>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165" formatCode="[$-409]mmmm\ d\,\ 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169" formatCode="mmm/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theme="0"/>
        </bottom>
      </border>
    </dxf>
    <dxf>
      <font>
        <b/>
        <i val="0"/>
        <strike val="0"/>
        <condense val="0"/>
        <extend val="0"/>
        <outline val="0"/>
        <shadow val="0"/>
        <u val="none"/>
        <vertAlign val="baseline"/>
        <sz val="10"/>
        <color theme="1"/>
        <name val="Arial"/>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minor"/>
      </font>
      <numFmt numFmtId="30" formatCode="@"/>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theme="3"/>
        <name val="Arial"/>
        <family val="2"/>
        <scheme val="minor"/>
      </font>
      <numFmt numFmtId="30" formatCode="@"/>
      <fill>
        <patternFill patternType="solid">
          <fgColor indexed="64"/>
          <bgColor theme="7"/>
        </patternFill>
      </fill>
      <alignment horizontal="center" vertical="center" textRotation="0" wrapText="1" indent="0" justifyLastLine="0" shrinkToFit="0" readingOrder="0"/>
      <border diagonalUp="0" diagonalDown="0" outline="0">
        <left style="dashed">
          <color theme="0"/>
        </left>
        <right style="dashed">
          <color theme="0"/>
        </right>
        <top/>
        <bottom/>
      </border>
    </dxf>
    <dxf>
      <font>
        <color auto="1"/>
      </font>
      <fill>
        <patternFill>
          <bgColor rgb="FF92D050"/>
        </patternFill>
      </fill>
    </dxf>
    <dxf>
      <font>
        <b/>
        <i val="0"/>
        <strike val="0"/>
        <condense val="0"/>
        <extend val="0"/>
        <outline val="0"/>
        <shadow val="0"/>
        <u val="none"/>
        <vertAlign val="baseline"/>
        <sz val="11"/>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numFmt numFmtId="19" formatCode="m/d/yyyy"/>
      <fill>
        <patternFill patternType="solid">
          <fgColor indexed="64"/>
          <bgColor rgb="FFFFCC99"/>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1" formatCode="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30" formatCode="@"/>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166" formatCode="\-dd\-mm"/>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numFmt numFmtId="165" formatCode="[$-409]mmmm\ d\,\ yy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ont>
        <b/>
        <i val="0"/>
        <strike val="0"/>
        <condense val="0"/>
        <extend val="0"/>
        <outline val="0"/>
        <shadow val="0"/>
        <u val="none"/>
        <vertAlign val="baseline"/>
        <sz val="11"/>
        <color theme="3"/>
        <name val="Arial"/>
        <family val="2"/>
        <scheme val="minor"/>
      </font>
      <numFmt numFmtId="30" formatCode="@"/>
      <fill>
        <patternFill patternType="solid">
          <fgColor indexed="64"/>
          <bgColor theme="7"/>
        </patternFill>
      </fill>
      <alignment horizontal="center" vertical="center" textRotation="0" wrapText="1" indent="0" justifyLastLine="0" shrinkToFit="0" readingOrder="0"/>
      <border diagonalUp="0" diagonalDown="0" outline="0">
        <left style="dashed">
          <color theme="0"/>
        </left>
        <right style="dashed">
          <color theme="0"/>
        </right>
        <top/>
        <bottom/>
      </border>
    </dxf>
    <dxf>
      <font>
        <color auto="1"/>
      </font>
      <fill>
        <patternFill>
          <bgColor rgb="FF92D050"/>
        </patternFill>
      </fill>
    </dxf>
    <dxf>
      <font>
        <color auto="1"/>
      </font>
      <fill>
        <patternFill>
          <bgColor rgb="FF92D050"/>
        </patternFill>
      </fill>
    </dxf>
    <dxf>
      <fill>
        <patternFill patternType="solid">
          <bgColor theme="7" tint="0.39997558519241921"/>
        </patternFill>
      </fill>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fill>
        <patternFill>
          <bgColor rgb="FFFFCC99"/>
        </patternFill>
      </fill>
    </dxf>
    <dxf>
      <fill>
        <patternFill patternType="solid">
          <bgColor rgb="FFFFCC99"/>
        </patternFill>
      </fill>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fill>
        <patternFill>
          <bgColor theme="7"/>
        </patternFill>
      </fill>
    </dxf>
    <dxf>
      <fill>
        <patternFill>
          <bgColor theme="7"/>
        </patternFill>
      </fill>
    </dxf>
    <dxf>
      <fill>
        <patternFill>
          <bgColor theme="7"/>
        </patternFill>
      </fill>
    </dxf>
    <dxf>
      <fill>
        <patternFill>
          <bgColor rgb="FFFF000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ill>
        <patternFill patternType="solid">
          <bgColor rgb="FFCCFF33"/>
        </patternFill>
      </fill>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s>
  <tableStyles count="0" defaultTableStyle="TableStyleMedium2" defaultPivotStyle="PivotStyleLight16"/>
  <colors>
    <mruColors>
      <color rgb="FFFFCC99"/>
      <color rgb="FF009900"/>
      <color rgb="FFFF3399"/>
      <color rgb="FFFF3300"/>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microsoft.com/office/2007/relationships/slicerCache" Target="slicerCaches/slicerCache8.xml"/><Relationship Id="rId3" Type="http://schemas.openxmlformats.org/officeDocument/2006/relationships/worksheet" Target="worksheets/sheet2.xml"/><Relationship Id="rId21" Type="http://schemas.microsoft.com/office/2011/relationships/timelineCache" Target="timelineCaches/timelineCache1.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microsoft.com/office/2007/relationships/slicerCache" Target="slicerCaches/slicerCache7.xml"/><Relationship Id="rId33" Type="http://schemas.openxmlformats.org/officeDocument/2006/relationships/customXml" Target="../customXml/item2.xml"/><Relationship Id="rId2" Type="http://schemas.openxmlformats.org/officeDocument/2006/relationships/worksheet" Target="worksheets/sheet1.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microsoft.com/office/2011/relationships/timelineCache" Target="timelineCaches/timelineCache4.xml"/><Relationship Id="rId32" Type="http://schemas.openxmlformats.org/officeDocument/2006/relationships/customXml" Target="../customXml/item1.xml"/><Relationship Id="rId5" Type="http://schemas.openxmlformats.org/officeDocument/2006/relationships/worksheet" Target="worksheets/sheet4.xml"/><Relationship Id="rId15" Type="http://schemas.microsoft.com/office/2007/relationships/slicerCache" Target="slicerCaches/slicerCache1.xml"/><Relationship Id="rId23" Type="http://schemas.microsoft.com/office/2011/relationships/timelineCache" Target="timelineCaches/timelineCache3.xml"/><Relationship Id="rId28" Type="http://schemas.openxmlformats.org/officeDocument/2006/relationships/connections" Target="connections.xml"/><Relationship Id="rId10" Type="http://schemas.openxmlformats.org/officeDocument/2006/relationships/worksheet" Target="worksheets/sheet9.xml"/><Relationship Id="rId19" Type="http://schemas.microsoft.com/office/2007/relationships/slicerCache" Target="slicerCaches/slicerCache5.xml"/><Relationship Id="rId31"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pivotCacheDefinition" Target="pivotCache/pivotCacheDefinition3.xml"/><Relationship Id="rId22" Type="http://schemas.microsoft.com/office/2011/relationships/timelineCache" Target="timelineCaches/timelineCache2.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7.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91404005492252"/>
          <c:y val="5.8478281073820325E-2"/>
          <c:w val="0.68266436248862339"/>
          <c:h val="0.94032944607854785"/>
        </c:manualLayout>
      </c:layout>
      <c:doughnutChart>
        <c:varyColors val="1"/>
        <c:ser>
          <c:idx val="0"/>
          <c:order val="0"/>
          <c:spPr>
            <a:solidFill>
              <a:schemeClr val="tx1"/>
            </a:solidFill>
            <a:ln w="12700">
              <a:solidFill>
                <a:schemeClr val="tx2">
                  <a:lumMod val="50000"/>
                </a:schemeClr>
              </a:solidFill>
            </a:ln>
            <a:scene3d>
              <a:camera prst="orthographicFront"/>
              <a:lightRig rig="threePt" dir="t"/>
            </a:scene3d>
            <a:sp3d>
              <a:bevelT w="25400" h="25400"/>
              <a:bevelB w="0" h="0"/>
            </a:sp3d>
          </c:spPr>
          <c:dPt>
            <c:idx val="1"/>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01-964E-4D64-BDAB-0585D61B58F0}"/>
              </c:ext>
            </c:extLst>
          </c:dPt>
          <c:dPt>
            <c:idx val="3"/>
            <c:bubble3D val="0"/>
            <c:spPr>
              <a:solidFill>
                <a:srgbClr val="EEB5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03-964E-4D64-BDAB-0585D61B58F0}"/>
              </c:ext>
            </c:extLst>
          </c:dPt>
          <c:dPt>
            <c:idx val="5"/>
            <c:bubble3D val="0"/>
            <c:spPr>
              <a:solidFill>
                <a:srgbClr val="EEB5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05-964E-4D64-BDAB-0585D61B58F0}"/>
              </c:ext>
            </c:extLst>
          </c:dPt>
          <c:dPt>
            <c:idx val="7"/>
            <c:bubble3D val="0"/>
            <c:spPr>
              <a:solidFill>
                <a:srgbClr val="00863D"/>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07-964E-4D64-BDAB-0585D61B58F0}"/>
              </c:ext>
            </c:extLst>
          </c:dPt>
          <c:dPt>
            <c:idx val="9"/>
            <c:bubble3D val="0"/>
            <c:spPr>
              <a:solidFill>
                <a:srgbClr val="00863D"/>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09-964E-4D64-BDAB-0585D61B58F0}"/>
              </c:ext>
            </c:extLst>
          </c:dPt>
          <c:dPt>
            <c:idx val="11"/>
            <c:bubble3D val="0"/>
            <c:spPr>
              <a:noFill/>
              <a:ln w="12700">
                <a:noFill/>
              </a:ln>
              <a:scene3d>
                <a:camera prst="orthographicFront"/>
                <a:lightRig rig="threePt" dir="t"/>
              </a:scene3d>
              <a:sp3d>
                <a:bevelT w="25400" h="25400"/>
                <a:bevelB w="0" h="0"/>
              </a:sp3d>
            </c:spPr>
            <c:extLst>
              <c:ext xmlns:c16="http://schemas.microsoft.com/office/drawing/2014/chart" uri="{C3380CC4-5D6E-409C-BE32-E72D297353CC}">
                <c16:uniqueId val="{0000000B-964E-4D64-BDAB-0585D61B58F0}"/>
              </c:ext>
            </c:extLst>
          </c:dPt>
          <c:dPt>
            <c:idx val="12"/>
            <c:bubble3D val="0"/>
            <c:spPr>
              <a:noFill/>
              <a:ln w="12700">
                <a:noFill/>
              </a:ln>
              <a:scene3d>
                <a:camera prst="orthographicFront"/>
                <a:lightRig rig="threePt" dir="t"/>
              </a:scene3d>
              <a:sp3d>
                <a:bevelT w="25400" h="25400"/>
                <a:bevelB w="0" h="0"/>
              </a:sp3d>
            </c:spPr>
            <c:extLst>
              <c:ext xmlns:c16="http://schemas.microsoft.com/office/drawing/2014/chart" uri="{C3380CC4-5D6E-409C-BE32-E72D297353CC}">
                <c16:uniqueId val="{0000000D-964E-4D64-BDAB-0585D61B58F0}"/>
              </c:ext>
            </c:extLst>
          </c:dPt>
          <c:dPt>
            <c:idx val="13"/>
            <c:bubble3D val="0"/>
            <c:spPr>
              <a:noFill/>
              <a:ln w="12700">
                <a:noFill/>
              </a:ln>
              <a:scene3d>
                <a:camera prst="orthographicFront"/>
                <a:lightRig rig="threePt" dir="t"/>
              </a:scene3d>
              <a:sp3d>
                <a:bevelT w="25400" h="25400"/>
                <a:bevelB w="0" h="0"/>
              </a:sp3d>
            </c:spPr>
            <c:extLst>
              <c:ext xmlns:c16="http://schemas.microsoft.com/office/drawing/2014/chart" uri="{C3380CC4-5D6E-409C-BE32-E72D297353CC}">
                <c16:uniqueId val="{0000000F-964E-4D64-BDAB-0585D61B58F0}"/>
              </c:ext>
            </c:extLst>
          </c:dPt>
          <c:dPt>
            <c:idx val="14"/>
            <c:bubble3D val="0"/>
            <c:spPr>
              <a:noFill/>
              <a:ln w="12700">
                <a:noFill/>
              </a:ln>
              <a:scene3d>
                <a:camera prst="orthographicFront"/>
                <a:lightRig rig="threePt" dir="t"/>
              </a:scene3d>
              <a:sp3d>
                <a:bevelT w="25400" h="25400"/>
                <a:bevelB w="0" h="0"/>
              </a:sp3d>
            </c:spPr>
            <c:extLst>
              <c:ext xmlns:c16="http://schemas.microsoft.com/office/drawing/2014/chart" uri="{C3380CC4-5D6E-409C-BE32-E72D297353CC}">
                <c16:uniqueId val="{00000011-964E-4D64-BDAB-0585D61B58F0}"/>
              </c:ext>
            </c:extLst>
          </c:dPt>
          <c:dPt>
            <c:idx val="15"/>
            <c:bubble3D val="0"/>
            <c:spPr>
              <a:noFill/>
              <a:ln w="12700">
                <a:noFill/>
              </a:ln>
              <a:scene3d>
                <a:camera prst="orthographicFront"/>
                <a:lightRig rig="threePt" dir="t"/>
              </a:scene3d>
              <a:sp3d>
                <a:bevelT w="25400" h="25400"/>
                <a:bevelB w="0" h="0"/>
              </a:sp3d>
            </c:spPr>
            <c:extLst>
              <c:ext xmlns:c16="http://schemas.microsoft.com/office/drawing/2014/chart" uri="{C3380CC4-5D6E-409C-BE32-E72D297353CC}">
                <c16:uniqueId val="{00000013-964E-4D64-BDAB-0585D61B58F0}"/>
              </c:ext>
            </c:extLst>
          </c:dPt>
          <c:dPt>
            <c:idx val="17"/>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15-964E-4D64-BDAB-0585D61B58F0}"/>
              </c:ext>
            </c:extLst>
          </c:dPt>
          <c:dPt>
            <c:idx val="19"/>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17-964E-4D64-BDAB-0585D61B58F0}"/>
              </c:ext>
            </c:extLst>
          </c:dPt>
          <c:dPt>
            <c:idx val="21"/>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19-964E-4D64-BDAB-0585D61B58F0}"/>
              </c:ext>
            </c:extLst>
          </c:dPt>
          <c:dPt>
            <c:idx val="23"/>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1B-964E-4D64-BDAB-0585D61B58F0}"/>
              </c:ext>
            </c:extLst>
          </c:dPt>
          <c:dPt>
            <c:idx val="25"/>
            <c:bubble3D val="0"/>
            <c:spPr>
              <a:solidFill>
                <a:srgbClr val="DA0000"/>
              </a:solidFill>
              <a:ln w="12700">
                <a:solidFill>
                  <a:schemeClr val="tx2">
                    <a:lumMod val="50000"/>
                  </a:schemeClr>
                </a:solidFill>
              </a:ln>
              <a:scene3d>
                <a:camera prst="orthographicFront"/>
                <a:lightRig rig="threePt" dir="t"/>
              </a:scene3d>
              <a:sp3d>
                <a:bevelT w="25400" h="25400"/>
                <a:bevelB w="0" h="0"/>
              </a:sp3d>
            </c:spPr>
            <c:extLst>
              <c:ext xmlns:c16="http://schemas.microsoft.com/office/drawing/2014/chart" uri="{C3380CC4-5D6E-409C-BE32-E72D297353CC}">
                <c16:uniqueId val="{0000001D-964E-4D64-BDAB-0585D61B58F0}"/>
              </c:ext>
            </c:extLst>
          </c:dPt>
          <c:val>
            <c:numLit>
              <c:formatCode>General</c:formatCode>
              <c:ptCount val="98"/>
              <c:pt idx="0">
                <c:v>1</c:v>
              </c:pt>
              <c:pt idx="1">
                <c:v>50</c:v>
              </c:pt>
              <c:pt idx="2">
                <c:v>1</c:v>
              </c:pt>
              <c:pt idx="3">
                <c:v>50</c:v>
              </c:pt>
              <c:pt idx="4">
                <c:v>1</c:v>
              </c:pt>
              <c:pt idx="5">
                <c:v>50</c:v>
              </c:pt>
              <c:pt idx="6">
                <c:v>1</c:v>
              </c:pt>
              <c:pt idx="7">
                <c:v>50</c:v>
              </c:pt>
              <c:pt idx="8">
                <c:v>1</c:v>
              </c:pt>
              <c:pt idx="9">
                <c:v>50</c:v>
              </c:pt>
              <c:pt idx="10">
                <c:v>1</c:v>
              </c:pt>
              <c:pt idx="11">
                <c:v>50</c:v>
              </c:pt>
              <c:pt idx="12">
                <c:v>1</c:v>
              </c:pt>
              <c:pt idx="13">
                <c:v>50</c:v>
              </c:pt>
              <c:pt idx="14">
                <c:v>1</c:v>
              </c:pt>
              <c:pt idx="15">
                <c:v>50</c:v>
              </c:pt>
              <c:pt idx="16">
                <c:v>1</c:v>
              </c:pt>
              <c:pt idx="17">
                <c:v>50</c:v>
              </c:pt>
              <c:pt idx="18">
                <c:v>1</c:v>
              </c:pt>
              <c:pt idx="19">
                <c:v>50</c:v>
              </c:pt>
              <c:pt idx="20">
                <c:v>1</c:v>
              </c:pt>
              <c:pt idx="21">
                <c:v>50</c:v>
              </c:pt>
              <c:pt idx="22">
                <c:v>1</c:v>
              </c:pt>
              <c:pt idx="23">
                <c:v>50</c:v>
              </c:pt>
              <c:pt idx="24">
                <c:v>1</c:v>
              </c:pt>
              <c:pt idx="25">
                <c:v>50</c:v>
              </c:pt>
            </c:numLit>
          </c:val>
          <c:extLst>
            <c:ext xmlns:c16="http://schemas.microsoft.com/office/drawing/2014/chart" uri="{C3380CC4-5D6E-409C-BE32-E72D297353CC}">
              <c16:uniqueId val="{0000001E-964E-4D64-BDAB-0585D61B58F0}"/>
            </c:ext>
          </c:extLst>
        </c:ser>
        <c:dLbls>
          <c:showLegendKey val="0"/>
          <c:showVal val="0"/>
          <c:showCatName val="0"/>
          <c:showSerName val="0"/>
          <c:showPercent val="0"/>
          <c:showBubbleSize val="0"/>
          <c:showLeaderLines val="1"/>
        </c:dLbls>
        <c:firstSliceAng val="0"/>
        <c:holeSize val="50"/>
      </c:doughnutChart>
      <c:pieChart>
        <c:varyColors val="1"/>
        <c:ser>
          <c:idx val="2"/>
          <c:order val="2"/>
          <c:spPr>
            <a:noFill/>
            <a:ln w="6350">
              <a:solidFill>
                <a:schemeClr val="tx1"/>
              </a:solidFill>
            </a:ln>
          </c:spPr>
          <c:explosion val="400"/>
          <c:dPt>
            <c:idx val="23"/>
            <c:bubble3D val="0"/>
            <c:spPr>
              <a:noFill/>
              <a:ln w="6350">
                <a:noFill/>
              </a:ln>
            </c:spPr>
            <c:extLst>
              <c:ext xmlns:c16="http://schemas.microsoft.com/office/drawing/2014/chart" uri="{C3380CC4-5D6E-409C-BE32-E72D297353CC}">
                <c16:uniqueId val="{00000020-964E-4D64-BDAB-0585D61B58F0}"/>
              </c:ext>
            </c:extLst>
          </c:dPt>
          <c:dPt>
            <c:idx val="24"/>
            <c:bubble3D val="0"/>
            <c:spPr>
              <a:noFill/>
              <a:ln w="6350">
                <a:noFill/>
              </a:ln>
            </c:spPr>
            <c:extLst>
              <c:ext xmlns:c16="http://schemas.microsoft.com/office/drawing/2014/chart" uri="{C3380CC4-5D6E-409C-BE32-E72D297353CC}">
                <c16:uniqueId val="{00000022-964E-4D64-BDAB-0585D61B58F0}"/>
              </c:ext>
            </c:extLst>
          </c:dPt>
          <c:dPt>
            <c:idx val="25"/>
            <c:bubble3D val="0"/>
            <c:spPr>
              <a:noFill/>
              <a:ln w="6350">
                <a:noFill/>
              </a:ln>
            </c:spPr>
            <c:extLst>
              <c:ext xmlns:c16="http://schemas.microsoft.com/office/drawing/2014/chart" uri="{C3380CC4-5D6E-409C-BE32-E72D297353CC}">
                <c16:uniqueId val="{00000024-964E-4D64-BDAB-0585D61B58F0}"/>
              </c:ext>
            </c:extLst>
          </c:dPt>
          <c:dPt>
            <c:idx val="26"/>
            <c:bubble3D val="0"/>
            <c:spPr>
              <a:noFill/>
              <a:ln w="6350">
                <a:noFill/>
              </a:ln>
            </c:spPr>
            <c:extLst>
              <c:ext xmlns:c16="http://schemas.microsoft.com/office/drawing/2014/chart" uri="{C3380CC4-5D6E-409C-BE32-E72D297353CC}">
                <c16:uniqueId val="{00000026-964E-4D64-BDAB-0585D61B58F0}"/>
              </c:ext>
            </c:extLst>
          </c:dPt>
          <c:dPt>
            <c:idx val="27"/>
            <c:bubble3D val="0"/>
            <c:spPr>
              <a:noFill/>
              <a:ln w="6350">
                <a:noFill/>
              </a:ln>
            </c:spPr>
            <c:extLst>
              <c:ext xmlns:c16="http://schemas.microsoft.com/office/drawing/2014/chart" uri="{C3380CC4-5D6E-409C-BE32-E72D297353CC}">
                <c16:uniqueId val="{00000028-964E-4D64-BDAB-0585D61B58F0}"/>
              </c:ext>
            </c:extLst>
          </c:dPt>
          <c:dPt>
            <c:idx val="28"/>
            <c:bubble3D val="0"/>
            <c:spPr>
              <a:noFill/>
              <a:ln w="6350">
                <a:noFill/>
              </a:ln>
            </c:spPr>
            <c:extLst>
              <c:ext xmlns:c16="http://schemas.microsoft.com/office/drawing/2014/chart" uri="{C3380CC4-5D6E-409C-BE32-E72D297353CC}">
                <c16:uniqueId val="{0000002A-964E-4D64-BDAB-0585D61B58F0}"/>
              </c:ext>
            </c:extLst>
          </c:dPt>
          <c:dPt>
            <c:idx val="29"/>
            <c:bubble3D val="0"/>
            <c:spPr>
              <a:noFill/>
              <a:ln w="6350">
                <a:noFill/>
              </a:ln>
            </c:spPr>
            <c:extLst>
              <c:ext xmlns:c16="http://schemas.microsoft.com/office/drawing/2014/chart" uri="{C3380CC4-5D6E-409C-BE32-E72D297353CC}">
                <c16:uniqueId val="{0000002C-964E-4D64-BDAB-0585D61B58F0}"/>
              </c:ext>
            </c:extLst>
          </c:dPt>
          <c:dPt>
            <c:idx val="30"/>
            <c:bubble3D val="0"/>
            <c:spPr>
              <a:noFill/>
              <a:ln w="6350">
                <a:noFill/>
              </a:ln>
            </c:spPr>
            <c:extLst>
              <c:ext xmlns:c16="http://schemas.microsoft.com/office/drawing/2014/chart" uri="{C3380CC4-5D6E-409C-BE32-E72D297353CC}">
                <c16:uniqueId val="{0000002E-964E-4D64-BDAB-0585D61B58F0}"/>
              </c:ext>
            </c:extLst>
          </c:dPt>
          <c:dPt>
            <c:idx val="31"/>
            <c:bubble3D val="0"/>
            <c:spPr>
              <a:noFill/>
              <a:ln w="6350">
                <a:noFill/>
              </a:ln>
            </c:spPr>
            <c:extLst>
              <c:ext xmlns:c16="http://schemas.microsoft.com/office/drawing/2014/chart" uri="{C3380CC4-5D6E-409C-BE32-E72D297353CC}">
                <c16:uniqueId val="{00000030-964E-4D64-BDAB-0585D61B58F0}"/>
              </c:ext>
            </c:extLst>
          </c:dPt>
          <c:dPt>
            <c:idx val="32"/>
            <c:bubble3D val="0"/>
            <c:spPr>
              <a:noFill/>
              <a:ln w="6350">
                <a:noFill/>
              </a:ln>
            </c:spPr>
            <c:extLst>
              <c:ext xmlns:c16="http://schemas.microsoft.com/office/drawing/2014/chart" uri="{C3380CC4-5D6E-409C-BE32-E72D297353CC}">
                <c16:uniqueId val="{00000032-964E-4D64-BDAB-0585D61B58F0}"/>
              </c:ext>
            </c:extLst>
          </c:dPt>
          <c:dPt>
            <c:idx val="33"/>
            <c:bubble3D val="0"/>
            <c:spPr>
              <a:noFill/>
              <a:ln w="6350">
                <a:noFill/>
              </a:ln>
            </c:spPr>
            <c:extLst>
              <c:ext xmlns:c16="http://schemas.microsoft.com/office/drawing/2014/chart" uri="{C3380CC4-5D6E-409C-BE32-E72D297353CC}">
                <c16:uniqueId val="{00000034-964E-4D64-BDAB-0585D61B58F0}"/>
              </c:ext>
            </c:extLst>
          </c:dPt>
          <c:dPt>
            <c:idx val="34"/>
            <c:bubble3D val="0"/>
            <c:spPr>
              <a:noFill/>
              <a:ln w="6350">
                <a:noFill/>
              </a:ln>
            </c:spPr>
            <c:extLst>
              <c:ext xmlns:c16="http://schemas.microsoft.com/office/drawing/2014/chart" uri="{C3380CC4-5D6E-409C-BE32-E72D297353CC}">
                <c16:uniqueId val="{00000036-964E-4D64-BDAB-0585D61B58F0}"/>
              </c:ext>
            </c:extLst>
          </c:dPt>
          <c:dPt>
            <c:idx val="35"/>
            <c:bubble3D val="0"/>
            <c:spPr>
              <a:noFill/>
              <a:ln w="6350">
                <a:noFill/>
              </a:ln>
            </c:spPr>
            <c:extLst>
              <c:ext xmlns:c16="http://schemas.microsoft.com/office/drawing/2014/chart" uri="{C3380CC4-5D6E-409C-BE32-E72D297353CC}">
                <c16:uniqueId val="{00000038-964E-4D64-BDAB-0585D61B58F0}"/>
              </c:ext>
            </c:extLst>
          </c:dPt>
          <c:val>
            <c:numLit>
              <c:formatCode>General</c:formatCode>
              <c:ptCount val="5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numLit>
          </c:val>
          <c:extLst>
            <c:ext xmlns:c16="http://schemas.microsoft.com/office/drawing/2014/chart" uri="{C3380CC4-5D6E-409C-BE32-E72D297353CC}">
              <c16:uniqueId val="{00000039-964E-4D64-BDAB-0585D61B58F0}"/>
            </c:ext>
          </c:extLst>
        </c:ser>
        <c:dLbls>
          <c:showLegendKey val="0"/>
          <c:showVal val="0"/>
          <c:showCatName val="0"/>
          <c:showSerName val="0"/>
          <c:showPercent val="0"/>
          <c:showBubbleSize val="0"/>
          <c:showLeaderLines val="0"/>
        </c:dLbls>
        <c:firstSliceAng val="0"/>
      </c:pieChart>
      <c:pieChart>
        <c:varyColors val="1"/>
        <c:ser>
          <c:idx val="1"/>
          <c:order val="1"/>
          <c:tx>
            <c:v>91.66666667 0.1 38.23333333</c:v>
          </c:tx>
          <c:spPr>
            <a:noFill/>
            <a:ln w="50800"/>
            <a:scene3d>
              <a:camera prst="orthographicFront"/>
              <a:lightRig rig="threePt" dir="t"/>
            </a:scene3d>
            <a:sp3d>
              <a:bevelT w="12700"/>
            </a:sp3d>
          </c:spPr>
          <c:dPt>
            <c:idx val="0"/>
            <c:bubble3D val="0"/>
            <c:extLst>
              <c:ext xmlns:c16="http://schemas.microsoft.com/office/drawing/2014/chart" uri="{C3380CC4-5D6E-409C-BE32-E72D297353CC}">
                <c16:uniqueId val="{0000003A-964E-4D64-BDAB-0585D61B58F0}"/>
              </c:ext>
            </c:extLst>
          </c:dPt>
          <c:dPt>
            <c:idx val="1"/>
            <c:bubble3D val="0"/>
            <c:spPr>
              <a:noFill/>
              <a:ln w="50800">
                <a:solidFill>
                  <a:schemeClr val="tx1"/>
                </a:solidFill>
              </a:ln>
              <a:scene3d>
                <a:camera prst="orthographicFront"/>
                <a:lightRig rig="threePt" dir="t"/>
              </a:scene3d>
              <a:sp3d>
                <a:bevelT w="12700"/>
              </a:sp3d>
            </c:spPr>
            <c:extLst>
              <c:ext xmlns:c16="http://schemas.microsoft.com/office/drawing/2014/chart" uri="{C3380CC4-5D6E-409C-BE32-E72D297353CC}">
                <c16:uniqueId val="{0000003C-964E-4D64-BDAB-0585D61B58F0}"/>
              </c:ext>
            </c:extLst>
          </c:dPt>
          <c:dPt>
            <c:idx val="2"/>
            <c:bubble3D val="0"/>
            <c:extLst>
              <c:ext xmlns:c16="http://schemas.microsoft.com/office/drawing/2014/chart" uri="{C3380CC4-5D6E-409C-BE32-E72D297353CC}">
                <c16:uniqueId val="{0000003D-964E-4D64-BDAB-0585D61B58F0}"/>
              </c:ext>
            </c:extLst>
          </c:dPt>
          <c:val>
            <c:numLit>
              <c:formatCode>General</c:formatCode>
              <c:ptCount val="3"/>
              <c:pt idx="0">
                <c:v>91.666666666666657</c:v>
              </c:pt>
              <c:pt idx="1">
                <c:v>0.1</c:v>
              </c:pt>
              <c:pt idx="2">
                <c:v>38.233333333333348</c:v>
              </c:pt>
            </c:numLit>
          </c:val>
          <c:extLst>
            <c:ext xmlns:c16="http://schemas.microsoft.com/office/drawing/2014/chart" uri="{C3380CC4-5D6E-409C-BE32-E72D297353CC}">
              <c16:uniqueId val="{0000003E-964E-4D64-BDAB-0585D61B58F0}"/>
            </c:ext>
          </c:extLst>
        </c:ser>
        <c:dLbls>
          <c:showLegendKey val="0"/>
          <c:showVal val="0"/>
          <c:showCatName val="0"/>
          <c:showSerName val="0"/>
          <c:showPercent val="0"/>
          <c:showBubbleSize val="0"/>
          <c:showLeaderLines val="0"/>
        </c:dLbls>
        <c:firstSliceAng val="222"/>
      </c:pieChart>
    </c:plotArea>
    <c:plotVisOnly val="1"/>
    <c:dispBlanksAs val="gap"/>
    <c:showDLblsOverMax val="0"/>
  </c:chart>
  <c:spPr>
    <a:noFill/>
    <a:ln>
      <a:noFill/>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 pivote table - 8-2025.xlsx]houskeeping!PivotTable2</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315"/>
        <c:overlap val="-40"/>
        <c:axId val="189310911"/>
        <c:axId val="302226383"/>
      </c:barChart>
      <c:catAx>
        <c:axId val="189310911"/>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sng" strike="noStrike" kern="1200" baseline="0">
                <a:solidFill>
                  <a:schemeClr val="bg1"/>
                </a:solidFill>
                <a:latin typeface="+mn-lt"/>
                <a:ea typeface="+mn-ea"/>
                <a:cs typeface="+mn-cs"/>
              </a:defRPr>
            </a:pPr>
            <a:endParaRPr lang="en-US"/>
          </a:p>
        </c:txPr>
        <c:crossAx val="302226383"/>
        <c:crosses val="autoZero"/>
        <c:auto val="1"/>
        <c:lblAlgn val="ctr"/>
        <c:lblOffset val="100"/>
        <c:noMultiLvlLbl val="0"/>
      </c:catAx>
      <c:valAx>
        <c:axId val="302226383"/>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bg1"/>
                </a:solidFill>
                <a:latin typeface="+mn-lt"/>
                <a:ea typeface="+mn-ea"/>
                <a:cs typeface="+mn-cs"/>
              </a:defRPr>
            </a:pPr>
            <a:endParaRPr lang="en-US"/>
          </a:p>
        </c:txPr>
        <c:crossAx val="18931091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sng"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 pivote table - 8-2025.xlsx]houskeeping!PivotTable2</c:name>
    <c:fmtId val="10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houskeeping!$M$7</c:f>
              <c:numCache>
                <c:formatCode>General</c:formatCode>
                <c:ptCount val="1"/>
                <c:pt idx="0">
                  <c:v>0</c:v>
                </c:pt>
              </c:numCache>
            </c:numRef>
          </c:val>
          <c:extLst>
            <c:ext xmlns:c16="http://schemas.microsoft.com/office/drawing/2014/chart" uri="{C3380CC4-5D6E-409C-BE32-E72D297353CC}">
              <c16:uniqueId val="{00000000-00E9-4B61-BF58-5967033696A2}"/>
            </c:ext>
          </c:extLst>
        </c:ser>
        <c:dLbls>
          <c:dLblPos val="outEnd"/>
          <c:showLegendKey val="0"/>
          <c:showVal val="1"/>
          <c:showCatName val="0"/>
          <c:showSerName val="0"/>
          <c:showPercent val="0"/>
          <c:showBubbleSize val="0"/>
        </c:dLbls>
        <c:gapWidth val="219"/>
        <c:overlap val="-27"/>
        <c:axId val="2063483199"/>
        <c:axId val="75343391"/>
      </c:barChart>
      <c:catAx>
        <c:axId val="206348319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3391"/>
        <c:crosses val="autoZero"/>
        <c:auto val="1"/>
        <c:lblAlgn val="ctr"/>
        <c:lblOffset val="100"/>
        <c:noMultiLvlLbl val="0"/>
      </c:catAx>
      <c:valAx>
        <c:axId val="75343391"/>
        <c:scaling>
          <c:orientation val="minMax"/>
        </c:scaling>
        <c:delete val="1"/>
        <c:axPos val="r"/>
        <c:numFmt formatCode="General" sourceLinked="1"/>
        <c:majorTickMark val="none"/>
        <c:minorTickMark val="none"/>
        <c:tickLblPos val="nextTo"/>
        <c:crossAx val="20634831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[NCR pivote table - 8-2025.xlsx]houskeeping!PivotTable2</c:name>
    <c:fmtId val="1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عدم ترتيب و تنظيم - </a:t>
            </a:r>
            <a:r>
              <a:rPr lang="en-US"/>
              <a:t>Closed</a:t>
            </a:r>
          </a:p>
        </c:rich>
      </c:tx>
      <c:layout>
        <c:manualLayout>
          <c:xMode val="edge"/>
          <c:yMode val="edge"/>
          <c:x val="0.36649618229539488"/>
          <c:y val="4.25985090521831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1"/>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133539072514224E-3"/>
          <c:y val="0.14737638173216919"/>
          <c:w val="0.97796327675505856"/>
          <c:h val="0.66758250723555967"/>
        </c:manualLayout>
      </c:layout>
      <c:pie3DChart>
        <c:varyColors val="1"/>
        <c:dLbls>
          <c:dLblPos val="inEnd"/>
          <c:showLegendKey val="0"/>
          <c:showVal val="1"/>
          <c:showCatName val="0"/>
          <c:showSerName val="0"/>
          <c:showPercent val="0"/>
          <c:showBubbleSize val="0"/>
          <c:showLeaderLines val="0"/>
        </c:dLbls>
      </c:pie3DChart>
      <c:spPr>
        <a:noFill/>
        <a:ln>
          <a:noFill/>
        </a:ln>
        <a:effectLst/>
      </c:spPr>
    </c:plotArea>
    <c:legend>
      <c:legendPos val="b"/>
      <c:layout>
        <c:manualLayout>
          <c:xMode val="edge"/>
          <c:yMode val="edge"/>
          <c:x val="0.82181340968742544"/>
          <c:y val="6.6752199106102153E-3"/>
          <c:w val="8.0118568053074518E-2"/>
          <c:h val="7.7030514955598595E-2"/>
        </c:manualLayout>
      </c:layout>
      <c:overlay val="0"/>
      <c:spPr>
        <a:solidFill>
          <a:schemeClr val="bg2">
            <a:lumMod val="75000"/>
          </a:schemeClr>
        </a:solidFill>
        <a:ln w="12700">
          <a:solidFill>
            <a:schemeClr val="tx1"/>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solidFill>
        <a:schemeClr val="tx1"/>
      </a:solidFill>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[NCR pivote table - 8-2025.xlsx]houskeeping!PivotTable2</c:name>
    <c:fmtId val="14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99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315"/>
        <c:overlap val="-40"/>
        <c:axId val="189310911"/>
        <c:axId val="302226383"/>
      </c:barChart>
      <c:catAx>
        <c:axId val="18931091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226383"/>
        <c:crosses val="autoZero"/>
        <c:auto val="1"/>
        <c:lblAlgn val="ctr"/>
        <c:lblOffset val="100"/>
        <c:noMultiLvlLbl val="0"/>
      </c:catAx>
      <c:valAx>
        <c:axId val="3022263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10911"/>
        <c:crosses val="autoZero"/>
        <c:crossBetween val="between"/>
      </c:valAx>
      <c:spPr>
        <a:noFill/>
        <a:ln>
          <a:noFill/>
        </a:ln>
        <a:effectLst/>
      </c:spPr>
    </c:plotArea>
    <c:legend>
      <c:legendPos val="l"/>
      <c:overlay val="0"/>
      <c:spPr>
        <a:solidFill>
          <a:schemeClr val="bg1">
            <a:alpha val="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FC00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 pivote table - 8-2025.xlsx]Description!PivotTable2</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06076998919422E-2"/>
          <c:y val="1.7639714861488218E-2"/>
          <c:w val="0.92923235107005842"/>
          <c:h val="0.42510435767085464"/>
        </c:manualLayout>
      </c:layout>
      <c:barChart>
        <c:barDir val="col"/>
        <c:grouping val="clustered"/>
        <c:varyColors val="0"/>
        <c:ser>
          <c:idx val="0"/>
          <c:order val="0"/>
          <c:tx>
            <c:strRef>
              <c:f>Description!$E$5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Description!$A$6:$D$7</c:f>
              <c:multiLvlStrCache>
                <c:ptCount val="1"/>
                <c:lvl>
                  <c:pt idx="0">
                    <c:v>الويب</c:v>
                  </c:pt>
                </c:lvl>
                <c:lvl>
                  <c:pt idx="0">
                    <c:v>عالى</c:v>
                  </c:pt>
                </c:lvl>
                <c:lvl>
                  <c:pt idx="0">
                    <c:v>انسكاب وتدفق مياه التبريد لماكينة ويب6 علي الارض بعنبر ويب 1</c:v>
                  </c:pt>
                </c:lvl>
                <c:lvl>
                  <c:pt idx="0">
                    <c:v>عنبر ويب1</c:v>
                  </c:pt>
                </c:lvl>
              </c:multiLvlStrCache>
            </c:multiLvlStrRef>
          </c:cat>
          <c:val>
            <c:numRef>
              <c:f>Description!$E$6:$E$7</c:f>
              <c:numCache>
                <c:formatCode>General</c:formatCode>
                <c:ptCount val="1"/>
                <c:pt idx="0">
                  <c:v>1</c:v>
                </c:pt>
              </c:numCache>
            </c:numRef>
          </c:val>
          <c:extLst>
            <c:ext xmlns:c16="http://schemas.microsoft.com/office/drawing/2014/chart" uri="{C3380CC4-5D6E-409C-BE32-E72D297353CC}">
              <c16:uniqueId val="{00000004-D6B1-47C2-9EFE-96CA55E61CE9}"/>
            </c:ext>
          </c:extLst>
        </c:ser>
        <c:dLbls>
          <c:dLblPos val="outEnd"/>
          <c:showLegendKey val="0"/>
          <c:showVal val="1"/>
          <c:showCatName val="0"/>
          <c:showSerName val="0"/>
          <c:showPercent val="0"/>
          <c:showBubbleSize val="0"/>
        </c:dLbls>
        <c:gapWidth val="315"/>
        <c:overlap val="-40"/>
        <c:axId val="189310911"/>
        <c:axId val="302226383"/>
      </c:barChart>
      <c:catAx>
        <c:axId val="189310911"/>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sng" strike="noStrike" kern="1200" baseline="0">
                <a:solidFill>
                  <a:schemeClr val="bg1"/>
                </a:solidFill>
                <a:latin typeface="+mn-lt"/>
                <a:ea typeface="+mn-ea"/>
                <a:cs typeface="+mn-cs"/>
              </a:defRPr>
            </a:pPr>
            <a:endParaRPr lang="en-US"/>
          </a:p>
        </c:txPr>
        <c:crossAx val="302226383"/>
        <c:crosses val="autoZero"/>
        <c:auto val="1"/>
        <c:lblAlgn val="ctr"/>
        <c:lblOffset val="100"/>
        <c:noMultiLvlLbl val="0"/>
      </c:catAx>
      <c:valAx>
        <c:axId val="302226383"/>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bg1"/>
                </a:solidFill>
                <a:latin typeface="+mn-lt"/>
                <a:ea typeface="+mn-ea"/>
                <a:cs typeface="+mn-cs"/>
              </a:defRPr>
            </a:pPr>
            <a:endParaRPr lang="en-US"/>
          </a:p>
        </c:txPr>
        <c:crossAx val="18931091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sng"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1157407407407409"/>
          <c:w val="0.90039129483814528"/>
          <c:h val="0.7810265383493729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0-7812-47B0-8D4A-0FCFE082E1E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PT.MONTHS!$G$11</c:f>
              <c:numCache>
                <c:formatCode>General</c:formatCode>
                <c:ptCount val="1"/>
                <c:pt idx="0">
                  <c:v>0</c:v>
                </c:pt>
              </c:numCache>
            </c:numRef>
          </c:val>
          <c:extLst>
            <c:ext xmlns:c16="http://schemas.microsoft.com/office/drawing/2014/chart" uri="{C3380CC4-5D6E-409C-BE32-E72D297353CC}">
              <c16:uniqueId val="{00000000-6795-46EF-BCA9-690940661DC1}"/>
            </c:ext>
          </c:extLst>
        </c:ser>
        <c:dLbls>
          <c:dLblPos val="outEnd"/>
          <c:showLegendKey val="0"/>
          <c:showVal val="1"/>
          <c:showCatName val="0"/>
          <c:showSerName val="0"/>
          <c:showPercent val="0"/>
          <c:showBubbleSize val="0"/>
        </c:dLbls>
        <c:gapWidth val="219"/>
        <c:overlap val="-27"/>
        <c:axId val="866839679"/>
        <c:axId val="822690207"/>
      </c:barChart>
      <c:catAx>
        <c:axId val="8668396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690207"/>
        <c:crosses val="autoZero"/>
        <c:auto val="1"/>
        <c:lblAlgn val="ctr"/>
        <c:lblOffset val="100"/>
        <c:noMultiLvlLbl val="0"/>
      </c:catAx>
      <c:valAx>
        <c:axId val="822690207"/>
        <c:scaling>
          <c:orientation val="minMax"/>
        </c:scaling>
        <c:delete val="1"/>
        <c:axPos val="r"/>
        <c:numFmt formatCode="General" sourceLinked="1"/>
        <c:majorTickMark val="none"/>
        <c:minorTickMark val="none"/>
        <c:tickLblPos val="nextTo"/>
        <c:crossAx val="8668396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[NCR pivote table - 8-2025.xlsx]PT.MONTHS!PT.MONTHS</c:name>
    <c:fmtId val="3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7031238742216E-2"/>
              <c:y val="1.0255584718576832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dLbl>
          <c:idx val="0"/>
          <c:layout>
            <c:manualLayout>
              <c:x val="-6.1837682054449075E-2"/>
              <c:y val="8.305021872265966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133539072514224E-3"/>
          <c:y val="0.14737638173216919"/>
          <c:w val="0.97796327675505856"/>
          <c:h val="0.66758250723555967"/>
        </c:manualLayout>
      </c:layout>
      <c:pie3DChart>
        <c:varyColors val="1"/>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chart>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6200000" scaled="1"/>
      <a:tileRect/>
    </a:gradFill>
    <a:ln>
      <a:solidFill>
        <a:schemeClr val="tx1"/>
      </a:solidFill>
    </a:ln>
    <a:effectLst/>
  </c:spPr>
  <c:txPr>
    <a:bodyPr/>
    <a:lstStyle/>
    <a:p>
      <a:pPr>
        <a:defRPr/>
      </a:pPr>
      <a:endParaRPr lang="en-US"/>
    </a:p>
  </c:txPr>
  <c:printSettings>
    <c:headerFooter/>
    <c:pageMargins b="0.75" l="0.7" r="0.7" t="0.75" header="0.3" footer="0.3"/>
    <c:pageSetup orientation="portrait"/>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 pivote table - 8-2025.xlsx]PT.MONTHS!PT.MONTHS</c:name>
    <c:fmtId val="2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99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315"/>
        <c:overlap val="-40"/>
        <c:axId val="189310911"/>
        <c:axId val="302226383"/>
      </c:barChart>
      <c:catAx>
        <c:axId val="18931091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2226383"/>
        <c:crosses val="autoZero"/>
        <c:auto val="1"/>
        <c:lblAlgn val="ctr"/>
        <c:lblOffset val="100"/>
        <c:noMultiLvlLbl val="0"/>
      </c:catAx>
      <c:valAx>
        <c:axId val="3022263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10911"/>
        <c:crosses val="autoZero"/>
        <c:crossBetween val="between"/>
      </c:valAx>
      <c:spPr>
        <a:noFill/>
        <a:ln>
          <a:noFill/>
        </a:ln>
        <a:effectLst/>
      </c:spPr>
    </c:plotArea>
    <c:legend>
      <c:legendPos val="l"/>
      <c:overlay val="0"/>
      <c:spPr>
        <a:solidFill>
          <a:schemeClr val="bg1">
            <a:alpha val="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[NCR pivote table - 8-2025.xlsx]TEAM!PivotTable1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TEAM!$A$4:$A$6</c:f>
              <c:strCache>
                <c:ptCount val="2"/>
                <c:pt idx="0">
                  <c:v>Closed</c:v>
                </c:pt>
                <c:pt idx="1">
                  <c:v>Opened</c:v>
                </c:pt>
              </c:strCache>
            </c:strRef>
          </c:cat>
          <c:val>
            <c:numRef>
              <c:f>TEAM!$B$4:$B$6</c:f>
              <c:numCache>
                <c:formatCode>General</c:formatCode>
                <c:ptCount val="2"/>
                <c:pt idx="0">
                  <c:v>12</c:v>
                </c:pt>
                <c:pt idx="1">
                  <c:v>1</c:v>
                </c:pt>
              </c:numCache>
            </c:numRef>
          </c:val>
          <c:extLst>
            <c:ext xmlns:c16="http://schemas.microsoft.com/office/drawing/2014/chart" uri="{C3380CC4-5D6E-409C-BE32-E72D297353CC}">
              <c16:uniqueId val="{00000000-7972-495A-8346-F789CB189939}"/>
            </c:ext>
          </c:extLst>
        </c:ser>
        <c:dLbls>
          <c:dLblPos val="outEnd"/>
          <c:showLegendKey val="0"/>
          <c:showVal val="1"/>
          <c:showCatName val="0"/>
          <c:showSerName val="0"/>
          <c:showPercent val="0"/>
          <c:showBubbleSize val="0"/>
        </c:dLbls>
        <c:gapWidth val="100"/>
        <c:overlap val="-24"/>
        <c:axId val="1659900287"/>
        <c:axId val="1734852047"/>
      </c:barChart>
      <c:catAx>
        <c:axId val="1659900287"/>
        <c:scaling>
          <c:orientation val="maxMin"/>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4852047"/>
        <c:crosses val="autoZero"/>
        <c:auto val="1"/>
        <c:lblAlgn val="ctr"/>
        <c:lblOffset val="100"/>
        <c:noMultiLvlLbl val="0"/>
      </c:catAx>
      <c:valAx>
        <c:axId val="17348520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900287"/>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 pivote table - 8-2025.xlsx]PT2!PivotTable6</c:name>
    <c:fmtId val="5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dLbl>
          <c:idx val="0"/>
          <c:layout>
            <c:manualLayout>
              <c:x val="0.12222222222222222"/>
              <c:y val="-0.12037037037037042"/>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2500000000000006"/>
              <c:y val="0"/>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a:sp3d contourW="19050">
            <a:contourClr>
              <a:schemeClr val="lt1"/>
            </a:contourClr>
          </a:sp3d>
        </c:spPr>
        <c:dLbl>
          <c:idx val="0"/>
          <c:layout>
            <c:manualLayout>
              <c:x val="0.12222222222222222"/>
              <c:y val="-0.12037037037037042"/>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a:sp3d contourW="19050">
            <a:contourClr>
              <a:schemeClr val="lt1"/>
            </a:contourClr>
          </a:sp3d>
        </c:spPr>
        <c:dLbl>
          <c:idx val="0"/>
          <c:layout>
            <c:manualLayout>
              <c:x val="-0.12500000000000006"/>
              <c:y val="0"/>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'PT2'!$B$3</c:f>
              <c:strCache>
                <c:ptCount val="1"/>
                <c:pt idx="0">
                  <c:v>Total</c:v>
                </c:pt>
              </c:strCache>
            </c:strRef>
          </c:tx>
          <c:dPt>
            <c:idx val="0"/>
            <c:bubble3D val="0"/>
            <c:explosion val="50"/>
            <c:spPr>
              <a:solidFill>
                <a:srgbClr val="00B050"/>
              </a:solidFill>
              <a:ln w="19050">
                <a:solidFill>
                  <a:schemeClr val="lt1"/>
                </a:solidFill>
              </a:ln>
              <a:effectLst/>
              <a:sp3d contourW="19050">
                <a:contourClr>
                  <a:schemeClr val="lt1"/>
                </a:contourClr>
              </a:sp3d>
            </c:spPr>
            <c:extLst>
              <c:ext xmlns:c16="http://schemas.microsoft.com/office/drawing/2014/chart" uri="{C3380CC4-5D6E-409C-BE32-E72D297353CC}">
                <c16:uniqueId val="{00000001-A037-4B4D-8E33-197153D92513}"/>
              </c:ext>
            </c:extLst>
          </c:dPt>
          <c:dPt>
            <c:idx val="1"/>
            <c:bubble3D val="0"/>
            <c:spPr>
              <a:solidFill>
                <a:srgbClr val="FF0000"/>
              </a:solidFill>
              <a:ln w="19050">
                <a:solidFill>
                  <a:schemeClr val="lt1"/>
                </a:solidFill>
              </a:ln>
              <a:effectLst/>
              <a:sp3d contourW="19050">
                <a:contourClr>
                  <a:schemeClr val="lt1"/>
                </a:contourClr>
              </a:sp3d>
            </c:spPr>
            <c:extLst>
              <c:ext xmlns:c16="http://schemas.microsoft.com/office/drawing/2014/chart" uri="{C3380CC4-5D6E-409C-BE32-E72D297353CC}">
                <c16:uniqueId val="{00000003-A037-4B4D-8E33-197153D92513}"/>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5616-4361-9711-FA320B9CAF5B}"/>
              </c:ext>
            </c:extLst>
          </c:dPt>
          <c:dLbls>
            <c:dLbl>
              <c:idx val="0"/>
              <c:layout>
                <c:manualLayout>
                  <c:x val="0.12222222222222222"/>
                  <c:y val="-0.12037037037037042"/>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37-4B4D-8E33-197153D92513}"/>
                </c:ext>
              </c:extLst>
            </c:dLbl>
            <c:dLbl>
              <c:idx val="1"/>
              <c:layout>
                <c:manualLayout>
                  <c:x val="-0.12500000000000006"/>
                  <c:y val="0"/>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37-4B4D-8E33-197153D925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'PT2'!$A$4:$A$6</c:f>
              <c:strCache>
                <c:ptCount val="2"/>
                <c:pt idx="0">
                  <c:v>Closed</c:v>
                </c:pt>
                <c:pt idx="1">
                  <c:v>Opened</c:v>
                </c:pt>
              </c:strCache>
            </c:strRef>
          </c:cat>
          <c:val>
            <c:numRef>
              <c:f>'PT2'!$B$4:$B$6</c:f>
              <c:numCache>
                <c:formatCode>General</c:formatCode>
                <c:ptCount val="2"/>
                <c:pt idx="0">
                  <c:v>11</c:v>
                </c:pt>
                <c:pt idx="1">
                  <c:v>1</c:v>
                </c:pt>
              </c:numCache>
            </c:numRef>
          </c:val>
          <c:extLst>
            <c:ext xmlns:c16="http://schemas.microsoft.com/office/drawing/2014/chart" uri="{C3380CC4-5D6E-409C-BE32-E72D297353CC}">
              <c16:uniqueId val="{00000000-8FB6-4D07-AB9C-41C14BB6DCD4}"/>
            </c:ext>
          </c:extLst>
        </c:ser>
        <c:dLbls>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[NCR pivote table - 8-2025.xlsx]PT2!PivotTable6</c:name>
    <c:fmtId val="6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ysClr val="windowText" lastClr="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55456380226841E-2"/>
              <c:y val="2.5930498313704456E-3"/>
            </c:manualLayout>
          </c:layout>
          <c:spPr>
            <a:solidFill>
              <a:sysClr val="windowText" lastClr="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28760529482551"/>
                  <c:h val="0.11460702013579992"/>
                </c:manualLayout>
              </c15:layout>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133539072514224E-3"/>
          <c:y val="0.14737638173216919"/>
          <c:w val="0.97796327675505856"/>
          <c:h val="0.66758250723555967"/>
        </c:manualLayout>
      </c:layout>
      <c:pie3DChart>
        <c:varyColors val="1"/>
        <c:ser>
          <c:idx val="0"/>
          <c:order val="0"/>
          <c:tx>
            <c:strRef>
              <c:f>'PT2'!$B$3</c:f>
              <c:strCache>
                <c:ptCount val="1"/>
                <c:pt idx="0">
                  <c:v>Total</c:v>
                </c:pt>
              </c:strCache>
            </c:strRef>
          </c:tx>
          <c:explosion val="6"/>
          <c:dPt>
            <c:idx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42-4FF1-B542-085DB88DE4B4}"/>
              </c:ext>
            </c:extLst>
          </c:dPt>
          <c:dPt>
            <c:idx val="1"/>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42-4FF1-B542-085DB88DE4B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42-4FF1-B542-085DB88DE4B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142-4FF1-B542-085DB88DE4B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142-4FF1-B542-085DB88DE4B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142-4FF1-B542-085DB88DE4B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142-4FF1-B542-085DB88DE4B4}"/>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142-4FF1-B542-085DB88DE4B4}"/>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142-4FF1-B542-085DB88DE4B4}"/>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33E-49A8-9EA0-284DF4B02508}"/>
              </c:ext>
            </c:extLst>
          </c:dPt>
          <c:dLbls>
            <c:dLbl>
              <c:idx val="0"/>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142-4FF1-B542-085DB88DE4B4}"/>
                </c:ext>
              </c:extLst>
            </c:dLbl>
            <c:dLbl>
              <c:idx val="1"/>
              <c:layout>
                <c:manualLayout>
                  <c:x val="2.955456380226841E-2"/>
                  <c:y val="2.5930498313704456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28760529482551"/>
                      <c:h val="0.11460702013579992"/>
                    </c:manualLayout>
                  </c15:layout>
                </c:ext>
                <c:ext xmlns:c16="http://schemas.microsoft.com/office/drawing/2014/chart" uri="{C3380CC4-5D6E-409C-BE32-E72D297353CC}">
                  <c16:uniqueId val="{00000003-7142-4FF1-B542-085DB88DE4B4}"/>
                </c:ext>
              </c:extLst>
            </c:dLbl>
            <c:spPr>
              <a:solidFill>
                <a:sysClr val="windowText" lastClr="0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'PT2'!$A$4:$A$6</c:f>
              <c:strCache>
                <c:ptCount val="2"/>
                <c:pt idx="0">
                  <c:v>Closed</c:v>
                </c:pt>
                <c:pt idx="1">
                  <c:v>Opened</c:v>
                </c:pt>
              </c:strCache>
            </c:strRef>
          </c:cat>
          <c:val>
            <c:numRef>
              <c:f>'PT2'!$B$4:$B$6</c:f>
              <c:numCache>
                <c:formatCode>General</c:formatCode>
                <c:ptCount val="2"/>
                <c:pt idx="0">
                  <c:v>11</c:v>
                </c:pt>
                <c:pt idx="1">
                  <c:v>1</c:v>
                </c:pt>
              </c:numCache>
            </c:numRef>
          </c:val>
          <c:extLst>
            <c:ext xmlns:c16="http://schemas.microsoft.com/office/drawing/2014/chart" uri="{C3380CC4-5D6E-409C-BE32-E72D297353CC}">
              <c16:uniqueId val="{00000000-7D2D-415A-9A82-5858E1E852C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8D50147-6AD1-4ADB-9502-17995AE8463C}">
  <sheetPr codeName="Chart____1"/>
  <sheetViews>
    <sheetView zoomScale="55"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PT.MONTHS!A1"/><Relationship Id="rId7" Type="http://schemas.openxmlformats.org/officeDocument/2006/relationships/hyperlink" Target="#INDEX!A1"/><Relationship Id="rId2" Type="http://schemas.openxmlformats.org/officeDocument/2006/relationships/hyperlink" Target="#NCR.S!A1"/><Relationship Id="rId1" Type="http://schemas.openxmlformats.org/officeDocument/2006/relationships/hyperlink" Target="#'PT2'!A1"/><Relationship Id="rId6" Type="http://schemas.openxmlformats.org/officeDocument/2006/relationships/hyperlink" Target="#houskeeping!A1"/><Relationship Id="rId5" Type="http://schemas.openxmlformats.org/officeDocument/2006/relationships/hyperlink" Target="#Description!A1"/><Relationship Id="rId4" Type="http://schemas.openxmlformats.org/officeDocument/2006/relationships/hyperlink" Target="#TEAM!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hyperlink" Target="#INDEX!A1"/><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5" Type="http://schemas.openxmlformats.org/officeDocument/2006/relationships/hyperlink" Target="#INDEX!A1"/><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image" Target="../media/image1.png"/><Relationship Id="rId4" Type="http://schemas.openxmlformats.org/officeDocument/2006/relationships/hyperlink" Target="#INDEX!A1"/></Relationships>
</file>

<file path=xl/drawings/_rels/drawing9.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absoluteAnchor>
    <xdr:pos x="0" y="0"/>
    <xdr:ext cx="9299864" cy="6061364"/>
    <xdr:graphicFrame macro="">
      <xdr:nvGraphicFramePr>
        <xdr:cNvPr id="2" name="مخطط 1">
          <a:extLst>
            <a:ext uri="{FF2B5EF4-FFF2-40B4-BE49-F238E27FC236}">
              <a16:creationId xmlns:a16="http://schemas.microsoft.com/office/drawing/2014/main" id="{C7F83EA5-8C50-A37C-866D-4CBC501E264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0.0711</cdr:x>
      <cdr:y>0</cdr:y>
    </cdr:from>
    <cdr:to>
      <cdr:x>0.91415</cdr:x>
      <cdr:y>0.96063</cdr:y>
    </cdr:to>
    <cdr:grpSp>
      <cdr:nvGrpSpPr>
        <cdr:cNvPr id="13" name="Group 12">
          <a:extLst xmlns:a="http://schemas.openxmlformats.org/drawingml/2006/main">
            <a:ext uri="{FF2B5EF4-FFF2-40B4-BE49-F238E27FC236}">
              <a16:creationId xmlns:a16="http://schemas.microsoft.com/office/drawing/2014/main" id="{5D952546-A2F0-664F-C51C-1E94C8818635}"/>
            </a:ext>
          </a:extLst>
        </cdr:cNvPr>
        <cdr:cNvGrpSpPr/>
      </cdr:nvGrpSpPr>
      <cdr:grpSpPr>
        <a:xfrm xmlns:a="http://schemas.openxmlformats.org/drawingml/2006/main">
          <a:off x="661220" y="0"/>
          <a:ext cx="7840251" cy="5822728"/>
          <a:chOff x="587894" y="127793"/>
          <a:chExt cx="6887170" cy="5848543"/>
        </a:xfrm>
      </cdr:grpSpPr>
      <cdr:sp macro="" textlink="">
        <cdr:nvSpPr>
          <cdr:cNvPr id="2" name="TextBox 1"/>
          <cdr:cNvSpPr txBox="1"/>
        </cdr:nvSpPr>
        <cdr:spPr>
          <a:xfrm xmlns:a="http://schemas.openxmlformats.org/drawingml/2006/main">
            <a:off x="2000443" y="5596244"/>
            <a:ext cx="1130265" cy="3800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%0</a:t>
            </a:r>
          </a:p>
        </cdr:txBody>
      </cdr:sp>
      <cdr:sp macro="" textlink="">
        <cdr:nvSpPr>
          <cdr:cNvPr id="3" name="TextBox 1"/>
          <cdr:cNvSpPr txBox="1"/>
        </cdr:nvSpPr>
        <cdr:spPr>
          <a:xfrm xmlns:a="http://schemas.openxmlformats.org/drawingml/2006/main">
            <a:off x="750700" y="4230067"/>
            <a:ext cx="1320988"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%10</a:t>
            </a:r>
          </a:p>
        </cdr:txBody>
      </cdr:sp>
      <cdr:sp macro="" textlink="">
        <cdr:nvSpPr>
          <cdr:cNvPr id="4" name="TextBox 1"/>
          <cdr:cNvSpPr txBox="1"/>
        </cdr:nvSpPr>
        <cdr:spPr>
          <a:xfrm xmlns:a="http://schemas.openxmlformats.org/drawingml/2006/main">
            <a:off x="587894" y="2785548"/>
            <a:ext cx="1329958" cy="38215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%20</a:t>
            </a:r>
          </a:p>
        </cdr:txBody>
      </cdr:sp>
      <cdr:sp macro="" textlink="">
        <cdr:nvSpPr>
          <cdr:cNvPr id="5" name="TextBox 1"/>
          <cdr:cNvSpPr txBox="1"/>
        </cdr:nvSpPr>
        <cdr:spPr>
          <a:xfrm xmlns:a="http://schemas.openxmlformats.org/drawingml/2006/main">
            <a:off x="935353" y="1416163"/>
            <a:ext cx="1511907"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%30</a:t>
            </a:r>
          </a:p>
        </cdr:txBody>
      </cdr:sp>
      <cdr:sp macro="" textlink="">
        <cdr:nvSpPr>
          <cdr:cNvPr id="6" name="TextBox 1"/>
          <cdr:cNvSpPr txBox="1"/>
        </cdr:nvSpPr>
        <cdr:spPr>
          <a:xfrm xmlns:a="http://schemas.openxmlformats.org/drawingml/2006/main">
            <a:off x="1953638" y="433602"/>
            <a:ext cx="1460579"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%40</a:t>
            </a:r>
          </a:p>
        </cdr:txBody>
      </cdr:sp>
      <cdr:sp macro="" textlink="">
        <cdr:nvSpPr>
          <cdr:cNvPr id="7" name="TextBox 1"/>
          <cdr:cNvSpPr txBox="1"/>
        </cdr:nvSpPr>
        <cdr:spPr>
          <a:xfrm xmlns:a="http://schemas.openxmlformats.org/drawingml/2006/main">
            <a:off x="3203191" y="127793"/>
            <a:ext cx="1555576" cy="29441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%50</a:t>
            </a:r>
            <a:endParaRPr lang="en-US" sz="900" b="1"/>
          </a:p>
        </cdr:txBody>
      </cdr:sp>
      <cdr:sp macro="" textlink="">
        <cdr:nvSpPr>
          <cdr:cNvPr id="8" name="TextBox 1"/>
          <cdr:cNvSpPr txBox="1"/>
        </cdr:nvSpPr>
        <cdr:spPr>
          <a:xfrm xmlns:a="http://schemas.openxmlformats.org/drawingml/2006/main">
            <a:off x="4679378" y="383249"/>
            <a:ext cx="1567451" cy="38215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%60</a:t>
            </a:r>
          </a:p>
        </cdr:txBody>
      </cdr:sp>
      <cdr:sp macro="" textlink="">
        <cdr:nvSpPr>
          <cdr:cNvPr id="9" name="TextBox 1"/>
          <cdr:cNvSpPr txBox="1"/>
        </cdr:nvSpPr>
        <cdr:spPr>
          <a:xfrm xmlns:a="http://schemas.openxmlformats.org/drawingml/2006/main">
            <a:off x="5686643" y="1455533"/>
            <a:ext cx="1318083"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%70</a:t>
            </a:r>
          </a:p>
        </cdr:txBody>
      </cdr:sp>
      <cdr:sp macro="" textlink="">
        <cdr:nvSpPr>
          <cdr:cNvPr id="10" name="TextBox 1"/>
          <cdr:cNvSpPr txBox="1"/>
        </cdr:nvSpPr>
        <cdr:spPr>
          <a:xfrm xmlns:a="http://schemas.openxmlformats.org/drawingml/2006/main">
            <a:off x="6168853" y="2792374"/>
            <a:ext cx="1306211"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%80</a:t>
            </a:r>
          </a:p>
        </cdr:txBody>
      </cdr:sp>
      <cdr:sp macro="" textlink="">
        <cdr:nvSpPr>
          <cdr:cNvPr id="11" name="TextBox 1"/>
          <cdr:cNvSpPr txBox="1"/>
        </cdr:nvSpPr>
        <cdr:spPr>
          <a:xfrm xmlns:a="http://schemas.openxmlformats.org/drawingml/2006/main">
            <a:off x="5933696" y="4197363"/>
            <a:ext cx="1401206"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%90</a:t>
            </a:r>
          </a:p>
        </cdr:txBody>
      </cdr:sp>
      <cdr:sp macro="" textlink="">
        <cdr:nvSpPr>
          <cdr:cNvPr id="12" name="TextBox 1"/>
          <cdr:cNvSpPr txBox="1"/>
        </cdr:nvSpPr>
        <cdr:spPr>
          <a:xfrm xmlns:a="http://schemas.openxmlformats.org/drawingml/2006/main">
            <a:off x="5072232" y="5436986"/>
            <a:ext cx="1804944" cy="38215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a:t>%100</a:t>
            </a:r>
          </a:p>
        </cdr:txBody>
      </cdr:sp>
    </cdr:grpSp>
  </cdr:relSizeAnchor>
  <cdr:relSizeAnchor xmlns:cdr="http://schemas.openxmlformats.org/drawingml/2006/chartDrawing">
    <cdr:from>
      <cdr:x>0.47895</cdr:x>
      <cdr:y>0.49454</cdr:y>
    </cdr:from>
    <cdr:to>
      <cdr:x>0.5114</cdr:x>
      <cdr:y>0.54499</cdr:y>
    </cdr:to>
    <cdr:sp macro="" textlink="">
      <cdr:nvSpPr>
        <cdr:cNvPr id="14" name="Flowchart: Connector 13"/>
        <cdr:cNvSpPr/>
      </cdr:nvSpPr>
      <cdr:spPr>
        <a:xfrm xmlns:a="http://schemas.openxmlformats.org/drawingml/2006/main">
          <a:off x="4138390" y="3102202"/>
          <a:ext cx="280385" cy="316467"/>
        </a:xfrm>
        <a:prstGeom xmlns:a="http://schemas.openxmlformats.org/drawingml/2006/main" prst="flowChartConnector">
          <a:avLst/>
        </a:prstGeom>
        <a:gradFill xmlns:a="http://schemas.openxmlformats.org/drawingml/2006/main">
          <a:gsLst>
            <a:gs pos="0">
              <a:srgbClr val="000000"/>
            </a:gs>
            <a:gs pos="20000">
              <a:srgbClr val="000040"/>
            </a:gs>
            <a:gs pos="50000">
              <a:srgbClr val="400040"/>
            </a:gs>
            <a:gs pos="75000">
              <a:srgbClr val="8F0040"/>
            </a:gs>
            <a:gs pos="89999">
              <a:srgbClr val="F27300"/>
            </a:gs>
            <a:gs pos="100000">
              <a:srgbClr val="FFBF00"/>
            </a:gs>
          </a:gsLst>
          <a:lin ang="16200000" scaled="0"/>
        </a:gradFill>
      </cdr:spPr>
      <cdr:style>
        <a:lnRef xmlns:a="http://schemas.openxmlformats.org/drawingml/2006/main" idx="0">
          <a:schemeClr val="accent2"/>
        </a:lnRef>
        <a:fillRef xmlns:a="http://schemas.openxmlformats.org/drawingml/2006/main" idx="3">
          <a:schemeClr val="accent2"/>
        </a:fillRef>
        <a:effectRef xmlns:a="http://schemas.openxmlformats.org/drawingml/2006/main" idx="3">
          <a:schemeClr val="accent2"/>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0.47486</cdr:x>
      <cdr:y>0.75143</cdr:y>
    </cdr:from>
    <cdr:to>
      <cdr:x>0.527</cdr:x>
      <cdr:y>0.80571</cdr:y>
    </cdr:to>
    <cdr:sp macro="" textlink="">
      <cdr:nvSpPr>
        <cdr:cNvPr id="15" name="TextBox 14"/>
        <cdr:cNvSpPr txBox="1"/>
      </cdr:nvSpPr>
      <cdr:spPr>
        <a:xfrm xmlns:a="http://schemas.openxmlformats.org/drawingml/2006/main">
          <a:off x="4416136" y="4554682"/>
          <a:ext cx="484910" cy="329045"/>
        </a:xfrm>
        <a:prstGeom xmlns:a="http://schemas.openxmlformats.org/drawingml/2006/main" prst="rect">
          <a:avLst/>
        </a:prstGeom>
        <a:solidFill xmlns:a="http://schemas.openxmlformats.org/drawingml/2006/main">
          <a:schemeClr val="accent1">
            <a:lumMod val="5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fld id="{7529C9B9-FC02-49AA-B983-1F58694443D6}" type="TxLink">
            <a:rPr lang="en-US" sz="2000">
              <a:solidFill>
                <a:schemeClr val="bg1"/>
              </a:solidFill>
            </a:rPr>
            <a:pPr algn="ctr"/>
            <a:t>92</a:t>
          </a:fld>
          <a:endParaRPr lang="en-US" sz="20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188596</xdr:colOff>
      <xdr:row>3</xdr:row>
      <xdr:rowOff>76201</xdr:rowOff>
    </xdr:from>
    <xdr:to>
      <xdr:col>10</xdr:col>
      <xdr:colOff>371476</xdr:colOff>
      <xdr:row>11</xdr:row>
      <xdr:rowOff>91441</xdr:rowOff>
    </xdr:to>
    <xdr:sp macro="" textlink="">
      <xdr:nvSpPr>
        <xdr:cNvPr id="2" name="شكل بيضاوي 1">
          <a:hlinkClick xmlns:r="http://schemas.openxmlformats.org/officeDocument/2006/relationships" r:id="rId1"/>
          <a:extLst>
            <a:ext uri="{FF2B5EF4-FFF2-40B4-BE49-F238E27FC236}">
              <a16:creationId xmlns:a16="http://schemas.microsoft.com/office/drawing/2014/main" id="{2B4B7DA2-0987-848E-C27C-6A1B8ACA36A7}"/>
            </a:ext>
          </a:extLst>
        </xdr:cNvPr>
        <xdr:cNvSpPr>
          <a:spLocks/>
        </xdr:cNvSpPr>
      </xdr:nvSpPr>
      <xdr:spPr>
        <a:xfrm rot="660000">
          <a:off x="11228917724" y="619126"/>
          <a:ext cx="2926080" cy="1463040"/>
        </a:xfrm>
        <a:prstGeom prst="ellipse">
          <a:avLst/>
        </a:prstGeom>
        <a:solidFill>
          <a:schemeClr val="accent4">
            <a:lumMod val="40000"/>
            <a:lumOff val="60000"/>
          </a:schemeClr>
        </a:solidFill>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0" cap="none" spc="0">
              <a:ln w="0"/>
              <a:solidFill>
                <a:schemeClr val="tx1"/>
              </a:solidFill>
              <a:effectLst>
                <a:outerShdw blurRad="38100" dist="19050" dir="2700000" algn="tl" rotWithShape="0">
                  <a:schemeClr val="dk1">
                    <a:alpha val="40000"/>
                  </a:schemeClr>
                </a:outerShdw>
              </a:effectLst>
            </a:rPr>
            <a:t>بيان بالحالات التي تم عمل إجراء تصحيحي لها و الجاري العمل عليه</a:t>
          </a:r>
        </a:p>
      </xdr:txBody>
    </xdr:sp>
    <xdr:clientData/>
  </xdr:twoCellAnchor>
  <xdr:twoCellAnchor>
    <xdr:from>
      <xdr:col>1</xdr:col>
      <xdr:colOff>407670</xdr:colOff>
      <xdr:row>3</xdr:row>
      <xdr:rowOff>66675</xdr:rowOff>
    </xdr:from>
    <xdr:to>
      <xdr:col>5</xdr:col>
      <xdr:colOff>590550</xdr:colOff>
      <xdr:row>11</xdr:row>
      <xdr:rowOff>81915</xdr:rowOff>
    </xdr:to>
    <xdr:sp macro="" textlink="">
      <xdr:nvSpPr>
        <xdr:cNvPr id="3" name="شكل بيضاوي 2">
          <a:hlinkClick xmlns:r="http://schemas.openxmlformats.org/officeDocument/2006/relationships" r:id="rId2"/>
          <a:extLst>
            <a:ext uri="{FF2B5EF4-FFF2-40B4-BE49-F238E27FC236}">
              <a16:creationId xmlns:a16="http://schemas.microsoft.com/office/drawing/2014/main" id="{5671F066-06F6-7654-7C7A-3C59348C081E}"/>
            </a:ext>
          </a:extLst>
        </xdr:cNvPr>
        <xdr:cNvSpPr>
          <a:spLocks/>
        </xdr:cNvSpPr>
      </xdr:nvSpPr>
      <xdr:spPr>
        <a:xfrm rot="660000">
          <a:off x="11232127650" y="609600"/>
          <a:ext cx="2926080" cy="1463040"/>
        </a:xfrm>
        <a:prstGeom prst="ellipse">
          <a:avLst/>
        </a:prstGeom>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400" b="0" cap="none" spc="0">
              <a:ln w="0"/>
              <a:solidFill>
                <a:schemeClr val="tx1"/>
              </a:solidFill>
              <a:effectLst>
                <a:outerShdw blurRad="38100" dist="19050" dir="2700000" algn="tl" rotWithShape="0">
                  <a:schemeClr val="dk1">
                    <a:alpha val="40000"/>
                  </a:schemeClr>
                </a:outerShdw>
              </a:effectLst>
            </a:rPr>
            <a:t>بيان تفصيلي بحالات عدم مطابقة تعليمات السلامة و الصحة المهنية</a:t>
          </a:r>
        </a:p>
      </xdr:txBody>
    </xdr:sp>
    <xdr:clientData/>
  </xdr:twoCellAnchor>
  <xdr:twoCellAnchor>
    <xdr:from>
      <xdr:col>10</xdr:col>
      <xdr:colOff>674369</xdr:colOff>
      <xdr:row>2</xdr:row>
      <xdr:rowOff>152400</xdr:rowOff>
    </xdr:from>
    <xdr:to>
      <xdr:col>15</xdr:col>
      <xdr:colOff>171449</xdr:colOff>
      <xdr:row>10</xdr:row>
      <xdr:rowOff>167640</xdr:rowOff>
    </xdr:to>
    <xdr:sp macro="" textlink="">
      <xdr:nvSpPr>
        <xdr:cNvPr id="4" name="شكل بيضاوي 3">
          <a:hlinkClick xmlns:r="http://schemas.openxmlformats.org/officeDocument/2006/relationships" r:id="rId3"/>
          <a:extLst>
            <a:ext uri="{FF2B5EF4-FFF2-40B4-BE49-F238E27FC236}">
              <a16:creationId xmlns:a16="http://schemas.microsoft.com/office/drawing/2014/main" id="{FC82AB1D-EBF2-E16B-1D59-521907FEB213}"/>
            </a:ext>
          </a:extLst>
        </xdr:cNvPr>
        <xdr:cNvSpPr>
          <a:spLocks/>
        </xdr:cNvSpPr>
      </xdr:nvSpPr>
      <xdr:spPr>
        <a:xfrm rot="660000">
          <a:off x="11225688751" y="514350"/>
          <a:ext cx="2926080" cy="1463040"/>
        </a:xfrm>
        <a:prstGeom prst="ellipse">
          <a:avLst/>
        </a:prstGeom>
        <a:solidFill>
          <a:schemeClr val="bg2">
            <a:lumMod val="75000"/>
          </a:schemeClr>
        </a:solidFill>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0" cap="none" spc="0">
              <a:ln w="0"/>
              <a:solidFill>
                <a:schemeClr val="tx1"/>
              </a:solidFill>
              <a:effectLst>
                <a:outerShdw blurRad="38100" dist="19050" dir="2700000" algn="tl" rotWithShape="0">
                  <a:schemeClr val="dk1">
                    <a:alpha val="40000"/>
                  </a:schemeClr>
                </a:outerShdw>
              </a:effectLst>
            </a:rPr>
            <a:t>بيان شهري بالإدارات و متابعة تنفيذ الإجراء التصحيحي</a:t>
          </a:r>
        </a:p>
      </xdr:txBody>
    </xdr:sp>
    <xdr:clientData/>
  </xdr:twoCellAnchor>
  <xdr:twoCellAnchor>
    <xdr:from>
      <xdr:col>1</xdr:col>
      <xdr:colOff>674370</xdr:colOff>
      <xdr:row>14</xdr:row>
      <xdr:rowOff>123825</xdr:rowOff>
    </xdr:from>
    <xdr:to>
      <xdr:col>6</xdr:col>
      <xdr:colOff>171450</xdr:colOff>
      <xdr:row>22</xdr:row>
      <xdr:rowOff>139065</xdr:rowOff>
    </xdr:to>
    <xdr:sp macro="" textlink="">
      <xdr:nvSpPr>
        <xdr:cNvPr id="6" name="شكل بيضاوي 5">
          <a:hlinkClick xmlns:r="http://schemas.openxmlformats.org/officeDocument/2006/relationships" r:id="rId4"/>
          <a:extLst>
            <a:ext uri="{FF2B5EF4-FFF2-40B4-BE49-F238E27FC236}">
              <a16:creationId xmlns:a16="http://schemas.microsoft.com/office/drawing/2014/main" id="{37D57A0E-23DE-1263-9A5D-F9B250EE4431}"/>
            </a:ext>
          </a:extLst>
        </xdr:cNvPr>
        <xdr:cNvSpPr>
          <a:spLocks/>
        </xdr:cNvSpPr>
      </xdr:nvSpPr>
      <xdr:spPr>
        <a:xfrm rot="660000">
          <a:off x="11231860950" y="2657475"/>
          <a:ext cx="2926080" cy="1463040"/>
        </a:xfrm>
        <a:prstGeom prst="ellipse">
          <a:avLst/>
        </a:prstGeom>
        <a:solidFill>
          <a:schemeClr val="accent6">
            <a:lumMod val="60000"/>
            <a:lumOff val="40000"/>
          </a:schemeClr>
        </a:solidFill>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0" cap="none" spc="0">
              <a:ln w="0"/>
              <a:solidFill>
                <a:schemeClr val="tx1"/>
              </a:solidFill>
              <a:effectLst>
                <a:outerShdw blurRad="38100" dist="19050" dir="2700000" algn="tl" rotWithShape="0">
                  <a:schemeClr val="dk1">
                    <a:alpha val="40000"/>
                  </a:schemeClr>
                </a:outerShdw>
              </a:effectLst>
            </a:rPr>
            <a:t>بيان بمجهود فريق السلامة و الصحة المهنية في متابعة تنفيذ الاجراءات التصحيحية</a:t>
          </a:r>
        </a:p>
      </xdr:txBody>
    </xdr:sp>
    <xdr:clientData/>
  </xdr:twoCellAnchor>
  <xdr:twoCellAnchor>
    <xdr:from>
      <xdr:col>5</xdr:col>
      <xdr:colOff>607695</xdr:colOff>
      <xdr:row>14</xdr:row>
      <xdr:rowOff>114300</xdr:rowOff>
    </xdr:from>
    <xdr:to>
      <xdr:col>10</xdr:col>
      <xdr:colOff>104775</xdr:colOff>
      <xdr:row>22</xdr:row>
      <xdr:rowOff>129540</xdr:rowOff>
    </xdr:to>
    <xdr:sp macro="" textlink="">
      <xdr:nvSpPr>
        <xdr:cNvPr id="7" name="شكل بيضاوي 6">
          <a:hlinkClick xmlns:r="http://schemas.openxmlformats.org/officeDocument/2006/relationships" r:id="rId5"/>
          <a:extLst>
            <a:ext uri="{FF2B5EF4-FFF2-40B4-BE49-F238E27FC236}">
              <a16:creationId xmlns:a16="http://schemas.microsoft.com/office/drawing/2014/main" id="{033E711D-2E54-DBC9-5C09-052EE5D823CB}"/>
            </a:ext>
          </a:extLst>
        </xdr:cNvPr>
        <xdr:cNvSpPr>
          <a:spLocks/>
        </xdr:cNvSpPr>
      </xdr:nvSpPr>
      <xdr:spPr>
        <a:xfrm rot="660000">
          <a:off x="11229184425" y="2647950"/>
          <a:ext cx="2926080" cy="1463040"/>
        </a:xfrm>
        <a:prstGeom prst="ellipse">
          <a:avLst/>
        </a:prstGeom>
        <a:solidFill>
          <a:schemeClr val="accent2">
            <a:lumMod val="60000"/>
            <a:lumOff val="40000"/>
          </a:schemeClr>
        </a:solidFill>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EG" sz="2000" b="0" cap="none" spc="0">
              <a:ln w="0"/>
              <a:solidFill>
                <a:schemeClr val="tx1"/>
              </a:solidFill>
              <a:effectLst>
                <a:outerShdw blurRad="38100" dist="19050" dir="2700000" algn="tl" rotWithShape="0">
                  <a:schemeClr val="dk1">
                    <a:alpha val="40000"/>
                  </a:schemeClr>
                </a:outerShdw>
              </a:effectLst>
            </a:rPr>
            <a:t>بيان بوصف الحالات الجاري العمل علي الاجراء التصحيحي لها</a:t>
          </a:r>
        </a:p>
      </xdr:txBody>
    </xdr:sp>
    <xdr:clientData/>
  </xdr:twoCellAnchor>
  <xdr:twoCellAnchor>
    <xdr:from>
      <xdr:col>11</xdr:col>
      <xdr:colOff>274319</xdr:colOff>
      <xdr:row>14</xdr:row>
      <xdr:rowOff>123825</xdr:rowOff>
    </xdr:from>
    <xdr:to>
      <xdr:col>15</xdr:col>
      <xdr:colOff>457199</xdr:colOff>
      <xdr:row>22</xdr:row>
      <xdr:rowOff>139065</xdr:rowOff>
    </xdr:to>
    <xdr:sp macro="" textlink="">
      <xdr:nvSpPr>
        <xdr:cNvPr id="9" name="شكل بيضاوي 8">
          <a:hlinkClick xmlns:r="http://schemas.openxmlformats.org/officeDocument/2006/relationships" r:id="rId6"/>
          <a:extLst>
            <a:ext uri="{FF2B5EF4-FFF2-40B4-BE49-F238E27FC236}">
              <a16:creationId xmlns:a16="http://schemas.microsoft.com/office/drawing/2014/main" id="{46DFA8AD-6973-9998-2E3E-6AA3D7B15449}"/>
            </a:ext>
          </a:extLst>
        </xdr:cNvPr>
        <xdr:cNvSpPr>
          <a:spLocks/>
        </xdr:cNvSpPr>
      </xdr:nvSpPr>
      <xdr:spPr>
        <a:xfrm rot="660000">
          <a:off x="11225403001" y="2657475"/>
          <a:ext cx="2926080" cy="1463040"/>
        </a:xfrm>
        <a:prstGeom prst="ellipse">
          <a:avLst/>
        </a:prstGeom>
        <a:solidFill>
          <a:schemeClr val="accent2">
            <a:lumMod val="75000"/>
          </a:schemeClr>
        </a:solidFill>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en-US" sz="2000" b="0" cap="none" spc="0">
              <a:ln w="0"/>
              <a:solidFill>
                <a:schemeClr val="tx1"/>
              </a:solidFill>
              <a:effectLst>
                <a:outerShdw blurRad="38100" dist="19050" dir="2700000" algn="tl" rotWithShape="0">
                  <a:schemeClr val="dk1">
                    <a:alpha val="40000"/>
                  </a:schemeClr>
                </a:outerShdw>
              </a:effectLst>
            </a:rPr>
            <a:t>houskeeping</a:t>
          </a:r>
          <a:endParaRPr lang="ar-EG"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27</xdr:col>
      <xdr:colOff>457200</xdr:colOff>
      <xdr:row>5</xdr:row>
      <xdr:rowOff>19050</xdr:rowOff>
    </xdr:from>
    <xdr:to>
      <xdr:col>29</xdr:col>
      <xdr:colOff>561975</xdr:colOff>
      <xdr:row>11</xdr:row>
      <xdr:rowOff>38100</xdr:rowOff>
    </xdr:to>
    <xdr:sp macro="" textlink="">
      <xdr:nvSpPr>
        <xdr:cNvPr id="12" name="سهم: لليمين 11">
          <a:hlinkClick xmlns:r="http://schemas.openxmlformats.org/officeDocument/2006/relationships" r:id="rId7"/>
          <a:extLst>
            <a:ext uri="{FF2B5EF4-FFF2-40B4-BE49-F238E27FC236}">
              <a16:creationId xmlns:a16="http://schemas.microsoft.com/office/drawing/2014/main" id="{260DD6AE-0C82-620D-BCDA-3D9679AF755E}"/>
            </a:ext>
          </a:extLst>
        </xdr:cNvPr>
        <xdr:cNvSpPr/>
      </xdr:nvSpPr>
      <xdr:spPr>
        <a:xfrm>
          <a:off x="11215697025" y="923925"/>
          <a:ext cx="1476375" cy="1104900"/>
        </a:xfrm>
        <a:prstGeom prst="rightArrow">
          <a:avLst/>
        </a:prstGeom>
        <a:ln>
          <a:solidFill>
            <a:schemeClr val="accent4">
              <a:lumMod val="75000"/>
            </a:schemeClr>
          </a:solidFill>
        </a:ln>
        <a:effectLst>
          <a:outerShdw blurRad="184150" dist="241300" dir="11520000" sx="110000" sy="110000" algn="ctr">
            <a:srgbClr val="000000">
              <a:alpha val="18000"/>
            </a:srgbClr>
          </a:outerShdw>
        </a:effectLst>
        <a:scene3d>
          <a:camera prst="perspectiveHeroicExtremeLeftFacing"/>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b="0" cap="none" spc="0">
              <a:ln w="0"/>
              <a:solidFill>
                <a:schemeClr val="tx1"/>
              </a:solidFill>
              <a:effectLst>
                <a:outerShdw blurRad="38100" dist="19050" dir="2700000" algn="tl" rotWithShape="0">
                  <a:schemeClr val="dk1">
                    <a:alpha val="40000"/>
                  </a:schemeClr>
                </a:outerShdw>
              </a:effectLst>
            </a:rPr>
            <a:t>INDEX</a:t>
          </a:r>
          <a:endParaRPr lang="ar-EG"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638175</xdr:colOff>
      <xdr:row>7</xdr:row>
      <xdr:rowOff>133350</xdr:rowOff>
    </xdr:from>
    <xdr:to>
      <xdr:col>29</xdr:col>
      <xdr:colOff>104775</xdr:colOff>
      <xdr:row>24</xdr:row>
      <xdr:rowOff>114300</xdr:rowOff>
    </xdr:to>
    <xdr:graphicFrame macro="">
      <xdr:nvGraphicFramePr>
        <xdr:cNvPr id="2" name="مخطط 1">
          <a:extLst>
            <a:ext uri="{FF2B5EF4-FFF2-40B4-BE49-F238E27FC236}">
              <a16:creationId xmlns:a16="http://schemas.microsoft.com/office/drawing/2014/main" id="{B35AD459-6A29-4899-BB7B-778F2FA85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552449</xdr:colOff>
      <xdr:row>0</xdr:row>
      <xdr:rowOff>0</xdr:rowOff>
    </xdr:from>
    <xdr:to>
      <xdr:col>7</xdr:col>
      <xdr:colOff>542924</xdr:colOff>
      <xdr:row>8</xdr:row>
      <xdr:rowOff>127635</xdr:rowOff>
    </xdr:to>
    <mc:AlternateContent xmlns:mc="http://schemas.openxmlformats.org/markup-compatibility/2006" xmlns:tsle="http://schemas.microsoft.com/office/drawing/2012/timeslicer">
      <mc:Choice Requires="tsle">
        <xdr:graphicFrame macro="">
          <xdr:nvGraphicFramePr>
            <xdr:cNvPr id="3" name="شهر 2">
              <a:extLst>
                <a:ext uri="{FF2B5EF4-FFF2-40B4-BE49-F238E27FC236}">
                  <a16:creationId xmlns:a16="http://schemas.microsoft.com/office/drawing/2014/main" id="{1B430255-FE89-4980-ADE6-576773C6D377}"/>
                </a:ext>
              </a:extLst>
            </xdr:cNvPr>
            <xdr:cNvGraphicFramePr/>
          </xdr:nvGraphicFramePr>
          <xdr:xfrm>
            <a:off x="0" y="0"/>
            <a:ext cx="0" cy="0"/>
          </xdr:xfrm>
          <a:graphic>
            <a:graphicData uri="http://schemas.microsoft.com/office/drawing/2012/timeslicer">
              <tsle:timeslicer name="شهر 2"/>
            </a:graphicData>
          </a:graphic>
        </xdr:graphicFrame>
      </mc:Choice>
      <mc:Fallback xmlns="">
        <xdr:sp macro="" textlink="">
          <xdr:nvSpPr>
            <xdr:cNvPr id="0" name=""/>
            <xdr:cNvSpPr>
              <a:spLocks noTextEdit="1"/>
            </xdr:cNvSpPr>
          </xdr:nvSpPr>
          <xdr:spPr>
            <a:xfrm>
              <a:off x="11230375051" y="0"/>
              <a:ext cx="3676650" cy="13335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editAs="oneCell">
    <xdr:from>
      <xdr:col>1</xdr:col>
      <xdr:colOff>752475</xdr:colOff>
      <xdr:row>16</xdr:row>
      <xdr:rowOff>142876</xdr:rowOff>
    </xdr:from>
    <xdr:to>
      <xdr:col>2</xdr:col>
      <xdr:colOff>1093470</xdr:colOff>
      <xdr:row>23</xdr:row>
      <xdr:rowOff>66675</xdr:rowOff>
    </xdr:to>
    <mc:AlternateContent xmlns:mc="http://schemas.openxmlformats.org/markup-compatibility/2006" xmlns:a14="http://schemas.microsoft.com/office/drawing/2010/main">
      <mc:Choice Requires="a14">
        <xdr:graphicFrame macro="">
          <xdr:nvGraphicFramePr>
            <xdr:cNvPr id="4" name="الإدارة المتواجد بها الحالة 2">
              <a:extLst>
                <a:ext uri="{FF2B5EF4-FFF2-40B4-BE49-F238E27FC236}">
                  <a16:creationId xmlns:a16="http://schemas.microsoft.com/office/drawing/2014/main" id="{411B403E-2D70-43B5-9813-FFBE6579B803}"/>
                </a:ext>
              </a:extLst>
            </xdr:cNvPr>
            <xdr:cNvGraphicFramePr/>
          </xdr:nvGraphicFramePr>
          <xdr:xfrm>
            <a:off x="0" y="0"/>
            <a:ext cx="0" cy="0"/>
          </xdr:xfrm>
          <a:graphic>
            <a:graphicData uri="http://schemas.microsoft.com/office/drawing/2010/slicer">
              <sle:slicer xmlns:sle="http://schemas.microsoft.com/office/drawing/2010/slicer" name="الإدارة المتواجد بها الحالة 2"/>
            </a:graphicData>
          </a:graphic>
        </xdr:graphicFrame>
      </mc:Choice>
      <mc:Fallback xmlns="">
        <xdr:sp macro="" textlink="">
          <xdr:nvSpPr>
            <xdr:cNvPr id="0" name=""/>
            <xdr:cNvSpPr>
              <a:spLocks noTextEdit="1"/>
            </xdr:cNvSpPr>
          </xdr:nvSpPr>
          <xdr:spPr>
            <a:xfrm>
              <a:off x="11234613675" y="2847976"/>
              <a:ext cx="1828800" cy="1133474"/>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0</xdr:colOff>
      <xdr:row>16</xdr:row>
      <xdr:rowOff>95251</xdr:rowOff>
    </xdr:from>
    <xdr:to>
      <xdr:col>1</xdr:col>
      <xdr:colOff>215265</xdr:colOff>
      <xdr:row>23</xdr:row>
      <xdr:rowOff>0</xdr:rowOff>
    </xdr:to>
    <mc:AlternateContent xmlns:mc="http://schemas.openxmlformats.org/markup-compatibility/2006" xmlns:a14="http://schemas.microsoft.com/office/drawing/2010/main">
      <mc:Choice Requires="a14">
        <xdr:graphicFrame macro="">
          <xdr:nvGraphicFramePr>
            <xdr:cNvPr id="5" name="المتابعة&#10;Follow Up 2">
              <a:extLst>
                <a:ext uri="{FF2B5EF4-FFF2-40B4-BE49-F238E27FC236}">
                  <a16:creationId xmlns:a16="http://schemas.microsoft.com/office/drawing/2014/main" id="{16143729-E2B1-4F0D-9E3A-ED62C027F0F9}"/>
                </a:ext>
              </a:extLst>
            </xdr:cNvPr>
            <xdr:cNvGraphicFramePr/>
          </xdr:nvGraphicFramePr>
          <xdr:xfrm>
            <a:off x="0" y="0"/>
            <a:ext cx="0" cy="0"/>
          </xdr:xfrm>
          <a:graphic>
            <a:graphicData uri="http://schemas.microsoft.com/office/drawing/2010/slicer">
              <sle:slicer xmlns:sle="http://schemas.microsoft.com/office/drawing/2010/slicer" name="المتابعة&#10;Follow Up 2"/>
            </a:graphicData>
          </a:graphic>
        </xdr:graphicFrame>
      </mc:Choice>
      <mc:Fallback xmlns="">
        <xdr:sp macro="" textlink="">
          <xdr:nvSpPr>
            <xdr:cNvPr id="0" name=""/>
            <xdr:cNvSpPr>
              <a:spLocks noTextEdit="1"/>
            </xdr:cNvSpPr>
          </xdr:nvSpPr>
          <xdr:spPr>
            <a:xfrm>
              <a:off x="11236794900" y="2800351"/>
              <a:ext cx="1828800" cy="1114424"/>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7</xdr:col>
      <xdr:colOff>495299</xdr:colOff>
      <xdr:row>0</xdr:row>
      <xdr:rowOff>9525</xdr:rowOff>
    </xdr:from>
    <xdr:to>
      <xdr:col>10</xdr:col>
      <xdr:colOff>85724</xdr:colOff>
      <xdr:row>9</xdr:row>
      <xdr:rowOff>22860</xdr:rowOff>
    </xdr:to>
    <mc:AlternateContent xmlns:mc="http://schemas.openxmlformats.org/markup-compatibility/2006" xmlns:a14="http://schemas.microsoft.com/office/drawing/2010/main">
      <mc:Choice Requires="a14">
        <xdr:graphicFrame macro="">
          <xdr:nvGraphicFramePr>
            <xdr:cNvPr id="6" name="السبب&#10;Cause">
              <a:extLst>
                <a:ext uri="{FF2B5EF4-FFF2-40B4-BE49-F238E27FC236}">
                  <a16:creationId xmlns:a16="http://schemas.microsoft.com/office/drawing/2014/main" id="{47C6E12E-FD2B-0716-F0B8-D60CA5812ADF}"/>
                </a:ext>
              </a:extLst>
            </xdr:cNvPr>
            <xdr:cNvGraphicFramePr/>
          </xdr:nvGraphicFramePr>
          <xdr:xfrm>
            <a:off x="0" y="0"/>
            <a:ext cx="0" cy="0"/>
          </xdr:xfrm>
          <a:graphic>
            <a:graphicData uri="http://schemas.microsoft.com/office/drawing/2010/slicer">
              <sle:slicer xmlns:sle="http://schemas.microsoft.com/office/drawing/2010/slicer" name="السبب&#10;Cause"/>
            </a:graphicData>
          </a:graphic>
        </xdr:graphicFrame>
      </mc:Choice>
      <mc:Fallback xmlns="">
        <xdr:sp macro="" textlink="">
          <xdr:nvSpPr>
            <xdr:cNvPr id="0" name=""/>
            <xdr:cNvSpPr>
              <a:spLocks noTextEdit="1"/>
            </xdr:cNvSpPr>
          </xdr:nvSpPr>
          <xdr:spPr>
            <a:xfrm>
              <a:off x="11228965351" y="9525"/>
              <a:ext cx="1447800" cy="1400175"/>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13</xdr:col>
      <xdr:colOff>523875</xdr:colOff>
      <xdr:row>0</xdr:row>
      <xdr:rowOff>57150</xdr:rowOff>
    </xdr:from>
    <xdr:to>
      <xdr:col>15</xdr:col>
      <xdr:colOff>359774</xdr:colOff>
      <xdr:row>8</xdr:row>
      <xdr:rowOff>46205</xdr:rowOff>
    </xdr:to>
    <xdr:pic>
      <xdr:nvPicPr>
        <xdr:cNvPr id="8" name="صورة 7">
          <a:extLst>
            <a:ext uri="{FF2B5EF4-FFF2-40B4-BE49-F238E27FC236}">
              <a16:creationId xmlns:a16="http://schemas.microsoft.com/office/drawing/2014/main" id="{278BC59C-6CE4-453A-8B2C-84ABC749592E}"/>
            </a:ext>
          </a:extLst>
        </xdr:cNvPr>
        <xdr:cNvPicPr>
          <a:picLocks noChangeAspect="1"/>
        </xdr:cNvPicPr>
      </xdr:nvPicPr>
      <xdr:blipFill>
        <a:blip xmlns:r="http://schemas.openxmlformats.org/officeDocument/2006/relationships" r:embed="rId2"/>
        <a:stretch>
          <a:fillRect/>
        </a:stretch>
      </xdr:blipFill>
      <xdr:spPr>
        <a:xfrm>
          <a:off x="11225500426" y="57150"/>
          <a:ext cx="1274174" cy="1194920"/>
        </a:xfrm>
        <a:prstGeom prst="rect">
          <a:avLst/>
        </a:prstGeom>
      </xdr:spPr>
    </xdr:pic>
    <xdr:clientData/>
  </xdr:twoCellAnchor>
  <xdr:twoCellAnchor>
    <xdr:from>
      <xdr:col>1</xdr:col>
      <xdr:colOff>695325</xdr:colOff>
      <xdr:row>8</xdr:row>
      <xdr:rowOff>19050</xdr:rowOff>
    </xdr:from>
    <xdr:to>
      <xdr:col>12</xdr:col>
      <xdr:colOff>685800</xdr:colOff>
      <xdr:row>25</xdr:row>
      <xdr:rowOff>19050</xdr:rowOff>
    </xdr:to>
    <xdr:graphicFrame macro="">
      <xdr:nvGraphicFramePr>
        <xdr:cNvPr id="7" name="مخطط 6">
          <a:extLst>
            <a:ext uri="{FF2B5EF4-FFF2-40B4-BE49-F238E27FC236}">
              <a16:creationId xmlns:a16="http://schemas.microsoft.com/office/drawing/2014/main" id="{9CF95F18-8533-7AE3-A17A-3FF70DCAE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309563</xdr:colOff>
      <xdr:row>9</xdr:row>
      <xdr:rowOff>100012</xdr:rowOff>
    </xdr:from>
    <xdr:to>
      <xdr:col>16</xdr:col>
      <xdr:colOff>385763</xdr:colOff>
      <xdr:row>25</xdr:row>
      <xdr:rowOff>42862</xdr:rowOff>
    </xdr:to>
    <xdr:graphicFrame macro="">
      <xdr:nvGraphicFramePr>
        <xdr:cNvPr id="9" name="مخطط 8">
          <a:extLst>
            <a:ext uri="{FF2B5EF4-FFF2-40B4-BE49-F238E27FC236}">
              <a16:creationId xmlns:a16="http://schemas.microsoft.com/office/drawing/2014/main" id="{6AFC8767-AE1A-A867-E5B3-AA880EEE9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781051</xdr:colOff>
      <xdr:row>9</xdr:row>
      <xdr:rowOff>114300</xdr:rowOff>
    </xdr:from>
    <xdr:to>
      <xdr:col>15</xdr:col>
      <xdr:colOff>285750</xdr:colOff>
      <xdr:row>26</xdr:row>
      <xdr:rowOff>133350</xdr:rowOff>
    </xdr:to>
    <xdr:graphicFrame macro="">
      <xdr:nvGraphicFramePr>
        <xdr:cNvPr id="10" name="مخطط 9">
          <a:extLst>
            <a:ext uri="{FF2B5EF4-FFF2-40B4-BE49-F238E27FC236}">
              <a16:creationId xmlns:a16="http://schemas.microsoft.com/office/drawing/2014/main" id="{241AB48D-149C-FB11-F35A-2F74C872D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1028700</xdr:colOff>
      <xdr:row>22</xdr:row>
      <xdr:rowOff>0</xdr:rowOff>
    </xdr:from>
    <xdr:to>
      <xdr:col>2</xdr:col>
      <xdr:colOff>76200</xdr:colOff>
      <xdr:row>28</xdr:row>
      <xdr:rowOff>133350</xdr:rowOff>
    </xdr:to>
    <xdr:sp macro="" textlink="">
      <xdr:nvSpPr>
        <xdr:cNvPr id="11" name="سهم: لليمين 10">
          <a:hlinkClick xmlns:r="http://schemas.openxmlformats.org/officeDocument/2006/relationships" r:id="rId6"/>
          <a:extLst>
            <a:ext uri="{FF2B5EF4-FFF2-40B4-BE49-F238E27FC236}">
              <a16:creationId xmlns:a16="http://schemas.microsoft.com/office/drawing/2014/main" id="{0ED03495-CD11-4ECC-B2E2-F18F70AE3CB1}"/>
            </a:ext>
          </a:extLst>
        </xdr:cNvPr>
        <xdr:cNvSpPr/>
      </xdr:nvSpPr>
      <xdr:spPr>
        <a:xfrm>
          <a:off x="11235366150" y="3867150"/>
          <a:ext cx="1476375" cy="1104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a:t>INDEX</a:t>
          </a:r>
          <a:endParaRPr lang="ar-EG" sz="2800"/>
        </a:p>
      </xdr:txBody>
    </xdr:sp>
    <xdr:clientData/>
  </xdr:twoCellAnchor>
  <xdr:twoCellAnchor>
    <xdr:from>
      <xdr:col>5</xdr:col>
      <xdr:colOff>295275</xdr:colOff>
      <xdr:row>10</xdr:row>
      <xdr:rowOff>47625</xdr:rowOff>
    </xdr:from>
    <xdr:to>
      <xdr:col>12</xdr:col>
      <xdr:colOff>352425</xdr:colOff>
      <xdr:row>26</xdr:row>
      <xdr:rowOff>85725</xdr:rowOff>
    </xdr:to>
    <xdr:graphicFrame macro="">
      <xdr:nvGraphicFramePr>
        <xdr:cNvPr id="12" name="مخطط 11">
          <a:extLst>
            <a:ext uri="{FF2B5EF4-FFF2-40B4-BE49-F238E27FC236}">
              <a16:creationId xmlns:a16="http://schemas.microsoft.com/office/drawing/2014/main" id="{481DB487-90D5-0E49-7B3A-2372611E5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308105</xdr:colOff>
      <xdr:row>17</xdr:row>
      <xdr:rowOff>76589</xdr:rowOff>
    </xdr:from>
    <xdr:to>
      <xdr:col>21</xdr:col>
      <xdr:colOff>515711</xdr:colOff>
      <xdr:row>37</xdr:row>
      <xdr:rowOff>143263</xdr:rowOff>
    </xdr:to>
    <xdr:graphicFrame macro="">
      <xdr:nvGraphicFramePr>
        <xdr:cNvPr id="2" name="مخطط 1">
          <a:extLst>
            <a:ext uri="{FF2B5EF4-FFF2-40B4-BE49-F238E27FC236}">
              <a16:creationId xmlns:a16="http://schemas.microsoft.com/office/drawing/2014/main" id="{90B6DA85-68B8-4633-8B4D-9829D6FDE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507353</xdr:colOff>
      <xdr:row>15</xdr:row>
      <xdr:rowOff>173006</xdr:rowOff>
    </xdr:from>
    <xdr:to>
      <xdr:col>1</xdr:col>
      <xdr:colOff>4187113</xdr:colOff>
      <xdr:row>23</xdr:row>
      <xdr:rowOff>96807</xdr:rowOff>
    </xdr:to>
    <mc:AlternateContent xmlns:mc="http://schemas.openxmlformats.org/markup-compatibility/2006" xmlns:tsle="http://schemas.microsoft.com/office/drawing/2012/timeslicer">
      <mc:Choice Requires="tsle">
        <xdr:graphicFrame macro="">
          <xdr:nvGraphicFramePr>
            <xdr:cNvPr id="3" name="شهر 1">
              <a:extLst>
                <a:ext uri="{FF2B5EF4-FFF2-40B4-BE49-F238E27FC236}">
                  <a16:creationId xmlns:a16="http://schemas.microsoft.com/office/drawing/2014/main" id="{2A003393-3AE1-43A2-B0EA-C31FCC154A7B}"/>
                </a:ext>
              </a:extLst>
            </xdr:cNvPr>
            <xdr:cNvGraphicFramePr/>
          </xdr:nvGraphicFramePr>
          <xdr:xfrm>
            <a:off x="0" y="0"/>
            <a:ext cx="0" cy="0"/>
          </xdr:xfrm>
          <a:graphic>
            <a:graphicData uri="http://schemas.microsoft.com/office/drawing/2012/timeslicer">
              <tsle:timeslicer name="شهر 1"/>
            </a:graphicData>
          </a:graphic>
        </xdr:graphicFrame>
      </mc:Choice>
      <mc:Fallback xmlns="">
        <xdr:sp macro="" textlink="">
          <xdr:nvSpPr>
            <xdr:cNvPr id="0" name=""/>
            <xdr:cNvSpPr>
              <a:spLocks noTextEdit="1"/>
            </xdr:cNvSpPr>
          </xdr:nvSpPr>
          <xdr:spPr>
            <a:xfrm>
              <a:off x="11314778601" y="2865276"/>
              <a:ext cx="3679760" cy="1401148"/>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editAs="oneCell">
    <xdr:from>
      <xdr:col>1</xdr:col>
      <xdr:colOff>5540051</xdr:colOff>
      <xdr:row>18</xdr:row>
      <xdr:rowOff>20992</xdr:rowOff>
    </xdr:from>
    <xdr:to>
      <xdr:col>2</xdr:col>
      <xdr:colOff>147346</xdr:colOff>
      <xdr:row>27</xdr:row>
      <xdr:rowOff>517</xdr:rowOff>
    </xdr:to>
    <mc:AlternateContent xmlns:mc="http://schemas.openxmlformats.org/markup-compatibility/2006" xmlns:a14="http://schemas.microsoft.com/office/drawing/2010/main">
      <mc:Choice Requires="a14">
        <xdr:graphicFrame macro="">
          <xdr:nvGraphicFramePr>
            <xdr:cNvPr id="5" name="المتابعة&#10;Follow Up 1">
              <a:extLst>
                <a:ext uri="{FF2B5EF4-FFF2-40B4-BE49-F238E27FC236}">
                  <a16:creationId xmlns:a16="http://schemas.microsoft.com/office/drawing/2014/main" id="{CE9AC6A7-AD82-430C-9A68-6D905C4D2FB6}"/>
                </a:ext>
              </a:extLst>
            </xdr:cNvPr>
            <xdr:cNvGraphicFramePr/>
          </xdr:nvGraphicFramePr>
          <xdr:xfrm>
            <a:off x="0" y="0"/>
            <a:ext cx="0" cy="0"/>
          </xdr:xfrm>
          <a:graphic>
            <a:graphicData uri="http://schemas.microsoft.com/office/drawing/2010/slicer">
              <sle:slicer xmlns:sle="http://schemas.microsoft.com/office/drawing/2010/slicer" name="المتابعة&#10;Follow Up 1"/>
            </a:graphicData>
          </a:graphic>
        </xdr:graphicFrame>
      </mc:Choice>
      <mc:Fallback xmlns="">
        <xdr:sp macro="" textlink="">
          <xdr:nvSpPr>
            <xdr:cNvPr id="0" name=""/>
            <xdr:cNvSpPr>
              <a:spLocks noTextEdit="1"/>
            </xdr:cNvSpPr>
          </xdr:nvSpPr>
          <xdr:spPr>
            <a:xfrm>
              <a:off x="11310187552" y="3267268"/>
              <a:ext cx="1828800" cy="1634995"/>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0</xdr:col>
      <xdr:colOff>68036</xdr:colOff>
      <xdr:row>15</xdr:row>
      <xdr:rowOff>116632</xdr:rowOff>
    </xdr:from>
    <xdr:to>
      <xdr:col>1</xdr:col>
      <xdr:colOff>436401</xdr:colOff>
      <xdr:row>21</xdr:row>
      <xdr:rowOff>135682</xdr:rowOff>
    </xdr:to>
    <xdr:sp macro="" textlink="">
      <xdr:nvSpPr>
        <xdr:cNvPr id="7" name="سهم: لليمين 6">
          <a:hlinkClick xmlns:r="http://schemas.openxmlformats.org/officeDocument/2006/relationships" r:id="rId2"/>
          <a:extLst>
            <a:ext uri="{FF2B5EF4-FFF2-40B4-BE49-F238E27FC236}">
              <a16:creationId xmlns:a16="http://schemas.microsoft.com/office/drawing/2014/main" id="{CA0F34EC-C302-4377-8C42-544361677CBE}"/>
            </a:ext>
          </a:extLst>
        </xdr:cNvPr>
        <xdr:cNvSpPr/>
      </xdr:nvSpPr>
      <xdr:spPr>
        <a:xfrm>
          <a:off x="11318043344" y="3149081"/>
          <a:ext cx="1476375" cy="11270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a:t>INDEX</a:t>
          </a:r>
          <a:endParaRPr lang="ar-EG" sz="28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485775</xdr:colOff>
      <xdr:row>0</xdr:row>
      <xdr:rowOff>9525</xdr:rowOff>
    </xdr:from>
    <xdr:to>
      <xdr:col>17</xdr:col>
      <xdr:colOff>257175</xdr:colOff>
      <xdr:row>11</xdr:row>
      <xdr:rowOff>97154</xdr:rowOff>
    </xdr:to>
    <mc:AlternateContent xmlns:mc="http://schemas.openxmlformats.org/markup-compatibility/2006" xmlns:a14="http://schemas.microsoft.com/office/drawing/2010/main">
      <mc:Choice Requires="a14">
        <xdr:graphicFrame macro="">
          <xdr:nvGraphicFramePr>
            <xdr:cNvPr id="5" name="المتابعة&#10;Follow Up">
              <a:extLst>
                <a:ext uri="{FF2B5EF4-FFF2-40B4-BE49-F238E27FC236}">
                  <a16:creationId xmlns:a16="http://schemas.microsoft.com/office/drawing/2014/main" id="{8412CB90-575E-EFBE-AC6E-0111D9DF5490}"/>
                </a:ext>
              </a:extLst>
            </xdr:cNvPr>
            <xdr:cNvGraphicFramePr/>
          </xdr:nvGraphicFramePr>
          <xdr:xfrm>
            <a:off x="0" y="0"/>
            <a:ext cx="0" cy="0"/>
          </xdr:xfrm>
          <a:graphic>
            <a:graphicData uri="http://schemas.microsoft.com/office/drawing/2010/slicer">
              <sle:slicer xmlns:sle="http://schemas.microsoft.com/office/drawing/2010/slicer" name="المتابعة&#10;Follow Up"/>
            </a:graphicData>
          </a:graphic>
        </xdr:graphicFrame>
      </mc:Choice>
      <mc:Fallback xmlns="">
        <xdr:sp macro="" textlink="">
          <xdr:nvSpPr>
            <xdr:cNvPr id="0" name=""/>
            <xdr:cNvSpPr>
              <a:spLocks noTextEdit="1"/>
            </xdr:cNvSpPr>
          </xdr:nvSpPr>
          <xdr:spPr>
            <a:xfrm>
              <a:off x="11224231425" y="9526"/>
              <a:ext cx="1828800" cy="895350"/>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3</xdr:col>
      <xdr:colOff>123825</xdr:colOff>
      <xdr:row>0</xdr:row>
      <xdr:rowOff>123825</xdr:rowOff>
    </xdr:from>
    <xdr:to>
      <xdr:col>4</xdr:col>
      <xdr:colOff>1064624</xdr:colOff>
      <xdr:row>11</xdr:row>
      <xdr:rowOff>25250</xdr:rowOff>
    </xdr:to>
    <xdr:pic>
      <xdr:nvPicPr>
        <xdr:cNvPr id="8" name="صورة 7">
          <a:extLst>
            <a:ext uri="{FF2B5EF4-FFF2-40B4-BE49-F238E27FC236}">
              <a16:creationId xmlns:a16="http://schemas.microsoft.com/office/drawing/2014/main" id="{C6B5F236-FA3E-4866-AE52-0261E04A8D7B}"/>
            </a:ext>
          </a:extLst>
        </xdr:cNvPr>
        <xdr:cNvPicPr>
          <a:picLocks noChangeAspect="1"/>
        </xdr:cNvPicPr>
      </xdr:nvPicPr>
      <xdr:blipFill>
        <a:blip xmlns:r="http://schemas.openxmlformats.org/officeDocument/2006/relationships" r:embed="rId1"/>
        <a:stretch>
          <a:fillRect/>
        </a:stretch>
      </xdr:blipFill>
      <xdr:spPr>
        <a:xfrm>
          <a:off x="11231834551" y="123825"/>
          <a:ext cx="1274174" cy="1194920"/>
        </a:xfrm>
        <a:prstGeom prst="rect">
          <a:avLst/>
        </a:prstGeom>
      </xdr:spPr>
    </xdr:pic>
    <xdr:clientData/>
  </xdr:twoCellAnchor>
  <xdr:twoCellAnchor>
    <xdr:from>
      <xdr:col>8</xdr:col>
      <xdr:colOff>9526</xdr:colOff>
      <xdr:row>10</xdr:row>
      <xdr:rowOff>85725</xdr:rowOff>
    </xdr:from>
    <xdr:to>
      <xdr:col>10</xdr:col>
      <xdr:colOff>400051</xdr:colOff>
      <xdr:row>14</xdr:row>
      <xdr:rowOff>114300</xdr:rowOff>
    </xdr:to>
    <xdr:graphicFrame macro="">
      <xdr:nvGraphicFramePr>
        <xdr:cNvPr id="6" name="مخطط 5">
          <a:extLst>
            <a:ext uri="{FF2B5EF4-FFF2-40B4-BE49-F238E27FC236}">
              <a16:creationId xmlns:a16="http://schemas.microsoft.com/office/drawing/2014/main" id="{BA4E7C01-76CE-7BF4-B4DC-964F6332A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1381125</xdr:colOff>
      <xdr:row>12</xdr:row>
      <xdr:rowOff>38100</xdr:rowOff>
    </xdr:from>
    <xdr:to>
      <xdr:col>12</xdr:col>
      <xdr:colOff>457200</xdr:colOff>
      <xdr:row>24</xdr:row>
      <xdr:rowOff>85725</xdr:rowOff>
    </xdr:to>
    <xdr:graphicFrame macro="">
      <xdr:nvGraphicFramePr>
        <xdr:cNvPr id="2" name="مخطط 1">
          <a:extLst>
            <a:ext uri="{FF2B5EF4-FFF2-40B4-BE49-F238E27FC236}">
              <a16:creationId xmlns:a16="http://schemas.microsoft.com/office/drawing/2014/main" id="{D340F5F5-E3BA-6403-F96C-51E89D91B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466725</xdr:colOff>
      <xdr:row>10</xdr:row>
      <xdr:rowOff>0</xdr:rowOff>
    </xdr:from>
    <xdr:to>
      <xdr:col>11</xdr:col>
      <xdr:colOff>352425</xdr:colOff>
      <xdr:row>22</xdr:row>
      <xdr:rowOff>9525</xdr:rowOff>
    </xdr:to>
    <xdr:graphicFrame macro="">
      <xdr:nvGraphicFramePr>
        <xdr:cNvPr id="7" name="مخطط 6">
          <a:extLst>
            <a:ext uri="{FF2B5EF4-FFF2-40B4-BE49-F238E27FC236}">
              <a16:creationId xmlns:a16="http://schemas.microsoft.com/office/drawing/2014/main" id="{2A16A936-6909-A030-239D-887911ADB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323850</xdr:colOff>
      <xdr:row>0</xdr:row>
      <xdr:rowOff>47625</xdr:rowOff>
    </xdr:from>
    <xdr:to>
      <xdr:col>8</xdr:col>
      <xdr:colOff>9525</xdr:colOff>
      <xdr:row>8</xdr:row>
      <xdr:rowOff>95251</xdr:rowOff>
    </xdr:to>
    <xdr:grpSp>
      <xdr:nvGrpSpPr>
        <xdr:cNvPr id="10" name="مجموعة 9">
          <a:extLst>
            <a:ext uri="{FF2B5EF4-FFF2-40B4-BE49-F238E27FC236}">
              <a16:creationId xmlns:a16="http://schemas.microsoft.com/office/drawing/2014/main" id="{EB856DA3-E1C3-D220-6D7C-A855EC166BAB}"/>
            </a:ext>
          </a:extLst>
        </xdr:cNvPr>
        <xdr:cNvGrpSpPr/>
      </xdr:nvGrpSpPr>
      <xdr:grpSpPr>
        <a:xfrm>
          <a:off x="10481612895" y="47625"/>
          <a:ext cx="3000375" cy="1480186"/>
          <a:chOff x="11227955700" y="0"/>
          <a:chExt cx="5638800" cy="1419226"/>
        </a:xfrm>
      </xdr:grpSpPr>
      <xdr:sp macro="" textlink="">
        <xdr:nvSpPr>
          <xdr:cNvPr id="9" name="مستطيل 8">
            <a:extLst>
              <a:ext uri="{FF2B5EF4-FFF2-40B4-BE49-F238E27FC236}">
                <a16:creationId xmlns:a16="http://schemas.microsoft.com/office/drawing/2014/main" id="{2F731982-39EB-9662-95A0-45AFB9532876}"/>
              </a:ext>
            </a:extLst>
          </xdr:cNvPr>
          <xdr:cNvSpPr/>
        </xdr:nvSpPr>
        <xdr:spPr>
          <a:xfrm>
            <a:off x="11227955700" y="9526"/>
            <a:ext cx="5638800" cy="1409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mc:AlternateContent xmlns:mc="http://schemas.openxmlformats.org/markup-compatibility/2006" xmlns:a14="http://schemas.microsoft.com/office/drawing/2010/main">
        <mc:Choice Requires="a14">
          <xdr:graphicFrame macro="">
            <xdr:nvGraphicFramePr>
              <xdr:cNvPr id="4" name="الإدارة المتواجد بها الحالة">
                <a:extLst>
                  <a:ext uri="{FF2B5EF4-FFF2-40B4-BE49-F238E27FC236}">
                    <a16:creationId xmlns:a16="http://schemas.microsoft.com/office/drawing/2014/main" id="{0A053BEF-B0D7-910E-E7E3-C5E8673052AD}"/>
                  </a:ext>
                </a:extLst>
              </xdr:cNvPr>
              <xdr:cNvGraphicFramePr/>
            </xdr:nvGraphicFramePr>
            <xdr:xfrm>
              <a:off x="11231651400" y="19051"/>
              <a:ext cx="1828800" cy="1343024"/>
            </xdr:xfrm>
            <a:graphic>
              <a:graphicData uri="http://schemas.microsoft.com/office/drawing/2010/slicer">
                <sle:slicer xmlns:sle="http://schemas.microsoft.com/office/drawing/2010/slicer" name="الإدارة المتواجد بها الحالة"/>
              </a:graphicData>
            </a:graphic>
          </xdr:graphicFrame>
        </mc:Choice>
        <mc:Fallback xmlns="">
          <xdr:sp macro="" textlink="">
            <xdr:nvSpPr>
              <xdr:cNvPr id="0" name=""/>
              <xdr:cNvSpPr>
                <a:spLocks noTextEdit="1"/>
              </xdr:cNvSpPr>
            </xdr:nvSpPr>
            <xdr:spPr>
              <a:xfrm>
                <a:off x="11232396088" y="66676"/>
                <a:ext cx="1047235" cy="1343024"/>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mc:AlternateContent xmlns:mc="http://schemas.openxmlformats.org/markup-compatibility/2006" xmlns:tsle="http://schemas.microsoft.com/office/drawing/2012/timeslicer">
        <mc:Choice Requires="tsle">
          <xdr:graphicFrame macro="">
            <xdr:nvGraphicFramePr>
              <xdr:cNvPr id="3" name="شهر">
                <a:extLst>
                  <a:ext uri="{FF2B5EF4-FFF2-40B4-BE49-F238E27FC236}">
                    <a16:creationId xmlns:a16="http://schemas.microsoft.com/office/drawing/2014/main" id="{5A80914E-69BC-DFFD-924F-318D431CC2CA}"/>
                  </a:ext>
                </a:extLst>
              </xdr:cNvPr>
              <xdr:cNvGraphicFramePr/>
            </xdr:nvGraphicFramePr>
            <xdr:xfrm>
              <a:off x="11227974751" y="0"/>
              <a:ext cx="3676650" cy="1371600"/>
            </xdr:xfrm>
            <a:graphic>
              <a:graphicData uri="http://schemas.microsoft.com/office/drawing/2012/timeslicer">
                <tsle:timeslicer name="شهر"/>
              </a:graphicData>
            </a:graphic>
          </xdr:graphicFrame>
        </mc:Choice>
        <mc:Fallback xmlns="">
          <xdr:sp macro="" textlink="">
            <xdr:nvSpPr>
              <xdr:cNvPr id="0" name=""/>
              <xdr:cNvSpPr>
                <a:spLocks noTextEdit="1"/>
              </xdr:cNvSpPr>
            </xdr:nvSpPr>
            <xdr:spPr>
              <a:xfrm>
                <a:off x="11230290709" y="47625"/>
                <a:ext cx="2105379" cy="13716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grpSp>
    <xdr:clientData/>
  </xdr:twoCellAnchor>
  <xdr:twoCellAnchor>
    <xdr:from>
      <xdr:col>8</xdr:col>
      <xdr:colOff>85725</xdr:colOff>
      <xdr:row>0</xdr:row>
      <xdr:rowOff>85725</xdr:rowOff>
    </xdr:from>
    <xdr:to>
      <xdr:col>10</xdr:col>
      <xdr:colOff>323850</xdr:colOff>
      <xdr:row>7</xdr:row>
      <xdr:rowOff>0</xdr:rowOff>
    </xdr:to>
    <xdr:sp macro="" textlink="">
      <xdr:nvSpPr>
        <xdr:cNvPr id="11" name="سهم: لليمين 10">
          <a:hlinkClick xmlns:r="http://schemas.openxmlformats.org/officeDocument/2006/relationships" r:id="rId5"/>
          <a:extLst>
            <a:ext uri="{FF2B5EF4-FFF2-40B4-BE49-F238E27FC236}">
              <a16:creationId xmlns:a16="http://schemas.microsoft.com/office/drawing/2014/main" id="{CF9600E6-EC79-4CE1-BF0D-1497C2536D72}"/>
            </a:ext>
          </a:extLst>
        </xdr:cNvPr>
        <xdr:cNvSpPr/>
      </xdr:nvSpPr>
      <xdr:spPr>
        <a:xfrm>
          <a:off x="11228727225" y="85725"/>
          <a:ext cx="1476375" cy="1104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a:t>INDEX</a:t>
          </a:r>
          <a:endParaRPr lang="ar-EG" sz="28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33338</xdr:colOff>
      <xdr:row>7</xdr:row>
      <xdr:rowOff>90487</xdr:rowOff>
    </xdr:from>
    <xdr:to>
      <xdr:col>11</xdr:col>
      <xdr:colOff>176213</xdr:colOff>
      <xdr:row>22</xdr:row>
      <xdr:rowOff>119062</xdr:rowOff>
    </xdr:to>
    <xdr:graphicFrame macro="">
      <xdr:nvGraphicFramePr>
        <xdr:cNvPr id="2" name="مخطط 1">
          <a:extLst>
            <a:ext uri="{FF2B5EF4-FFF2-40B4-BE49-F238E27FC236}">
              <a16:creationId xmlns:a16="http://schemas.microsoft.com/office/drawing/2014/main" id="{17EE90B2-C619-51AC-5E03-FC75C9511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1</xdr:row>
      <xdr:rowOff>38100</xdr:rowOff>
    </xdr:from>
    <xdr:to>
      <xdr:col>6</xdr:col>
      <xdr:colOff>514350</xdr:colOff>
      <xdr:row>7</xdr:row>
      <xdr:rowOff>57150</xdr:rowOff>
    </xdr:to>
    <xdr:sp macro="" textlink="">
      <xdr:nvSpPr>
        <xdr:cNvPr id="4" name="سهم: لليمين 3">
          <a:hlinkClick xmlns:r="http://schemas.openxmlformats.org/officeDocument/2006/relationships" r:id="rId2"/>
          <a:extLst>
            <a:ext uri="{FF2B5EF4-FFF2-40B4-BE49-F238E27FC236}">
              <a16:creationId xmlns:a16="http://schemas.microsoft.com/office/drawing/2014/main" id="{3B329CD3-BF62-45A7-A9E7-7C4A1572025B}"/>
            </a:ext>
          </a:extLst>
        </xdr:cNvPr>
        <xdr:cNvSpPr/>
      </xdr:nvSpPr>
      <xdr:spPr>
        <a:xfrm>
          <a:off x="11231518050" y="219075"/>
          <a:ext cx="1476375" cy="1104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a:t>INDEX</a:t>
          </a:r>
          <a:endParaRPr lang="ar-EG" sz="28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17</xdr:row>
      <xdr:rowOff>76200</xdr:rowOff>
    </xdr:from>
    <xdr:to>
      <xdr:col>1</xdr:col>
      <xdr:colOff>283574</xdr:colOff>
      <xdr:row>24</xdr:row>
      <xdr:rowOff>4295</xdr:rowOff>
    </xdr:to>
    <xdr:pic>
      <xdr:nvPicPr>
        <xdr:cNvPr id="3" name="صورة 2">
          <a:extLst>
            <a:ext uri="{FF2B5EF4-FFF2-40B4-BE49-F238E27FC236}">
              <a16:creationId xmlns:a16="http://schemas.microsoft.com/office/drawing/2014/main" id="{50ED5D15-D6C7-4A8E-8992-A0A3C4E39CF6}"/>
            </a:ext>
          </a:extLst>
        </xdr:cNvPr>
        <xdr:cNvPicPr>
          <a:picLocks noChangeAspect="1"/>
        </xdr:cNvPicPr>
      </xdr:nvPicPr>
      <xdr:blipFill>
        <a:blip xmlns:r="http://schemas.openxmlformats.org/officeDocument/2006/relationships" r:embed="rId1"/>
        <a:stretch>
          <a:fillRect/>
        </a:stretch>
      </xdr:blipFill>
      <xdr:spPr>
        <a:xfrm>
          <a:off x="11263428976" y="3152775"/>
          <a:ext cx="1274174" cy="1194920"/>
        </a:xfrm>
        <a:prstGeom prst="rect">
          <a:avLst/>
        </a:prstGeom>
      </xdr:spPr>
    </xdr:pic>
    <xdr:clientData/>
  </xdr:twoCellAnchor>
  <xdr:twoCellAnchor>
    <xdr:from>
      <xdr:col>1</xdr:col>
      <xdr:colOff>814388</xdr:colOff>
      <xdr:row>7</xdr:row>
      <xdr:rowOff>23812</xdr:rowOff>
    </xdr:from>
    <xdr:to>
      <xdr:col>4</xdr:col>
      <xdr:colOff>185738</xdr:colOff>
      <xdr:row>22</xdr:row>
      <xdr:rowOff>52387</xdr:rowOff>
    </xdr:to>
    <xdr:graphicFrame macro="">
      <xdr:nvGraphicFramePr>
        <xdr:cNvPr id="2" name="مخطط 1">
          <a:extLst>
            <a:ext uri="{FF2B5EF4-FFF2-40B4-BE49-F238E27FC236}">
              <a16:creationId xmlns:a16="http://schemas.microsoft.com/office/drawing/2014/main" id="{AA60CE8E-9273-A1E6-D82A-A28746452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952499</xdr:colOff>
      <xdr:row>5</xdr:row>
      <xdr:rowOff>95249</xdr:rowOff>
    </xdr:from>
    <xdr:to>
      <xdr:col>5</xdr:col>
      <xdr:colOff>1628774</xdr:colOff>
      <xdr:row>12</xdr:row>
      <xdr:rowOff>9524</xdr:rowOff>
    </xdr:to>
    <mc:AlternateContent xmlns:mc="http://schemas.openxmlformats.org/markup-compatibility/2006" xmlns:tsle="http://schemas.microsoft.com/office/drawing/2012/timeslicer">
      <mc:Choice Requires="tsle">
        <xdr:graphicFrame macro="">
          <xdr:nvGraphicFramePr>
            <xdr:cNvPr id="4" name="شهر 3">
              <a:extLst>
                <a:ext uri="{FF2B5EF4-FFF2-40B4-BE49-F238E27FC236}">
                  <a16:creationId xmlns:a16="http://schemas.microsoft.com/office/drawing/2014/main" id="{628E273D-5A11-CDC8-336C-E05EED6B2BC7}"/>
                </a:ext>
              </a:extLst>
            </xdr:cNvPr>
            <xdr:cNvGraphicFramePr>
              <a:graphicFrameLocks/>
            </xdr:cNvGraphicFramePr>
          </xdr:nvGraphicFramePr>
          <xdr:xfrm>
            <a:off x="0" y="0"/>
            <a:ext cx="0" cy="0"/>
          </xdr:xfrm>
          <a:graphic>
            <a:graphicData uri="http://schemas.microsoft.com/office/drawing/2012/timeslicer">
              <tsle:timeslicer name="شهر 3"/>
            </a:graphicData>
          </a:graphic>
        </xdr:graphicFrame>
      </mc:Choice>
      <mc:Fallback xmlns="">
        <xdr:sp macro="" textlink="">
          <xdr:nvSpPr>
            <xdr:cNvPr id="0" name=""/>
            <xdr:cNvSpPr>
              <a:spLocks noTextEdit="1"/>
            </xdr:cNvSpPr>
          </xdr:nvSpPr>
          <xdr:spPr>
            <a:xfrm>
              <a:off x="11250263251" y="1000124"/>
              <a:ext cx="3638550" cy="11811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fLocksWithSheet="0"/>
  </xdr:twoCellAnchor>
  <xdr:twoCellAnchor>
    <xdr:from>
      <xdr:col>4</xdr:col>
      <xdr:colOff>557213</xdr:colOff>
      <xdr:row>9</xdr:row>
      <xdr:rowOff>61912</xdr:rowOff>
    </xdr:from>
    <xdr:to>
      <xdr:col>4</xdr:col>
      <xdr:colOff>5129213</xdr:colOff>
      <xdr:row>24</xdr:row>
      <xdr:rowOff>90487</xdr:rowOff>
    </xdr:to>
    <xdr:graphicFrame macro="">
      <xdr:nvGraphicFramePr>
        <xdr:cNvPr id="7" name="مخطط 6">
          <a:extLst>
            <a:ext uri="{FF2B5EF4-FFF2-40B4-BE49-F238E27FC236}">
              <a16:creationId xmlns:a16="http://schemas.microsoft.com/office/drawing/2014/main" id="{368119AA-67F7-AD70-4522-412F6A6D5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xdr:row>
      <xdr:rowOff>0</xdr:rowOff>
    </xdr:from>
    <xdr:to>
      <xdr:col>1</xdr:col>
      <xdr:colOff>1476375</xdr:colOff>
      <xdr:row>15</xdr:row>
      <xdr:rowOff>19050</xdr:rowOff>
    </xdr:to>
    <xdr:sp macro="" textlink="">
      <xdr:nvSpPr>
        <xdr:cNvPr id="6" name="سهم: لليمين 5">
          <a:hlinkClick xmlns:r="http://schemas.openxmlformats.org/officeDocument/2006/relationships" r:id="rId4"/>
          <a:extLst>
            <a:ext uri="{FF2B5EF4-FFF2-40B4-BE49-F238E27FC236}">
              <a16:creationId xmlns:a16="http://schemas.microsoft.com/office/drawing/2014/main" id="{832D2720-497E-4F7A-B788-C086D23EB0F5}"/>
            </a:ext>
          </a:extLst>
        </xdr:cNvPr>
        <xdr:cNvSpPr/>
      </xdr:nvSpPr>
      <xdr:spPr>
        <a:xfrm>
          <a:off x="11261988525" y="1628775"/>
          <a:ext cx="1476375" cy="1104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en-US" sz="2800"/>
            <a:t>INDEX</a:t>
          </a:r>
          <a:endParaRPr lang="ar-EG" sz="28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37307</xdr:colOff>
      <xdr:row>0</xdr:row>
      <xdr:rowOff>0</xdr:rowOff>
    </xdr:from>
    <xdr:to>
      <xdr:col>2</xdr:col>
      <xdr:colOff>1189831</xdr:colOff>
      <xdr:row>2</xdr:row>
      <xdr:rowOff>0</xdr:rowOff>
    </xdr:to>
    <xdr:sp macro="" textlink="">
      <xdr:nvSpPr>
        <xdr:cNvPr id="7" name="سهم: لليمين 6">
          <a:hlinkClick xmlns:r="http://schemas.openxmlformats.org/officeDocument/2006/relationships" r:id="rId1"/>
          <a:extLst>
            <a:ext uri="{FF2B5EF4-FFF2-40B4-BE49-F238E27FC236}">
              <a16:creationId xmlns:a16="http://schemas.microsoft.com/office/drawing/2014/main" id="{8E357A3F-35B7-498B-AE6D-A2D839554B33}"/>
            </a:ext>
          </a:extLst>
        </xdr:cNvPr>
        <xdr:cNvSpPr/>
      </xdr:nvSpPr>
      <xdr:spPr>
        <a:xfrm flipV="1">
          <a:off x="8869214466" y="0"/>
          <a:ext cx="1152524" cy="948923"/>
        </a:xfrm>
        <a:prstGeom prst="rightArrow">
          <a:avLst>
            <a:gd name="adj1" fmla="val 54484"/>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en-US" sz="2000"/>
            <a:t>INDEX</a:t>
          </a:r>
          <a:endParaRPr lang="ar-EG" sz="20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111760</xdr:colOff>
      <xdr:row>37</xdr:row>
      <xdr:rowOff>0</xdr:rowOff>
    </xdr:from>
    <xdr:to>
      <xdr:col>20</xdr:col>
      <xdr:colOff>3119120</xdr:colOff>
      <xdr:row>37</xdr:row>
      <xdr:rowOff>0</xdr:rowOff>
    </xdr:to>
    <xdr:sp macro="" textlink="">
      <xdr:nvSpPr>
        <xdr:cNvPr id="2" name="TextBox 2">
          <a:extLst>
            <a:ext uri="{FF2B5EF4-FFF2-40B4-BE49-F238E27FC236}">
              <a16:creationId xmlns:a16="http://schemas.microsoft.com/office/drawing/2014/main" id="{D809FAEE-33B2-45A4-8B10-0339B04EE0FE}"/>
            </a:ext>
          </a:extLst>
        </xdr:cNvPr>
        <xdr:cNvSpPr txBox="1"/>
      </xdr:nvSpPr>
      <xdr:spPr>
        <a:xfrm>
          <a:off x="8325607555" y="10220325"/>
          <a:ext cx="10027285" cy="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r-EG" sz="2000" b="1" i="0" u="none" strike="noStrike" kern="0" cap="none" spc="0" normalizeH="0" baseline="0" noProof="0">
              <a:ln>
                <a:noFill/>
              </a:ln>
              <a:solidFill>
                <a:sysClr val="windowText" lastClr="000000"/>
              </a:solidFill>
              <a:effectLst/>
              <a:uLnTx/>
              <a:uFillTx/>
              <a:latin typeface="Calibri" panose="020F0502020204030204"/>
              <a:ea typeface="+mn-ea"/>
              <a:cs typeface="Arial" panose="020B0604020202020204" pitchFamily="34" charset="0"/>
            </a:rPr>
            <a:t>شهر فبراير 2023</a:t>
          </a:r>
          <a:endParaRPr kumimoji="0" lang="en-US" sz="20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absolute">
    <xdr:from>
      <xdr:col>7</xdr:col>
      <xdr:colOff>419100</xdr:colOff>
      <xdr:row>0</xdr:row>
      <xdr:rowOff>142875</xdr:rowOff>
    </xdr:from>
    <xdr:to>
      <xdr:col>9</xdr:col>
      <xdr:colOff>419100</xdr:colOff>
      <xdr:row>2</xdr:row>
      <xdr:rowOff>114300</xdr:rowOff>
    </xdr:to>
    <mc:AlternateContent xmlns:mc="http://schemas.openxmlformats.org/markup-compatibility/2006" xmlns:sle15="http://schemas.microsoft.com/office/drawing/2012/slicer">
      <mc:Choice Requires="sle15">
        <xdr:graphicFrame macro="">
          <xdr:nvGraphicFramePr>
            <xdr:cNvPr id="3" name="المتابعة&#10;Follow Up 3">
              <a:extLst>
                <a:ext uri="{FF2B5EF4-FFF2-40B4-BE49-F238E27FC236}">
                  <a16:creationId xmlns:a16="http://schemas.microsoft.com/office/drawing/2014/main" id="{869DA430-56E1-C048-8C9D-E0F5E6779848}"/>
                </a:ext>
              </a:extLst>
            </xdr:cNvPr>
            <xdr:cNvGraphicFramePr/>
          </xdr:nvGraphicFramePr>
          <xdr:xfrm>
            <a:off x="0" y="0"/>
            <a:ext cx="0" cy="0"/>
          </xdr:xfrm>
          <a:graphic>
            <a:graphicData uri="http://schemas.microsoft.com/office/drawing/2010/slicer">
              <sle:slicer xmlns:sle="http://schemas.microsoft.com/office/drawing/2010/slicer" name="المتابعة&#10;Follow Up 3"/>
            </a:graphicData>
          </a:graphic>
        </xdr:graphicFrame>
      </mc:Choice>
      <mc:Fallback xmlns="">
        <xdr:sp macro="" textlink="">
          <xdr:nvSpPr>
            <xdr:cNvPr id="0" name=""/>
            <xdr:cNvSpPr>
              <a:spLocks noTextEdit="1"/>
            </xdr:cNvSpPr>
          </xdr:nvSpPr>
          <xdr:spPr>
            <a:xfrm>
              <a:off x="11236413900" y="142875"/>
              <a:ext cx="1828800" cy="923925"/>
            </a:xfrm>
            <a:prstGeom prst="rect">
              <a:avLst/>
            </a:prstGeom>
            <a:solidFill>
              <a:prstClr val="white"/>
            </a:solidFill>
            <a:ln w="1">
              <a:solidFill>
                <a:prstClr val="green"/>
              </a:solidFill>
            </a:ln>
          </xdr:spPr>
          <xdr:txBody>
            <a:bodyPr vertOverflow="clip" horzOverflow="clip"/>
            <a:lstStyle/>
            <a:p>
              <a:r>
                <a:rPr lang="ar-EG"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editAs="absolute">
    <xdr:from>
      <xdr:col>2</xdr:col>
      <xdr:colOff>304800</xdr:colOff>
      <xdr:row>0</xdr:row>
      <xdr:rowOff>85725</xdr:rowOff>
    </xdr:from>
    <xdr:to>
      <xdr:col>3</xdr:col>
      <xdr:colOff>771525</xdr:colOff>
      <xdr:row>19</xdr:row>
      <xdr:rowOff>228600</xdr:rowOff>
    </xdr:to>
    <mc:AlternateContent xmlns:mc="http://schemas.openxmlformats.org/markup-compatibility/2006" xmlns:sle15="http://schemas.microsoft.com/office/drawing/2012/slicer">
      <mc:Choice Requires="sle15">
        <xdr:graphicFrame macro="">
          <xdr:nvGraphicFramePr>
            <xdr:cNvPr id="4" name="الإدارة المتواجد بها الحالة 3">
              <a:extLst>
                <a:ext uri="{FF2B5EF4-FFF2-40B4-BE49-F238E27FC236}">
                  <a16:creationId xmlns:a16="http://schemas.microsoft.com/office/drawing/2014/main" id="{BFD3F918-A8AD-6DC9-5754-9DDD26503041}"/>
                </a:ext>
              </a:extLst>
            </xdr:cNvPr>
            <xdr:cNvGraphicFramePr/>
          </xdr:nvGraphicFramePr>
          <xdr:xfrm>
            <a:off x="0" y="0"/>
            <a:ext cx="0" cy="0"/>
          </xdr:xfrm>
          <a:graphic>
            <a:graphicData uri="http://schemas.microsoft.com/office/drawing/2010/slicer">
              <sle:slicer xmlns:sle="http://schemas.microsoft.com/office/drawing/2010/slicer" name="الإدارة المتواجد بها الحالة 3"/>
            </a:graphicData>
          </a:graphic>
        </xdr:graphicFrame>
      </mc:Choice>
      <mc:Fallback xmlns="">
        <xdr:sp macro="" textlink="">
          <xdr:nvSpPr>
            <xdr:cNvPr id="0" name=""/>
            <xdr:cNvSpPr>
              <a:spLocks noTextEdit="1"/>
            </xdr:cNvSpPr>
          </xdr:nvSpPr>
          <xdr:spPr>
            <a:xfrm>
              <a:off x="11241157350" y="85725"/>
              <a:ext cx="1828800" cy="2524125"/>
            </a:xfrm>
            <a:prstGeom prst="rect">
              <a:avLst/>
            </a:prstGeom>
            <a:solidFill>
              <a:prstClr val="white"/>
            </a:solidFill>
            <a:ln w="1">
              <a:solidFill>
                <a:prstClr val="green"/>
              </a:solidFill>
            </a:ln>
          </xdr:spPr>
          <xdr:txBody>
            <a:bodyPr vertOverflow="clip" horzOverflow="clip"/>
            <a:lstStyle/>
            <a:p>
              <a:r>
                <a:rPr lang="ar-EG"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0.643697569445" createdVersion="8" refreshedVersion="7" minRefreshableVersion="3" recordCount="413" xr:uid="{AA55B36C-F2D1-4EC1-BCA4-2179E3D910DC}">
  <cacheSource type="worksheet">
    <worksheetSource name="Table142"/>
  </cacheSource>
  <cacheFields count="28">
    <cacheField name="م" numFmtId="0">
      <sharedItems containsString="0" containsBlank="1" containsNumber="1" containsInteger="1" minValue="1" maxValue="303"/>
    </cacheField>
    <cacheField name="شهر" numFmtId="0">
      <sharedItems containsNonDate="0" containsDate="1" containsString="0" containsBlank="1" minDate="1900-01-09T00:00:00" maxDate="2025-08-02T00:00:00" count="36">
        <d v="2025-07-01T00:00:00"/>
        <d v="2025-08-01T00:00:00"/>
        <m/>
        <d v="2023-09-01T00:00:00" u="1"/>
        <d v="2024-09-01T00:00:00" u="1"/>
        <d v="2023-08-01T00:00:00" u="1"/>
        <d v="2024-08-01T00:00:00" u="1"/>
        <d v="2023-07-01T00:00:00" u="1"/>
        <d v="2024-07-01T00:00:00" u="1"/>
        <d v="2023-06-01T00:00:00" u="1"/>
        <d v="2024-06-01T00:00:00" u="1"/>
        <d v="2025-06-01T00:00:00" u="1"/>
        <d v="2023-05-01T00:00:00" u="1"/>
        <d v="2024-05-01T00:00:00" u="1"/>
        <d v="2025-05-01T00:00:00" u="1"/>
        <d v="2023-04-01T00:00:00" u="1"/>
        <d v="2024-04-01T00:00:00" u="1"/>
        <d v="2025-04-01T00:00:00" u="1"/>
        <d v="2023-03-01T00:00:00" u="1"/>
        <d v="2024-03-01T00:00:00" u="1"/>
        <d v="2025-03-01T00:00:00" u="1"/>
        <d v="2022-12-01T00:00:00" u="1"/>
        <d v="2023-02-01T00:00:00" u="1"/>
        <d v="2023-12-01T00:00:00" u="1"/>
        <d v="2024-02-01T00:00:00" u="1"/>
        <d v="2024-12-01T00:00:00" u="1"/>
        <d v="2025-02-01T00:00:00" u="1"/>
        <d v="2022-11-01T00:00:00" u="1"/>
        <d v="2023-01-01T00:00:00" u="1"/>
        <d v="2023-11-01T00:00:00" u="1"/>
        <d v="2024-01-01T00:00:00" u="1"/>
        <d v="2024-11-01T00:00:00" u="1"/>
        <d v="2025-01-01T00:00:00" u="1"/>
        <d v="1900-01-09T00:00:00" u="1"/>
        <d v="2023-10-01T00:00:00" u="1"/>
        <d v="2024-10-01T00:00:00" u="1"/>
      </sharedItems>
    </cacheField>
    <cacheField name="تاريخ الرصد_x000a_Record Date" numFmtId="165">
      <sharedItems containsNonDate="0" containsDate="1" containsString="0" containsBlank="1" minDate="2025-07-07T00:00:00" maxDate="2025-08-29T00:00:00"/>
    </cacheField>
    <cacheField name="مصدر الحالة_x000a_Source" numFmtId="0">
      <sharedItems containsBlank="1"/>
    </cacheField>
    <cacheField name="100" numFmtId="0">
      <sharedItems containsNonDate="0" containsString="0" containsBlank="1"/>
    </cacheField>
    <cacheField name="Column1" numFmtId="0">
      <sharedItems containsNonDate="0" containsString="0" containsBlank="1"/>
    </cacheField>
    <cacheField name="الكود_x000a_Code" numFmtId="166">
      <sharedItems containsBlank="1"/>
    </cacheField>
    <cacheField name="Column2" numFmtId="0">
      <sharedItems containsNonDate="0" containsString="0" containsBlank="1"/>
    </cacheField>
    <cacheField name="النماذج المستخدمة_x000a_Forms" numFmtId="0">
      <sharedItems containsNonDate="0" containsString="0" containsBlank="1"/>
    </cacheField>
    <cacheField name="منطقة الحدث" numFmtId="0">
      <sharedItems containsBlank="1"/>
    </cacheField>
    <cacheField name="المعدة / الأداه" numFmtId="49">
      <sharedItems containsBlank="1"/>
    </cacheField>
    <cacheField name="الإدارة المتواجد بها الحالة" numFmtId="0">
      <sharedItems containsBlank="1" count="24">
        <s v="الشؤون الادارية"/>
        <s v="الويب"/>
        <s v="الانتاج"/>
        <s v="الادارة الهندسية"/>
        <s v="طبع الشيت"/>
        <s v="IT"/>
        <s v="التجليد"/>
        <s v="المخازن"/>
        <m/>
        <s v="الحركة" u="1"/>
        <s v="مقاول خارجى" u="1"/>
        <s v="التعبئة و التغليف" u="1"/>
        <s v="مقاول خارجي" u="1"/>
        <s v="شؤون العاملين" u="1"/>
        <s v="الاكاديمية" u="1"/>
        <s v="الإنتاج - الاكاديمية" u="1"/>
        <s v="جميع الإدارات" u="1"/>
        <s v="الشئون الإدارية" u="1"/>
        <s v="الإنتاج" u="1"/>
        <s v="التجهيزات الفنية" u="1"/>
        <s v="التكاليف" u="1"/>
        <s v="السلامة و الصحة" u="1"/>
        <s v="الإدارة الهندسية / الشئون الإدارية" u="1"/>
        <s v="الامن" u="1"/>
      </sharedItems>
    </cacheField>
    <cacheField name="كود الشخص القائم بالتبليغ" numFmtId="1">
      <sharedItems containsMixedTypes="1" containsNumber="1" containsInteger="1" minValue="12212" maxValue="15082"/>
    </cacheField>
    <cacheField name="إسم الشخص القائم بالتبليغ" numFmtId="0">
      <sharedItems containsBlank="1"/>
    </cacheField>
    <cacheField name="محرر التقرير_x000a_SHE. Editor" numFmtId="0">
      <sharedItems containsBlank="1"/>
    </cacheField>
    <cacheField name="وصف حالة عدم التطابق_x000a_Description of non conformance" numFmtId="49">
      <sharedItems containsBlank="1"/>
    </cacheField>
    <cacheField name="السبب_x000a_Cause" numFmtId="14">
      <sharedItems containsBlank="1" count="173">
        <s v="من المحتمل أن يكون ذلك نتيجة انسداد متكرر في خط التصريف، أو خلل في تصميم النظام، أو عدم كفاية أعمال الصيانة السابقة"/>
        <s v="عدم القيام بالصيانة الدورية بشكل منتظم "/>
        <s v="عطل في الراجع الموجود بالثلاجة "/>
        <s v="قطع في خرطوم صرف المياه في وحدة اللون الاسود"/>
        <s v="قطع في خرطوم الزيت الموجود اسفل الماكينة"/>
        <s v="وجود كسر في مفصلات السلم مع غياب اي إجراء للإبلاغ والإصلاح- غياب تنظيم تخزين المواد الخشبية "/>
        <s v="عدم الانتظام في الصيانة الدورية "/>
        <s v="تلف الكشاف "/>
        <s v="عدم الصيانة الدورية "/>
        <s v="عدم وضع ماكينة مادة السليكون بشكل جيد في برميل السليكون "/>
        <s v="تلف كشافات "/>
        <s v="استخدام خاطئ من العاملين في غير الأغراض المخصصة له"/>
        <s v="عدم توفر اماكن للتخزين "/>
        <s v="عدم وتوفر وسائل مناسبة لاعمال الرفع  والنقل والرص غياب الاشراف المباشر"/>
        <s v="غياب الصيانة الدورية "/>
        <s v="تلف خرطوم الزيت- غياب الصيانة الدورية "/>
        <s v="سوء الاستخدام-غياب الصيانة الدورية"/>
        <s v="سوء الاستخدام- غياب الصيانة الدورية"/>
        <s v="خلل في نظام رجوع مياه التبريد للماكينة بالاضافة الي عدم وجود نظام تصريف او بيارة صرف تجميع المياه"/>
        <s v="غياب المتابعة والصيانة "/>
        <s v="تآكل الماسورة"/>
        <s v="ضيق المساحات التخزينية "/>
        <s v="غياب الصيانة الدورية"/>
        <s v="ثقب في الوصلة الحديد لخرطوم مياه الثلاجة "/>
        <s v="كسر في طبة التانك - غياب الصيانة الدورية"/>
        <m/>
        <s v="عدم المرور والمتابعه" u="1"/>
        <s v="تسريب في صرف ثلاجة ويب 11" u="1"/>
        <s v="عدم المتابعة الدورية لنظافة المجر " u="1"/>
        <s v="ضعف الأنارة في الساحة" u="1"/>
        <s v="تلف سارينة انذار الكلاركات" u="1"/>
        <s v="كسر في ماسورة مياه بجوار الغرفة" u="1"/>
        <s v="عدم ترتيب و تنظيم" u="1"/>
        <s v="كسر بماسور الصرف اسفل المجرى" u="1"/>
        <s v="عدم تثبيت  شبابيك المبنى بشكل جيد" u="1"/>
        <s v="عدم المتابعة" u="1"/>
        <s v="التخزين في غير الاماكن المخصصة" u="1"/>
        <s v="عدم المرور الدوري - سوء الاحوال الجوية" u="1"/>
        <s v="وضع البوالين والجواني اثناء التحميل في غير اماكنها " u="1"/>
        <s v="تلف البريزة وعدم المتابعة الدورية لصيانة معدات الكهرباء " u="1"/>
        <s v="عدم اتباع اشتراطات السلامة في التخزين  بجوار غرفة الغاز  " u="1"/>
        <s v="تلف في وحدة تبريد غرفة الكهرباء" u="1"/>
        <s v="عدم تنظيف وترتيب المكان" u="1"/>
        <s v="فك الغطاء للصيانة و عدم التركيب مرة اخرى" u="1"/>
        <s v="عطل في الشيلر " u="1"/>
        <s v="عدم المتابعة من مسئولي الماكينات والورشة " u="1"/>
        <s v="اصطدام الكالارك بها" u="1"/>
        <s v="اهمال من العاملين" u="1"/>
        <s v="تشوين مخالف لاشتراطات السلامة بسبب محدودية مساحات التخزين " u="1"/>
        <s v="عدم المتابعة الدورية للصيانة " u="1"/>
        <s v="به اكثر من قطع و لف بشريط لحام" u="1"/>
        <s v="عدم سرعة البيع أدى الي تخزينها" u="1"/>
        <s v="عدم المتابعة - سوء استخدام" u="1"/>
        <s v="عدم احكام الربط- عدم الصيانة الدورية " u="1"/>
        <s v="تآكل في الماسورة " u="1"/>
        <s v="عدم تنظيف المكان بشكل دوري" u="1"/>
        <s v="سوء استخدام" u="1"/>
        <s v="عدم استكمال الأعمال وتسوية الأرض" u="1"/>
        <s v="عطل في الوحدة الخارجية" u="1"/>
        <s v="عدم النظافة بشكل دوري" u="1"/>
        <s v="كسر الكفر " u="1"/>
        <s v="عدم المرور والصيانة الدورية " u="1"/>
        <s v="عدم المتابعة والمرور الدوري" u="1"/>
        <s v="عدم المتابعه والمرور الدوري" u="1"/>
        <s v="لعدم دخول قص الورق الناتج من المكبس الي الشرنك" u="1"/>
        <s v="كسر في غطاء اللوحة" u="1"/>
        <s v="سواء جودة خامت الكاوتشات المستخدمة وانتهاء عمرها الإفتراضي " u="1"/>
        <s v="اهمال من العاملين بعدم لم ووضع الخراطيم بالاماكن المخصصة لها" u="1"/>
        <s v="عدم وعي السائق بالمخاطر الميكانيكة العالية المتعرض لها اثناء نومه اسفل العربية ، مع عدم متابعة المرافقين له من إدارة التكاليف و فرد الأمن لفعلته " u="1"/>
        <s v="تصرف غير آمن" u="1"/>
        <s v="اصطدام كلارك بالحائط" u="1"/>
        <s v="عدم وعي العاملين بقسم التجليد باهمية تغطية الجزاء الدوار في الماكينة " u="1"/>
        <s v="عدم المتابعة الدورية بإزالة وتنظيف هذه المنطقة دورياً" u="1"/>
        <s v="تلف بالماسورة الموصلة من التيشلر الى الماكينة" u="1"/>
        <s v="غير معلوم(تم الكشف على المكان اكثر من مره برفقة ا/ادم علي ولم نتوصل الى شئ)" u="1"/>
        <s v="عدم المتابعة والصيانة " u="1"/>
        <s v="عدم وجود مكان للتخزين" u="1"/>
        <s v="عدم وعي العاملين والطلبة رغم التنبية عليهم اكثر من كذا مره من قبل مسئولين السلامة " u="1"/>
        <s v="خلع في شباك الغرفة" u="1"/>
        <s v="عدم المتابعة الدورية لنظافة العنبر و الماكينات " u="1"/>
        <s v="عدم وعي العاملين باهمية معدات الإطفاء بالطورائ" u="1"/>
        <s v="كسر في اجزاء من الترولي " u="1"/>
        <s v="انتهاء العمر الافتراضي لمفصلات البلاعة مما ادى إلى كسرها " u="1"/>
        <s v="عدم توفير وسائل السلامة والامان للغرفة قبل الإستخدام " u="1"/>
        <s v="عدم المتابعة بشكل دوري " u="1"/>
        <s v="تلف السخان" u="1"/>
        <s v="اهمال المسئول في تخزين واستخدام البكر" u="1"/>
        <s v="تلف " u="1"/>
        <s v="سوء استخدام - عدم المتابعة والصيانة الدورية" u="1"/>
        <s v="سوء استخدام وعدم المتابعة و الصيانة الدورية" u="1"/>
        <s v="تلف الصنبور" u="1"/>
        <s v="ضعف في إجراءات فصل الطاقة اثناء توقف، وعدم وجود نظام تلقائي لفصل المجفف عند توقف الماكينة، مع غياب إشراف مباشر، أدى إلى استمرار التسخين رغم التوقف ووجود مواد قابلة للاشتعال" u="1"/>
        <s v="عدم فصل الماتور اوتوماتيك وعمله باستمرار" u="1"/>
        <s v="الربط بطريقة غير جيدة " u="1"/>
        <s v="قلة عدد المقبص الكهربي &quot;بريزة &quot; بالمكتب " u="1"/>
        <s v="عدم الصيانة الدورية للتكيف و عدم عزل غرفة التفتيش بغطاء حماية " u="1"/>
        <s v="تلف فى برميل مادة السيلكون " u="1"/>
        <s v="كسر مسمار تثبيت الشباك" u="1"/>
        <s v="عدم الالتزام باشتراطات التخزين الآمنة " u="1"/>
        <s v="رفع الجانب الخاص بالماكينة ولم يتم تركيبة " u="1"/>
        <s v="عدم السرعة في التخلص من الدشت المتواجد بالشارع وهذا مخالف لتعليمات السلامة في حالات الطوارئ لاقدر الله" u="1"/>
        <s v="غير مستخدم" u="1"/>
        <s v="وضع غير أمن" u="1"/>
        <s v="عدم تقديم تقرير يفيد بصلاحية السطح لتحميل الخزان" u="1"/>
        <s v="وضع غير آمن" u="1"/>
        <s v="كسر و تلف الماسورة " u="1"/>
        <s v="عوامل جويه" u="1"/>
        <s v="مكان غير مخصص للتخزين - عدم نقل المخلفات" u="1"/>
        <s v="اهمال من العاملين بعدم ترتيب وتنظيف الدواليب بشكل دوري" u="1"/>
        <s v="وجود ثقب بالماسورة " u="1"/>
        <s v="نقل حوض الغسيل بعد السماح بأستخدام تانك للمياه" u="1"/>
        <s v="تلف المجرى " u="1"/>
        <s v="اصطدام شوكة الكلاركات بالحواجز" u="1"/>
        <s v="عدم المتابعة الدورية من مشرفي قسم الكهرباء " u="1"/>
        <s v="عدم المتابعة الدورية لنظافة اللوحات " u="1"/>
        <s v="عدم ازالة المخلفات بعد الانتهاء من الاعمال " u="1"/>
        <s v="عدم وعي المقاول باهمية خط شبكة الحريق " u="1"/>
        <s v="عدم وجود شفاطات لسحب الابخرة / عدم وجود تهوية" u="1"/>
        <s v="تصرف غير أمن" u="1"/>
        <s v="عدم توخي الحذر اثناء رجوع السيارة للوقف مع عدم وجود تباع للتنبيه على السائق " u="1"/>
        <s v="عدم وجود مكان مخصص لتونجر شحن البطاريات " u="1"/>
        <s v="عدم المرور الدوري" u="1"/>
        <s v="عدم وجود صيانة دورية" u="1"/>
        <s v="تلف البالون و انتهاء عمره الإفتراضي " u="1"/>
        <s v="قطع في خرطوم اسفل المقص الاحادي / كولبوس 6 اثناء الصيانة" u="1"/>
        <s v="عدم الصيانة الدورية" u="1"/>
        <s v="تهالك العازل المتواجد - عدم المتابعة الدورية لاعمال الصيانة" u="1"/>
        <s v="عدم ازالة المخلفات بعد الانتهاء من اعمال البناء وتركيب خط الاطفاء " u="1"/>
        <s v="سوء تنظيم وترتيب " u="1"/>
        <s v="عدم الصيانة الدورية / احمال زائدة" u="1"/>
        <s v="تلف المواسير و انتهاء عمرها الإفتراضي " u="1"/>
        <s v="انسداد في بلاعه الصرف" u="1"/>
        <s v="عدم تنظيف مكان الانسكابات المواد الماصة (كهن ، بشر الورق)" u="1"/>
        <s v="تلف الفنار - عدم المرور الدوري" u="1"/>
        <s v="سوء استخدام - عدم الصيانة الدورية" u="1"/>
        <s v="عدم المتابعة الدورية من مشرف الشئون الإدارية" u="1"/>
        <s v="عطل في مؤشر درجة الحراراة مما يؤدي الي فرق 5 درجات بين الحرارة الداخلية و الخارجية" u="1"/>
        <s v="تلف بالمواسير " u="1"/>
        <s v="عدم المتابعة الدوررية لنظافة المجر بشارع ويب 9" u="1"/>
        <s v="تلف الريليف فلف الموجود بالتشيلر " u="1"/>
        <s v="عدم تنفيذ فكرة لمبة البيان وقت التجديد" u="1"/>
        <s v="عدم وضع الونش على الارض بعد استخدامه" u="1"/>
        <s v="تجميع التربة وانسداد البيارت بسبب عدم وجود غطاء لهم " u="1"/>
        <s v="اهمال " u="1"/>
        <s v="عطل في المكينة " u="1"/>
        <s v="أصطدام أدى الي كسر" u="1"/>
        <s v="عدم المتابعة لاعمال الترتيب والتنظيم" u="1"/>
        <s v="كسر في كليبس التربيط" u="1"/>
        <s v="عدم المتابعة الدورية من مسئولي الماكينات ومشرفيين العنابر " u="1"/>
        <s v="عدم ترتيب وتنظيم  لتوزيع الكابلات " u="1"/>
        <s v="لم يتم تثبيت الفيشة بعد عمل تعديل بالمكان" u="1"/>
        <s v="عطل فني- عدم اداء الصيانة الدورية " u="1"/>
        <s v="عدم تصميم دربزين او سور حديد حماية من السقوط " u="1"/>
        <s v="وضع الخيمة بالقرب من كشاف الانارة" u="1"/>
        <s v="عدم المعرفة بخطورة استخدام الكرسي بهذا الشكل" u="1"/>
        <s v="تجمع بعض الاوراق والاخشاب بغرفة صرف مياه الامطار " u="1"/>
        <s v="سوء ترتيب وتنظيم من مشرفين العنابر " u="1"/>
        <s v="تلف" u="1"/>
        <s v="عدم توفير مكان مناسب للاثلاجة " u="1"/>
        <s v="الاهمال-عدم النظافة-عدم اتباع الاساليب الامنة " u="1"/>
        <s v="عدم المتابعة الدورية من قبل مشرفي الإدارة الهندسية" u="1"/>
        <s v="تلف الشفاط" u="1"/>
        <s v="كسر المقبس" u="1"/>
        <s v="خروج الباب من المجرى المخصص له" u="1"/>
        <s v="تلف عمود التثبيت " u="1"/>
        <s v="اهمال وعدم المتابعة من مشرفيين الماكينات والعنابر" u="1"/>
        <s v="عدم المتابعة الدورية" u="1"/>
        <s v="انتهاء العمر الافتراضي للباب وتلفه" u="1"/>
        <s v="خلل ف تثبيت البوابة- عدم حركة البوابة اثناءالفتح والغلق" u="1"/>
        <s v="تسريب الزيوت اثناء الصيانة دون ازالته " u="1"/>
        <s v="عدم العزل بطريقة صحيحة" u="1"/>
        <s v="عدم وجود وعاء معدني / سوء الترتيب والتنظيم بالقسم" u="1"/>
        <s v="فك لحام السيخ اثناء الاستخدام" u="1"/>
      </sharedItems>
    </cacheField>
    <cacheField name="الوردية_x000a_Shift" numFmtId="0">
      <sharedItems containsNonDate="0" containsString="0" containsBlank="1"/>
    </cacheField>
    <cacheField name="درجة الخطورة_x000a_Degree of Risk" numFmtId="0">
      <sharedItems containsBlank="1"/>
    </cacheField>
    <cacheField name="Sent" numFmtId="0">
      <sharedItems containsBlank="1"/>
    </cacheField>
    <cacheField name="الاجراء التصحيحي / الوقائي_x000a_Corrective /Preventive Action" numFmtId="0">
      <sharedItems containsBlank="1"/>
    </cacheField>
    <cacheField name="الإدارة المنفذة_x000a_Applied by" numFmtId="0">
      <sharedItems containsBlank="1"/>
    </cacheField>
    <cacheField name="تاريخ التنفيذ_x000a_Target Date" numFmtId="14">
      <sharedItems containsNonDate="0" containsString="0" containsBlank="1"/>
    </cacheField>
    <cacheField name="on progress" numFmtId="14">
      <sharedItems containsBlank="1"/>
    </cacheField>
    <cacheField name="المتابعة_x000a_Follow Up" numFmtId="0">
      <sharedItems containsBlank="1" count="3">
        <s v="Closed"/>
        <s v="Opened"/>
        <m/>
      </sharedItems>
    </cacheField>
    <cacheField name="المتابع_x000a_Followed by" numFmtId="0">
      <sharedItems containsBlank="1"/>
    </cacheField>
    <cacheField name="تاريخ الإغلاق_x000a_Date of Close" numFmtId="14">
      <sharedItems containsDate="1" containsBlank="1" containsMixedTypes="1" minDate="2025-07-07T00:00:00" maxDate="2025-08-29T00:00:00"/>
    </cacheField>
    <cacheField name="Closed On Time" numFmtId="14">
      <sharedItems containsNonDate="0" containsString="0" containsBlank="1"/>
    </cacheField>
  </cacheFields>
  <extLst>
    <ext xmlns:x14="http://schemas.microsoft.com/office/spreadsheetml/2009/9/main" uri="{725AE2AE-9491-48be-B2B4-4EB974FC3084}">
      <x14:pivotCacheDefinition pivotCacheId="945457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0.643699537039" createdVersion="8" refreshedVersion="7" minRefreshableVersion="3" recordCount="131" xr:uid="{6DD0BF93-2C67-48F8-A2F8-29F3DFCB605A}">
  <cacheSource type="worksheet">
    <worksheetSource ref="A2:AB133" sheet="NCR.S"/>
  </cacheSource>
  <cacheFields count="28">
    <cacheField name="م" numFmtId="0">
      <sharedItems containsString="0" containsBlank="1" containsNumber="1" containsInteger="1" minValue="1" maxValue="303"/>
    </cacheField>
    <cacheField name="شهر" numFmtId="0">
      <sharedItems containsNonDate="0" containsDate="1" containsString="0" containsBlank="1" minDate="1900-01-09T00:00:00" maxDate="2025-08-02T00:00:00" count="36">
        <d v="2025-07-01T00:00:00"/>
        <d v="2025-08-01T00:00:00"/>
        <m/>
        <d v="2023-09-01T00:00:00" u="1"/>
        <d v="2024-09-01T00:00:00" u="1"/>
        <d v="2023-08-01T00:00:00" u="1"/>
        <d v="2024-08-01T00:00:00" u="1"/>
        <d v="2023-07-01T00:00:00" u="1"/>
        <d v="2024-07-01T00:00:00" u="1"/>
        <d v="2023-06-01T00:00:00" u="1"/>
        <d v="2024-06-01T00:00:00" u="1"/>
        <d v="2025-06-01T00:00:00" u="1"/>
        <d v="2023-05-01T00:00:00" u="1"/>
        <d v="2024-05-01T00:00:00" u="1"/>
        <d v="2025-05-01T00:00:00" u="1"/>
        <d v="2023-04-01T00:00:00" u="1"/>
        <d v="2024-04-01T00:00:00" u="1"/>
        <d v="2025-04-01T00:00:00" u="1"/>
        <d v="2023-03-01T00:00:00" u="1"/>
        <d v="2024-03-01T00:00:00" u="1"/>
        <d v="2025-03-01T00:00:00" u="1"/>
        <d v="2022-12-01T00:00:00" u="1"/>
        <d v="2023-02-01T00:00:00" u="1"/>
        <d v="2023-12-01T00:00:00" u="1"/>
        <d v="2024-02-01T00:00:00" u="1"/>
        <d v="2024-12-01T00:00:00" u="1"/>
        <d v="2025-02-01T00:00:00" u="1"/>
        <d v="2022-11-01T00:00:00" u="1"/>
        <d v="2023-01-01T00:00:00" u="1"/>
        <d v="2023-11-01T00:00:00" u="1"/>
        <d v="2024-01-01T00:00:00" u="1"/>
        <d v="2024-11-01T00:00:00" u="1"/>
        <d v="2025-01-01T00:00:00" u="1"/>
        <d v="1900-01-09T00:00:00" u="1"/>
        <d v="2023-10-01T00:00:00" u="1"/>
        <d v="2024-10-01T00:00:00" u="1"/>
      </sharedItems>
    </cacheField>
    <cacheField name="تاريخ الرصد_x000a_Record Date" numFmtId="165">
      <sharedItems containsNonDate="0" containsDate="1" containsString="0" containsBlank="1" minDate="2025-07-07T00:00:00" maxDate="2025-08-29T00:00:00"/>
    </cacheField>
    <cacheField name="مصدر الحالة_x000a_Source" numFmtId="0">
      <sharedItems containsBlank="1"/>
    </cacheField>
    <cacheField name="100" numFmtId="0">
      <sharedItems containsNonDate="0" containsString="0" containsBlank="1"/>
    </cacheField>
    <cacheField name="Column1" numFmtId="0">
      <sharedItems containsNonDate="0" containsString="0" containsBlank="1"/>
    </cacheField>
    <cacheField name="الكود_x000a_Code" numFmtId="166">
      <sharedItems containsBlank="1"/>
    </cacheField>
    <cacheField name="Column2" numFmtId="0">
      <sharedItems containsNonDate="0" containsString="0" containsBlank="1"/>
    </cacheField>
    <cacheField name="النماذج المستخدمة_x000a_Forms" numFmtId="0">
      <sharedItems containsNonDate="0" containsString="0" containsBlank="1"/>
    </cacheField>
    <cacheField name="منطقة الحدث" numFmtId="0">
      <sharedItems containsBlank="1" count="75">
        <s v="المبني الاداري "/>
        <s v="عنبر ويب2"/>
        <s v="عنبر ويب 3"/>
        <s v="المطابع"/>
        <s v="الكافتيريا"/>
        <s v="عنبر الطبع شيت 1"/>
        <s v="المخزن الجديد"/>
        <s v="عنبر التجليد 1"/>
        <s v="المكابس"/>
        <s v="البرج"/>
        <s v="المخزن القديم"/>
        <s v="عنبر ويب1"/>
        <s v="غرف الغاز"/>
        <s v="السور الامامي "/>
        <m/>
        <s v="البرج " u="1"/>
        <s v="مخزن قطع الغيار" u="1"/>
        <s v="المكاتب الادارية" u="1"/>
        <s v="أخري" u="1"/>
        <s v="الحمامات" u="1"/>
        <s v="سلم العاملين" u="1"/>
        <s v="بالكونة الطبع شيت" u="1"/>
        <s v="عنبر الطبع شيت 2" u="1"/>
        <s v="المطابع " u="1"/>
        <s v="استراحة مهندسين" u="1"/>
        <s v="عنابر الإنتاج/ورشة الصيانة" u="1"/>
        <s v="الكافتريا " u="1"/>
        <s v="الشوارع الخارجيه" u="1"/>
        <s v="الشارع الخلفي والمخازن" u="1"/>
        <s v="مخزن الوزارة" u="1"/>
        <s v="البرج الاداري" u="1"/>
        <s v="المطابع بالكامل" u="1"/>
        <s v="المبني الإداري" u="1"/>
        <s v="غرف الكهرباء الجديدة" u="1"/>
        <s v="البرج الإداري" u="1"/>
        <s v="الساحة الاماية بالمطابع" u="1"/>
        <s v="الشارع امام المطابع " u="1"/>
        <s v="بجوار بوابة 3 " u="1"/>
        <s v="غرف الكهرباء القديمة" u="1"/>
        <s v="الشوارع الخارجية للمطابع" u="1"/>
        <s v="الساحات" u="1"/>
        <s v="المبنى الاداري" u="1"/>
        <s v="امام المبنى الإداري " u="1"/>
        <s v="غرف الهواء" u="1"/>
        <s v="غرفة المولد" u="1"/>
        <s v="المطابع (بوابة 3 )" u="1"/>
        <s v="لوحات الكهرباء الفرعية" u="1"/>
        <s v="عنبر ويب3" u="1"/>
        <s v="عنبر ويب1ماكينة ويب4" u="1"/>
        <s v="خراطيم الهواء بالماكينات" u="1"/>
        <s v="ماكينة ال ATM بوابة 3" u="1"/>
        <s v="الاسطح" u="1"/>
        <s v="منطقة المكبس الالي" u="1"/>
        <s v="المبنى الإداري" u="1"/>
        <s v="شارع الدشت" u="1"/>
        <s v="عنبر التجليد 3" u="1"/>
        <s v="الفجالة " u="1"/>
        <s v="الاكاديمية" u="1"/>
        <s v="الفجالة" u="1"/>
        <s v="أمام المطابع " u="1"/>
        <s v="CTP" u="1"/>
        <s v="غرفة ملابس العاملين" u="1"/>
        <s v="سلم المبنى الادارى" u="1"/>
        <s v="المسجد" u="1"/>
        <s v="البوابة" u="1"/>
        <s v="عنبر ويب1 ماكينة ويب6" u="1"/>
        <s v="شارع ويب9" u="1"/>
        <s v="امام مكتب الأمن و بوابة رقم 3" u="1"/>
        <s v="المطابع - المخازن " u="1"/>
        <s v="المنطقة الخلفية و المخازن" u="1"/>
        <s v="مبيت الامن" u="1"/>
        <s v="عنبر التجليد 2" u="1"/>
        <s v="عنابر الإنتاج" u="1"/>
        <s v="منطقة الشرنك" u="1"/>
        <s v="المخزن القديم " u="1"/>
      </sharedItems>
    </cacheField>
    <cacheField name="المعدة / الأداه" numFmtId="49">
      <sharedItems containsBlank="1"/>
    </cacheField>
    <cacheField name="الإدارة المتواجد بها الحالة" numFmtId="0">
      <sharedItems containsBlank="1" count="24">
        <s v="الشؤون الادارية"/>
        <s v="الويب"/>
        <s v="الانتاج"/>
        <s v="الادارة الهندسية"/>
        <s v="طبع الشيت"/>
        <s v="IT"/>
        <s v="التجليد"/>
        <s v="المخازن"/>
        <m/>
        <s v="الحركة" u="1"/>
        <s v="مقاول خارجى" u="1"/>
        <s v="التعبئة و التغليف" u="1"/>
        <s v="مقاول خارجي" u="1"/>
        <s v="شؤون العاملين" u="1"/>
        <s v="الاكاديمية" u="1"/>
        <s v="الإنتاج - الاكاديمية" u="1"/>
        <s v="جميع الإدارات" u="1"/>
        <s v="الشئون الإدارية" u="1"/>
        <s v="الإنتاج" u="1"/>
        <s v="التجهيزات الفنية" u="1"/>
        <s v="التكاليف" u="1"/>
        <s v="السلامة و الصحة" u="1"/>
        <s v="الإدارة الهندسية / الشئون الإدارية" u="1"/>
        <s v="الامن" u="1"/>
      </sharedItems>
    </cacheField>
    <cacheField name="كود الشخص القائم بالتبليغ" numFmtId="1">
      <sharedItems containsMixedTypes="1" containsNumber="1" containsInteger="1" minValue="12212" maxValue="15082"/>
    </cacheField>
    <cacheField name="إسم الشخص القائم بالتبليغ" numFmtId="0">
      <sharedItems containsBlank="1"/>
    </cacheField>
    <cacheField name="محرر التقرير_x000a_SHE. Editor" numFmtId="0">
      <sharedItems containsBlank="1"/>
    </cacheField>
    <cacheField name="وصف حالة عدم التطابق_x000a_Description of non conformance" numFmtId="49">
      <sharedItems containsBlank="1" count="490" longText="1">
        <s v="تكرارتسريب مياه من وحدة التكييف بغرفة الداتا سنتر في المبني الإداري، حيث لوحظ سقوط  مياه على بلجات الكهرباء وتجمع المياه علي الأرض بالقرب من كابلات  النت والكهرباء"/>
        <s v="قطع في خرطوم الهواء الخاص باستيكر ويب 9"/>
        <s v="تسريب مياه من ثلاجة ويب 9 "/>
        <s v="وجود تسريب مياه من راجع صرف وحدة اللون الاسود "/>
        <s v="تسريب زيت بجوار ويب 11 واسفل لوحة الكهرباء "/>
        <s v="سلم معدني مكسور بماكينة ويب 11 وتخزين غير مؤقت لخشب التربيط علي الماكينة "/>
        <s v="تسريب زيت من كلارك رقم 38"/>
        <s v="لا يوجد اضاءة في غرفة التدخين "/>
        <s v="لوحة كهرباء مفتوحة وبدون مرآة حماية عازلة مع تواجد سلوك مكشوفة بدون عزل "/>
        <s v="تسريب سليكون اسفل لوحة الكهرباء وماكينة السلكون "/>
        <s v="اضاءة ضعيفة "/>
        <s v="انسكاب مادة السليكون "/>
        <s v="تخزين غير مطاابق داخل غرفة السيرفر"/>
        <s v="رفع ونقل ورص الملازم يدويا وصعود المتدربين (الطلبة) اعلي الملازم  دون استخدام وسائل مناسبة او اشراف مباشر مما تسبب في سقوط الملازم "/>
        <s v="كسر في باب صندوق الكلارك وتثبيت لوح كونتر داخل الصندوق "/>
        <s v="تسريب زيت اسفل مكبس كولبوس 6"/>
        <s v="كسر مفصلات شباك غرفة الاستوديو بالدور التاسع"/>
        <s v="تلف بخرطوم زيت التبريد لكلارك رقم 216"/>
        <s v="انسكاب وتدفق مياه التبريد لماكينة ويب6 علي الارض بعنبر ويب 1"/>
        <s v="وجودصاج ايل للسقوط باب مدخل ويب 2"/>
        <s v="تسريب مياه من ماسورة المياه لويب 2،9"/>
        <s v="تشوينات حديد بجوار غرفة الغاز "/>
        <s v="عد ترتيب وتنظيم كابلات الكهرباء "/>
        <s v="تسريب مياه من ثلاجة ويب 6 "/>
        <s v="تسريب حبر من تانك اللون الاحمر "/>
        <m/>
        <s v="وجود اجزاء دوارة بدون كفر حماية في مكبس 2" u="1"/>
        <s v="وجود عدد 2 بريزة كهرباء لم يتم تقفيلهما بعد انتهاء تركيب مطبخ الدور السادس " u="1"/>
        <s v="وجود ابواب حديد تالفة لغرف تفتيش كابلات و تحتاج إالى صيانة او تغيرب خامات افضل يتحمل اوزان سيارات النقل و اسيارات نقل العاملين  " u="1"/>
        <s v="وجود مخلفات ورقية بجوار المبنى الإداري ( ورق كرتون كرفت ) " u="1"/>
        <s v="تراكم اتربة ومخلفات بالسلم المؤدي الى الطبع سيت" u="1"/>
        <s v="كسر في السور مما يؤدي إلى دخول قوارض " u="1"/>
        <s v="تلف لوحة تحكم الخاصة بتكييف مكتب الIT و تشغيل التكييف عن طريق مفتاح شقة حديد " u="1"/>
        <s v="عدم وضع كفر حماية على الماكينة " u="1"/>
        <s v="وجود تسريب مياه وزيت بجوار ويب 7" u="1"/>
        <s v="وجود اجزاء دوارة متحركة بدون غطاء حماية" u="1"/>
        <s v="وجود تسريب مياه من تشلير ويب 4 بجوار الماكينة     " u="1"/>
        <s v="مخلفات واكياس الاملاح والفلاتر التالفة بجوار المعدات " u="1"/>
        <s v="سوء وضعف إضاءة سلم العاملين وخصوص امام باب  الكافتريا " u="1"/>
        <s v="عدم جودة فلتر تنقية مياه التبريد الخاصة بماكينة ويب6 مما يؤدي إلى تغير مياه التبريد بمعدل مرتفع ( كل 3 ورديات عمل ) وزياده تكلفة تصريف المياه التالفة من شركة بلان سيرفيس مما يؤدي إلى إرتفاع التكلفة الشهرية لتصريف المياه " u="1"/>
        <s v="انبعاث رائحة كريهة داخل عنبر تجليد 2 بجوار كولبس 4" u="1"/>
        <s v="مواسير صرف المطر مكسورة وتالفة وتحتاج تغيير " u="1"/>
        <s v="خروج  سيخ حديد من بوابة بجوار ويب 7" u="1"/>
        <s v="وجود كسر بعدد 2 مقبس كهرباء" u="1"/>
        <s v="وجود اكثر من 10 برايز كهرباء يوجد بها كسر في الشاسيه في الاقسام الفنية وإدارة المشروعات " u="1"/>
        <s v="تسريب مياه وزيت من ماكينة ويب6" u="1"/>
        <s v="باب عنبر 2 غير مثبت ويحتاج إلى صيانة  " u="1"/>
        <s v="وجود قطعة صاج ببوابة رقم 4 غير مثبتة مما قدي يؤدي الي سقوطها" u="1"/>
        <s v="كسر بغطاء حماية لأحدى وحدات ماكينة كولبوس 3" u="1"/>
        <s v="تلف مقبس كهرباء في الكافيتريا" u="1"/>
        <s v="كسر في ماسورة صرف الشيلر يؤدي الى تسريب مياه من المبنى الإداري " u="1"/>
        <s v="سوءنظافة اوفيس مبيت الأمن " u="1"/>
        <s v="وجود زيت و مياه في الترى الخاص بالكابلات الكهربائية " u="1"/>
        <s v="وجود سقف معلق معدني معلق بتيراب (افيز بلاستيك)في خط الحريق " u="1"/>
        <s v="وجود كسر في سيراميك غرفة غسيل الزنكات " u="1"/>
        <s v="وجود فراغ بين مفصلة الباب الحائط " u="1"/>
        <s v="تكدس مخلفات العادية امام بوابة 1 " u="1"/>
        <s v="تكدس مخلفات خلف سللك الحماية نوافذ الكافتريا " u="1"/>
        <s v="وجود اسلاك عشوائية التوصيل" u="1"/>
        <s v="تهالك مشترك كهربائي يستخدم على ماكينات الويب" u="1"/>
        <s v="وجود كشاف بدون غطاء و به اسلاك تحتاج إلى غطاء حماية ." u="1"/>
        <s v="تسريب غاز من محبس ماكينة ويب 6" u="1"/>
        <s v="مفتاح كهربائي يحتاج إالى توصيل جيد و كابلات كهربائية بدون عزل او ترى كهرباء " u="1"/>
        <s v="تسريب زيوت اسفل ماكينة ويب 6 على الرغم ان الماكينة لا تعمل ولا يوجد اي مشغل عليها " u="1"/>
        <s v="كابل تالف الخاص بماكينة الشرينك ويحتاج الى تغيير , بجوار سيتما 1,2" u="1"/>
        <s v="وجود تونجر شحن بطاريات الكلاركات داخل عنبر تشغيل الويب الجديد مجاور لتخزين لرولات ورق الطباعة " u="1"/>
        <s v="عدم وجود غطاء على غرفة تفتيش الكابلات " u="1"/>
        <s v="مشمعات واستريتش بلاستيك بشكل كثيف بالمخزن" u="1"/>
        <s v="عدم ترتيب وتنظيم الكابلات اسفل فرن التحميص " u="1"/>
        <s v="وجود مخلفات قابلة للسقوط على سطح عنبر ويب 2" u="1"/>
        <s v="وجود كابلات كهرباء عشوائية في لوحة الكهرباء مع عدم تركيب غطاء حماية اللوحة " u="1"/>
        <s v="تسريب من محبس مياه امام بوابة رقم 3 " u="1"/>
        <s v="وجود مقبس كهرباء تالف" u="1"/>
        <s v="بريزه كهرباء على الأرضية بدون كفر حماية " u="1"/>
        <s v="كسر بارضية العنبر مما يؤدي الى عرقلة معدات وافراد " u="1"/>
        <s v="تخزين مواد خام و منتج امام مدفع الساحة الخلفية بطريقة تعوق الوصول له " u="1"/>
        <s v="تسريب مياه من سخان حمامات العمال على كابل كهرباء" u="1"/>
        <s v="تخزين خاطئ وجود اسفنج  ومواسير بلاستيك اعلي غرفة مولد الكهرباء" u="1"/>
        <s v="تشغيل ماكينة تحميص الزنكات و موجود عليها ورقة ( الماكينة تحت الصيانة ) وبجواره مواد قابلة للإشتعال " u="1"/>
        <s v="ارتفاع درجة الحرارة في غرفة الداتا سنتر" u="1"/>
        <s v="سقوط  شباك الوميتال نتيجة شدة الهواء" u="1"/>
        <s v="تلف بطلمبة فتح وقفل باب الطوارئ " u="1"/>
        <s v="مدخنة ماكينة الUV معرضة لسقوط مياه المطر بها يجب تركيب كڤر أعلى المدخنة (عصفورة)" u="1"/>
        <s v="وجود كمية كبيرة من الاحبار والزيوت اسفل وحدات الماكينة" u="1"/>
        <s v="تسريب مياه من طلمبة كهرباء" u="1"/>
        <s v="وجود صرف تكيفات واصل بحاويات بلاستيك امام عنبر ويب 2 وامام مناطق تخزين البكر والمواد الخام ولا يتم تفريغهم دورياً ويحتاج إلى توصيل لأقرب بيارة صرف " u="1"/>
        <s v="وجود بوالين بشكل مرتفع جداً - وايضاً بولين متفرقة وغير منظمة بجميع الشوارع وغير محددة الموقع" u="1"/>
        <s v="تسريب مياه من ثلاجة تبريد ماكينة ويب 6 " u="1"/>
        <s v="فيش كهرباء خارجية في الشارع الجانبي لعنبر 1 مكسورة و بها كهرباء " u="1"/>
        <s v="سوء ترتيب كابلات كهرباء امام عنبر ويب 3" u="1"/>
        <s v="وجود تشوينات و تخزين غير مطابق لاشترطات السلامة والصحة المهنية في عنبر2 بالمخزن الجديد و معرضة للسقوط على احد العاملين او طلبة " u="1"/>
        <s v="تشوين سن ورمال على مواسير تفريخ و غسيل شبكة الحريق من جهة شركة اوزوريون " u="1"/>
        <s v="تسريب زيت من ماكينة ويب 6" u="1"/>
        <s v="عدم وجود تراي كهربائي اسفل كولبوس 3" u="1"/>
        <s v="حفرة تعرقل حركة المارة والمعدات بشارع الدشت " u="1"/>
        <s v="وجود مقص كبير بدون جراب حماية &amp; وسراج منشار بدون غطاء حماية " u="1"/>
        <s v="تلف غطاء الصرف" u="1"/>
        <s v="سقف مبيت الامن معرض للسقوط و غير مسموح بالعمل تحته " u="1"/>
        <s v="سوء نظافة احواض غسيل اليد والوجه بالكافتريا " u="1"/>
        <s v="وجود بكر مرصوص بارتفاع غير مسموح به" u="1"/>
        <s v="كسر في ترابزين سلالم مكاتب إدارة الويب " u="1"/>
        <s v="وجود بشر  كثير اسفل المكبس " u="1"/>
        <s v="وجود تسريب مياه من ثلاجة ماكينة ويب 11" u="1"/>
        <s v="تسريب مياه لغرفة المولد بجوار ورشة اللحام" u="1"/>
        <s v="وجود سلك مكشوف بجوار ماكينة التوضيب " u="1"/>
        <s v="وجود خردة و ادوات تالفة بكثرة بجوار غرف كهرباء بالمخزن القديم " u="1"/>
        <s v="قاعدة الحمام مخلوعة و تحتاج إلى تثبيت " u="1"/>
        <s v="كابل كهرباء غير مشدود على ترى الكهرباء و يمر من اعلى المواسير " u="1"/>
        <s v="تشوين منتج بطريقة غير مطابقة لمواصفات التخزين والتحميل " u="1"/>
        <s v="عدم وجود غطاء لوحة تحكم مكبس 4  " u="1"/>
        <s v="السلم غير أمن و يحتاج الى عمل باب حماية و سور لليد في الجهة المقابلة " u="1"/>
        <s v="وجود مياه في ارض العنبر بكمية كثيرة تحت الماكينات " u="1"/>
        <s v="عطل في تكيف غرفة ATM" u="1"/>
        <s v="بوابة الونش غير محكمة الغلق مما يتيح فرصة لسقوط افراد او معدات " u="1"/>
        <s v="تلف ببعض اجزاء تكيف المسجد ومعرضة للسقوط والتكييف يحتاج الى الصيانة " u="1"/>
        <s v="غطاء توصيلات السخان تالف و يحتاج غلى صيانة وإعادة توصيل " u="1"/>
        <s v="تلف بلحامات تربزين السلم والطرقة المعدن " u="1"/>
        <s v="تسريب مياه في مكتب الفرز وعلى القواطع و الأسلاك الكهربائية من تكييف مبيت الأمن " u="1"/>
        <s v="جميع دواليب المواد الكيماوية والخامات بالماكينات سيئة للغاية وذلك لسوء التخزين وعدم نظافتها بأستمرار " u="1"/>
        <s v=" وجود رائحة شياط داخل مكتب قسم الجودة" u="1"/>
        <s v="خراطيم هواء بماكينات الإنتاج بدون مسدس تحكم " u="1"/>
        <s v="تسريب مياه من سقف عنبر الطبع شيت 2 بسبب عطل في الشيلر اعلاه وسقوط المياه على ماكينة السبوت " u="1"/>
        <s v="وجود تسريب مياه من منقي  الهواء الموجود اخر ويب 10 و التسريب وصل الى لوحات الكهرباء    " u="1"/>
        <s v="وجود قطع غيار و معوقات اما صندوق الحريق رقم 23 بجوار تنكات الأحبار بعنبر ويب 3 " u="1"/>
        <s v="تلف زاوية حديد حماية للدرج وبروزها عن مكانها" u="1"/>
        <s v="وجود تسريب زيت من خراطيم الهيدروليك " u="1"/>
        <s v="تخزين شابلونات بعد غسيلها واثناء تصفيتها بجانب لوحات الكهرباء " u="1"/>
        <s v="عمل اطالة للكرسي بطريقة مخالفة لتعليمات السلامة" u="1"/>
        <s v="وجود عبوات وجراكن مواد كيماوية على الارض بدون وعاء معدني وغير معرفة بالاسم المدرج لها" u="1"/>
        <s v="وجود عوائق امام صناديق الاطفاء وطفايات الحريق" u="1"/>
        <s v="إرتفاع رصات الدشت - وجود جواني بكميات كبيرة محملة بالدشت بالشوارع الخارجية " u="1"/>
        <s v="وجود كابلات غير معزولة وتحتاج الى ترتيب و تنظيم  لكي تمر من خلال ترى او فليكسبل عازل لجميع الأجهزة المتواجدة داخل المكاتب " u="1"/>
        <s v="وجود مخلفات كرتون وزجاجات مياه فارغة في الدور الخامس  " u="1"/>
        <s v="يوجد 4 غرف صرف تحتاج الى صيانة" u="1"/>
        <s v="إزالة جميع الجواني البلاستيك وترتيب وتنظيم الشوارع " u="1"/>
        <s v="تخزين جواني دشت امام لوحة كهرباء " u="1"/>
        <s v="وجود كابل كهرباء و بريزة كهرباء تالفة و غير مطابقة للمواصفات الهندسية الأمنة " u="1"/>
        <s v="تلف وكسر في ارضيات العنبر مما يؤدي إلى عرقلة العاملين و العربة الجاك اليدوي ( تحديداً / امام لوحة تحكم ماكينة ويب 6 وبجوار الرافعة الكهربائية لكولبوس 6 )" u="1"/>
        <s v="وضع البكر على الارض بدون بالون خشب " u="1"/>
        <s v="تخزين غير آمن بجوار غرفة الغاز  " u="1"/>
        <s v="ونش تلسكوبي غير مطابق للمواصفات ووير التحميل تالف و الركائز تالفة و شهادة المعايرة غير مطابقو للونش وغير سليمة " u="1"/>
        <s v="وجود تنكات السولار امام عنبر 1 " u="1"/>
        <s v="اثناء مرور  مشرف السلامة تلاحظ صوت عالى من ماكينة كولبوس2 نتيجة لتسريب الهواء" u="1"/>
        <s v="كسر وخلع بمواسير صرف المطر " u="1"/>
        <s v="وجود كشاف انارة بالقرب من الخيمة مما قد يؤدي الى نشوب حريق " u="1"/>
        <s v="تلف بزوايا الحماية الحديد لارصفة الشوارع " u="1"/>
        <s v="وجود شروخ وكسور في المبنى الإداري مع ظهور حجر على وشك السقوط بجوار داكت الهود وتم إتلاف الحائط من أعمال تركيب الدكتات " u="1"/>
        <s v="قطع و تلف كاوتشات الكلاركات رقم 38 " u="1"/>
        <s v="وجود كاوتش وخردة وورق كرتون بجوار غرفة الكهرباء" u="1"/>
        <s v="وجود زاوية حديد غير مثبتة بشارع ويب 9 &quot; الشارع الجانبي &quot;" u="1"/>
        <s v="تخزين بالتات على ارفف التخزين بلتات خشب معرضة للكسر وليست معدنية " u="1"/>
        <s v="خروج جزء من ماسورة صرف بسطح عنبر الطبع شيت 2 " u="1"/>
        <s v="تسريب من خط تغذية المياه امام السور و بجوار بوابة 1" u="1"/>
        <s v="عدم تغطية القاطع الكهربائي الخاص بالهواية  طبقاً لشروط السلامة الكهربائية " u="1"/>
        <s v="وجود جونيه تحتوي عل اوراق و كرتون و كهن بجوار ماكينة ويب10 و داخل عنبر ويب2 " u="1"/>
        <s v="وجود دكت سحب ملغي يحتاج الى  تقفيل و عزل حتى لايصبح ملاذ امن للعصافير و القوارض " u="1"/>
        <s v="مخلفات عادية وخطرة اسفل كمبروسر هواء " u="1"/>
        <s v="وجود اسطوانة فريون مضغوطة في شارع الدشت " u="1"/>
        <s v="كابلات كهرباء تحتاج إلى ترى او فليكسبل عازل و بواط كهرباء بدون غطاء حماية " u="1"/>
        <s v="خلع اطار الباب الصاج الخاص بورشة الاكاديمية" u="1"/>
        <s v="وجود كابلات بطريقة عشوائية و اسلاك غير معزولة بشكل صحيح " u="1"/>
        <s v="وجود كابل كهرباء 3 فاز خارج الحائط بدون عزل " u="1"/>
        <s v="وجود اتربة فب مجرى صرف المطر على اسطع العنابر " u="1"/>
        <s v="مواد كيماوية بدون وعاء معدني / وجود تشوينات بجوار لوحة الكهرباء الفرعية/مقبص كهرباء (بريزة)تالف " u="1"/>
        <s v="باب و الحائط الخشبي لمكتب الفرز الخاص بقسم الجودة مكسور " u="1"/>
        <s v="وجود مخلفات ( اجهزة حاسب ألى - طابعات - كابلات - ورق - كرتون ) داخل غرفة السيرفر بعض الأجهزة تالفة و البعض غير تالف + وجود كشاف بدون غطاء حماية اعلى السيرفر" u="1"/>
        <s v="كسر في الدرجة الأولى لسلم المكاتب الإدارية داخل عنبر ويب2 وامام ماكينة ويب 11" u="1"/>
        <s v="مطبات وتكسير وعدم تواجد بلاعات صرف للمياه بشارع الدشت كما يوجد اغطية غرف تفتيش كابلات تالفة وتحتاج تغيير " u="1"/>
        <s v="وجود مخلفات &quot; ورق كرفت ، استريتش ، مشمع &quot;" u="1"/>
        <s v="وجود زرار الخروج لنظام الاكسس الخاص بغرفة الداتا سنتر يحتاج الى تثبيت " u="1"/>
        <s v="تخزين بعض الخردة في الشوارع الجانبية " u="1"/>
        <s v="تسريب مياه من مجر صرف الامطار داخل عنبر ويب2 نتيجة (ارتفاع فتحات الصرف بالمجر من اعلى)" u="1"/>
        <s v="خلع في رخام سلم المبنى الاداري" u="1"/>
        <s v="تخزين غير آمن وتراكم لمخلفات قابلة للأشتعال" u="1"/>
        <s v="محبس مياه تالف بالكافتريا " u="1"/>
        <s v="وجود نافذة زجاج مكسورة ويوجد كيس بلاستيك ملزق بدلاً منها لسيارى نقل العاملين رقم (5185 أن )" u="1"/>
        <s v="كسر بالرصيف بجور محبس الغاز وامام باب عنبر ويب 3 " u="1"/>
        <s v="تسريب زيوت من ماكينة ويب6 + وجود بشر كثيف بدون تنظيف دوري في اخر الماكينة " u="1"/>
        <s v="عطل وتلف شفاط غرفة المحول رقم (1) " u="1"/>
        <s v="وجود وصلات كهربائية غير آمنة و كشافات غير معزولة داخل المبنى الإداري في المخزن القديم " u="1"/>
        <s v="عبوات زيت تالف ومستعمل بدون ابلاغ إدارة السلامة لعمل اللازم " u="1"/>
        <s v="انسداد بمجر الصرف بشارع ويب 9" u="1"/>
        <s v="باب العنبر معلق من اعلى وليس محمل على دليل من اسفل" u="1"/>
        <s v="وجود كابلات كهرباء تحتاج الى عزل جيد قبل العمل " u="1"/>
        <s v="بشر ورق بشكل كثيف بمنطقة المكبس الالي " u="1"/>
        <s v="وجود مفتاح كهرباء في غرفة الاوفيس يحتاج الي تثبيت" u="1"/>
        <s v="جواني وجراكن بلاستيك  بشكل عشوائي داخل صالات الإنتاج والشوارع الخارجية مما تعيق حركة الماره" u="1"/>
        <s v="تسريب حبر من تنك اللون الاصفر وبقايا اثره على الارض خلف عنبر ويب2 " u="1"/>
        <s v="انسداد بغرفة صرف مياه الامطار " u="1"/>
        <s v="وضع مروحة لتبريد غرفة كهرباء بجوار كولبوس 6" u="1"/>
        <s v="تسريب مياه من سوفتنر ماكينة ويب4 " u="1"/>
        <s v="وجود فيشة كهرباء مكسورة " u="1"/>
        <s v="توصيل طلمبة مياه كهرباء من خزان الحريق لري الأشجار و الحدائق الخارجية و هذا مخالف لجميع القوانين المحلية والدولية  " u="1"/>
        <s v="يوجد لوحة كهرباء تحتاج إلى غطاء حماية لها وتكملة تغطية كابلات الكهرباء بفليكسبل او دكت " u="1"/>
        <s v="خلاط مياه تالف في حمامات العاملين " u="1"/>
        <s v="سوء ترتيب وتنظيم عنابر الإنتاج وعدم وضع مانع انزلاق لبكر الورق " u="1"/>
        <s v="تلف بمحبس حنفية مياه " u="1"/>
        <s v="ترشيح مياه من السقف بعنبر الطبع شيت بجوار مكتب الجودة" u="1"/>
        <s v="وجود صرف تكيف في حاويات بلاستيك ويحتاج إلى توصيل لأقرب بيارة صرف " u="1"/>
        <s v="تسريب من خرطوم السحب لثلاجة تبريد مياه الشرب " u="1"/>
        <s v="وجود مخلفات كرتون وزجاجات مياه فارغة " u="1"/>
        <s v="لا يوجد حاجز بماكينة ويب6 بجوار ماكينة كولبوس5 &quot;شكل غير ملائم داخل صالة الإنتاج&quot;" u="1"/>
        <s v="وجود مخلفات و سواء تخزين المواد الكيميائية طبقاً لنوذج تصنيف المواد الكيميائية " u="1"/>
        <s v="تسريب من طلمبة الحبر اللون الأسود " u="1"/>
        <s v="عدم وضوح الرؤية في الساحة ليلآ" u="1"/>
        <s v="صرف المياه الملوثة في مجرى صرف المطر " u="1"/>
        <s v="وجود مخلفات داخل الماكينة ( حذاء + جركن + قطع من القماش )" u="1"/>
        <s v="وجود لوحة كهرباء خاصة بالمكبس تحتاج الى قفل " u="1"/>
        <s v="تسريب سائل من مواسير ويب 10 على لوحة كهرباء " u="1"/>
        <s v="انزلاق البكر من على عربة المشاية الخاصة بنقل البكر من منطقة التخزين لرفعها على الماكينة " u="1"/>
        <s v="مروحة التشلر الخاص بعنبر الطبع (بلكونة الطبع) بدون شبكة بالمروحة أو كڤر من الممكن اصابة أحد العاملين أثناء اعمال الصيانات أو نظافة مجر الصرف" u="1"/>
        <s v="وجود لوحة كهرباء بدون هاندريل (حاجز حماية)" u="1"/>
        <s v="وجود عوائق امام صناديق الحريق المتواجدة بشارع الدشت " u="1"/>
        <s v="عدم وجود غطاء لبلاعة صرف امام غرفة الكمبروسر" u="1"/>
        <s v="وجود تسريب مياة من سخان حمام المسجد" u="1"/>
        <s v="حمامات عنبر ويب 3 تحتاج الى تنظيف جيد " u="1"/>
        <s v="صاج الاتشلير اعلى مبنى CTP على وشك السقوط" u="1"/>
        <s v="تلف قاعدة تثبيت طلمبة مياه كهرباء " u="1"/>
        <s v="خلع ترولي البكر امام ويب 8" u="1"/>
        <s v="ترشيح مياه من حائط خزان الحريق" u="1"/>
        <s v="تسريب زيت و مياه اسفل ماكينة ويب11 " u="1"/>
        <s v="تلف تثبيت كوعة مواسير صرف المطر اعلى عنبر ويب3 على شارع ويب9" u="1"/>
        <s v="الباب الرئيسي لعنبر ويب 3 غير محكم التثبيت من اسفل و يتحرك وقد يؤدي إلى تلف البكر من اعلى " u="1"/>
        <s v="تسريب بصنبور مياه بحمامات العنبر" u="1"/>
        <s v="عدم وجود عوامة في خزان مياه الحريق " u="1"/>
        <s v="تسريب مياه من ماسورة الخزان المغذي لماكينة ويب 7 " u="1"/>
        <s v="وجود فتحات صرف مكشوفة، بعضها مغطى مؤقتًا بألواح خشبية أو معدنية غير مثبتة._x000a_غياب الحماية الكافية حول الفتحات._x000a_انتشار الردميات ومخلفات التكسير حول الموقع، ما يشكّل عوائق حركية خطرة وبيئة غير آمنة لعبور الأفراد أو المركبات." u="1"/>
        <s v="تسرب من ماسورة مياه خلف ماكينة ويب 2" u="1"/>
        <s v="وجود بعض الحواجز تحتاج الى تثبيت بصورة جيدة" u="1"/>
        <s v="تخزين بكر ورق في العراء مخالف لاشتراطات السلامة ووثيقة التأمين المعتمدة" u="1"/>
        <s v="وجود بشر كثيف اعلى المكبس وقصاصات " u="1"/>
        <s v="سوء تخزين لتنكات الاحبار بتخزين اكتر من اثنين راسياً" u="1"/>
        <s v="وجود مشترك كهرباء بالممر بجانب مكتب امين الخزينة " u="1"/>
        <s v="تسريب مياه من وحدة تبريد ماكينة ويب10" u="1"/>
        <s v="انخفاض اصوات انذار بعض الكلاركات " u="1"/>
        <s v="وجور كابل كهربائي متصل بلوحة الكهرباء و به اسلاك مكشوفة" u="1"/>
        <s v="وجود وش كهرباء في غرفة ups يحتاج الى تثبيت فى الدور الخامس الربع (ب)" u="1"/>
        <s v="عدم وجود غطاء ترى كابلات كهرباء بالساحة الامامية " u="1"/>
        <s v="وجود كابل كهربائي ليس له استخدام" u="1"/>
        <s v="وجود مخلفات بشكل كثيف اعلى سطح التجارة والتوزيع " u="1"/>
        <s v="تسريب زيت اسفل المقص الاحادي واسفل كولبوس 6" u="1"/>
        <s v="وجود  عمود تثبيت تالف ويحتاج الى صيانة  " u="1"/>
        <s v="وجود كابلات عشوائية خاصة بسماعة المسجد بجوار ويب 2  " u="1"/>
        <s v="عدم تثبيت صدادات الحماية لغرف الكهرباء " u="1"/>
        <s v=" تلاحظ نوم احد عاملى ويب ١٠ داخل  وحدة الكنترول خاصتها" u="1"/>
        <s v="وجود زجاج وكرتون وبلاستيك اعلي سطح الكافيتريا " u="1"/>
        <s v="سوء تنظيف احواض شرب المياه وعدم جودة تثبيت رخامة الاحواض " u="1"/>
        <s v="مخزن احبار في المطابع وبجوار المكابس في الشارع الخلفي امام مخزن الزيوت بدون توفير وسائل سلامة وامان للمخزن من إضاءة او تهوية او معدات مكافحة حرئق و بدون لوحة إرشادية " u="1"/>
        <s v="تخزين جواني ورق دشت و قصاصات بإرتفاعات عالية " u="1"/>
        <s v="كابل كهرباء لوحة تحكم الرمب يحتاج إلى عزل وتغطية بالفليكسبل " u="1"/>
        <s v="وجود اعمال طلاء دهانات لابواب خشبية بدون اتخاذ اي اجراءات وقائية للمكان او العامل المنفذ وفي مسار حركة العاملين والمارة وبجوار بصمة الحضور و بإستخدام مواد سريعة الإشتعال و بدون تأمين " u="1"/>
        <s v="تسريب حبر اسفل خزان حبر اللون الاسود واللون الازرق" u="1"/>
        <s v="عدم جودة تثبيت القفل الإلكترةني الممغنط للربع ( أ)  بالدور السادس " u="1"/>
        <s v="شنط واحذية اسفل وبجوار ماكينات الإنتاج وملابس احد العاملين بماكينة ويب4 وشحن تليفون محمول بماكينة كولبوس6 وذلك مما يخالف إشتراطات السلامة _x000a_ " u="1"/>
        <s v="وجود فيشة تالفة خاصة بالشفاطات في البوفية و بتوصيلة غير مطابقة لإشترطات السلامة الكهربائية " u="1"/>
        <s v="وجود مخلفات لقطع غيار تالفة اسفل ويب 11.10" u="1"/>
        <s v="ترى كابلات كهرباء يحتاج إلى غطاء حماية " u="1"/>
        <s v="شكوى من الصيانة  بتكرار مخالفة تعليمات الصيانة من مشرفي عنابر التجليد  بتخزين بوالين وخامات إنتاج امام غرفة الكمبروسر المتواجدة في عنبر تجليد1 مما يودي إلى تلف المنتجات في حالة حدوث تسريب او عطل و عدم الوصول داخل الغرفة وقت العطل " u="1"/>
        <s v="تلف بنافذة معدن معرضة للسقوط خلف ماكينة ويب6" u="1"/>
        <s v="عطل فنار كلارك رقم 531" u="1"/>
        <s v="وجود صندوق قمامة تالف و لا يصلح للإستخدام مما يؤدي إلى سقوط المخلفات في الأرض و جذب الحشرات و القوارض علية " u="1"/>
        <s v="وجود جواني مخلفات في شارع الدشت" u="1"/>
        <s v="وجود مجرى باب عنبر 1 بها بروز و اعوجاج ممايؤدي لعرقلة العاملين ةتلف كاوتشات الكلاركات " u="1"/>
        <s v="تلف برايز الكهرباء " u="1"/>
        <s v="تلف كشاف و الإضاءة ضعفية في الساحة الرئيسية لتحميل الخامات و المنتجات " u="1"/>
        <s v=" نوم احد الطلبه اسفل الترابيزه خاصة سير الشرنك الجديد اثناء فتره العمل" u="1"/>
        <s v="عدم غلق فاتحة مكان شفاط ملغي " u="1"/>
        <s v="كابلات خارجة من ترى الكهرباء الواصل بلوحة كهرباء ويب7 " u="1"/>
        <s v="وجود لوحة كهرباء بدون غطاء بجوار ماكينة ويب 11" u="1"/>
        <s v="صوت عالي بالشفاط الخاص بغرفة المحول رقم 1 " u="1"/>
        <s v="وجود مفتاح كهرباء مكسور في حمام الرجال بالدور الثاني " u="1"/>
        <s v="تسريب مياه من بالون موتور المياه المتواجد في شارع الدشت " u="1"/>
        <s v="تلف لحام تثبيت سلم وحدة الاستيكر خاصة ويب 11" u="1"/>
        <s v="فلتر مياه الشرب غير مثبت جيدا" u="1"/>
        <s v="تلف حامل كباس التكيف ويحتاج الى تغير " u="1"/>
        <s v="تخزين غير مطابق ( تخزين عالي التكديس - قرب البكر من شبكة الاطفاء )" u="1"/>
        <s v="رائحة حريق ورق داخل ماكينة ويب 11" u="1"/>
        <s v="وجود تسريب زيت من المقص المسطح (115)" u="1"/>
        <s v="تسريب زيت من ويب6 " u="1"/>
        <s v="تلف بلحامات باب غرفة كومبروسر 3 " u="1"/>
        <s v="وجود مخلفات والماكينات تحتاج الى تنظيف " u="1"/>
        <s v="تسريب زيت هيدروليك من كلارك رقم39 " u="1"/>
        <s v="عدم احكام وغلق اسفل لوحات الكهرباء بجوار ويب 10" u="1"/>
        <s v="تلف فيشة غلاية مياه  " u="1"/>
        <s v="سلم غير مطابق لمعايير السلامة والصحة المهنية" u="1"/>
        <s v="تلف بخراطيم صرف المطر " u="1"/>
        <s v="تسريب مياه من كوعة وحدة تبريد لماكينة ويب7 " u="1"/>
        <s v="وجود غطاء بيارة صرف تالف و مكسور " u="1"/>
        <s v="مخلفات و قصاصات ورقية اسفل معظم لوحات الكهرباء بجميع الماكينات " u="1"/>
        <s v="لوحة كهرباء معلقة على الحائط تحتاج إلى غطاء حماية " u="1"/>
        <s v=" غطاء غرفة كهرباء يوجد به بروز وفتحات" u="1"/>
        <s v="كسر ماسورة صرف المطر " u="1"/>
        <s v="مدخنة ويب 4 بدون عزل حراري" u="1"/>
        <s v="مروحة شفاط تحتاج ال شبكة حماية " u="1"/>
        <s v="محبس حريق 2.5 بوصة و صندوق الحريق اعلى 3 كابلات كهرباء المغذية للعنبر " u="1"/>
        <s v="لا يوجد لمبة بيان توضح اشغال الحمام مما يؤدي الى رفع حاجز الخصوصية عند الإستخدام " u="1"/>
        <s v="وجود تسريب مياه بكثافة عالية خلف ماكينة ويب11" u="1"/>
        <s v="بشر ورق بشكل كثيف اسفل لوحات الكهرباء واعلى تريهات الكهرباء داخل العنابر" u="1"/>
        <s v="كسر في ماسورة صرف المطر داخل عنبر ويب 2" u="1"/>
        <s v="وجود ماكينات التغليف بعنبر رقم2 بجوار المنتج" u="1"/>
        <s v="عدم وجود انارة او إضاءة مناسبة  في الشارع بجوار السور و العنبر الجديد " u="1"/>
        <s v="تسريب مياه بجوار ماكينة ويب 11" u="1"/>
        <s v="تسريب مادة خام ( سيلكون ) من برميل  من ماكينة ويب 7" u="1"/>
        <s v="وجود ملح تحليل خاص بالسوفتنر ( محطة التبريد ) امام صندوق الحريق و في شارع الدشت " u="1"/>
        <s v="تسريب زيوت من البراميل " u="1"/>
        <s v="وجود عائق في الشارع الاخير ( زاوية حديد بارزة )" u="1"/>
        <s v="غلق ممر الطوارئ ببوالين الخشب و والكرتون والمشمع" u="1"/>
        <s v="مخلفات خشبية وورقية واسلاك كهربائية بجوار لوح كهرباء ويب11" u="1"/>
        <s v="حدوث إنحشار نسخة كتاب بين الدرافيل بماكينة سيتما2 اثناء مروره بالفرن (درجة حرارة الفرن220 درجة مئوية) فسقطت النسخة داخل الفرن الخاص بالماكينة محدثة تصاعد ادخنة " u="1"/>
        <s v="عدم وجود غطاء ببريزة تشغيل السخان " u="1"/>
        <s v="وجود عدد 2 بواط كهرباء تحتاج إلى غطاء حماية " u="1"/>
        <s v="خلع في ضلفة الوميتال " u="1"/>
        <s v="ارتفاع درجة حرارة الماتور وخروج رائحة شياط" u="1"/>
        <s v="عدم جودة تثبيت مفتاح إضاءة اسفل سلم عنبر الطبع شيت " u="1"/>
        <s v="تحميل فيش الاجهزة الكهربائية على مشترك واحد وهذا مخالف لإشتراطات السلامة" u="1"/>
        <s v="وجود عوائق امام معدات الإطفاء " u="1"/>
        <s v="تسريب مياه من فلانجة طلمبة مياه الخاصة يالشيلر لماكينة ويب6" u="1"/>
        <s v="خراطيم الهواء بماكينات الإنتاج مفرودة على الارض بشكل مستمر " u="1"/>
        <s v="وجود شريحة حادة بارزة من باب عنبر ويب 2" u="1"/>
        <s v="تلف تثبيت مفاتيح الكهرباء داخل المخزن المدرسي " u="1"/>
        <s v="وجود كابلات بطريقة عشوائية وبدون فليكسبل حماية او ترى كهرباء " u="1"/>
        <s v="وجود ورق كرفت امام وبجوار غرفة الغاز " u="1"/>
        <s v="تخزين عشوائي في مخزن الاكاديمية" u="1"/>
        <s v="تسريب من خزانات السوفتنر بجوار باب الطوارئ لعنبر ويب1" u="1"/>
        <s v="غسيل زنكات الأحبار وتصريف المخلفات السائلة في الصرف " u="1"/>
        <s v="تسريب مياه من محابس عدم الرجوع لجميع وصلات سخانات المياه الكهرباء المتواجدة داخل دورات المياه بالدور الاول والثاني بالبرج الإداري على وصلات الكهرباء و برايز الكهرباء " u="1"/>
        <s v="كسر كفر الحماية الموجود على ماكينة كولبس 3" u="1"/>
        <s v="حدوث قفلة كهربائية في اسلاك في غرفة الأمن " u="1"/>
        <s v="كسر رخامة حوض غسيل اليد والوجه وبروز حافة حادة " u="1"/>
        <s v="وجود كالون(مغناطيس) خاص باب  الدور العاشر (ا/ب)  يحتاج تثبيت " u="1"/>
        <s v="وجود عوائق امام صندوق الحريق في شارع الدشت " u="1"/>
        <s v="باب عنبر ويب3 خلفي امام غرف الكهرباء يحتاج الى تثبيت و مجري من الأسفل  ارتفاع الباب 5 متر  وغير مثبت و مؤمن من الأسفل و معرض للسقوط مع احمال الرياح او الإصتدام من كلارك لقدر الله " u="1"/>
        <s v="سوء تخزين مخلفات اعمال صيانة داخل غرفة ال UPS  بالدور الخامس الربع ( ب ) " u="1"/>
        <s v="سواء ترتيب وتنظيم وتخزين جواني الدشت " u="1"/>
        <s v="مجر كهرباء غرفة المولد بدون اغطية وتحتاج الى تنظيف ويوجد بالغرفة تخزينات لا علاقة لها بالمولد" u="1"/>
        <s v="تسريب مياه من وحدة التكييف بغرفة الداتا سنتر في المبني الإداري، حيث لوحظ تجمع مياه على الأرض بالقرب من كابلات الشبكة والكهرباء" u="1"/>
        <s v="وجود زيوت على الأرضية ومخلفات عادية بجوار ماكينة ويب11 " u="1"/>
        <s v="عدم  تثبيت حاجز حماية محبس وخلاط فوم الحريق في امام مخزن الكيماويات " u="1"/>
        <s v="تلف بماسورة صرف مياه الأمطار" u="1"/>
        <s v="وجود اجزاء دورة و سير ماكينة ل ماكينة ويب 10" u="1"/>
        <s v="تسريب حبر من وحدة اللون الأسود لماكينة ويب8 " u="1"/>
        <s v="يوجد لوحات كهرباء ماكينات الطباعة تحتاج إلى احكام الغلق و التثبيت و كما يوجد غطاء حديد للكابلات على الأرض يحتاج الى تثبيت " u="1"/>
        <s v="صغر حجم الشرعة الزجاجية المتواجدة على باب المؤدي لممر مكتب م/ إسلام عبد الحكيم مما يؤدي إالى حجب رؤية الشخص المتواجد خلف الباب عند فتحه من احد العاملين بالعمليات الإنتاجية لدخوله من جهة عنبر ويب1  علماً بان الباب مرتفع بدرجتان سلم  عن ارض العنبر والشرعة في مستوى مرتفع ولا تساعد على رؤية ما خلف الباب " u="1"/>
        <s v="سقوط بكرة الورق من اعلى عربية نقل البكر لماكينة ويب 4 " u="1"/>
        <s v="وضع مهمات الوقاية الشخصية ( حذاء واقي ) داخل وحدة الماكينة " u="1"/>
        <s v="تسريب مياه من تكيف على غرفة تفتيش كابلات امام مدخل عنبر ويب3." u="1"/>
        <s v="مخلفات وخردة واجهزة تالفة اسفل سلم عنبر الطبع شيت " u="1"/>
        <s v="يوجد تسريبات مياه الامطار من مواسيرالصرف الداخلية لعنبر الطبع شيت 1.2" u="1"/>
        <s v="وجود ورق شجر جاف وتالف ويعتبرمادة سريعة للإشتعال ويوجد في الحدائقواماكن تدخين بجوار سور المطابع " u="1"/>
        <s v="تسريب بماسورة المياه الرئيسية " u="1"/>
        <s v="وجود بعض مخلفات البناء ( اسمنت - رمل ) ومخلفات خط الاطفاء ( مواسير )" u="1"/>
        <s v="وجود ماكينة تالفة مخزنة امام لوحات الكهرباء اخر خط كولبوس 3" u="1"/>
        <s v="تكيفات بدون شبكة حماية على مروحة الكباس " u="1"/>
        <s v="وجود عيش  به عفن داخل دواليب العمال" u="1"/>
        <s v="باب مدخل التجليد بين المكابس يحتاج الى تثبيت بطريقة  جيدة" u="1"/>
        <s v="تسريب سولار من خرطوم ضخ الطلمبة " u="1"/>
        <s v="تلف في وصلة كهرباء بسخان حمامات الدور العاشر" u="1"/>
        <s v="تسريب مياه من صرف التكيف باسترحة المهندسين ادى إالى تلف الحائط " u="1"/>
        <s v="وجود كراسي بتصنيع يدوي وغير مطابق لسلامة الحركة داخل ميني باص نقل العاملين " u="1"/>
        <s v="وجود كشاف كهرباء في الطرقة الخاصة بالمسجد بدون غطاء حماية " u="1"/>
        <s v="وجود منتج ونصف منتج بساحات التحميل والشوارع الخارجية بالمطابع والمخازن غير مغطاه ببنر  لحمايته من الامطار والعوامل الجوية،وتلاحظ اثناء نقل المنتج الى المخازن بتغطيته بقطع من القماش والمشمع الخفيف" u="1"/>
        <s v="لمبات تالفة - وجراكن مواد كيماوية غير معرفة " u="1"/>
        <s v="تسريب مياه من التشيلر الخاص بماكينة ويب 6" u="1"/>
        <s v="تلف مكبس كهرباء الميزان بعنبر البكر" u="1"/>
        <s v="وجود حائط ايل للسقوط بجوار ماكينة كولبوس 5" u="1"/>
        <s v="غرفة ال'UPS  لا يتوافر بها انظمة إطفاء ولا تهوية مناسبة لتغطية الأحمال الحرارية الناتجة من التشغيل ويجد داكت من التكيف المركزي و يفصل يوميا من الساعة السادسة مساء وحتى الساعة السابعة صباحا ولا حماية للوحات الكهرباء والتحكم  ،" u="1"/>
        <s v="بلانكات بطريقة عشوائية وسواء ترتيب وتنظيم" u="1"/>
        <s v="شروخ و كسور في الحائط و بجوار باب الطوارئ + وجود كمية كبيرة من عش الطيور داخل العنبر و اعلى كشافات الإنارة " u="1"/>
        <s v="وجود كشاف على وشك السقوط معلق من الكابل الكهرباء فقط" u="1"/>
        <s v="وجود تسريب مياه بكثافة متوسطة من لاكور مواسير شيلر ماكينة ويب11 " u="1"/>
        <s v="لاتوجد إضاءة داخل الكاشفات ويوجد كاشافات بها أعطال و تالفة " u="1"/>
        <s v="سوء ترتيب وتنظيم خلف المكبس اليدوي و تكدس المخلفات الورقية " u="1"/>
        <s v="عدم وجود سور حديد في شرفة الطيع شيت " u="1"/>
        <s v="استخدام فرن بدرجات حرارة عالية وبجوار مخلفات ورقية لويب 11 وبدون استخدام وسائل امان للفرن " u="1"/>
        <s v="عدم ترتيب وتنظيم الكابلات وعدم وجود حماية مناسبة cable tray" u="1"/>
        <s v="وجود براميل حديد من الكحول خلف ماكينة KBA وينتج عنها احمال حرارية عالية وايضاً البراميل بجوار لوحات كهرباء خاصة بماكينات العنبر وعلى بالون خشب عازل تسريب الكهرباء الأستاتيكية الى سطح الأرض " u="1"/>
        <s v="تشوين ملازم الكتب ورولات الورق وخشب التربيط في العراء بدون حماية مناسبة " u="1"/>
        <s v="تحميل خزان 5م3 على سطح المبنى الإداري دون التأكد من صلاحية السقف لتحمل الوزن " u="1"/>
        <s v="وجود وحدة تكييف خارجيه بدون غطاء حماية على المروحة" u="1"/>
        <s v="وجود بلاطات الأرضيات لجزيرة المشاة مكسورة و تالفة و تحتاج الى إحلال و تجديد تجنباً للعرقلة و مخاطر السقوط " u="1"/>
        <s v="يوجد عدد 2 كشاف انارة تالفين " u="1"/>
        <s v="تشحيم بنوذ الكلاركات بدون تنظيف و تطهير الشحم المستعمل المحمل بالأتربة و حصى الرمال " u="1"/>
        <s v="اثناء رفع سائق الكلارك للبكر وتوصيلة الى ماكينات الويب اصطدم بأحدى محابس الحريق(كسر الطارة الخارجية)" u="1"/>
        <s v="وجود بريزة كهرباء مكسورة وبدون غطاء حماية " u="1"/>
        <s v="وجود فيشة كهرباء غير مثبتة بماكينة KPA" u="1"/>
        <s v="وجود تخزينات من الكرتون واكياس الاستريتش بجوار لوحات الكهرباء بجوار ماكينة التجليد" u="1"/>
        <s v="لوحات الكهرباء الجديدة في العنبر الجديد تحتاج إلى غرفة عزل لها و تامين بطفايات فاير سيرش " u="1"/>
        <s v="وجود برايز كهرباء بها كسر في الشاسية" u="1"/>
        <s v="وجود تونجر شحن بطاريات الكلاركات الكهرباء بمنتصف العنبر و بجوار المخلفات و بدون توفير اماكن لشحن الكلاركات او اجراءات وقائية " u="1"/>
        <s v="وجود مكن تالف وقطع غيار تالفة في منتصف العنبر " u="1"/>
        <s v="مدخنة ويب 11 غير مثبتة بويرات " u="1"/>
        <s v="ربط باب طوارئ عنبر تجليد 2 بمحبس حريق " u="1"/>
        <s v="سقوط باب حمام باحدى حمامات المسجد" u="1"/>
        <s v="وجود توصيلات كهرباء عشوائية خاصة ببستم و تنك الاحبار " u="1"/>
        <s v="وجود تسريب مياه من تشيلر ويب 4" u="1"/>
        <s v="استخدام غرفة السيرفر كمخزن لمخلفات مكتبية و ادوات الكترونية " u="1"/>
        <s v="يوجد فتحة بجوار غرفة الراك تحتاج إلى غلق لعدم التاُثير على نظام الإطفاء و تكون وقر للقوارض" u="1"/>
        <s v="حاجز خرساني امام المكبس تالف ويحتاج صيانة " u="1"/>
        <s v="تعليق ونش ماكينة 7و8 في الهواء دون استخدام" u="1"/>
        <s v="وجود بواط تجميع كابلات كهرباء بجوار ماسورة مدخنة الديزل وكابل تشغيل باور لوحة الإنذار بغرفتين الكهرباء و الديزل يمر بفتحة المدخنة بالقرب من ماسورة العادم " u="1"/>
        <s v="مخلفات اعلى غرفة الغاز - امتلاء جميع الباسكت بالمخلفات " u="1"/>
        <s v="وجود عوائق ومخلفات وعدم تنظيم واشغالات داخل المخزن" u="1"/>
        <s v="وجود اكثر من 7 برايز كهرباء يوجد بها كسر في الشاسيه " u="1"/>
        <s v="وجود سخان كهربي بمكتب الامن لا ينطبق علية شروط السلامة" u="1"/>
        <s v="غسيل سيارات نقل العاملين و نقل المنتج في الشارع و امام المطابع بدون إستخدام معدات غسيل السيارات او توفير مكان لغسيل ويعتبر مخالفة قانونية تؤدي الى غرامات مالية من جهاز المدينة " u="1"/>
        <s v="انسداد بلاعات صرف الامطار في الشوارع الخارجية " u="1"/>
        <s v="مدخنة ويب4 بدون عازل حراري " u="1"/>
        <s v="وجود فيشة كهرباء في مكتب بجوار مكتب المراجعة الداخلية تحتاج الي تثبيت" u="1"/>
        <s v="مواسير وعدادات الغاز المغذية لعنابر الانتاج ليس بوضع امن" u="1"/>
        <s v="يوجد موتور شفط خاص بماكينة مارتيني يحتاج إلى كفر حماية " u="1"/>
        <s v="يوجد بواط كهرباء غير محكم الغلق في البارك و امام المبنى الإداري  و يحتاج الى غطاء حماية " u="1"/>
        <s v="وجود بقايا احبار كثيرة مكان طلمبات الاحبار " u="1"/>
        <s v="وجود مخلفات اسفل الماكينة (كهن،بشر ورق) بشكل كثيف جداً" u="1"/>
        <s v="تسريب مياه الامطار من مجر صرف المطر بجوار لوحات الكهرباء وبغرفة التفتيش المجاورة للماكينة" u="1"/>
        <s v="شباك الوميتال يحتاج الى صيانة" u="1"/>
        <s v="تسريب مياه من طلمبة التشيلر من اعلى سطح عنبر ويب1 " u="1"/>
        <s v="سقوط ملازم على الأرض من سير الدشت لماكينة ويب 11 " u="1"/>
        <s v="تسريب مياه من طلمبة مياه لدائرة تبريد ماكينة ويب 4 " u="1"/>
        <s v="وجود اجزاء دورة و سير ماكينة ل ماكينة ويب 6" u="1"/>
        <s v="نوم سائق سيارة تحميل الدشت اسفلها اثناء تحميل السيارة ، و معرض لمرور الكلارك عليه او حدث تلف في فرامل السيارة و تمر عليه " u="1"/>
        <s v="وجود سور من الكرتون حاجز على ماكينات الشرنك بمظهر غير لائق تمامآ" u="1"/>
        <s v="وجود براميل الزيت خارج المخزن - وجود تشوينات خردة بجوار ورشة الصيانة بشكل عشوائي" u="1"/>
        <s v="وجود باب عنبر  الأدبي تالف ومعرض للسقوط على احد الأشخاص ويعتبر خطراً" u="1"/>
        <s v="عدم ثبات البوابة المعدنية - اعاقة حركة دخول وخروج الرافعة الشوكية (الكلاركات)" u="1"/>
        <s v="مخلفات ونفايات خلف المكبس " u="1"/>
        <s v="وجود تخزينات منتج امام غرف الغاز" u="1"/>
        <s v="عدم نظافة غرفة طهي الطعام بمبيت الأمن وترك بواقي الأكل مما يساعد على انتشار المخاطر البيولوجية من فيروسات و بكتريا و أفات و حشرات وعدم فاعلية مكافحة القوارض " u="1"/>
        <s v="تم تركيب مروحة سقف في غرفة الأمن على الرغم من تحذير إدارة السلامة والصحة المهنية اكثر من مرة بعدم تركيبها و ان مراوح السقف غير أمنة و غير مطابقة لأشتراطات السلامة و معرضة للسقوط و إصابة العاملين المتواجدين على مدار24 ساعة و ان سقف الغرفة منخفض ولا يسمح بتركيب المروحة " u="1"/>
        <s v="تسريب زيت من ماكينة ويب8" u="1"/>
        <s v="انسكاب حبر من تنك " u="1"/>
        <s v="تسريب مياه من ماكينة ويب 11" u="1"/>
        <s v="تهوية غير جيدة بجوار ماكينة KBA ( شد شبلونات ماكينة Spot UV )" u="1"/>
        <s v="وجود كسر في مقبس كهرباء" u="1"/>
        <s v="تلف خراطيم صرف المطر مما يوؤدي إلى تسريب مياه المطر " u="1"/>
        <s v="تخزين وتشوين امام معدات الإطفاء ومخارج الطوارئ" u="1"/>
        <s v="وجود مشترك كهرباء  مكسور " u="1"/>
        <s v="وجود كابلات كهربائية بدون عزل " u="1"/>
        <s v="استخدام مياه الغسيل بالقرب من كشاف الأنارة " u="1"/>
        <s v="وجود اعمدة تالفة نتيجة اصتدام الكلاركات و الاخرى بدون زوايا حديد او كاوتش للحماية " u="1"/>
        <s v="كتلة خراسانية على غرفة تفتيش كابلات امام غرفة كهرباء الجهد المتوسط " u="1"/>
        <s v="وجود تسريب زيت خلف ماكينة ويب 6" u="1"/>
        <s v="انسكاب زيت اسفل وبجوار ماكينة ويب 11" u="1"/>
        <s v="وجود مخلفات &quot; مكاتب مستهلكة ، مراتب قديمة ، مخلفات صيانة اعمال سباكة &quot;" u="1"/>
        <s v="سواء ترتيب وتنظيم لصناديق معدات المصعد الجديد بعد التركيب " u="1"/>
        <s v="تلف وعطل مبرد مياه الشرب بعنبر الطبع شيت " u="1"/>
        <s v="حفر وتلف ارضيات عنبر الويب و عنبر التجليد " u="1"/>
        <s v="عطل بكشافات الإضاءة بعنبر ويب2" u="1"/>
        <s v="تخزين بوالين وجواني الدشت بارتفاعات عالية وغير تنظيمية " u="1"/>
        <s v="وجود ثلاجة ملتصقة بالحائط مباشرة بدون مراعاة المسافة البينية لها مع الحائط وبالإضافة انها امام لوحات كهرباء  " u="1"/>
        <s v="يوجد بواط كهرباء يحتاج إلى غطاء حماية + كابلات داتا تحتاج إلى تثبيت داخل الداكت الخاص بها " u="1"/>
        <s v="عدم توصيل صرف التكييف الخاص ال ATM لأقرب بيارة" u="1"/>
        <s v="تلف بزويه حديد حماية الرصيف امام المبنى الإداري " u="1"/>
        <s v=" ارتفاع درجة حرارة  عنبر ويب 3 ماكينة ( ويب 7 ، ويب8 ‘ ويب 9 ) " u="1"/>
        <s v="وجود تخزين داخل غرفة الراك وامام لوحات الكهرباء (الدور الاول)" u="1"/>
        <s v="وصلات و كابلات بطريقة غير أمنة من المبنى الإداري للعنابر و الى السور الخارجي و مكتب الأمن و خالف المبنى الإداري " u="1"/>
        <s v="كابلات ساقطة بشكل عشوائي اعلى السقف الساقط وتحتاج الى تعديل مسار مطابق للمواصفات الفنية " u="1"/>
        <s v="كسر في الدرجة الأولى من سلم مدفع الحريق الموجود في الساحة امام بوابة الأمن " u="1"/>
        <s v="الحواجز الموجودة امام غرفة الطلمبات والكهرباء غير مثبتة جيدا " u="1"/>
        <s v="تسريب مياه من صرف حمامات الطبع شيت" u="1"/>
        <s v="وجود باللونات خشبية بشوارع عنابر المخزن القديم مخزنة بشكل يعوق حركة سير العاملين والمعدات " u="1"/>
        <s v="كسر بكوع الصرف و تسريب مياه الصرف منه" u="1"/>
        <s v="وجود حديد مسلح بارز من خراسانة سلم الطبع شيت " u="1"/>
        <s v="تسريب مياه من ماسورة صرف تكيف بجوار المسجد " u="1"/>
        <s v="وجود كابلات عشوائية في مسقط هواء غرفة اجتماعات د / احمد" u="1"/>
        <s v="كابلات تكيفات عشوائية تحتاج إلى عزل " u="1"/>
        <s v="تشوينات داشت بجميع مناطق الشارع بشكل كثيف جداً مما تعيق حركة الماره والمعدات وكذلك غلقها لمعدات الإطفاء " u="1"/>
        <s v="وجود قطع الدكت الداخلي المسئول عن تجميع بشِر القصاص من ماكينات الكولبس مما أدى إلى غبار كثيف بالشارع الخلفي " u="1"/>
        <s v="وجود بلاعه بها فتحة من الجانب تسبب خروج رائة كريها" u="1"/>
        <s v="تسريب زيت من فتيس الكلارك " u="1"/>
        <s v="تلف عمود بوابة الرمب نتيجة اصتدام حاوية او جرار به اثناء رجوعه للخلف " u="1"/>
        <s v="وجود مخلفات اسفل ماكينة التوضيب " u="1"/>
        <s v="تسريب زيت ومياه اسفل ويب6 " u="1"/>
        <s v="وجود كابلات داتا تحتاج الى فليكسبل للعزل " u="1"/>
        <s v="يوجد كشافات كهرباء تالفة ومعطلة بالمكاتب الإدارية و الحمام " u="1"/>
        <s v="يوجد بواط كهرباء غير محكم الغلق في سطح عنبر 3 بالمخزن الجديد وتوصيلات كهربائية غير معزولة " u="1"/>
        <s v="يوجد تسريبات مياه الامطار من مجر صرف المطر الداخلية لعنبر ويب 2 " u="1"/>
        <s v="وجود تخزين داخل غرفة UBS" u="1"/>
        <s v="وجود مخلفات ورقية في بلاكونة غرفة التدخين" u="1"/>
        <s v="وجود تشوينات امام غرفة الكهرباء القديمة وتعوق الوصول و الحركة خاصة بإدارة التكاليف " u="1"/>
        <s v="لا يتوافر تهوية مناسية للماكينة ولا تهوية مناسبة للعاملين على الرغم من توفير معدات تهوية ولكن تحتاج إلى صيانة و متابعة دورية لها , عند الفحص لوحظ وجود ابخرة لمواد سائلة خانقة للعاملين و عند تجربة مزود الهواء النقي للغرفة كان لا يعمل وكذلك نظام سحب الهواء من الغرفة " u="1"/>
        <s v="إضاءة العنبر ضعيفة" u="1"/>
        <s v="وجود تسريب من عداد ضغط دائرة تبريد الماكينة " u="1"/>
        <s v="شباك الوميتال غير مثبت بطريقة صحيحة" u="1"/>
        <s v="تسريب مياه من ارضيات حمامات استراحة المهندسين على سقف حمامات العاملين مع تكسير و تلف لارضيات حمامات المهندسين و وجد مياه من سقف حمامات العاملين " u="1"/>
        <s v="كابلات كهرباء خاصة التندات الخارجية (الفراشة) بدون عزل" u="1"/>
        <s v="التنبيه على جميع سائقي الكلاركات بعدم رفع او تحميل اكثر من بكرة في وقت واحد طبقاً لتعليمات السلامة " u="1"/>
        <s v="تكدس مخلفات ورقية وبلاستيكية اسفل ماكينة ويب 11" u="1"/>
        <s v="عدم توصيل مواسير صرف مياه الامطار  على اقرب بيارة " u="1"/>
        <s v="وجود سلك كهرباء مكشوف خلف كولبوس 6" u="1"/>
        <s v="معدات كهربائية غير مطابقة لمواصفات السلامة وتوصيلات كهربائية غير امنة وعدم استخدام العاملين مهمات الوقاية الشخصية " u="1"/>
      </sharedItems>
    </cacheField>
    <cacheField name="السبب_x000a_Cause" numFmtId="14">
      <sharedItems containsBlank="1"/>
    </cacheField>
    <cacheField name="الوردية_x000a_Shift" numFmtId="0">
      <sharedItems containsNonDate="0" containsString="0" containsBlank="1"/>
    </cacheField>
    <cacheField name="درجة الخطورة_x000a_Degree of Risk" numFmtId="0">
      <sharedItems containsBlank="1" count="5">
        <s v="عالى"/>
        <s v="متوسط"/>
        <m/>
        <s v="عالي" u="1"/>
        <s v="منخفض" u="1"/>
      </sharedItems>
    </cacheField>
    <cacheField name="Sent" numFmtId="0">
      <sharedItems containsBlank="1"/>
    </cacheField>
    <cacheField name="الاجراء التصحيحي / الوقائي_x000a_Corrective /Preventive Action" numFmtId="0">
      <sharedItems containsBlank="1"/>
    </cacheField>
    <cacheField name="الإدارة المنفذة_x000a_Applied by" numFmtId="0">
      <sharedItems containsBlank="1"/>
    </cacheField>
    <cacheField name="تاريخ التنفيذ_x000a_Target Date" numFmtId="14">
      <sharedItems containsNonDate="0" containsString="0" containsBlank="1"/>
    </cacheField>
    <cacheField name="on progress" numFmtId="14">
      <sharedItems containsBlank="1"/>
    </cacheField>
    <cacheField name="المتابعة_x000a_Follow Up" numFmtId="0">
      <sharedItems containsBlank="1" count="3">
        <s v="Closed"/>
        <s v="Opened"/>
        <m/>
      </sharedItems>
    </cacheField>
    <cacheField name="المتابع_x000a_Followed by" numFmtId="0">
      <sharedItems containsBlank="1"/>
    </cacheField>
    <cacheField name="تاريخ الإغلاق_x000a_Date of Close" numFmtId="14">
      <sharedItems containsDate="1" containsBlank="1" containsMixedTypes="1" minDate="2025-07-07T00:00:00" maxDate="2025-08-29T00:00:00"/>
    </cacheField>
    <cacheField name="Closed On Time" numFmtId="14">
      <sharedItems containsNonDate="0" containsString="0" containsBlank="1"/>
    </cacheField>
  </cacheFields>
  <extLst>
    <ext xmlns:x14="http://schemas.microsoft.com/office/spreadsheetml/2009/9/main" uri="{725AE2AE-9491-48be-B2B4-4EB974FC3084}">
      <x14:pivotCacheDefinition pivotCacheId="13832079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0.643699768516" createdVersion="8" refreshedVersion="7" minRefreshableVersion="3" recordCount="114" xr:uid="{B4C62B24-2E03-4C04-BA0D-60D28F983819}">
  <cacheSource type="worksheet">
    <worksheetSource ref="A2:AB116" sheet="NCR.S"/>
  </cacheSource>
  <cacheFields count="28">
    <cacheField name="م" numFmtId="0">
      <sharedItems containsSemiMixedTypes="0" containsString="0" containsNumber="1" containsInteger="1" minValue="1" maxValue="303"/>
    </cacheField>
    <cacheField name="شهر" numFmtId="0">
      <sharedItems containsNonDate="0" containsDate="1" containsString="0" containsBlank="1" minDate="1900-01-09T00:00:00" maxDate="2025-08-02T00:00:00" count="36">
        <d v="2025-07-01T00:00:00"/>
        <d v="2025-08-01T00:00:00"/>
        <m/>
        <d v="2023-09-01T00:00:00" u="1"/>
        <d v="2024-09-01T00:00:00" u="1"/>
        <d v="2023-08-01T00:00:00" u="1"/>
        <d v="2024-08-01T00:00:00" u="1"/>
        <d v="2023-07-01T00:00:00" u="1"/>
        <d v="2024-07-01T00:00:00" u="1"/>
        <d v="2023-06-01T00:00:00" u="1"/>
        <d v="2024-06-01T00:00:00" u="1"/>
        <d v="2025-06-01T00:00:00" u="1"/>
        <d v="2023-05-01T00:00:00" u="1"/>
        <d v="2024-05-01T00:00:00" u="1"/>
        <d v="2025-05-01T00:00:00" u="1"/>
        <d v="2023-04-01T00:00:00" u="1"/>
        <d v="2024-04-01T00:00:00" u="1"/>
        <d v="2025-04-01T00:00:00" u="1"/>
        <d v="2023-03-01T00:00:00" u="1"/>
        <d v="2024-03-01T00:00:00" u="1"/>
        <d v="2025-03-01T00:00:00" u="1"/>
        <d v="2022-12-01T00:00:00" u="1"/>
        <d v="2023-02-01T00:00:00" u="1"/>
        <d v="2023-12-01T00:00:00" u="1"/>
        <d v="2024-02-01T00:00:00" u="1"/>
        <d v="2024-12-01T00:00:00" u="1"/>
        <d v="2025-02-01T00:00:00" u="1"/>
        <d v="2022-11-01T00:00:00" u="1"/>
        <d v="2023-01-01T00:00:00" u="1"/>
        <d v="2023-11-01T00:00:00" u="1"/>
        <d v="2024-01-01T00:00:00" u="1"/>
        <d v="2024-11-01T00:00:00" u="1"/>
        <d v="2025-01-01T00:00:00" u="1"/>
        <d v="1900-01-09T00:00:00" u="1"/>
        <d v="2023-10-01T00:00:00" u="1"/>
        <d v="2024-10-01T00:00:00" u="1"/>
      </sharedItems>
    </cacheField>
    <cacheField name="تاريخ الرصد_x000a_Record Date" numFmtId="165">
      <sharedItems containsNonDate="0" containsDate="1" containsString="0" containsBlank="1" minDate="2025-07-07T00:00:00" maxDate="2025-08-29T00:00:00"/>
    </cacheField>
    <cacheField name="مصدر الحالة_x000a_Source" numFmtId="0">
      <sharedItems containsBlank="1"/>
    </cacheField>
    <cacheField name="100" numFmtId="0">
      <sharedItems containsNonDate="0" containsString="0" containsBlank="1"/>
    </cacheField>
    <cacheField name="Column1" numFmtId="0">
      <sharedItems containsNonDate="0" containsString="0" containsBlank="1"/>
    </cacheField>
    <cacheField name="الكود_x000a_Code" numFmtId="166">
      <sharedItems containsBlank="1"/>
    </cacheField>
    <cacheField name="Column2" numFmtId="0">
      <sharedItems containsNonDate="0" containsString="0" containsBlank="1"/>
    </cacheField>
    <cacheField name="النماذج المستخدمة_x000a_Forms" numFmtId="0">
      <sharedItems containsNonDate="0" containsString="0" containsBlank="1"/>
    </cacheField>
    <cacheField name="منطقة الحدث" numFmtId="0">
      <sharedItems containsBlank="1"/>
    </cacheField>
    <cacheField name="المعدة / الأداه" numFmtId="49">
      <sharedItems containsBlank="1"/>
    </cacheField>
    <cacheField name="الإدارة المتواجد بها الحالة" numFmtId="0">
      <sharedItems containsBlank="1" count="24">
        <s v="الشؤون الادارية"/>
        <s v="الويب"/>
        <s v="الانتاج"/>
        <s v="الادارة الهندسية"/>
        <s v="طبع الشيت"/>
        <s v="IT"/>
        <s v="التجليد"/>
        <s v="المخازن"/>
        <m/>
        <s v="الحركة" u="1"/>
        <s v="مقاول خارجى" u="1"/>
        <s v="التعبئة و التغليف" u="1"/>
        <s v="مقاول خارجي" u="1"/>
        <s v="شؤون العاملين" u="1"/>
        <s v="الاكاديمية" u="1"/>
        <s v="الإنتاج - الاكاديمية" u="1"/>
        <s v="جميع الإدارات" u="1"/>
        <s v="الشئون الإدارية" u="1"/>
        <s v="الإنتاج" u="1"/>
        <s v="التجهيزات الفنية" u="1"/>
        <s v="التكاليف" u="1"/>
        <s v="السلامة و الصحة" u="1"/>
        <s v="الإدارة الهندسية / الشئون الإدارية" u="1"/>
        <s v="الامن" u="1"/>
      </sharedItems>
    </cacheField>
    <cacheField name="كود الشخص القائم بالتبليغ" numFmtId="1">
      <sharedItems containsMixedTypes="1" containsNumber="1" containsInteger="1" minValue="12212" maxValue="15082"/>
    </cacheField>
    <cacheField name="إسم الشخص القائم بالتبليغ" numFmtId="0">
      <sharedItems containsBlank="1"/>
    </cacheField>
    <cacheField name="محرر التقرير_x000a_SHE. Editor" numFmtId="0">
      <sharedItems containsBlank="1"/>
    </cacheField>
    <cacheField name="وصف حالة عدم التطابق_x000a_Description of non conformance" numFmtId="49">
      <sharedItems containsBlank="1"/>
    </cacheField>
    <cacheField name="السبب_x000a_Cause" numFmtId="14">
      <sharedItems containsBlank="1" count="138">
        <s v="من المحتمل أن يكون ذلك نتيجة انسداد متكرر في خط التصريف، أو خلل في تصميم النظام، أو عدم كفاية أعمال الصيانة السابقة"/>
        <s v="عدم القيام بالصيانة الدورية بشكل منتظم "/>
        <s v="عطل في الراجع الموجود بالثلاجة "/>
        <s v="قطع في خرطوم صرف المياه في وحدة اللون الاسود"/>
        <s v="قطع في خرطوم الزيت الموجود اسفل الماكينة"/>
        <s v="وجود كسر في مفصلات السلم مع غياب اي إجراء للإبلاغ والإصلاح- غياب تنظيم تخزين المواد الخشبية "/>
        <s v="عدم الانتظام في الصيانة الدورية "/>
        <s v="تلف الكشاف "/>
        <s v="عدم الصيانة الدورية "/>
        <s v="عدم وضع ماكينة مادة السليكون بشكل جيد في برميل السليكون "/>
        <s v="تلف كشافات "/>
        <s v="استخدام خاطئ من العاملين في غير الأغراض المخصصة له"/>
        <s v="عدم توفر اماكن للتخزين "/>
        <s v="عدم وتوفر وسائل مناسبة لاعمال الرفع  والنقل والرص غياب الاشراف المباشر"/>
        <s v="غياب الصيانة الدورية "/>
        <s v="تلف خرطوم الزيت- غياب الصيانة الدورية "/>
        <s v="سوء الاستخدام-غياب الصيانة الدورية"/>
        <s v="سوء الاستخدام- غياب الصيانة الدورية"/>
        <s v="خلل في نظام رجوع مياه التبريد للماكينة بالاضافة الي عدم وجود نظام تصريف او بيارة صرف تجميع المياه"/>
        <s v="غياب المتابعة والصيانة "/>
        <s v="تآكل الماسورة"/>
        <s v="ضيق المساحات التخزينية "/>
        <s v="غياب الصيانة الدورية"/>
        <s v="ثقب في الوصلة الحديد لخرطوم مياه الثلاجة "/>
        <s v="كسر في طبة التانك - غياب الصيانة الدورية"/>
        <m/>
        <s v="عدم المرور والمتابعه" u="1"/>
        <s v="تسريب في صرف ثلاجة ويب 11" u="1"/>
        <s v="ضعف الأنارة في الساحة" u="1"/>
        <s v="تلف سارينة انذار الكلاركات" u="1"/>
        <s v="كسر في ماسورة مياه بجوار الغرفة" u="1"/>
        <s v="عدم ترتيب و تنظيم" u="1"/>
        <s v="كسر بماسور الصرف اسفل المجرى" u="1"/>
        <s v="عدم تثبيت  شبابيك المبنى بشكل جيد" u="1"/>
        <s v="عدم المتابعة" u="1"/>
        <s v="التخزين في غير الاماكن المخصصة" u="1"/>
        <s v="عدم المرور الدوري - سوء الاحوال الجوية" u="1"/>
        <s v="وضع البوالين والجواني اثناء التحميل في غير اماكنها " u="1"/>
        <s v="تلف البريزة وعدم المتابعة الدورية لصيانة معدات الكهرباء " u="1"/>
        <s v="عدم اتباع اشتراطات السلامة في التخزين  بجوار غرفة الغاز  " u="1"/>
        <s v="تلف في وحدة تبريد غرفة الكهرباء" u="1"/>
        <s v="عدم تنظيف وترتيب المكان" u="1"/>
        <s v="فك الغطاء للصيانة و عدم التركيب مرة اخرى" u="1"/>
        <s v="اصطدام الكالارك بها" u="1"/>
        <s v="تشوين مخالف لاشتراطات السلامة بسبب محدودية مساحات التخزين " u="1"/>
        <s v="عدم المتابعة الدورية للصيانة " u="1"/>
        <s v="به اكثر من قطع و لف بشريط لحام" u="1"/>
        <s v="عدم سرعة البيع أدى الي تخزينها" u="1"/>
        <s v="عدم المتابعة - سوء استخدام" u="1"/>
        <s v="عدم احكام الربط- عدم الصيانة الدورية " u="1"/>
        <s v="تآكل في الماسورة " u="1"/>
        <s v="عدم تنظيف المكان بشكل دوري" u="1"/>
        <s v="سوء استخدام" u="1"/>
        <s v="عدم استكمال الأعمال وتسوية الأرض" u="1"/>
        <s v="عطل في الوحدة الخارجية" u="1"/>
        <s v="عدم النظافة بشكل دوري" u="1"/>
        <s v="عدم المرور والصيانة الدورية " u="1"/>
        <s v="عدم المتابعة والمرور الدوري" u="1"/>
        <s v="عدم المتابعه والمرور الدوري" u="1"/>
        <s v="لعدم دخول قص الورق الناتج من المكبس الي الشرنك" u="1"/>
        <s v="كسر في غطاء اللوحة" u="1"/>
        <s v="عدم وعي السائق بالمخاطر الميكانيكة العالية المتعرض لها اثناء نومه اسفل العربية ، مع عدم متابعة المرافقين له من إدارة التكاليف و فرد الأمن لفعلته " u="1"/>
        <s v="تصرف غير آمن" u="1"/>
        <s v="اصطدام كلارك بالحائط" u="1"/>
        <s v="تلف بالماسورة الموصلة من التيشلر الى الماكينة" u="1"/>
        <s v="غير معلوم(تم الكشف على المكان اكثر من مره برفقة ا/ادم علي ولم نتوصل الى شئ)" u="1"/>
        <s v="عدم المتابعة والصيانة " u="1"/>
        <s v="عدم وجود مكان للتخزين" u="1"/>
        <s v="عدم وعي العاملين والطلبة رغم التنبية عليهم اكثر من كذا مره من قبل مسئولين السلامة " u="1"/>
        <s v="خلع في شباك الغرفة" u="1"/>
        <s v="عدم المتابعة الدورية لنظافة العنبر و الماكينات " u="1"/>
        <s v="عدم وعي العاملين باهمية معدات الإطفاء بالطورائ" u="1"/>
        <s v="كسر في اجزاء من الترولي " u="1"/>
        <s v="عدم توفير وسائل السلامة والامان للغرفة قبل الإستخدام " u="1"/>
        <s v="تلف السخان" u="1"/>
        <s v="اهمال المسئول في تخزين واستخدام البكر" u="1"/>
        <s v="تلف " u="1"/>
        <s v="سوء استخدام - عدم المتابعة والصيانة الدورية" u="1"/>
        <s v="سوء استخدام وعدم المتابعة و الصيانة الدورية" u="1"/>
        <s v="تلف الصنبور" u="1"/>
        <s v="ضعف في إجراءات فصل الطاقة اثناء توقف، وعدم وجود نظام تلقائي لفصل المجفف عند توقف الماكينة، مع غياب إشراف مباشر، أدى إلى استمرار التسخين رغم التوقف ووجود مواد قابلة للاشتعال" u="1"/>
        <s v="عدم فصل الماتور اوتوماتيك وعمله باستمرار" u="1"/>
        <s v="الربط بطريقة غير جيدة " u="1"/>
        <s v="قلة عدد المقبص الكهربي &quot;بريزة &quot; بالمكتب " u="1"/>
        <s v="عدم الصيانة الدورية للتكيف و عدم عزل غرفة التفتيش بغطاء حماية " u="1"/>
        <s v="تلف فى برميل مادة السيلكون " u="1"/>
        <s v="كسر مسمار تثبيت الشباك" u="1"/>
        <s v="عدم الالتزام باشتراطات التخزين الآمنة " u="1"/>
        <s v="غير مستخدم" u="1"/>
        <s v="وضع غير أمن" u="1"/>
        <s v="عدم تقديم تقرير يفيد بصلاحية السطح لتحميل الخزان" u="1"/>
        <s v="وضع غير آمن" u="1"/>
        <s v="عوامل جويه" u="1"/>
        <s v="مكان غير مخصص للتخزين - عدم نقل المخلفات" u="1"/>
        <s v="وجود ثقب بالماسورة " u="1"/>
        <s v="نقل حوض الغسيل بعد السماح بأستخدام تانك للمياه" u="1"/>
        <s v="اصطدام شوكة الكلاركات بالحواجز" u="1"/>
        <s v="عدم ازالة المخلفات بعد الانتهاء من الاعمال " u="1"/>
        <s v="عدم وجود شفاطات لسحب الابخرة / عدم وجود تهوية" u="1"/>
        <s v="تصرف غير أمن" u="1"/>
        <s v="عدم توخي الحذر اثناء رجوع السيارة للوقف مع عدم وجود تباع للتنبيه على السائق " u="1"/>
        <s v="عدم وجود مكان مخصص لتونجر شحن البطاريات " u="1"/>
        <s v="عدم المرور الدوري" u="1"/>
        <s v="عدم وجود صيانة دورية" u="1"/>
        <s v="قطع في خرطوم اسفل المقص الاحادي / كولبوس 6 اثناء الصيانة" u="1"/>
        <s v="عدم الصيانة الدورية" u="1"/>
        <s v="عدم ازالة المخلفات بعد الانتهاء من اعمال البناء وتركيب خط الاطفاء " u="1"/>
        <s v="سوء تنظيم وترتيب " u="1"/>
        <s v="عدم الصيانة الدورية / احمال زائدة" u="1"/>
        <s v="انسداد في بلاعه الصرف" u="1"/>
        <s v="عدم تنظيف مكان الانسكابات المواد الماصة (كهن ، بشر الورق)" u="1"/>
        <s v="تلف الفنار - عدم المرور الدوري" u="1"/>
        <s v="سوء استخدام - عدم الصيانة الدورية" u="1"/>
        <s v="عطل في مؤشر درجة الحراراة مما يؤدي الي فرق 5 درجات بين الحرارة الداخلية و الخارجية" u="1"/>
        <s v="عدم تنفيذ فكرة لمبة البيان وقت التجديد" u="1"/>
        <s v="عدم وضع الونش على الارض بعد استخدامه" u="1"/>
        <s v="اهمال " u="1"/>
        <s v="أصطدام أدى الي كسر" u="1"/>
        <s v="كسر في كليبس التربيط" u="1"/>
        <s v="عدم ترتيب وتنظيم  لتوزيع الكابلات " u="1"/>
        <s v="لم يتم تثبيت الفيشة بعد عمل تعديل بالمكان" u="1"/>
        <s v="عطل فني- عدم اداء الصيانة الدورية " u="1"/>
        <s v="وضع الخيمة بالقرب من كشاف الانارة" u="1"/>
        <s v="عدم المعرفة بخطورة استخدام الكرسي بهذا الشكل" u="1"/>
        <s v="تجمع بعض الاوراق والاخشاب بغرفة صرف مياه الامطار " u="1"/>
        <s v="تلف" u="1"/>
        <s v="عدم توفير مكان مناسب للاثلاجة " u="1"/>
        <s v="الاهمال-عدم النظافة-عدم اتباع الاساليب الامنة " u="1"/>
        <s v="كسر المقبس" u="1"/>
        <s v="خروج الباب من المجرى المخصص له" u="1"/>
        <s v="تلف عمود التثبيت " u="1"/>
        <s v="عدم المتابعة الدورية" u="1"/>
        <s v="انتهاء العمر الافتراضي للباب وتلفه" u="1"/>
        <s v="خلل ف تثبيت البوابة- عدم حركة البوابة اثناءالفتح والغلق" u="1"/>
        <s v="تسريب الزيوت اثناء الصيانة دون ازالته " u="1"/>
        <s v="عدم العزل بطريقة صحيحة" u="1"/>
        <s v="عدم وجود وعاء معدني / سوء الترتيب والتنظيم بالقسم" u="1"/>
        <s v="فك لحام السيخ اثناء الاستخدام" u="1"/>
      </sharedItems>
    </cacheField>
    <cacheField name="الوردية_x000a_Shift" numFmtId="0">
      <sharedItems containsNonDate="0" containsString="0" containsBlank="1"/>
    </cacheField>
    <cacheField name="درجة الخطورة_x000a_Degree of Risk" numFmtId="0">
      <sharedItems containsBlank="1"/>
    </cacheField>
    <cacheField name="Sent" numFmtId="0">
      <sharedItems containsBlank="1"/>
    </cacheField>
    <cacheField name="الاجراء التصحيحي / الوقائي_x000a_Corrective /Preventive Action" numFmtId="0">
      <sharedItems containsBlank="1"/>
    </cacheField>
    <cacheField name="الإدارة المنفذة_x000a_Applied by" numFmtId="0">
      <sharedItems containsBlank="1"/>
    </cacheField>
    <cacheField name="تاريخ التنفيذ_x000a_Target Date" numFmtId="14">
      <sharedItems containsNonDate="0" containsString="0" containsBlank="1"/>
    </cacheField>
    <cacheField name="on progress" numFmtId="14">
      <sharedItems containsBlank="1"/>
    </cacheField>
    <cacheField name="المتابعة_x000a_Follow Up" numFmtId="0">
      <sharedItems containsBlank="1" count="3">
        <s v="Closed"/>
        <s v="Opened"/>
        <m/>
      </sharedItems>
    </cacheField>
    <cacheField name="المتابع_x000a_Followed by" numFmtId="0">
      <sharedItems containsBlank="1"/>
    </cacheField>
    <cacheField name="تاريخ الإغلاق_x000a_Date of Close" numFmtId="14">
      <sharedItems containsDate="1" containsBlank="1" containsMixedTypes="1" minDate="2025-07-07T00:00:00" maxDate="2025-08-29T00:00:00"/>
    </cacheField>
    <cacheField name="Closed On Time" numFmtId="14">
      <sharedItems containsNonDate="0" containsString="0" containsBlank="1"/>
    </cacheField>
  </cacheFields>
  <extLst>
    <ext xmlns:x14="http://schemas.microsoft.com/office/spreadsheetml/2009/9/main" uri="{725AE2AE-9491-48be-B2B4-4EB974FC3084}">
      <x14:pivotCacheDefinition pivotCacheId="52343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
  <r>
    <n v="1"/>
    <x v="0"/>
    <d v="2025-07-07T00:00:00"/>
    <s v="قوائم الفحص"/>
    <m/>
    <m/>
    <s v="N/1/7/7"/>
    <m/>
    <m/>
    <s v="المبني الاداري "/>
    <s v="الداتا سنتر"/>
    <x v="0"/>
    <n v="13335"/>
    <s v="احمد مرسي مرسي "/>
    <s v="محمود فضل الله"/>
    <s v="تكرارتسريب مياه من وحدة التكييف بغرفة الداتا سنتر في المبني الإداري، حيث لوحظ سقوط  مياه على بلجات الكهرباء وتجمع المياه علي الأرض بالقرب من كابلات  النت والكهرباء"/>
    <x v="0"/>
    <m/>
    <s v="عالى"/>
    <s v="OK"/>
    <s v="اتخاذ إجراءات عاجلة ودائمة لمعالجة السبب الجذري للتسريب لمنع تكرار المشكلة"/>
    <s v="الشؤون الادارية"/>
    <m/>
    <s v="END"/>
    <x v="0"/>
    <s v="احمد مرسي مرسي "/>
    <s v="14/7/2025"/>
    <m/>
  </r>
  <r>
    <n v="2"/>
    <x v="0"/>
    <d v="2025-07-07T00:00:00"/>
    <s v="قوائم الفحص"/>
    <m/>
    <m/>
    <s v="N/2/7/7"/>
    <m/>
    <m/>
    <s v="عنبر ويب2"/>
    <s v="ماكينة ويب 9"/>
    <x v="1"/>
    <n v="14982"/>
    <s v="احمد سعد طلبة"/>
    <s v="محمود فضل الله"/>
    <s v="قطع في خرطوم الهواء الخاص باستيكر ويب 9"/>
    <x v="1"/>
    <m/>
    <s v="متوسط"/>
    <s v="OK"/>
    <s v="اداء الصيانة الدورية بشكل منتظم "/>
    <s v="الادارة الهندسية"/>
    <m/>
    <s v="END"/>
    <x v="0"/>
    <s v="محمد فؤاد خليل "/>
    <d v="2025-07-07T00:00:00"/>
    <m/>
  </r>
  <r>
    <n v="3"/>
    <x v="0"/>
    <d v="2025-07-10T00:00:00"/>
    <s v="قوائم الفحص"/>
    <m/>
    <m/>
    <s v="N/3/7/10"/>
    <m/>
    <m/>
    <s v="عنبر ويب 3"/>
    <s v="ماكينة ويب 9"/>
    <x v="1"/>
    <n v="13335"/>
    <s v="احمد مرسي مرسي "/>
    <s v="محمود فضل الله"/>
    <s v="تسريب مياه من ثلاجة ويب 9 "/>
    <x v="2"/>
    <m/>
    <s v="متوسط"/>
    <s v="OK"/>
    <s v="إجراء مايلزم من اصلاحات"/>
    <s v="الادارة الهندسية"/>
    <m/>
    <s v="END"/>
    <x v="0"/>
    <s v="محمد فؤاد خليل "/>
    <d v="2025-07-10T00:00:00"/>
    <m/>
  </r>
  <r>
    <n v="4"/>
    <x v="0"/>
    <d v="2025-07-12T00:00:00"/>
    <s v="قوائم الفحص"/>
    <m/>
    <m/>
    <s v="N/4/7/12"/>
    <m/>
    <m/>
    <s v="عنبر ويب 3"/>
    <s v="ماكينة ويب 8"/>
    <x v="1"/>
    <n v="13335"/>
    <s v="احمد مرسي مرسي "/>
    <s v="محمود فضل الله"/>
    <s v="وجود تسريب مياه من راجع صرف وحدة اللون الاسود "/>
    <x v="3"/>
    <m/>
    <s v="متوسط"/>
    <s v="OK"/>
    <s v="إجراء مايلزم من اصلاحات"/>
    <s v="الادارة الهندسية"/>
    <m/>
    <m/>
    <x v="0"/>
    <s v="احمد سعد طلبة"/>
    <d v="2025-07-12T00:00:00"/>
    <m/>
  </r>
  <r>
    <n v="5"/>
    <x v="0"/>
    <d v="2025-07-12T00:00:00"/>
    <s v="قوائم الفحص"/>
    <m/>
    <m/>
    <s v="N/5/7/12"/>
    <m/>
    <m/>
    <s v="عنبر ويب2"/>
    <s v="ماكينة ويب 11"/>
    <x v="1"/>
    <n v="13335"/>
    <s v="احمد مرسي مرسي "/>
    <s v="محمود فضل الله"/>
    <s v="تسريب زيت بجوار ويب 11 واسفل لوحة الكهرباء "/>
    <x v="4"/>
    <m/>
    <s v="متوسط"/>
    <s v="OK"/>
    <s v="إجراء مايلزم من اصلاحات"/>
    <s v="الادارة الهندسية"/>
    <m/>
    <s v="END"/>
    <x v="0"/>
    <s v="احمد سعد طلبة"/>
    <d v="2025-07-12T00:00:00"/>
    <m/>
  </r>
  <r>
    <n v="6"/>
    <x v="0"/>
    <d v="2025-07-14T00:00:00"/>
    <s v="قوائم الفحص"/>
    <m/>
    <m/>
    <s v="N/6/7/14"/>
    <m/>
    <m/>
    <s v="عنبر ويب2"/>
    <s v="اويب 11"/>
    <x v="1"/>
    <n v="15082"/>
    <s v="محمد موسى اسماعيل "/>
    <s v="محمود فضل الله"/>
    <s v="سلم معدني مكسور بماكينة ويب 11 وتخزين غير مؤقت لخشب التربيط علي الماكينة "/>
    <x v="5"/>
    <m/>
    <s v="عالى"/>
    <s v="OK"/>
    <s v="إجراء مايلزم من اصلاحات-إزالة خشب التربيط"/>
    <s v="الانتاج"/>
    <m/>
    <s v="END"/>
    <x v="0"/>
    <s v="محمد فؤاد خليل "/>
    <d v="2025-07-18T00:00:00"/>
    <m/>
  </r>
  <r>
    <n v="7"/>
    <x v="0"/>
    <d v="2025-07-14T00:00:00"/>
    <s v="قوائم الفحص"/>
    <m/>
    <m/>
    <s v="N/7/7/14"/>
    <m/>
    <m/>
    <s v="المطابع"/>
    <s v="الساحة"/>
    <x v="2"/>
    <n v="13335"/>
    <s v="احمد مرسي مرسي "/>
    <s v="محمود فضل الله"/>
    <s v="تسريب زيت من كلارك رقم 38"/>
    <x v="6"/>
    <m/>
    <s v="متوسط"/>
    <s v="OK"/>
    <s v="اجراء الصيانة اللازمة "/>
    <s v="الانتاج"/>
    <m/>
    <s v="END"/>
    <x v="0"/>
    <s v="محمد فؤاد خليل "/>
    <d v="2025-07-14T00:00:00"/>
    <m/>
  </r>
  <r>
    <n v="8"/>
    <x v="0"/>
    <d v="2025-07-14T00:00:00"/>
    <s v="قوائم الفحص"/>
    <m/>
    <m/>
    <s v="N/8/7/14"/>
    <m/>
    <m/>
    <s v="الكافتيريا"/>
    <s v="غرفة التدخين "/>
    <x v="0"/>
    <n v="13335"/>
    <s v="احمد مرسي مرسي "/>
    <s v="محمود فضل الله"/>
    <s v="لا يوجد اضاءة في غرفة التدخين "/>
    <x v="7"/>
    <m/>
    <s v="متوسط"/>
    <s v="OK"/>
    <s v="تغيير الكشاف "/>
    <s v="الشؤون الادارية"/>
    <m/>
    <s v="END"/>
    <x v="0"/>
    <s v="علي صلاح علي "/>
    <d v="2025-07-14T00:00:00"/>
    <m/>
  </r>
  <r>
    <n v="9"/>
    <x v="0"/>
    <d v="2025-07-16T00:00:00"/>
    <s v="قوائم الفحص"/>
    <m/>
    <m/>
    <s v="N/9/7/16"/>
    <m/>
    <m/>
    <s v="عنبر ويب 3"/>
    <s v="ويب 10"/>
    <x v="3"/>
    <n v="13335"/>
    <s v="احمد مرسي مرسي "/>
    <s v="محمود فضل الله"/>
    <s v="لوحة كهرباء مفتوحة وبدون مرآة حماية عازلة مع تواجد سلوك مكشوفة بدون عزل "/>
    <x v="8"/>
    <m/>
    <s v="عالى"/>
    <s v="OK"/>
    <s v="عمل مايلزم من اصلاحات وحماية مناسبة "/>
    <s v="الادارة الهندسية"/>
    <m/>
    <s v="END"/>
    <x v="0"/>
    <s v="علي صلاح علي "/>
    <d v="2025-07-16T00:00:00"/>
    <m/>
  </r>
  <r>
    <n v="10"/>
    <x v="0"/>
    <d v="2025-07-17T00:00:00"/>
    <s v="قوائم الفحص"/>
    <m/>
    <m/>
    <s v="N/10/7/17"/>
    <m/>
    <m/>
    <s v="عنبر ويب2"/>
    <s v="ويب 11"/>
    <x v="1"/>
    <n v="13335"/>
    <s v="احمد مرسي مرسي "/>
    <s v="محمود فضل الله"/>
    <s v="تسريب سليكون اسفل لوحة الكهرباء وماكينة السلكون "/>
    <x v="9"/>
    <m/>
    <s v="متوسط"/>
    <s v="OK"/>
    <s v="تنظيف المكان ووضع واستخدام  ماكينة السليكون بشكل صحيح "/>
    <s v="الادارة الهندسية"/>
    <m/>
    <s v="END"/>
    <x v="0"/>
    <s v="احمد سعد طلبة"/>
    <d v="2025-07-17T00:00:00"/>
    <m/>
  </r>
  <r>
    <n v="11"/>
    <x v="0"/>
    <d v="2025-07-20T00:00:00"/>
    <s v="قوائم الفحص"/>
    <m/>
    <m/>
    <s v="N/11/7/20"/>
    <m/>
    <m/>
    <s v="عنبر الطبع شيت 1"/>
    <s v="الطبع شيت"/>
    <x v="4"/>
    <n v="13335"/>
    <s v="احمد مرسي مرسي "/>
    <s v="محمود فضل الله"/>
    <s v="اضاءة ضعيفة "/>
    <x v="10"/>
    <m/>
    <s v="متوسط"/>
    <s v="OK"/>
    <s v="تغيير الكشافات التالفة "/>
    <s v="الشؤون الادارية"/>
    <m/>
    <s v="END"/>
    <x v="0"/>
    <s v="احمد سعد طلبة"/>
    <d v="2025-07-20T00:00:00"/>
    <m/>
  </r>
  <r>
    <n v="12"/>
    <x v="0"/>
    <d v="2025-07-28T00:00:00"/>
    <s v="قوائم الفحص"/>
    <m/>
    <m/>
    <s v="N/12/7/28"/>
    <m/>
    <m/>
    <s v="عنبر ويب 3"/>
    <s v="بجوار ماكينة ويب 7"/>
    <x v="1"/>
    <n v="12212"/>
    <s v="علي صلاح علي "/>
    <s v="محمود فضل الله"/>
    <s v="انسكاب مادة السليكون "/>
    <x v="11"/>
    <m/>
    <s v="متوسط"/>
    <s v="OK"/>
    <s v="التوعية والالتزام بالاستخدام والتعامل الصحيح مع المواد الكيميائىة "/>
    <s v="الويب"/>
    <m/>
    <s v="END"/>
    <x v="0"/>
    <s v="احمد سعد طلبة"/>
    <d v="2025-07-28T00:00:00"/>
    <m/>
  </r>
  <r>
    <n v="13"/>
    <x v="0"/>
    <d v="2025-07-28T00:00:00"/>
    <s v="قوائم الفحص"/>
    <m/>
    <m/>
    <s v="N/13/7/28"/>
    <m/>
    <m/>
    <s v="المخزن الجديد"/>
    <s v="غرفة السيرفر"/>
    <x v="5"/>
    <n v="15082"/>
    <s v="محمد موسى اسماعيل "/>
    <s v="محمود فضل الله"/>
    <s v="تخزين غير مطاابق داخل غرفة السيرفر"/>
    <x v="12"/>
    <m/>
    <s v="متوسط"/>
    <s v="OK"/>
    <s v="نقل التخزين الغير مطابق الي مخزن مناسب  والحفاظ علي نظافة المكان "/>
    <s v="IT"/>
    <m/>
    <m/>
    <x v="1"/>
    <s v="محمد موسى اسماعيل "/>
    <d v="2025-07-28T00:00:00"/>
    <m/>
  </r>
  <r>
    <n v="14"/>
    <x v="1"/>
    <d v="2025-08-04T00:00:00"/>
    <s v="قوائم الفحص"/>
    <m/>
    <m/>
    <s v="N/1/8/4"/>
    <m/>
    <m/>
    <s v="عنبر التجليد 1"/>
    <s v="كولبوس 2"/>
    <x v="6"/>
    <n v="12212"/>
    <s v="علي صلاح علي "/>
    <s v="محمود فضل الله"/>
    <s v="رفع ونقل ورص الملازم يدويا وصعود المتدربين (الطلبة) اعلي الملازم  دون استخدام وسائل مناسبة او اشراف مباشر مما تسبب في سقوط الملازم "/>
    <x v="13"/>
    <m/>
    <s v="عالى"/>
    <s v="OK"/>
    <s v="تخصيص افراد مدربين للقيام بهذه الاعمال- توفير ادوات ومعدات المناولة الامنة-تنظيم الرصات - الترتيب والنظافة المستمرة لموقع العمل "/>
    <s v="التجليد"/>
    <m/>
    <s v="END"/>
    <x v="0"/>
    <s v="علي صلاح علي "/>
    <d v="2025-08-05T00:00:00"/>
    <m/>
  </r>
  <r>
    <n v="15"/>
    <x v="1"/>
    <d v="2025-08-05T00:00:00"/>
    <s v="قوائم الفحص"/>
    <m/>
    <m/>
    <s v="N/2/8/5"/>
    <m/>
    <m/>
    <s v="المطابع"/>
    <s v="المطابع"/>
    <x v="3"/>
    <n v="13335"/>
    <s v="احمد مرسي مرسي "/>
    <s v="محمود فضل الله"/>
    <s v="كسر في باب صندوق الكلارك وتثبيت لوح كونتر داخل الصندوق "/>
    <x v="14"/>
    <m/>
    <s v="متوسط"/>
    <s v="OK"/>
    <s v="اصلاح الباب - تفعيل الصيانةالدورية"/>
    <s v="الادارة الهندسية"/>
    <m/>
    <s v="END"/>
    <x v="0"/>
    <s v="احمد مرسي مرسي "/>
    <d v="2025-08-05T00:00:00"/>
    <m/>
  </r>
  <r>
    <n v="16"/>
    <x v="1"/>
    <d v="2025-08-05T00:00:00"/>
    <s v="قوائم الفحص"/>
    <m/>
    <m/>
    <s v="N/3/8/5"/>
    <m/>
    <m/>
    <s v="المكابس"/>
    <s v="كولبوس 6"/>
    <x v="6"/>
    <n v="13335"/>
    <s v="احمد مرسي مرسي "/>
    <s v="محمود فضل الله"/>
    <s v="تسريب زيت اسفل مكبس كولبوس 6"/>
    <x v="15"/>
    <m/>
    <s v="متوسط"/>
    <s v="OK"/>
    <s v="تغيير الخرطوم - تفعيل الصيانة الدورية - ازالة اثار الانسكاب"/>
    <s v="الادارة الهندسية"/>
    <m/>
    <s v="END"/>
    <x v="0"/>
    <s v="احمد مرسي مرسي "/>
    <d v="2025-08-05T00:00:00"/>
    <m/>
  </r>
  <r>
    <n v="17"/>
    <x v="1"/>
    <d v="2025-08-07T00:00:00"/>
    <s v="قوائم الفحص"/>
    <m/>
    <m/>
    <s v="N/4/8/7"/>
    <m/>
    <m/>
    <s v="البرج"/>
    <s v="الدور التاسع"/>
    <x v="0"/>
    <n v="15006"/>
    <s v="محمد محمود عبدالعال"/>
    <s v="محمود فضل الله"/>
    <s v="كسر مفصلات شباك غرفة الاستوديو بالدور التاسع"/>
    <x v="16"/>
    <m/>
    <s v="متوسط"/>
    <s v="OK"/>
    <s v="اتباع تعليمات السلامة - تفعيل الصيانة الدورية - المور والمتابعة "/>
    <s v="الشؤون الادارية"/>
    <m/>
    <s v="END"/>
    <x v="0"/>
    <s v="محمد محمود عبدالعال"/>
    <d v="2025-08-07T00:00:00"/>
    <m/>
  </r>
  <r>
    <n v="18"/>
    <x v="1"/>
    <d v="2025-08-11T00:00:00"/>
    <s v="قوائم الفحص"/>
    <m/>
    <m/>
    <s v="N/5/8/11"/>
    <m/>
    <m/>
    <s v="المخزن القديم"/>
    <s v="المخزن القديم"/>
    <x v="7"/>
    <n v="14548"/>
    <s v="كريم مجدي احمد"/>
    <s v="محمود فضل الله"/>
    <s v="تلف بخرطوم زيت التبريد لكلارك رقم 216"/>
    <x v="17"/>
    <m/>
    <s v="متوسط"/>
    <s v="OK"/>
    <s v="تغيير الخرطوم - اتباع تعليمات التشغيل والصيانة - تفعيل الصيانة الدورية "/>
    <s v="المخازن"/>
    <m/>
    <s v="END"/>
    <x v="0"/>
    <s v="كريم مجدي احمد"/>
    <d v="2025-08-11T00:00:00"/>
    <m/>
  </r>
  <r>
    <n v="19"/>
    <x v="1"/>
    <d v="2025-08-13T00:00:00"/>
    <s v="قوائم الفحص"/>
    <m/>
    <m/>
    <s v="N/6/8/13"/>
    <m/>
    <m/>
    <s v="عنبر ويب1"/>
    <s v="ويب 6"/>
    <x v="1"/>
    <n v="12212"/>
    <s v="علي صلاح علي "/>
    <s v="محمود فضل الله"/>
    <s v="انسكاب وتدفق مياه التبريد لماكينة ويب6 علي الارض بعنبر ويب 1"/>
    <x v="18"/>
    <m/>
    <s v="عالى"/>
    <s v="OK"/>
    <s v="فحص الماكينة - اصلاح نظام التبريد - تصميم نظام تصريف مناسب "/>
    <s v="الادارة الهندسية"/>
    <m/>
    <m/>
    <x v="1"/>
    <s v="علي صلاح علي "/>
    <m/>
    <m/>
  </r>
  <r>
    <n v="20"/>
    <x v="1"/>
    <d v="2025-08-19T00:00:00"/>
    <s v="قوائم الفحص"/>
    <m/>
    <m/>
    <s v="N/7/8/19"/>
    <m/>
    <m/>
    <s v="عنبر ويب2"/>
    <s v="باب طوارئ ويب 2"/>
    <x v="3"/>
    <n v="13335"/>
    <s v="احمد مرسي مرسي "/>
    <s v="محمود فضل الله"/>
    <s v="وجودصاج ايل للسقوط باب مدخل ويب 2"/>
    <x v="19"/>
    <m/>
    <s v="متوسط"/>
    <s v="OK"/>
    <s v="ازالة الصاج من اعلي الباب-اتباع تعليمات السلامة - تفعيل الصيانة الدورية - المرور والمتابعة "/>
    <s v="الادارة الهندسية"/>
    <m/>
    <s v="END"/>
    <x v="0"/>
    <s v="احمد مرسي مرسي "/>
    <d v="2025-08-19T00:00:00"/>
    <m/>
  </r>
  <r>
    <n v="21"/>
    <x v="1"/>
    <d v="2025-08-19T00:00:00"/>
    <s v="قوائم الفحص"/>
    <m/>
    <m/>
    <s v="N/8/8/19"/>
    <m/>
    <m/>
    <s v="عنبر ويب 3"/>
    <s v="ويب 2"/>
    <x v="3"/>
    <n v="14982"/>
    <s v="احمد سعد طلبة"/>
    <s v="محمود فضل الله"/>
    <s v="تسريب مياه من ماسورة المياه لويب 2،9"/>
    <x v="20"/>
    <m/>
    <s v="متوسط"/>
    <s v="OK"/>
    <s v="عمل الصيانة اللازمة "/>
    <s v="الادارة الهندسية"/>
    <m/>
    <s v="END"/>
    <x v="0"/>
    <s v="احمد سعد طلبة"/>
    <d v="2025-08-19T00:00:00"/>
    <m/>
  </r>
  <r>
    <n v="22"/>
    <x v="1"/>
    <d v="2025-08-19T00:00:00"/>
    <s v="قوائم الفحص"/>
    <m/>
    <m/>
    <s v="N/9/8/19"/>
    <m/>
    <m/>
    <s v="غرف الغاز"/>
    <s v="شارع الدشت"/>
    <x v="3"/>
    <n v="14304"/>
    <s v="علاء عنتر محمد"/>
    <s v="محمود فضل الله"/>
    <s v="تشوينات حديد بجوار غرفة الغاز "/>
    <x v="21"/>
    <m/>
    <s v="متوسط"/>
    <s v="OK"/>
    <s v="ازالة التشوينات ونقلها الي المخزن المناسب - اتباع تعليمات السلامة "/>
    <s v="الادارة الهندسية"/>
    <m/>
    <s v="END"/>
    <x v="0"/>
    <s v="علاء عنتر محمد"/>
    <d v="2025-08-19T00:00:00"/>
    <m/>
  </r>
  <r>
    <n v="23"/>
    <x v="1"/>
    <d v="2025-08-27T00:00:00"/>
    <s v="قوائم الفحص"/>
    <m/>
    <m/>
    <s v="N/10/8/27"/>
    <m/>
    <m/>
    <s v="السور الامامي "/>
    <s v="البوابات "/>
    <x v="0"/>
    <n v="15082"/>
    <s v="محمد موسى اسماعيل "/>
    <s v="محمود فضل الله"/>
    <s v="عد ترتيب وتنظيم كابلات الكهرباء "/>
    <x v="22"/>
    <m/>
    <s v="متوسط"/>
    <s v="OK"/>
    <s v="ترتيب وتنظيم الكابلات مع المتابعة الدورية "/>
    <s v="الشؤون الادارية"/>
    <m/>
    <s v="END"/>
    <x v="0"/>
    <s v="محمد موسى اسماعيل "/>
    <d v="2025-08-27T00:00:00"/>
    <m/>
  </r>
  <r>
    <n v="24"/>
    <x v="1"/>
    <d v="2025-08-28T00:00:00"/>
    <s v="قوائم الفحص"/>
    <m/>
    <m/>
    <s v="N/11/8/28"/>
    <m/>
    <m/>
    <s v="عنبر ويب1"/>
    <s v="ويب 6"/>
    <x v="1"/>
    <n v="13335"/>
    <s v="احمد مرسي مرسي "/>
    <s v="محمود فضل الله"/>
    <s v="تسريب مياه من ثلاجة ويب 6 "/>
    <x v="23"/>
    <m/>
    <s v="عالى"/>
    <s v="OK"/>
    <s v="عمل الصيانة اللازمة مع تفعيل الصيانة الدورية - نظافة المكان "/>
    <s v="الادارة الهندسية"/>
    <m/>
    <s v="END"/>
    <x v="0"/>
    <s v="احمد مرسي مرسي "/>
    <d v="2025-08-28T00:00:00"/>
    <m/>
  </r>
  <r>
    <n v="25"/>
    <x v="1"/>
    <d v="2025-08-28T00:00:00"/>
    <s v="قوائم الفحص"/>
    <m/>
    <m/>
    <s v="N/12/8/28"/>
    <m/>
    <m/>
    <s v="عنبر ويب 3"/>
    <s v="تانك الحبر "/>
    <x v="1"/>
    <n v="13335"/>
    <s v="احمد مرسي مرسي "/>
    <s v="محمود فضل الله"/>
    <s v="تسريب حبر من تانك اللون الاحمر "/>
    <x v="24"/>
    <m/>
    <s v="عالى"/>
    <s v="OK"/>
    <s v="تغيير الطبة وعمل مايلزم من صيانة - نظافة المكان "/>
    <s v="الادارة الهندسية"/>
    <m/>
    <s v="END"/>
    <x v="0"/>
    <s v="احمد مرسي مرسي "/>
    <d v="2025-08-28T00:00:00"/>
    <m/>
  </r>
  <r>
    <n v="215"/>
    <x v="2"/>
    <m/>
    <m/>
    <m/>
    <m/>
    <m/>
    <m/>
    <m/>
    <m/>
    <m/>
    <x v="8"/>
    <s v=""/>
    <m/>
    <m/>
    <m/>
    <x v="25"/>
    <m/>
    <m/>
    <m/>
    <m/>
    <m/>
    <m/>
    <m/>
    <x v="2"/>
    <m/>
    <m/>
    <m/>
  </r>
  <r>
    <n v="216"/>
    <x v="2"/>
    <m/>
    <m/>
    <m/>
    <m/>
    <m/>
    <m/>
    <m/>
    <m/>
    <m/>
    <x v="8"/>
    <s v=""/>
    <m/>
    <m/>
    <m/>
    <x v="25"/>
    <m/>
    <m/>
    <m/>
    <m/>
    <m/>
    <m/>
    <m/>
    <x v="2"/>
    <m/>
    <m/>
    <m/>
  </r>
  <r>
    <n v="217"/>
    <x v="2"/>
    <m/>
    <m/>
    <m/>
    <m/>
    <m/>
    <m/>
    <m/>
    <m/>
    <m/>
    <x v="8"/>
    <s v=""/>
    <m/>
    <m/>
    <m/>
    <x v="25"/>
    <m/>
    <m/>
    <m/>
    <m/>
    <m/>
    <m/>
    <m/>
    <x v="2"/>
    <m/>
    <m/>
    <m/>
  </r>
  <r>
    <n v="218"/>
    <x v="2"/>
    <m/>
    <m/>
    <m/>
    <m/>
    <m/>
    <m/>
    <m/>
    <m/>
    <m/>
    <x v="8"/>
    <s v=""/>
    <m/>
    <m/>
    <m/>
    <x v="25"/>
    <m/>
    <m/>
    <m/>
    <m/>
    <m/>
    <m/>
    <m/>
    <x v="2"/>
    <m/>
    <m/>
    <m/>
  </r>
  <r>
    <n v="219"/>
    <x v="2"/>
    <m/>
    <m/>
    <m/>
    <m/>
    <m/>
    <m/>
    <m/>
    <m/>
    <m/>
    <x v="8"/>
    <s v=""/>
    <m/>
    <m/>
    <m/>
    <x v="25"/>
    <m/>
    <m/>
    <m/>
    <m/>
    <m/>
    <m/>
    <m/>
    <x v="2"/>
    <m/>
    <m/>
    <m/>
  </r>
  <r>
    <n v="220"/>
    <x v="2"/>
    <m/>
    <m/>
    <m/>
    <m/>
    <m/>
    <m/>
    <m/>
    <m/>
    <m/>
    <x v="8"/>
    <s v=""/>
    <m/>
    <m/>
    <m/>
    <x v="25"/>
    <m/>
    <m/>
    <m/>
    <m/>
    <m/>
    <m/>
    <m/>
    <x v="2"/>
    <m/>
    <m/>
    <m/>
  </r>
  <r>
    <n v="221"/>
    <x v="2"/>
    <m/>
    <m/>
    <m/>
    <m/>
    <m/>
    <m/>
    <m/>
    <m/>
    <m/>
    <x v="8"/>
    <s v=""/>
    <m/>
    <m/>
    <m/>
    <x v="25"/>
    <m/>
    <m/>
    <m/>
    <m/>
    <m/>
    <m/>
    <m/>
    <x v="2"/>
    <m/>
    <m/>
    <m/>
  </r>
  <r>
    <n v="222"/>
    <x v="2"/>
    <m/>
    <m/>
    <m/>
    <m/>
    <m/>
    <m/>
    <m/>
    <m/>
    <m/>
    <x v="8"/>
    <s v=""/>
    <m/>
    <m/>
    <m/>
    <x v="25"/>
    <m/>
    <m/>
    <m/>
    <m/>
    <m/>
    <m/>
    <m/>
    <x v="2"/>
    <m/>
    <m/>
    <m/>
  </r>
  <r>
    <n v="223"/>
    <x v="2"/>
    <m/>
    <m/>
    <m/>
    <m/>
    <m/>
    <m/>
    <m/>
    <m/>
    <m/>
    <x v="8"/>
    <s v=""/>
    <m/>
    <m/>
    <m/>
    <x v="25"/>
    <m/>
    <m/>
    <m/>
    <m/>
    <m/>
    <m/>
    <m/>
    <x v="2"/>
    <m/>
    <m/>
    <m/>
  </r>
  <r>
    <n v="224"/>
    <x v="2"/>
    <m/>
    <m/>
    <m/>
    <m/>
    <m/>
    <m/>
    <m/>
    <m/>
    <m/>
    <x v="8"/>
    <s v=""/>
    <m/>
    <m/>
    <m/>
    <x v="25"/>
    <m/>
    <m/>
    <m/>
    <m/>
    <m/>
    <m/>
    <m/>
    <x v="2"/>
    <m/>
    <m/>
    <m/>
  </r>
  <r>
    <n v="225"/>
    <x v="2"/>
    <m/>
    <m/>
    <m/>
    <m/>
    <m/>
    <m/>
    <m/>
    <m/>
    <m/>
    <x v="8"/>
    <s v=""/>
    <m/>
    <m/>
    <m/>
    <x v="25"/>
    <m/>
    <m/>
    <m/>
    <m/>
    <m/>
    <m/>
    <m/>
    <x v="2"/>
    <m/>
    <m/>
    <m/>
  </r>
  <r>
    <n v="226"/>
    <x v="2"/>
    <m/>
    <m/>
    <m/>
    <m/>
    <m/>
    <m/>
    <m/>
    <m/>
    <m/>
    <x v="8"/>
    <s v=""/>
    <m/>
    <m/>
    <m/>
    <x v="25"/>
    <m/>
    <m/>
    <m/>
    <m/>
    <m/>
    <m/>
    <m/>
    <x v="2"/>
    <m/>
    <m/>
    <m/>
  </r>
  <r>
    <n v="227"/>
    <x v="2"/>
    <m/>
    <m/>
    <m/>
    <m/>
    <m/>
    <m/>
    <m/>
    <m/>
    <m/>
    <x v="8"/>
    <s v=""/>
    <m/>
    <m/>
    <m/>
    <x v="25"/>
    <m/>
    <m/>
    <m/>
    <m/>
    <m/>
    <m/>
    <m/>
    <x v="2"/>
    <m/>
    <m/>
    <m/>
  </r>
  <r>
    <n v="228"/>
    <x v="2"/>
    <m/>
    <m/>
    <m/>
    <m/>
    <m/>
    <m/>
    <m/>
    <m/>
    <m/>
    <x v="8"/>
    <s v=""/>
    <m/>
    <m/>
    <m/>
    <x v="25"/>
    <m/>
    <m/>
    <m/>
    <m/>
    <m/>
    <m/>
    <m/>
    <x v="2"/>
    <m/>
    <m/>
    <m/>
  </r>
  <r>
    <n v="229"/>
    <x v="2"/>
    <m/>
    <m/>
    <m/>
    <m/>
    <m/>
    <m/>
    <m/>
    <m/>
    <m/>
    <x v="8"/>
    <s v=""/>
    <m/>
    <m/>
    <m/>
    <x v="25"/>
    <m/>
    <m/>
    <m/>
    <m/>
    <m/>
    <m/>
    <m/>
    <x v="2"/>
    <m/>
    <m/>
    <m/>
  </r>
  <r>
    <n v="230"/>
    <x v="2"/>
    <m/>
    <m/>
    <m/>
    <m/>
    <m/>
    <m/>
    <m/>
    <m/>
    <m/>
    <x v="8"/>
    <s v=""/>
    <m/>
    <m/>
    <m/>
    <x v="25"/>
    <m/>
    <m/>
    <m/>
    <m/>
    <m/>
    <m/>
    <m/>
    <x v="2"/>
    <m/>
    <m/>
    <m/>
  </r>
  <r>
    <n v="231"/>
    <x v="2"/>
    <m/>
    <m/>
    <m/>
    <m/>
    <m/>
    <m/>
    <m/>
    <m/>
    <m/>
    <x v="8"/>
    <s v=""/>
    <m/>
    <m/>
    <m/>
    <x v="25"/>
    <m/>
    <m/>
    <m/>
    <m/>
    <m/>
    <m/>
    <m/>
    <x v="2"/>
    <m/>
    <m/>
    <m/>
  </r>
  <r>
    <n v="232"/>
    <x v="2"/>
    <m/>
    <m/>
    <m/>
    <m/>
    <m/>
    <m/>
    <m/>
    <m/>
    <m/>
    <x v="8"/>
    <s v=""/>
    <m/>
    <m/>
    <m/>
    <x v="25"/>
    <m/>
    <m/>
    <m/>
    <m/>
    <m/>
    <m/>
    <m/>
    <x v="2"/>
    <m/>
    <m/>
    <m/>
  </r>
  <r>
    <n v="233"/>
    <x v="2"/>
    <m/>
    <m/>
    <m/>
    <m/>
    <m/>
    <m/>
    <m/>
    <m/>
    <m/>
    <x v="8"/>
    <s v=""/>
    <m/>
    <m/>
    <m/>
    <x v="25"/>
    <m/>
    <m/>
    <m/>
    <m/>
    <m/>
    <m/>
    <m/>
    <x v="2"/>
    <m/>
    <m/>
    <m/>
  </r>
  <r>
    <n v="234"/>
    <x v="2"/>
    <m/>
    <m/>
    <m/>
    <m/>
    <m/>
    <m/>
    <m/>
    <m/>
    <m/>
    <x v="8"/>
    <s v=""/>
    <m/>
    <m/>
    <m/>
    <x v="25"/>
    <m/>
    <m/>
    <m/>
    <m/>
    <m/>
    <m/>
    <m/>
    <x v="2"/>
    <m/>
    <m/>
    <m/>
  </r>
  <r>
    <n v="235"/>
    <x v="2"/>
    <m/>
    <m/>
    <m/>
    <m/>
    <m/>
    <m/>
    <m/>
    <m/>
    <m/>
    <x v="8"/>
    <s v=""/>
    <m/>
    <m/>
    <m/>
    <x v="25"/>
    <m/>
    <m/>
    <m/>
    <m/>
    <m/>
    <m/>
    <m/>
    <x v="2"/>
    <m/>
    <m/>
    <m/>
  </r>
  <r>
    <n v="236"/>
    <x v="2"/>
    <m/>
    <m/>
    <m/>
    <m/>
    <m/>
    <m/>
    <m/>
    <m/>
    <m/>
    <x v="8"/>
    <s v=""/>
    <m/>
    <m/>
    <m/>
    <x v="25"/>
    <m/>
    <m/>
    <m/>
    <m/>
    <m/>
    <m/>
    <m/>
    <x v="2"/>
    <m/>
    <m/>
    <m/>
  </r>
  <r>
    <n v="237"/>
    <x v="2"/>
    <m/>
    <m/>
    <m/>
    <m/>
    <m/>
    <m/>
    <m/>
    <m/>
    <m/>
    <x v="8"/>
    <s v=""/>
    <m/>
    <m/>
    <m/>
    <x v="25"/>
    <m/>
    <m/>
    <m/>
    <m/>
    <m/>
    <m/>
    <m/>
    <x v="2"/>
    <m/>
    <m/>
    <m/>
  </r>
  <r>
    <n v="238"/>
    <x v="2"/>
    <m/>
    <m/>
    <m/>
    <m/>
    <m/>
    <m/>
    <m/>
    <m/>
    <m/>
    <x v="8"/>
    <s v=""/>
    <m/>
    <m/>
    <m/>
    <x v="25"/>
    <m/>
    <m/>
    <m/>
    <m/>
    <m/>
    <m/>
    <m/>
    <x v="2"/>
    <m/>
    <m/>
    <m/>
  </r>
  <r>
    <n v="239"/>
    <x v="2"/>
    <m/>
    <m/>
    <m/>
    <m/>
    <m/>
    <m/>
    <m/>
    <m/>
    <m/>
    <x v="8"/>
    <s v=""/>
    <m/>
    <m/>
    <m/>
    <x v="25"/>
    <m/>
    <m/>
    <m/>
    <m/>
    <m/>
    <m/>
    <m/>
    <x v="2"/>
    <m/>
    <m/>
    <m/>
  </r>
  <r>
    <n v="240"/>
    <x v="2"/>
    <m/>
    <m/>
    <m/>
    <m/>
    <m/>
    <m/>
    <m/>
    <m/>
    <m/>
    <x v="8"/>
    <s v=""/>
    <m/>
    <m/>
    <m/>
    <x v="25"/>
    <m/>
    <m/>
    <m/>
    <m/>
    <m/>
    <m/>
    <m/>
    <x v="2"/>
    <m/>
    <m/>
    <m/>
  </r>
  <r>
    <n v="241"/>
    <x v="2"/>
    <m/>
    <m/>
    <m/>
    <m/>
    <m/>
    <m/>
    <m/>
    <m/>
    <m/>
    <x v="8"/>
    <s v=""/>
    <m/>
    <m/>
    <m/>
    <x v="25"/>
    <m/>
    <m/>
    <m/>
    <m/>
    <m/>
    <m/>
    <m/>
    <x v="2"/>
    <m/>
    <m/>
    <m/>
  </r>
  <r>
    <n v="242"/>
    <x v="2"/>
    <m/>
    <m/>
    <m/>
    <m/>
    <m/>
    <m/>
    <m/>
    <m/>
    <m/>
    <x v="8"/>
    <s v=""/>
    <m/>
    <m/>
    <m/>
    <x v="25"/>
    <m/>
    <m/>
    <m/>
    <m/>
    <m/>
    <m/>
    <m/>
    <x v="2"/>
    <m/>
    <m/>
    <m/>
  </r>
  <r>
    <n v="243"/>
    <x v="2"/>
    <m/>
    <m/>
    <m/>
    <m/>
    <m/>
    <m/>
    <m/>
    <m/>
    <m/>
    <x v="8"/>
    <s v=""/>
    <m/>
    <m/>
    <m/>
    <x v="25"/>
    <m/>
    <m/>
    <m/>
    <m/>
    <m/>
    <m/>
    <m/>
    <x v="2"/>
    <m/>
    <m/>
    <m/>
  </r>
  <r>
    <n v="244"/>
    <x v="2"/>
    <m/>
    <m/>
    <m/>
    <m/>
    <m/>
    <m/>
    <m/>
    <m/>
    <m/>
    <x v="8"/>
    <s v=""/>
    <m/>
    <m/>
    <m/>
    <x v="25"/>
    <m/>
    <m/>
    <m/>
    <m/>
    <m/>
    <m/>
    <m/>
    <x v="2"/>
    <m/>
    <m/>
    <m/>
  </r>
  <r>
    <n v="245"/>
    <x v="2"/>
    <m/>
    <m/>
    <m/>
    <m/>
    <m/>
    <m/>
    <m/>
    <m/>
    <m/>
    <x v="8"/>
    <s v=""/>
    <m/>
    <m/>
    <m/>
    <x v="25"/>
    <m/>
    <m/>
    <m/>
    <m/>
    <m/>
    <m/>
    <m/>
    <x v="2"/>
    <m/>
    <m/>
    <m/>
  </r>
  <r>
    <n v="246"/>
    <x v="2"/>
    <m/>
    <m/>
    <m/>
    <m/>
    <m/>
    <m/>
    <m/>
    <m/>
    <m/>
    <x v="8"/>
    <s v=""/>
    <m/>
    <m/>
    <m/>
    <x v="25"/>
    <m/>
    <m/>
    <m/>
    <m/>
    <m/>
    <m/>
    <m/>
    <x v="2"/>
    <m/>
    <m/>
    <m/>
  </r>
  <r>
    <n v="247"/>
    <x v="2"/>
    <m/>
    <m/>
    <m/>
    <m/>
    <m/>
    <m/>
    <m/>
    <m/>
    <m/>
    <x v="8"/>
    <s v=""/>
    <m/>
    <m/>
    <m/>
    <x v="25"/>
    <m/>
    <m/>
    <m/>
    <m/>
    <m/>
    <m/>
    <m/>
    <x v="2"/>
    <m/>
    <m/>
    <m/>
  </r>
  <r>
    <n v="248"/>
    <x v="2"/>
    <m/>
    <m/>
    <m/>
    <m/>
    <m/>
    <m/>
    <m/>
    <m/>
    <m/>
    <x v="8"/>
    <s v=""/>
    <m/>
    <m/>
    <m/>
    <x v="25"/>
    <m/>
    <m/>
    <m/>
    <m/>
    <m/>
    <m/>
    <m/>
    <x v="2"/>
    <m/>
    <m/>
    <m/>
  </r>
  <r>
    <n v="249"/>
    <x v="2"/>
    <m/>
    <m/>
    <m/>
    <m/>
    <m/>
    <m/>
    <m/>
    <m/>
    <m/>
    <x v="8"/>
    <s v=""/>
    <m/>
    <m/>
    <m/>
    <x v="25"/>
    <m/>
    <m/>
    <m/>
    <m/>
    <m/>
    <m/>
    <m/>
    <x v="2"/>
    <m/>
    <m/>
    <m/>
  </r>
  <r>
    <n v="250"/>
    <x v="2"/>
    <m/>
    <m/>
    <m/>
    <m/>
    <m/>
    <m/>
    <m/>
    <m/>
    <m/>
    <x v="8"/>
    <s v=""/>
    <m/>
    <m/>
    <m/>
    <x v="25"/>
    <m/>
    <m/>
    <m/>
    <m/>
    <m/>
    <m/>
    <m/>
    <x v="2"/>
    <m/>
    <m/>
    <m/>
  </r>
  <r>
    <n v="251"/>
    <x v="2"/>
    <m/>
    <m/>
    <m/>
    <m/>
    <m/>
    <m/>
    <m/>
    <m/>
    <m/>
    <x v="8"/>
    <s v=""/>
    <m/>
    <m/>
    <m/>
    <x v="25"/>
    <m/>
    <m/>
    <m/>
    <m/>
    <m/>
    <m/>
    <m/>
    <x v="2"/>
    <m/>
    <m/>
    <m/>
  </r>
  <r>
    <n v="252"/>
    <x v="2"/>
    <m/>
    <m/>
    <m/>
    <m/>
    <m/>
    <m/>
    <m/>
    <m/>
    <m/>
    <x v="8"/>
    <s v=""/>
    <m/>
    <m/>
    <m/>
    <x v="25"/>
    <m/>
    <m/>
    <m/>
    <m/>
    <m/>
    <m/>
    <m/>
    <x v="2"/>
    <m/>
    <m/>
    <m/>
  </r>
  <r>
    <n v="253"/>
    <x v="2"/>
    <m/>
    <m/>
    <m/>
    <m/>
    <m/>
    <m/>
    <m/>
    <m/>
    <m/>
    <x v="8"/>
    <s v=""/>
    <m/>
    <m/>
    <m/>
    <x v="25"/>
    <m/>
    <m/>
    <m/>
    <m/>
    <m/>
    <m/>
    <m/>
    <x v="2"/>
    <m/>
    <m/>
    <m/>
  </r>
  <r>
    <n v="254"/>
    <x v="2"/>
    <m/>
    <m/>
    <m/>
    <m/>
    <m/>
    <m/>
    <m/>
    <m/>
    <m/>
    <x v="8"/>
    <s v=""/>
    <m/>
    <m/>
    <m/>
    <x v="25"/>
    <m/>
    <m/>
    <m/>
    <m/>
    <m/>
    <m/>
    <m/>
    <x v="2"/>
    <m/>
    <m/>
    <m/>
  </r>
  <r>
    <n v="255"/>
    <x v="2"/>
    <m/>
    <m/>
    <m/>
    <m/>
    <m/>
    <m/>
    <m/>
    <m/>
    <m/>
    <x v="8"/>
    <s v=""/>
    <m/>
    <m/>
    <m/>
    <x v="25"/>
    <m/>
    <m/>
    <m/>
    <m/>
    <m/>
    <m/>
    <m/>
    <x v="2"/>
    <m/>
    <m/>
    <m/>
  </r>
  <r>
    <n v="256"/>
    <x v="2"/>
    <m/>
    <m/>
    <m/>
    <m/>
    <m/>
    <m/>
    <m/>
    <m/>
    <m/>
    <x v="8"/>
    <s v=""/>
    <m/>
    <m/>
    <m/>
    <x v="25"/>
    <m/>
    <m/>
    <m/>
    <m/>
    <m/>
    <m/>
    <m/>
    <x v="2"/>
    <m/>
    <m/>
    <m/>
  </r>
  <r>
    <n v="257"/>
    <x v="2"/>
    <m/>
    <m/>
    <m/>
    <m/>
    <m/>
    <m/>
    <m/>
    <m/>
    <m/>
    <x v="8"/>
    <s v=""/>
    <m/>
    <m/>
    <m/>
    <x v="25"/>
    <m/>
    <m/>
    <m/>
    <m/>
    <m/>
    <m/>
    <m/>
    <x v="2"/>
    <m/>
    <m/>
    <m/>
  </r>
  <r>
    <n v="258"/>
    <x v="2"/>
    <m/>
    <m/>
    <m/>
    <m/>
    <m/>
    <m/>
    <m/>
    <m/>
    <m/>
    <x v="8"/>
    <s v=""/>
    <m/>
    <m/>
    <m/>
    <x v="25"/>
    <m/>
    <m/>
    <m/>
    <m/>
    <m/>
    <m/>
    <m/>
    <x v="2"/>
    <m/>
    <m/>
    <m/>
  </r>
  <r>
    <n v="259"/>
    <x v="2"/>
    <m/>
    <m/>
    <m/>
    <m/>
    <m/>
    <m/>
    <m/>
    <m/>
    <m/>
    <x v="8"/>
    <s v=""/>
    <m/>
    <m/>
    <m/>
    <x v="25"/>
    <m/>
    <m/>
    <m/>
    <m/>
    <m/>
    <m/>
    <m/>
    <x v="2"/>
    <m/>
    <m/>
    <m/>
  </r>
  <r>
    <n v="260"/>
    <x v="2"/>
    <m/>
    <m/>
    <m/>
    <m/>
    <m/>
    <m/>
    <m/>
    <m/>
    <m/>
    <x v="8"/>
    <s v=""/>
    <m/>
    <m/>
    <m/>
    <x v="25"/>
    <m/>
    <m/>
    <m/>
    <m/>
    <m/>
    <m/>
    <m/>
    <x v="2"/>
    <m/>
    <m/>
    <m/>
  </r>
  <r>
    <n v="261"/>
    <x v="2"/>
    <m/>
    <m/>
    <m/>
    <m/>
    <m/>
    <m/>
    <m/>
    <m/>
    <m/>
    <x v="8"/>
    <s v=""/>
    <m/>
    <m/>
    <m/>
    <x v="25"/>
    <m/>
    <m/>
    <m/>
    <m/>
    <m/>
    <m/>
    <m/>
    <x v="2"/>
    <m/>
    <m/>
    <m/>
  </r>
  <r>
    <n v="262"/>
    <x v="2"/>
    <m/>
    <m/>
    <m/>
    <m/>
    <m/>
    <m/>
    <m/>
    <m/>
    <m/>
    <x v="8"/>
    <s v=""/>
    <m/>
    <m/>
    <m/>
    <x v="25"/>
    <m/>
    <m/>
    <m/>
    <m/>
    <m/>
    <m/>
    <m/>
    <x v="2"/>
    <m/>
    <m/>
    <m/>
  </r>
  <r>
    <n v="263"/>
    <x v="2"/>
    <m/>
    <m/>
    <m/>
    <m/>
    <m/>
    <m/>
    <m/>
    <m/>
    <m/>
    <x v="8"/>
    <s v=""/>
    <m/>
    <m/>
    <m/>
    <x v="25"/>
    <m/>
    <m/>
    <m/>
    <m/>
    <m/>
    <m/>
    <m/>
    <x v="2"/>
    <m/>
    <m/>
    <m/>
  </r>
  <r>
    <n v="264"/>
    <x v="2"/>
    <m/>
    <m/>
    <m/>
    <m/>
    <m/>
    <m/>
    <m/>
    <m/>
    <m/>
    <x v="8"/>
    <s v=""/>
    <m/>
    <m/>
    <m/>
    <x v="25"/>
    <m/>
    <m/>
    <m/>
    <m/>
    <m/>
    <m/>
    <m/>
    <x v="2"/>
    <m/>
    <m/>
    <m/>
  </r>
  <r>
    <n v="265"/>
    <x v="2"/>
    <m/>
    <m/>
    <m/>
    <m/>
    <m/>
    <m/>
    <m/>
    <m/>
    <m/>
    <x v="8"/>
    <s v=""/>
    <m/>
    <m/>
    <m/>
    <x v="25"/>
    <m/>
    <m/>
    <m/>
    <m/>
    <m/>
    <m/>
    <m/>
    <x v="2"/>
    <m/>
    <m/>
    <m/>
  </r>
  <r>
    <n v="266"/>
    <x v="2"/>
    <m/>
    <m/>
    <m/>
    <m/>
    <m/>
    <m/>
    <m/>
    <m/>
    <m/>
    <x v="8"/>
    <s v=""/>
    <m/>
    <m/>
    <m/>
    <x v="25"/>
    <m/>
    <m/>
    <m/>
    <m/>
    <m/>
    <m/>
    <m/>
    <x v="2"/>
    <m/>
    <m/>
    <m/>
  </r>
  <r>
    <n v="267"/>
    <x v="2"/>
    <m/>
    <m/>
    <m/>
    <m/>
    <m/>
    <m/>
    <m/>
    <m/>
    <m/>
    <x v="8"/>
    <s v=""/>
    <m/>
    <m/>
    <m/>
    <x v="25"/>
    <m/>
    <m/>
    <m/>
    <m/>
    <m/>
    <m/>
    <m/>
    <x v="2"/>
    <m/>
    <m/>
    <m/>
  </r>
  <r>
    <n v="268"/>
    <x v="2"/>
    <m/>
    <m/>
    <m/>
    <m/>
    <m/>
    <m/>
    <m/>
    <m/>
    <m/>
    <x v="8"/>
    <s v=""/>
    <m/>
    <m/>
    <m/>
    <x v="25"/>
    <m/>
    <m/>
    <m/>
    <m/>
    <m/>
    <m/>
    <m/>
    <x v="2"/>
    <m/>
    <m/>
    <m/>
  </r>
  <r>
    <n v="269"/>
    <x v="2"/>
    <m/>
    <m/>
    <m/>
    <m/>
    <m/>
    <m/>
    <m/>
    <m/>
    <m/>
    <x v="8"/>
    <s v=""/>
    <m/>
    <m/>
    <m/>
    <x v="25"/>
    <m/>
    <m/>
    <m/>
    <m/>
    <m/>
    <m/>
    <m/>
    <x v="2"/>
    <m/>
    <m/>
    <m/>
  </r>
  <r>
    <n v="270"/>
    <x v="2"/>
    <m/>
    <m/>
    <m/>
    <m/>
    <m/>
    <m/>
    <m/>
    <m/>
    <m/>
    <x v="8"/>
    <s v=""/>
    <m/>
    <m/>
    <m/>
    <x v="25"/>
    <m/>
    <m/>
    <m/>
    <m/>
    <m/>
    <m/>
    <m/>
    <x v="2"/>
    <m/>
    <m/>
    <m/>
  </r>
  <r>
    <n v="271"/>
    <x v="2"/>
    <m/>
    <m/>
    <m/>
    <m/>
    <m/>
    <m/>
    <m/>
    <m/>
    <m/>
    <x v="8"/>
    <s v=""/>
    <m/>
    <m/>
    <m/>
    <x v="25"/>
    <m/>
    <m/>
    <m/>
    <m/>
    <m/>
    <m/>
    <m/>
    <x v="2"/>
    <m/>
    <m/>
    <m/>
  </r>
  <r>
    <n v="272"/>
    <x v="2"/>
    <m/>
    <m/>
    <m/>
    <m/>
    <m/>
    <m/>
    <m/>
    <m/>
    <m/>
    <x v="8"/>
    <s v=""/>
    <m/>
    <m/>
    <m/>
    <x v="25"/>
    <m/>
    <m/>
    <m/>
    <m/>
    <m/>
    <m/>
    <m/>
    <x v="2"/>
    <m/>
    <m/>
    <m/>
  </r>
  <r>
    <n v="273"/>
    <x v="2"/>
    <m/>
    <m/>
    <m/>
    <m/>
    <m/>
    <m/>
    <m/>
    <m/>
    <m/>
    <x v="8"/>
    <s v=""/>
    <m/>
    <m/>
    <m/>
    <x v="25"/>
    <m/>
    <m/>
    <m/>
    <m/>
    <m/>
    <m/>
    <m/>
    <x v="2"/>
    <m/>
    <m/>
    <m/>
  </r>
  <r>
    <n v="274"/>
    <x v="2"/>
    <m/>
    <m/>
    <m/>
    <m/>
    <m/>
    <m/>
    <m/>
    <m/>
    <m/>
    <x v="8"/>
    <s v=""/>
    <m/>
    <m/>
    <m/>
    <x v="25"/>
    <m/>
    <m/>
    <m/>
    <m/>
    <m/>
    <m/>
    <m/>
    <x v="2"/>
    <m/>
    <m/>
    <m/>
  </r>
  <r>
    <n v="275"/>
    <x v="2"/>
    <m/>
    <m/>
    <m/>
    <m/>
    <m/>
    <m/>
    <m/>
    <m/>
    <m/>
    <x v="8"/>
    <s v=""/>
    <m/>
    <m/>
    <m/>
    <x v="25"/>
    <m/>
    <m/>
    <m/>
    <m/>
    <m/>
    <m/>
    <m/>
    <x v="2"/>
    <m/>
    <m/>
    <m/>
  </r>
  <r>
    <n v="276"/>
    <x v="2"/>
    <m/>
    <m/>
    <m/>
    <m/>
    <m/>
    <m/>
    <m/>
    <m/>
    <m/>
    <x v="8"/>
    <s v=""/>
    <m/>
    <m/>
    <m/>
    <x v="25"/>
    <m/>
    <m/>
    <m/>
    <m/>
    <m/>
    <m/>
    <m/>
    <x v="2"/>
    <m/>
    <m/>
    <m/>
  </r>
  <r>
    <n v="277"/>
    <x v="2"/>
    <m/>
    <m/>
    <m/>
    <m/>
    <m/>
    <m/>
    <m/>
    <m/>
    <m/>
    <x v="8"/>
    <s v=""/>
    <m/>
    <m/>
    <m/>
    <x v="25"/>
    <m/>
    <m/>
    <m/>
    <m/>
    <m/>
    <m/>
    <m/>
    <x v="2"/>
    <m/>
    <m/>
    <m/>
  </r>
  <r>
    <n v="278"/>
    <x v="2"/>
    <m/>
    <m/>
    <m/>
    <m/>
    <m/>
    <m/>
    <m/>
    <m/>
    <m/>
    <x v="8"/>
    <s v=""/>
    <m/>
    <m/>
    <m/>
    <x v="25"/>
    <m/>
    <m/>
    <m/>
    <m/>
    <m/>
    <m/>
    <m/>
    <x v="2"/>
    <m/>
    <m/>
    <m/>
  </r>
  <r>
    <n v="279"/>
    <x v="2"/>
    <m/>
    <m/>
    <m/>
    <m/>
    <m/>
    <m/>
    <m/>
    <m/>
    <m/>
    <x v="8"/>
    <s v=""/>
    <m/>
    <m/>
    <m/>
    <x v="25"/>
    <m/>
    <m/>
    <m/>
    <m/>
    <m/>
    <m/>
    <m/>
    <x v="2"/>
    <m/>
    <m/>
    <m/>
  </r>
  <r>
    <n v="280"/>
    <x v="2"/>
    <m/>
    <m/>
    <m/>
    <m/>
    <m/>
    <m/>
    <m/>
    <m/>
    <m/>
    <x v="8"/>
    <s v=""/>
    <m/>
    <m/>
    <m/>
    <x v="25"/>
    <m/>
    <m/>
    <m/>
    <m/>
    <m/>
    <m/>
    <m/>
    <x v="2"/>
    <m/>
    <m/>
    <m/>
  </r>
  <r>
    <n v="281"/>
    <x v="2"/>
    <m/>
    <m/>
    <m/>
    <m/>
    <m/>
    <m/>
    <m/>
    <m/>
    <m/>
    <x v="8"/>
    <s v=""/>
    <m/>
    <m/>
    <m/>
    <x v="25"/>
    <m/>
    <m/>
    <m/>
    <m/>
    <m/>
    <m/>
    <m/>
    <x v="2"/>
    <m/>
    <m/>
    <m/>
  </r>
  <r>
    <n v="282"/>
    <x v="2"/>
    <m/>
    <m/>
    <m/>
    <m/>
    <m/>
    <m/>
    <m/>
    <m/>
    <m/>
    <x v="8"/>
    <s v=""/>
    <m/>
    <m/>
    <m/>
    <x v="25"/>
    <m/>
    <m/>
    <m/>
    <m/>
    <m/>
    <m/>
    <m/>
    <x v="2"/>
    <m/>
    <m/>
    <m/>
  </r>
  <r>
    <n v="283"/>
    <x v="2"/>
    <m/>
    <m/>
    <m/>
    <m/>
    <m/>
    <m/>
    <m/>
    <m/>
    <m/>
    <x v="8"/>
    <s v=""/>
    <m/>
    <m/>
    <m/>
    <x v="25"/>
    <m/>
    <m/>
    <m/>
    <m/>
    <m/>
    <m/>
    <m/>
    <x v="2"/>
    <m/>
    <m/>
    <m/>
  </r>
  <r>
    <n v="284"/>
    <x v="2"/>
    <m/>
    <m/>
    <m/>
    <m/>
    <m/>
    <m/>
    <m/>
    <m/>
    <m/>
    <x v="8"/>
    <s v=""/>
    <m/>
    <m/>
    <m/>
    <x v="25"/>
    <m/>
    <m/>
    <m/>
    <m/>
    <m/>
    <m/>
    <m/>
    <x v="2"/>
    <m/>
    <m/>
    <m/>
  </r>
  <r>
    <n v="285"/>
    <x v="2"/>
    <m/>
    <m/>
    <m/>
    <m/>
    <m/>
    <m/>
    <m/>
    <m/>
    <m/>
    <x v="8"/>
    <s v=""/>
    <m/>
    <m/>
    <m/>
    <x v="25"/>
    <m/>
    <m/>
    <m/>
    <m/>
    <m/>
    <m/>
    <m/>
    <x v="2"/>
    <m/>
    <m/>
    <m/>
  </r>
  <r>
    <n v="286"/>
    <x v="2"/>
    <m/>
    <m/>
    <m/>
    <m/>
    <m/>
    <m/>
    <m/>
    <m/>
    <m/>
    <x v="8"/>
    <s v=""/>
    <m/>
    <m/>
    <m/>
    <x v="25"/>
    <m/>
    <m/>
    <m/>
    <m/>
    <m/>
    <m/>
    <m/>
    <x v="2"/>
    <m/>
    <m/>
    <m/>
  </r>
  <r>
    <n v="287"/>
    <x v="2"/>
    <m/>
    <m/>
    <m/>
    <m/>
    <m/>
    <m/>
    <m/>
    <m/>
    <m/>
    <x v="8"/>
    <s v=""/>
    <m/>
    <m/>
    <m/>
    <x v="25"/>
    <m/>
    <m/>
    <m/>
    <m/>
    <m/>
    <m/>
    <m/>
    <x v="2"/>
    <m/>
    <m/>
    <m/>
  </r>
  <r>
    <n v="288"/>
    <x v="2"/>
    <m/>
    <m/>
    <m/>
    <m/>
    <m/>
    <m/>
    <m/>
    <m/>
    <m/>
    <x v="8"/>
    <s v=""/>
    <m/>
    <m/>
    <m/>
    <x v="25"/>
    <m/>
    <m/>
    <m/>
    <m/>
    <m/>
    <m/>
    <m/>
    <x v="2"/>
    <m/>
    <m/>
    <m/>
  </r>
  <r>
    <n v="289"/>
    <x v="2"/>
    <m/>
    <m/>
    <m/>
    <m/>
    <m/>
    <m/>
    <m/>
    <m/>
    <m/>
    <x v="8"/>
    <s v=""/>
    <m/>
    <m/>
    <m/>
    <x v="25"/>
    <m/>
    <m/>
    <m/>
    <m/>
    <m/>
    <m/>
    <m/>
    <x v="2"/>
    <m/>
    <m/>
    <m/>
  </r>
  <r>
    <n v="290"/>
    <x v="2"/>
    <m/>
    <m/>
    <m/>
    <m/>
    <m/>
    <m/>
    <m/>
    <m/>
    <m/>
    <x v="8"/>
    <s v=""/>
    <m/>
    <m/>
    <m/>
    <x v="25"/>
    <m/>
    <m/>
    <m/>
    <m/>
    <m/>
    <m/>
    <m/>
    <x v="2"/>
    <m/>
    <m/>
    <m/>
  </r>
  <r>
    <n v="291"/>
    <x v="2"/>
    <m/>
    <m/>
    <m/>
    <m/>
    <m/>
    <m/>
    <m/>
    <m/>
    <m/>
    <x v="8"/>
    <s v=""/>
    <m/>
    <m/>
    <m/>
    <x v="25"/>
    <m/>
    <m/>
    <m/>
    <m/>
    <m/>
    <m/>
    <m/>
    <x v="2"/>
    <m/>
    <m/>
    <m/>
  </r>
  <r>
    <n v="292"/>
    <x v="2"/>
    <m/>
    <m/>
    <m/>
    <m/>
    <m/>
    <m/>
    <m/>
    <m/>
    <m/>
    <x v="8"/>
    <s v=""/>
    <m/>
    <m/>
    <m/>
    <x v="25"/>
    <m/>
    <m/>
    <m/>
    <m/>
    <m/>
    <m/>
    <m/>
    <x v="2"/>
    <m/>
    <m/>
    <m/>
  </r>
  <r>
    <n v="293"/>
    <x v="2"/>
    <m/>
    <m/>
    <m/>
    <m/>
    <m/>
    <m/>
    <m/>
    <m/>
    <m/>
    <x v="8"/>
    <s v=""/>
    <m/>
    <m/>
    <m/>
    <x v="25"/>
    <m/>
    <m/>
    <m/>
    <m/>
    <m/>
    <m/>
    <m/>
    <x v="2"/>
    <m/>
    <m/>
    <m/>
  </r>
  <r>
    <n v="294"/>
    <x v="2"/>
    <m/>
    <m/>
    <m/>
    <m/>
    <m/>
    <m/>
    <m/>
    <m/>
    <m/>
    <x v="8"/>
    <s v=""/>
    <m/>
    <m/>
    <m/>
    <x v="25"/>
    <m/>
    <m/>
    <m/>
    <m/>
    <m/>
    <m/>
    <m/>
    <x v="2"/>
    <m/>
    <m/>
    <m/>
  </r>
  <r>
    <n v="295"/>
    <x v="2"/>
    <m/>
    <m/>
    <m/>
    <m/>
    <m/>
    <m/>
    <m/>
    <m/>
    <m/>
    <x v="8"/>
    <s v=""/>
    <m/>
    <m/>
    <m/>
    <x v="25"/>
    <m/>
    <m/>
    <m/>
    <m/>
    <m/>
    <m/>
    <m/>
    <x v="2"/>
    <m/>
    <m/>
    <m/>
  </r>
  <r>
    <n v="296"/>
    <x v="2"/>
    <m/>
    <m/>
    <m/>
    <m/>
    <m/>
    <m/>
    <m/>
    <m/>
    <m/>
    <x v="8"/>
    <s v=""/>
    <m/>
    <m/>
    <m/>
    <x v="25"/>
    <m/>
    <m/>
    <m/>
    <m/>
    <m/>
    <m/>
    <m/>
    <x v="2"/>
    <m/>
    <m/>
    <m/>
  </r>
  <r>
    <n v="297"/>
    <x v="2"/>
    <m/>
    <m/>
    <m/>
    <m/>
    <m/>
    <m/>
    <m/>
    <m/>
    <m/>
    <x v="8"/>
    <s v=""/>
    <m/>
    <m/>
    <m/>
    <x v="25"/>
    <m/>
    <m/>
    <m/>
    <m/>
    <m/>
    <m/>
    <m/>
    <x v="2"/>
    <m/>
    <m/>
    <m/>
  </r>
  <r>
    <n v="298"/>
    <x v="2"/>
    <m/>
    <m/>
    <m/>
    <m/>
    <m/>
    <m/>
    <m/>
    <m/>
    <m/>
    <x v="8"/>
    <s v=""/>
    <m/>
    <m/>
    <m/>
    <x v="25"/>
    <m/>
    <m/>
    <m/>
    <m/>
    <m/>
    <m/>
    <m/>
    <x v="2"/>
    <m/>
    <m/>
    <m/>
  </r>
  <r>
    <n v="299"/>
    <x v="2"/>
    <m/>
    <m/>
    <m/>
    <m/>
    <m/>
    <m/>
    <m/>
    <m/>
    <m/>
    <x v="8"/>
    <s v=""/>
    <m/>
    <m/>
    <m/>
    <x v="25"/>
    <m/>
    <m/>
    <m/>
    <m/>
    <m/>
    <m/>
    <m/>
    <x v="2"/>
    <m/>
    <m/>
    <m/>
  </r>
  <r>
    <n v="300"/>
    <x v="2"/>
    <m/>
    <m/>
    <m/>
    <m/>
    <m/>
    <m/>
    <m/>
    <m/>
    <m/>
    <x v="8"/>
    <s v=""/>
    <m/>
    <m/>
    <m/>
    <x v="25"/>
    <m/>
    <m/>
    <m/>
    <m/>
    <m/>
    <m/>
    <m/>
    <x v="2"/>
    <m/>
    <m/>
    <m/>
  </r>
  <r>
    <n v="301"/>
    <x v="2"/>
    <m/>
    <m/>
    <m/>
    <m/>
    <m/>
    <m/>
    <m/>
    <m/>
    <m/>
    <x v="8"/>
    <s v=""/>
    <m/>
    <m/>
    <m/>
    <x v="25"/>
    <m/>
    <m/>
    <m/>
    <m/>
    <m/>
    <m/>
    <m/>
    <x v="2"/>
    <m/>
    <m/>
    <m/>
  </r>
  <r>
    <n v="302"/>
    <x v="2"/>
    <m/>
    <m/>
    <m/>
    <m/>
    <m/>
    <m/>
    <m/>
    <m/>
    <m/>
    <x v="8"/>
    <s v=""/>
    <m/>
    <m/>
    <m/>
    <x v="25"/>
    <m/>
    <m/>
    <m/>
    <m/>
    <m/>
    <m/>
    <m/>
    <x v="2"/>
    <m/>
    <m/>
    <m/>
  </r>
  <r>
    <n v="303"/>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r>
    <m/>
    <x v="2"/>
    <m/>
    <m/>
    <m/>
    <m/>
    <m/>
    <m/>
    <m/>
    <m/>
    <m/>
    <x v="8"/>
    <s v=""/>
    <m/>
    <m/>
    <m/>
    <x v="25"/>
    <m/>
    <m/>
    <m/>
    <m/>
    <m/>
    <m/>
    <m/>
    <x v="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n v="1"/>
    <x v="0"/>
    <d v="2025-07-07T00:00:00"/>
    <s v="قوائم الفحص"/>
    <m/>
    <m/>
    <s v="N/1/7/7"/>
    <m/>
    <m/>
    <x v="0"/>
    <s v="الداتا سنتر"/>
    <x v="0"/>
    <n v="13335"/>
    <s v="احمد مرسي مرسي "/>
    <s v="محمود فضل الله"/>
    <x v="0"/>
    <s v="من المحتمل أن يكون ذلك نتيجة انسداد متكرر في خط التصريف، أو خلل في تصميم النظام، أو عدم كفاية أعمال الصيانة السابقة"/>
    <m/>
    <x v="0"/>
    <s v="OK"/>
    <s v="اتخاذ إجراءات عاجلة ودائمة لمعالجة السبب الجذري للتسريب لمنع تكرار المشكلة"/>
    <s v="الشؤون الادارية"/>
    <m/>
    <s v="END"/>
    <x v="0"/>
    <s v="احمد مرسي مرسي "/>
    <s v="14/7/2025"/>
    <m/>
  </r>
  <r>
    <n v="2"/>
    <x v="0"/>
    <d v="2025-07-07T00:00:00"/>
    <s v="قوائم الفحص"/>
    <m/>
    <m/>
    <s v="N/2/7/7"/>
    <m/>
    <m/>
    <x v="1"/>
    <s v="ماكينة ويب 9"/>
    <x v="1"/>
    <n v="14982"/>
    <s v="احمد سعد طلبة"/>
    <s v="محمود فضل الله"/>
    <x v="1"/>
    <s v="عدم القيام بالصيانة الدورية بشكل منتظم "/>
    <m/>
    <x v="1"/>
    <s v="OK"/>
    <s v="اداء الصيانة الدورية بشكل منتظم "/>
    <s v="الادارة الهندسية"/>
    <m/>
    <s v="END"/>
    <x v="0"/>
    <s v="محمد فؤاد خليل "/>
    <d v="2025-07-07T00:00:00"/>
    <m/>
  </r>
  <r>
    <n v="3"/>
    <x v="0"/>
    <d v="2025-07-10T00:00:00"/>
    <s v="قوائم الفحص"/>
    <m/>
    <m/>
    <s v="N/3/7/10"/>
    <m/>
    <m/>
    <x v="2"/>
    <s v="ماكينة ويب 9"/>
    <x v="1"/>
    <n v="13335"/>
    <s v="احمد مرسي مرسي "/>
    <s v="محمود فضل الله"/>
    <x v="2"/>
    <s v="عطل في الراجع الموجود بالثلاجة "/>
    <m/>
    <x v="1"/>
    <s v="OK"/>
    <s v="إجراء مايلزم من اصلاحات"/>
    <s v="الادارة الهندسية"/>
    <m/>
    <s v="END"/>
    <x v="0"/>
    <s v="محمد فؤاد خليل "/>
    <d v="2025-07-10T00:00:00"/>
    <m/>
  </r>
  <r>
    <n v="4"/>
    <x v="0"/>
    <d v="2025-07-12T00:00:00"/>
    <s v="قوائم الفحص"/>
    <m/>
    <m/>
    <s v="N/4/7/12"/>
    <m/>
    <m/>
    <x v="2"/>
    <s v="ماكينة ويب 8"/>
    <x v="1"/>
    <n v="13335"/>
    <s v="احمد مرسي مرسي "/>
    <s v="محمود فضل الله"/>
    <x v="3"/>
    <s v="قطع في خرطوم صرف المياه في وحدة اللون الاسود"/>
    <m/>
    <x v="1"/>
    <s v="OK"/>
    <s v="إجراء مايلزم من اصلاحات"/>
    <s v="الادارة الهندسية"/>
    <m/>
    <m/>
    <x v="0"/>
    <s v="احمد سعد طلبة"/>
    <d v="2025-07-12T00:00:00"/>
    <m/>
  </r>
  <r>
    <n v="5"/>
    <x v="0"/>
    <d v="2025-07-12T00:00:00"/>
    <s v="قوائم الفحص"/>
    <m/>
    <m/>
    <s v="N/5/7/12"/>
    <m/>
    <m/>
    <x v="1"/>
    <s v="ماكينة ويب 11"/>
    <x v="1"/>
    <n v="13335"/>
    <s v="احمد مرسي مرسي "/>
    <s v="محمود فضل الله"/>
    <x v="4"/>
    <s v="قطع في خرطوم الزيت الموجود اسفل الماكينة"/>
    <m/>
    <x v="1"/>
    <s v="OK"/>
    <s v="إجراء مايلزم من اصلاحات"/>
    <s v="الادارة الهندسية"/>
    <m/>
    <s v="END"/>
    <x v="0"/>
    <s v="احمد سعد طلبة"/>
    <d v="2025-07-12T00:00:00"/>
    <m/>
  </r>
  <r>
    <n v="6"/>
    <x v="0"/>
    <d v="2025-07-14T00:00:00"/>
    <s v="قوائم الفحص"/>
    <m/>
    <m/>
    <s v="N/6/7/14"/>
    <m/>
    <m/>
    <x v="1"/>
    <s v="اويب 11"/>
    <x v="1"/>
    <n v="15082"/>
    <s v="محمد موسى اسماعيل "/>
    <s v="محمود فضل الله"/>
    <x v="5"/>
    <s v="وجود كسر في مفصلات السلم مع غياب اي إجراء للإبلاغ والإصلاح- غياب تنظيم تخزين المواد الخشبية "/>
    <m/>
    <x v="0"/>
    <s v="OK"/>
    <s v="إجراء مايلزم من اصلاحات-إزالة خشب التربيط"/>
    <s v="الانتاج"/>
    <m/>
    <s v="END"/>
    <x v="0"/>
    <s v="محمد فؤاد خليل "/>
    <d v="2025-07-18T00:00:00"/>
    <m/>
  </r>
  <r>
    <n v="7"/>
    <x v="0"/>
    <d v="2025-07-14T00:00:00"/>
    <s v="قوائم الفحص"/>
    <m/>
    <m/>
    <s v="N/7/7/14"/>
    <m/>
    <m/>
    <x v="3"/>
    <s v="الساحة"/>
    <x v="2"/>
    <n v="13335"/>
    <s v="احمد مرسي مرسي "/>
    <s v="محمود فضل الله"/>
    <x v="6"/>
    <s v="عدم الانتظام في الصيانة الدورية "/>
    <m/>
    <x v="1"/>
    <s v="OK"/>
    <s v="اجراء الصيانة اللازمة "/>
    <s v="الانتاج"/>
    <m/>
    <s v="END"/>
    <x v="0"/>
    <s v="محمد فؤاد خليل "/>
    <d v="2025-07-14T00:00:00"/>
    <m/>
  </r>
  <r>
    <n v="8"/>
    <x v="0"/>
    <d v="2025-07-14T00:00:00"/>
    <s v="قوائم الفحص"/>
    <m/>
    <m/>
    <s v="N/8/7/14"/>
    <m/>
    <m/>
    <x v="4"/>
    <s v="غرفة التدخين "/>
    <x v="0"/>
    <n v="13335"/>
    <s v="احمد مرسي مرسي "/>
    <s v="محمود فضل الله"/>
    <x v="7"/>
    <s v="تلف الكشاف "/>
    <m/>
    <x v="1"/>
    <s v="OK"/>
    <s v="تغيير الكشاف "/>
    <s v="الشؤون الادارية"/>
    <m/>
    <s v="END"/>
    <x v="0"/>
    <s v="علي صلاح علي "/>
    <d v="2025-07-14T00:00:00"/>
    <m/>
  </r>
  <r>
    <n v="9"/>
    <x v="0"/>
    <d v="2025-07-16T00:00:00"/>
    <s v="قوائم الفحص"/>
    <m/>
    <m/>
    <s v="N/9/7/16"/>
    <m/>
    <m/>
    <x v="2"/>
    <s v="ويب 10"/>
    <x v="3"/>
    <n v="13335"/>
    <s v="احمد مرسي مرسي "/>
    <s v="محمود فضل الله"/>
    <x v="8"/>
    <s v="عدم الصيانة الدورية "/>
    <m/>
    <x v="0"/>
    <s v="OK"/>
    <s v="عمل مايلزم من اصلاحات وحماية مناسبة "/>
    <s v="الادارة الهندسية"/>
    <m/>
    <s v="END"/>
    <x v="0"/>
    <s v="علي صلاح علي "/>
    <d v="2025-07-16T00:00:00"/>
    <m/>
  </r>
  <r>
    <n v="10"/>
    <x v="0"/>
    <d v="2025-07-17T00:00:00"/>
    <s v="قوائم الفحص"/>
    <m/>
    <m/>
    <s v="N/10/7/17"/>
    <m/>
    <m/>
    <x v="1"/>
    <s v="ويب 11"/>
    <x v="1"/>
    <n v="13335"/>
    <s v="احمد مرسي مرسي "/>
    <s v="محمود فضل الله"/>
    <x v="9"/>
    <s v="عدم وضع ماكينة مادة السليكون بشكل جيد في برميل السليكون "/>
    <m/>
    <x v="1"/>
    <s v="OK"/>
    <s v="تنظيف المكان ووضع واستخدام  ماكينة السليكون بشكل صحيح "/>
    <s v="الادارة الهندسية"/>
    <m/>
    <s v="END"/>
    <x v="0"/>
    <s v="احمد سعد طلبة"/>
    <d v="2025-07-17T00:00:00"/>
    <m/>
  </r>
  <r>
    <n v="11"/>
    <x v="0"/>
    <d v="2025-07-20T00:00:00"/>
    <s v="قوائم الفحص"/>
    <m/>
    <m/>
    <s v="N/11/7/20"/>
    <m/>
    <m/>
    <x v="5"/>
    <s v="الطبع شيت"/>
    <x v="4"/>
    <n v="13335"/>
    <s v="احمد مرسي مرسي "/>
    <s v="محمود فضل الله"/>
    <x v="10"/>
    <s v="تلف كشافات "/>
    <m/>
    <x v="1"/>
    <s v="OK"/>
    <s v="تغيير الكشافات التالفة "/>
    <s v="الشؤون الادارية"/>
    <m/>
    <s v="END"/>
    <x v="0"/>
    <s v="احمد سعد طلبة"/>
    <d v="2025-07-20T00:00:00"/>
    <m/>
  </r>
  <r>
    <n v="12"/>
    <x v="0"/>
    <d v="2025-07-28T00:00:00"/>
    <s v="قوائم الفحص"/>
    <m/>
    <m/>
    <s v="N/12/7/28"/>
    <m/>
    <m/>
    <x v="2"/>
    <s v="بجوار ماكينة ويب 7"/>
    <x v="1"/>
    <n v="12212"/>
    <s v="علي صلاح علي "/>
    <s v="محمود فضل الله"/>
    <x v="11"/>
    <s v="استخدام خاطئ من العاملين في غير الأغراض المخصصة له"/>
    <m/>
    <x v="1"/>
    <s v="OK"/>
    <s v="التوعية والالتزام بالاستخدام والتعامل الصحيح مع المواد الكيميائىة "/>
    <s v="الويب"/>
    <m/>
    <s v="END"/>
    <x v="0"/>
    <s v="احمد سعد طلبة"/>
    <d v="2025-07-28T00:00:00"/>
    <m/>
  </r>
  <r>
    <n v="13"/>
    <x v="0"/>
    <d v="2025-07-28T00:00:00"/>
    <s v="قوائم الفحص"/>
    <m/>
    <m/>
    <s v="N/13/7/28"/>
    <m/>
    <m/>
    <x v="6"/>
    <s v="غرفة السيرفر"/>
    <x v="5"/>
    <n v="15082"/>
    <s v="محمد موسى اسماعيل "/>
    <s v="محمود فضل الله"/>
    <x v="12"/>
    <s v="عدم توفر اماكن للتخزين "/>
    <m/>
    <x v="1"/>
    <s v="OK"/>
    <s v="نقل التخزين الغير مطابق الي مخزن مناسب  والحفاظ علي نظافة المكان "/>
    <s v="IT"/>
    <m/>
    <m/>
    <x v="1"/>
    <s v="محمد موسى اسماعيل "/>
    <d v="2025-07-28T00:00:00"/>
    <m/>
  </r>
  <r>
    <n v="14"/>
    <x v="1"/>
    <d v="2025-08-04T00:00:00"/>
    <s v="قوائم الفحص"/>
    <m/>
    <m/>
    <s v="N/1/8/4"/>
    <m/>
    <m/>
    <x v="7"/>
    <s v="كولبوس 2"/>
    <x v="6"/>
    <n v="12212"/>
    <s v="علي صلاح علي "/>
    <s v="محمود فضل الله"/>
    <x v="13"/>
    <s v="عدم وتوفر وسائل مناسبة لاعمال الرفع  والنقل والرص غياب الاشراف المباشر"/>
    <m/>
    <x v="0"/>
    <s v="OK"/>
    <s v="تخصيص افراد مدربين للقيام بهذه الاعمال- توفير ادوات ومعدات المناولة الامنة-تنظيم الرصات - الترتيب والنظافة المستمرة لموقع العمل "/>
    <s v="التجليد"/>
    <m/>
    <s v="END"/>
    <x v="0"/>
    <s v="علي صلاح علي "/>
    <d v="2025-08-05T00:00:00"/>
    <m/>
  </r>
  <r>
    <n v="15"/>
    <x v="1"/>
    <d v="2025-08-05T00:00:00"/>
    <s v="قوائم الفحص"/>
    <m/>
    <m/>
    <s v="N/2/8/5"/>
    <m/>
    <m/>
    <x v="3"/>
    <s v="المطابع"/>
    <x v="3"/>
    <n v="13335"/>
    <s v="احمد مرسي مرسي "/>
    <s v="محمود فضل الله"/>
    <x v="14"/>
    <s v="غياب الصيانة الدورية "/>
    <m/>
    <x v="1"/>
    <s v="OK"/>
    <s v="اصلاح الباب - تفعيل الصيانةالدورية"/>
    <s v="الادارة الهندسية"/>
    <m/>
    <s v="END"/>
    <x v="0"/>
    <s v="احمد مرسي مرسي "/>
    <d v="2025-08-05T00:00:00"/>
    <m/>
  </r>
  <r>
    <n v="16"/>
    <x v="1"/>
    <d v="2025-08-05T00:00:00"/>
    <s v="قوائم الفحص"/>
    <m/>
    <m/>
    <s v="N/3/8/5"/>
    <m/>
    <m/>
    <x v="8"/>
    <s v="كولبوس 6"/>
    <x v="6"/>
    <n v="13335"/>
    <s v="احمد مرسي مرسي "/>
    <s v="محمود فضل الله"/>
    <x v="15"/>
    <s v="تلف خرطوم الزيت- غياب الصيانة الدورية "/>
    <m/>
    <x v="1"/>
    <s v="OK"/>
    <s v="تغيير الخرطوم - تفعيل الصيانة الدورية - ازالة اثار الانسكاب"/>
    <s v="الادارة الهندسية"/>
    <m/>
    <s v="END"/>
    <x v="0"/>
    <s v="احمد مرسي مرسي "/>
    <d v="2025-08-05T00:00:00"/>
    <m/>
  </r>
  <r>
    <n v="17"/>
    <x v="1"/>
    <d v="2025-08-07T00:00:00"/>
    <s v="قوائم الفحص"/>
    <m/>
    <m/>
    <s v="N/4/8/7"/>
    <m/>
    <m/>
    <x v="9"/>
    <s v="الدور التاسع"/>
    <x v="0"/>
    <n v="15006"/>
    <s v="محمد محمود عبدالعال"/>
    <s v="محمود فضل الله"/>
    <x v="16"/>
    <s v="سوء الاستخدام-غياب الصيانة الدورية"/>
    <m/>
    <x v="1"/>
    <s v="OK"/>
    <s v="اتباع تعليمات السلامة - تفعيل الصيانة الدورية - المور والمتابعة "/>
    <s v="الشؤون الادارية"/>
    <m/>
    <s v="END"/>
    <x v="0"/>
    <s v="محمد محمود عبدالعال"/>
    <d v="2025-08-07T00:00:00"/>
    <m/>
  </r>
  <r>
    <n v="18"/>
    <x v="1"/>
    <d v="2025-08-11T00:00:00"/>
    <s v="قوائم الفحص"/>
    <m/>
    <m/>
    <s v="N/5/8/11"/>
    <m/>
    <m/>
    <x v="10"/>
    <s v="المخزن القديم"/>
    <x v="7"/>
    <n v="14548"/>
    <s v="كريم مجدي احمد"/>
    <s v="محمود فضل الله"/>
    <x v="17"/>
    <s v="سوء الاستخدام- غياب الصيانة الدورية"/>
    <m/>
    <x v="1"/>
    <s v="OK"/>
    <s v="تغيير الخرطوم - اتباع تعليمات التشغيل والصيانة - تفعيل الصيانة الدورية "/>
    <s v="المخازن"/>
    <m/>
    <s v="END"/>
    <x v="0"/>
    <s v="كريم مجدي احمد"/>
    <d v="2025-08-11T00:00:00"/>
    <m/>
  </r>
  <r>
    <n v="19"/>
    <x v="1"/>
    <d v="2025-08-13T00:00:00"/>
    <s v="قوائم الفحص"/>
    <m/>
    <m/>
    <s v="N/6/8/13"/>
    <m/>
    <m/>
    <x v="11"/>
    <s v="ويب 6"/>
    <x v="1"/>
    <n v="12212"/>
    <s v="علي صلاح علي "/>
    <s v="محمود فضل الله"/>
    <x v="18"/>
    <s v="خلل في نظام رجوع مياه التبريد للماكينة بالاضافة الي عدم وجود نظام تصريف او بيارة صرف تجميع المياه"/>
    <m/>
    <x v="0"/>
    <s v="OK"/>
    <s v="فحص الماكينة - اصلاح نظام التبريد - تصميم نظام تصريف مناسب "/>
    <s v="الادارة الهندسية"/>
    <m/>
    <m/>
    <x v="1"/>
    <s v="علي صلاح علي "/>
    <m/>
    <m/>
  </r>
  <r>
    <n v="20"/>
    <x v="1"/>
    <d v="2025-08-19T00:00:00"/>
    <s v="قوائم الفحص"/>
    <m/>
    <m/>
    <s v="N/7/8/19"/>
    <m/>
    <m/>
    <x v="1"/>
    <s v="باب طوارئ ويب 2"/>
    <x v="3"/>
    <n v="13335"/>
    <s v="احمد مرسي مرسي "/>
    <s v="محمود فضل الله"/>
    <x v="19"/>
    <s v="غياب المتابعة والصيانة "/>
    <m/>
    <x v="1"/>
    <s v="OK"/>
    <s v="ازالة الصاج من اعلي الباب-اتباع تعليمات السلامة - تفعيل الصيانة الدورية - المرور والمتابعة "/>
    <s v="الادارة الهندسية"/>
    <m/>
    <s v="END"/>
    <x v="0"/>
    <s v="احمد مرسي مرسي "/>
    <d v="2025-08-19T00:00:00"/>
    <m/>
  </r>
  <r>
    <n v="21"/>
    <x v="1"/>
    <d v="2025-08-19T00:00:00"/>
    <s v="قوائم الفحص"/>
    <m/>
    <m/>
    <s v="N/8/8/19"/>
    <m/>
    <m/>
    <x v="2"/>
    <s v="ويب 2"/>
    <x v="3"/>
    <n v="14982"/>
    <s v="احمد سعد طلبة"/>
    <s v="محمود فضل الله"/>
    <x v="20"/>
    <s v="تآكل الماسورة"/>
    <m/>
    <x v="1"/>
    <s v="OK"/>
    <s v="عمل الصيانة اللازمة "/>
    <s v="الادارة الهندسية"/>
    <m/>
    <s v="END"/>
    <x v="0"/>
    <s v="احمد سعد طلبة"/>
    <d v="2025-08-19T00:00:00"/>
    <m/>
  </r>
  <r>
    <n v="22"/>
    <x v="1"/>
    <d v="2025-08-19T00:00:00"/>
    <s v="قوائم الفحص"/>
    <m/>
    <m/>
    <s v="N/9/8/19"/>
    <m/>
    <m/>
    <x v="12"/>
    <s v="شارع الدشت"/>
    <x v="3"/>
    <n v="14304"/>
    <s v="علاء عنتر محمد"/>
    <s v="محمود فضل الله"/>
    <x v="21"/>
    <s v="ضيق المساحات التخزينية "/>
    <m/>
    <x v="1"/>
    <s v="OK"/>
    <s v="ازالة التشوينات ونقلها الي المخزن المناسب - اتباع تعليمات السلامة "/>
    <s v="الادارة الهندسية"/>
    <m/>
    <s v="END"/>
    <x v="0"/>
    <s v="علاء عنتر محمد"/>
    <d v="2025-08-19T00:00:00"/>
    <m/>
  </r>
  <r>
    <n v="23"/>
    <x v="1"/>
    <d v="2025-08-27T00:00:00"/>
    <s v="قوائم الفحص"/>
    <m/>
    <m/>
    <s v="N/10/8/27"/>
    <m/>
    <m/>
    <x v="13"/>
    <s v="البوابات "/>
    <x v="0"/>
    <n v="15082"/>
    <s v="محمد موسى اسماعيل "/>
    <s v="محمود فضل الله"/>
    <x v="22"/>
    <s v="غياب الصيانة الدورية"/>
    <m/>
    <x v="1"/>
    <s v="OK"/>
    <s v="ترتيب وتنظيم الكابلات مع المتابعة الدورية "/>
    <s v="الشؤون الادارية"/>
    <m/>
    <s v="END"/>
    <x v="0"/>
    <s v="محمد موسى اسماعيل "/>
    <d v="2025-08-27T00:00:00"/>
    <m/>
  </r>
  <r>
    <n v="24"/>
    <x v="1"/>
    <d v="2025-08-28T00:00:00"/>
    <s v="قوائم الفحص"/>
    <m/>
    <m/>
    <s v="N/11/8/28"/>
    <m/>
    <m/>
    <x v="11"/>
    <s v="ويب 6"/>
    <x v="1"/>
    <n v="13335"/>
    <s v="احمد مرسي مرسي "/>
    <s v="محمود فضل الله"/>
    <x v="23"/>
    <s v="ثقب في الوصلة الحديد لخرطوم مياه الثلاجة "/>
    <m/>
    <x v="0"/>
    <s v="OK"/>
    <s v="عمل الصيانة اللازمة مع تفعيل الصيانة الدورية - نظافة المكان "/>
    <s v="الادارة الهندسية"/>
    <m/>
    <s v="END"/>
    <x v="0"/>
    <s v="احمد مرسي مرسي "/>
    <d v="2025-08-28T00:00:00"/>
    <m/>
  </r>
  <r>
    <n v="25"/>
    <x v="1"/>
    <d v="2025-08-28T00:00:00"/>
    <s v="قوائم الفحص"/>
    <m/>
    <m/>
    <s v="N/12/8/28"/>
    <m/>
    <m/>
    <x v="2"/>
    <s v="تانك الحبر "/>
    <x v="1"/>
    <n v="13335"/>
    <s v="احمد مرسي مرسي "/>
    <s v="محمود فضل الله"/>
    <x v="24"/>
    <s v="كسر في طبة التانك - غياب الصيانة الدورية"/>
    <m/>
    <x v="0"/>
    <s v="OK"/>
    <s v="تغيير الطبة وعمل مايلزم من صيانة - نظافة المكان "/>
    <s v="الادارة الهندسية"/>
    <m/>
    <s v="END"/>
    <x v="0"/>
    <s v="احمد مرسي مرسي "/>
    <d v="2025-08-28T00:00:00"/>
    <m/>
  </r>
  <r>
    <n v="215"/>
    <x v="2"/>
    <m/>
    <m/>
    <m/>
    <m/>
    <m/>
    <m/>
    <m/>
    <x v="14"/>
    <m/>
    <x v="8"/>
    <s v=""/>
    <m/>
    <m/>
    <x v="25"/>
    <m/>
    <m/>
    <x v="2"/>
    <m/>
    <m/>
    <m/>
    <m/>
    <m/>
    <x v="2"/>
    <m/>
    <m/>
    <m/>
  </r>
  <r>
    <n v="216"/>
    <x v="2"/>
    <m/>
    <m/>
    <m/>
    <m/>
    <m/>
    <m/>
    <m/>
    <x v="14"/>
    <m/>
    <x v="8"/>
    <s v=""/>
    <m/>
    <m/>
    <x v="25"/>
    <m/>
    <m/>
    <x v="2"/>
    <m/>
    <m/>
    <m/>
    <m/>
    <m/>
    <x v="2"/>
    <m/>
    <m/>
    <m/>
  </r>
  <r>
    <n v="217"/>
    <x v="2"/>
    <m/>
    <m/>
    <m/>
    <m/>
    <m/>
    <m/>
    <m/>
    <x v="14"/>
    <m/>
    <x v="8"/>
    <s v=""/>
    <m/>
    <m/>
    <x v="25"/>
    <m/>
    <m/>
    <x v="2"/>
    <m/>
    <m/>
    <m/>
    <m/>
    <m/>
    <x v="2"/>
    <m/>
    <m/>
    <m/>
  </r>
  <r>
    <n v="218"/>
    <x v="2"/>
    <m/>
    <m/>
    <m/>
    <m/>
    <m/>
    <m/>
    <m/>
    <x v="14"/>
    <m/>
    <x v="8"/>
    <s v=""/>
    <m/>
    <m/>
    <x v="25"/>
    <m/>
    <m/>
    <x v="2"/>
    <m/>
    <m/>
    <m/>
    <m/>
    <m/>
    <x v="2"/>
    <m/>
    <m/>
    <m/>
  </r>
  <r>
    <n v="219"/>
    <x v="2"/>
    <m/>
    <m/>
    <m/>
    <m/>
    <m/>
    <m/>
    <m/>
    <x v="14"/>
    <m/>
    <x v="8"/>
    <s v=""/>
    <m/>
    <m/>
    <x v="25"/>
    <m/>
    <m/>
    <x v="2"/>
    <m/>
    <m/>
    <m/>
    <m/>
    <m/>
    <x v="2"/>
    <m/>
    <m/>
    <m/>
  </r>
  <r>
    <n v="220"/>
    <x v="2"/>
    <m/>
    <m/>
    <m/>
    <m/>
    <m/>
    <m/>
    <m/>
    <x v="14"/>
    <m/>
    <x v="8"/>
    <s v=""/>
    <m/>
    <m/>
    <x v="25"/>
    <m/>
    <m/>
    <x v="2"/>
    <m/>
    <m/>
    <m/>
    <m/>
    <m/>
    <x v="2"/>
    <m/>
    <m/>
    <m/>
  </r>
  <r>
    <n v="221"/>
    <x v="2"/>
    <m/>
    <m/>
    <m/>
    <m/>
    <m/>
    <m/>
    <m/>
    <x v="14"/>
    <m/>
    <x v="8"/>
    <s v=""/>
    <m/>
    <m/>
    <x v="25"/>
    <m/>
    <m/>
    <x v="2"/>
    <m/>
    <m/>
    <m/>
    <m/>
    <m/>
    <x v="2"/>
    <m/>
    <m/>
    <m/>
  </r>
  <r>
    <n v="222"/>
    <x v="2"/>
    <m/>
    <m/>
    <m/>
    <m/>
    <m/>
    <m/>
    <m/>
    <x v="14"/>
    <m/>
    <x v="8"/>
    <s v=""/>
    <m/>
    <m/>
    <x v="25"/>
    <m/>
    <m/>
    <x v="2"/>
    <m/>
    <m/>
    <m/>
    <m/>
    <m/>
    <x v="2"/>
    <m/>
    <m/>
    <m/>
  </r>
  <r>
    <n v="223"/>
    <x v="2"/>
    <m/>
    <m/>
    <m/>
    <m/>
    <m/>
    <m/>
    <m/>
    <x v="14"/>
    <m/>
    <x v="8"/>
    <s v=""/>
    <m/>
    <m/>
    <x v="25"/>
    <m/>
    <m/>
    <x v="2"/>
    <m/>
    <m/>
    <m/>
    <m/>
    <m/>
    <x v="2"/>
    <m/>
    <m/>
    <m/>
  </r>
  <r>
    <n v="224"/>
    <x v="2"/>
    <m/>
    <m/>
    <m/>
    <m/>
    <m/>
    <m/>
    <m/>
    <x v="14"/>
    <m/>
    <x v="8"/>
    <s v=""/>
    <m/>
    <m/>
    <x v="25"/>
    <m/>
    <m/>
    <x v="2"/>
    <m/>
    <m/>
    <m/>
    <m/>
    <m/>
    <x v="2"/>
    <m/>
    <m/>
    <m/>
  </r>
  <r>
    <n v="225"/>
    <x v="2"/>
    <m/>
    <m/>
    <m/>
    <m/>
    <m/>
    <m/>
    <m/>
    <x v="14"/>
    <m/>
    <x v="8"/>
    <s v=""/>
    <m/>
    <m/>
    <x v="25"/>
    <m/>
    <m/>
    <x v="2"/>
    <m/>
    <m/>
    <m/>
    <m/>
    <m/>
    <x v="2"/>
    <m/>
    <m/>
    <m/>
  </r>
  <r>
    <n v="226"/>
    <x v="2"/>
    <m/>
    <m/>
    <m/>
    <m/>
    <m/>
    <m/>
    <m/>
    <x v="14"/>
    <m/>
    <x v="8"/>
    <s v=""/>
    <m/>
    <m/>
    <x v="25"/>
    <m/>
    <m/>
    <x v="2"/>
    <m/>
    <m/>
    <m/>
    <m/>
    <m/>
    <x v="2"/>
    <m/>
    <m/>
    <m/>
  </r>
  <r>
    <n v="227"/>
    <x v="2"/>
    <m/>
    <m/>
    <m/>
    <m/>
    <m/>
    <m/>
    <m/>
    <x v="14"/>
    <m/>
    <x v="8"/>
    <s v=""/>
    <m/>
    <m/>
    <x v="25"/>
    <m/>
    <m/>
    <x v="2"/>
    <m/>
    <m/>
    <m/>
    <m/>
    <m/>
    <x v="2"/>
    <m/>
    <m/>
    <m/>
  </r>
  <r>
    <n v="228"/>
    <x v="2"/>
    <m/>
    <m/>
    <m/>
    <m/>
    <m/>
    <m/>
    <m/>
    <x v="14"/>
    <m/>
    <x v="8"/>
    <s v=""/>
    <m/>
    <m/>
    <x v="25"/>
    <m/>
    <m/>
    <x v="2"/>
    <m/>
    <m/>
    <m/>
    <m/>
    <m/>
    <x v="2"/>
    <m/>
    <m/>
    <m/>
  </r>
  <r>
    <n v="229"/>
    <x v="2"/>
    <m/>
    <m/>
    <m/>
    <m/>
    <m/>
    <m/>
    <m/>
    <x v="14"/>
    <m/>
    <x v="8"/>
    <s v=""/>
    <m/>
    <m/>
    <x v="25"/>
    <m/>
    <m/>
    <x v="2"/>
    <m/>
    <m/>
    <m/>
    <m/>
    <m/>
    <x v="2"/>
    <m/>
    <m/>
    <m/>
  </r>
  <r>
    <n v="230"/>
    <x v="2"/>
    <m/>
    <m/>
    <m/>
    <m/>
    <m/>
    <m/>
    <m/>
    <x v="14"/>
    <m/>
    <x v="8"/>
    <s v=""/>
    <m/>
    <m/>
    <x v="25"/>
    <m/>
    <m/>
    <x v="2"/>
    <m/>
    <m/>
    <m/>
    <m/>
    <m/>
    <x v="2"/>
    <m/>
    <m/>
    <m/>
  </r>
  <r>
    <n v="231"/>
    <x v="2"/>
    <m/>
    <m/>
    <m/>
    <m/>
    <m/>
    <m/>
    <m/>
    <x v="14"/>
    <m/>
    <x v="8"/>
    <s v=""/>
    <m/>
    <m/>
    <x v="25"/>
    <m/>
    <m/>
    <x v="2"/>
    <m/>
    <m/>
    <m/>
    <m/>
    <m/>
    <x v="2"/>
    <m/>
    <m/>
    <m/>
  </r>
  <r>
    <n v="232"/>
    <x v="2"/>
    <m/>
    <m/>
    <m/>
    <m/>
    <m/>
    <m/>
    <m/>
    <x v="14"/>
    <m/>
    <x v="8"/>
    <s v=""/>
    <m/>
    <m/>
    <x v="25"/>
    <m/>
    <m/>
    <x v="2"/>
    <m/>
    <m/>
    <m/>
    <m/>
    <m/>
    <x v="2"/>
    <m/>
    <m/>
    <m/>
  </r>
  <r>
    <n v="233"/>
    <x v="2"/>
    <m/>
    <m/>
    <m/>
    <m/>
    <m/>
    <m/>
    <m/>
    <x v="14"/>
    <m/>
    <x v="8"/>
    <s v=""/>
    <m/>
    <m/>
    <x v="25"/>
    <m/>
    <m/>
    <x v="2"/>
    <m/>
    <m/>
    <m/>
    <m/>
    <m/>
    <x v="2"/>
    <m/>
    <m/>
    <m/>
  </r>
  <r>
    <n v="234"/>
    <x v="2"/>
    <m/>
    <m/>
    <m/>
    <m/>
    <m/>
    <m/>
    <m/>
    <x v="14"/>
    <m/>
    <x v="8"/>
    <s v=""/>
    <m/>
    <m/>
    <x v="25"/>
    <m/>
    <m/>
    <x v="2"/>
    <m/>
    <m/>
    <m/>
    <m/>
    <m/>
    <x v="2"/>
    <m/>
    <m/>
    <m/>
  </r>
  <r>
    <n v="235"/>
    <x v="2"/>
    <m/>
    <m/>
    <m/>
    <m/>
    <m/>
    <m/>
    <m/>
    <x v="14"/>
    <m/>
    <x v="8"/>
    <s v=""/>
    <m/>
    <m/>
    <x v="25"/>
    <m/>
    <m/>
    <x v="2"/>
    <m/>
    <m/>
    <m/>
    <m/>
    <m/>
    <x v="2"/>
    <m/>
    <m/>
    <m/>
  </r>
  <r>
    <n v="236"/>
    <x v="2"/>
    <m/>
    <m/>
    <m/>
    <m/>
    <m/>
    <m/>
    <m/>
    <x v="14"/>
    <m/>
    <x v="8"/>
    <s v=""/>
    <m/>
    <m/>
    <x v="25"/>
    <m/>
    <m/>
    <x v="2"/>
    <m/>
    <m/>
    <m/>
    <m/>
    <m/>
    <x v="2"/>
    <m/>
    <m/>
    <m/>
  </r>
  <r>
    <n v="237"/>
    <x v="2"/>
    <m/>
    <m/>
    <m/>
    <m/>
    <m/>
    <m/>
    <m/>
    <x v="14"/>
    <m/>
    <x v="8"/>
    <s v=""/>
    <m/>
    <m/>
    <x v="25"/>
    <m/>
    <m/>
    <x v="2"/>
    <m/>
    <m/>
    <m/>
    <m/>
    <m/>
    <x v="2"/>
    <m/>
    <m/>
    <m/>
  </r>
  <r>
    <n v="238"/>
    <x v="2"/>
    <m/>
    <m/>
    <m/>
    <m/>
    <m/>
    <m/>
    <m/>
    <x v="14"/>
    <m/>
    <x v="8"/>
    <s v=""/>
    <m/>
    <m/>
    <x v="25"/>
    <m/>
    <m/>
    <x v="2"/>
    <m/>
    <m/>
    <m/>
    <m/>
    <m/>
    <x v="2"/>
    <m/>
    <m/>
    <m/>
  </r>
  <r>
    <n v="239"/>
    <x v="2"/>
    <m/>
    <m/>
    <m/>
    <m/>
    <m/>
    <m/>
    <m/>
    <x v="14"/>
    <m/>
    <x v="8"/>
    <s v=""/>
    <m/>
    <m/>
    <x v="25"/>
    <m/>
    <m/>
    <x v="2"/>
    <m/>
    <m/>
    <m/>
    <m/>
    <m/>
    <x v="2"/>
    <m/>
    <m/>
    <m/>
  </r>
  <r>
    <n v="240"/>
    <x v="2"/>
    <m/>
    <m/>
    <m/>
    <m/>
    <m/>
    <m/>
    <m/>
    <x v="14"/>
    <m/>
    <x v="8"/>
    <s v=""/>
    <m/>
    <m/>
    <x v="25"/>
    <m/>
    <m/>
    <x v="2"/>
    <m/>
    <m/>
    <m/>
    <m/>
    <m/>
    <x v="2"/>
    <m/>
    <m/>
    <m/>
  </r>
  <r>
    <n v="241"/>
    <x v="2"/>
    <m/>
    <m/>
    <m/>
    <m/>
    <m/>
    <m/>
    <m/>
    <x v="14"/>
    <m/>
    <x v="8"/>
    <s v=""/>
    <m/>
    <m/>
    <x v="25"/>
    <m/>
    <m/>
    <x v="2"/>
    <m/>
    <m/>
    <m/>
    <m/>
    <m/>
    <x v="2"/>
    <m/>
    <m/>
    <m/>
  </r>
  <r>
    <n v="242"/>
    <x v="2"/>
    <m/>
    <m/>
    <m/>
    <m/>
    <m/>
    <m/>
    <m/>
    <x v="14"/>
    <m/>
    <x v="8"/>
    <s v=""/>
    <m/>
    <m/>
    <x v="25"/>
    <m/>
    <m/>
    <x v="2"/>
    <m/>
    <m/>
    <m/>
    <m/>
    <m/>
    <x v="2"/>
    <m/>
    <m/>
    <m/>
  </r>
  <r>
    <n v="243"/>
    <x v="2"/>
    <m/>
    <m/>
    <m/>
    <m/>
    <m/>
    <m/>
    <m/>
    <x v="14"/>
    <m/>
    <x v="8"/>
    <s v=""/>
    <m/>
    <m/>
    <x v="25"/>
    <m/>
    <m/>
    <x v="2"/>
    <m/>
    <m/>
    <m/>
    <m/>
    <m/>
    <x v="2"/>
    <m/>
    <m/>
    <m/>
  </r>
  <r>
    <n v="244"/>
    <x v="2"/>
    <m/>
    <m/>
    <m/>
    <m/>
    <m/>
    <m/>
    <m/>
    <x v="14"/>
    <m/>
    <x v="8"/>
    <s v=""/>
    <m/>
    <m/>
    <x v="25"/>
    <m/>
    <m/>
    <x v="2"/>
    <m/>
    <m/>
    <m/>
    <m/>
    <m/>
    <x v="2"/>
    <m/>
    <m/>
    <m/>
  </r>
  <r>
    <n v="245"/>
    <x v="2"/>
    <m/>
    <m/>
    <m/>
    <m/>
    <m/>
    <m/>
    <m/>
    <x v="14"/>
    <m/>
    <x v="8"/>
    <s v=""/>
    <m/>
    <m/>
    <x v="25"/>
    <m/>
    <m/>
    <x v="2"/>
    <m/>
    <m/>
    <m/>
    <m/>
    <m/>
    <x v="2"/>
    <m/>
    <m/>
    <m/>
  </r>
  <r>
    <n v="246"/>
    <x v="2"/>
    <m/>
    <m/>
    <m/>
    <m/>
    <m/>
    <m/>
    <m/>
    <x v="14"/>
    <m/>
    <x v="8"/>
    <s v=""/>
    <m/>
    <m/>
    <x v="25"/>
    <m/>
    <m/>
    <x v="2"/>
    <m/>
    <m/>
    <m/>
    <m/>
    <m/>
    <x v="2"/>
    <m/>
    <m/>
    <m/>
  </r>
  <r>
    <n v="247"/>
    <x v="2"/>
    <m/>
    <m/>
    <m/>
    <m/>
    <m/>
    <m/>
    <m/>
    <x v="14"/>
    <m/>
    <x v="8"/>
    <s v=""/>
    <m/>
    <m/>
    <x v="25"/>
    <m/>
    <m/>
    <x v="2"/>
    <m/>
    <m/>
    <m/>
    <m/>
    <m/>
    <x v="2"/>
    <m/>
    <m/>
    <m/>
  </r>
  <r>
    <n v="248"/>
    <x v="2"/>
    <m/>
    <m/>
    <m/>
    <m/>
    <m/>
    <m/>
    <m/>
    <x v="14"/>
    <m/>
    <x v="8"/>
    <s v=""/>
    <m/>
    <m/>
    <x v="25"/>
    <m/>
    <m/>
    <x v="2"/>
    <m/>
    <m/>
    <m/>
    <m/>
    <m/>
    <x v="2"/>
    <m/>
    <m/>
    <m/>
  </r>
  <r>
    <n v="249"/>
    <x v="2"/>
    <m/>
    <m/>
    <m/>
    <m/>
    <m/>
    <m/>
    <m/>
    <x v="14"/>
    <m/>
    <x v="8"/>
    <s v=""/>
    <m/>
    <m/>
    <x v="25"/>
    <m/>
    <m/>
    <x v="2"/>
    <m/>
    <m/>
    <m/>
    <m/>
    <m/>
    <x v="2"/>
    <m/>
    <m/>
    <m/>
  </r>
  <r>
    <n v="250"/>
    <x v="2"/>
    <m/>
    <m/>
    <m/>
    <m/>
    <m/>
    <m/>
    <m/>
    <x v="14"/>
    <m/>
    <x v="8"/>
    <s v=""/>
    <m/>
    <m/>
    <x v="25"/>
    <m/>
    <m/>
    <x v="2"/>
    <m/>
    <m/>
    <m/>
    <m/>
    <m/>
    <x v="2"/>
    <m/>
    <m/>
    <m/>
  </r>
  <r>
    <n v="251"/>
    <x v="2"/>
    <m/>
    <m/>
    <m/>
    <m/>
    <m/>
    <m/>
    <m/>
    <x v="14"/>
    <m/>
    <x v="8"/>
    <s v=""/>
    <m/>
    <m/>
    <x v="25"/>
    <m/>
    <m/>
    <x v="2"/>
    <m/>
    <m/>
    <m/>
    <m/>
    <m/>
    <x v="2"/>
    <m/>
    <m/>
    <m/>
  </r>
  <r>
    <n v="252"/>
    <x v="2"/>
    <m/>
    <m/>
    <m/>
    <m/>
    <m/>
    <m/>
    <m/>
    <x v="14"/>
    <m/>
    <x v="8"/>
    <s v=""/>
    <m/>
    <m/>
    <x v="25"/>
    <m/>
    <m/>
    <x v="2"/>
    <m/>
    <m/>
    <m/>
    <m/>
    <m/>
    <x v="2"/>
    <m/>
    <m/>
    <m/>
  </r>
  <r>
    <n v="253"/>
    <x v="2"/>
    <m/>
    <m/>
    <m/>
    <m/>
    <m/>
    <m/>
    <m/>
    <x v="14"/>
    <m/>
    <x v="8"/>
    <s v=""/>
    <m/>
    <m/>
    <x v="25"/>
    <m/>
    <m/>
    <x v="2"/>
    <m/>
    <m/>
    <m/>
    <m/>
    <m/>
    <x v="2"/>
    <m/>
    <m/>
    <m/>
  </r>
  <r>
    <n v="254"/>
    <x v="2"/>
    <m/>
    <m/>
    <m/>
    <m/>
    <m/>
    <m/>
    <m/>
    <x v="14"/>
    <m/>
    <x v="8"/>
    <s v=""/>
    <m/>
    <m/>
    <x v="25"/>
    <m/>
    <m/>
    <x v="2"/>
    <m/>
    <m/>
    <m/>
    <m/>
    <m/>
    <x v="2"/>
    <m/>
    <m/>
    <m/>
  </r>
  <r>
    <n v="255"/>
    <x v="2"/>
    <m/>
    <m/>
    <m/>
    <m/>
    <m/>
    <m/>
    <m/>
    <x v="14"/>
    <m/>
    <x v="8"/>
    <s v=""/>
    <m/>
    <m/>
    <x v="25"/>
    <m/>
    <m/>
    <x v="2"/>
    <m/>
    <m/>
    <m/>
    <m/>
    <m/>
    <x v="2"/>
    <m/>
    <m/>
    <m/>
  </r>
  <r>
    <n v="256"/>
    <x v="2"/>
    <m/>
    <m/>
    <m/>
    <m/>
    <m/>
    <m/>
    <m/>
    <x v="14"/>
    <m/>
    <x v="8"/>
    <s v=""/>
    <m/>
    <m/>
    <x v="25"/>
    <m/>
    <m/>
    <x v="2"/>
    <m/>
    <m/>
    <m/>
    <m/>
    <m/>
    <x v="2"/>
    <m/>
    <m/>
    <m/>
  </r>
  <r>
    <n v="257"/>
    <x v="2"/>
    <m/>
    <m/>
    <m/>
    <m/>
    <m/>
    <m/>
    <m/>
    <x v="14"/>
    <m/>
    <x v="8"/>
    <s v=""/>
    <m/>
    <m/>
    <x v="25"/>
    <m/>
    <m/>
    <x v="2"/>
    <m/>
    <m/>
    <m/>
    <m/>
    <m/>
    <x v="2"/>
    <m/>
    <m/>
    <m/>
  </r>
  <r>
    <n v="258"/>
    <x v="2"/>
    <m/>
    <m/>
    <m/>
    <m/>
    <m/>
    <m/>
    <m/>
    <x v="14"/>
    <m/>
    <x v="8"/>
    <s v=""/>
    <m/>
    <m/>
    <x v="25"/>
    <m/>
    <m/>
    <x v="2"/>
    <m/>
    <m/>
    <m/>
    <m/>
    <m/>
    <x v="2"/>
    <m/>
    <m/>
    <m/>
  </r>
  <r>
    <n v="259"/>
    <x v="2"/>
    <m/>
    <m/>
    <m/>
    <m/>
    <m/>
    <m/>
    <m/>
    <x v="14"/>
    <m/>
    <x v="8"/>
    <s v=""/>
    <m/>
    <m/>
    <x v="25"/>
    <m/>
    <m/>
    <x v="2"/>
    <m/>
    <m/>
    <m/>
    <m/>
    <m/>
    <x v="2"/>
    <m/>
    <m/>
    <m/>
  </r>
  <r>
    <n v="260"/>
    <x v="2"/>
    <m/>
    <m/>
    <m/>
    <m/>
    <m/>
    <m/>
    <m/>
    <x v="14"/>
    <m/>
    <x v="8"/>
    <s v=""/>
    <m/>
    <m/>
    <x v="25"/>
    <m/>
    <m/>
    <x v="2"/>
    <m/>
    <m/>
    <m/>
    <m/>
    <m/>
    <x v="2"/>
    <m/>
    <m/>
    <m/>
  </r>
  <r>
    <n v="261"/>
    <x v="2"/>
    <m/>
    <m/>
    <m/>
    <m/>
    <m/>
    <m/>
    <m/>
    <x v="14"/>
    <m/>
    <x v="8"/>
    <s v=""/>
    <m/>
    <m/>
    <x v="25"/>
    <m/>
    <m/>
    <x v="2"/>
    <m/>
    <m/>
    <m/>
    <m/>
    <m/>
    <x v="2"/>
    <m/>
    <m/>
    <m/>
  </r>
  <r>
    <n v="262"/>
    <x v="2"/>
    <m/>
    <m/>
    <m/>
    <m/>
    <m/>
    <m/>
    <m/>
    <x v="14"/>
    <m/>
    <x v="8"/>
    <s v=""/>
    <m/>
    <m/>
    <x v="25"/>
    <m/>
    <m/>
    <x v="2"/>
    <m/>
    <m/>
    <m/>
    <m/>
    <m/>
    <x v="2"/>
    <m/>
    <m/>
    <m/>
  </r>
  <r>
    <n v="263"/>
    <x v="2"/>
    <m/>
    <m/>
    <m/>
    <m/>
    <m/>
    <m/>
    <m/>
    <x v="14"/>
    <m/>
    <x v="8"/>
    <s v=""/>
    <m/>
    <m/>
    <x v="25"/>
    <m/>
    <m/>
    <x v="2"/>
    <m/>
    <m/>
    <m/>
    <m/>
    <m/>
    <x v="2"/>
    <m/>
    <m/>
    <m/>
  </r>
  <r>
    <n v="264"/>
    <x v="2"/>
    <m/>
    <m/>
    <m/>
    <m/>
    <m/>
    <m/>
    <m/>
    <x v="14"/>
    <m/>
    <x v="8"/>
    <s v=""/>
    <m/>
    <m/>
    <x v="25"/>
    <m/>
    <m/>
    <x v="2"/>
    <m/>
    <m/>
    <m/>
    <m/>
    <m/>
    <x v="2"/>
    <m/>
    <m/>
    <m/>
  </r>
  <r>
    <n v="265"/>
    <x v="2"/>
    <m/>
    <m/>
    <m/>
    <m/>
    <m/>
    <m/>
    <m/>
    <x v="14"/>
    <m/>
    <x v="8"/>
    <s v=""/>
    <m/>
    <m/>
    <x v="25"/>
    <m/>
    <m/>
    <x v="2"/>
    <m/>
    <m/>
    <m/>
    <m/>
    <m/>
    <x v="2"/>
    <m/>
    <m/>
    <m/>
  </r>
  <r>
    <n v="266"/>
    <x v="2"/>
    <m/>
    <m/>
    <m/>
    <m/>
    <m/>
    <m/>
    <m/>
    <x v="14"/>
    <m/>
    <x v="8"/>
    <s v=""/>
    <m/>
    <m/>
    <x v="25"/>
    <m/>
    <m/>
    <x v="2"/>
    <m/>
    <m/>
    <m/>
    <m/>
    <m/>
    <x v="2"/>
    <m/>
    <m/>
    <m/>
  </r>
  <r>
    <n v="267"/>
    <x v="2"/>
    <m/>
    <m/>
    <m/>
    <m/>
    <m/>
    <m/>
    <m/>
    <x v="14"/>
    <m/>
    <x v="8"/>
    <s v=""/>
    <m/>
    <m/>
    <x v="25"/>
    <m/>
    <m/>
    <x v="2"/>
    <m/>
    <m/>
    <m/>
    <m/>
    <m/>
    <x v="2"/>
    <m/>
    <m/>
    <m/>
  </r>
  <r>
    <n v="268"/>
    <x v="2"/>
    <m/>
    <m/>
    <m/>
    <m/>
    <m/>
    <m/>
    <m/>
    <x v="14"/>
    <m/>
    <x v="8"/>
    <s v=""/>
    <m/>
    <m/>
    <x v="25"/>
    <m/>
    <m/>
    <x v="2"/>
    <m/>
    <m/>
    <m/>
    <m/>
    <m/>
    <x v="2"/>
    <m/>
    <m/>
    <m/>
  </r>
  <r>
    <n v="269"/>
    <x v="2"/>
    <m/>
    <m/>
    <m/>
    <m/>
    <m/>
    <m/>
    <m/>
    <x v="14"/>
    <m/>
    <x v="8"/>
    <s v=""/>
    <m/>
    <m/>
    <x v="25"/>
    <m/>
    <m/>
    <x v="2"/>
    <m/>
    <m/>
    <m/>
    <m/>
    <m/>
    <x v="2"/>
    <m/>
    <m/>
    <m/>
  </r>
  <r>
    <n v="270"/>
    <x v="2"/>
    <m/>
    <m/>
    <m/>
    <m/>
    <m/>
    <m/>
    <m/>
    <x v="14"/>
    <m/>
    <x v="8"/>
    <s v=""/>
    <m/>
    <m/>
    <x v="25"/>
    <m/>
    <m/>
    <x v="2"/>
    <m/>
    <m/>
    <m/>
    <m/>
    <m/>
    <x v="2"/>
    <m/>
    <m/>
    <m/>
  </r>
  <r>
    <n v="271"/>
    <x v="2"/>
    <m/>
    <m/>
    <m/>
    <m/>
    <m/>
    <m/>
    <m/>
    <x v="14"/>
    <m/>
    <x v="8"/>
    <s v=""/>
    <m/>
    <m/>
    <x v="25"/>
    <m/>
    <m/>
    <x v="2"/>
    <m/>
    <m/>
    <m/>
    <m/>
    <m/>
    <x v="2"/>
    <m/>
    <m/>
    <m/>
  </r>
  <r>
    <n v="272"/>
    <x v="2"/>
    <m/>
    <m/>
    <m/>
    <m/>
    <m/>
    <m/>
    <m/>
    <x v="14"/>
    <m/>
    <x v="8"/>
    <s v=""/>
    <m/>
    <m/>
    <x v="25"/>
    <m/>
    <m/>
    <x v="2"/>
    <m/>
    <m/>
    <m/>
    <m/>
    <m/>
    <x v="2"/>
    <m/>
    <m/>
    <m/>
  </r>
  <r>
    <n v="273"/>
    <x v="2"/>
    <m/>
    <m/>
    <m/>
    <m/>
    <m/>
    <m/>
    <m/>
    <x v="14"/>
    <m/>
    <x v="8"/>
    <s v=""/>
    <m/>
    <m/>
    <x v="25"/>
    <m/>
    <m/>
    <x v="2"/>
    <m/>
    <m/>
    <m/>
    <m/>
    <m/>
    <x v="2"/>
    <m/>
    <m/>
    <m/>
  </r>
  <r>
    <n v="274"/>
    <x v="2"/>
    <m/>
    <m/>
    <m/>
    <m/>
    <m/>
    <m/>
    <m/>
    <x v="14"/>
    <m/>
    <x v="8"/>
    <s v=""/>
    <m/>
    <m/>
    <x v="25"/>
    <m/>
    <m/>
    <x v="2"/>
    <m/>
    <m/>
    <m/>
    <m/>
    <m/>
    <x v="2"/>
    <m/>
    <m/>
    <m/>
  </r>
  <r>
    <n v="275"/>
    <x v="2"/>
    <m/>
    <m/>
    <m/>
    <m/>
    <m/>
    <m/>
    <m/>
    <x v="14"/>
    <m/>
    <x v="8"/>
    <s v=""/>
    <m/>
    <m/>
    <x v="25"/>
    <m/>
    <m/>
    <x v="2"/>
    <m/>
    <m/>
    <m/>
    <m/>
    <m/>
    <x v="2"/>
    <m/>
    <m/>
    <m/>
  </r>
  <r>
    <n v="276"/>
    <x v="2"/>
    <m/>
    <m/>
    <m/>
    <m/>
    <m/>
    <m/>
    <m/>
    <x v="14"/>
    <m/>
    <x v="8"/>
    <s v=""/>
    <m/>
    <m/>
    <x v="25"/>
    <m/>
    <m/>
    <x v="2"/>
    <m/>
    <m/>
    <m/>
    <m/>
    <m/>
    <x v="2"/>
    <m/>
    <m/>
    <m/>
  </r>
  <r>
    <n v="277"/>
    <x v="2"/>
    <m/>
    <m/>
    <m/>
    <m/>
    <m/>
    <m/>
    <m/>
    <x v="14"/>
    <m/>
    <x v="8"/>
    <s v=""/>
    <m/>
    <m/>
    <x v="25"/>
    <m/>
    <m/>
    <x v="2"/>
    <m/>
    <m/>
    <m/>
    <m/>
    <m/>
    <x v="2"/>
    <m/>
    <m/>
    <m/>
  </r>
  <r>
    <n v="278"/>
    <x v="2"/>
    <m/>
    <m/>
    <m/>
    <m/>
    <m/>
    <m/>
    <m/>
    <x v="14"/>
    <m/>
    <x v="8"/>
    <s v=""/>
    <m/>
    <m/>
    <x v="25"/>
    <m/>
    <m/>
    <x v="2"/>
    <m/>
    <m/>
    <m/>
    <m/>
    <m/>
    <x v="2"/>
    <m/>
    <m/>
    <m/>
  </r>
  <r>
    <n v="279"/>
    <x v="2"/>
    <m/>
    <m/>
    <m/>
    <m/>
    <m/>
    <m/>
    <m/>
    <x v="14"/>
    <m/>
    <x v="8"/>
    <s v=""/>
    <m/>
    <m/>
    <x v="25"/>
    <m/>
    <m/>
    <x v="2"/>
    <m/>
    <m/>
    <m/>
    <m/>
    <m/>
    <x v="2"/>
    <m/>
    <m/>
    <m/>
  </r>
  <r>
    <n v="280"/>
    <x v="2"/>
    <m/>
    <m/>
    <m/>
    <m/>
    <m/>
    <m/>
    <m/>
    <x v="14"/>
    <m/>
    <x v="8"/>
    <s v=""/>
    <m/>
    <m/>
    <x v="25"/>
    <m/>
    <m/>
    <x v="2"/>
    <m/>
    <m/>
    <m/>
    <m/>
    <m/>
    <x v="2"/>
    <m/>
    <m/>
    <m/>
  </r>
  <r>
    <n v="281"/>
    <x v="2"/>
    <m/>
    <m/>
    <m/>
    <m/>
    <m/>
    <m/>
    <m/>
    <x v="14"/>
    <m/>
    <x v="8"/>
    <s v=""/>
    <m/>
    <m/>
    <x v="25"/>
    <m/>
    <m/>
    <x v="2"/>
    <m/>
    <m/>
    <m/>
    <m/>
    <m/>
    <x v="2"/>
    <m/>
    <m/>
    <m/>
  </r>
  <r>
    <n v="282"/>
    <x v="2"/>
    <m/>
    <m/>
    <m/>
    <m/>
    <m/>
    <m/>
    <m/>
    <x v="14"/>
    <m/>
    <x v="8"/>
    <s v=""/>
    <m/>
    <m/>
    <x v="25"/>
    <m/>
    <m/>
    <x v="2"/>
    <m/>
    <m/>
    <m/>
    <m/>
    <m/>
    <x v="2"/>
    <m/>
    <m/>
    <m/>
  </r>
  <r>
    <n v="283"/>
    <x v="2"/>
    <m/>
    <m/>
    <m/>
    <m/>
    <m/>
    <m/>
    <m/>
    <x v="14"/>
    <m/>
    <x v="8"/>
    <s v=""/>
    <m/>
    <m/>
    <x v="25"/>
    <m/>
    <m/>
    <x v="2"/>
    <m/>
    <m/>
    <m/>
    <m/>
    <m/>
    <x v="2"/>
    <m/>
    <m/>
    <m/>
  </r>
  <r>
    <n v="284"/>
    <x v="2"/>
    <m/>
    <m/>
    <m/>
    <m/>
    <m/>
    <m/>
    <m/>
    <x v="14"/>
    <m/>
    <x v="8"/>
    <s v=""/>
    <m/>
    <m/>
    <x v="25"/>
    <m/>
    <m/>
    <x v="2"/>
    <m/>
    <m/>
    <m/>
    <m/>
    <m/>
    <x v="2"/>
    <m/>
    <m/>
    <m/>
  </r>
  <r>
    <n v="285"/>
    <x v="2"/>
    <m/>
    <m/>
    <m/>
    <m/>
    <m/>
    <m/>
    <m/>
    <x v="14"/>
    <m/>
    <x v="8"/>
    <s v=""/>
    <m/>
    <m/>
    <x v="25"/>
    <m/>
    <m/>
    <x v="2"/>
    <m/>
    <m/>
    <m/>
    <m/>
    <m/>
    <x v="2"/>
    <m/>
    <m/>
    <m/>
  </r>
  <r>
    <n v="286"/>
    <x v="2"/>
    <m/>
    <m/>
    <m/>
    <m/>
    <m/>
    <m/>
    <m/>
    <x v="14"/>
    <m/>
    <x v="8"/>
    <s v=""/>
    <m/>
    <m/>
    <x v="25"/>
    <m/>
    <m/>
    <x v="2"/>
    <m/>
    <m/>
    <m/>
    <m/>
    <m/>
    <x v="2"/>
    <m/>
    <m/>
    <m/>
  </r>
  <r>
    <n v="287"/>
    <x v="2"/>
    <m/>
    <m/>
    <m/>
    <m/>
    <m/>
    <m/>
    <m/>
    <x v="14"/>
    <m/>
    <x v="8"/>
    <s v=""/>
    <m/>
    <m/>
    <x v="25"/>
    <m/>
    <m/>
    <x v="2"/>
    <m/>
    <m/>
    <m/>
    <m/>
    <m/>
    <x v="2"/>
    <m/>
    <m/>
    <m/>
  </r>
  <r>
    <n v="288"/>
    <x v="2"/>
    <m/>
    <m/>
    <m/>
    <m/>
    <m/>
    <m/>
    <m/>
    <x v="14"/>
    <m/>
    <x v="8"/>
    <s v=""/>
    <m/>
    <m/>
    <x v="25"/>
    <m/>
    <m/>
    <x v="2"/>
    <m/>
    <m/>
    <m/>
    <m/>
    <m/>
    <x v="2"/>
    <m/>
    <m/>
    <m/>
  </r>
  <r>
    <n v="289"/>
    <x v="2"/>
    <m/>
    <m/>
    <m/>
    <m/>
    <m/>
    <m/>
    <m/>
    <x v="14"/>
    <m/>
    <x v="8"/>
    <s v=""/>
    <m/>
    <m/>
    <x v="25"/>
    <m/>
    <m/>
    <x v="2"/>
    <m/>
    <m/>
    <m/>
    <m/>
    <m/>
    <x v="2"/>
    <m/>
    <m/>
    <m/>
  </r>
  <r>
    <n v="290"/>
    <x v="2"/>
    <m/>
    <m/>
    <m/>
    <m/>
    <m/>
    <m/>
    <m/>
    <x v="14"/>
    <m/>
    <x v="8"/>
    <s v=""/>
    <m/>
    <m/>
    <x v="25"/>
    <m/>
    <m/>
    <x v="2"/>
    <m/>
    <m/>
    <m/>
    <m/>
    <m/>
    <x v="2"/>
    <m/>
    <m/>
    <m/>
  </r>
  <r>
    <n v="291"/>
    <x v="2"/>
    <m/>
    <m/>
    <m/>
    <m/>
    <m/>
    <m/>
    <m/>
    <x v="14"/>
    <m/>
    <x v="8"/>
    <s v=""/>
    <m/>
    <m/>
    <x v="25"/>
    <m/>
    <m/>
    <x v="2"/>
    <m/>
    <m/>
    <m/>
    <m/>
    <m/>
    <x v="2"/>
    <m/>
    <m/>
    <m/>
  </r>
  <r>
    <n v="292"/>
    <x v="2"/>
    <m/>
    <m/>
    <m/>
    <m/>
    <m/>
    <m/>
    <m/>
    <x v="14"/>
    <m/>
    <x v="8"/>
    <s v=""/>
    <m/>
    <m/>
    <x v="25"/>
    <m/>
    <m/>
    <x v="2"/>
    <m/>
    <m/>
    <m/>
    <m/>
    <m/>
    <x v="2"/>
    <m/>
    <m/>
    <m/>
  </r>
  <r>
    <n v="293"/>
    <x v="2"/>
    <m/>
    <m/>
    <m/>
    <m/>
    <m/>
    <m/>
    <m/>
    <x v="14"/>
    <m/>
    <x v="8"/>
    <s v=""/>
    <m/>
    <m/>
    <x v="25"/>
    <m/>
    <m/>
    <x v="2"/>
    <m/>
    <m/>
    <m/>
    <m/>
    <m/>
    <x v="2"/>
    <m/>
    <m/>
    <m/>
  </r>
  <r>
    <n v="294"/>
    <x v="2"/>
    <m/>
    <m/>
    <m/>
    <m/>
    <m/>
    <m/>
    <m/>
    <x v="14"/>
    <m/>
    <x v="8"/>
    <s v=""/>
    <m/>
    <m/>
    <x v="25"/>
    <m/>
    <m/>
    <x v="2"/>
    <m/>
    <m/>
    <m/>
    <m/>
    <m/>
    <x v="2"/>
    <m/>
    <m/>
    <m/>
  </r>
  <r>
    <n v="295"/>
    <x v="2"/>
    <m/>
    <m/>
    <m/>
    <m/>
    <m/>
    <m/>
    <m/>
    <x v="14"/>
    <m/>
    <x v="8"/>
    <s v=""/>
    <m/>
    <m/>
    <x v="25"/>
    <m/>
    <m/>
    <x v="2"/>
    <m/>
    <m/>
    <m/>
    <m/>
    <m/>
    <x v="2"/>
    <m/>
    <m/>
    <m/>
  </r>
  <r>
    <n v="296"/>
    <x v="2"/>
    <m/>
    <m/>
    <m/>
    <m/>
    <m/>
    <m/>
    <m/>
    <x v="14"/>
    <m/>
    <x v="8"/>
    <s v=""/>
    <m/>
    <m/>
    <x v="25"/>
    <m/>
    <m/>
    <x v="2"/>
    <m/>
    <m/>
    <m/>
    <m/>
    <m/>
    <x v="2"/>
    <m/>
    <m/>
    <m/>
  </r>
  <r>
    <n v="297"/>
    <x v="2"/>
    <m/>
    <m/>
    <m/>
    <m/>
    <m/>
    <m/>
    <m/>
    <x v="14"/>
    <m/>
    <x v="8"/>
    <s v=""/>
    <m/>
    <m/>
    <x v="25"/>
    <m/>
    <m/>
    <x v="2"/>
    <m/>
    <m/>
    <m/>
    <m/>
    <m/>
    <x v="2"/>
    <m/>
    <m/>
    <m/>
  </r>
  <r>
    <n v="298"/>
    <x v="2"/>
    <m/>
    <m/>
    <m/>
    <m/>
    <m/>
    <m/>
    <m/>
    <x v="14"/>
    <m/>
    <x v="8"/>
    <s v=""/>
    <m/>
    <m/>
    <x v="25"/>
    <m/>
    <m/>
    <x v="2"/>
    <m/>
    <m/>
    <m/>
    <m/>
    <m/>
    <x v="2"/>
    <m/>
    <m/>
    <m/>
  </r>
  <r>
    <n v="299"/>
    <x v="2"/>
    <m/>
    <m/>
    <m/>
    <m/>
    <m/>
    <m/>
    <m/>
    <x v="14"/>
    <m/>
    <x v="8"/>
    <s v=""/>
    <m/>
    <m/>
    <x v="25"/>
    <m/>
    <m/>
    <x v="2"/>
    <m/>
    <m/>
    <m/>
    <m/>
    <m/>
    <x v="2"/>
    <m/>
    <m/>
    <m/>
  </r>
  <r>
    <n v="300"/>
    <x v="2"/>
    <m/>
    <m/>
    <m/>
    <m/>
    <m/>
    <m/>
    <m/>
    <x v="14"/>
    <m/>
    <x v="8"/>
    <s v=""/>
    <m/>
    <m/>
    <x v="25"/>
    <m/>
    <m/>
    <x v="2"/>
    <m/>
    <m/>
    <m/>
    <m/>
    <m/>
    <x v="2"/>
    <m/>
    <m/>
    <m/>
  </r>
  <r>
    <n v="301"/>
    <x v="2"/>
    <m/>
    <m/>
    <m/>
    <m/>
    <m/>
    <m/>
    <m/>
    <x v="14"/>
    <m/>
    <x v="8"/>
    <s v=""/>
    <m/>
    <m/>
    <x v="25"/>
    <m/>
    <m/>
    <x v="2"/>
    <m/>
    <m/>
    <m/>
    <m/>
    <m/>
    <x v="2"/>
    <m/>
    <m/>
    <m/>
  </r>
  <r>
    <n v="302"/>
    <x v="2"/>
    <m/>
    <m/>
    <m/>
    <m/>
    <m/>
    <m/>
    <m/>
    <x v="14"/>
    <m/>
    <x v="8"/>
    <s v=""/>
    <m/>
    <m/>
    <x v="25"/>
    <m/>
    <m/>
    <x v="2"/>
    <m/>
    <m/>
    <m/>
    <m/>
    <m/>
    <x v="2"/>
    <m/>
    <m/>
    <m/>
  </r>
  <r>
    <n v="303"/>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r>
    <m/>
    <x v="2"/>
    <m/>
    <m/>
    <m/>
    <m/>
    <m/>
    <m/>
    <m/>
    <x v="14"/>
    <m/>
    <x v="8"/>
    <s v=""/>
    <m/>
    <m/>
    <x v="25"/>
    <m/>
    <m/>
    <x v="2"/>
    <m/>
    <m/>
    <m/>
    <m/>
    <m/>
    <x v="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n v="1"/>
    <x v="0"/>
    <d v="2025-07-07T00:00:00"/>
    <s v="قوائم الفحص"/>
    <m/>
    <m/>
    <s v="N/1/7/7"/>
    <m/>
    <m/>
    <s v="المبني الاداري "/>
    <s v="الداتا سنتر"/>
    <x v="0"/>
    <n v="13335"/>
    <s v="احمد مرسي مرسي "/>
    <s v="محمود فضل الله"/>
    <s v="تكرارتسريب مياه من وحدة التكييف بغرفة الداتا سنتر في المبني الإداري، حيث لوحظ سقوط  مياه على بلجات الكهرباء وتجمع المياه علي الأرض بالقرب من كابلات  النت والكهرباء"/>
    <x v="0"/>
    <m/>
    <s v="عالى"/>
    <s v="OK"/>
    <s v="اتخاذ إجراءات عاجلة ودائمة لمعالجة السبب الجذري للتسريب لمنع تكرار المشكلة"/>
    <s v="الشؤون الادارية"/>
    <m/>
    <s v="END"/>
    <x v="0"/>
    <s v="احمد مرسي مرسي "/>
    <s v="14/7/2025"/>
    <m/>
  </r>
  <r>
    <n v="2"/>
    <x v="0"/>
    <d v="2025-07-07T00:00:00"/>
    <s v="قوائم الفحص"/>
    <m/>
    <m/>
    <s v="N/2/7/7"/>
    <m/>
    <m/>
    <s v="عنبر ويب2"/>
    <s v="ماكينة ويب 9"/>
    <x v="1"/>
    <n v="14982"/>
    <s v="احمد سعد طلبة"/>
    <s v="محمود فضل الله"/>
    <s v="قطع في خرطوم الهواء الخاص باستيكر ويب 9"/>
    <x v="1"/>
    <m/>
    <s v="متوسط"/>
    <s v="OK"/>
    <s v="اداء الصيانة الدورية بشكل منتظم "/>
    <s v="الادارة الهندسية"/>
    <m/>
    <s v="END"/>
    <x v="0"/>
    <s v="محمد فؤاد خليل "/>
    <d v="2025-07-07T00:00:00"/>
    <m/>
  </r>
  <r>
    <n v="3"/>
    <x v="0"/>
    <d v="2025-07-10T00:00:00"/>
    <s v="قوائم الفحص"/>
    <m/>
    <m/>
    <s v="N/3/7/10"/>
    <m/>
    <m/>
    <s v="عنبر ويب 3"/>
    <s v="ماكينة ويب 9"/>
    <x v="1"/>
    <n v="13335"/>
    <s v="احمد مرسي مرسي "/>
    <s v="محمود فضل الله"/>
    <s v="تسريب مياه من ثلاجة ويب 9 "/>
    <x v="2"/>
    <m/>
    <s v="متوسط"/>
    <s v="OK"/>
    <s v="إجراء مايلزم من اصلاحات"/>
    <s v="الادارة الهندسية"/>
    <m/>
    <s v="END"/>
    <x v="0"/>
    <s v="محمد فؤاد خليل "/>
    <d v="2025-07-10T00:00:00"/>
    <m/>
  </r>
  <r>
    <n v="4"/>
    <x v="0"/>
    <d v="2025-07-12T00:00:00"/>
    <s v="قوائم الفحص"/>
    <m/>
    <m/>
    <s v="N/4/7/12"/>
    <m/>
    <m/>
    <s v="عنبر ويب 3"/>
    <s v="ماكينة ويب 8"/>
    <x v="1"/>
    <n v="13335"/>
    <s v="احمد مرسي مرسي "/>
    <s v="محمود فضل الله"/>
    <s v="وجود تسريب مياه من راجع صرف وحدة اللون الاسود "/>
    <x v="3"/>
    <m/>
    <s v="متوسط"/>
    <s v="OK"/>
    <s v="إجراء مايلزم من اصلاحات"/>
    <s v="الادارة الهندسية"/>
    <m/>
    <m/>
    <x v="0"/>
    <s v="احمد سعد طلبة"/>
    <d v="2025-07-12T00:00:00"/>
    <m/>
  </r>
  <r>
    <n v="5"/>
    <x v="0"/>
    <d v="2025-07-12T00:00:00"/>
    <s v="قوائم الفحص"/>
    <m/>
    <m/>
    <s v="N/5/7/12"/>
    <m/>
    <m/>
    <s v="عنبر ويب2"/>
    <s v="ماكينة ويب 11"/>
    <x v="1"/>
    <n v="13335"/>
    <s v="احمد مرسي مرسي "/>
    <s v="محمود فضل الله"/>
    <s v="تسريب زيت بجوار ويب 11 واسفل لوحة الكهرباء "/>
    <x v="4"/>
    <m/>
    <s v="متوسط"/>
    <s v="OK"/>
    <s v="إجراء مايلزم من اصلاحات"/>
    <s v="الادارة الهندسية"/>
    <m/>
    <s v="END"/>
    <x v="0"/>
    <s v="احمد سعد طلبة"/>
    <d v="2025-07-12T00:00:00"/>
    <m/>
  </r>
  <r>
    <n v="6"/>
    <x v="0"/>
    <d v="2025-07-14T00:00:00"/>
    <s v="قوائم الفحص"/>
    <m/>
    <m/>
    <s v="N/6/7/14"/>
    <m/>
    <m/>
    <s v="عنبر ويب2"/>
    <s v="اويب 11"/>
    <x v="1"/>
    <n v="15082"/>
    <s v="محمد موسى اسماعيل "/>
    <s v="محمود فضل الله"/>
    <s v="سلم معدني مكسور بماكينة ويب 11 وتخزين غير مؤقت لخشب التربيط علي الماكينة "/>
    <x v="5"/>
    <m/>
    <s v="عالى"/>
    <s v="OK"/>
    <s v="إجراء مايلزم من اصلاحات-إزالة خشب التربيط"/>
    <s v="الانتاج"/>
    <m/>
    <s v="END"/>
    <x v="0"/>
    <s v="محمد فؤاد خليل "/>
    <d v="2025-07-18T00:00:00"/>
    <m/>
  </r>
  <r>
    <n v="7"/>
    <x v="0"/>
    <d v="2025-07-14T00:00:00"/>
    <s v="قوائم الفحص"/>
    <m/>
    <m/>
    <s v="N/7/7/14"/>
    <m/>
    <m/>
    <s v="المطابع"/>
    <s v="الساحة"/>
    <x v="2"/>
    <n v="13335"/>
    <s v="احمد مرسي مرسي "/>
    <s v="محمود فضل الله"/>
    <s v="تسريب زيت من كلارك رقم 38"/>
    <x v="6"/>
    <m/>
    <s v="متوسط"/>
    <s v="OK"/>
    <s v="اجراء الصيانة اللازمة "/>
    <s v="الانتاج"/>
    <m/>
    <s v="END"/>
    <x v="0"/>
    <s v="محمد فؤاد خليل "/>
    <d v="2025-07-14T00:00:00"/>
    <m/>
  </r>
  <r>
    <n v="8"/>
    <x v="0"/>
    <d v="2025-07-14T00:00:00"/>
    <s v="قوائم الفحص"/>
    <m/>
    <m/>
    <s v="N/8/7/14"/>
    <m/>
    <m/>
    <s v="الكافتيريا"/>
    <s v="غرفة التدخين "/>
    <x v="0"/>
    <n v="13335"/>
    <s v="احمد مرسي مرسي "/>
    <s v="محمود فضل الله"/>
    <s v="لا يوجد اضاءة في غرفة التدخين "/>
    <x v="7"/>
    <m/>
    <s v="متوسط"/>
    <s v="OK"/>
    <s v="تغيير الكشاف "/>
    <s v="الشؤون الادارية"/>
    <m/>
    <s v="END"/>
    <x v="0"/>
    <s v="علي صلاح علي "/>
    <d v="2025-07-14T00:00:00"/>
    <m/>
  </r>
  <r>
    <n v="9"/>
    <x v="0"/>
    <d v="2025-07-16T00:00:00"/>
    <s v="قوائم الفحص"/>
    <m/>
    <m/>
    <s v="N/9/7/16"/>
    <m/>
    <m/>
    <s v="عنبر ويب 3"/>
    <s v="ويب 10"/>
    <x v="3"/>
    <n v="13335"/>
    <s v="احمد مرسي مرسي "/>
    <s v="محمود فضل الله"/>
    <s v="لوحة كهرباء مفتوحة وبدون مرآة حماية عازلة مع تواجد سلوك مكشوفة بدون عزل "/>
    <x v="8"/>
    <m/>
    <s v="عالى"/>
    <s v="OK"/>
    <s v="عمل مايلزم من اصلاحات وحماية مناسبة "/>
    <s v="الادارة الهندسية"/>
    <m/>
    <s v="END"/>
    <x v="0"/>
    <s v="علي صلاح علي "/>
    <d v="2025-07-16T00:00:00"/>
    <m/>
  </r>
  <r>
    <n v="10"/>
    <x v="0"/>
    <d v="2025-07-17T00:00:00"/>
    <s v="قوائم الفحص"/>
    <m/>
    <m/>
    <s v="N/10/7/17"/>
    <m/>
    <m/>
    <s v="عنبر ويب2"/>
    <s v="ويب 11"/>
    <x v="1"/>
    <n v="13335"/>
    <s v="احمد مرسي مرسي "/>
    <s v="محمود فضل الله"/>
    <s v="تسريب سليكون اسفل لوحة الكهرباء وماكينة السلكون "/>
    <x v="9"/>
    <m/>
    <s v="متوسط"/>
    <s v="OK"/>
    <s v="تنظيف المكان ووضع واستخدام  ماكينة السليكون بشكل صحيح "/>
    <s v="الادارة الهندسية"/>
    <m/>
    <s v="END"/>
    <x v="0"/>
    <s v="احمد سعد طلبة"/>
    <d v="2025-07-17T00:00:00"/>
    <m/>
  </r>
  <r>
    <n v="11"/>
    <x v="0"/>
    <d v="2025-07-20T00:00:00"/>
    <s v="قوائم الفحص"/>
    <m/>
    <m/>
    <s v="N/11/7/20"/>
    <m/>
    <m/>
    <s v="عنبر الطبع شيت 1"/>
    <s v="الطبع شيت"/>
    <x v="4"/>
    <n v="13335"/>
    <s v="احمد مرسي مرسي "/>
    <s v="محمود فضل الله"/>
    <s v="اضاءة ضعيفة "/>
    <x v="10"/>
    <m/>
    <s v="متوسط"/>
    <s v="OK"/>
    <s v="تغيير الكشافات التالفة "/>
    <s v="الشؤون الادارية"/>
    <m/>
    <s v="END"/>
    <x v="0"/>
    <s v="احمد سعد طلبة"/>
    <d v="2025-07-20T00:00:00"/>
    <m/>
  </r>
  <r>
    <n v="12"/>
    <x v="0"/>
    <d v="2025-07-28T00:00:00"/>
    <s v="قوائم الفحص"/>
    <m/>
    <m/>
    <s v="N/12/7/28"/>
    <m/>
    <m/>
    <s v="عنبر ويب 3"/>
    <s v="بجوار ماكينة ويب 7"/>
    <x v="1"/>
    <n v="12212"/>
    <s v="علي صلاح علي "/>
    <s v="محمود فضل الله"/>
    <s v="انسكاب مادة السليكون "/>
    <x v="11"/>
    <m/>
    <s v="متوسط"/>
    <s v="OK"/>
    <s v="التوعية والالتزام بالاستخدام والتعامل الصحيح مع المواد الكيميائىة "/>
    <s v="الويب"/>
    <m/>
    <s v="END"/>
    <x v="0"/>
    <s v="احمد سعد طلبة"/>
    <d v="2025-07-28T00:00:00"/>
    <m/>
  </r>
  <r>
    <n v="13"/>
    <x v="0"/>
    <d v="2025-07-28T00:00:00"/>
    <s v="قوائم الفحص"/>
    <m/>
    <m/>
    <s v="N/13/7/28"/>
    <m/>
    <m/>
    <s v="المخزن الجديد"/>
    <s v="غرفة السيرفر"/>
    <x v="5"/>
    <n v="15082"/>
    <s v="محمد موسى اسماعيل "/>
    <s v="محمود فضل الله"/>
    <s v="تخزين غير مطاابق داخل غرفة السيرفر"/>
    <x v="12"/>
    <m/>
    <s v="متوسط"/>
    <s v="OK"/>
    <s v="نقل التخزين الغير مطابق الي مخزن مناسب  والحفاظ علي نظافة المكان "/>
    <s v="IT"/>
    <m/>
    <m/>
    <x v="1"/>
    <s v="محمد موسى اسماعيل "/>
    <d v="2025-07-28T00:00:00"/>
    <m/>
  </r>
  <r>
    <n v="14"/>
    <x v="1"/>
    <d v="2025-08-04T00:00:00"/>
    <s v="قوائم الفحص"/>
    <m/>
    <m/>
    <s v="N/1/8/4"/>
    <m/>
    <m/>
    <s v="عنبر التجليد 1"/>
    <s v="كولبوس 2"/>
    <x v="6"/>
    <n v="12212"/>
    <s v="علي صلاح علي "/>
    <s v="محمود فضل الله"/>
    <s v="رفع ونقل ورص الملازم يدويا وصعود المتدربين (الطلبة) اعلي الملازم  دون استخدام وسائل مناسبة او اشراف مباشر مما تسبب في سقوط الملازم "/>
    <x v="13"/>
    <m/>
    <s v="عالى"/>
    <s v="OK"/>
    <s v="تخصيص افراد مدربين للقيام بهذه الاعمال- توفير ادوات ومعدات المناولة الامنة-تنظيم الرصات - الترتيب والنظافة المستمرة لموقع العمل "/>
    <s v="التجليد"/>
    <m/>
    <s v="END"/>
    <x v="0"/>
    <s v="علي صلاح علي "/>
    <d v="2025-08-05T00:00:00"/>
    <m/>
  </r>
  <r>
    <n v="15"/>
    <x v="1"/>
    <d v="2025-08-05T00:00:00"/>
    <s v="قوائم الفحص"/>
    <m/>
    <m/>
    <s v="N/2/8/5"/>
    <m/>
    <m/>
    <s v="المطابع"/>
    <s v="المطابع"/>
    <x v="3"/>
    <n v="13335"/>
    <s v="احمد مرسي مرسي "/>
    <s v="محمود فضل الله"/>
    <s v="كسر في باب صندوق الكلارك وتثبيت لوح كونتر داخل الصندوق "/>
    <x v="14"/>
    <m/>
    <s v="متوسط"/>
    <s v="OK"/>
    <s v="اصلاح الباب - تفعيل الصيانةالدورية"/>
    <s v="الادارة الهندسية"/>
    <m/>
    <s v="END"/>
    <x v="0"/>
    <s v="احمد مرسي مرسي "/>
    <d v="2025-08-05T00:00:00"/>
    <m/>
  </r>
  <r>
    <n v="16"/>
    <x v="1"/>
    <d v="2025-08-05T00:00:00"/>
    <s v="قوائم الفحص"/>
    <m/>
    <m/>
    <s v="N/3/8/5"/>
    <m/>
    <m/>
    <s v="المكابس"/>
    <s v="كولبوس 6"/>
    <x v="6"/>
    <n v="13335"/>
    <s v="احمد مرسي مرسي "/>
    <s v="محمود فضل الله"/>
    <s v="تسريب زيت اسفل مكبس كولبوس 6"/>
    <x v="15"/>
    <m/>
    <s v="متوسط"/>
    <s v="OK"/>
    <s v="تغيير الخرطوم - تفعيل الصيانة الدورية - ازالة اثار الانسكاب"/>
    <s v="الادارة الهندسية"/>
    <m/>
    <s v="END"/>
    <x v="0"/>
    <s v="احمد مرسي مرسي "/>
    <d v="2025-08-05T00:00:00"/>
    <m/>
  </r>
  <r>
    <n v="17"/>
    <x v="1"/>
    <d v="2025-08-07T00:00:00"/>
    <s v="قوائم الفحص"/>
    <m/>
    <m/>
    <s v="N/4/8/7"/>
    <m/>
    <m/>
    <s v="البرج"/>
    <s v="الدور التاسع"/>
    <x v="0"/>
    <n v="15006"/>
    <s v="محمد محمود عبدالعال"/>
    <s v="محمود فضل الله"/>
    <s v="كسر مفصلات شباك غرفة الاستوديو بالدور التاسع"/>
    <x v="16"/>
    <m/>
    <s v="متوسط"/>
    <s v="OK"/>
    <s v="اتباع تعليمات السلامة - تفعيل الصيانة الدورية - المور والمتابعة "/>
    <s v="الشؤون الادارية"/>
    <m/>
    <s v="END"/>
    <x v="0"/>
    <s v="محمد محمود عبدالعال"/>
    <d v="2025-08-07T00:00:00"/>
    <m/>
  </r>
  <r>
    <n v="18"/>
    <x v="1"/>
    <d v="2025-08-11T00:00:00"/>
    <s v="قوائم الفحص"/>
    <m/>
    <m/>
    <s v="N/5/8/11"/>
    <m/>
    <m/>
    <s v="المخزن القديم"/>
    <s v="المخزن القديم"/>
    <x v="7"/>
    <n v="14548"/>
    <s v="كريم مجدي احمد"/>
    <s v="محمود فضل الله"/>
    <s v="تلف بخرطوم زيت التبريد لكلارك رقم 216"/>
    <x v="17"/>
    <m/>
    <s v="متوسط"/>
    <s v="OK"/>
    <s v="تغيير الخرطوم - اتباع تعليمات التشغيل والصيانة - تفعيل الصيانة الدورية "/>
    <s v="المخازن"/>
    <m/>
    <s v="END"/>
    <x v="0"/>
    <s v="كريم مجدي احمد"/>
    <d v="2025-08-11T00:00:00"/>
    <m/>
  </r>
  <r>
    <n v="19"/>
    <x v="1"/>
    <d v="2025-08-13T00:00:00"/>
    <s v="قوائم الفحص"/>
    <m/>
    <m/>
    <s v="N/6/8/13"/>
    <m/>
    <m/>
    <s v="عنبر ويب1"/>
    <s v="ويب 6"/>
    <x v="1"/>
    <n v="12212"/>
    <s v="علي صلاح علي "/>
    <s v="محمود فضل الله"/>
    <s v="انسكاب وتدفق مياه التبريد لماكينة ويب6 علي الارض بعنبر ويب 1"/>
    <x v="18"/>
    <m/>
    <s v="عالى"/>
    <s v="OK"/>
    <s v="فحص الماكينة - اصلاح نظام التبريد - تصميم نظام تصريف مناسب "/>
    <s v="الادارة الهندسية"/>
    <m/>
    <m/>
    <x v="1"/>
    <s v="علي صلاح علي "/>
    <m/>
    <m/>
  </r>
  <r>
    <n v="20"/>
    <x v="1"/>
    <d v="2025-08-19T00:00:00"/>
    <s v="قوائم الفحص"/>
    <m/>
    <m/>
    <s v="N/7/8/19"/>
    <m/>
    <m/>
    <s v="عنبر ويب2"/>
    <s v="باب طوارئ ويب 2"/>
    <x v="3"/>
    <n v="13335"/>
    <s v="احمد مرسي مرسي "/>
    <s v="محمود فضل الله"/>
    <s v="وجودصاج ايل للسقوط باب مدخل ويب 2"/>
    <x v="19"/>
    <m/>
    <s v="متوسط"/>
    <s v="OK"/>
    <s v="ازالة الصاج من اعلي الباب-اتباع تعليمات السلامة - تفعيل الصيانة الدورية - المرور والمتابعة "/>
    <s v="الادارة الهندسية"/>
    <m/>
    <s v="END"/>
    <x v="0"/>
    <s v="احمد مرسي مرسي "/>
    <d v="2025-08-19T00:00:00"/>
    <m/>
  </r>
  <r>
    <n v="21"/>
    <x v="1"/>
    <d v="2025-08-19T00:00:00"/>
    <s v="قوائم الفحص"/>
    <m/>
    <m/>
    <s v="N/8/8/19"/>
    <m/>
    <m/>
    <s v="عنبر ويب 3"/>
    <s v="ويب 2"/>
    <x v="3"/>
    <n v="14982"/>
    <s v="احمد سعد طلبة"/>
    <s v="محمود فضل الله"/>
    <s v="تسريب مياه من ماسورة المياه لويب 2،9"/>
    <x v="20"/>
    <m/>
    <s v="متوسط"/>
    <s v="OK"/>
    <s v="عمل الصيانة اللازمة "/>
    <s v="الادارة الهندسية"/>
    <m/>
    <s v="END"/>
    <x v="0"/>
    <s v="احمد سعد طلبة"/>
    <d v="2025-08-19T00:00:00"/>
    <m/>
  </r>
  <r>
    <n v="22"/>
    <x v="1"/>
    <d v="2025-08-19T00:00:00"/>
    <s v="قوائم الفحص"/>
    <m/>
    <m/>
    <s v="N/9/8/19"/>
    <m/>
    <m/>
    <s v="غرف الغاز"/>
    <s v="شارع الدشت"/>
    <x v="3"/>
    <n v="14304"/>
    <s v="علاء عنتر محمد"/>
    <s v="محمود فضل الله"/>
    <s v="تشوينات حديد بجوار غرفة الغاز "/>
    <x v="21"/>
    <m/>
    <s v="متوسط"/>
    <s v="OK"/>
    <s v="ازالة التشوينات ونقلها الي المخزن المناسب - اتباع تعليمات السلامة "/>
    <s v="الادارة الهندسية"/>
    <m/>
    <s v="END"/>
    <x v="0"/>
    <s v="علاء عنتر محمد"/>
    <d v="2025-08-19T00:00:00"/>
    <m/>
  </r>
  <r>
    <n v="23"/>
    <x v="1"/>
    <d v="2025-08-27T00:00:00"/>
    <s v="قوائم الفحص"/>
    <m/>
    <m/>
    <s v="N/10/8/27"/>
    <m/>
    <m/>
    <s v="السور الامامي "/>
    <s v="البوابات "/>
    <x v="0"/>
    <n v="15082"/>
    <s v="محمد موسى اسماعيل "/>
    <s v="محمود فضل الله"/>
    <s v="عد ترتيب وتنظيم كابلات الكهرباء "/>
    <x v="22"/>
    <m/>
    <s v="متوسط"/>
    <s v="OK"/>
    <s v="ترتيب وتنظيم الكابلات مع المتابعة الدورية "/>
    <s v="الشؤون الادارية"/>
    <m/>
    <s v="END"/>
    <x v="0"/>
    <s v="محمد موسى اسماعيل "/>
    <d v="2025-08-27T00:00:00"/>
    <m/>
  </r>
  <r>
    <n v="24"/>
    <x v="1"/>
    <d v="2025-08-28T00:00:00"/>
    <s v="قوائم الفحص"/>
    <m/>
    <m/>
    <s v="N/11/8/28"/>
    <m/>
    <m/>
    <s v="عنبر ويب1"/>
    <s v="ويب 6"/>
    <x v="1"/>
    <n v="13335"/>
    <s v="احمد مرسي مرسي "/>
    <s v="محمود فضل الله"/>
    <s v="تسريب مياه من ثلاجة ويب 6 "/>
    <x v="23"/>
    <m/>
    <s v="عالى"/>
    <s v="OK"/>
    <s v="عمل الصيانة اللازمة مع تفعيل الصيانة الدورية - نظافة المكان "/>
    <s v="الادارة الهندسية"/>
    <m/>
    <s v="END"/>
    <x v="0"/>
    <s v="احمد مرسي مرسي "/>
    <d v="2025-08-28T00:00:00"/>
    <m/>
  </r>
  <r>
    <n v="25"/>
    <x v="1"/>
    <d v="2025-08-28T00:00:00"/>
    <s v="قوائم الفحص"/>
    <m/>
    <m/>
    <s v="N/12/8/28"/>
    <m/>
    <m/>
    <s v="عنبر ويب 3"/>
    <s v="تانك الحبر "/>
    <x v="1"/>
    <n v="13335"/>
    <s v="احمد مرسي مرسي "/>
    <s v="محمود فضل الله"/>
    <s v="تسريب حبر من تانك اللون الاحمر "/>
    <x v="24"/>
    <m/>
    <s v="عالى"/>
    <s v="OK"/>
    <s v="تغيير الطبة وعمل مايلزم من صيانة - نظافة المكان "/>
    <s v="الادارة الهندسية"/>
    <m/>
    <s v="END"/>
    <x v="0"/>
    <s v="احمد مرسي مرسي "/>
    <d v="2025-08-28T00:00:00"/>
    <m/>
  </r>
  <r>
    <n v="215"/>
    <x v="2"/>
    <m/>
    <m/>
    <m/>
    <m/>
    <m/>
    <m/>
    <m/>
    <m/>
    <m/>
    <x v="8"/>
    <s v=""/>
    <m/>
    <m/>
    <m/>
    <x v="25"/>
    <m/>
    <m/>
    <m/>
    <m/>
    <m/>
    <m/>
    <m/>
    <x v="2"/>
    <m/>
    <m/>
    <m/>
  </r>
  <r>
    <n v="216"/>
    <x v="2"/>
    <m/>
    <m/>
    <m/>
    <m/>
    <m/>
    <m/>
    <m/>
    <m/>
    <m/>
    <x v="8"/>
    <s v=""/>
    <m/>
    <m/>
    <m/>
    <x v="25"/>
    <m/>
    <m/>
    <m/>
    <m/>
    <m/>
    <m/>
    <m/>
    <x v="2"/>
    <m/>
    <m/>
    <m/>
  </r>
  <r>
    <n v="217"/>
    <x v="2"/>
    <m/>
    <m/>
    <m/>
    <m/>
    <m/>
    <m/>
    <m/>
    <m/>
    <m/>
    <x v="8"/>
    <s v=""/>
    <m/>
    <m/>
    <m/>
    <x v="25"/>
    <m/>
    <m/>
    <m/>
    <m/>
    <m/>
    <m/>
    <m/>
    <x v="2"/>
    <m/>
    <m/>
    <m/>
  </r>
  <r>
    <n v="218"/>
    <x v="2"/>
    <m/>
    <m/>
    <m/>
    <m/>
    <m/>
    <m/>
    <m/>
    <m/>
    <m/>
    <x v="8"/>
    <s v=""/>
    <m/>
    <m/>
    <m/>
    <x v="25"/>
    <m/>
    <m/>
    <m/>
    <m/>
    <m/>
    <m/>
    <m/>
    <x v="2"/>
    <m/>
    <m/>
    <m/>
  </r>
  <r>
    <n v="219"/>
    <x v="2"/>
    <m/>
    <m/>
    <m/>
    <m/>
    <m/>
    <m/>
    <m/>
    <m/>
    <m/>
    <x v="8"/>
    <s v=""/>
    <m/>
    <m/>
    <m/>
    <x v="25"/>
    <m/>
    <m/>
    <m/>
    <m/>
    <m/>
    <m/>
    <m/>
    <x v="2"/>
    <m/>
    <m/>
    <m/>
  </r>
  <r>
    <n v="220"/>
    <x v="2"/>
    <m/>
    <m/>
    <m/>
    <m/>
    <m/>
    <m/>
    <m/>
    <m/>
    <m/>
    <x v="8"/>
    <s v=""/>
    <m/>
    <m/>
    <m/>
    <x v="25"/>
    <m/>
    <m/>
    <m/>
    <m/>
    <m/>
    <m/>
    <m/>
    <x v="2"/>
    <m/>
    <m/>
    <m/>
  </r>
  <r>
    <n v="221"/>
    <x v="2"/>
    <m/>
    <m/>
    <m/>
    <m/>
    <m/>
    <m/>
    <m/>
    <m/>
    <m/>
    <x v="8"/>
    <s v=""/>
    <m/>
    <m/>
    <m/>
    <x v="25"/>
    <m/>
    <m/>
    <m/>
    <m/>
    <m/>
    <m/>
    <m/>
    <x v="2"/>
    <m/>
    <m/>
    <m/>
  </r>
  <r>
    <n v="222"/>
    <x v="2"/>
    <m/>
    <m/>
    <m/>
    <m/>
    <m/>
    <m/>
    <m/>
    <m/>
    <m/>
    <x v="8"/>
    <s v=""/>
    <m/>
    <m/>
    <m/>
    <x v="25"/>
    <m/>
    <m/>
    <m/>
    <m/>
    <m/>
    <m/>
    <m/>
    <x v="2"/>
    <m/>
    <m/>
    <m/>
  </r>
  <r>
    <n v="223"/>
    <x v="2"/>
    <m/>
    <m/>
    <m/>
    <m/>
    <m/>
    <m/>
    <m/>
    <m/>
    <m/>
    <x v="8"/>
    <s v=""/>
    <m/>
    <m/>
    <m/>
    <x v="25"/>
    <m/>
    <m/>
    <m/>
    <m/>
    <m/>
    <m/>
    <m/>
    <x v="2"/>
    <m/>
    <m/>
    <m/>
  </r>
  <r>
    <n v="224"/>
    <x v="2"/>
    <m/>
    <m/>
    <m/>
    <m/>
    <m/>
    <m/>
    <m/>
    <m/>
    <m/>
    <x v="8"/>
    <s v=""/>
    <m/>
    <m/>
    <m/>
    <x v="25"/>
    <m/>
    <m/>
    <m/>
    <m/>
    <m/>
    <m/>
    <m/>
    <x v="2"/>
    <m/>
    <m/>
    <m/>
  </r>
  <r>
    <n v="225"/>
    <x v="2"/>
    <m/>
    <m/>
    <m/>
    <m/>
    <m/>
    <m/>
    <m/>
    <m/>
    <m/>
    <x v="8"/>
    <s v=""/>
    <m/>
    <m/>
    <m/>
    <x v="25"/>
    <m/>
    <m/>
    <m/>
    <m/>
    <m/>
    <m/>
    <m/>
    <x v="2"/>
    <m/>
    <m/>
    <m/>
  </r>
  <r>
    <n v="226"/>
    <x v="2"/>
    <m/>
    <m/>
    <m/>
    <m/>
    <m/>
    <m/>
    <m/>
    <m/>
    <m/>
    <x v="8"/>
    <s v=""/>
    <m/>
    <m/>
    <m/>
    <x v="25"/>
    <m/>
    <m/>
    <m/>
    <m/>
    <m/>
    <m/>
    <m/>
    <x v="2"/>
    <m/>
    <m/>
    <m/>
  </r>
  <r>
    <n v="227"/>
    <x v="2"/>
    <m/>
    <m/>
    <m/>
    <m/>
    <m/>
    <m/>
    <m/>
    <m/>
    <m/>
    <x v="8"/>
    <s v=""/>
    <m/>
    <m/>
    <m/>
    <x v="25"/>
    <m/>
    <m/>
    <m/>
    <m/>
    <m/>
    <m/>
    <m/>
    <x v="2"/>
    <m/>
    <m/>
    <m/>
  </r>
  <r>
    <n v="228"/>
    <x v="2"/>
    <m/>
    <m/>
    <m/>
    <m/>
    <m/>
    <m/>
    <m/>
    <m/>
    <m/>
    <x v="8"/>
    <s v=""/>
    <m/>
    <m/>
    <m/>
    <x v="25"/>
    <m/>
    <m/>
    <m/>
    <m/>
    <m/>
    <m/>
    <m/>
    <x v="2"/>
    <m/>
    <m/>
    <m/>
  </r>
  <r>
    <n v="229"/>
    <x v="2"/>
    <m/>
    <m/>
    <m/>
    <m/>
    <m/>
    <m/>
    <m/>
    <m/>
    <m/>
    <x v="8"/>
    <s v=""/>
    <m/>
    <m/>
    <m/>
    <x v="25"/>
    <m/>
    <m/>
    <m/>
    <m/>
    <m/>
    <m/>
    <m/>
    <x v="2"/>
    <m/>
    <m/>
    <m/>
  </r>
  <r>
    <n v="230"/>
    <x v="2"/>
    <m/>
    <m/>
    <m/>
    <m/>
    <m/>
    <m/>
    <m/>
    <m/>
    <m/>
    <x v="8"/>
    <s v=""/>
    <m/>
    <m/>
    <m/>
    <x v="25"/>
    <m/>
    <m/>
    <m/>
    <m/>
    <m/>
    <m/>
    <m/>
    <x v="2"/>
    <m/>
    <m/>
    <m/>
  </r>
  <r>
    <n v="231"/>
    <x v="2"/>
    <m/>
    <m/>
    <m/>
    <m/>
    <m/>
    <m/>
    <m/>
    <m/>
    <m/>
    <x v="8"/>
    <s v=""/>
    <m/>
    <m/>
    <m/>
    <x v="25"/>
    <m/>
    <m/>
    <m/>
    <m/>
    <m/>
    <m/>
    <m/>
    <x v="2"/>
    <m/>
    <m/>
    <m/>
  </r>
  <r>
    <n v="232"/>
    <x v="2"/>
    <m/>
    <m/>
    <m/>
    <m/>
    <m/>
    <m/>
    <m/>
    <m/>
    <m/>
    <x v="8"/>
    <s v=""/>
    <m/>
    <m/>
    <m/>
    <x v="25"/>
    <m/>
    <m/>
    <m/>
    <m/>
    <m/>
    <m/>
    <m/>
    <x v="2"/>
    <m/>
    <m/>
    <m/>
  </r>
  <r>
    <n v="233"/>
    <x v="2"/>
    <m/>
    <m/>
    <m/>
    <m/>
    <m/>
    <m/>
    <m/>
    <m/>
    <m/>
    <x v="8"/>
    <s v=""/>
    <m/>
    <m/>
    <m/>
    <x v="25"/>
    <m/>
    <m/>
    <m/>
    <m/>
    <m/>
    <m/>
    <m/>
    <x v="2"/>
    <m/>
    <m/>
    <m/>
  </r>
  <r>
    <n v="234"/>
    <x v="2"/>
    <m/>
    <m/>
    <m/>
    <m/>
    <m/>
    <m/>
    <m/>
    <m/>
    <m/>
    <x v="8"/>
    <s v=""/>
    <m/>
    <m/>
    <m/>
    <x v="25"/>
    <m/>
    <m/>
    <m/>
    <m/>
    <m/>
    <m/>
    <m/>
    <x v="2"/>
    <m/>
    <m/>
    <m/>
  </r>
  <r>
    <n v="235"/>
    <x v="2"/>
    <m/>
    <m/>
    <m/>
    <m/>
    <m/>
    <m/>
    <m/>
    <m/>
    <m/>
    <x v="8"/>
    <s v=""/>
    <m/>
    <m/>
    <m/>
    <x v="25"/>
    <m/>
    <m/>
    <m/>
    <m/>
    <m/>
    <m/>
    <m/>
    <x v="2"/>
    <m/>
    <m/>
    <m/>
  </r>
  <r>
    <n v="236"/>
    <x v="2"/>
    <m/>
    <m/>
    <m/>
    <m/>
    <m/>
    <m/>
    <m/>
    <m/>
    <m/>
    <x v="8"/>
    <s v=""/>
    <m/>
    <m/>
    <m/>
    <x v="25"/>
    <m/>
    <m/>
    <m/>
    <m/>
    <m/>
    <m/>
    <m/>
    <x v="2"/>
    <m/>
    <m/>
    <m/>
  </r>
  <r>
    <n v="237"/>
    <x v="2"/>
    <m/>
    <m/>
    <m/>
    <m/>
    <m/>
    <m/>
    <m/>
    <m/>
    <m/>
    <x v="8"/>
    <s v=""/>
    <m/>
    <m/>
    <m/>
    <x v="25"/>
    <m/>
    <m/>
    <m/>
    <m/>
    <m/>
    <m/>
    <m/>
    <x v="2"/>
    <m/>
    <m/>
    <m/>
  </r>
  <r>
    <n v="238"/>
    <x v="2"/>
    <m/>
    <m/>
    <m/>
    <m/>
    <m/>
    <m/>
    <m/>
    <m/>
    <m/>
    <x v="8"/>
    <s v=""/>
    <m/>
    <m/>
    <m/>
    <x v="25"/>
    <m/>
    <m/>
    <m/>
    <m/>
    <m/>
    <m/>
    <m/>
    <x v="2"/>
    <m/>
    <m/>
    <m/>
  </r>
  <r>
    <n v="239"/>
    <x v="2"/>
    <m/>
    <m/>
    <m/>
    <m/>
    <m/>
    <m/>
    <m/>
    <m/>
    <m/>
    <x v="8"/>
    <s v=""/>
    <m/>
    <m/>
    <m/>
    <x v="25"/>
    <m/>
    <m/>
    <m/>
    <m/>
    <m/>
    <m/>
    <m/>
    <x v="2"/>
    <m/>
    <m/>
    <m/>
  </r>
  <r>
    <n v="240"/>
    <x v="2"/>
    <m/>
    <m/>
    <m/>
    <m/>
    <m/>
    <m/>
    <m/>
    <m/>
    <m/>
    <x v="8"/>
    <s v=""/>
    <m/>
    <m/>
    <m/>
    <x v="25"/>
    <m/>
    <m/>
    <m/>
    <m/>
    <m/>
    <m/>
    <m/>
    <x v="2"/>
    <m/>
    <m/>
    <m/>
  </r>
  <r>
    <n v="241"/>
    <x v="2"/>
    <m/>
    <m/>
    <m/>
    <m/>
    <m/>
    <m/>
    <m/>
    <m/>
    <m/>
    <x v="8"/>
    <s v=""/>
    <m/>
    <m/>
    <m/>
    <x v="25"/>
    <m/>
    <m/>
    <m/>
    <m/>
    <m/>
    <m/>
    <m/>
    <x v="2"/>
    <m/>
    <m/>
    <m/>
  </r>
  <r>
    <n v="242"/>
    <x v="2"/>
    <m/>
    <m/>
    <m/>
    <m/>
    <m/>
    <m/>
    <m/>
    <m/>
    <m/>
    <x v="8"/>
    <s v=""/>
    <m/>
    <m/>
    <m/>
    <x v="25"/>
    <m/>
    <m/>
    <m/>
    <m/>
    <m/>
    <m/>
    <m/>
    <x v="2"/>
    <m/>
    <m/>
    <m/>
  </r>
  <r>
    <n v="243"/>
    <x v="2"/>
    <m/>
    <m/>
    <m/>
    <m/>
    <m/>
    <m/>
    <m/>
    <m/>
    <m/>
    <x v="8"/>
    <s v=""/>
    <m/>
    <m/>
    <m/>
    <x v="25"/>
    <m/>
    <m/>
    <m/>
    <m/>
    <m/>
    <m/>
    <m/>
    <x v="2"/>
    <m/>
    <m/>
    <m/>
  </r>
  <r>
    <n v="244"/>
    <x v="2"/>
    <m/>
    <m/>
    <m/>
    <m/>
    <m/>
    <m/>
    <m/>
    <m/>
    <m/>
    <x v="8"/>
    <s v=""/>
    <m/>
    <m/>
    <m/>
    <x v="25"/>
    <m/>
    <m/>
    <m/>
    <m/>
    <m/>
    <m/>
    <m/>
    <x v="2"/>
    <m/>
    <m/>
    <m/>
  </r>
  <r>
    <n v="245"/>
    <x v="2"/>
    <m/>
    <m/>
    <m/>
    <m/>
    <m/>
    <m/>
    <m/>
    <m/>
    <m/>
    <x v="8"/>
    <s v=""/>
    <m/>
    <m/>
    <m/>
    <x v="25"/>
    <m/>
    <m/>
    <m/>
    <m/>
    <m/>
    <m/>
    <m/>
    <x v="2"/>
    <m/>
    <m/>
    <m/>
  </r>
  <r>
    <n v="246"/>
    <x v="2"/>
    <m/>
    <m/>
    <m/>
    <m/>
    <m/>
    <m/>
    <m/>
    <m/>
    <m/>
    <x v="8"/>
    <s v=""/>
    <m/>
    <m/>
    <m/>
    <x v="25"/>
    <m/>
    <m/>
    <m/>
    <m/>
    <m/>
    <m/>
    <m/>
    <x v="2"/>
    <m/>
    <m/>
    <m/>
  </r>
  <r>
    <n v="247"/>
    <x v="2"/>
    <m/>
    <m/>
    <m/>
    <m/>
    <m/>
    <m/>
    <m/>
    <m/>
    <m/>
    <x v="8"/>
    <s v=""/>
    <m/>
    <m/>
    <m/>
    <x v="25"/>
    <m/>
    <m/>
    <m/>
    <m/>
    <m/>
    <m/>
    <m/>
    <x v="2"/>
    <m/>
    <m/>
    <m/>
  </r>
  <r>
    <n v="248"/>
    <x v="2"/>
    <m/>
    <m/>
    <m/>
    <m/>
    <m/>
    <m/>
    <m/>
    <m/>
    <m/>
    <x v="8"/>
    <s v=""/>
    <m/>
    <m/>
    <m/>
    <x v="25"/>
    <m/>
    <m/>
    <m/>
    <m/>
    <m/>
    <m/>
    <m/>
    <x v="2"/>
    <m/>
    <m/>
    <m/>
  </r>
  <r>
    <n v="249"/>
    <x v="2"/>
    <m/>
    <m/>
    <m/>
    <m/>
    <m/>
    <m/>
    <m/>
    <m/>
    <m/>
    <x v="8"/>
    <s v=""/>
    <m/>
    <m/>
    <m/>
    <x v="25"/>
    <m/>
    <m/>
    <m/>
    <m/>
    <m/>
    <m/>
    <m/>
    <x v="2"/>
    <m/>
    <m/>
    <m/>
  </r>
  <r>
    <n v="250"/>
    <x v="2"/>
    <m/>
    <m/>
    <m/>
    <m/>
    <m/>
    <m/>
    <m/>
    <m/>
    <m/>
    <x v="8"/>
    <s v=""/>
    <m/>
    <m/>
    <m/>
    <x v="25"/>
    <m/>
    <m/>
    <m/>
    <m/>
    <m/>
    <m/>
    <m/>
    <x v="2"/>
    <m/>
    <m/>
    <m/>
  </r>
  <r>
    <n v="251"/>
    <x v="2"/>
    <m/>
    <m/>
    <m/>
    <m/>
    <m/>
    <m/>
    <m/>
    <m/>
    <m/>
    <x v="8"/>
    <s v=""/>
    <m/>
    <m/>
    <m/>
    <x v="25"/>
    <m/>
    <m/>
    <m/>
    <m/>
    <m/>
    <m/>
    <m/>
    <x v="2"/>
    <m/>
    <m/>
    <m/>
  </r>
  <r>
    <n v="252"/>
    <x v="2"/>
    <m/>
    <m/>
    <m/>
    <m/>
    <m/>
    <m/>
    <m/>
    <m/>
    <m/>
    <x v="8"/>
    <s v=""/>
    <m/>
    <m/>
    <m/>
    <x v="25"/>
    <m/>
    <m/>
    <m/>
    <m/>
    <m/>
    <m/>
    <m/>
    <x v="2"/>
    <m/>
    <m/>
    <m/>
  </r>
  <r>
    <n v="253"/>
    <x v="2"/>
    <m/>
    <m/>
    <m/>
    <m/>
    <m/>
    <m/>
    <m/>
    <m/>
    <m/>
    <x v="8"/>
    <s v=""/>
    <m/>
    <m/>
    <m/>
    <x v="25"/>
    <m/>
    <m/>
    <m/>
    <m/>
    <m/>
    <m/>
    <m/>
    <x v="2"/>
    <m/>
    <m/>
    <m/>
  </r>
  <r>
    <n v="254"/>
    <x v="2"/>
    <m/>
    <m/>
    <m/>
    <m/>
    <m/>
    <m/>
    <m/>
    <m/>
    <m/>
    <x v="8"/>
    <s v=""/>
    <m/>
    <m/>
    <m/>
    <x v="25"/>
    <m/>
    <m/>
    <m/>
    <m/>
    <m/>
    <m/>
    <m/>
    <x v="2"/>
    <m/>
    <m/>
    <m/>
  </r>
  <r>
    <n v="255"/>
    <x v="2"/>
    <m/>
    <m/>
    <m/>
    <m/>
    <m/>
    <m/>
    <m/>
    <m/>
    <m/>
    <x v="8"/>
    <s v=""/>
    <m/>
    <m/>
    <m/>
    <x v="25"/>
    <m/>
    <m/>
    <m/>
    <m/>
    <m/>
    <m/>
    <m/>
    <x v="2"/>
    <m/>
    <m/>
    <m/>
  </r>
  <r>
    <n v="256"/>
    <x v="2"/>
    <m/>
    <m/>
    <m/>
    <m/>
    <m/>
    <m/>
    <m/>
    <m/>
    <m/>
    <x v="8"/>
    <s v=""/>
    <m/>
    <m/>
    <m/>
    <x v="25"/>
    <m/>
    <m/>
    <m/>
    <m/>
    <m/>
    <m/>
    <m/>
    <x v="2"/>
    <m/>
    <m/>
    <m/>
  </r>
  <r>
    <n v="257"/>
    <x v="2"/>
    <m/>
    <m/>
    <m/>
    <m/>
    <m/>
    <m/>
    <m/>
    <m/>
    <m/>
    <x v="8"/>
    <s v=""/>
    <m/>
    <m/>
    <m/>
    <x v="25"/>
    <m/>
    <m/>
    <m/>
    <m/>
    <m/>
    <m/>
    <m/>
    <x v="2"/>
    <m/>
    <m/>
    <m/>
  </r>
  <r>
    <n v="258"/>
    <x v="2"/>
    <m/>
    <m/>
    <m/>
    <m/>
    <m/>
    <m/>
    <m/>
    <m/>
    <m/>
    <x v="8"/>
    <s v=""/>
    <m/>
    <m/>
    <m/>
    <x v="25"/>
    <m/>
    <m/>
    <m/>
    <m/>
    <m/>
    <m/>
    <m/>
    <x v="2"/>
    <m/>
    <m/>
    <m/>
  </r>
  <r>
    <n v="259"/>
    <x v="2"/>
    <m/>
    <m/>
    <m/>
    <m/>
    <m/>
    <m/>
    <m/>
    <m/>
    <m/>
    <x v="8"/>
    <s v=""/>
    <m/>
    <m/>
    <m/>
    <x v="25"/>
    <m/>
    <m/>
    <m/>
    <m/>
    <m/>
    <m/>
    <m/>
    <x v="2"/>
    <m/>
    <m/>
    <m/>
  </r>
  <r>
    <n v="260"/>
    <x v="2"/>
    <m/>
    <m/>
    <m/>
    <m/>
    <m/>
    <m/>
    <m/>
    <m/>
    <m/>
    <x v="8"/>
    <s v=""/>
    <m/>
    <m/>
    <m/>
    <x v="25"/>
    <m/>
    <m/>
    <m/>
    <m/>
    <m/>
    <m/>
    <m/>
    <x v="2"/>
    <m/>
    <m/>
    <m/>
  </r>
  <r>
    <n v="261"/>
    <x v="2"/>
    <m/>
    <m/>
    <m/>
    <m/>
    <m/>
    <m/>
    <m/>
    <m/>
    <m/>
    <x v="8"/>
    <s v=""/>
    <m/>
    <m/>
    <m/>
    <x v="25"/>
    <m/>
    <m/>
    <m/>
    <m/>
    <m/>
    <m/>
    <m/>
    <x v="2"/>
    <m/>
    <m/>
    <m/>
  </r>
  <r>
    <n v="262"/>
    <x v="2"/>
    <m/>
    <m/>
    <m/>
    <m/>
    <m/>
    <m/>
    <m/>
    <m/>
    <m/>
    <x v="8"/>
    <s v=""/>
    <m/>
    <m/>
    <m/>
    <x v="25"/>
    <m/>
    <m/>
    <m/>
    <m/>
    <m/>
    <m/>
    <m/>
    <x v="2"/>
    <m/>
    <m/>
    <m/>
  </r>
  <r>
    <n v="263"/>
    <x v="2"/>
    <m/>
    <m/>
    <m/>
    <m/>
    <m/>
    <m/>
    <m/>
    <m/>
    <m/>
    <x v="8"/>
    <s v=""/>
    <m/>
    <m/>
    <m/>
    <x v="25"/>
    <m/>
    <m/>
    <m/>
    <m/>
    <m/>
    <m/>
    <m/>
    <x v="2"/>
    <m/>
    <m/>
    <m/>
  </r>
  <r>
    <n v="264"/>
    <x v="2"/>
    <m/>
    <m/>
    <m/>
    <m/>
    <m/>
    <m/>
    <m/>
    <m/>
    <m/>
    <x v="8"/>
    <s v=""/>
    <m/>
    <m/>
    <m/>
    <x v="25"/>
    <m/>
    <m/>
    <m/>
    <m/>
    <m/>
    <m/>
    <m/>
    <x v="2"/>
    <m/>
    <m/>
    <m/>
  </r>
  <r>
    <n v="265"/>
    <x v="2"/>
    <m/>
    <m/>
    <m/>
    <m/>
    <m/>
    <m/>
    <m/>
    <m/>
    <m/>
    <x v="8"/>
    <s v=""/>
    <m/>
    <m/>
    <m/>
    <x v="25"/>
    <m/>
    <m/>
    <m/>
    <m/>
    <m/>
    <m/>
    <m/>
    <x v="2"/>
    <m/>
    <m/>
    <m/>
  </r>
  <r>
    <n v="266"/>
    <x v="2"/>
    <m/>
    <m/>
    <m/>
    <m/>
    <m/>
    <m/>
    <m/>
    <m/>
    <m/>
    <x v="8"/>
    <s v=""/>
    <m/>
    <m/>
    <m/>
    <x v="25"/>
    <m/>
    <m/>
    <m/>
    <m/>
    <m/>
    <m/>
    <m/>
    <x v="2"/>
    <m/>
    <m/>
    <m/>
  </r>
  <r>
    <n v="267"/>
    <x v="2"/>
    <m/>
    <m/>
    <m/>
    <m/>
    <m/>
    <m/>
    <m/>
    <m/>
    <m/>
    <x v="8"/>
    <s v=""/>
    <m/>
    <m/>
    <m/>
    <x v="25"/>
    <m/>
    <m/>
    <m/>
    <m/>
    <m/>
    <m/>
    <m/>
    <x v="2"/>
    <m/>
    <m/>
    <m/>
  </r>
  <r>
    <n v="268"/>
    <x v="2"/>
    <m/>
    <m/>
    <m/>
    <m/>
    <m/>
    <m/>
    <m/>
    <m/>
    <m/>
    <x v="8"/>
    <s v=""/>
    <m/>
    <m/>
    <m/>
    <x v="25"/>
    <m/>
    <m/>
    <m/>
    <m/>
    <m/>
    <m/>
    <m/>
    <x v="2"/>
    <m/>
    <m/>
    <m/>
  </r>
  <r>
    <n v="269"/>
    <x v="2"/>
    <m/>
    <m/>
    <m/>
    <m/>
    <m/>
    <m/>
    <m/>
    <m/>
    <m/>
    <x v="8"/>
    <s v=""/>
    <m/>
    <m/>
    <m/>
    <x v="25"/>
    <m/>
    <m/>
    <m/>
    <m/>
    <m/>
    <m/>
    <m/>
    <x v="2"/>
    <m/>
    <m/>
    <m/>
  </r>
  <r>
    <n v="270"/>
    <x v="2"/>
    <m/>
    <m/>
    <m/>
    <m/>
    <m/>
    <m/>
    <m/>
    <m/>
    <m/>
    <x v="8"/>
    <s v=""/>
    <m/>
    <m/>
    <m/>
    <x v="25"/>
    <m/>
    <m/>
    <m/>
    <m/>
    <m/>
    <m/>
    <m/>
    <x v="2"/>
    <m/>
    <m/>
    <m/>
  </r>
  <r>
    <n v="271"/>
    <x v="2"/>
    <m/>
    <m/>
    <m/>
    <m/>
    <m/>
    <m/>
    <m/>
    <m/>
    <m/>
    <x v="8"/>
    <s v=""/>
    <m/>
    <m/>
    <m/>
    <x v="25"/>
    <m/>
    <m/>
    <m/>
    <m/>
    <m/>
    <m/>
    <m/>
    <x v="2"/>
    <m/>
    <m/>
    <m/>
  </r>
  <r>
    <n v="272"/>
    <x v="2"/>
    <m/>
    <m/>
    <m/>
    <m/>
    <m/>
    <m/>
    <m/>
    <m/>
    <m/>
    <x v="8"/>
    <s v=""/>
    <m/>
    <m/>
    <m/>
    <x v="25"/>
    <m/>
    <m/>
    <m/>
    <m/>
    <m/>
    <m/>
    <m/>
    <x v="2"/>
    <m/>
    <m/>
    <m/>
  </r>
  <r>
    <n v="273"/>
    <x v="2"/>
    <m/>
    <m/>
    <m/>
    <m/>
    <m/>
    <m/>
    <m/>
    <m/>
    <m/>
    <x v="8"/>
    <s v=""/>
    <m/>
    <m/>
    <m/>
    <x v="25"/>
    <m/>
    <m/>
    <m/>
    <m/>
    <m/>
    <m/>
    <m/>
    <x v="2"/>
    <m/>
    <m/>
    <m/>
  </r>
  <r>
    <n v="274"/>
    <x v="2"/>
    <m/>
    <m/>
    <m/>
    <m/>
    <m/>
    <m/>
    <m/>
    <m/>
    <m/>
    <x v="8"/>
    <s v=""/>
    <m/>
    <m/>
    <m/>
    <x v="25"/>
    <m/>
    <m/>
    <m/>
    <m/>
    <m/>
    <m/>
    <m/>
    <x v="2"/>
    <m/>
    <m/>
    <m/>
  </r>
  <r>
    <n v="275"/>
    <x v="2"/>
    <m/>
    <m/>
    <m/>
    <m/>
    <m/>
    <m/>
    <m/>
    <m/>
    <m/>
    <x v="8"/>
    <s v=""/>
    <m/>
    <m/>
    <m/>
    <x v="25"/>
    <m/>
    <m/>
    <m/>
    <m/>
    <m/>
    <m/>
    <m/>
    <x v="2"/>
    <m/>
    <m/>
    <m/>
  </r>
  <r>
    <n v="276"/>
    <x v="2"/>
    <m/>
    <m/>
    <m/>
    <m/>
    <m/>
    <m/>
    <m/>
    <m/>
    <m/>
    <x v="8"/>
    <s v=""/>
    <m/>
    <m/>
    <m/>
    <x v="25"/>
    <m/>
    <m/>
    <m/>
    <m/>
    <m/>
    <m/>
    <m/>
    <x v="2"/>
    <m/>
    <m/>
    <m/>
  </r>
  <r>
    <n v="277"/>
    <x v="2"/>
    <m/>
    <m/>
    <m/>
    <m/>
    <m/>
    <m/>
    <m/>
    <m/>
    <m/>
    <x v="8"/>
    <s v=""/>
    <m/>
    <m/>
    <m/>
    <x v="25"/>
    <m/>
    <m/>
    <m/>
    <m/>
    <m/>
    <m/>
    <m/>
    <x v="2"/>
    <m/>
    <m/>
    <m/>
  </r>
  <r>
    <n v="278"/>
    <x v="2"/>
    <m/>
    <m/>
    <m/>
    <m/>
    <m/>
    <m/>
    <m/>
    <m/>
    <m/>
    <x v="8"/>
    <s v=""/>
    <m/>
    <m/>
    <m/>
    <x v="25"/>
    <m/>
    <m/>
    <m/>
    <m/>
    <m/>
    <m/>
    <m/>
    <x v="2"/>
    <m/>
    <m/>
    <m/>
  </r>
  <r>
    <n v="279"/>
    <x v="2"/>
    <m/>
    <m/>
    <m/>
    <m/>
    <m/>
    <m/>
    <m/>
    <m/>
    <m/>
    <x v="8"/>
    <s v=""/>
    <m/>
    <m/>
    <m/>
    <x v="25"/>
    <m/>
    <m/>
    <m/>
    <m/>
    <m/>
    <m/>
    <m/>
    <x v="2"/>
    <m/>
    <m/>
    <m/>
  </r>
  <r>
    <n v="280"/>
    <x v="2"/>
    <m/>
    <m/>
    <m/>
    <m/>
    <m/>
    <m/>
    <m/>
    <m/>
    <m/>
    <x v="8"/>
    <s v=""/>
    <m/>
    <m/>
    <m/>
    <x v="25"/>
    <m/>
    <m/>
    <m/>
    <m/>
    <m/>
    <m/>
    <m/>
    <x v="2"/>
    <m/>
    <m/>
    <m/>
  </r>
  <r>
    <n v="281"/>
    <x v="2"/>
    <m/>
    <m/>
    <m/>
    <m/>
    <m/>
    <m/>
    <m/>
    <m/>
    <m/>
    <x v="8"/>
    <s v=""/>
    <m/>
    <m/>
    <m/>
    <x v="25"/>
    <m/>
    <m/>
    <m/>
    <m/>
    <m/>
    <m/>
    <m/>
    <x v="2"/>
    <m/>
    <m/>
    <m/>
  </r>
  <r>
    <n v="282"/>
    <x v="2"/>
    <m/>
    <m/>
    <m/>
    <m/>
    <m/>
    <m/>
    <m/>
    <m/>
    <m/>
    <x v="8"/>
    <s v=""/>
    <m/>
    <m/>
    <m/>
    <x v="25"/>
    <m/>
    <m/>
    <m/>
    <m/>
    <m/>
    <m/>
    <m/>
    <x v="2"/>
    <m/>
    <m/>
    <m/>
  </r>
  <r>
    <n v="283"/>
    <x v="2"/>
    <m/>
    <m/>
    <m/>
    <m/>
    <m/>
    <m/>
    <m/>
    <m/>
    <m/>
    <x v="8"/>
    <s v=""/>
    <m/>
    <m/>
    <m/>
    <x v="25"/>
    <m/>
    <m/>
    <m/>
    <m/>
    <m/>
    <m/>
    <m/>
    <x v="2"/>
    <m/>
    <m/>
    <m/>
  </r>
  <r>
    <n v="284"/>
    <x v="2"/>
    <m/>
    <m/>
    <m/>
    <m/>
    <m/>
    <m/>
    <m/>
    <m/>
    <m/>
    <x v="8"/>
    <s v=""/>
    <m/>
    <m/>
    <m/>
    <x v="25"/>
    <m/>
    <m/>
    <m/>
    <m/>
    <m/>
    <m/>
    <m/>
    <x v="2"/>
    <m/>
    <m/>
    <m/>
  </r>
  <r>
    <n v="285"/>
    <x v="2"/>
    <m/>
    <m/>
    <m/>
    <m/>
    <m/>
    <m/>
    <m/>
    <m/>
    <m/>
    <x v="8"/>
    <s v=""/>
    <m/>
    <m/>
    <m/>
    <x v="25"/>
    <m/>
    <m/>
    <m/>
    <m/>
    <m/>
    <m/>
    <m/>
    <x v="2"/>
    <m/>
    <m/>
    <m/>
  </r>
  <r>
    <n v="286"/>
    <x v="2"/>
    <m/>
    <m/>
    <m/>
    <m/>
    <m/>
    <m/>
    <m/>
    <m/>
    <m/>
    <x v="8"/>
    <s v=""/>
    <m/>
    <m/>
    <m/>
    <x v="25"/>
    <m/>
    <m/>
    <m/>
    <m/>
    <m/>
    <m/>
    <m/>
    <x v="2"/>
    <m/>
    <m/>
    <m/>
  </r>
  <r>
    <n v="287"/>
    <x v="2"/>
    <m/>
    <m/>
    <m/>
    <m/>
    <m/>
    <m/>
    <m/>
    <m/>
    <m/>
    <x v="8"/>
    <s v=""/>
    <m/>
    <m/>
    <m/>
    <x v="25"/>
    <m/>
    <m/>
    <m/>
    <m/>
    <m/>
    <m/>
    <m/>
    <x v="2"/>
    <m/>
    <m/>
    <m/>
  </r>
  <r>
    <n v="288"/>
    <x v="2"/>
    <m/>
    <m/>
    <m/>
    <m/>
    <m/>
    <m/>
    <m/>
    <m/>
    <m/>
    <x v="8"/>
    <s v=""/>
    <m/>
    <m/>
    <m/>
    <x v="25"/>
    <m/>
    <m/>
    <m/>
    <m/>
    <m/>
    <m/>
    <m/>
    <x v="2"/>
    <m/>
    <m/>
    <m/>
  </r>
  <r>
    <n v="289"/>
    <x v="2"/>
    <m/>
    <m/>
    <m/>
    <m/>
    <m/>
    <m/>
    <m/>
    <m/>
    <m/>
    <x v="8"/>
    <s v=""/>
    <m/>
    <m/>
    <m/>
    <x v="25"/>
    <m/>
    <m/>
    <m/>
    <m/>
    <m/>
    <m/>
    <m/>
    <x v="2"/>
    <m/>
    <m/>
    <m/>
  </r>
  <r>
    <n v="290"/>
    <x v="2"/>
    <m/>
    <m/>
    <m/>
    <m/>
    <m/>
    <m/>
    <m/>
    <m/>
    <m/>
    <x v="8"/>
    <s v=""/>
    <m/>
    <m/>
    <m/>
    <x v="25"/>
    <m/>
    <m/>
    <m/>
    <m/>
    <m/>
    <m/>
    <m/>
    <x v="2"/>
    <m/>
    <m/>
    <m/>
  </r>
  <r>
    <n v="291"/>
    <x v="2"/>
    <m/>
    <m/>
    <m/>
    <m/>
    <m/>
    <m/>
    <m/>
    <m/>
    <m/>
    <x v="8"/>
    <s v=""/>
    <m/>
    <m/>
    <m/>
    <x v="25"/>
    <m/>
    <m/>
    <m/>
    <m/>
    <m/>
    <m/>
    <m/>
    <x v="2"/>
    <m/>
    <m/>
    <m/>
  </r>
  <r>
    <n v="292"/>
    <x v="2"/>
    <m/>
    <m/>
    <m/>
    <m/>
    <m/>
    <m/>
    <m/>
    <m/>
    <m/>
    <x v="8"/>
    <s v=""/>
    <m/>
    <m/>
    <m/>
    <x v="25"/>
    <m/>
    <m/>
    <m/>
    <m/>
    <m/>
    <m/>
    <m/>
    <x v="2"/>
    <m/>
    <m/>
    <m/>
  </r>
  <r>
    <n v="293"/>
    <x v="2"/>
    <m/>
    <m/>
    <m/>
    <m/>
    <m/>
    <m/>
    <m/>
    <m/>
    <m/>
    <x v="8"/>
    <s v=""/>
    <m/>
    <m/>
    <m/>
    <x v="25"/>
    <m/>
    <m/>
    <m/>
    <m/>
    <m/>
    <m/>
    <m/>
    <x v="2"/>
    <m/>
    <m/>
    <m/>
  </r>
  <r>
    <n v="294"/>
    <x v="2"/>
    <m/>
    <m/>
    <m/>
    <m/>
    <m/>
    <m/>
    <m/>
    <m/>
    <m/>
    <x v="8"/>
    <s v=""/>
    <m/>
    <m/>
    <m/>
    <x v="25"/>
    <m/>
    <m/>
    <m/>
    <m/>
    <m/>
    <m/>
    <m/>
    <x v="2"/>
    <m/>
    <m/>
    <m/>
  </r>
  <r>
    <n v="295"/>
    <x v="2"/>
    <m/>
    <m/>
    <m/>
    <m/>
    <m/>
    <m/>
    <m/>
    <m/>
    <m/>
    <x v="8"/>
    <s v=""/>
    <m/>
    <m/>
    <m/>
    <x v="25"/>
    <m/>
    <m/>
    <m/>
    <m/>
    <m/>
    <m/>
    <m/>
    <x v="2"/>
    <m/>
    <m/>
    <m/>
  </r>
  <r>
    <n v="296"/>
    <x v="2"/>
    <m/>
    <m/>
    <m/>
    <m/>
    <m/>
    <m/>
    <m/>
    <m/>
    <m/>
    <x v="8"/>
    <s v=""/>
    <m/>
    <m/>
    <m/>
    <x v="25"/>
    <m/>
    <m/>
    <m/>
    <m/>
    <m/>
    <m/>
    <m/>
    <x v="2"/>
    <m/>
    <m/>
    <m/>
  </r>
  <r>
    <n v="297"/>
    <x v="2"/>
    <m/>
    <m/>
    <m/>
    <m/>
    <m/>
    <m/>
    <m/>
    <m/>
    <m/>
    <x v="8"/>
    <s v=""/>
    <m/>
    <m/>
    <m/>
    <x v="25"/>
    <m/>
    <m/>
    <m/>
    <m/>
    <m/>
    <m/>
    <m/>
    <x v="2"/>
    <m/>
    <m/>
    <m/>
  </r>
  <r>
    <n v="298"/>
    <x v="2"/>
    <m/>
    <m/>
    <m/>
    <m/>
    <m/>
    <m/>
    <m/>
    <m/>
    <m/>
    <x v="8"/>
    <s v=""/>
    <m/>
    <m/>
    <m/>
    <x v="25"/>
    <m/>
    <m/>
    <m/>
    <m/>
    <m/>
    <m/>
    <m/>
    <x v="2"/>
    <m/>
    <m/>
    <m/>
  </r>
  <r>
    <n v="299"/>
    <x v="2"/>
    <m/>
    <m/>
    <m/>
    <m/>
    <m/>
    <m/>
    <m/>
    <m/>
    <m/>
    <x v="8"/>
    <s v=""/>
    <m/>
    <m/>
    <m/>
    <x v="25"/>
    <m/>
    <m/>
    <m/>
    <m/>
    <m/>
    <m/>
    <m/>
    <x v="2"/>
    <m/>
    <m/>
    <m/>
  </r>
  <r>
    <n v="300"/>
    <x v="2"/>
    <m/>
    <m/>
    <m/>
    <m/>
    <m/>
    <m/>
    <m/>
    <m/>
    <m/>
    <x v="8"/>
    <s v=""/>
    <m/>
    <m/>
    <m/>
    <x v="25"/>
    <m/>
    <m/>
    <m/>
    <m/>
    <m/>
    <m/>
    <m/>
    <x v="2"/>
    <m/>
    <m/>
    <m/>
  </r>
  <r>
    <n v="301"/>
    <x v="2"/>
    <m/>
    <m/>
    <m/>
    <m/>
    <m/>
    <m/>
    <m/>
    <m/>
    <m/>
    <x v="8"/>
    <s v=""/>
    <m/>
    <m/>
    <m/>
    <x v="25"/>
    <m/>
    <m/>
    <m/>
    <m/>
    <m/>
    <m/>
    <m/>
    <x v="2"/>
    <m/>
    <m/>
    <m/>
  </r>
  <r>
    <n v="302"/>
    <x v="2"/>
    <m/>
    <m/>
    <m/>
    <m/>
    <m/>
    <m/>
    <m/>
    <m/>
    <m/>
    <x v="8"/>
    <s v=""/>
    <m/>
    <m/>
    <m/>
    <x v="25"/>
    <m/>
    <m/>
    <m/>
    <m/>
    <m/>
    <m/>
    <m/>
    <x v="2"/>
    <m/>
    <m/>
    <m/>
  </r>
  <r>
    <n v="303"/>
    <x v="2"/>
    <m/>
    <m/>
    <m/>
    <m/>
    <m/>
    <m/>
    <m/>
    <m/>
    <m/>
    <x v="8"/>
    <s v=""/>
    <m/>
    <m/>
    <m/>
    <x v="25"/>
    <m/>
    <m/>
    <m/>
    <m/>
    <m/>
    <m/>
    <m/>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9563E-8C61-4B04-8605-D452B0D192A5}" name="PivotTable2" cacheId="22" applyNumberFormats="0" applyBorderFormats="0" applyFontFormats="0" applyPatternFormats="0" applyAlignmentFormats="0" applyWidthHeightFormats="1" dataCaption="القيم" updatedVersion="7" minRefreshableVersion="5" useAutoFormatting="1" colGrandTotals="0" itemPrintTitles="1" mergeItem="1" createdVersion="8" indent="0" compact="0" compactData="0" multipleFieldFilters="0" chartFormat="208">
  <location ref="A5:C8" firstHeaderRow="1" firstDataRow="3" firstDataCol="1" rowPageCount="1" colPageCount="1"/>
  <pivotFields count="28">
    <pivotField compact="0" outline="0" showAll="0"/>
    <pivotField axis="axisPage" compact="0" outline="0" multipleItemSelectionAllowed="1" showAll="0">
      <items count="37">
        <item h="1" m="1" x="27"/>
        <item h="1" m="1" x="21"/>
        <item h="1" m="1" x="28"/>
        <item h="1" m="1" x="22"/>
        <item h="1" m="1" x="18"/>
        <item h="1" m="1" x="15"/>
        <item h="1" m="1" x="12"/>
        <item h="1" m="1" x="9"/>
        <item h="1" m="1" x="7"/>
        <item h="1" m="1" x="5"/>
        <item h="1" m="1" x="3"/>
        <item h="1" m="1" x="34"/>
        <item h="1" x="2"/>
        <item m="1" x="33"/>
        <item h="1" m="1" x="29"/>
        <item h="1" m="1" x="23"/>
        <item h="1" m="1" x="30"/>
        <item h="1" m="1" x="24"/>
        <item h="1" m="1" x="19"/>
        <item h="1" m="1" x="16"/>
        <item h="1" m="1" x="13"/>
        <item m="1" x="10"/>
        <item h="1" m="1" x="8"/>
        <item h="1" m="1" x="6"/>
        <item h="1" m="1" x="4"/>
        <item h="1" m="1" x="35"/>
        <item h="1" m="1" x="31"/>
        <item h="1" m="1" x="25"/>
        <item h="1" m="1" x="32"/>
        <item h="1" m="1" x="26"/>
        <item h="1" m="1" x="20"/>
        <item h="1" m="1" x="17"/>
        <item h="1" m="1" x="14"/>
        <item h="1" m="1" x="11"/>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4">
        <item x="5"/>
        <item x="3"/>
        <item x="2"/>
        <item x="6"/>
        <item m="1" x="19"/>
        <item m="1" x="20"/>
        <item m="1" x="21"/>
        <item x="0"/>
        <item x="7"/>
        <item x="1"/>
        <item x="4"/>
        <item m="1" x="12"/>
        <item x="8"/>
        <item m="1" x="23"/>
        <item m="1" x="16"/>
        <item m="1" x="15"/>
        <item m="1" x="18"/>
        <item m="1" x="13"/>
        <item m="1" x="10"/>
        <item m="1" x="11"/>
        <item m="1" x="22"/>
        <item m="1" x="17"/>
        <item m="1" x="9"/>
        <item m="1" x="14"/>
      </items>
    </pivotField>
    <pivotField compact="0" outline="0" showAll="0"/>
    <pivotField compact="0" outline="0" showAll="0"/>
    <pivotField compact="0" outline="0" showAll="0"/>
    <pivotField compact="0" outline="0" showAll="0"/>
    <pivotField axis="axisCol" compact="0" outline="0" showAll="0">
      <items count="139">
        <item m="1" x="99"/>
        <item m="1" x="31"/>
        <item m="1" x="89"/>
        <item m="1" x="91"/>
        <item x="25"/>
        <item m="1" x="62"/>
        <item m="1" x="100"/>
        <item m="1" x="61"/>
        <item m="1" x="84"/>
        <item m="1" x="110"/>
        <item m="1" x="64"/>
        <item m="1" x="51"/>
        <item m="1" x="136"/>
        <item m="1" x="71"/>
        <item m="1" x="38"/>
        <item m="1" x="70"/>
        <item m="1" x="32"/>
        <item m="1" x="45"/>
        <item m="1" x="55"/>
        <item m="1" x="68"/>
        <item m="1" x="90"/>
        <item m="1" x="114"/>
        <item m="1" x="73"/>
        <item m="1" x="126"/>
        <item m="1" x="65"/>
        <item m="1" x="132"/>
        <item m="1" x="83"/>
        <item m="1" x="119"/>
        <item m="1" x="130"/>
        <item m="1" x="85"/>
        <item m="1" x="103"/>
        <item m="1" x="81"/>
        <item m="1" x="109"/>
        <item m="1" x="102"/>
        <item m="1" x="125"/>
        <item m="1" x="43"/>
        <item m="1" x="78"/>
        <item m="1" x="113"/>
        <item m="1" x="112"/>
        <item m="1" x="27"/>
        <item m="1" x="46"/>
        <item m="1" x="54"/>
        <item m="1" x="58"/>
        <item m="1" x="92"/>
        <item m="1" x="124"/>
        <item m="1" x="52"/>
        <item m="1" x="88"/>
        <item m="1" x="137"/>
        <item m="1" x="118"/>
        <item m="1" x="28"/>
        <item m="1" x="42"/>
        <item m="1" x="59"/>
        <item m="1" x="57"/>
        <item m="1" x="60"/>
        <item m="1" x="26"/>
        <item m="1" x="135"/>
        <item m="1" x="129"/>
        <item m="1" x="108"/>
        <item m="1" x="40"/>
        <item x="8"/>
        <item m="1" x="95"/>
        <item m="1" x="79"/>
        <item m="1" x="117"/>
        <item m="1" x="47"/>
        <item m="1" x="37"/>
        <item m="1" x="33"/>
        <item m="1" x="96"/>
        <item m="1" x="106"/>
        <item m="1" x="97"/>
        <item m="1" x="76"/>
        <item m="1" x="36"/>
        <item m="1" x="115"/>
        <item m="1" x="122"/>
        <item m="1" x="120"/>
        <item m="1" x="86"/>
        <item m="1" x="82"/>
        <item m="1" x="104"/>
        <item m="1" x="29"/>
        <item m="1" x="128"/>
        <item m="1" x="72"/>
        <item m="1" x="134"/>
        <item m="1" x="67"/>
        <item m="1" x="105"/>
        <item m="1" x="74"/>
        <item m="1" x="111"/>
        <item m="1" x="75"/>
        <item m="1" x="34"/>
        <item m="1" x="94"/>
        <item m="1" x="123"/>
        <item m="1" x="30"/>
        <item m="1" x="116"/>
        <item m="1" x="77"/>
        <item m="1" x="69"/>
        <item m="1" x="107"/>
        <item m="1" x="41"/>
        <item m="1" x="35"/>
        <item m="1" x="48"/>
        <item m="1" x="63"/>
        <item m="1" x="56"/>
        <item m="1" x="50"/>
        <item m="1" x="101"/>
        <item m="1" x="93"/>
        <item m="1" x="131"/>
        <item m="1" x="66"/>
        <item m="1" x="127"/>
        <item m="1" x="121"/>
        <item m="1" x="80"/>
        <item m="1" x="39"/>
        <item m="1" x="53"/>
        <item m="1" x="98"/>
        <item m="1" x="44"/>
        <item m="1" x="133"/>
        <item m="1" x="87"/>
        <item m="1" x="49"/>
        <item x="0"/>
        <item x="1"/>
        <item x="2"/>
        <item x="3"/>
        <item x="4"/>
        <item x="5"/>
        <item x="6"/>
        <item x="7"/>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4">
        <item x="0"/>
        <item x="1"/>
        <item x="2"/>
        <item t="default"/>
      </items>
    </pivotField>
    <pivotField compact="0" outline="0" showAll="0"/>
    <pivotField compact="0" outline="0" showAll="0"/>
    <pivotField compact="0" outline="0" showAll="0"/>
  </pivotFields>
  <rowFields count="1">
    <field x="11"/>
  </rowFields>
  <rowItems count="1">
    <i t="grand">
      <x/>
    </i>
  </rowItems>
  <colFields count="2">
    <field x="16"/>
    <field x="24"/>
  </colFields>
  <pageFields count="1">
    <pageField fld="1" hier="-1"/>
  </pageFields>
  <dataFields count="1">
    <dataField name="عدد من المتابعة_x000a_Follow Up" fld="24" subtotal="count" baseField="0" baseItem="0"/>
  </dataFields>
  <formats count="69">
    <format dxfId="465">
      <pivotArea type="all" dataOnly="0" outline="0" fieldPosition="0"/>
    </format>
    <format dxfId="464">
      <pivotArea field="11" type="button" dataOnly="0" labelOnly="1" outline="0" axis="axisRow" fieldPosition="0"/>
    </format>
    <format dxfId="463">
      <pivotArea field="24" type="button" dataOnly="0" labelOnly="1" outline="0" axis="axisCol" fieldPosition="1"/>
    </format>
    <format dxfId="462">
      <pivotArea dataOnly="0" labelOnly="1" outline="0" fieldPosition="0">
        <references count="1">
          <reference field="11" count="5">
            <x v="1"/>
            <x v="2"/>
            <x v="5"/>
            <x v="7"/>
            <x v="8"/>
          </reference>
        </references>
      </pivotArea>
    </format>
    <format dxfId="461">
      <pivotArea type="all" dataOnly="0" outline="0" fieldPosition="0"/>
    </format>
    <format dxfId="460">
      <pivotArea field="11" type="button" dataOnly="0" labelOnly="1" outline="0" axis="axisRow" fieldPosition="0"/>
    </format>
    <format dxfId="459">
      <pivotArea field="24" type="button" dataOnly="0" labelOnly="1" outline="0" axis="axisCol" fieldPosition="1"/>
    </format>
    <format dxfId="458">
      <pivotArea dataOnly="0" labelOnly="1" outline="0" fieldPosition="0">
        <references count="1">
          <reference field="11" count="5">
            <x v="1"/>
            <x v="2"/>
            <x v="5"/>
            <x v="7"/>
            <x v="8"/>
          </reference>
        </references>
      </pivotArea>
    </format>
    <format dxfId="457">
      <pivotArea type="all" dataOnly="0" outline="0" fieldPosition="0"/>
    </format>
    <format dxfId="456">
      <pivotArea outline="0" collapsedLevelsAreSubtotals="1" fieldPosition="0"/>
    </format>
    <format dxfId="455">
      <pivotArea type="origin" dataOnly="0" labelOnly="1" outline="0" fieldPosition="0"/>
    </format>
    <format dxfId="454">
      <pivotArea field="24" type="button" dataOnly="0" labelOnly="1" outline="0" axis="axisCol" fieldPosition="1"/>
    </format>
    <format dxfId="453">
      <pivotArea type="topRight" dataOnly="0" labelOnly="1" outline="0" fieldPosition="0"/>
    </format>
    <format dxfId="452">
      <pivotArea field="11" type="button" dataOnly="0" labelOnly="1" outline="0" axis="axisRow" fieldPosition="0"/>
    </format>
    <format dxfId="451">
      <pivotArea dataOnly="0" labelOnly="1" outline="0" fieldPosition="0">
        <references count="1">
          <reference field="11" count="12">
            <x v="0"/>
            <x v="1"/>
            <x v="2"/>
            <x v="3"/>
            <x v="4"/>
            <x v="5"/>
            <x v="6"/>
            <x v="7"/>
            <x v="8"/>
            <x v="9"/>
            <x v="10"/>
            <x v="11"/>
          </reference>
        </references>
      </pivotArea>
    </format>
    <format dxfId="450">
      <pivotArea dataOnly="0" labelOnly="1" grandRow="1" outline="0" fieldPosition="0"/>
    </format>
    <format dxfId="449">
      <pivotArea dataOnly="0" labelOnly="1" outline="0" fieldPosition="0">
        <references count="1">
          <reference field="24" count="2">
            <x v="0"/>
            <x v="1"/>
          </reference>
        </references>
      </pivotArea>
    </format>
    <format dxfId="448">
      <pivotArea type="all" dataOnly="0" outline="0" fieldPosition="0"/>
    </format>
    <format dxfId="447">
      <pivotArea outline="0" collapsedLevelsAreSubtotals="1" fieldPosition="0"/>
    </format>
    <format dxfId="446">
      <pivotArea type="origin" dataOnly="0" labelOnly="1" outline="0" fieldPosition="0"/>
    </format>
    <format dxfId="445">
      <pivotArea field="24" type="button" dataOnly="0" labelOnly="1" outline="0" axis="axisCol" fieldPosition="1"/>
    </format>
    <format dxfId="444">
      <pivotArea type="topRight" dataOnly="0" labelOnly="1" outline="0" fieldPosition="0"/>
    </format>
    <format dxfId="443">
      <pivotArea field="11" type="button" dataOnly="0" labelOnly="1" outline="0" axis="axisRow" fieldPosition="0"/>
    </format>
    <format dxfId="442">
      <pivotArea dataOnly="0" labelOnly="1" outline="0" fieldPosition="0">
        <references count="1">
          <reference field="11" count="12">
            <x v="0"/>
            <x v="1"/>
            <x v="2"/>
            <x v="3"/>
            <x v="4"/>
            <x v="5"/>
            <x v="6"/>
            <x v="7"/>
            <x v="8"/>
            <x v="9"/>
            <x v="10"/>
            <x v="11"/>
          </reference>
        </references>
      </pivotArea>
    </format>
    <format dxfId="441">
      <pivotArea dataOnly="0" labelOnly="1" grandRow="1" outline="0" fieldPosition="0"/>
    </format>
    <format dxfId="440">
      <pivotArea dataOnly="0" labelOnly="1" outline="0" fieldPosition="0">
        <references count="1">
          <reference field="24" count="2">
            <x v="0"/>
            <x v="1"/>
          </reference>
        </references>
      </pivotArea>
    </format>
    <format dxfId="439">
      <pivotArea type="all" dataOnly="0" outline="0" fieldPosition="0"/>
    </format>
    <format dxfId="438">
      <pivotArea outline="0" collapsedLevelsAreSubtotals="1" fieldPosition="0"/>
    </format>
    <format dxfId="437">
      <pivotArea type="origin" dataOnly="0" labelOnly="1" outline="0" fieldPosition="0"/>
    </format>
    <format dxfId="436">
      <pivotArea field="24" type="button" dataOnly="0" labelOnly="1" outline="0" axis="axisCol" fieldPosition="1"/>
    </format>
    <format dxfId="435">
      <pivotArea type="topRight" dataOnly="0" labelOnly="1" outline="0" fieldPosition="0"/>
    </format>
    <format dxfId="434">
      <pivotArea field="11" type="button" dataOnly="0" labelOnly="1" outline="0" axis="axisRow" fieldPosition="0"/>
    </format>
    <format dxfId="433">
      <pivotArea dataOnly="0" labelOnly="1" outline="0" fieldPosition="0">
        <references count="1">
          <reference field="11" count="12">
            <x v="0"/>
            <x v="1"/>
            <x v="2"/>
            <x v="3"/>
            <x v="4"/>
            <x v="5"/>
            <x v="6"/>
            <x v="7"/>
            <x v="8"/>
            <x v="9"/>
            <x v="10"/>
            <x v="11"/>
          </reference>
        </references>
      </pivotArea>
    </format>
    <format dxfId="432">
      <pivotArea dataOnly="0" labelOnly="1" grandRow="1" outline="0" fieldPosition="0"/>
    </format>
    <format dxfId="431">
      <pivotArea dataOnly="0" labelOnly="1" outline="0" fieldPosition="0">
        <references count="1">
          <reference field="24" count="2">
            <x v="0"/>
            <x v="1"/>
          </reference>
        </references>
      </pivotArea>
    </format>
    <format dxfId="430">
      <pivotArea type="all" dataOnly="0" outline="0" fieldPosition="0"/>
    </format>
    <format dxfId="429">
      <pivotArea outline="0" collapsedLevelsAreSubtotals="1" fieldPosition="0"/>
    </format>
    <format dxfId="428">
      <pivotArea type="origin" dataOnly="0" labelOnly="1" outline="0" fieldPosition="0"/>
    </format>
    <format dxfId="427">
      <pivotArea field="24" type="button" dataOnly="0" labelOnly="1" outline="0" axis="axisCol" fieldPosition="1"/>
    </format>
    <format dxfId="426">
      <pivotArea type="topRight" dataOnly="0" labelOnly="1" outline="0" fieldPosition="0"/>
    </format>
    <format dxfId="425">
      <pivotArea field="11" type="button" dataOnly="0" labelOnly="1" outline="0" axis="axisRow" fieldPosition="0"/>
    </format>
    <format dxfId="424">
      <pivotArea dataOnly="0" labelOnly="1" outline="0" fieldPosition="0">
        <references count="1">
          <reference field="11" count="12">
            <x v="0"/>
            <x v="1"/>
            <x v="2"/>
            <x v="3"/>
            <x v="4"/>
            <x v="5"/>
            <x v="6"/>
            <x v="7"/>
            <x v="8"/>
            <x v="9"/>
            <x v="10"/>
            <x v="11"/>
          </reference>
        </references>
      </pivotArea>
    </format>
    <format dxfId="423">
      <pivotArea dataOnly="0" labelOnly="1" grandRow="1" outline="0" fieldPosition="0"/>
    </format>
    <format dxfId="422">
      <pivotArea dataOnly="0" labelOnly="1" outline="0" fieldPosition="0">
        <references count="1">
          <reference field="24" count="2">
            <x v="0"/>
            <x v="1"/>
          </reference>
        </references>
      </pivotArea>
    </format>
    <format dxfId="421">
      <pivotArea type="all" dataOnly="0" outline="0" fieldPosition="0"/>
    </format>
    <format dxfId="420">
      <pivotArea outline="0" collapsedLevelsAreSubtotals="1" fieldPosition="0"/>
    </format>
    <format dxfId="419">
      <pivotArea type="origin" dataOnly="0" labelOnly="1" outline="0" fieldPosition="0"/>
    </format>
    <format dxfId="418">
      <pivotArea field="16" type="button" dataOnly="0" labelOnly="1" outline="0" axis="axisCol" fieldPosition="0"/>
    </format>
    <format dxfId="417">
      <pivotArea field="24" type="button" dataOnly="0" labelOnly="1" outline="0" axis="axisCol" fieldPosition="1"/>
    </format>
    <format dxfId="416">
      <pivotArea field="11" type="button" dataOnly="0" labelOnly="1" outline="0" axis="axisRow" fieldPosition="0"/>
    </format>
    <format dxfId="415">
      <pivotArea dataOnly="0" labelOnly="1" outline="0" fieldPosition="0">
        <references count="1">
          <reference field="11" count="2">
            <x v="7"/>
            <x v="8"/>
          </reference>
        </references>
      </pivotArea>
    </format>
    <format dxfId="414">
      <pivotArea dataOnly="0" labelOnly="1" grandRow="1" outline="0" fieldPosition="0"/>
    </format>
    <format dxfId="413">
      <pivotArea dataOnly="0" labelOnly="1" outline="0" fieldPosition="0">
        <references count="1">
          <reference field="16" count="0"/>
        </references>
      </pivotArea>
    </format>
    <format dxfId="412">
      <pivotArea dataOnly="0" labelOnly="1" outline="0" fieldPosition="0">
        <references count="1">
          <reference field="16" count="0" defaultSubtotal="1"/>
        </references>
      </pivotArea>
    </format>
    <format dxfId="411">
      <pivotArea dataOnly="0" labelOnly="1" outline="0" fieldPosition="0">
        <references count="2">
          <reference field="16" count="0" selected="0"/>
          <reference field="24" count="1">
            <x v="0"/>
          </reference>
        </references>
      </pivotArea>
    </format>
    <format dxfId="410">
      <pivotArea type="all" dataOnly="0" outline="0" fieldPosition="0"/>
    </format>
    <format dxfId="409">
      <pivotArea outline="0" collapsedLevelsAreSubtotals="1" fieldPosition="0"/>
    </format>
    <format dxfId="408">
      <pivotArea type="origin" dataOnly="0" labelOnly="1" outline="0" fieldPosition="0"/>
    </format>
    <format dxfId="407">
      <pivotArea dataOnly="0" labelOnly="1" outline="0" fieldPosition="0">
        <references count="1">
          <reference field="11" count="2">
            <x v="7"/>
            <x v="8"/>
          </reference>
        </references>
      </pivotArea>
    </format>
    <format dxfId="406">
      <pivotArea dataOnly="0" labelOnly="1" grandRow="1" outline="0" fieldPosition="0"/>
    </format>
    <format dxfId="405">
      <pivotArea type="origin" dataOnly="0" labelOnly="1" outline="0" offset="A1" fieldPosition="0"/>
    </format>
    <format dxfId="404">
      <pivotArea field="16" type="button" dataOnly="0" labelOnly="1" outline="0" axis="axisCol" fieldPosition="0"/>
    </format>
    <format dxfId="403">
      <pivotArea field="24" type="button" dataOnly="0" labelOnly="1" outline="0" axis="axisCol" fieldPosition="1"/>
    </format>
    <format dxfId="402">
      <pivotArea field="11" type="button" dataOnly="0" labelOnly="1" outline="0" axis="axisRow" fieldPosition="0"/>
    </format>
    <format dxfId="401">
      <pivotArea dataOnly="0" labelOnly="1" outline="0" fieldPosition="0">
        <references count="2">
          <reference field="16" count="0" selected="0"/>
          <reference field="24" count="1">
            <x v="0"/>
          </reference>
        </references>
      </pivotArea>
    </format>
    <format dxfId="400">
      <pivotArea dataOnly="0" labelOnly="1" outline="0" fieldPosition="0">
        <references count="1">
          <reference field="16" count="0" defaultSubtotal="1"/>
        </references>
      </pivotArea>
    </format>
    <format dxfId="399">
      <pivotArea dataOnly="0" labelOnly="1" outline="0" fieldPosition="0">
        <references count="1">
          <reference field="16" count="0"/>
        </references>
      </pivotArea>
    </format>
    <format dxfId="398">
      <pivotArea type="origin" dataOnly="0" labelOnly="1" outline="0" offset="A2" fieldPosition="0"/>
    </format>
    <format dxfId="397">
      <pivotArea dataOnly="0" labelOnly="1" outline="0" fieldPosition="0">
        <references count="2">
          <reference field="16" count="0" selected="0"/>
          <reference field="24" count="1">
            <x v="1"/>
          </reference>
        </references>
      </pivotArea>
    </format>
  </formats>
  <chartFormats count="109">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pivotArea type="data" outline="0" fieldPosition="0">
        <references count="3">
          <reference field="4294967294" count="1" selected="0">
            <x v="0"/>
          </reference>
          <reference field="11" count="1" selected="0">
            <x v="1"/>
          </reference>
          <reference field="24" count="1" selected="0">
            <x v="0"/>
          </reference>
        </references>
      </pivotArea>
    </chartFormat>
    <chartFormat chart="0"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24" count="1" selected="0">
            <x v="0"/>
          </reference>
        </references>
      </pivotArea>
    </chartFormat>
    <chartFormat chart="1" format="6" series="1">
      <pivotArea type="data" outline="0" fieldPosition="0">
        <references count="2">
          <reference field="4294967294" count="1" selected="0">
            <x v="0"/>
          </reference>
          <reference field="24" count="1" selected="0">
            <x v="1"/>
          </reference>
        </references>
      </pivotArea>
    </chartFormat>
    <chartFormat chart="2" format="5" series="1">
      <pivotArea type="data" outline="0" fieldPosition="0">
        <references count="2">
          <reference field="4294967294" count="1" selected="0">
            <x v="0"/>
          </reference>
          <reference field="24" count="1" selected="0">
            <x v="0"/>
          </reference>
        </references>
      </pivotArea>
    </chartFormat>
    <chartFormat chart="2" format="6" series="1">
      <pivotArea type="data" outline="0" fieldPosition="0">
        <references count="2">
          <reference field="4294967294" count="1" selected="0">
            <x v="0"/>
          </reference>
          <reference field="2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3">
          <reference field="4294967294" count="1" selected="0">
            <x v="0"/>
          </reference>
          <reference field="16" count="1" selected="0">
            <x v="1"/>
          </reference>
          <reference field="24" count="1" selected="0">
            <x v="0"/>
          </reference>
        </references>
      </pivotArea>
    </chartFormat>
    <chartFormat chart="2" format="9" series="1">
      <pivotArea type="data" outline="0" fieldPosition="0">
        <references count="3">
          <reference field="4294967294" count="1" selected="0">
            <x v="0"/>
          </reference>
          <reference field="16" count="1" selected="0">
            <x v="1"/>
          </reference>
          <reference field="24" count="1" selected="0">
            <x v="1"/>
          </reference>
        </references>
      </pivotArea>
    </chartFormat>
    <chartFormat chart="2" format="10" series="1">
      <pivotArea type="data" outline="0" fieldPosition="0">
        <references count="3">
          <reference field="4294967294" count="1" selected="0">
            <x v="0"/>
          </reference>
          <reference field="16" count="1" selected="0">
            <x v="0"/>
          </reference>
          <reference field="24" count="1" selected="0">
            <x v="0"/>
          </reference>
        </references>
      </pivotArea>
    </chartFormat>
    <chartFormat chart="93" format="11" series="1">
      <pivotArea type="data" outline="0" fieldPosition="0">
        <references count="3">
          <reference field="4294967294" count="1" selected="0">
            <x v="0"/>
          </reference>
          <reference field="16" count="1" selected="0">
            <x v="1"/>
          </reference>
          <reference field="24" count="1" selected="0">
            <x v="0"/>
          </reference>
        </references>
      </pivotArea>
    </chartFormat>
    <chartFormat chart="93" format="12" series="1">
      <pivotArea type="data" outline="0" fieldPosition="0">
        <references count="3">
          <reference field="4294967294" count="1" selected="0">
            <x v="0"/>
          </reference>
          <reference field="16" count="1" selected="0">
            <x v="1"/>
          </reference>
          <reference field="24" count="1" selected="0">
            <x v="1"/>
          </reference>
        </references>
      </pivotArea>
    </chartFormat>
    <chartFormat chart="94" format="13" series="1">
      <pivotArea type="data" outline="0" fieldPosition="0">
        <references count="3">
          <reference field="4294967294" count="1" selected="0">
            <x v="0"/>
          </reference>
          <reference field="16" count="1" selected="0">
            <x v="1"/>
          </reference>
          <reference field="24" count="1" selected="0">
            <x v="0"/>
          </reference>
        </references>
      </pivotArea>
    </chartFormat>
    <chartFormat chart="94" format="14" series="1">
      <pivotArea type="data" outline="0" fieldPosition="0">
        <references count="3">
          <reference field="4294967294" count="1" selected="0">
            <x v="0"/>
          </reference>
          <reference field="16" count="1" selected="0">
            <x v="1"/>
          </reference>
          <reference field="24" count="1" selected="0">
            <x v="1"/>
          </reference>
        </references>
      </pivotArea>
    </chartFormat>
    <chartFormat chart="2" format="11" series="1">
      <pivotArea type="data" outline="0" fieldPosition="0">
        <references count="3">
          <reference field="4294967294" count="1" selected="0">
            <x v="0"/>
          </reference>
          <reference field="16" count="1" selected="0">
            <x v="3"/>
          </reference>
          <reference field="24" count="1" selected="0">
            <x v="0"/>
          </reference>
        </references>
      </pivotArea>
    </chartFormat>
    <chartFormat chart="2" format="12" series="1">
      <pivotArea type="data" outline="0" fieldPosition="0">
        <references count="3">
          <reference field="4294967294" count="1" selected="0">
            <x v="0"/>
          </reference>
          <reference field="16" count="1" selected="0">
            <x v="3"/>
          </reference>
          <reference field="24" count="1" selected="0">
            <x v="1"/>
          </reference>
        </references>
      </pivotArea>
    </chartFormat>
    <chartFormat chart="106" format="13" series="1">
      <pivotArea type="data" outline="0" fieldPosition="0">
        <references count="3">
          <reference field="4294967294" count="1" selected="0">
            <x v="0"/>
          </reference>
          <reference field="16" count="1" selected="0">
            <x v="1"/>
          </reference>
          <reference field="24" count="1" selected="0">
            <x v="0"/>
          </reference>
        </references>
      </pivotArea>
    </chartFormat>
    <chartFormat chart="106" format="14">
      <pivotArea type="data" outline="0" fieldPosition="0">
        <references count="4">
          <reference field="4294967294" count="1" selected="0">
            <x v="0"/>
          </reference>
          <reference field="11" count="1" selected="0">
            <x v="7"/>
          </reference>
          <reference field="16" count="1" selected="0">
            <x v="1"/>
          </reference>
          <reference field="24" count="1" selected="0">
            <x v="0"/>
          </reference>
        </references>
      </pivotArea>
    </chartFormat>
    <chartFormat chart="106" format="15">
      <pivotArea type="data" outline="0" fieldPosition="0">
        <references count="4">
          <reference field="4294967294" count="1" selected="0">
            <x v="0"/>
          </reference>
          <reference field="11" count="1" selected="0">
            <x v="8"/>
          </reference>
          <reference field="16" count="1" selected="0">
            <x v="1"/>
          </reference>
          <reference field="24" count="1" selected="0">
            <x v="0"/>
          </reference>
        </references>
      </pivotArea>
    </chartFormat>
    <chartFormat chart="106" format="16">
      <pivotArea type="data" outline="0" fieldPosition="0">
        <references count="4">
          <reference field="4294967294" count="1" selected="0">
            <x v="0"/>
          </reference>
          <reference field="11" count="1" selected="0">
            <x v="5"/>
          </reference>
          <reference field="16" count="1" selected="0">
            <x v="1"/>
          </reference>
          <reference field="24" count="1" selected="0">
            <x v="0"/>
          </reference>
        </references>
      </pivotArea>
    </chartFormat>
    <chartFormat chart="124" format="0" series="1">
      <pivotArea type="data" outline="0" fieldPosition="0">
        <references count="3">
          <reference field="4294967294" count="1" selected="0">
            <x v="0"/>
          </reference>
          <reference field="16" count="1" selected="0">
            <x v="1"/>
          </reference>
          <reference field="24" count="1" selected="0">
            <x v="0"/>
          </reference>
        </references>
      </pivotArea>
    </chartFormat>
    <chartFormat chart="124" format="1">
      <pivotArea type="data" outline="0" fieldPosition="0">
        <references count="4">
          <reference field="4294967294" count="1" selected="0">
            <x v="0"/>
          </reference>
          <reference field="11" count="1" selected="0">
            <x v="5"/>
          </reference>
          <reference field="16" count="1" selected="0">
            <x v="1"/>
          </reference>
          <reference field="24" count="1" selected="0">
            <x v="0"/>
          </reference>
        </references>
      </pivotArea>
    </chartFormat>
    <chartFormat chart="124" format="2">
      <pivotArea type="data" outline="0" fieldPosition="0">
        <references count="4">
          <reference field="4294967294" count="1" selected="0">
            <x v="0"/>
          </reference>
          <reference field="11" count="1" selected="0">
            <x v="7"/>
          </reference>
          <reference field="16" count="1" selected="0">
            <x v="1"/>
          </reference>
          <reference field="24" count="1" selected="0">
            <x v="0"/>
          </reference>
        </references>
      </pivotArea>
    </chartFormat>
    <chartFormat chart="124" format="3">
      <pivotArea type="data" outline="0" fieldPosition="0">
        <references count="4">
          <reference field="4294967294" count="1" selected="0">
            <x v="0"/>
          </reference>
          <reference field="11" count="1" selected="0">
            <x v="8"/>
          </reference>
          <reference field="16" count="1" selected="0">
            <x v="1"/>
          </reference>
          <reference field="24" count="1" selected="0">
            <x v="0"/>
          </reference>
        </references>
      </pivotArea>
    </chartFormat>
    <chartFormat chart="139" format="3" series="1">
      <pivotArea type="data" outline="0" fieldPosition="0">
        <references count="3">
          <reference field="4294967294" count="1" selected="0">
            <x v="0"/>
          </reference>
          <reference field="16" count="1" selected="0">
            <x v="1"/>
          </reference>
          <reference field="24" count="1" selected="0">
            <x v="0"/>
          </reference>
        </references>
      </pivotArea>
    </chartFormat>
    <chartFormat chart="139" format="4">
      <pivotArea type="data" outline="0" fieldPosition="0">
        <references count="4">
          <reference field="4294967294" count="1" selected="0">
            <x v="0"/>
          </reference>
          <reference field="11" count="1" selected="0">
            <x v="5"/>
          </reference>
          <reference field="16" count="1" selected="0">
            <x v="1"/>
          </reference>
          <reference field="24" count="1" selected="0">
            <x v="0"/>
          </reference>
        </references>
      </pivotArea>
    </chartFormat>
    <chartFormat chart="139" format="5">
      <pivotArea type="data" outline="0" fieldPosition="0">
        <references count="4">
          <reference field="4294967294" count="1" selected="0">
            <x v="0"/>
          </reference>
          <reference field="11" count="1" selected="0">
            <x v="7"/>
          </reference>
          <reference field="16" count="1" selected="0">
            <x v="1"/>
          </reference>
          <reference field="24" count="1" selected="0">
            <x v="0"/>
          </reference>
        </references>
      </pivotArea>
    </chartFormat>
    <chartFormat chart="140" format="4" series="1">
      <pivotArea type="data" outline="0" fieldPosition="0">
        <references count="3">
          <reference field="4294967294" count="1" selected="0">
            <x v="0"/>
          </reference>
          <reference field="16" count="1" selected="0">
            <x v="1"/>
          </reference>
          <reference field="24" count="1" selected="0">
            <x v="0"/>
          </reference>
        </references>
      </pivotArea>
    </chartFormat>
    <chartFormat chart="140" format="5">
      <pivotArea type="data" outline="0" fieldPosition="0">
        <references count="4">
          <reference field="4294967294" count="1" selected="0">
            <x v="0"/>
          </reference>
          <reference field="11" count="1" selected="0">
            <x v="5"/>
          </reference>
          <reference field="16" count="1" selected="0">
            <x v="1"/>
          </reference>
          <reference field="24" count="1" selected="0">
            <x v="0"/>
          </reference>
        </references>
      </pivotArea>
    </chartFormat>
    <chartFormat chart="140" format="6">
      <pivotArea type="data" outline="0" fieldPosition="0">
        <references count="4">
          <reference field="4294967294" count="1" selected="0">
            <x v="0"/>
          </reference>
          <reference field="11" count="1" selected="0">
            <x v="7"/>
          </reference>
          <reference field="16" count="1" selected="0">
            <x v="1"/>
          </reference>
          <reference field="24" count="1" selected="0">
            <x v="0"/>
          </reference>
        </references>
      </pivotArea>
    </chartFormat>
    <chartFormat chart="140" format="7">
      <pivotArea type="data" outline="0" fieldPosition="0">
        <references count="4">
          <reference field="4294967294" count="1" selected="0">
            <x v="0"/>
          </reference>
          <reference field="11" count="1" selected="0">
            <x v="8"/>
          </reference>
          <reference field="16" count="1" selected="0">
            <x v="1"/>
          </reference>
          <reference field="24" count="1" selected="0">
            <x v="0"/>
          </reference>
        </references>
      </pivotArea>
    </chartFormat>
    <chartFormat chart="142" format="8" series="1">
      <pivotArea type="data" outline="0" fieldPosition="0">
        <references count="3">
          <reference field="4294967294" count="1" selected="0">
            <x v="0"/>
          </reference>
          <reference field="16" count="1" selected="0">
            <x v="1"/>
          </reference>
          <reference field="24" count="1" selected="0">
            <x v="0"/>
          </reference>
        </references>
      </pivotArea>
    </chartFormat>
    <chartFormat chart="142" format="9">
      <pivotArea type="data" outline="0" fieldPosition="0">
        <references count="4">
          <reference field="4294967294" count="1" selected="0">
            <x v="0"/>
          </reference>
          <reference field="11" count="1" selected="0">
            <x v="5"/>
          </reference>
          <reference field="16" count="1" selected="0">
            <x v="1"/>
          </reference>
          <reference field="24" count="1" selected="0">
            <x v="0"/>
          </reference>
        </references>
      </pivotArea>
    </chartFormat>
    <chartFormat chart="142" format="10">
      <pivotArea type="data" outline="0" fieldPosition="0">
        <references count="4">
          <reference field="4294967294" count="1" selected="0">
            <x v="0"/>
          </reference>
          <reference field="11" count="1" selected="0">
            <x v="7"/>
          </reference>
          <reference field="16" count="1" selected="0">
            <x v="1"/>
          </reference>
          <reference field="24" count="1" selected="0">
            <x v="0"/>
          </reference>
        </references>
      </pivotArea>
    </chartFormat>
    <chartFormat chart="142" format="11">
      <pivotArea type="data" outline="0" fieldPosition="0">
        <references count="4">
          <reference field="4294967294" count="1" selected="0">
            <x v="0"/>
          </reference>
          <reference field="11" count="1" selected="0">
            <x v="8"/>
          </reference>
          <reference field="16" count="1" selected="0">
            <x v="1"/>
          </reference>
          <reference field="24" count="1" selected="0">
            <x v="0"/>
          </reference>
        </references>
      </pivotArea>
    </chartFormat>
    <chartFormat chart="142" format="12" series="1">
      <pivotArea type="data" outline="0" fieldPosition="0">
        <references count="3">
          <reference field="4294967294" count="1" selected="0">
            <x v="0"/>
          </reference>
          <reference field="16" count="1" selected="0">
            <x v="1"/>
          </reference>
          <reference field="24" count="1" selected="0">
            <x v="1"/>
          </reference>
        </references>
      </pivotArea>
    </chartFormat>
    <chartFormat chart="124" format="4" series="1">
      <pivotArea type="data" outline="0" fieldPosition="0">
        <references count="3">
          <reference field="4294967294" count="1" selected="0">
            <x v="0"/>
          </reference>
          <reference field="16" count="1" selected="0">
            <x v="1"/>
          </reference>
          <reference field="24" count="1" selected="0">
            <x v="1"/>
          </reference>
        </references>
      </pivotArea>
    </chartFormat>
    <chartFormat chart="106" format="17" series="1">
      <pivotArea type="data" outline="0" fieldPosition="0">
        <references count="3">
          <reference field="4294967294" count="1" selected="0">
            <x v="0"/>
          </reference>
          <reference field="16" count="1" selected="0">
            <x v="1"/>
          </reference>
          <reference field="24" count="1" selected="0">
            <x v="1"/>
          </reference>
        </references>
      </pivotArea>
    </chartFormat>
    <chartFormat chart="142" format="13" series="1">
      <pivotArea type="data" outline="0" fieldPosition="0">
        <references count="1">
          <reference field="4294967294" count="1" selected="0">
            <x v="0"/>
          </reference>
        </references>
      </pivotArea>
    </chartFormat>
    <chartFormat chart="124" format="5" series="1">
      <pivotArea type="data" outline="0" fieldPosition="0">
        <references count="1">
          <reference field="4294967294" count="1" selected="0">
            <x v="0"/>
          </reference>
        </references>
      </pivotArea>
    </chartFormat>
    <chartFormat chart="106" format="18" series="1">
      <pivotArea type="data" outline="0" fieldPosition="0">
        <references count="1">
          <reference field="4294967294" count="1" selected="0">
            <x v="0"/>
          </reference>
        </references>
      </pivotArea>
    </chartFormat>
    <chartFormat chart="106" format="32">
      <pivotArea type="data" outline="0" fieldPosition="0">
        <references count="4">
          <reference field="4294967294" count="1" selected="0">
            <x v="0"/>
          </reference>
          <reference field="11" count="1" selected="0">
            <x v="1"/>
          </reference>
          <reference field="16" count="1" selected="0">
            <x v="1"/>
          </reference>
          <reference field="24" count="1" selected="0">
            <x v="0"/>
          </reference>
        </references>
      </pivotArea>
    </chartFormat>
    <chartFormat chart="106" format="33">
      <pivotArea type="data" outline="0" fieldPosition="0">
        <references count="4">
          <reference field="4294967294" count="1" selected="0">
            <x v="0"/>
          </reference>
          <reference field="11" count="1" selected="0">
            <x v="2"/>
          </reference>
          <reference field="16" count="1" selected="0">
            <x v="1"/>
          </reference>
          <reference field="24" count="1" selected="0">
            <x v="0"/>
          </reference>
        </references>
      </pivotArea>
    </chartFormat>
    <chartFormat chart="106" format="34">
      <pivotArea type="data" outline="0" fieldPosition="0">
        <references count="4">
          <reference field="4294967294" count="1" selected="0">
            <x v="0"/>
          </reference>
          <reference field="11" count="1" selected="0">
            <x v="3"/>
          </reference>
          <reference field="16" count="1" selected="0">
            <x v="1"/>
          </reference>
          <reference field="24" count="1" selected="0">
            <x v="0"/>
          </reference>
        </references>
      </pivotArea>
    </chartFormat>
    <chartFormat chart="106" format="35">
      <pivotArea type="data" outline="0" fieldPosition="0">
        <references count="4">
          <reference field="4294967294" count="1" selected="0">
            <x v="0"/>
          </reference>
          <reference field="11" count="1" selected="0">
            <x v="9"/>
          </reference>
          <reference field="16" count="1" selected="0">
            <x v="1"/>
          </reference>
          <reference field="24" count="1" selected="0">
            <x v="0"/>
          </reference>
        </references>
      </pivotArea>
    </chartFormat>
    <chartFormat chart="106" format="36">
      <pivotArea type="data" outline="0" fieldPosition="0">
        <references count="4">
          <reference field="4294967294" count="1" selected="0">
            <x v="0"/>
          </reference>
          <reference field="11" count="1" selected="0">
            <x v="10"/>
          </reference>
          <reference field="16" count="1" selected="0">
            <x v="1"/>
          </reference>
          <reference field="24" count="1" selected="0">
            <x v="0"/>
          </reference>
        </references>
      </pivotArea>
    </chartFormat>
    <chartFormat chart="106" format="37">
      <pivotArea type="data" outline="0" fieldPosition="0">
        <references count="4">
          <reference field="4294967294" count="1" selected="0">
            <x v="0"/>
          </reference>
          <reference field="11" count="1" selected="0">
            <x v="1"/>
          </reference>
          <reference field="16" count="1" selected="0">
            <x v="1"/>
          </reference>
          <reference field="24" count="1" selected="0">
            <x v="1"/>
          </reference>
        </references>
      </pivotArea>
    </chartFormat>
    <chartFormat chart="106" format="38">
      <pivotArea type="data" outline="0" fieldPosition="0">
        <references count="4">
          <reference field="4294967294" count="1" selected="0">
            <x v="0"/>
          </reference>
          <reference field="11" count="1" selected="0">
            <x v="2"/>
          </reference>
          <reference field="16" count="1" selected="0">
            <x v="1"/>
          </reference>
          <reference field="24" count="1" selected="0">
            <x v="1"/>
          </reference>
        </references>
      </pivotArea>
    </chartFormat>
    <chartFormat chart="106" format="39">
      <pivotArea type="data" outline="0" fieldPosition="0">
        <references count="4">
          <reference field="4294967294" count="1" selected="0">
            <x v="0"/>
          </reference>
          <reference field="11" count="1" selected="0">
            <x v="3"/>
          </reference>
          <reference field="16" count="1" selected="0">
            <x v="1"/>
          </reference>
          <reference field="24" count="1" selected="0">
            <x v="1"/>
          </reference>
        </references>
      </pivotArea>
    </chartFormat>
    <chartFormat chart="106" format="40">
      <pivotArea type="data" outline="0" fieldPosition="0">
        <references count="4">
          <reference field="4294967294" count="1" selected="0">
            <x v="0"/>
          </reference>
          <reference field="11" count="1" selected="0">
            <x v="5"/>
          </reference>
          <reference field="16" count="1" selected="0">
            <x v="1"/>
          </reference>
          <reference field="24" count="1" selected="0">
            <x v="1"/>
          </reference>
        </references>
      </pivotArea>
    </chartFormat>
    <chartFormat chart="106" format="41">
      <pivotArea type="data" outline="0" fieldPosition="0">
        <references count="4">
          <reference field="4294967294" count="1" selected="0">
            <x v="0"/>
          </reference>
          <reference field="11" count="1" selected="0">
            <x v="7"/>
          </reference>
          <reference field="16" count="1" selected="0">
            <x v="1"/>
          </reference>
          <reference field="24" count="1" selected="0">
            <x v="1"/>
          </reference>
        </references>
      </pivotArea>
    </chartFormat>
    <chartFormat chart="106" format="42">
      <pivotArea type="data" outline="0" fieldPosition="0">
        <references count="4">
          <reference field="4294967294" count="1" selected="0">
            <x v="0"/>
          </reference>
          <reference field="11" count="1" selected="0">
            <x v="8"/>
          </reference>
          <reference field="16" count="1" selected="0">
            <x v="1"/>
          </reference>
          <reference field="24" count="1" selected="0">
            <x v="1"/>
          </reference>
        </references>
      </pivotArea>
    </chartFormat>
    <chartFormat chart="106" format="43">
      <pivotArea type="data" outline="0" fieldPosition="0">
        <references count="4">
          <reference field="4294967294" count="1" selected="0">
            <x v="0"/>
          </reference>
          <reference field="11" count="1" selected="0">
            <x v="9"/>
          </reference>
          <reference field="16" count="1" selected="0">
            <x v="1"/>
          </reference>
          <reference field="24" count="1" selected="0">
            <x v="1"/>
          </reference>
        </references>
      </pivotArea>
    </chartFormat>
    <chartFormat chart="106" format="44">
      <pivotArea type="data" outline="0" fieldPosition="0">
        <references count="4">
          <reference field="4294967294" count="1" selected="0">
            <x v="0"/>
          </reference>
          <reference field="11" count="1" selected="0">
            <x v="10"/>
          </reference>
          <reference field="16" count="1" selected="0">
            <x v="1"/>
          </reference>
          <reference field="24" count="1" selected="0">
            <x v="1"/>
          </reference>
        </references>
      </pivotArea>
    </chartFormat>
    <chartFormat chart="124" format="19">
      <pivotArea type="data" outline="0" fieldPosition="0">
        <references count="4">
          <reference field="4294967294" count="1" selected="0">
            <x v="0"/>
          </reference>
          <reference field="11" count="1" selected="0">
            <x v="1"/>
          </reference>
          <reference field="16" count="1" selected="0">
            <x v="1"/>
          </reference>
          <reference field="24" count="1" selected="0">
            <x v="0"/>
          </reference>
        </references>
      </pivotArea>
    </chartFormat>
    <chartFormat chart="124" format="20">
      <pivotArea type="data" outline="0" fieldPosition="0">
        <references count="4">
          <reference field="4294967294" count="1" selected="0">
            <x v="0"/>
          </reference>
          <reference field="11" count="1" selected="0">
            <x v="2"/>
          </reference>
          <reference field="16" count="1" selected="0">
            <x v="1"/>
          </reference>
          <reference field="24" count="1" selected="0">
            <x v="0"/>
          </reference>
        </references>
      </pivotArea>
    </chartFormat>
    <chartFormat chart="124" format="21">
      <pivotArea type="data" outline="0" fieldPosition="0">
        <references count="4">
          <reference field="4294967294" count="1" selected="0">
            <x v="0"/>
          </reference>
          <reference field="11" count="1" selected="0">
            <x v="3"/>
          </reference>
          <reference field="16" count="1" selected="0">
            <x v="1"/>
          </reference>
          <reference field="24" count="1" selected="0">
            <x v="0"/>
          </reference>
        </references>
      </pivotArea>
    </chartFormat>
    <chartFormat chart="124" format="22">
      <pivotArea type="data" outline="0" fieldPosition="0">
        <references count="4">
          <reference field="4294967294" count="1" selected="0">
            <x v="0"/>
          </reference>
          <reference field="11" count="1" selected="0">
            <x v="9"/>
          </reference>
          <reference field="16" count="1" selected="0">
            <x v="1"/>
          </reference>
          <reference field="24" count="1" selected="0">
            <x v="0"/>
          </reference>
        </references>
      </pivotArea>
    </chartFormat>
    <chartFormat chart="124" format="23">
      <pivotArea type="data" outline="0" fieldPosition="0">
        <references count="4">
          <reference field="4294967294" count="1" selected="0">
            <x v="0"/>
          </reference>
          <reference field="11" count="1" selected="0">
            <x v="10"/>
          </reference>
          <reference field="16" count="1" selected="0">
            <x v="1"/>
          </reference>
          <reference field="24" count="1" selected="0">
            <x v="0"/>
          </reference>
        </references>
      </pivotArea>
    </chartFormat>
    <chartFormat chart="124" format="24">
      <pivotArea type="data" outline="0" fieldPosition="0">
        <references count="4">
          <reference field="4294967294" count="1" selected="0">
            <x v="0"/>
          </reference>
          <reference field="11" count="1" selected="0">
            <x v="1"/>
          </reference>
          <reference field="16" count="1" selected="0">
            <x v="1"/>
          </reference>
          <reference field="24" count="1" selected="0">
            <x v="1"/>
          </reference>
        </references>
      </pivotArea>
    </chartFormat>
    <chartFormat chart="124" format="25">
      <pivotArea type="data" outline="0" fieldPosition="0">
        <references count="4">
          <reference field="4294967294" count="1" selected="0">
            <x v="0"/>
          </reference>
          <reference field="11" count="1" selected="0">
            <x v="2"/>
          </reference>
          <reference field="16" count="1" selected="0">
            <x v="1"/>
          </reference>
          <reference field="24" count="1" selected="0">
            <x v="1"/>
          </reference>
        </references>
      </pivotArea>
    </chartFormat>
    <chartFormat chart="124" format="26">
      <pivotArea type="data" outline="0" fieldPosition="0">
        <references count="4">
          <reference field="4294967294" count="1" selected="0">
            <x v="0"/>
          </reference>
          <reference field="11" count="1" selected="0">
            <x v="3"/>
          </reference>
          <reference field="16" count="1" selected="0">
            <x v="1"/>
          </reference>
          <reference field="24" count="1" selected="0">
            <x v="1"/>
          </reference>
        </references>
      </pivotArea>
    </chartFormat>
    <chartFormat chart="124" format="27">
      <pivotArea type="data" outline="0" fieldPosition="0">
        <references count="4">
          <reference field="4294967294" count="1" selected="0">
            <x v="0"/>
          </reference>
          <reference field="11" count="1" selected="0">
            <x v="5"/>
          </reference>
          <reference field="16" count="1" selected="0">
            <x v="1"/>
          </reference>
          <reference field="24" count="1" selected="0">
            <x v="1"/>
          </reference>
        </references>
      </pivotArea>
    </chartFormat>
    <chartFormat chart="124" format="28">
      <pivotArea type="data" outline="0" fieldPosition="0">
        <references count="4">
          <reference field="4294967294" count="1" selected="0">
            <x v="0"/>
          </reference>
          <reference field="11" count="1" selected="0">
            <x v="7"/>
          </reference>
          <reference field="16" count="1" selected="0">
            <x v="1"/>
          </reference>
          <reference field="24" count="1" selected="0">
            <x v="1"/>
          </reference>
        </references>
      </pivotArea>
    </chartFormat>
    <chartFormat chart="124" format="29">
      <pivotArea type="data" outline="0" fieldPosition="0">
        <references count="4">
          <reference field="4294967294" count="1" selected="0">
            <x v="0"/>
          </reference>
          <reference field="11" count="1" selected="0">
            <x v="8"/>
          </reference>
          <reference field="16" count="1" selected="0">
            <x v="1"/>
          </reference>
          <reference field="24" count="1" selected="0">
            <x v="1"/>
          </reference>
        </references>
      </pivotArea>
    </chartFormat>
    <chartFormat chart="124" format="30">
      <pivotArea type="data" outline="0" fieldPosition="0">
        <references count="4">
          <reference field="4294967294" count="1" selected="0">
            <x v="0"/>
          </reference>
          <reference field="11" count="1" selected="0">
            <x v="9"/>
          </reference>
          <reference field="16" count="1" selected="0">
            <x v="1"/>
          </reference>
          <reference field="24" count="1" selected="0">
            <x v="1"/>
          </reference>
        </references>
      </pivotArea>
    </chartFormat>
    <chartFormat chart="124" format="31">
      <pivotArea type="data" outline="0" fieldPosition="0">
        <references count="4">
          <reference field="4294967294" count="1" selected="0">
            <x v="0"/>
          </reference>
          <reference field="11" count="1" selected="0">
            <x v="10"/>
          </reference>
          <reference field="16" count="1" selected="0">
            <x v="1"/>
          </reference>
          <reference field="24" count="1" selected="0">
            <x v="1"/>
          </reference>
        </references>
      </pivotArea>
    </chartFormat>
    <chartFormat chart="142" format="27">
      <pivotArea type="data" outline="0" fieldPosition="0">
        <references count="4">
          <reference field="4294967294" count="1" selected="0">
            <x v="0"/>
          </reference>
          <reference field="11" count="1" selected="0">
            <x v="1"/>
          </reference>
          <reference field="16" count="1" selected="0">
            <x v="1"/>
          </reference>
          <reference field="24" count="1" selected="0">
            <x v="0"/>
          </reference>
        </references>
      </pivotArea>
    </chartFormat>
    <chartFormat chart="142" format="28">
      <pivotArea type="data" outline="0" fieldPosition="0">
        <references count="4">
          <reference field="4294967294" count="1" selected="0">
            <x v="0"/>
          </reference>
          <reference field="11" count="1" selected="0">
            <x v="2"/>
          </reference>
          <reference field="16" count="1" selected="0">
            <x v="1"/>
          </reference>
          <reference field="24" count="1" selected="0">
            <x v="0"/>
          </reference>
        </references>
      </pivotArea>
    </chartFormat>
    <chartFormat chart="142" format="29">
      <pivotArea type="data" outline="0" fieldPosition="0">
        <references count="4">
          <reference field="4294967294" count="1" selected="0">
            <x v="0"/>
          </reference>
          <reference field="11" count="1" selected="0">
            <x v="3"/>
          </reference>
          <reference field="16" count="1" selected="0">
            <x v="1"/>
          </reference>
          <reference field="24" count="1" selected="0">
            <x v="0"/>
          </reference>
        </references>
      </pivotArea>
    </chartFormat>
    <chartFormat chart="142" format="30">
      <pivotArea type="data" outline="0" fieldPosition="0">
        <references count="4">
          <reference field="4294967294" count="1" selected="0">
            <x v="0"/>
          </reference>
          <reference field="11" count="1" selected="0">
            <x v="9"/>
          </reference>
          <reference field="16" count="1" selected="0">
            <x v="1"/>
          </reference>
          <reference field="24" count="1" selected="0">
            <x v="0"/>
          </reference>
        </references>
      </pivotArea>
    </chartFormat>
    <chartFormat chart="142" format="31">
      <pivotArea type="data" outline="0" fieldPosition="0">
        <references count="4">
          <reference field="4294967294" count="1" selected="0">
            <x v="0"/>
          </reference>
          <reference field="11" count="1" selected="0">
            <x v="10"/>
          </reference>
          <reference field="16" count="1" selected="0">
            <x v="1"/>
          </reference>
          <reference field="24" count="1" selected="0">
            <x v="0"/>
          </reference>
        </references>
      </pivotArea>
    </chartFormat>
    <chartFormat chart="142" format="32">
      <pivotArea type="data" outline="0" fieldPosition="0">
        <references count="4">
          <reference field="4294967294" count="1" selected="0">
            <x v="0"/>
          </reference>
          <reference field="11" count="1" selected="0">
            <x v="1"/>
          </reference>
          <reference field="16" count="1" selected="0">
            <x v="1"/>
          </reference>
          <reference field="24" count="1" selected="0">
            <x v="1"/>
          </reference>
        </references>
      </pivotArea>
    </chartFormat>
    <chartFormat chart="142" format="33">
      <pivotArea type="data" outline="0" fieldPosition="0">
        <references count="4">
          <reference field="4294967294" count="1" selected="0">
            <x v="0"/>
          </reference>
          <reference field="11" count="1" selected="0">
            <x v="2"/>
          </reference>
          <reference field="16" count="1" selected="0">
            <x v="1"/>
          </reference>
          <reference field="24" count="1" selected="0">
            <x v="1"/>
          </reference>
        </references>
      </pivotArea>
    </chartFormat>
    <chartFormat chart="142" format="34">
      <pivotArea type="data" outline="0" fieldPosition="0">
        <references count="4">
          <reference field="4294967294" count="1" selected="0">
            <x v="0"/>
          </reference>
          <reference field="11" count="1" selected="0">
            <x v="3"/>
          </reference>
          <reference field="16" count="1" selected="0">
            <x v="1"/>
          </reference>
          <reference field="24" count="1" selected="0">
            <x v="1"/>
          </reference>
        </references>
      </pivotArea>
    </chartFormat>
    <chartFormat chart="142" format="35">
      <pivotArea type="data" outline="0" fieldPosition="0">
        <references count="4">
          <reference field="4294967294" count="1" selected="0">
            <x v="0"/>
          </reference>
          <reference field="11" count="1" selected="0">
            <x v="5"/>
          </reference>
          <reference field="16" count="1" selected="0">
            <x v="1"/>
          </reference>
          <reference field="24" count="1" selected="0">
            <x v="1"/>
          </reference>
        </references>
      </pivotArea>
    </chartFormat>
    <chartFormat chart="142" format="36">
      <pivotArea type="data" outline="0" fieldPosition="0">
        <references count="4">
          <reference field="4294967294" count="1" selected="0">
            <x v="0"/>
          </reference>
          <reference field="11" count="1" selected="0">
            <x v="7"/>
          </reference>
          <reference field="16" count="1" selected="0">
            <x v="1"/>
          </reference>
          <reference field="24" count="1" selected="0">
            <x v="1"/>
          </reference>
        </references>
      </pivotArea>
    </chartFormat>
    <chartFormat chart="142" format="37">
      <pivotArea type="data" outline="0" fieldPosition="0">
        <references count="4">
          <reference field="4294967294" count="1" selected="0">
            <x v="0"/>
          </reference>
          <reference field="11" count="1" selected="0">
            <x v="8"/>
          </reference>
          <reference field="16" count="1" selected="0">
            <x v="1"/>
          </reference>
          <reference field="24" count="1" selected="0">
            <x v="1"/>
          </reference>
        </references>
      </pivotArea>
    </chartFormat>
    <chartFormat chart="142" format="38">
      <pivotArea type="data" outline="0" fieldPosition="0">
        <references count="4">
          <reference field="4294967294" count="1" selected="0">
            <x v="0"/>
          </reference>
          <reference field="11" count="1" selected="0">
            <x v="9"/>
          </reference>
          <reference field="16" count="1" selected="0">
            <x v="1"/>
          </reference>
          <reference field="24" count="1" selected="0">
            <x v="1"/>
          </reference>
        </references>
      </pivotArea>
    </chartFormat>
    <chartFormat chart="142" format="39">
      <pivotArea type="data" outline="0" fieldPosition="0">
        <references count="4">
          <reference field="4294967294" count="1" selected="0">
            <x v="0"/>
          </reference>
          <reference field="11" count="1" selected="0">
            <x v="10"/>
          </reference>
          <reference field="16" count="1" selected="0">
            <x v="1"/>
          </reference>
          <reference field="24" count="1" selected="0">
            <x v="1"/>
          </reference>
        </references>
      </pivotArea>
    </chartFormat>
    <chartFormat chart="106" format="45">
      <pivotArea type="data" outline="0" fieldPosition="0">
        <references count="4">
          <reference field="4294967294" count="1" selected="0">
            <x v="0"/>
          </reference>
          <reference field="11" count="1" selected="0">
            <x v="14"/>
          </reference>
          <reference field="16" count="1" selected="0">
            <x v="1"/>
          </reference>
          <reference field="24" count="1" selected="0">
            <x v="0"/>
          </reference>
        </references>
      </pivotArea>
    </chartFormat>
    <chartFormat chart="106" format="46">
      <pivotArea type="data" outline="0" fieldPosition="0">
        <references count="4">
          <reference field="4294967294" count="1" selected="0">
            <x v="0"/>
          </reference>
          <reference field="11" count="1" selected="0">
            <x v="15"/>
          </reference>
          <reference field="16" count="1" selected="0">
            <x v="1"/>
          </reference>
          <reference field="24" count="1" selected="0">
            <x v="0"/>
          </reference>
        </references>
      </pivotArea>
    </chartFormat>
    <chartFormat chart="106" format="47">
      <pivotArea type="data" outline="0" fieldPosition="0">
        <references count="4">
          <reference field="4294967294" count="1" selected="0">
            <x v="0"/>
          </reference>
          <reference field="11" count="1" selected="0">
            <x v="16"/>
          </reference>
          <reference field="16" count="1" selected="0">
            <x v="1"/>
          </reference>
          <reference field="24" count="1" selected="0">
            <x v="0"/>
          </reference>
        </references>
      </pivotArea>
    </chartFormat>
    <chartFormat chart="106" format="48">
      <pivotArea type="data" outline="0" fieldPosition="0">
        <references count="4">
          <reference field="4294967294" count="1" selected="0">
            <x v="0"/>
          </reference>
          <reference field="11" count="1" selected="0">
            <x v="14"/>
          </reference>
          <reference field="16" count="1" selected="0">
            <x v="1"/>
          </reference>
          <reference field="24" count="1" selected="0">
            <x v="1"/>
          </reference>
        </references>
      </pivotArea>
    </chartFormat>
    <chartFormat chart="106" format="49">
      <pivotArea type="data" outline="0" fieldPosition="0">
        <references count="4">
          <reference field="4294967294" count="1" selected="0">
            <x v="0"/>
          </reference>
          <reference field="11" count="1" selected="0">
            <x v="15"/>
          </reference>
          <reference field="16" count="1" selected="0">
            <x v="1"/>
          </reference>
          <reference field="24" count="1" selected="0">
            <x v="1"/>
          </reference>
        </references>
      </pivotArea>
    </chartFormat>
    <chartFormat chart="106" format="50">
      <pivotArea type="data" outline="0" fieldPosition="0">
        <references count="4">
          <reference field="4294967294" count="1" selected="0">
            <x v="0"/>
          </reference>
          <reference field="11" count="1" selected="0">
            <x v="16"/>
          </reference>
          <reference field="16" count="1" selected="0">
            <x v="1"/>
          </reference>
          <reference field="24" count="1" selected="0">
            <x v="1"/>
          </reference>
        </references>
      </pivotArea>
    </chartFormat>
    <chartFormat chart="124" format="32">
      <pivotArea type="data" outline="0" fieldPosition="0">
        <references count="4">
          <reference field="4294967294" count="1" selected="0">
            <x v="0"/>
          </reference>
          <reference field="11" count="1" selected="0">
            <x v="14"/>
          </reference>
          <reference field="16" count="1" selected="0">
            <x v="1"/>
          </reference>
          <reference field="24" count="1" selected="0">
            <x v="0"/>
          </reference>
        </references>
      </pivotArea>
    </chartFormat>
    <chartFormat chart="124" format="33">
      <pivotArea type="data" outline="0" fieldPosition="0">
        <references count="4">
          <reference field="4294967294" count="1" selected="0">
            <x v="0"/>
          </reference>
          <reference field="11" count="1" selected="0">
            <x v="15"/>
          </reference>
          <reference field="16" count="1" selected="0">
            <x v="1"/>
          </reference>
          <reference field="24" count="1" selected="0">
            <x v="0"/>
          </reference>
        </references>
      </pivotArea>
    </chartFormat>
    <chartFormat chart="124" format="34">
      <pivotArea type="data" outline="0" fieldPosition="0">
        <references count="4">
          <reference field="4294967294" count="1" selected="0">
            <x v="0"/>
          </reference>
          <reference field="11" count="1" selected="0">
            <x v="16"/>
          </reference>
          <reference field="16" count="1" selected="0">
            <x v="1"/>
          </reference>
          <reference field="24" count="1" selected="0">
            <x v="0"/>
          </reference>
        </references>
      </pivotArea>
    </chartFormat>
    <chartFormat chart="124" format="35">
      <pivotArea type="data" outline="0" fieldPosition="0">
        <references count="4">
          <reference field="4294967294" count="1" selected="0">
            <x v="0"/>
          </reference>
          <reference field="11" count="1" selected="0">
            <x v="14"/>
          </reference>
          <reference field="16" count="1" selected="0">
            <x v="1"/>
          </reference>
          <reference field="24" count="1" selected="0">
            <x v="1"/>
          </reference>
        </references>
      </pivotArea>
    </chartFormat>
    <chartFormat chart="124" format="36">
      <pivotArea type="data" outline="0" fieldPosition="0">
        <references count="4">
          <reference field="4294967294" count="1" selected="0">
            <x v="0"/>
          </reference>
          <reference field="11" count="1" selected="0">
            <x v="15"/>
          </reference>
          <reference field="16" count="1" selected="0">
            <x v="1"/>
          </reference>
          <reference field="24" count="1" selected="0">
            <x v="1"/>
          </reference>
        </references>
      </pivotArea>
    </chartFormat>
    <chartFormat chart="124" format="37">
      <pivotArea type="data" outline="0" fieldPosition="0">
        <references count="4">
          <reference field="4294967294" count="1" selected="0">
            <x v="0"/>
          </reference>
          <reference field="11" count="1" selected="0">
            <x v="16"/>
          </reference>
          <reference field="16" count="1" selected="0">
            <x v="1"/>
          </reference>
          <reference field="24" count="1" selected="0">
            <x v="1"/>
          </reference>
        </references>
      </pivotArea>
    </chartFormat>
    <chartFormat chart="143" format="16" series="1">
      <pivotArea type="data" outline="0" fieldPosition="0">
        <references count="3">
          <reference field="4294967294" count="1" selected="0">
            <x v="0"/>
          </reference>
          <reference field="16" count="1" selected="0">
            <x v="1"/>
          </reference>
          <reference field="24" count="1" selected="0">
            <x v="0"/>
          </reference>
        </references>
      </pivotArea>
    </chartFormat>
    <chartFormat chart="143" format="17" series="1">
      <pivotArea type="data" outline="0" fieldPosition="0">
        <references count="3">
          <reference field="4294967294" count="1" selected="0">
            <x v="0"/>
          </reference>
          <reference field="16" count="1" selected="0">
            <x v="1"/>
          </reference>
          <reference field="24" count="1" selected="0">
            <x v="1"/>
          </reference>
        </references>
      </pivotArea>
    </chartFormat>
    <chartFormat chart="184" format="18" series="1">
      <pivotArea type="data" outline="0" fieldPosition="0">
        <references count="3">
          <reference field="4294967294" count="1" selected="0">
            <x v="0"/>
          </reference>
          <reference field="16" count="1" selected="0">
            <x v="1"/>
          </reference>
          <reference field="24" count="1" selected="0">
            <x v="0"/>
          </reference>
        </references>
      </pivotArea>
    </chartFormat>
    <chartFormat chart="184" format="19" series="1">
      <pivotArea type="data" outline="0" fieldPosition="0">
        <references count="3">
          <reference field="4294967294" count="1" selected="0">
            <x v="0"/>
          </reference>
          <reference field="16" count="1" selected="0">
            <x v="1"/>
          </reference>
          <reference field="24" count="1" selected="0">
            <x v="1"/>
          </reference>
        </references>
      </pivotArea>
    </chartFormat>
    <chartFormat chart="185" format="20" series="1">
      <pivotArea type="data" outline="0" fieldPosition="0">
        <references count="3">
          <reference field="4294967294" count="1" selected="0">
            <x v="0"/>
          </reference>
          <reference field="16" count="1" selected="0">
            <x v="1"/>
          </reference>
          <reference field="24" count="1" selected="0">
            <x v="0"/>
          </reference>
        </references>
      </pivotArea>
    </chartFormat>
    <chartFormat chart="185" format="21" series="1">
      <pivotArea type="data" outline="0" fieldPosition="0">
        <references count="3">
          <reference field="4294967294" count="1" selected="0">
            <x v="0"/>
          </reference>
          <reference field="16" count="1" selected="0">
            <x v="1"/>
          </reference>
          <reference field="24" count="1" selected="0">
            <x v="1"/>
          </reference>
        </references>
      </pivotArea>
    </chartFormat>
    <chartFormat chart="106" format="51">
      <pivotArea type="data" outline="0" fieldPosition="0">
        <references count="4">
          <reference field="4294967294" count="1" selected="0">
            <x v="0"/>
          </reference>
          <reference field="11" count="1" selected="0">
            <x v="18"/>
          </reference>
          <reference field="16" count="1" selected="0">
            <x v="1"/>
          </reference>
          <reference field="24" count="1" selected="0">
            <x v="0"/>
          </reference>
        </references>
      </pivotArea>
    </chartFormat>
    <chartFormat chart="106" format="52">
      <pivotArea type="data" outline="0" fieldPosition="0">
        <references count="4">
          <reference field="4294967294" count="1" selected="0">
            <x v="0"/>
          </reference>
          <reference field="11" count="1" selected="0">
            <x v="18"/>
          </reference>
          <reference field="16" count="1" selected="0">
            <x v="1"/>
          </reference>
          <reference field="24" count="1" selected="0">
            <x v="1"/>
          </reference>
        </references>
      </pivotArea>
    </chartFormat>
    <chartFormat chart="124" format="38">
      <pivotArea type="data" outline="0" fieldPosition="0">
        <references count="4">
          <reference field="4294967294" count="1" selected="0">
            <x v="0"/>
          </reference>
          <reference field="11" count="1" selected="0">
            <x v="18"/>
          </reference>
          <reference field="16" count="1" selected="0">
            <x v="1"/>
          </reference>
          <reference field="24" count="1" selected="0">
            <x v="0"/>
          </reference>
        </references>
      </pivotArea>
    </chartFormat>
    <chartFormat chart="124" format="39">
      <pivotArea type="data" outline="0" fieldPosition="0">
        <references count="4">
          <reference field="4294967294" count="1" selected="0">
            <x v="0"/>
          </reference>
          <reference field="11" count="1" selected="0">
            <x v="18"/>
          </reference>
          <reference field="16" count="1" selected="0">
            <x v="1"/>
          </reference>
          <reference field="24" count="1" selected="0">
            <x v="1"/>
          </reference>
        </references>
      </pivotArea>
    </chartFormat>
    <chartFormat chart="106" format="53">
      <pivotArea type="data" outline="0" fieldPosition="0">
        <references count="4">
          <reference field="4294967294" count="1" selected="0">
            <x v="0"/>
          </reference>
          <reference field="11" count="1" selected="0">
            <x v="19"/>
          </reference>
          <reference field="16" count="1" selected="0">
            <x v="1"/>
          </reference>
          <reference field="24" count="1" selected="0">
            <x v="0"/>
          </reference>
        </references>
      </pivotArea>
    </chartFormat>
    <chartFormat chart="106" format="54">
      <pivotArea type="data" outline="0" fieldPosition="0">
        <references count="4">
          <reference field="4294967294" count="1" selected="0">
            <x v="0"/>
          </reference>
          <reference field="11" count="1" selected="0">
            <x v="19"/>
          </reference>
          <reference field="16" count="1" selected="0">
            <x v="1"/>
          </reference>
          <reference field="24" count="1" selected="0">
            <x v="1"/>
          </reference>
        </references>
      </pivotArea>
    </chartFormat>
    <chartFormat chart="124" format="40">
      <pivotArea type="data" outline="0" fieldPosition="0">
        <references count="4">
          <reference field="4294967294" count="1" selected="0">
            <x v="0"/>
          </reference>
          <reference field="11" count="1" selected="0">
            <x v="19"/>
          </reference>
          <reference field="16" count="1" selected="0">
            <x v="1"/>
          </reference>
          <reference field="24" count="1" selected="0">
            <x v="0"/>
          </reference>
        </references>
      </pivotArea>
    </chartFormat>
    <chartFormat chart="124" format="41">
      <pivotArea type="data" outline="0" fieldPosition="0">
        <references count="4">
          <reference field="4294967294" count="1" selected="0">
            <x v="0"/>
          </reference>
          <reference field="11" count="1" selected="0">
            <x v="19"/>
          </reference>
          <reference field="16" count="1" selected="0">
            <x v="1"/>
          </reference>
          <reference field="2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7058A-6D7E-4B7D-9673-7B508D70A9AE}" name="PivotTable2" cacheId="16" applyNumberFormats="0" applyBorderFormats="0" applyFontFormats="0" applyPatternFormats="0" applyAlignmentFormats="0" applyWidthHeightFormats="1" dataCaption="القيم" updatedVersion="7" minRefreshableVersion="5" useAutoFormatting="1" colGrandTotals="0" itemPrintTitles="1" mergeItem="1" createdVersion="8" indent="0" compact="0" compactData="0" multipleFieldFilters="0" chartFormat="1">
  <location ref="A5:E7" firstHeaderRow="1" firstDataRow="1" firstDataCol="4" rowPageCount="2" colPageCount="1"/>
  <pivotFields count="28">
    <pivotField compact="0" outline="0" showAll="0"/>
    <pivotField axis="axisPage" compact="0" outline="0" multipleItemSelectionAllowed="1" showAll="0" defaultSubtotal="0">
      <items count="36">
        <item h="1" m="1" x="27"/>
        <item h="1" m="1" x="21"/>
        <item h="1" m="1" x="28"/>
        <item h="1" m="1" x="22"/>
        <item h="1" m="1" x="18"/>
        <item h="1" m="1" x="15"/>
        <item h="1" m="1" x="12"/>
        <item h="1" m="1" x="9"/>
        <item h="1" m="1" x="7"/>
        <item h="1" m="1" x="5"/>
        <item h="1" m="1" x="3"/>
        <item h="1" m="1" x="34"/>
        <item h="1" x="2"/>
        <item m="1" x="33"/>
        <item h="1" m="1" x="29"/>
        <item h="1" m="1" x="23"/>
        <item h="1" m="1" x="30"/>
        <item h="1" m="1" x="24"/>
        <item h="1" m="1" x="19"/>
        <item h="1" m="1" x="16"/>
        <item h="1" m="1" x="13"/>
        <item h="1" m="1" x="10"/>
        <item h="1" m="1" x="8"/>
        <item h="1" m="1" x="6"/>
        <item h="1" m="1" x="4"/>
        <item h="1" m="1" x="35"/>
        <item h="1" m="1" x="31"/>
        <item h="1" m="1" x="25"/>
        <item h="1" m="1" x="32"/>
        <item h="1" m="1" x="26"/>
        <item h="1" m="1" x="20"/>
        <item h="1" m="1" x="17"/>
        <item h="1" m="1" x="14"/>
        <item h="1" m="1" x="11"/>
        <item h="1"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75">
        <item m="1" x="24"/>
        <item m="1" x="57"/>
        <item m="1" x="35"/>
        <item m="1" x="36"/>
        <item x="6"/>
        <item x="10"/>
        <item m="1" x="45"/>
        <item x="8"/>
        <item m="1" x="17"/>
        <item m="1" x="69"/>
        <item m="1" x="67"/>
        <item m="1" x="62"/>
        <item m="1" x="54"/>
        <item x="7"/>
        <item m="1" x="71"/>
        <item x="5"/>
        <item m="1" x="22"/>
        <item x="2"/>
        <item x="11"/>
        <item x="1"/>
        <item x="12"/>
        <item m="1" x="50"/>
        <item m="1" x="70"/>
        <item x="14"/>
        <item m="1" x="32"/>
        <item m="1" x="59"/>
        <item m="1" x="37"/>
        <item m="1" x="42"/>
        <item m="1" x="74"/>
        <item x="3"/>
        <item m="1" x="19"/>
        <item m="1" x="64"/>
        <item m="1" x="60"/>
        <item m="1" x="25"/>
        <item m="1" x="72"/>
        <item m="1" x="44"/>
        <item m="1" x="43"/>
        <item m="1" x="52"/>
        <item m="1" x="46"/>
        <item m="1" x="49"/>
        <item m="1" x="48"/>
        <item m="1" x="65"/>
        <item m="1" x="28"/>
        <item m="1" x="39"/>
        <item m="1" x="31"/>
        <item m="1" x="66"/>
        <item m="1" x="21"/>
        <item m="1" x="23"/>
        <item m="1" x="29"/>
        <item m="1" x="58"/>
        <item m="1" x="16"/>
        <item x="9"/>
        <item m="1" x="53"/>
        <item m="1" x="51"/>
        <item m="1" x="68"/>
        <item m="1" x="34"/>
        <item m="1" x="27"/>
        <item m="1" x="38"/>
        <item m="1" x="20"/>
        <item x="4"/>
        <item m="1" x="18"/>
        <item m="1" x="15"/>
        <item m="1" x="55"/>
        <item m="1" x="47"/>
        <item m="1" x="63"/>
        <item m="1" x="56"/>
        <item m="1" x="26"/>
        <item m="1" x="73"/>
        <item m="1" x="30"/>
        <item m="1" x="41"/>
        <item m="1" x="33"/>
        <item x="13"/>
        <item x="0"/>
        <item m="1" x="61"/>
        <item m="1" x="40"/>
      </items>
    </pivotField>
    <pivotField compact="0" outline="0" showAll="0"/>
    <pivotField axis="axisRow" compact="0" outline="0" showAll="0" defaultSubtotal="0">
      <items count="24">
        <item x="5"/>
        <item x="3"/>
        <item x="2"/>
        <item x="6"/>
        <item m="1" x="19"/>
        <item m="1" x="20"/>
        <item m="1" x="21"/>
        <item x="0"/>
        <item x="7"/>
        <item x="1"/>
        <item x="4"/>
        <item m="1" x="12"/>
        <item x="8"/>
        <item m="1" x="23"/>
        <item m="1" x="16"/>
        <item m="1" x="15"/>
        <item m="1" x="18"/>
        <item m="1" x="13"/>
        <item m="1" x="10"/>
        <item m="1" x="11"/>
        <item m="1" x="22"/>
        <item m="1" x="17"/>
        <item m="1" x="9"/>
        <item m="1" x="14"/>
      </items>
    </pivotField>
    <pivotField compact="0" outline="0" showAll="0"/>
    <pivotField compact="0" outline="0" showAll="0"/>
    <pivotField compact="0" outline="0" showAll="0"/>
    <pivotField axis="axisRow" compact="0" outline="0" showAll="0" defaultSubtotal="0">
      <items count="490">
        <item m="1" x="244"/>
        <item m="1" x="265"/>
        <item m="1" x="119"/>
        <item m="1" x="382"/>
        <item m="1" x="142"/>
        <item m="1" x="373"/>
        <item m="1" x="110"/>
        <item m="1" x="209"/>
        <item m="1" x="331"/>
        <item m="1" x="75"/>
        <item m="1" x="219"/>
        <item m="1" x="340"/>
        <item m="1" x="220"/>
        <item m="1" x="63"/>
        <item m="1" x="177"/>
        <item m="1" x="208"/>
        <item m="1" x="117"/>
        <item m="1" x="357"/>
        <item m="1" x="171"/>
        <item m="1" x="233"/>
        <item m="1" x="45"/>
        <item m="1" x="78"/>
        <item m="1" x="108"/>
        <item m="1" x="427"/>
        <item m="1" x="308"/>
        <item m="1" x="327"/>
        <item m="1" x="215"/>
        <item m="1" x="97"/>
        <item m="1" x="367"/>
        <item m="1" x="257"/>
        <item m="1" x="342"/>
        <item m="1" x="282"/>
        <item m="1" x="450"/>
        <item m="1" x="39"/>
        <item m="1" x="224"/>
        <item m="1" x="309"/>
        <item m="1" x="404"/>
        <item m="1" x="88"/>
        <item m="1" x="106"/>
        <item m="1" x="64"/>
        <item m="1" x="107"/>
        <item m="1" x="267"/>
        <item m="1" x="455"/>
        <item m="1" x="460"/>
        <item m="1" x="166"/>
        <item m="1" x="456"/>
        <item m="1" x="479"/>
        <item m="1" x="294"/>
        <item m="1" x="247"/>
        <item m="1" x="307"/>
        <item m="1" x="82"/>
        <item m="1" x="292"/>
        <item m="1" x="210"/>
        <item m="1" x="293"/>
        <item m="1" x="67"/>
        <item m="1" x="489"/>
        <item m="1" x="62"/>
        <item m="1" x="408"/>
        <item m="1" x="339"/>
        <item m="1" x="418"/>
        <item m="1" x="250"/>
        <item m="1" x="375"/>
        <item m="1" x="101"/>
        <item m="1" x="379"/>
        <item m="1" x="399"/>
        <item m="1" x="385"/>
        <item m="1" x="425"/>
        <item m="1" x="34"/>
        <item m="1" x="478"/>
        <item m="1" x="90"/>
        <item m="1" x="141"/>
        <item m="1" x="393"/>
        <item m="1" x="388"/>
        <item m="1" x="154"/>
        <item m="1" x="52"/>
        <item m="1" x="403"/>
        <item m="1" x="198"/>
        <item m="1" x="85"/>
        <item m="1" x="305"/>
        <item m="1" x="310"/>
        <item m="1" x="254"/>
        <item m="1" x="466"/>
        <item m="1" x="161"/>
        <item m="1" x="160"/>
        <item m="1" x="242"/>
        <item m="1" x="463"/>
        <item m="1" x="183"/>
        <item m="1" x="60"/>
        <item m="1" x="359"/>
        <item m="1" x="207"/>
        <item m="1" x="299"/>
        <item m="1" x="165"/>
        <item m="1" x="206"/>
        <item m="1" x="255"/>
        <item m="1" x="202"/>
        <item m="1" x="29"/>
        <item m="1" x="232"/>
        <item m="1" x="389"/>
        <item m="1" x="303"/>
        <item m="1" x="348"/>
        <item m="1" x="454"/>
        <item m="1" x="140"/>
        <item m="1" x="410"/>
        <item m="1" x="474"/>
        <item m="1" x="475"/>
        <item m="1" x="347"/>
        <item m="1" x="341"/>
        <item x="25"/>
        <item m="1" x="146"/>
        <item m="1" x="175"/>
        <item m="1" x="381"/>
        <item m="1" x="192"/>
        <item m="1" x="157"/>
        <item m="1" x="212"/>
        <item m="1" x="260"/>
        <item m="1" x="124"/>
        <item m="1" x="32"/>
        <item m="1" x="368"/>
        <item m="1" x="136"/>
        <item m="1" x="291"/>
        <item m="1" x="179"/>
        <item m="1" x="28"/>
        <item m="1" x="433"/>
        <item m="1" x="446"/>
        <item m="1" x="426"/>
        <item m="1" x="483"/>
        <item m="1" x="152"/>
        <item m="1" x="155"/>
        <item m="1" x="131"/>
        <item m="1" x="394"/>
        <item m="1" x="390"/>
        <item m="1" x="178"/>
        <item m="1" x="287"/>
        <item m="1" x="128"/>
        <item m="1" x="253"/>
        <item m="1" x="186"/>
        <item m="1" x="118"/>
        <item m="1" x="317"/>
        <item m="1" x="334"/>
        <item m="1" x="361"/>
        <item m="1" x="184"/>
        <item m="1" x="297"/>
        <item m="1" x="120"/>
        <item m="1" x="406"/>
        <item m="1" x="201"/>
        <item m="1" x="421"/>
        <item m="1" x="86"/>
        <item m="1" x="434"/>
        <item m="1" x="400"/>
        <item m="1" x="130"/>
        <item m="1" x="271"/>
        <item m="1" x="262"/>
        <item m="1" x="33"/>
        <item m="1" x="147"/>
        <item m="1" x="326"/>
        <item m="1" x="181"/>
        <item m="1" x="143"/>
        <item m="1" x="36"/>
        <item m="1" x="162"/>
        <item m="1" x="405"/>
        <item m="1" x="121"/>
        <item m="1" x="164"/>
        <item m="1" x="122"/>
        <item m="1" x="288"/>
        <item m="1" x="298"/>
        <item m="1" x="372"/>
        <item m="1" x="91"/>
        <item m="1" x="41"/>
        <item m="1" x="469"/>
        <item m="1" x="419"/>
        <item m="1" x="345"/>
        <item m="1" x="412"/>
        <item m="1" x="362"/>
        <item m="1" x="239"/>
        <item m="1" x="163"/>
        <item m="1" x="330"/>
        <item m="1" x="383"/>
        <item m="1" x="280"/>
        <item m="1" x="413"/>
        <item m="1" x="409"/>
        <item m="1" x="30"/>
        <item m="1" x="306"/>
        <item m="1" x="377"/>
        <item m="1" x="449"/>
        <item m="1" x="193"/>
        <item m="1" x="473"/>
        <item m="1" x="295"/>
        <item m="1" x="365"/>
        <item m="1" x="448"/>
        <item m="1" x="197"/>
        <item m="1" x="422"/>
        <item m="1" x="314"/>
        <item m="1" x="320"/>
        <item m="1" x="241"/>
        <item m="1" x="182"/>
        <item m="1" x="113"/>
        <item m="1" x="95"/>
        <item m="1" x="343"/>
        <item m="1" x="222"/>
        <item m="1" x="225"/>
        <item m="1" x="465"/>
        <item m="1" x="315"/>
        <item m="1" x="70"/>
        <item m="1" x="416"/>
        <item m="1" x="203"/>
        <item m="1" x="428"/>
        <item m="1" x="50"/>
        <item m="1" x="459"/>
        <item m="1" x="296"/>
        <item m="1" x="369"/>
        <item m="1" x="351"/>
        <item m="1" x="360"/>
        <item m="1" x="61"/>
        <item m="1" x="46"/>
        <item m="1" x="115"/>
        <item m="1" x="167"/>
        <item m="1" x="105"/>
        <item m="1" x="318"/>
        <item m="1" x="316"/>
        <item m="1" x="438"/>
        <item m="1" x="264"/>
        <item m="1" x="386"/>
        <item m="1" x="396"/>
        <item m="1" x="73"/>
        <item m="1" x="145"/>
        <item m="1" x="338"/>
        <item m="1" x="487"/>
        <item m="1" x="31"/>
        <item m="1" x="137"/>
        <item m="1" x="325"/>
        <item m="1" x="263"/>
        <item m="1" x="411"/>
        <item m="1" x="283"/>
        <item m="1" x="243"/>
        <item m="1" x="464"/>
        <item m="1" x="304"/>
        <item m="1" x="266"/>
        <item m="1" x="430"/>
        <item m="1" x="285"/>
        <item m="1" x="269"/>
        <item m="1" x="417"/>
        <item m="1" x="123"/>
        <item m="1" x="191"/>
        <item m="1" x="231"/>
        <item m="1" x="38"/>
        <item m="1" x="153"/>
        <item m="1" x="40"/>
        <item m="1" x="324"/>
        <item m="1" x="92"/>
        <item m="1" x="205"/>
        <item m="1" x="249"/>
        <item m="1" x="277"/>
        <item m="1" x="300"/>
        <item m="1" x="321"/>
        <item m="1" x="429"/>
        <item m="1" x="370"/>
        <item m="1" x="190"/>
        <item m="1" x="436"/>
        <item m="1" x="44"/>
        <item m="1" x="286"/>
        <item m="1" x="27"/>
        <item m="1" x="125"/>
        <item m="1" x="395"/>
        <item m="1" x="100"/>
        <item m="1" x="26"/>
        <item m="1" x="468"/>
        <item m="1" x="485"/>
        <item m="1" x="66"/>
        <item m="1" x="84"/>
        <item m="1" x="484"/>
        <item m="1" x="194"/>
        <item m="1" x="337"/>
        <item m="1" x="176"/>
        <item m="1" x="174"/>
        <item m="1" x="481"/>
        <item m="1" x="248"/>
        <item m="1" x="199"/>
        <item m="1" x="281"/>
        <item m="1" x="391"/>
        <item m="1" x="230"/>
        <item m="1" x="472"/>
        <item m="1" x="53"/>
        <item m="1" x="313"/>
        <item m="1" x="471"/>
        <item m="1" x="415"/>
        <item m="1" x="344"/>
        <item m="1" x="397"/>
        <item m="1" x="196"/>
        <item m="1" x="366"/>
        <item m="1" x="439"/>
        <item m="1" x="352"/>
        <item m="1" x="158"/>
        <item m="1" x="424"/>
        <item m="1" x="279"/>
        <item m="1" x="346"/>
        <item m="1" x="48"/>
        <item m="1" x="135"/>
        <item m="1" x="278"/>
        <item m="1" x="37"/>
        <item m="1" x="187"/>
        <item m="1" x="336"/>
        <item m="1" x="180"/>
        <item m="1" x="333"/>
        <item m="1" x="323"/>
        <item m="1" x="71"/>
        <item m="1" x="258"/>
        <item m="1" x="289"/>
        <item m="1" x="132"/>
        <item m="1" x="114"/>
        <item m="1" x="252"/>
        <item m="1" x="332"/>
        <item m="1" x="148"/>
        <item m="1" x="74"/>
        <item m="1" x="89"/>
        <item m="1" x="200"/>
        <item m="1" x="462"/>
        <item m="1" x="98"/>
        <item m="1" x="402"/>
        <item m="1" x="451"/>
        <item m="1" x="443"/>
        <item m="1" x="355"/>
        <item m="1" x="319"/>
        <item m="1" x="217"/>
        <item m="1" x="246"/>
        <item m="1" x="169"/>
        <item m="1" x="328"/>
        <item m="1" x="444"/>
        <item m="1" x="109"/>
        <item m="1" x="81"/>
        <item m="1" x="236"/>
        <item m="1" x="486"/>
        <item m="1" x="116"/>
        <item m="1" x="55"/>
        <item m="1" x="150"/>
        <item m="1" x="272"/>
        <item m="1" x="256"/>
        <item m="1" x="329"/>
        <item m="1" x="87"/>
        <item m="1" x="461"/>
        <item m="1" x="371"/>
        <item m="1" x="56"/>
        <item m="1" x="102"/>
        <item m="1" x="57"/>
        <item m="1" x="94"/>
        <item m="1" x="435"/>
        <item m="1" x="221"/>
        <item m="1" x="452"/>
        <item m="1" x="51"/>
        <item m="1" x="195"/>
        <item m="1" x="126"/>
        <item m="1" x="134"/>
        <item m="1" x="274"/>
        <item m="1" x="237"/>
        <item m="1" x="447"/>
        <item m="1" x="156"/>
        <item m="1" x="358"/>
        <item m="1" x="441"/>
        <item m="1" x="445"/>
        <item m="1" x="302"/>
        <item m="1" x="488"/>
        <item m="1" x="312"/>
        <item m="1" x="111"/>
        <item m="1" x="213"/>
        <item m="1" x="414"/>
        <item m="1" x="93"/>
        <item m="1" x="104"/>
        <item m="1" x="261"/>
        <item m="1" x="235"/>
        <item m="1" x="467"/>
        <item m="1" x="387"/>
        <item m="1" x="79"/>
        <item m="1" x="185"/>
        <item m="1" x="407"/>
        <item m="1" x="301"/>
        <item m="1" x="59"/>
        <item m="1" x="211"/>
        <item m="1" x="112"/>
        <item m="1" x="270"/>
        <item m="1" x="151"/>
        <item m="1" x="188"/>
        <item m="1" x="43"/>
        <item m="1" x="238"/>
        <item m="1" x="42"/>
        <item m="1" x="273"/>
        <item m="1" x="204"/>
        <item m="1" x="35"/>
        <item m="1" x="420"/>
        <item m="1" x="378"/>
        <item m="1" x="76"/>
        <item m="1" x="268"/>
        <item m="1" x="96"/>
        <item m="1" x="458"/>
        <item m="1" x="354"/>
        <item m="1" x="99"/>
        <item m="1" x="356"/>
        <item m="1" x="189"/>
        <item m="1" x="290"/>
        <item m="1" x="437"/>
        <item m="1" x="223"/>
        <item m="1" x="363"/>
        <item m="1" x="170"/>
        <item m="1" x="149"/>
        <item m="1" x="129"/>
        <item m="1" x="80"/>
        <item m="1" x="228"/>
        <item m="1" x="350"/>
        <item m="1" x="69"/>
        <item m="1" x="133"/>
        <item m="1" x="380"/>
        <item m="1" x="398"/>
        <item m="1" x="392"/>
        <item m="1" x="144"/>
        <item m="1" x="442"/>
        <item m="1" x="168"/>
        <item m="1" x="384"/>
        <item m="1" x="482"/>
        <item m="1" x="159"/>
        <item m="1" x="240"/>
        <item m="1" x="234"/>
        <item m="1" x="49"/>
        <item m="1" x="218"/>
        <item m="1" x="83"/>
        <item m="1" x="453"/>
        <item m="1" x="311"/>
        <item m="1" x="216"/>
        <item m="1" x="214"/>
        <item m="1" x="259"/>
        <item m="1" x="138"/>
        <item m="1" x="58"/>
        <item m="1" x="349"/>
        <item m="1" x="127"/>
        <item m="1" x="103"/>
        <item m="1" x="322"/>
        <item m="1" x="72"/>
        <item m="1" x="477"/>
        <item m="1" x="401"/>
        <item m="1" x="470"/>
        <item m="1" x="476"/>
        <item m="1" x="432"/>
        <item m="1" x="54"/>
        <item m="1" x="284"/>
        <item m="1" x="172"/>
        <item m="1" x="364"/>
        <item m="1" x="457"/>
        <item m="1" x="227"/>
        <item m="1" x="65"/>
        <item m="1" x="480"/>
        <item m="1" x="374"/>
        <item m="1" x="68"/>
        <item m="1" x="173"/>
        <item m="1" x="47"/>
        <item m="1" x="77"/>
        <item m="1" x="245"/>
        <item m="1" x="335"/>
        <item m="1" x="353"/>
        <item m="1" x="440"/>
        <item m="1" x="276"/>
        <item m="1" x="139"/>
        <item m="1" x="226"/>
        <item m="1" x="431"/>
        <item m="1" x="376"/>
        <item m="1" x="229"/>
        <item m="1" x="423"/>
        <item m="1" x="275"/>
        <item m="1" x="251"/>
        <item x="0"/>
        <item x="1"/>
        <item x="2"/>
        <item x="3"/>
        <item x="4"/>
        <item x="5"/>
        <item x="6"/>
        <item x="7"/>
        <item x="8"/>
        <item x="9"/>
        <item x="10"/>
        <item x="11"/>
        <item x="12"/>
        <item x="13"/>
        <item x="14"/>
        <item x="15"/>
        <item x="16"/>
        <item x="17"/>
        <item x="18"/>
        <item x="19"/>
        <item x="20"/>
        <item x="21"/>
        <item x="22"/>
        <item x="23"/>
        <item x="24"/>
      </items>
    </pivotField>
    <pivotField compact="0" outline="0" showAll="0"/>
    <pivotField compact="0" outline="0" showAll="0"/>
    <pivotField name="درجة الخطورة" axis="axisRow" compact="0" outline="0" showAll="0" defaultSubtotal="0">
      <items count="5">
        <item x="0"/>
        <item m="1" x="3"/>
        <item x="1"/>
        <item m="1" x="4"/>
        <item h="1" x="2"/>
      </items>
    </pivotField>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4">
        <item h="1" x="0"/>
        <item x="1"/>
        <item h="1" x="2"/>
        <item t="default"/>
      </items>
    </pivotField>
    <pivotField compact="0" outline="0" showAll="0"/>
    <pivotField compact="0" outline="0" showAll="0"/>
    <pivotField compact="0" outline="0" showAll="0"/>
  </pivotFields>
  <rowFields count="4">
    <field x="9"/>
    <field x="15"/>
    <field x="18"/>
    <field x="11"/>
  </rowFields>
  <rowItems count="2">
    <i>
      <x v="18"/>
      <x v="483"/>
      <x/>
      <x v="9"/>
    </i>
    <i t="grand">
      <x/>
    </i>
  </rowItems>
  <colItems count="1">
    <i/>
  </colItems>
  <pageFields count="2">
    <pageField fld="24" hier="-1"/>
    <pageField fld="1" hier="-1"/>
  </pageFields>
  <dataFields count="1">
    <dataField name="عدد من المتابعة_x000a_Follow Up" fld="24" subtotal="count" baseField="0" baseItem="0"/>
  </dataFields>
  <formats count="53">
    <format dxfId="396">
      <pivotArea type="all" dataOnly="0" outline="0" fieldPosition="0"/>
    </format>
    <format dxfId="395">
      <pivotArea field="11" type="button" dataOnly="0" labelOnly="1" outline="0" axis="axisRow" fieldPosition="3"/>
    </format>
    <format dxfId="394">
      <pivotArea field="24" type="button" dataOnly="0" labelOnly="1" outline="0" axis="axisPage" fieldPosition="0"/>
    </format>
    <format dxfId="393">
      <pivotArea type="all" dataOnly="0" outline="0" fieldPosition="0"/>
    </format>
    <format dxfId="392">
      <pivotArea field="11" type="button" dataOnly="0" labelOnly="1" outline="0" axis="axisRow" fieldPosition="3"/>
    </format>
    <format dxfId="391">
      <pivotArea field="24" type="button" dataOnly="0" labelOnly="1" outline="0" axis="axisPage" fieldPosition="0"/>
    </format>
    <format dxfId="390">
      <pivotArea type="all" dataOnly="0" outline="0" fieldPosition="0"/>
    </format>
    <format dxfId="389">
      <pivotArea outline="0" collapsedLevelsAreSubtotals="1" fieldPosition="0"/>
    </format>
    <format dxfId="388">
      <pivotArea type="origin" dataOnly="0" labelOnly="1" outline="0" fieldPosition="0"/>
    </format>
    <format dxfId="387">
      <pivotArea field="24" type="button" dataOnly="0" labelOnly="1" outline="0" axis="axisPage" fieldPosition="0"/>
    </format>
    <format dxfId="386">
      <pivotArea type="topRight" dataOnly="0" labelOnly="1" outline="0" fieldPosition="0"/>
    </format>
    <format dxfId="385">
      <pivotArea field="11" type="button" dataOnly="0" labelOnly="1" outline="0" axis="axisRow" fieldPosition="3"/>
    </format>
    <format dxfId="384">
      <pivotArea dataOnly="0" labelOnly="1" grandRow="1" outline="0" fieldPosition="0"/>
    </format>
    <format dxfId="383">
      <pivotArea dataOnly="0" labelOnly="1" outline="0" fieldPosition="0">
        <references count="1">
          <reference field="24" count="2">
            <x v="0"/>
            <x v="1"/>
          </reference>
        </references>
      </pivotArea>
    </format>
    <format dxfId="382">
      <pivotArea type="all" dataOnly="0" outline="0" fieldPosition="0"/>
    </format>
    <format dxfId="381">
      <pivotArea outline="0" collapsedLevelsAreSubtotals="1" fieldPosition="0"/>
    </format>
    <format dxfId="380">
      <pivotArea type="origin" dataOnly="0" labelOnly="1" outline="0" fieldPosition="0"/>
    </format>
    <format dxfId="379">
      <pivotArea field="24" type="button" dataOnly="0" labelOnly="1" outline="0" axis="axisPage" fieldPosition="0"/>
    </format>
    <format dxfId="378">
      <pivotArea type="topRight" dataOnly="0" labelOnly="1" outline="0" fieldPosition="0"/>
    </format>
    <format dxfId="377">
      <pivotArea field="11" type="button" dataOnly="0" labelOnly="1" outline="0" axis="axisRow" fieldPosition="3"/>
    </format>
    <format dxfId="376">
      <pivotArea dataOnly="0" labelOnly="1" grandRow="1" outline="0" fieldPosition="0"/>
    </format>
    <format dxfId="375">
      <pivotArea dataOnly="0" labelOnly="1" outline="0" fieldPosition="0">
        <references count="1">
          <reference field="24" count="2">
            <x v="0"/>
            <x v="1"/>
          </reference>
        </references>
      </pivotArea>
    </format>
    <format dxfId="374">
      <pivotArea type="all" dataOnly="0" outline="0" fieldPosition="0"/>
    </format>
    <format dxfId="373">
      <pivotArea outline="0" collapsedLevelsAreSubtotals="1" fieldPosition="0"/>
    </format>
    <format dxfId="372">
      <pivotArea type="origin" dataOnly="0" labelOnly="1" outline="0" fieldPosition="0"/>
    </format>
    <format dxfId="371">
      <pivotArea field="24" type="button" dataOnly="0" labelOnly="1" outline="0" axis="axisPage" fieldPosition="0"/>
    </format>
    <format dxfId="370">
      <pivotArea type="topRight" dataOnly="0" labelOnly="1" outline="0" fieldPosition="0"/>
    </format>
    <format dxfId="369">
      <pivotArea field="11" type="button" dataOnly="0" labelOnly="1" outline="0" axis="axisRow" fieldPosition="3"/>
    </format>
    <format dxfId="368">
      <pivotArea dataOnly="0" labelOnly="1" grandRow="1" outline="0" fieldPosition="0"/>
    </format>
    <format dxfId="367">
      <pivotArea dataOnly="0" labelOnly="1" outline="0" fieldPosition="0">
        <references count="1">
          <reference field="24" count="2">
            <x v="0"/>
            <x v="1"/>
          </reference>
        </references>
      </pivotArea>
    </format>
    <format dxfId="366">
      <pivotArea type="all" dataOnly="0" outline="0" fieldPosition="0"/>
    </format>
    <format dxfId="365">
      <pivotArea outline="0" collapsedLevelsAreSubtotals="1" fieldPosition="0"/>
    </format>
    <format dxfId="364">
      <pivotArea type="origin" dataOnly="0" labelOnly="1" outline="0" fieldPosition="0"/>
    </format>
    <format dxfId="363">
      <pivotArea field="24" type="button" dataOnly="0" labelOnly="1" outline="0" axis="axisPage" fieldPosition="0"/>
    </format>
    <format dxfId="362">
      <pivotArea type="topRight" dataOnly="0" labelOnly="1" outline="0" fieldPosition="0"/>
    </format>
    <format dxfId="361">
      <pivotArea field="11" type="button" dataOnly="0" labelOnly="1" outline="0" axis="axisRow" fieldPosition="3"/>
    </format>
    <format dxfId="360">
      <pivotArea dataOnly="0" labelOnly="1" grandRow="1" outline="0" fieldPosition="0"/>
    </format>
    <format dxfId="359">
      <pivotArea dataOnly="0" labelOnly="1" outline="0" fieldPosition="0">
        <references count="1">
          <reference field="24" count="2">
            <x v="0"/>
            <x v="1"/>
          </reference>
        </references>
      </pivotArea>
    </format>
    <format dxfId="358">
      <pivotArea type="all" dataOnly="0" outline="0" fieldPosition="0"/>
    </format>
    <format dxfId="357">
      <pivotArea outline="0" collapsedLevelsAreSubtotals="1" fieldPosition="0"/>
    </format>
    <format dxfId="356">
      <pivotArea field="9" type="button" dataOnly="0" labelOnly="1" outline="0" axis="axisRow" fieldPosition="0"/>
    </format>
    <format dxfId="355">
      <pivotArea field="15" type="button" dataOnly="0" labelOnly="1" outline="0" axis="axisRow" fieldPosition="1"/>
    </format>
    <format dxfId="354">
      <pivotArea dataOnly="0" labelOnly="1" outline="0" fieldPosition="0">
        <references count="1">
          <reference field="9" count="4">
            <x v="0"/>
            <x v="12"/>
            <x v="19"/>
            <x v="21"/>
          </reference>
        </references>
      </pivotArea>
    </format>
    <format dxfId="353">
      <pivotArea dataOnly="0" labelOnly="1" grandRow="1" outline="0" fieldPosition="0"/>
    </format>
    <format dxfId="352">
      <pivotArea dataOnly="0" labelOnly="1" outline="0" fieldPosition="0">
        <references count="2">
          <reference field="9" count="1" selected="0">
            <x v="0"/>
          </reference>
          <reference field="15" count="1">
            <x v="17"/>
          </reference>
        </references>
      </pivotArea>
    </format>
    <format dxfId="351">
      <pivotArea dataOnly="0" labelOnly="1" outline="0" fieldPosition="0">
        <references count="2">
          <reference field="9" count="1" selected="0">
            <x v="12"/>
          </reference>
          <reference field="15" count="1">
            <x v="76"/>
          </reference>
        </references>
      </pivotArea>
    </format>
    <format dxfId="350">
      <pivotArea dataOnly="0" labelOnly="1" outline="0" fieldPosition="0">
        <references count="2">
          <reference field="9" count="1" selected="0">
            <x v="19"/>
          </reference>
          <reference field="15" count="1">
            <x v="77"/>
          </reference>
        </references>
      </pivotArea>
    </format>
    <format dxfId="349">
      <pivotArea dataOnly="0" labelOnly="1" outline="0" fieldPosition="0">
        <references count="2">
          <reference field="9" count="1" selected="0">
            <x v="21"/>
          </reference>
          <reference field="15" count="1">
            <x v="32"/>
          </reference>
        </references>
      </pivotArea>
    </format>
    <format dxfId="348">
      <pivotArea dataOnly="0" labelOnly="1" outline="0" axis="axisValues" fieldPosition="0"/>
    </format>
    <format dxfId="347">
      <pivotArea dataOnly="0" labelOnly="1" outline="0" fieldPosition="0">
        <references count="1">
          <reference field="24" count="0"/>
        </references>
      </pivotArea>
    </format>
    <format dxfId="346">
      <pivotArea field="15" type="button" dataOnly="0" labelOnly="1" outline="0" axis="axisRow" fieldPosition="1"/>
    </format>
    <format dxfId="345">
      <pivotArea field="9" type="button" dataOnly="0" labelOnly="1" outline="0" axis="axisRow" fieldPosition="0"/>
    </format>
    <format dxfId="344">
      <pivotArea dataOnly="0" labelOnly="1" outline="0" fieldPosition="0">
        <references count="1">
          <reference field="9" count="8">
            <x v="0"/>
            <x v="3"/>
            <x v="4"/>
            <x v="5"/>
            <x v="12"/>
            <x v="17"/>
            <x v="19"/>
            <x v="21"/>
          </reference>
        </references>
      </pivotArea>
    </format>
  </formats>
  <chartFormats count="26">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4" series="1">
      <pivotArea type="data" outline="0" fieldPosition="0">
        <references count="1">
          <reference field="4294967294" count="1" selected="0">
            <x v="0"/>
          </reference>
        </references>
      </pivotArea>
    </chartFormat>
    <chartFormat chart="1" format="7" series="1">
      <pivotArea type="data" outline="0" fieldPosition="0">
        <references count="2">
          <reference field="4294967294" count="1" selected="0">
            <x v="0"/>
          </reference>
          <reference field="24" count="1" selected="0">
            <x v="0"/>
          </reference>
        </references>
      </pivotArea>
    </chartFormat>
    <chartFormat chart="1" format="8" series="1">
      <pivotArea type="data" outline="0" fieldPosition="0">
        <references count="2">
          <reference field="4294967294" count="1" selected="0">
            <x v="0"/>
          </reference>
          <reference field="24" count="1" selected="0">
            <x v="1"/>
          </reference>
        </references>
      </pivotArea>
    </chartFormat>
    <chartFormat chart="1" format="9" series="1">
      <pivotArea type="data" outline="0" fieldPosition="0">
        <references count="2">
          <reference field="4294967294" count="1" selected="0">
            <x v="0"/>
          </reference>
          <reference field="24" count="1" selected="0">
            <x v="2"/>
          </reference>
        </references>
      </pivotArea>
    </chartFormat>
    <chartFormat chart="1" format="1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11" count="1" selected="0">
            <x v="7"/>
          </reference>
        </references>
      </pivotArea>
    </chartFormat>
    <chartFormat chart="1" format="12" series="1">
      <pivotArea type="data" outline="0" fieldPosition="0">
        <references count="2">
          <reference field="4294967294" count="1" selected="0">
            <x v="0"/>
          </reference>
          <reference field="11" count="1" selected="0">
            <x v="8"/>
          </reference>
        </references>
      </pivotArea>
    </chartFormat>
    <chartFormat chart="1" format="13" series="1">
      <pivotArea type="data" outline="0" fieldPosition="0">
        <references count="2">
          <reference field="4294967294" count="1" selected="0">
            <x v="0"/>
          </reference>
          <reference field="11" count="1" selected="0">
            <x v="3"/>
          </reference>
        </references>
      </pivotArea>
    </chartFormat>
    <chartFormat chart="1" format="14" series="1">
      <pivotArea type="data" outline="0" fieldPosition="0">
        <references count="2">
          <reference field="4294967294" count="1" selected="0">
            <x v="0"/>
          </reference>
          <reference field="11" count="1" selected="0">
            <x v="4"/>
          </reference>
        </references>
      </pivotArea>
    </chartFormat>
    <chartFormat chart="1" format="15" series="1">
      <pivotArea type="data" outline="0" fieldPosition="0">
        <references count="2">
          <reference field="4294967294" count="1" selected="0">
            <x v="0"/>
          </reference>
          <reference field="11" count="1" selected="0">
            <x v="5"/>
          </reference>
        </references>
      </pivotArea>
    </chartFormat>
    <chartFormat chart="1" format="16" series="1">
      <pivotArea type="data" outline="0" fieldPosition="0">
        <references count="2">
          <reference field="4294967294" count="1" selected="0">
            <x v="0"/>
          </reference>
          <reference field="11" count="1" selected="0">
            <x v="6"/>
          </reference>
        </references>
      </pivotArea>
    </chartFormat>
    <chartFormat chart="1" format="17" series="1">
      <pivotArea type="data" outline="0" fieldPosition="0">
        <references count="2">
          <reference field="4294967294" count="1" selected="0">
            <x v="0"/>
          </reference>
          <reference field="11" count="1" selected="0">
            <x v="9"/>
          </reference>
        </references>
      </pivotArea>
    </chartFormat>
    <chartFormat chart="1" format="18" series="1">
      <pivotArea type="data" outline="0" fieldPosition="0">
        <references count="2">
          <reference field="4294967294" count="1" selected="0">
            <x v="0"/>
          </reference>
          <reference field="11" count="1" selected="0">
            <x v="10"/>
          </reference>
        </references>
      </pivotArea>
    </chartFormat>
    <chartFormat chart="1" format="19" series="1">
      <pivotArea type="data" outline="0" fieldPosition="0">
        <references count="2">
          <reference field="4294967294" count="1" selected="0">
            <x v="0"/>
          </reference>
          <reference field="11" count="1" selected="0">
            <x v="11"/>
          </reference>
        </references>
      </pivotArea>
    </chartFormat>
    <chartFormat chart="1" format="29" series="1">
      <pivotArea type="data" outline="0" fieldPosition="0">
        <references count="2">
          <reference field="4294967294" count="1" selected="0">
            <x v="0"/>
          </reference>
          <reference field="11" count="1" selected="0">
            <x v="1"/>
          </reference>
        </references>
      </pivotArea>
    </chartFormat>
    <chartFormat chart="1" format="30" series="1">
      <pivotArea type="data" outline="0" fieldPosition="0">
        <references count="2">
          <reference field="4294967294" count="1" selected="0">
            <x v="0"/>
          </reference>
          <reference field="11" count="1" selected="0">
            <x v="0"/>
          </reference>
        </references>
      </pivotArea>
    </chartFormat>
    <chartFormat chart="1" format="34" series="1">
      <pivotArea type="data" outline="0" fieldPosition="0">
        <references count="2">
          <reference field="4294967294" count="1" selected="0">
            <x v="0"/>
          </reference>
          <reference field="11" count="1" selected="0">
            <x v="14"/>
          </reference>
        </references>
      </pivotArea>
    </chartFormat>
    <chartFormat chart="1" format="35" series="1">
      <pivotArea type="data" outline="0" fieldPosition="0">
        <references count="2">
          <reference field="4294967294" count="1" selected="0">
            <x v="0"/>
          </reference>
          <reference field="11" count="1" selected="0">
            <x v="15"/>
          </reference>
        </references>
      </pivotArea>
    </chartFormat>
    <chartFormat chart="1" format="36" series="1">
      <pivotArea type="data" outline="0" fieldPosition="0">
        <references count="2">
          <reference field="4294967294" count="1" selected="0">
            <x v="0"/>
          </reference>
          <reference field="11" count="1" selected="0">
            <x v="16"/>
          </reference>
        </references>
      </pivotArea>
    </chartFormat>
    <chartFormat chart="1" format="38" series="1">
      <pivotArea type="data" outline="0" fieldPosition="0">
        <references count="2">
          <reference field="4294967294" count="1" selected="0">
            <x v="0"/>
          </reference>
          <reference field="11" count="1" selected="0">
            <x v="17"/>
          </reference>
        </references>
      </pivotArea>
    </chartFormat>
    <chartFormat chart="1" format="39" series="1">
      <pivotArea type="data" outline="0" fieldPosition="0">
        <references count="2">
          <reference field="4294967294" count="1" selected="0">
            <x v="0"/>
          </reference>
          <reference field="11" count="1" selected="0">
            <x v="19"/>
          </reference>
        </references>
      </pivotArea>
    </chartFormat>
    <chartFormat chart="1" format="40" series="1">
      <pivotArea type="data" outline="0" fieldPosition="0">
        <references count="2">
          <reference field="4294967294" count="1" selected="0">
            <x v="0"/>
          </reference>
          <reference field="11" count="1" selected="0">
            <x v="20"/>
          </reference>
        </references>
      </pivotArea>
    </chartFormat>
    <chartFormat chart="1" format="4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E3FC2-893F-495D-9BD2-CA1AA8F9CC84}" name="PT.MONTHS" cacheId="8" applyNumberFormats="0" applyBorderFormats="0" applyFontFormats="0" applyPatternFormats="0" applyAlignmentFormats="0" applyWidthHeightFormats="1" dataCaption="القيم" updatedVersion="7" minRefreshableVersion="5" useAutoFormatting="1" colGrandTotals="0" itemPrintTitles="1" mergeItem="1" createdVersion="8" indent="0" compact="0" compactData="0" multipleFieldFilters="0" chartFormat="72">
  <location ref="A5:B7" firstHeaderRow="1" firstDataRow="2" firstDataCol="1" rowPageCount="2" colPageCount="1"/>
  <pivotFields count="28">
    <pivotField compact="0" outline="0" showAll="0"/>
    <pivotField axis="axisPage" compact="0" outline="0" multipleItemSelectionAllowed="1" showAll="0">
      <items count="37">
        <item h="1" m="1" x="27"/>
        <item h="1" m="1" x="21"/>
        <item h="1" m="1" x="28"/>
        <item h="1" m="1" x="22"/>
        <item h="1" m="1" x="18"/>
        <item h="1" m="1" x="15"/>
        <item h="1" m="1" x="12"/>
        <item h="1" m="1" x="9"/>
        <item h="1" m="1" x="7"/>
        <item h="1" m="1" x="5"/>
        <item h="1" x="2"/>
        <item h="1" m="1" x="3"/>
        <item h="1" m="1" x="23"/>
        <item h="1" m="1" x="34"/>
        <item m="1" x="33"/>
        <item h="1" m="1" x="29"/>
        <item h="1" m="1" x="30"/>
        <item h="1" m="1" x="24"/>
        <item h="1" m="1" x="19"/>
        <item h="1" m="1" x="16"/>
        <item h="1" m="1" x="13"/>
        <item m="1" x="10"/>
        <item h="1" m="1" x="8"/>
        <item h="1" m="1" x="6"/>
        <item h="1" m="1" x="4"/>
        <item h="1" m="1" x="35"/>
        <item h="1" m="1" x="31"/>
        <item h="1" m="1" x="25"/>
        <item h="1" m="1" x="32"/>
        <item h="1" m="1" x="26"/>
        <item h="1" m="1" x="20"/>
        <item h="1" m="1" x="17"/>
        <item h="1" m="1" x="14"/>
        <item h="1" m="1" x="11"/>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4">
        <item x="5"/>
        <item x="3"/>
        <item x="2"/>
        <item x="6"/>
        <item m="1" x="19"/>
        <item m="1" x="20"/>
        <item m="1" x="21"/>
        <item x="0"/>
        <item x="7"/>
        <item x="1"/>
        <item x="4"/>
        <item m="1" x="12"/>
        <item x="8"/>
        <item m="1" x="23"/>
        <item m="1" x="16"/>
        <item m="1" x="15"/>
        <item m="1" x="18"/>
        <item m="1" x="13"/>
        <item m="1" x="10"/>
        <item m="1" x="11"/>
        <item m="1" x="22"/>
        <item m="1" x="17"/>
        <item m="1" x="9"/>
        <item m="1" x="14"/>
      </items>
    </pivotField>
    <pivotField compact="0" outline="0" showAll="0"/>
    <pivotField compact="0" outline="0" showAll="0"/>
    <pivotField compact="0" outline="0" showAll="0"/>
    <pivotField compact="0" outline="0" showAll="0"/>
    <pivotField axis="axisPage" compact="0" outline="0" multipleItemSelectionAllowed="1" showAll="0">
      <items count="174">
        <item m="1" x="69"/>
        <item m="1" x="118"/>
        <item m="1" x="32"/>
        <item m="1" x="102"/>
        <item m="1" x="104"/>
        <item x="25"/>
        <item m="1" x="161"/>
        <item m="1" x="82"/>
        <item m="1" x="45"/>
        <item m="1" x="165"/>
        <item m="1" x="148"/>
        <item m="1" x="108"/>
        <item m="1" x="67"/>
        <item m="1" x="113"/>
        <item m="1" x="160"/>
        <item m="1" x="72"/>
        <item m="1" x="84"/>
        <item m="1" x="126"/>
        <item m="1" x="99"/>
        <item m="1" x="146"/>
        <item m="1" x="156"/>
        <item m="1" x="47"/>
        <item m="1" x="135"/>
        <item m="1" x="100"/>
        <item m="1" x="123"/>
        <item m="1" x="111"/>
        <item m="1" x="71"/>
        <item m="1" x="66"/>
        <item m="1" x="60"/>
        <item m="1" x="138"/>
        <item m="1" x="137"/>
        <item m="1" x="139"/>
        <item m="1" x="28"/>
        <item m="1" x="142"/>
        <item m="1" x="44"/>
        <item m="1" x="144"/>
        <item m="1" x="114"/>
        <item m="1" x="105"/>
        <item m="1" x="152"/>
        <item m="1" x="116"/>
        <item m="1" x="130"/>
        <item m="1" x="119"/>
        <item m="1" x="68"/>
        <item m="1" x="95"/>
        <item m="1" x="132"/>
        <item m="1" x="73"/>
        <item m="1" x="55"/>
        <item m="1" x="171"/>
        <item m="1" x="80"/>
        <item m="1" x="39"/>
        <item m="1" x="79"/>
        <item m="1" x="33"/>
        <item m="1" x="49"/>
        <item m="1" x="59"/>
        <item m="1" x="77"/>
        <item m="1" x="103"/>
        <item m="1" x="140"/>
        <item m="1" x="83"/>
        <item m="1" x="158"/>
        <item m="1" x="74"/>
        <item m="1" x="167"/>
        <item m="1" x="94"/>
        <item m="1" x="149"/>
        <item m="1" x="164"/>
        <item m="1" x="96"/>
        <item m="1" x="122"/>
        <item m="1" x="92"/>
        <item m="1" x="131"/>
        <item m="1" x="121"/>
        <item m="1" x="157"/>
        <item m="1" x="46"/>
        <item m="1" x="89"/>
        <item m="1" x="136"/>
        <item m="1" x="134"/>
        <item m="1" x="27"/>
        <item m="1" x="50"/>
        <item m="1" x="58"/>
        <item m="1" x="63"/>
        <item m="1" x="106"/>
        <item m="1" x="155"/>
        <item m="1" x="56"/>
        <item m="1" x="101"/>
        <item m="1" x="172"/>
        <item m="1" x="147"/>
        <item m="1" x="29"/>
        <item m="1" x="43"/>
        <item m="1" x="64"/>
        <item m="1" x="62"/>
        <item m="1" x="65"/>
        <item m="1" x="26"/>
        <item m="1" x="170"/>
        <item m="1" x="163"/>
        <item m="1" x="129"/>
        <item m="1" x="41"/>
        <item x="8"/>
        <item m="1" x="110"/>
        <item m="1" x="90"/>
        <item m="1" x="145"/>
        <item m="1" x="51"/>
        <item m="1" x="38"/>
        <item m="1" x="34"/>
        <item m="1" x="112"/>
        <item m="1" x="127"/>
        <item m="1" x="115"/>
        <item m="1" x="87"/>
        <item m="1" x="37"/>
        <item m="1" x="141"/>
        <item m="1" x="153"/>
        <item m="1" x="150"/>
        <item m="1" x="97"/>
        <item m="1" x="93"/>
        <item m="1" x="124"/>
        <item m="1" x="30"/>
        <item m="1" x="162"/>
        <item m="1" x="81"/>
        <item m="1" x="169"/>
        <item m="1" x="76"/>
        <item m="1" x="125"/>
        <item m="1" x="85"/>
        <item m="1" x="133"/>
        <item m="1" x="86"/>
        <item m="1" x="35"/>
        <item m="1" x="109"/>
        <item m="1" x="154"/>
        <item m="1" x="31"/>
        <item m="1" x="143"/>
        <item m="1" x="88"/>
        <item m="1" x="78"/>
        <item m="1" x="128"/>
        <item m="1" x="42"/>
        <item m="1" x="36"/>
        <item m="1" x="52"/>
        <item m="1" x="70"/>
        <item m="1" x="61"/>
        <item m="1" x="54"/>
        <item m="1" x="120"/>
        <item m="1" x="107"/>
        <item m="1" x="166"/>
        <item m="1" x="75"/>
        <item m="1" x="159"/>
        <item m="1" x="151"/>
        <item m="1" x="91"/>
        <item m="1" x="40"/>
        <item m="1" x="57"/>
        <item m="1" x="117"/>
        <item m="1" x="48"/>
        <item m="1" x="168"/>
        <item m="1" x="98"/>
        <item m="1" x="53"/>
        <item x="0"/>
        <item x="1"/>
        <item x="2"/>
        <item x="3"/>
        <item x="4"/>
        <item x="5"/>
        <item x="6"/>
        <item x="7"/>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4">
        <item x="0"/>
        <item x="1"/>
        <item h="1" x="2"/>
        <item t="default"/>
      </items>
    </pivotField>
    <pivotField compact="0" outline="0" showAll="0"/>
    <pivotField compact="0" outline="0" showAll="0"/>
    <pivotField compact="0" outline="0" showAll="0"/>
  </pivotFields>
  <rowFields count="1">
    <field x="11"/>
  </rowFields>
  <rowItems count="1">
    <i t="grand">
      <x/>
    </i>
  </rowItems>
  <colFields count="1">
    <field x="24"/>
  </colFields>
  <pageFields count="2">
    <pageField fld="1" hier="-1"/>
    <pageField fld="16" hier="-1"/>
  </pageFields>
  <dataFields count="1">
    <dataField name="عدد من المتابعة_x000a_Follow Up" fld="24" subtotal="count" baseField="0" baseItem="0"/>
  </dataFields>
  <formats count="51">
    <format dxfId="343">
      <pivotArea type="all" dataOnly="0" outline="0" fieldPosition="0"/>
    </format>
    <format dxfId="342">
      <pivotArea field="11" type="button" dataOnly="0" labelOnly="1" outline="0" axis="axisRow" fieldPosition="0"/>
    </format>
    <format dxfId="341">
      <pivotArea field="24" type="button" dataOnly="0" labelOnly="1" outline="0" axis="axisCol" fieldPosition="0"/>
    </format>
    <format dxfId="340">
      <pivotArea dataOnly="0" labelOnly="1" outline="0" fieldPosition="0">
        <references count="1">
          <reference field="11" count="5">
            <x v="1"/>
            <x v="2"/>
            <x v="5"/>
            <x v="7"/>
            <x v="8"/>
          </reference>
        </references>
      </pivotArea>
    </format>
    <format dxfId="339">
      <pivotArea type="all" dataOnly="0" outline="0" fieldPosition="0"/>
    </format>
    <format dxfId="338">
      <pivotArea field="11" type="button" dataOnly="0" labelOnly="1" outline="0" axis="axisRow" fieldPosition="0"/>
    </format>
    <format dxfId="337">
      <pivotArea field="24" type="button" dataOnly="0" labelOnly="1" outline="0" axis="axisCol" fieldPosition="0"/>
    </format>
    <format dxfId="336">
      <pivotArea dataOnly="0" labelOnly="1" outline="0" fieldPosition="0">
        <references count="1">
          <reference field="11" count="5">
            <x v="1"/>
            <x v="2"/>
            <x v="5"/>
            <x v="7"/>
            <x v="8"/>
          </reference>
        </references>
      </pivotArea>
    </format>
    <format dxfId="335">
      <pivotArea type="all" dataOnly="0" outline="0" fieldPosition="0"/>
    </format>
    <format dxfId="334">
      <pivotArea outline="0" collapsedLevelsAreSubtotals="1" fieldPosition="0"/>
    </format>
    <format dxfId="333">
      <pivotArea type="origin" dataOnly="0" labelOnly="1" outline="0" fieldPosition="0"/>
    </format>
    <format dxfId="332">
      <pivotArea field="24" type="button" dataOnly="0" labelOnly="1" outline="0" axis="axisCol" fieldPosition="0"/>
    </format>
    <format dxfId="331">
      <pivotArea type="topRight" dataOnly="0" labelOnly="1" outline="0" fieldPosition="0"/>
    </format>
    <format dxfId="330">
      <pivotArea field="11" type="button" dataOnly="0" labelOnly="1" outline="0" axis="axisRow" fieldPosition="0"/>
    </format>
    <format dxfId="329">
      <pivotArea dataOnly="0" labelOnly="1" outline="0" fieldPosition="0">
        <references count="1">
          <reference field="11" count="12">
            <x v="0"/>
            <x v="1"/>
            <x v="2"/>
            <x v="3"/>
            <x v="4"/>
            <x v="5"/>
            <x v="6"/>
            <x v="7"/>
            <x v="8"/>
            <x v="9"/>
            <x v="10"/>
            <x v="11"/>
          </reference>
        </references>
      </pivotArea>
    </format>
    <format dxfId="328">
      <pivotArea dataOnly="0" labelOnly="1" grandRow="1" outline="0" fieldPosition="0"/>
    </format>
    <format dxfId="327">
      <pivotArea type="all" dataOnly="0" outline="0" fieldPosition="0"/>
    </format>
    <format dxfId="326">
      <pivotArea outline="0" collapsedLevelsAreSubtotals="1" fieldPosition="0"/>
    </format>
    <format dxfId="325">
      <pivotArea type="origin" dataOnly="0" labelOnly="1" outline="0" fieldPosition="0"/>
    </format>
    <format dxfId="324">
      <pivotArea field="24" type="button" dataOnly="0" labelOnly="1" outline="0" axis="axisCol" fieldPosition="0"/>
    </format>
    <format dxfId="323">
      <pivotArea type="topRight" dataOnly="0" labelOnly="1" outline="0" fieldPosition="0"/>
    </format>
    <format dxfId="322">
      <pivotArea field="11" type="button" dataOnly="0" labelOnly="1" outline="0" axis="axisRow" fieldPosition="0"/>
    </format>
    <format dxfId="321">
      <pivotArea dataOnly="0" labelOnly="1" outline="0" fieldPosition="0">
        <references count="1">
          <reference field="11" count="12">
            <x v="0"/>
            <x v="1"/>
            <x v="2"/>
            <x v="3"/>
            <x v="4"/>
            <x v="5"/>
            <x v="6"/>
            <x v="7"/>
            <x v="8"/>
            <x v="9"/>
            <x v="10"/>
            <x v="11"/>
          </reference>
        </references>
      </pivotArea>
    </format>
    <format dxfId="320">
      <pivotArea dataOnly="0" labelOnly="1" grandRow="1" outline="0" fieldPosition="0"/>
    </format>
    <format dxfId="319">
      <pivotArea type="all" dataOnly="0" outline="0" fieldPosition="0"/>
    </format>
    <format dxfId="318">
      <pivotArea outline="0" collapsedLevelsAreSubtotals="1" fieldPosition="0"/>
    </format>
    <format dxfId="317">
      <pivotArea type="origin" dataOnly="0" labelOnly="1" outline="0" fieldPosition="0"/>
    </format>
    <format dxfId="316">
      <pivotArea field="24" type="button" dataOnly="0" labelOnly="1" outline="0" axis="axisCol" fieldPosition="0"/>
    </format>
    <format dxfId="315">
      <pivotArea type="topRight" dataOnly="0" labelOnly="1" outline="0" fieldPosition="0"/>
    </format>
    <format dxfId="314">
      <pivotArea field="11" type="button" dataOnly="0" labelOnly="1" outline="0" axis="axisRow" fieldPosition="0"/>
    </format>
    <format dxfId="313">
      <pivotArea dataOnly="0" labelOnly="1" outline="0" fieldPosition="0">
        <references count="1">
          <reference field="11" count="12">
            <x v="0"/>
            <x v="1"/>
            <x v="2"/>
            <x v="3"/>
            <x v="4"/>
            <x v="5"/>
            <x v="6"/>
            <x v="7"/>
            <x v="8"/>
            <x v="9"/>
            <x v="10"/>
            <x v="11"/>
          </reference>
        </references>
      </pivotArea>
    </format>
    <format dxfId="312">
      <pivotArea dataOnly="0" labelOnly="1" grandRow="1" outline="0" fieldPosition="0"/>
    </format>
    <format dxfId="311">
      <pivotArea type="all" dataOnly="0" outline="0" fieldPosition="0"/>
    </format>
    <format dxfId="310">
      <pivotArea outline="0" collapsedLevelsAreSubtotals="1" fieldPosition="0"/>
    </format>
    <format dxfId="309">
      <pivotArea type="origin" dataOnly="0" labelOnly="1" outline="0" fieldPosition="0"/>
    </format>
    <format dxfId="308">
      <pivotArea field="24" type="button" dataOnly="0" labelOnly="1" outline="0" axis="axisCol" fieldPosition="0"/>
    </format>
    <format dxfId="307">
      <pivotArea type="topRight" dataOnly="0" labelOnly="1" outline="0" fieldPosition="0"/>
    </format>
    <format dxfId="306">
      <pivotArea field="11" type="button" dataOnly="0" labelOnly="1" outline="0" axis="axisRow" fieldPosition="0"/>
    </format>
    <format dxfId="305">
      <pivotArea dataOnly="0" labelOnly="1" outline="0" fieldPosition="0">
        <references count="1">
          <reference field="11" count="12">
            <x v="0"/>
            <x v="1"/>
            <x v="2"/>
            <x v="3"/>
            <x v="4"/>
            <x v="5"/>
            <x v="6"/>
            <x v="7"/>
            <x v="8"/>
            <x v="9"/>
            <x v="10"/>
            <x v="11"/>
          </reference>
        </references>
      </pivotArea>
    </format>
    <format dxfId="304">
      <pivotArea dataOnly="0" labelOnly="1" grandRow="1" outline="0" fieldPosition="0"/>
    </format>
    <format dxfId="303">
      <pivotArea type="all" dataOnly="0" outline="0" fieldPosition="0"/>
    </format>
    <format dxfId="302">
      <pivotArea type="all" dataOnly="0" outline="0" fieldPosition="0"/>
    </format>
    <format dxfId="301">
      <pivotArea outline="0" fieldPosition="0">
        <references count="1">
          <reference field="4294967294" count="1">
            <x v="0"/>
          </reference>
        </references>
      </pivotArea>
    </format>
    <format dxfId="300">
      <pivotArea type="all" dataOnly="0" outline="0" fieldPosition="0"/>
    </format>
    <format dxfId="299">
      <pivotArea outline="0" collapsedLevelsAreSubtotals="1" fieldPosition="0"/>
    </format>
    <format dxfId="298">
      <pivotArea type="origin" dataOnly="0" labelOnly="1" outline="0" fieldPosition="0"/>
    </format>
    <format dxfId="297">
      <pivotArea field="24" type="button" dataOnly="0" labelOnly="1" outline="0" axis="axisCol" fieldPosition="0"/>
    </format>
    <format dxfId="296">
      <pivotArea type="topRight" dataOnly="0" labelOnly="1" outline="0" fieldPosition="0"/>
    </format>
    <format dxfId="295">
      <pivotArea field="11" type="button" dataOnly="0" labelOnly="1" outline="0" axis="axisRow" fieldPosition="0"/>
    </format>
    <format dxfId="294">
      <pivotArea dataOnly="0" labelOnly="1" outline="0" fieldPosition="0">
        <references count="1">
          <reference field="11" count="2">
            <x v="7"/>
            <x v="8"/>
          </reference>
        </references>
      </pivotArea>
    </format>
    <format dxfId="293">
      <pivotArea dataOnly="0" labelOnly="1" grandRow="1" outline="0" fieldPosition="0"/>
    </format>
  </formats>
  <chartFormats count="63">
    <chartFormat chart="0" format="4"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7" format="9" series="1">
      <pivotArea type="data" outline="0" fieldPosition="0">
        <references count="2">
          <reference field="4294967294" count="1" selected="0">
            <x v="0"/>
          </reference>
          <reference field="24" count="1" selected="0">
            <x v="1"/>
          </reference>
        </references>
      </pivotArea>
    </chartFormat>
    <chartFormat chart="0" format="7" series="1">
      <pivotArea type="data" outline="0" fieldPosition="0">
        <references count="2">
          <reference field="4294967294" count="1" selected="0">
            <x v="0"/>
          </reference>
          <reference field="24" count="1" selected="0">
            <x v="1"/>
          </reference>
        </references>
      </pivotArea>
    </chartFormat>
    <chartFormat chart="27" format="14" series="1">
      <pivotArea type="data" outline="0" fieldPosition="0">
        <references count="2">
          <reference field="4294967294" count="1" selected="0">
            <x v="0"/>
          </reference>
          <reference field="24" count="1" selected="0">
            <x v="0"/>
          </reference>
        </references>
      </pivotArea>
    </chartFormat>
    <chartFormat chart="37" format="0" series="1">
      <pivotArea type="data" outline="0" fieldPosition="0">
        <references count="2">
          <reference field="4294967294" count="1" selected="0">
            <x v="0"/>
          </reference>
          <reference field="24" count="1" selected="0">
            <x v="0"/>
          </reference>
        </references>
      </pivotArea>
    </chartFormat>
    <chartFormat chart="37" format="1">
      <pivotArea type="data" outline="0" fieldPosition="0">
        <references count="3">
          <reference field="4294967294" count="1" selected="0">
            <x v="0"/>
          </reference>
          <reference field="11" count="1" selected="0">
            <x v="1"/>
          </reference>
          <reference field="24" count="1" selected="0">
            <x v="0"/>
          </reference>
        </references>
      </pivotArea>
    </chartFormat>
    <chartFormat chart="37" format="2">
      <pivotArea type="data" outline="0" fieldPosition="0">
        <references count="3">
          <reference field="4294967294" count="1" selected="0">
            <x v="0"/>
          </reference>
          <reference field="11" count="1" selected="0">
            <x v="5"/>
          </reference>
          <reference field="24" count="1" selected="0">
            <x v="0"/>
          </reference>
        </references>
      </pivotArea>
    </chartFormat>
    <chartFormat chart="37" format="3">
      <pivotArea type="data" outline="0" fieldPosition="0">
        <references count="3">
          <reference field="4294967294" count="1" selected="0">
            <x v="0"/>
          </reference>
          <reference field="11" count="1" selected="0">
            <x v="7"/>
          </reference>
          <reference field="24" count="1" selected="0">
            <x v="0"/>
          </reference>
        </references>
      </pivotArea>
    </chartFormat>
    <chartFormat chart="37" format="4">
      <pivotArea type="data" outline="0" fieldPosition="0">
        <references count="3">
          <reference field="4294967294" count="1" selected="0">
            <x v="0"/>
          </reference>
          <reference field="11" count="1" selected="0">
            <x v="8"/>
          </reference>
          <reference field="24" count="1" selected="0">
            <x v="0"/>
          </reference>
        </references>
      </pivotArea>
    </chartFormat>
    <chartFormat chart="37" format="5" series="1">
      <pivotArea type="data" outline="0" fieldPosition="0">
        <references count="2">
          <reference field="4294967294" count="1" selected="0">
            <x v="0"/>
          </reference>
          <reference field="24" count="1" selected="0">
            <x v="1"/>
          </reference>
        </references>
      </pivotArea>
    </chartFormat>
    <chartFormat chart="37" format="6">
      <pivotArea type="data" outline="0" fieldPosition="0">
        <references count="3">
          <reference field="4294967294" count="1" selected="0">
            <x v="0"/>
          </reference>
          <reference field="11" count="1" selected="0">
            <x v="1"/>
          </reference>
          <reference field="24" count="1" selected="0">
            <x v="1"/>
          </reference>
        </references>
      </pivotArea>
    </chartFormat>
    <chartFormat chart="37" format="7">
      <pivotArea type="data" outline="0" fieldPosition="0">
        <references count="3">
          <reference field="4294967294" count="1" selected="0">
            <x v="0"/>
          </reference>
          <reference field="11" count="1" selected="0">
            <x v="5"/>
          </reference>
          <reference field="24" count="1" selected="0">
            <x v="1"/>
          </reference>
        </references>
      </pivotArea>
    </chartFormat>
    <chartFormat chart="37" format="8">
      <pivotArea type="data" outline="0" fieldPosition="0">
        <references count="3">
          <reference field="4294967294" count="1" selected="0">
            <x v="0"/>
          </reference>
          <reference field="11" count="1" selected="0">
            <x v="7"/>
          </reference>
          <reference field="24" count="1" selected="0">
            <x v="1"/>
          </reference>
        </references>
      </pivotArea>
    </chartFormat>
    <chartFormat chart="37" format="9">
      <pivotArea type="data" outline="0" fieldPosition="0">
        <references count="3">
          <reference field="4294967294" count="1" selected="0">
            <x v="0"/>
          </reference>
          <reference field="11" count="1" selected="0">
            <x v="8"/>
          </reference>
          <reference field="24" count="1" selected="0">
            <x v="1"/>
          </reference>
        </references>
      </pivotArea>
    </chartFormat>
    <chartFormat chart="37" format="10" series="1">
      <pivotArea type="data" outline="0" fieldPosition="0">
        <references count="2">
          <reference field="4294967294" count="1" selected="0">
            <x v="0"/>
          </reference>
          <reference field="24" count="1" selected="0">
            <x v="2"/>
          </reference>
        </references>
      </pivotArea>
    </chartFormat>
    <chartFormat chart="27" format="15" series="1">
      <pivotArea type="data" outline="0" fieldPosition="0">
        <references count="2">
          <reference field="4294967294" count="1" selected="0">
            <x v="0"/>
          </reference>
          <reference field="24" count="1" selected="0">
            <x v="2"/>
          </reference>
        </references>
      </pivotArea>
    </chartFormat>
    <chartFormat chart="37" format="11">
      <pivotArea type="data" outline="0" fieldPosition="0">
        <references count="3">
          <reference field="4294967294" count="1" selected="0">
            <x v="0"/>
          </reference>
          <reference field="11" count="1" selected="0">
            <x v="0"/>
          </reference>
          <reference field="24" count="1" selected="0">
            <x v="0"/>
          </reference>
        </references>
      </pivotArea>
    </chartFormat>
    <chartFormat chart="37" format="12">
      <pivotArea type="data" outline="0" fieldPosition="0">
        <references count="3">
          <reference field="4294967294" count="1" selected="0">
            <x v="0"/>
          </reference>
          <reference field="11" count="1" selected="0">
            <x v="13"/>
          </reference>
          <reference field="24" count="1" selected="0">
            <x v="0"/>
          </reference>
        </references>
      </pivotArea>
    </chartFormat>
    <chartFormat chart="37" format="13">
      <pivotArea type="data" outline="0" fieldPosition="0">
        <references count="3">
          <reference field="4294967294" count="1" selected="0">
            <x v="0"/>
          </reference>
          <reference field="11" count="1" selected="0">
            <x v="0"/>
          </reference>
          <reference field="24" count="1" selected="0">
            <x v="1"/>
          </reference>
        </references>
      </pivotArea>
    </chartFormat>
    <chartFormat chart="37" format="14">
      <pivotArea type="data" outline="0" fieldPosition="0">
        <references count="3">
          <reference field="4294967294" count="1" selected="0">
            <x v="0"/>
          </reference>
          <reference field="11" count="1" selected="0">
            <x v="13"/>
          </reference>
          <reference field="24" count="1" selected="0">
            <x v="1"/>
          </reference>
        </references>
      </pivotArea>
    </chartFormat>
    <chartFormat chart="43" format="0" series="1">
      <pivotArea type="data" outline="0" fieldPosition="0">
        <references count="2">
          <reference field="4294967294" count="1" selected="0">
            <x v="0"/>
          </reference>
          <reference field="24" count="1" selected="0">
            <x v="0"/>
          </reference>
        </references>
      </pivotArea>
    </chartFormat>
    <chartFormat chart="43" format="1" series="1">
      <pivotArea type="data" outline="0" fieldPosition="0">
        <references count="2">
          <reference field="4294967294" count="1" selected="0">
            <x v="0"/>
          </reference>
          <reference field="24" count="1" selected="0">
            <x v="1"/>
          </reference>
        </references>
      </pivotArea>
    </chartFormat>
    <chartFormat chart="46" format="0" series="1">
      <pivotArea type="data" outline="0" fieldPosition="0">
        <references count="2">
          <reference field="4294967294" count="1" selected="0">
            <x v="0"/>
          </reference>
          <reference field="24" count="1" selected="0">
            <x v="0"/>
          </reference>
        </references>
      </pivotArea>
    </chartFormat>
    <chartFormat chart="46" format="1" series="1">
      <pivotArea type="data" outline="0" fieldPosition="0">
        <references count="2">
          <reference field="4294967294" count="1" selected="0">
            <x v="0"/>
          </reference>
          <reference field="24" count="1" selected="0">
            <x v="1"/>
          </reference>
        </references>
      </pivotArea>
    </chartFormat>
    <chartFormat chart="46"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37" format="15" series="1">
      <pivotArea type="data" outline="0" fieldPosition="0">
        <references count="1">
          <reference field="4294967294" count="1" selected="0">
            <x v="0"/>
          </reference>
        </references>
      </pivotArea>
    </chartFormat>
    <chartFormat chart="37" format="16">
      <pivotArea type="data" outline="0" fieldPosition="0">
        <references count="2">
          <reference field="4294967294" count="1" selected="0">
            <x v="0"/>
          </reference>
          <reference field="11" count="1" selected="0">
            <x v="7"/>
          </reference>
        </references>
      </pivotArea>
    </chartFormat>
    <chartFormat chart="37" format="17">
      <pivotArea type="data" outline="0" fieldPosition="0">
        <references count="2">
          <reference field="4294967294" count="1" selected="0">
            <x v="0"/>
          </reference>
          <reference field="11" count="1" selected="0">
            <x v="0"/>
          </reference>
        </references>
      </pivotArea>
    </chartFormat>
    <chartFormat chart="46" format="3" series="1">
      <pivotArea type="data" outline="0" fieldPosition="0">
        <references count="2">
          <reference field="4294967294" count="1" selected="0">
            <x v="0"/>
          </reference>
          <reference field="24" count="1" selected="0">
            <x v="2"/>
          </reference>
        </references>
      </pivotArea>
    </chartFormat>
    <chartFormat chart="43" format="3" series="1">
      <pivotArea type="data" outline="0" fieldPosition="0">
        <references count="2">
          <reference field="4294967294" count="1" selected="0">
            <x v="0"/>
          </reference>
          <reference field="24" count="1" selected="0">
            <x v="2"/>
          </reference>
        </references>
      </pivotArea>
    </chartFormat>
    <chartFormat chart="47" format="16" series="1">
      <pivotArea type="data" outline="0" fieldPosition="0">
        <references count="2">
          <reference field="4294967294" count="1" selected="0">
            <x v="0"/>
          </reference>
          <reference field="24" count="1" selected="0">
            <x v="0"/>
          </reference>
        </references>
      </pivotArea>
    </chartFormat>
    <chartFormat chart="47" format="17" series="1">
      <pivotArea type="data" outline="0" fieldPosition="0">
        <references count="2">
          <reference field="4294967294" count="1" selected="0">
            <x v="0"/>
          </reference>
          <reference field="24" count="1" selected="0">
            <x v="1"/>
          </reference>
        </references>
      </pivotArea>
    </chartFormat>
    <chartFormat chart="48" format="18" series="1">
      <pivotArea type="data" outline="0" fieldPosition="0">
        <references count="2">
          <reference field="4294967294" count="1" selected="0">
            <x v="0"/>
          </reference>
          <reference field="24" count="1" selected="0">
            <x v="0"/>
          </reference>
        </references>
      </pivotArea>
    </chartFormat>
    <chartFormat chart="48" format="19" series="1">
      <pivotArea type="data" outline="0" fieldPosition="0">
        <references count="2">
          <reference field="4294967294" count="1" selected="0">
            <x v="0"/>
          </reference>
          <reference field="24" count="1" selected="0">
            <x v="1"/>
          </reference>
        </references>
      </pivotArea>
    </chartFormat>
    <chartFormat chart="37" format="18">
      <pivotArea type="data" outline="0" fieldPosition="0">
        <references count="3">
          <reference field="4294967294" count="1" selected="0">
            <x v="0"/>
          </reference>
          <reference field="11" count="1" selected="0">
            <x v="14"/>
          </reference>
          <reference field="24" count="1" selected="0">
            <x v="0"/>
          </reference>
        </references>
      </pivotArea>
    </chartFormat>
    <chartFormat chart="37" format="19">
      <pivotArea type="data" outline="0" fieldPosition="0">
        <references count="3">
          <reference field="4294967294" count="1" selected="0">
            <x v="0"/>
          </reference>
          <reference field="11" count="1" selected="0">
            <x v="15"/>
          </reference>
          <reference field="24" count="1" selected="0">
            <x v="0"/>
          </reference>
        </references>
      </pivotArea>
    </chartFormat>
    <chartFormat chart="37" format="20">
      <pivotArea type="data" outline="0" fieldPosition="0">
        <references count="3">
          <reference field="4294967294" count="1" selected="0">
            <x v="0"/>
          </reference>
          <reference field="11" count="1" selected="0">
            <x v="16"/>
          </reference>
          <reference field="24" count="1" selected="0">
            <x v="0"/>
          </reference>
        </references>
      </pivotArea>
    </chartFormat>
    <chartFormat chart="37" format="21">
      <pivotArea type="data" outline="0" fieldPosition="0">
        <references count="3">
          <reference field="4294967294" count="1" selected="0">
            <x v="0"/>
          </reference>
          <reference field="11" count="1" selected="0">
            <x v="14"/>
          </reference>
          <reference field="24" count="1" selected="0">
            <x v="1"/>
          </reference>
        </references>
      </pivotArea>
    </chartFormat>
    <chartFormat chart="37" format="22">
      <pivotArea type="data" outline="0" fieldPosition="0">
        <references count="3">
          <reference field="4294967294" count="1" selected="0">
            <x v="0"/>
          </reference>
          <reference field="11" count="1" selected="0">
            <x v="15"/>
          </reference>
          <reference field="24" count="1" selected="0">
            <x v="1"/>
          </reference>
        </references>
      </pivotArea>
    </chartFormat>
    <chartFormat chart="37" format="23">
      <pivotArea type="data" outline="0" fieldPosition="0">
        <references count="3">
          <reference field="4294967294" count="1" selected="0">
            <x v="0"/>
          </reference>
          <reference field="11" count="1" selected="0">
            <x v="16"/>
          </reference>
          <reference field="24" count="1" selected="0">
            <x v="1"/>
          </reference>
        </references>
      </pivotArea>
    </chartFormat>
    <chartFormat chart="37" format="24">
      <pivotArea type="data" outline="0" fieldPosition="0">
        <references count="3">
          <reference field="4294967294" count="1" selected="0">
            <x v="0"/>
          </reference>
          <reference field="11" count="1" selected="0">
            <x v="6"/>
          </reference>
          <reference field="24" count="1" selected="0">
            <x v="0"/>
          </reference>
        </references>
      </pivotArea>
    </chartFormat>
    <chartFormat chart="37" format="25">
      <pivotArea type="data" outline="0" fieldPosition="0">
        <references count="3">
          <reference field="4294967294" count="1" selected="0">
            <x v="0"/>
          </reference>
          <reference field="11" count="1" selected="0">
            <x v="6"/>
          </reference>
          <reference field="24" count="1" selected="0">
            <x v="1"/>
          </reference>
        </references>
      </pivotArea>
    </chartFormat>
    <chartFormat chart="37" format="26">
      <pivotArea type="data" outline="0" fieldPosition="0">
        <references count="3">
          <reference field="4294967294" count="1" selected="0">
            <x v="0"/>
          </reference>
          <reference field="11" count="1" selected="0">
            <x v="3"/>
          </reference>
          <reference field="24" count="1" selected="0">
            <x v="0"/>
          </reference>
        </references>
      </pivotArea>
    </chartFormat>
    <chartFormat chart="37" format="27">
      <pivotArea type="data" outline="0" fieldPosition="0">
        <references count="3">
          <reference field="4294967294" count="1" selected="0">
            <x v="0"/>
          </reference>
          <reference field="11" count="1" selected="0">
            <x v="17"/>
          </reference>
          <reference field="24" count="1" selected="0">
            <x v="0"/>
          </reference>
        </references>
      </pivotArea>
    </chartFormat>
    <chartFormat chart="37" format="28">
      <pivotArea type="data" outline="0" fieldPosition="0">
        <references count="3">
          <reference field="4294967294" count="1" selected="0">
            <x v="0"/>
          </reference>
          <reference field="11" count="1" selected="0">
            <x v="18"/>
          </reference>
          <reference field="24" count="1" selected="0">
            <x v="0"/>
          </reference>
        </references>
      </pivotArea>
    </chartFormat>
    <chartFormat chart="37" format="29">
      <pivotArea type="data" outline="0" fieldPosition="0">
        <references count="3">
          <reference field="4294967294" count="1" selected="0">
            <x v="0"/>
          </reference>
          <reference field="11" count="1" selected="0">
            <x v="3"/>
          </reference>
          <reference field="24" count="1" selected="0">
            <x v="1"/>
          </reference>
        </references>
      </pivotArea>
    </chartFormat>
    <chartFormat chart="37" format="30">
      <pivotArea type="data" outline="0" fieldPosition="0">
        <references count="3">
          <reference field="4294967294" count="1" selected="0">
            <x v="0"/>
          </reference>
          <reference field="11" count="1" selected="0">
            <x v="17"/>
          </reference>
          <reference field="24" count="1" selected="0">
            <x v="1"/>
          </reference>
        </references>
      </pivotArea>
    </chartFormat>
    <chartFormat chart="37" format="31">
      <pivotArea type="data" outline="0" fieldPosition="0">
        <references count="3">
          <reference field="4294967294" count="1" selected="0">
            <x v="0"/>
          </reference>
          <reference field="11" count="1" selected="0">
            <x v="18"/>
          </reference>
          <reference field="24" count="1" selected="0">
            <x v="1"/>
          </reference>
        </references>
      </pivotArea>
    </chartFormat>
    <chartFormat chart="37" format="32">
      <pivotArea type="data" outline="0" fieldPosition="0">
        <references count="3">
          <reference field="4294967294" count="1" selected="0">
            <x v="0"/>
          </reference>
          <reference field="11" count="1" selected="0">
            <x v="10"/>
          </reference>
          <reference field="24" count="1" selected="0">
            <x v="0"/>
          </reference>
        </references>
      </pivotArea>
    </chartFormat>
    <chartFormat chart="37" format="33">
      <pivotArea type="data" outline="0" fieldPosition="0">
        <references count="3">
          <reference field="4294967294" count="1" selected="0">
            <x v="0"/>
          </reference>
          <reference field="11" count="1" selected="0">
            <x v="10"/>
          </reference>
          <reference field="24" count="1" selected="0">
            <x v="1"/>
          </reference>
        </references>
      </pivotArea>
    </chartFormat>
    <chartFormat chart="37" format="38">
      <pivotArea type="data" outline="0" fieldPosition="0">
        <references count="3">
          <reference field="4294967294" count="1" selected="0">
            <x v="0"/>
          </reference>
          <reference field="11" count="1" selected="0">
            <x v="19"/>
          </reference>
          <reference field="24" count="1" selected="0">
            <x v="0"/>
          </reference>
        </references>
      </pivotArea>
    </chartFormat>
    <chartFormat chart="37" format="39">
      <pivotArea type="data" outline="0" fieldPosition="0">
        <references count="3">
          <reference field="4294967294" count="1" selected="0">
            <x v="0"/>
          </reference>
          <reference field="11" count="1" selected="0">
            <x v="20"/>
          </reference>
          <reference field="24" count="1" selected="0">
            <x v="0"/>
          </reference>
        </references>
      </pivotArea>
    </chartFormat>
    <chartFormat chart="37" format="40">
      <pivotArea type="data" outline="0" fieldPosition="0">
        <references count="3">
          <reference field="4294967294" count="1" selected="0">
            <x v="0"/>
          </reference>
          <reference field="11" count="1" selected="0">
            <x v="19"/>
          </reference>
          <reference field="24" count="1" selected="0">
            <x v="1"/>
          </reference>
        </references>
      </pivotArea>
    </chartFormat>
    <chartFormat chart="37" format="41">
      <pivotArea type="data" outline="0" fieldPosition="0">
        <references count="3">
          <reference field="4294967294" count="1" selected="0">
            <x v="0"/>
          </reference>
          <reference field="11" count="1" selected="0">
            <x v="20"/>
          </reference>
          <reference field="24" count="1" selected="0">
            <x v="1"/>
          </reference>
        </references>
      </pivotArea>
    </chartFormat>
    <chartFormat chart="37" format="42">
      <pivotArea type="data" outline="0" fieldPosition="0">
        <references count="3">
          <reference field="4294967294" count="1" selected="0">
            <x v="0"/>
          </reference>
          <reference field="11" count="1" selected="0">
            <x v="21"/>
          </reference>
          <reference field="24" count="1" selected="0">
            <x v="0"/>
          </reference>
        </references>
      </pivotArea>
    </chartFormat>
    <chartFormat chart="37" format="43">
      <pivotArea type="data" outline="0" fieldPosition="0">
        <references count="3">
          <reference field="4294967294" count="1" selected="0">
            <x v="0"/>
          </reference>
          <reference field="11" count="1" selected="0">
            <x v="21"/>
          </reference>
          <reference field="24" count="1" selected="0">
            <x v="1"/>
          </reference>
        </references>
      </pivotArea>
    </chartFormat>
    <chartFormat chart="37" format="44">
      <pivotArea type="data" outline="0" fieldPosition="0">
        <references count="3">
          <reference field="4294967294" count="1" selected="0">
            <x v="0"/>
          </reference>
          <reference field="11" count="1" selected="0">
            <x v="2"/>
          </reference>
          <reference field="24" count="1" selected="0">
            <x v="0"/>
          </reference>
        </references>
      </pivotArea>
    </chartFormat>
    <chartFormat chart="37" format="45">
      <pivotArea type="data" outline="0" fieldPosition="0">
        <references count="3">
          <reference field="4294967294" count="1" selected="0">
            <x v="0"/>
          </reference>
          <reference field="11" count="1" selected="0">
            <x v="2"/>
          </reference>
          <reference field="24" count="1" selected="0">
            <x v="1"/>
          </reference>
        </references>
      </pivotArea>
    </chartFormat>
    <chartFormat chart="37" format="46">
      <pivotArea type="data" outline="0" fieldPosition="0">
        <references count="3">
          <reference field="4294967294" count="1" selected="0">
            <x v="0"/>
          </reference>
          <reference field="11" count="1" selected="0">
            <x v="9"/>
          </reference>
          <reference field="24" count="1" selected="0">
            <x v="0"/>
          </reference>
        </references>
      </pivotArea>
    </chartFormat>
    <chartFormat chart="37" format="47">
      <pivotArea type="data" outline="0" fieldPosition="0">
        <references count="3">
          <reference field="4294967294" count="1" selected="0">
            <x v="0"/>
          </reference>
          <reference field="11" count="1" selected="0">
            <x v="9"/>
          </reference>
          <reference field="2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C9633-BF3D-4378-9826-F69E7B8B84D1}" name="PivotTable1" cacheId="8" applyNumberFormats="0" applyBorderFormats="0" applyFontFormats="0" applyPatternFormats="0" applyAlignmentFormats="0" applyWidthHeightFormats="1" dataCaption="القيم" updatedVersion="7" minRefreshableVersion="3" useAutoFormatting="1" itemPrintTitles="1" createdVersion="8" indent="0" outline="1" outlineData="1" multipleFieldFilters="0" chartFormat="7">
  <location ref="A3:B6" firstHeaderRow="1" firstDataRow="1" firstDataCol="1" rowPageCount="1" colPageCount="1"/>
  <pivotFields count="28">
    <pivotField showAll="0"/>
    <pivotField axis="axisPage" multipleItemSelectionAllowed="1" showAll="0">
      <items count="37">
        <item h="1" m="1" x="27"/>
        <item h="1" m="1" x="21"/>
        <item h="1" m="1" x="28"/>
        <item h="1" m="1" x="22"/>
        <item h="1" m="1" x="18"/>
        <item h="1" m="1" x="15"/>
        <item h="1" m="1" x="12"/>
        <item h="1" m="1" x="9"/>
        <item m="1" x="7"/>
        <item m="1" x="5"/>
        <item h="1" x="2"/>
        <item m="1" x="3"/>
        <item m="1" x="23"/>
        <item m="1" x="34"/>
        <item h="1" m="1" x="33"/>
        <item m="1" x="29"/>
        <item m="1" x="30"/>
        <item m="1" x="24"/>
        <item m="1" x="19"/>
        <item m="1" x="16"/>
        <item m="1" x="13"/>
        <item h="1" m="1" x="10"/>
        <item h="1" m="1" x="8"/>
        <item h="1" m="1" x="6"/>
        <item h="1" m="1" x="4"/>
        <item h="1" m="1" x="35"/>
        <item h="1" m="1" x="31"/>
        <item h="1" m="1" x="25"/>
        <item h="1" m="1" x="32"/>
        <item h="1" m="1" x="26"/>
        <item h="1" m="1" x="20"/>
        <item h="1" m="1" x="17"/>
        <item h="1" m="1" x="14"/>
        <item h="1" m="1" x="11"/>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24"/>
  </rowFields>
  <rowItems count="3">
    <i>
      <x/>
    </i>
    <i>
      <x v="1"/>
    </i>
    <i t="grand">
      <x/>
    </i>
  </rowItems>
  <colItems count="1">
    <i/>
  </colItems>
  <pageFields count="1">
    <pageField fld="1" hier="-1"/>
  </pageFields>
  <dataFields count="1">
    <dataField name="عدد من وصف حالة عدم التطابق_x000a_Description of non conformance" fld="15" subtotal="count" baseField="0" baseItem="0"/>
  </dataFields>
  <formats count="2">
    <format dxfId="292">
      <pivotArea dataOnly="0" grandCol="1" outline="0" fieldPosition="0"/>
    </format>
    <format dxfId="291">
      <pivotArea dataOnly="0" grandCol="1" outline="0"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D0487-EE28-49A8-8AB9-1F68AA7C1584}" name="PivotTable6" cacheId="8" applyNumberFormats="0" applyBorderFormats="0" applyFontFormats="0" applyPatternFormats="0" applyAlignmentFormats="0" applyWidthHeightFormats="1" dataCaption="القيم" updatedVersion="7" minRefreshableVersion="5" useAutoFormatting="1" itemPrintTitles="1" createdVersion="8" indent="0" outline="1" outlineData="1" multipleFieldFilters="0" chartFormat="71">
  <location ref="A3:B6" firstHeaderRow="1" firstDataRow="1" firstDataCol="1" rowPageCount="1" colPageCount="1"/>
  <pivotFields count="28">
    <pivotField showAll="0"/>
    <pivotField axis="axisPage" multipleItemSelectionAllowed="1" showAll="0">
      <items count="37">
        <item h="1" m="1" x="27"/>
        <item h="1" m="1" x="21"/>
        <item h="1" m="1" x="28"/>
        <item h="1" m="1" x="22"/>
        <item h="1" m="1" x="18"/>
        <item h="1" m="1" x="15"/>
        <item h="1" m="1" x="12"/>
        <item h="1" m="1" x="9"/>
        <item h="1" m="1" x="7"/>
        <item h="1" m="1" x="5"/>
        <item h="1" x="2"/>
        <item h="1" m="1" x="3"/>
        <item h="1" m="1" x="23"/>
        <item h="1" m="1" x="34"/>
        <item m="1" x="33"/>
        <item h="1" m="1" x="29"/>
        <item h="1" m="1" x="30"/>
        <item h="1" m="1" x="24"/>
        <item h="1" m="1" x="19"/>
        <item h="1" m="1" x="16"/>
        <item h="1" m="1" x="13"/>
        <item h="1" m="1" x="10"/>
        <item h="1" m="1" x="8"/>
        <item h="1" m="1" x="6"/>
        <item h="1" m="1" x="4"/>
        <item h="1" m="1" x="35"/>
        <item h="1" m="1" x="31"/>
        <item h="1" m="1" x="25"/>
        <item h="1" m="1" x="32"/>
        <item h="1" m="1" x="26"/>
        <item h="1" m="1" x="20"/>
        <item h="1" m="1" x="17"/>
        <item h="1" m="1" x="14"/>
        <item h="1" m="1" x="11"/>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s>
  <rowFields count="1">
    <field x="24"/>
  </rowFields>
  <rowItems count="3">
    <i>
      <x/>
    </i>
    <i>
      <x v="1"/>
    </i>
    <i t="grand">
      <x/>
    </i>
  </rowItems>
  <colItems count="1">
    <i/>
  </colItems>
  <pageFields count="1">
    <pageField fld="1" hier="-1"/>
  </pageFields>
  <dataFields count="1">
    <dataField name="عدد من وصف حالة عدم التطابق_x000a_Description of non conformance" fld="15" subtotal="count" baseField="0" baseItem="0"/>
  </dataFields>
  <chartFormats count="24">
    <chartFormat chart="31" format="10"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23" format="13" series="1">
      <pivotArea type="data" outline="0" fieldPosition="0">
        <references count="2">
          <reference field="4294967294" count="1" selected="0">
            <x v="0"/>
          </reference>
          <reference field="24" count="1" selected="0">
            <x v="0"/>
          </reference>
        </references>
      </pivotArea>
    </chartFormat>
    <chartFormat chart="23" format="14" series="1">
      <pivotArea type="data" outline="0" fieldPosition="0">
        <references count="2">
          <reference field="4294967294" count="1" selected="0">
            <x v="0"/>
          </reference>
          <reference field="24" count="1" selected="0">
            <x v="1"/>
          </reference>
        </references>
      </pivotArea>
    </chartFormat>
    <chartFormat chart="9" format="13" series="1">
      <pivotArea type="data" outline="0" fieldPosition="0">
        <references count="2">
          <reference field="4294967294" count="1" selected="0">
            <x v="0"/>
          </reference>
          <reference field="24" count="1" selected="0">
            <x v="0"/>
          </reference>
        </references>
      </pivotArea>
    </chartFormat>
    <chartFormat chart="9" format="14" series="1">
      <pivotArea type="data" outline="0" fieldPosition="0">
        <references count="2">
          <reference field="4294967294" count="1" selected="0">
            <x v="0"/>
          </reference>
          <reference field="24" count="1" selected="0">
            <x v="1"/>
          </reference>
        </references>
      </pivotArea>
    </chartFormat>
    <chartFormat chart="6" format="13" series="1">
      <pivotArea type="data" outline="0" fieldPosition="0">
        <references count="2">
          <reference field="4294967294" count="1" selected="0">
            <x v="0"/>
          </reference>
          <reference field="24" count="1" selected="0">
            <x v="0"/>
          </reference>
        </references>
      </pivotArea>
    </chartFormat>
    <chartFormat chart="6" format="14" series="1">
      <pivotArea type="data" outline="0" fieldPosition="0">
        <references count="2">
          <reference field="4294967294" count="1" selected="0">
            <x v="0"/>
          </reference>
          <reference field="24" count="1" selected="0">
            <x v="1"/>
          </reference>
        </references>
      </pivotArea>
    </chartFormat>
    <chartFormat chart="53" format="1" series="1">
      <pivotArea type="data" outline="0" fieldPosition="0">
        <references count="1">
          <reference field="4294967294" count="1" selected="0">
            <x v="0"/>
          </reference>
        </references>
      </pivotArea>
    </chartFormat>
    <chartFormat chart="53" format="2">
      <pivotArea type="data" outline="0" fieldPosition="0">
        <references count="2">
          <reference field="4294967294" count="1" selected="0">
            <x v="0"/>
          </reference>
          <reference field="24" count="1" selected="0">
            <x v="0"/>
          </reference>
        </references>
      </pivotArea>
    </chartFormat>
    <chartFormat chart="53" format="3">
      <pivotArea type="data" outline="0" fieldPosition="0">
        <references count="2">
          <reference field="4294967294" count="1" selected="0">
            <x v="0"/>
          </reference>
          <reference field="24"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pivotArea type="data" outline="0" fieldPosition="0">
        <references count="2">
          <reference field="4294967294" count="1" selected="0">
            <x v="0"/>
          </reference>
          <reference field="24" count="1" selected="0">
            <x v="0"/>
          </reference>
        </references>
      </pivotArea>
    </chartFormat>
    <chartFormat chart="54" format="6">
      <pivotArea type="data" outline="0" fieldPosition="0">
        <references count="2">
          <reference field="4294967294" count="1" selected="0">
            <x v="0"/>
          </reference>
          <reference field="24" count="1" selected="0">
            <x v="1"/>
          </reference>
        </references>
      </pivotArea>
    </chartFormat>
    <chartFormat chart="59" format="3" series="1">
      <pivotArea type="data" outline="0" fieldPosition="0">
        <references count="1">
          <reference field="4294967294" count="1" selected="0">
            <x v="0"/>
          </reference>
        </references>
      </pivotArea>
    </chartFormat>
    <chartFormat chart="59" format="4">
      <pivotArea type="data" outline="0" fieldPosition="0">
        <references count="2">
          <reference field="4294967294" count="1" selected="0">
            <x v="0"/>
          </reference>
          <reference field="24" count="1" selected="0">
            <x v="0"/>
          </reference>
        </references>
      </pivotArea>
    </chartFormat>
    <chartFormat chart="59" format="5">
      <pivotArea type="data" outline="0" fieldPosition="0">
        <references count="2">
          <reference field="4294967294" count="1" selected="0">
            <x v="0"/>
          </reference>
          <reference field="24" count="1" selected="0">
            <x v="1"/>
          </reference>
        </references>
      </pivotArea>
    </chartFormat>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24" count="1" selected="0">
            <x v="0"/>
          </reference>
        </references>
      </pivotArea>
    </chartFormat>
    <chartFormat chart="64" format="2">
      <pivotArea type="data" outline="0" fieldPosition="0">
        <references count="2">
          <reference field="4294967294" count="1" selected="0">
            <x v="0"/>
          </reference>
          <reference field="24" count="1" selected="0">
            <x v="1"/>
          </reference>
        </references>
      </pivotArea>
    </chartFormat>
    <chartFormat chart="59" format="6">
      <pivotArea type="data" outline="0" fieldPosition="0">
        <references count="2">
          <reference field="4294967294" count="1" selected="0">
            <x v="0"/>
          </reference>
          <reference field="24" count="1" selected="0">
            <x v="2"/>
          </reference>
        </references>
      </pivotArea>
    </chartFormat>
    <chartFormat chart="64" format="3">
      <pivotArea type="data" outline="0" fieldPosition="0">
        <references count="2">
          <reference field="4294967294" count="1" selected="0">
            <x v="0"/>
          </reference>
          <reference field="2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إدارة_المتواجد_بها_الحالة" xr10:uid="{E2D56C14-E777-45D5-9A9D-F1C1A0D64904}" sourceName="الإدارة المتواجد بها الحالة">
  <pivotTables>
    <pivotTable tabId="2" name="PT.MONTHS"/>
  </pivotTables>
  <data>
    <tabular pivotCacheId="945457612">
      <items count="24">
        <i x="5" s="1" nd="1"/>
        <i x="3" s="1" nd="1"/>
        <i x="22" s="1" nd="1"/>
        <i x="14" s="1" nd="1"/>
        <i x="23" s="1" nd="1"/>
        <i x="2" s="1" nd="1"/>
        <i x="18" s="1" nd="1"/>
        <i x="15" s="1" nd="1"/>
        <i x="6" s="1" nd="1"/>
        <i x="19" s="1" nd="1"/>
        <i x="11" s="1" nd="1"/>
        <i x="20" s="1" nd="1"/>
        <i x="9" s="1" nd="1"/>
        <i x="21" s="1" nd="1"/>
        <i x="0" s="1" nd="1"/>
        <i x="17" s="1" nd="1"/>
        <i x="7" s="1" nd="1"/>
        <i x="1" s="1" nd="1"/>
        <i x="16" s="1" nd="1"/>
        <i x="13" s="1" nd="1"/>
        <i x="4" s="1" nd="1"/>
        <i x="10" s="1" nd="1"/>
        <i x="12"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تابعة_Follow_Up" xr10:uid="{B4076FCC-1A2D-420B-AEED-80826ED6C683}" sourceName="المتابعة_x000a_Follow Up">
  <pivotTables>
    <pivotTable tabId="2" name="PT.MONTHS"/>
  </pivotTables>
  <data>
    <tabular pivotCacheId="945457612">
      <items count="3">
        <i x="0" s="1" nd="1"/>
        <i x="1" s="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تابعة_Follow_Up1" xr10:uid="{97227C11-B66A-4F63-98E8-0A285CCBA509}" sourceName="المتابعة_x000a_Follow Up">
  <pivotTables>
    <pivotTable tabId="3" name="PivotTable2"/>
  </pivotTables>
  <data>
    <tabular pivotCacheId="1383207996">
      <items count="3">
        <i x="0"/>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إدارة_المتواجد_بها_الحالة2" xr10:uid="{373F26C1-D4DC-4E89-A2B5-9EAA59427A86}" sourceName="الإدارة المتواجد بها الحالة">
  <pivotTables>
    <pivotTable tabId="4" name="PivotTable2"/>
  </pivotTables>
  <data>
    <tabular pivotCacheId="52343982">
      <items count="24">
        <i x="5" s="1" nd="1"/>
        <i x="3" s="1" nd="1"/>
        <i x="22" s="1" nd="1"/>
        <i x="14" s="1" nd="1"/>
        <i x="23" s="1" nd="1"/>
        <i x="2" s="1" nd="1"/>
        <i x="18" s="1" nd="1"/>
        <i x="15" s="1" nd="1"/>
        <i x="6" s="1" nd="1"/>
        <i x="19" s="1" nd="1"/>
        <i x="11" s="1" nd="1"/>
        <i x="20" s="1" nd="1"/>
        <i x="9" s="1" nd="1"/>
        <i x="21" s="1" nd="1"/>
        <i x="0" s="1" nd="1"/>
        <i x="17" s="1" nd="1"/>
        <i x="7" s="1" nd="1"/>
        <i x="1" s="1" nd="1"/>
        <i x="16" s="1" nd="1"/>
        <i x="13" s="1" nd="1"/>
        <i x="4" s="1" nd="1"/>
        <i x="10" s="1" nd="1"/>
        <i x="12"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تابعة_Follow_Up2" xr10:uid="{DAAD07FC-BC5C-422D-9753-FDC1718AE90C}" sourceName="المتابعة_x000a_Follow Up">
  <pivotTables>
    <pivotTable tabId="4" name="PivotTable2"/>
  </pivotTables>
  <data>
    <tabular pivotCacheId="52343982">
      <items count="3">
        <i x="0" s="1" nd="1"/>
        <i x="1" s="1"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سبب_Cause" xr10:uid="{BEB6E29C-D5D9-4020-8BD1-81DC5F721F5B}" sourceName="السبب_x000a_Cause">
  <pivotTables>
    <pivotTable tabId="4" name="PivotTable2"/>
  </pivotTables>
  <data>
    <tabular pivotCacheId="52343982">
      <items count="138">
        <i x="11" s="1" nd="1"/>
        <i x="117" s="1" nd="1"/>
        <i x="43" s="1" nd="1"/>
        <i x="96" s="1" nd="1"/>
        <i x="63" s="1" nd="1"/>
        <i x="127" s="1" nd="1"/>
        <i x="35" s="1" nd="1"/>
        <i x="82" s="1" nd="1"/>
        <i x="132" s="1" nd="1"/>
        <i x="109" s="1" nd="1"/>
        <i x="116" s="1" nd="1"/>
        <i x="75" s="1" nd="1"/>
        <i x="46" s="1" nd="1"/>
        <i x="20" s="1" nd="1"/>
        <i x="50" s="1" nd="1"/>
        <i x="124" s="1" nd="1"/>
        <i x="134" s="1" nd="1"/>
        <i x="27" s="1" nd="1"/>
        <i x="44" s="1" nd="1"/>
        <i x="62" s="1" nd="1"/>
        <i x="99" s="1" nd="1"/>
        <i x="125" s="1" nd="1"/>
        <i x="76" s="1" nd="1"/>
        <i x="38" s="1" nd="1"/>
        <i x="74" s="1" nd="1"/>
        <i x="79" s="1" nd="1"/>
        <i x="111" s="1" nd="1"/>
        <i x="7" s="1" nd="1"/>
        <i x="64" s="1" nd="1"/>
        <i x="15" s="1" nd="1"/>
        <i x="29" s="1" nd="1"/>
        <i x="130" s="1" nd="1"/>
        <i x="85" s="1" nd="1"/>
        <i x="40" s="1" nd="1"/>
        <i x="10" s="1" nd="1"/>
        <i x="23" s="1" nd="1"/>
        <i x="129" s="1" nd="1"/>
        <i x="69" s="1" nd="1"/>
        <i x="133" s="1" nd="1"/>
        <i x="18" s="1" nd="1"/>
        <i x="52" s="1" nd="1"/>
        <i x="112" s="1" nd="1"/>
        <i x="77" s="1" nd="1"/>
        <i x="78" s="1" nd="1"/>
        <i x="17" s="1" nd="1"/>
        <i x="16" s="1" nd="1"/>
        <i x="107" s="1" nd="1"/>
        <i x="28" s="1" nd="1"/>
        <i x="80" s="1" nd="1"/>
        <i x="21" s="1" nd="1"/>
        <i x="39" s="1" nd="1"/>
        <i x="49" s="1" nd="1"/>
        <i x="106" s="1" nd="1"/>
        <i x="97" s="1" nd="1"/>
        <i x="53" s="1" nd="1"/>
        <i x="87" s="1" nd="1"/>
        <i x="6" s="1" nd="1"/>
        <i x="105" s="1" nd="1"/>
        <i x="8" s="1" nd="1"/>
        <i x="108" s="1" nd="1"/>
        <i x="84" s="1" nd="1"/>
        <i x="135" s="1" nd="1"/>
        <i x="1" s="1" nd="1"/>
        <i x="34" s="1" nd="1"/>
        <i x="48" s="1" nd="1"/>
        <i x="131" s="1" nd="1"/>
        <i x="45" s="1" nd="1"/>
        <i x="70" s="1" nd="1"/>
        <i x="66" s="1" nd="1"/>
        <i x="57" s="1" nd="1"/>
        <i x="58" s="1" nd="1"/>
        <i x="102" s="1" nd="1"/>
        <i x="36" s="1" nd="1"/>
        <i x="56" s="1" nd="1"/>
        <i x="26" s="1" nd="1"/>
        <i x="123" s="1" nd="1"/>
        <i x="55" s="1" nd="1"/>
        <i x="33" s="1" nd="1"/>
        <i x="31" s="1" nd="1"/>
        <i x="119" s="1" nd="1"/>
        <i x="90" s="1" nd="1"/>
        <i x="51" s="1" nd="1"/>
        <i x="110" s="1" nd="1"/>
        <i x="41" s="1" nd="1"/>
        <i x="114" s="1" nd="1"/>
        <i x="100" s="1" nd="1"/>
        <i x="12" s="1" nd="1"/>
        <i x="126" s="1" nd="1"/>
        <i x="73" s="1" nd="1"/>
        <i x="47" s="1" nd="1"/>
        <i x="81" s="1" nd="1"/>
        <i x="13" s="1" nd="1"/>
        <i x="98" s="1" nd="1"/>
        <i x="103" s="1" nd="1"/>
        <i x="67" s="1" nd="1"/>
        <i x="101" s="1" nd="1"/>
        <i x="136" s="1" nd="1"/>
        <i x="115" s="1" nd="1"/>
        <i x="9" s="1" nd="1"/>
        <i x="61" s="1" nd="1"/>
        <i x="71" s="1" nd="1"/>
        <i x="68" s="1" nd="1"/>
        <i x="121" s="1" nd="1"/>
        <i x="2" s="1" nd="1"/>
        <i x="54" s="1" nd="1"/>
        <i x="113" s="1" nd="1"/>
        <i x="92" s="1" nd="1"/>
        <i x="22" s="1" nd="1"/>
        <i x="14" s="1" nd="1"/>
        <i x="19" s="1" nd="1"/>
        <i x="88" s="1" nd="1"/>
        <i x="65" s="1" nd="1"/>
        <i x="42" s="1" nd="1"/>
        <i x="137" s="1" nd="1"/>
        <i x="104" s="1" nd="1"/>
        <i x="4" s="1" nd="1"/>
        <i x="3" s="1" nd="1"/>
        <i x="83" s="1" nd="1"/>
        <i x="128" s="1" nd="1"/>
        <i x="32" s="1" nd="1"/>
        <i x="72" s="1" nd="1"/>
        <i x="24" s="1" nd="1"/>
        <i x="60" s="1" nd="1"/>
        <i x="118" s="1" nd="1"/>
        <i x="30" s="1" nd="1"/>
        <i x="86" s="1" nd="1"/>
        <i x="59" s="1" nd="1"/>
        <i x="120" s="1" nd="1"/>
        <i x="93" s="1" nd="1"/>
        <i x="0" s="1" nd="1"/>
        <i x="95" s="1" nd="1"/>
        <i x="94" s="1" nd="1"/>
        <i x="5" s="1" nd="1"/>
        <i x="37" s="1" nd="1"/>
        <i x="122" s="1" nd="1"/>
        <i x="89" s="1" nd="1"/>
        <i x="91" s="1" nd="1"/>
        <i x="2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تابعة_Follow_Up3" xr10:uid="{72066939-BB5A-4878-88D0-E746F724D7EC}" sourceName="المتابعة_x000a_Follow Up">
  <extLst>
    <x:ext xmlns:x15="http://schemas.microsoft.com/office/spreadsheetml/2010/11/main" uri="{2F2917AC-EB37-4324-AD4E-5DD8C200BD13}">
      <x15:tableSlicerCache tableId="2" column="2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إدارة_المتواجد_بها_الحالة3" xr10:uid="{00EC18CE-1FBA-487F-8607-4912FE53F6DC}" sourceName="الإدارة المتواجد بها الحالة">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إدارة المتواجد بها الحالة 2" xr10:uid="{1094D0E0-667B-497B-86F3-ED089D4AA680}" cache="مقسم_طريقة_العرض_الإدارة_المتواجد_بها_الحالة2" caption="الإدارة المتواجد بها الحالة" style="SlicerStyleLight6" rowHeight="241300"/>
  <slicer name="المتابعة_x000a_Follow Up 2" xr10:uid="{93600885-AA0E-42C2-A9EE-6DB6841B2957}" cache="مقسم_طريقة_العرض_المتابعة_Follow_Up2" caption="المتابعة_x000a_Follow Up" style="SlicerStyleDark6" rowHeight="241300"/>
  <slicer name="السبب_x000a_Cause" xr10:uid="{FA162096-042C-477C-A53C-63837E486E71}" cache="مقسم_طريقة_العرض_السبب_Cause" caption="السبب_x000a_Cause"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تابعة_x000a_Follow Up 1" xr10:uid="{1E634AB2-4D29-46BF-8259-599B69F85B91}" cache="مقسم_طريقة_العرض_المتابعة_Follow_Up1" caption="المتابعة_x000a_Follow Up"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إدارة المتواجد بها الحالة" xr10:uid="{58BD9600-1569-47C5-99C2-AE22121C757A}" cache="مقسم_طريقة_العرض_الإدارة_المتواجد_بها_الحالة" caption="الإدارة المتواجد بها الحالة" style="SlicerStyleDark2" rowHeight="241300"/>
  <slicer name="المتابعة_x000a_Follow Up" xr10:uid="{33917BAB-5227-46BD-939B-685A3B3C60F2}" cache="مقسم_طريقة_العرض_المتابعة_Follow_Up" caption="المتابعة_x000a_Follow Up"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تابعة_x000a_Follow Up 3" xr10:uid="{0B6CE7F9-BFDB-49D4-984F-0E8C678878EC}" cache="مقسم_طريقة_العرض_المتابعة_Follow_Up3" caption="المتابعة_x000a_Follow Up" rowHeight="241300"/>
  <slicer name="الإدارة المتواجد بها الحالة 3" xr10:uid="{B8A38E28-167D-4862-B072-610396676A40}" cache="مقسم_طريقة_العرض_الإدارة_المتواجد_بها_الحالة3" caption="الإدارة المتواجد بها الحالة"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56C1B0-385D-495A-9420-B061F1E014E6}" name="Table142" displayName="Table142" ref="A2:AB415" totalsRowShown="0" headerRowDxfId="288" dataDxfId="287">
  <autoFilter ref="A2:AB415" xr:uid="{D24F41F7-2E67-424F-94D2-382C6C5E58C7}"/>
  <tableColumns count="28">
    <tableColumn id="1" xr3:uid="{859EC9F9-D4E9-4124-A414-F4CDA43AED06}" name="م" dataDxfId="286">
      <calculatedColumnFormula>A2+1</calculatedColumnFormula>
    </tableColumn>
    <tableColumn id="28" xr3:uid="{D819CC3C-CB1E-442A-80F6-E43FEC4331D9}" name="شهر" dataDxfId="285"/>
    <tableColumn id="2" xr3:uid="{BC262FC7-F6B9-48EA-9720-BD6602E785F6}" name="تاريخ الرصد_x000a_Record Date" dataDxfId="284"/>
    <tableColumn id="3" xr3:uid="{BF473E6D-BCF7-42E4-8CCF-7DE8E503A3E1}" name="مصدر الحالة_x000a_Source" dataDxfId="283"/>
    <tableColumn id="4" xr3:uid="{C673F5EC-CA9D-4085-A707-1EA0C16C4EEC}" name="100" dataDxfId="282"/>
    <tableColumn id="5" xr3:uid="{4D81B94C-BDCC-49D9-9966-70F0981040C8}" name="Column1" dataDxfId="281"/>
    <tableColumn id="6" xr3:uid="{39C1EE65-F7FE-4E22-AD04-C693EFBC61CE}" name="الكود_x000a_Code" dataDxfId="280"/>
    <tableColumn id="7" xr3:uid="{C52D42CB-6D27-4AED-90DF-F79B95AA25E6}" name="Column2" dataDxfId="279"/>
    <tableColumn id="8" xr3:uid="{EFA4C52F-F6A8-4C52-9F5F-4D81FD8FE3FA}" name="النماذج المستخدمة_x000a_Forms" dataDxfId="278"/>
    <tableColumn id="9" xr3:uid="{15845BFE-0ED6-40D4-8427-16F9AA2B4D81}" name="منطقة الحدث" dataDxfId="277"/>
    <tableColumn id="10" xr3:uid="{2CB5D63B-A65B-4D5F-BAEA-4C8BE6772C8F}" name="المعدة / الأداه" dataDxfId="276"/>
    <tableColumn id="11" xr3:uid="{573CEA22-FA9C-4703-9721-03D6E5A2710D}" name="الإدارة المتواجد بها الحالة" dataDxfId="275"/>
    <tableColumn id="12" xr3:uid="{2B13F9CE-994F-4FBE-BE1E-9ED9A2E94F35}" name="كود الشخص القائم بالتبليغ" dataDxfId="274">
      <calculatedColumnFormula>IF(Table142[[#This Row],[إسم الشخص القائم بالتبليغ]]="","",IFERROR(VLOOKUP(Table142[[#This Row],[إسم الشخص القائم بالتبليغ]],Sheet1!A:B,2,FALSE),""))</calculatedColumnFormula>
    </tableColumn>
    <tableColumn id="13" xr3:uid="{A569E504-FF3D-42EB-BE5E-B3075FBDB7B2}" name="إسم الشخص القائم بالتبليغ" dataDxfId="273"/>
    <tableColumn id="14" xr3:uid="{FF0F5CDE-D1E6-4D16-AA0F-3AFED3B35E7C}" name="محرر التقرير_x000a_SHE. Editor" dataDxfId="272"/>
    <tableColumn id="15" xr3:uid="{059DCC97-8FCE-42D5-84C0-4A8604C2F9A1}" name="وصف حالة عدم التطابق_x000a_Description of non conformance" dataDxfId="271"/>
    <tableColumn id="16" xr3:uid="{FF5CC419-6D46-42C6-8C7F-D45790516D4F}" name="السبب_x000a_Cause" dataDxfId="270"/>
    <tableColumn id="17" xr3:uid="{C81F535D-5997-4A5C-9DB2-A732D206278D}" name="الوردية_x000a_Shift" dataDxfId="269"/>
    <tableColumn id="18" xr3:uid="{564FD909-4052-493A-94CC-2731B01BC2F6}" name="درجة الخطورة_x000a_Degree of Risk" dataDxfId="268"/>
    <tableColumn id="19" xr3:uid="{D2D99387-CD95-40E2-B76B-8229D8DC711F}" name="Sent" dataDxfId="267"/>
    <tableColumn id="20" xr3:uid="{07C17DF5-32BF-4A86-8C29-7F04079D2F65}" name="الاجراء التصحيحي / الوقائي_x000a_Corrective /Preventive Action" dataDxfId="266"/>
    <tableColumn id="21" xr3:uid="{AB0E35D6-30BA-4437-8658-DE71F303613F}" name="الإدارة المنفذة_x000a_Applied by" dataDxfId="265"/>
    <tableColumn id="22" xr3:uid="{E9A61E62-55C7-438F-8C19-E0B90AA7B499}" name="تاريخ التنفيذ_x000a_Target Date" dataDxfId="264"/>
    <tableColumn id="23" xr3:uid="{6DC24996-4EEA-46BF-8B50-11A28FC9CA07}" name="on progress" dataDxfId="263"/>
    <tableColumn id="24" xr3:uid="{081DA20F-F258-49D2-8455-DEC293852CC6}" name="المتابعة_x000a_Follow Up" dataDxfId="262"/>
    <tableColumn id="25" xr3:uid="{A799AAAD-B03A-412E-B6CB-40875603E30F}" name="المتابع_x000a_Followed by" dataDxfId="261"/>
    <tableColumn id="26" xr3:uid="{C07585B9-BDB6-478B-A772-406EB344C9CA}" name="تاريخ الإغلاق_x000a_Date of Close" dataDxfId="260"/>
    <tableColumn id="27" xr3:uid="{D3CADF50-AF23-480A-A024-7C47A8BD0E08}" name="Closed On Time" dataDxfId="25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B21F82-A86A-4B70-87C5-6DC168790C50}" name="الجدول2" displayName="الجدول2" ref="A3:AB112" totalsRowShown="0" headerRowDxfId="257" dataDxfId="256" headerRowCellStyle="عادي 2" dataCellStyle="عادي 2">
  <autoFilter ref="A3:AB112" xr:uid="{03B21F82-A86A-4B70-87C5-6DC168790C50}">
    <filterColumn colId="24">
      <filters>
        <filter val="Opened"/>
      </filters>
    </filterColumn>
  </autoFilter>
  <tableColumns count="28">
    <tableColumn id="1" xr3:uid="{E82FD99C-4487-4A64-B568-7967607BA82A}" name="م" dataDxfId="255" dataCellStyle="عادي 2">
      <calculatedColumnFormula>A3+1</calculatedColumnFormula>
    </tableColumn>
    <tableColumn id="2" xr3:uid="{DA3FDEF2-E97C-4F95-B3ED-BC4948AEFD4E}" name="شهر" dataDxfId="254" dataCellStyle="عادي 2"/>
    <tableColumn id="3" xr3:uid="{45A6349A-8989-472D-8AB6-A999865DD1DE}" name="تاريخ الرصد_x000a_Record Date" dataDxfId="253" dataCellStyle="عادي 2"/>
    <tableColumn id="4" xr3:uid="{C4361A1D-36FE-49DA-885E-4E253ABECA0D}" name="مصدر الحالة_x000a_Source" dataDxfId="252" dataCellStyle="عادي 2"/>
    <tableColumn id="5" xr3:uid="{2C309405-9610-44E8-A15E-3EBEB094567A}" name="100" dataDxfId="251" dataCellStyle="عادي 2"/>
    <tableColumn id="6" xr3:uid="{19B6A8AF-5A6E-4315-84A0-0948FE7619E3}" name="Column1" dataDxfId="250" dataCellStyle="عادي 2"/>
    <tableColumn id="7" xr3:uid="{312C4BF2-D586-44DF-8B67-E6FA5259B3A8}" name="الكود_x000a_Code" dataDxfId="249" dataCellStyle="عادي 2"/>
    <tableColumn id="8" xr3:uid="{6ED87540-FA8B-402F-8226-E55A28F1E69E}" name="Column2" dataDxfId="248" dataCellStyle="عادي 2"/>
    <tableColumn id="9" xr3:uid="{71CE5EB1-7F9F-4C10-BEFE-77BE27BC62C5}" name="النماذج المستخدمة_x000a_Forms" dataDxfId="247" dataCellStyle="عادي 2"/>
    <tableColumn id="10" xr3:uid="{287336FC-A7BB-413C-ABF8-8D93B0ECCCD2}" name="منطقة الحدث" dataDxfId="246" dataCellStyle="عادي 2"/>
    <tableColumn id="11" xr3:uid="{3083E105-A56E-4FE5-8BBF-6CCCDF0CCFB7}" name="المعدة / الأداه" dataDxfId="245" dataCellStyle="عادي 2"/>
    <tableColumn id="12" xr3:uid="{B54096D1-6614-4D32-B5E0-2D1B5F8D8E4F}" name="الإدارة المتواجد بها الحالة" dataDxfId="244" dataCellStyle="عادي 2"/>
    <tableColumn id="13" xr3:uid="{EAAD8C21-E79D-4AC8-BBE7-C7FF35DBE249}" name="مكتشف الحالة / المتضرر_x000a_Discovered by / Affected" dataDxfId="243" dataCellStyle="عادي 2"/>
    <tableColumn id="14" xr3:uid="{54FC3924-5FE0-4EC2-904F-192364817148}" name="إسم الشخص القائم بالتبليغ" dataDxfId="242" dataCellStyle="عادي 2"/>
    <tableColumn id="15" xr3:uid="{C89F228E-1FC8-43FF-BD54-3D45A899BB63}" name="محرر التقرير_x000a_SHE. Editor" dataDxfId="241" dataCellStyle="عادي 2"/>
    <tableColumn id="16" xr3:uid="{E7382E24-4FD0-4682-B0C0-275B214AEB76}" name="وصف حالة عدم التطابق_x000a_Description of non conformance" dataDxfId="240" dataCellStyle="عادي 2"/>
    <tableColumn id="17" xr3:uid="{B5D7259E-4D1D-48B9-938A-CC3231BCF555}" name="السبب_x000a_Cause" dataDxfId="239"/>
    <tableColumn id="18" xr3:uid="{0F9FEF63-8474-45DB-A295-1065AEFA4FFF}" name="الوردية_x000a_Shift" dataDxfId="238" dataCellStyle="عادي 2"/>
    <tableColumn id="19" xr3:uid="{E031B219-CACB-4A55-A82B-18143012D9FE}" name="درجة الخطورة_x000a_Degree of Risk" dataDxfId="237" dataCellStyle="عادي 2"/>
    <tableColumn id="20" xr3:uid="{07955B02-822F-43C5-8EEB-1679E1DAEEB5}" name="Sent" dataDxfId="236" dataCellStyle="عادي 2"/>
    <tableColumn id="21" xr3:uid="{1D4E19C0-FDA2-4B91-A050-2DA9B65B8A3A}" name="الاجراء التصحيحي / الوقائي_x000a_Corrective /Preventive Action" dataDxfId="235" dataCellStyle="عادي 2"/>
    <tableColumn id="22" xr3:uid="{3C35348F-F664-45D1-B75F-7A016FA8F6B9}" name="الإدارة المنفذة_x000a_Applied by" dataDxfId="234" dataCellStyle="عادي 2"/>
    <tableColumn id="23" xr3:uid="{30DCBE92-4A01-42EA-AFBB-5DACF1A2A592}" name="تاريخ التنفيذ_x000a_Target Date" dataDxfId="233" dataCellStyle="عادي 2"/>
    <tableColumn id="24" xr3:uid="{8B4C2FA3-2417-4EA6-9BFE-A7D39F825318}" name="on progress" dataDxfId="232" dataCellStyle="عادي 2"/>
    <tableColumn id="25" xr3:uid="{5E72218F-5427-4E89-B47E-1B0FBD5830EE}" name="المتابعة_x000a_Follow Up" dataDxfId="231" dataCellStyle="عادي 2"/>
    <tableColumn id="26" xr3:uid="{6C4E62A9-3CEA-4D57-9376-66B6970CFD31}" name="المتابع_x000a_Followed by" dataDxfId="230" dataCellStyle="عادي 2"/>
    <tableColumn id="27" xr3:uid="{A7E9D628-555F-4104-86D9-9BDDEC4F35EB}" name="تاريخ الإغلاق_x000a_Date of Close" dataDxfId="229" dataCellStyle="عادي 2"/>
    <tableColumn id="28" xr3:uid="{C45F09F7-0DFA-4469-AF99-B16561D4C627}" name="Closed On Time" dataDxfId="228" dataCellStyle="عادي 2"/>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شهر" xr10:uid="{4DC75DB1-30A0-442B-ACC0-DD9862D65EE1}" sourceName="شهر">
  <pivotTables>
    <pivotTable tabId="2" name="PT.MONTHS"/>
  </pivotTables>
  <state minimalRefreshVersion="6" lastRefreshVersion="6" pivotCacheId="945457612" filterType="unknown">
    <bounds startDate="1899-12-3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شهر1" xr10:uid="{33322FAE-0012-4E4B-8F1E-28513676724C}" sourceName="شهر">
  <pivotTables>
    <pivotTable tabId="3" name="PivotTable2"/>
  </pivotTables>
  <state minimalRefreshVersion="6" lastRefreshVersion="6" pivotCacheId="1383207996" filterType="unknown">
    <bounds startDate="1899-12-3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شهر2" xr10:uid="{40EB8564-F3CE-4D99-9611-035012E29B0C}" sourceName="شهر">
  <pivotTables>
    <pivotTable tabId="4" name="PivotTable2"/>
  </pivotTables>
  <state minimalRefreshVersion="6" lastRefreshVersion="6" pivotCacheId="52343982" filterType="unknown">
    <bounds startDate="1899-12-31T00:00:00" endDate="2026-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شهر3" xr10:uid="{27056038-2B7F-4E49-97B1-F3D00273492D}" sourceName="شهر">
  <pivotTables>
    <pivotTable tabId="7" name="PivotTable6"/>
  </pivotTables>
  <state minimalRefreshVersion="6" lastRefreshVersion="6" pivotCacheId="945457612" filterType="unknown">
    <bounds startDate="1899-12-3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شهر 2" xr10:uid="{AA1156CC-D4D4-4A15-807B-064478D7C2CF}" cache="الخط_الزمني_الأصلي_شهر2" caption="شهر" level="2" selectionLevel="2" scrollPosition="2023-05-15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شهر 1" xr10:uid="{87F5A9C6-F637-4A2C-90F8-94DE1990F053}" cache="الخط_الزمني_الأصلي_شهر1" caption="شهر" level="2" selectionLevel="2" scrollPosition="2023-05-15T00:00:00" style="TimeSlicerStyleLight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شهر" xr10:uid="{41074E01-666E-49E9-BFA1-585FB7946B95}" cache="الخط_الزمني_الأصلي_شهر" caption="شهر" level="2" selectionLevel="2" scrollPosition="2023-04-01T00:00:00" style="TimeSlicerStyleDark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شهر 3" xr10:uid="{83969FD4-DA3C-4F3E-971E-B1A566750D41}" cache="الخط_الزمني_الأصلي_شهر3" caption="شهر" showHorizontalScrollbar="0" level="2" selectionLevel="2" scrollPosition="2023-06-12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1/relationships/timeline" Target="../timelines/timeline3.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4.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6.bin"/><Relationship Id="rId6" Type="http://schemas.openxmlformats.org/officeDocument/2006/relationships/comments" Target="../comments2.xml"/><Relationship Id="rId5" Type="http://schemas.microsoft.com/office/2007/relationships/slicer" Target="../slicers/slicer4.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80CAB-2FD2-42AC-894E-8FEC9F5D9EF9}">
  <sheetPr codeName="Worksheet____22"/>
  <dimension ref="A1"/>
  <sheetViews>
    <sheetView showGridLines="0" rightToLeft="1" workbookViewId="0">
      <selection activeCell="D1" sqref="D1"/>
    </sheetView>
  </sheetViews>
  <sheetFormatPr defaultColWidth="9" defaultRowHeight="14.4" x14ac:dyDescent="0.3"/>
  <cols>
    <col min="1" max="16384" width="9" style="259"/>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B772-7E97-403B-85D1-D511E305538D}">
  <sheetPr codeName="Worksheet____11">
    <tabColor rgb="FF92D050"/>
  </sheetPr>
  <dimension ref="A3:M20"/>
  <sheetViews>
    <sheetView showGridLines="0" showRowColHeaders="0" rightToLeft="1" workbookViewId="0">
      <selection activeCell="A21" sqref="A21:B21"/>
    </sheetView>
  </sheetViews>
  <sheetFormatPr defaultColWidth="9" defaultRowHeight="13.8" x14ac:dyDescent="0.3"/>
  <cols>
    <col min="1" max="1" width="21.44140625" style="254" bestFit="1" customWidth="1"/>
    <col min="2" max="3" width="18.33203125" style="254" bestFit="1" customWidth="1"/>
    <col min="4" max="4" width="16.33203125" style="254" bestFit="1" customWidth="1"/>
    <col min="5" max="5" width="10.44140625" style="254" bestFit="1" customWidth="1"/>
    <col min="6" max="6" width="13.44140625" style="254" bestFit="1" customWidth="1"/>
    <col min="7" max="11" width="8.109375" style="254" bestFit="1" customWidth="1"/>
    <col min="12" max="12" width="5" style="254" bestFit="1" customWidth="1"/>
    <col min="13" max="14" width="9.88671875" style="254" bestFit="1" customWidth="1"/>
    <col min="15" max="16384" width="9" style="254"/>
  </cols>
  <sheetData>
    <row r="3" spans="1:13" x14ac:dyDescent="0.3">
      <c r="A3" s="253" t="s">
        <v>1</v>
      </c>
      <c r="B3" s="253" t="s">
        <v>560</v>
      </c>
      <c r="C3" s="258"/>
    </row>
    <row r="4" spans="1:13" x14ac:dyDescent="0.3">
      <c r="A4" s="257"/>
      <c r="B4" s="257"/>
      <c r="C4" s="257"/>
    </row>
    <row r="5" spans="1:13" ht="14.4" x14ac:dyDescent="0.3">
      <c r="A5" s="90" t="s">
        <v>450</v>
      </c>
      <c r="B5" s="90" t="s">
        <v>16</v>
      </c>
      <c r="C5" s="90" t="s">
        <v>24</v>
      </c>
      <c r="D5"/>
      <c r="E5" s="255"/>
      <c r="F5" s="255"/>
    </row>
    <row r="6" spans="1:13" ht="14.4" x14ac:dyDescent="0.3">
      <c r="A6" s="90"/>
      <c r="B6" s="253"/>
      <c r="C6" s="253"/>
      <c r="D6"/>
      <c r="E6" s="255"/>
      <c r="F6" s="255"/>
    </row>
    <row r="7" spans="1:13" ht="14.4" x14ac:dyDescent="0.3">
      <c r="A7" s="90" t="s">
        <v>11</v>
      </c>
      <c r="B7" s="253"/>
      <c r="C7" s="253"/>
      <c r="D7"/>
      <c r="E7" s="255"/>
      <c r="F7" s="255"/>
      <c r="M7" s="254" t="e">
        <f>GETPIVOTDATA("المتابعة
Follow Up",$A$5,"السبب
Cause","عدم ترتيب و تنظيم")</f>
        <v>#REF!</v>
      </c>
    </row>
    <row r="8" spans="1:13" ht="14.4" x14ac:dyDescent="0.3">
      <c r="A8" s="256" t="s">
        <v>478</v>
      </c>
      <c r="B8" s="253"/>
      <c r="C8" s="253"/>
      <c r="D8"/>
      <c r="E8" s="255"/>
      <c r="F8" s="255"/>
    </row>
    <row r="9" spans="1:13" ht="14.4" x14ac:dyDescent="0.3">
      <c r="A9"/>
      <c r="B9"/>
      <c r="C9"/>
      <c r="D9"/>
      <c r="E9" s="255"/>
      <c r="F9" s="255"/>
    </row>
    <row r="10" spans="1:13" ht="14.4" x14ac:dyDescent="0.3">
      <c r="A10"/>
      <c r="B10"/>
      <c r="C10"/>
      <c r="D10"/>
      <c r="E10" s="255"/>
      <c r="F10" s="255"/>
    </row>
    <row r="11" spans="1:13" ht="14.4" x14ac:dyDescent="0.3">
      <c r="A11"/>
      <c r="B11"/>
      <c r="C11"/>
      <c r="D11"/>
    </row>
    <row r="12" spans="1:13" ht="14.4" x14ac:dyDescent="0.3">
      <c r="A12"/>
      <c r="B12"/>
      <c r="C12"/>
      <c r="D12"/>
    </row>
    <row r="13" spans="1:13" ht="14.4" x14ac:dyDescent="0.3">
      <c r="A13"/>
      <c r="B13"/>
      <c r="C13"/>
      <c r="D13"/>
    </row>
    <row r="14" spans="1:13" ht="14.4" x14ac:dyDescent="0.3">
      <c r="A14"/>
      <c r="B14"/>
      <c r="C14"/>
      <c r="D14"/>
    </row>
    <row r="15" spans="1:13" ht="14.4" x14ac:dyDescent="0.3">
      <c r="A15"/>
      <c r="B15"/>
      <c r="C15"/>
      <c r="D15"/>
    </row>
    <row r="16" spans="1:13" ht="14.4" x14ac:dyDescent="0.3">
      <c r="A16"/>
      <c r="B16"/>
      <c r="C16"/>
      <c r="D16"/>
    </row>
    <row r="17" spans="1:4" ht="14.4" x14ac:dyDescent="0.3">
      <c r="A17"/>
      <c r="B17"/>
      <c r="C17"/>
      <c r="D17"/>
    </row>
    <row r="18" spans="1:4" ht="14.4" x14ac:dyDescent="0.3">
      <c r="A18"/>
      <c r="B18"/>
      <c r="C18"/>
      <c r="D18"/>
    </row>
    <row r="19" spans="1:4" ht="14.4" x14ac:dyDescent="0.3">
      <c r="A19"/>
      <c r="B19"/>
      <c r="C19"/>
      <c r="D19"/>
    </row>
    <row r="20" spans="1:4" ht="14.4" x14ac:dyDescent="0.3">
      <c r="A20"/>
      <c r="B20"/>
      <c r="C20"/>
      <c r="D20"/>
    </row>
  </sheetData>
  <conditionalFormatting sqref="A8:A11">
    <cfRule type="dataBar" priority="1">
      <dataBar>
        <cfvo type="min"/>
        <cfvo type="max"/>
        <color rgb="FFFF555A"/>
      </dataBar>
      <extLst>
        <ext xmlns:x14="http://schemas.microsoft.com/office/spreadsheetml/2009/9/main" uri="{B025F937-C7B1-47D3-B67F-A62EFF666E3E}">
          <x14:id>{855262AE-69D4-4710-B463-0258FF3EFAE6}</x14:id>
        </ext>
      </extLst>
    </cfRule>
  </conditionalFormatting>
  <conditionalFormatting sqref="A8:A16">
    <cfRule type="dataBar" priority="2">
      <dataBar>
        <cfvo type="min"/>
        <cfvo type="max"/>
        <color rgb="FFFFB628"/>
      </dataBar>
      <extLst>
        <ext xmlns:x14="http://schemas.microsoft.com/office/spreadsheetml/2009/9/main" uri="{B025F937-C7B1-47D3-B67F-A62EFF666E3E}">
          <x14:id>{34898F0D-F9D5-4A24-8A45-314AF5206C67}</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855262AE-69D4-4710-B463-0258FF3EFAE6}">
            <x14:dataBar minLength="0" maxLength="100" gradient="0">
              <x14:cfvo type="autoMin"/>
              <x14:cfvo type="autoMax"/>
              <x14:negativeFillColor rgb="FFFF0000"/>
              <x14:axisColor rgb="FF000000"/>
            </x14:dataBar>
          </x14:cfRule>
          <xm:sqref>A8:A11</xm:sqref>
        </x14:conditionalFormatting>
        <x14:conditionalFormatting xmlns:xm="http://schemas.microsoft.com/office/excel/2006/main">
          <x14:cfRule type="dataBar" id="{34898F0D-F9D5-4A24-8A45-314AF5206C67}">
            <x14:dataBar minLength="0" maxLength="100" border="1" negativeBarBorderColorSameAsPositive="0">
              <x14:cfvo type="autoMin"/>
              <x14:cfvo type="autoMax"/>
              <x14:borderColor rgb="FFFFB628"/>
              <x14:negativeFillColor rgb="FFFF0000"/>
              <x14:negativeBorderColor rgb="FFFF0000"/>
              <x14:axisColor rgb="FF000000"/>
            </x14:dataBar>
          </x14:cfRule>
          <xm:sqref>A8:A16</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49A0-5FFF-4577-941A-0B869A44BB7A}">
  <sheetPr codeName="Worksheet____1">
    <tabColor rgb="FF00B0F0"/>
  </sheetPr>
  <dimension ref="A2:N101"/>
  <sheetViews>
    <sheetView showGridLines="0" rightToLeft="1" zoomScale="77" zoomScaleNormal="77" workbookViewId="0">
      <selection activeCell="A4" sqref="A4"/>
    </sheetView>
  </sheetViews>
  <sheetFormatPr defaultColWidth="9" defaultRowHeight="13.8" x14ac:dyDescent="0.3"/>
  <cols>
    <col min="1" max="1" width="14.44140625" style="87" bestFit="1" customWidth="1"/>
    <col min="2" max="2" width="94.6640625" style="87" bestFit="1" customWidth="1"/>
    <col min="3" max="3" width="15.109375" style="87" customWidth="1"/>
    <col min="4" max="4" width="23.21875" style="87" bestFit="1" customWidth="1"/>
    <col min="5" max="5" width="19.44140625" style="87" bestFit="1" customWidth="1"/>
    <col min="6" max="6" width="17.88671875" style="87" bestFit="1" customWidth="1"/>
    <col min="7" max="7" width="9.44140625" style="87" bestFit="1" customWidth="1"/>
    <col min="8" max="9" width="19.44140625" style="87" bestFit="1" customWidth="1"/>
    <col min="10" max="10" width="11" style="87" bestFit="1" customWidth="1"/>
    <col min="11" max="11" width="4.44140625" style="87" bestFit="1" customWidth="1"/>
    <col min="12" max="14" width="21.44140625" style="87" bestFit="1" customWidth="1"/>
    <col min="15" max="16384" width="9" style="87"/>
  </cols>
  <sheetData>
    <row r="2" spans="1:14" x14ac:dyDescent="0.3">
      <c r="A2" s="86" t="s">
        <v>24</v>
      </c>
      <c r="B2" s="89" t="s">
        <v>45</v>
      </c>
    </row>
    <row r="3" spans="1:14" x14ac:dyDescent="0.3">
      <c r="A3" s="86" t="s">
        <v>1</v>
      </c>
      <c r="B3" s="280">
        <v>45870</v>
      </c>
    </row>
    <row r="5" spans="1:14" ht="14.4" x14ac:dyDescent="0.3">
      <c r="A5" s="90" t="s">
        <v>9</v>
      </c>
      <c r="B5" s="90" t="s">
        <v>15</v>
      </c>
      <c r="C5" s="86" t="s">
        <v>473</v>
      </c>
      <c r="D5" s="86" t="s">
        <v>11</v>
      </c>
      <c r="E5" s="86" t="s">
        <v>450</v>
      </c>
      <c r="F5"/>
      <c r="G5"/>
      <c r="H5"/>
      <c r="I5"/>
      <c r="J5"/>
      <c r="K5"/>
      <c r="L5"/>
      <c r="M5"/>
      <c r="N5"/>
    </row>
    <row r="6" spans="1:14" ht="14.4" x14ac:dyDescent="0.3">
      <c r="A6" s="88" t="s">
        <v>64</v>
      </c>
      <c r="B6" s="88" t="s">
        <v>581</v>
      </c>
      <c r="C6" s="88" t="s">
        <v>461</v>
      </c>
      <c r="D6" s="88" t="s">
        <v>30</v>
      </c>
      <c r="E6" s="298">
        <v>1</v>
      </c>
      <c r="F6"/>
      <c r="G6"/>
      <c r="H6"/>
      <c r="I6"/>
      <c r="J6"/>
      <c r="K6"/>
      <c r="L6"/>
      <c r="M6"/>
      <c r="N6"/>
    </row>
    <row r="7" spans="1:14" ht="14.4" x14ac:dyDescent="0.3">
      <c r="A7" s="290" t="s">
        <v>478</v>
      </c>
      <c r="B7" s="291"/>
      <c r="C7" s="291"/>
      <c r="D7" s="291"/>
      <c r="E7" s="298">
        <v>1</v>
      </c>
      <c r="F7"/>
      <c r="G7"/>
      <c r="H7"/>
      <c r="I7"/>
      <c r="J7"/>
      <c r="K7"/>
      <c r="L7"/>
      <c r="M7"/>
      <c r="N7"/>
    </row>
    <row r="8" spans="1:14" ht="14.4" x14ac:dyDescent="0.3">
      <c r="A8"/>
      <c r="B8"/>
      <c r="C8"/>
      <c r="D8"/>
      <c r="E8"/>
      <c r="F8"/>
      <c r="G8"/>
      <c r="H8"/>
      <c r="I8"/>
      <c r="J8"/>
      <c r="K8"/>
      <c r="L8"/>
      <c r="M8"/>
      <c r="N8"/>
    </row>
    <row r="9" spans="1:14" ht="14.4" x14ac:dyDescent="0.3">
      <c r="A9"/>
      <c r="B9"/>
      <c r="C9"/>
      <c r="D9"/>
      <c r="E9"/>
      <c r="F9"/>
      <c r="G9"/>
      <c r="H9"/>
      <c r="I9"/>
      <c r="J9"/>
      <c r="K9"/>
      <c r="L9"/>
      <c r="M9"/>
      <c r="N9"/>
    </row>
    <row r="10" spans="1:14" ht="14.4" x14ac:dyDescent="0.3">
      <c r="A10"/>
      <c r="B10"/>
      <c r="C10"/>
      <c r="D10"/>
      <c r="E10"/>
      <c r="F10"/>
      <c r="G10"/>
      <c r="H10"/>
      <c r="I10"/>
      <c r="J10"/>
      <c r="K10"/>
      <c r="L10"/>
      <c r="M10"/>
      <c r="N10"/>
    </row>
    <row r="11" spans="1:14" ht="14.4" x14ac:dyDescent="0.3">
      <c r="A11"/>
      <c r="B11"/>
      <c r="C11"/>
      <c r="D11"/>
      <c r="E11"/>
      <c r="F11"/>
      <c r="G11"/>
      <c r="H11"/>
      <c r="I11"/>
      <c r="J11"/>
      <c r="K11"/>
      <c r="L11"/>
      <c r="M11"/>
      <c r="N11"/>
    </row>
    <row r="12" spans="1:14" ht="14.4" x14ac:dyDescent="0.3">
      <c r="A12"/>
      <c r="B12"/>
      <c r="C12"/>
      <c r="D12"/>
      <c r="E12"/>
      <c r="F12"/>
      <c r="G12"/>
      <c r="H12"/>
      <c r="I12"/>
      <c r="J12"/>
      <c r="K12"/>
      <c r="L12"/>
      <c r="M12"/>
      <c r="N12"/>
    </row>
    <row r="13" spans="1:14" ht="14.4" x14ac:dyDescent="0.3">
      <c r="A13"/>
      <c r="B13"/>
      <c r="C13"/>
      <c r="D13"/>
      <c r="E13"/>
      <c r="F13"/>
      <c r="G13"/>
      <c r="H13"/>
      <c r="I13"/>
      <c r="J13"/>
      <c r="K13"/>
      <c r="L13"/>
      <c r="M13"/>
      <c r="N13"/>
    </row>
    <row r="14" spans="1:14" ht="14.4" x14ac:dyDescent="0.3">
      <c r="A14"/>
      <c r="B14"/>
      <c r="C14"/>
      <c r="D14"/>
      <c r="E14"/>
      <c r="F14"/>
      <c r="G14"/>
      <c r="H14"/>
      <c r="I14"/>
      <c r="J14"/>
      <c r="K14"/>
      <c r="L14"/>
      <c r="M14"/>
      <c r="N14"/>
    </row>
    <row r="15" spans="1:14" ht="14.4" x14ac:dyDescent="0.3">
      <c r="A15"/>
      <c r="B15"/>
      <c r="C15"/>
      <c r="D15"/>
      <c r="E15"/>
      <c r="F15"/>
      <c r="G15"/>
      <c r="H15"/>
      <c r="I15"/>
      <c r="J15"/>
      <c r="K15"/>
      <c r="L15"/>
      <c r="M15"/>
      <c r="N15"/>
    </row>
    <row r="16" spans="1:14" ht="14.4" x14ac:dyDescent="0.3">
      <c r="A16"/>
      <c r="B16"/>
      <c r="C16"/>
      <c r="D16"/>
      <c r="E16"/>
      <c r="F16"/>
      <c r="G16"/>
      <c r="H16"/>
      <c r="I16"/>
      <c r="J16"/>
      <c r="K16"/>
      <c r="L16"/>
      <c r="M16"/>
      <c r="N16"/>
    </row>
    <row r="17" spans="1:14" ht="14.4" x14ac:dyDescent="0.3">
      <c r="A17"/>
      <c r="B17"/>
      <c r="C17"/>
      <c r="D17"/>
      <c r="E17"/>
      <c r="F17"/>
      <c r="G17"/>
      <c r="H17"/>
      <c r="I17"/>
      <c r="J17"/>
      <c r="K17"/>
      <c r="L17"/>
      <c r="M17"/>
      <c r="N17"/>
    </row>
    <row r="18" spans="1:14" ht="14.4" x14ac:dyDescent="0.3">
      <c r="A18"/>
      <c r="B18"/>
      <c r="C18"/>
      <c r="D18"/>
      <c r="E18"/>
      <c r="F18"/>
      <c r="G18"/>
      <c r="H18"/>
      <c r="I18"/>
      <c r="J18"/>
      <c r="K18"/>
      <c r="L18"/>
      <c r="M18"/>
      <c r="N18"/>
    </row>
    <row r="19" spans="1:14" ht="14.4" x14ac:dyDescent="0.3">
      <c r="A19"/>
      <c r="B19"/>
      <c r="C19"/>
      <c r="D19"/>
      <c r="E19"/>
      <c r="F19"/>
      <c r="G19"/>
      <c r="H19"/>
      <c r="I19"/>
      <c r="J19"/>
      <c r="K19"/>
      <c r="L19"/>
      <c r="M19"/>
      <c r="N19"/>
    </row>
    <row r="20" spans="1:14" ht="14.4" x14ac:dyDescent="0.3">
      <c r="A20"/>
      <c r="B20"/>
      <c r="C20"/>
      <c r="D20"/>
      <c r="E20"/>
      <c r="F20"/>
      <c r="G20"/>
      <c r="H20"/>
      <c r="I20"/>
      <c r="J20"/>
      <c r="K20"/>
      <c r="L20"/>
      <c r="M20"/>
      <c r="N20"/>
    </row>
    <row r="21" spans="1:14" ht="14.4" x14ac:dyDescent="0.3">
      <c r="A21"/>
      <c r="B21"/>
      <c r="C21"/>
      <c r="D21"/>
      <c r="E21"/>
      <c r="F21"/>
      <c r="G21"/>
      <c r="H21"/>
      <c r="I21"/>
      <c r="J21"/>
      <c r="K21"/>
      <c r="L21"/>
      <c r="M21"/>
      <c r="N21"/>
    </row>
    <row r="22" spans="1:14" ht="14.4" x14ac:dyDescent="0.3">
      <c r="A22"/>
      <c r="B22"/>
      <c r="C22"/>
      <c r="D22"/>
      <c r="E22"/>
      <c r="F22"/>
      <c r="G22"/>
      <c r="H22"/>
      <c r="I22"/>
      <c r="J22"/>
      <c r="K22"/>
      <c r="L22"/>
      <c r="M22"/>
      <c r="N22"/>
    </row>
    <row r="23" spans="1:14" ht="14.4" x14ac:dyDescent="0.3">
      <c r="A23"/>
      <c r="B23"/>
      <c r="C23"/>
      <c r="D23"/>
      <c r="E23"/>
      <c r="F23"/>
      <c r="G23"/>
      <c r="H23"/>
      <c r="I23"/>
      <c r="J23"/>
      <c r="K23"/>
      <c r="L23"/>
      <c r="M23"/>
      <c r="N23"/>
    </row>
    <row r="24" spans="1:14" ht="14.4" x14ac:dyDescent="0.3">
      <c r="A24"/>
      <c r="B24"/>
      <c r="C24"/>
      <c r="D24"/>
      <c r="E24"/>
      <c r="F24"/>
      <c r="G24"/>
      <c r="H24"/>
      <c r="I24"/>
      <c r="J24"/>
      <c r="K24"/>
      <c r="L24"/>
      <c r="M24"/>
      <c r="N24"/>
    </row>
    <row r="25" spans="1:14" ht="14.4" x14ac:dyDescent="0.3">
      <c r="A25"/>
      <c r="B25"/>
      <c r="C25"/>
      <c r="D25"/>
      <c r="E25"/>
      <c r="F25"/>
      <c r="G25"/>
      <c r="H25"/>
      <c r="I25"/>
      <c r="J25"/>
      <c r="K25"/>
      <c r="L25"/>
      <c r="M25"/>
      <c r="N25"/>
    </row>
    <row r="26" spans="1:14" ht="14.4" x14ac:dyDescent="0.3">
      <c r="A26"/>
      <c r="B26"/>
      <c r="C26"/>
      <c r="D26"/>
      <c r="E26"/>
      <c r="F26"/>
      <c r="G26"/>
      <c r="H26"/>
      <c r="I26"/>
      <c r="J26"/>
      <c r="K26"/>
      <c r="L26"/>
      <c r="M26"/>
      <c r="N26"/>
    </row>
    <row r="27" spans="1:14" ht="14.4" x14ac:dyDescent="0.3">
      <c r="A27"/>
      <c r="B27"/>
      <c r="C27"/>
      <c r="D27"/>
      <c r="E27"/>
      <c r="F27"/>
      <c r="G27"/>
      <c r="H27"/>
      <c r="I27"/>
      <c r="J27"/>
      <c r="K27"/>
      <c r="L27"/>
      <c r="M27"/>
      <c r="N27"/>
    </row>
    <row r="28" spans="1:14" ht="14.4" x14ac:dyDescent="0.3">
      <c r="A28"/>
      <c r="B28"/>
      <c r="C28"/>
      <c r="D28"/>
      <c r="E28"/>
      <c r="F28"/>
      <c r="G28"/>
      <c r="H28"/>
      <c r="I28"/>
      <c r="J28"/>
      <c r="K28"/>
      <c r="L28"/>
      <c r="M28"/>
      <c r="N28"/>
    </row>
    <row r="29" spans="1:14" ht="14.4" x14ac:dyDescent="0.3">
      <c r="A29"/>
      <c r="B29"/>
      <c r="C29"/>
      <c r="D29"/>
      <c r="E29"/>
      <c r="F29"/>
      <c r="G29"/>
      <c r="H29"/>
      <c r="I29"/>
      <c r="J29"/>
      <c r="K29"/>
      <c r="L29"/>
      <c r="M29"/>
      <c r="N29"/>
    </row>
    <row r="30" spans="1:14" ht="14.4" x14ac:dyDescent="0.3">
      <c r="A30"/>
      <c r="B30"/>
      <c r="C30"/>
      <c r="D30"/>
      <c r="E30"/>
      <c r="F30"/>
      <c r="G30"/>
      <c r="H30"/>
      <c r="I30"/>
      <c r="J30"/>
      <c r="K30"/>
      <c r="L30"/>
      <c r="M30"/>
      <c r="N30"/>
    </row>
    <row r="31" spans="1:14" ht="14.4" x14ac:dyDescent="0.3">
      <c r="A31"/>
      <c r="B31"/>
      <c r="C31"/>
      <c r="D31"/>
      <c r="E31"/>
      <c r="F31"/>
      <c r="G31"/>
      <c r="H31"/>
      <c r="I31"/>
      <c r="J31"/>
      <c r="K31"/>
      <c r="L31"/>
      <c r="M31"/>
      <c r="N31"/>
    </row>
    <row r="32" spans="1:14" ht="14.4" x14ac:dyDescent="0.3">
      <c r="A32"/>
      <c r="B32"/>
      <c r="C32"/>
      <c r="D32"/>
      <c r="E32"/>
      <c r="F32"/>
      <c r="G32"/>
      <c r="H32"/>
      <c r="I32"/>
      <c r="J32"/>
      <c r="K32"/>
      <c r="L32"/>
      <c r="M32"/>
      <c r="N32"/>
    </row>
    <row r="33" spans="1:14" ht="14.4" x14ac:dyDescent="0.3">
      <c r="A33"/>
      <c r="B33"/>
      <c r="C33"/>
      <c r="D33"/>
      <c r="E33"/>
      <c r="F33"/>
      <c r="G33"/>
      <c r="H33"/>
      <c r="I33"/>
      <c r="J33"/>
      <c r="K33"/>
      <c r="L33"/>
      <c r="M33"/>
      <c r="N33"/>
    </row>
    <row r="34" spans="1:14" ht="14.4" x14ac:dyDescent="0.3">
      <c r="A34"/>
      <c r="B34"/>
      <c r="C34"/>
      <c r="D34"/>
      <c r="E34"/>
      <c r="F34"/>
      <c r="G34"/>
      <c r="H34"/>
      <c r="I34"/>
      <c r="J34"/>
      <c r="K34"/>
      <c r="L34"/>
      <c r="M34"/>
      <c r="N34"/>
    </row>
    <row r="35" spans="1:14" ht="14.4" x14ac:dyDescent="0.3">
      <c r="A35"/>
      <c r="B35"/>
      <c r="C35"/>
      <c r="D35"/>
      <c r="E35"/>
      <c r="F35"/>
      <c r="G35"/>
      <c r="H35"/>
      <c r="I35"/>
      <c r="J35"/>
      <c r="K35"/>
      <c r="L35"/>
      <c r="M35"/>
      <c r="N35"/>
    </row>
    <row r="36" spans="1:14" ht="14.4" x14ac:dyDescent="0.3">
      <c r="A36"/>
      <c r="B36"/>
      <c r="C36"/>
      <c r="D36"/>
      <c r="E36"/>
      <c r="F36"/>
      <c r="G36"/>
      <c r="H36"/>
      <c r="I36"/>
      <c r="J36"/>
      <c r="K36"/>
      <c r="L36"/>
      <c r="M36"/>
      <c r="N36"/>
    </row>
    <row r="37" spans="1:14" ht="14.4" x14ac:dyDescent="0.3">
      <c r="A37"/>
      <c r="B37"/>
      <c r="C37"/>
      <c r="D37"/>
      <c r="E37"/>
      <c r="F37"/>
      <c r="G37"/>
      <c r="H37"/>
      <c r="I37"/>
      <c r="J37"/>
      <c r="K37"/>
      <c r="L37"/>
      <c r="M37"/>
      <c r="N37"/>
    </row>
    <row r="38" spans="1:14" ht="14.4" x14ac:dyDescent="0.3">
      <c r="A38"/>
      <c r="B38"/>
      <c r="C38"/>
      <c r="D38"/>
      <c r="E38"/>
      <c r="F38"/>
      <c r="G38"/>
      <c r="H38"/>
      <c r="I38"/>
      <c r="J38"/>
      <c r="K38"/>
      <c r="L38"/>
      <c r="M38"/>
      <c r="N38"/>
    </row>
    <row r="39" spans="1:14" ht="14.4" x14ac:dyDescent="0.3">
      <c r="A39"/>
      <c r="B39"/>
      <c r="C39"/>
      <c r="D39"/>
      <c r="E39"/>
      <c r="F39"/>
      <c r="G39"/>
      <c r="H39"/>
      <c r="I39"/>
      <c r="J39"/>
      <c r="K39"/>
      <c r="L39"/>
      <c r="M39"/>
      <c r="N39"/>
    </row>
    <row r="40" spans="1:14" ht="14.4" x14ac:dyDescent="0.3">
      <c r="A40"/>
      <c r="B40" t="s">
        <v>24</v>
      </c>
      <c r="C40" t="s">
        <v>45</v>
      </c>
      <c r="D40"/>
      <c r="E40"/>
      <c r="F40"/>
      <c r="G40"/>
      <c r="H40"/>
      <c r="I40"/>
      <c r="J40"/>
      <c r="K40"/>
      <c r="L40"/>
      <c r="M40"/>
      <c r="N40"/>
    </row>
    <row r="41" spans="1:14" ht="14.4" x14ac:dyDescent="0.3">
      <c r="A41"/>
      <c r="B41" t="s">
        <v>1</v>
      </c>
      <c r="C41">
        <v>45292</v>
      </c>
      <c r="D41"/>
      <c r="E41"/>
      <c r="F41"/>
      <c r="G41"/>
      <c r="H41"/>
      <c r="I41"/>
      <c r="J41"/>
      <c r="K41"/>
      <c r="L41"/>
      <c r="M41"/>
      <c r="N41"/>
    </row>
    <row r="42" spans="1:14" ht="14.4" x14ac:dyDescent="0.3">
      <c r="A42"/>
      <c r="B42"/>
      <c r="C42"/>
      <c r="D42"/>
      <c r="E42"/>
      <c r="F42"/>
      <c r="G42"/>
      <c r="H42"/>
      <c r="I42"/>
      <c r="J42"/>
      <c r="K42"/>
      <c r="L42"/>
      <c r="M42"/>
      <c r="N42"/>
    </row>
    <row r="43" spans="1:14" ht="14.4" x14ac:dyDescent="0.3">
      <c r="A43"/>
      <c r="B43" t="s">
        <v>9</v>
      </c>
      <c r="C43" t="s">
        <v>15</v>
      </c>
      <c r="D43" t="s">
        <v>473</v>
      </c>
      <c r="E43" t="s">
        <v>11</v>
      </c>
      <c r="F43" t="s">
        <v>450</v>
      </c>
      <c r="G43"/>
      <c r="H43"/>
      <c r="I43"/>
      <c r="J43"/>
      <c r="K43"/>
      <c r="L43"/>
      <c r="M43"/>
      <c r="N43"/>
    </row>
    <row r="44" spans="1:14" ht="14.4" x14ac:dyDescent="0.3">
      <c r="A44"/>
      <c r="B44" t="s">
        <v>77</v>
      </c>
      <c r="C44" t="s">
        <v>476</v>
      </c>
      <c r="D44" t="s">
        <v>54</v>
      </c>
      <c r="E44" t="s">
        <v>34</v>
      </c>
      <c r="F44">
        <v>1</v>
      </c>
      <c r="G44"/>
      <c r="H44"/>
      <c r="I44"/>
      <c r="J44"/>
      <c r="K44"/>
      <c r="L44"/>
      <c r="M44"/>
      <c r="N44"/>
    </row>
    <row r="45" spans="1:14" ht="14.4" x14ac:dyDescent="0.3">
      <c r="A45"/>
      <c r="B45" t="s">
        <v>76</v>
      </c>
      <c r="C45" t="s">
        <v>475</v>
      </c>
      <c r="D45" t="s">
        <v>54</v>
      </c>
      <c r="E45" t="s">
        <v>38</v>
      </c>
      <c r="F45">
        <v>1</v>
      </c>
      <c r="G45"/>
      <c r="H45"/>
      <c r="I45"/>
      <c r="J45"/>
      <c r="K45"/>
      <c r="L45"/>
      <c r="M45"/>
      <c r="N45"/>
    </row>
    <row r="46" spans="1:14" ht="14.4" x14ac:dyDescent="0.3">
      <c r="A46"/>
      <c r="B46" t="s">
        <v>71</v>
      </c>
      <c r="C46" t="s">
        <v>474</v>
      </c>
      <c r="D46" t="s">
        <v>54</v>
      </c>
      <c r="E46" t="s">
        <v>34</v>
      </c>
      <c r="F46">
        <v>1</v>
      </c>
      <c r="G46"/>
      <c r="H46"/>
      <c r="I46"/>
      <c r="J46"/>
      <c r="K46"/>
      <c r="L46"/>
      <c r="M46"/>
      <c r="N46"/>
    </row>
    <row r="47" spans="1:14" ht="14.4" x14ac:dyDescent="0.3">
      <c r="A47"/>
      <c r="B47" t="s">
        <v>78</v>
      </c>
      <c r="C47" t="s">
        <v>477</v>
      </c>
      <c r="D47" t="s">
        <v>54</v>
      </c>
      <c r="E47" t="s">
        <v>34</v>
      </c>
      <c r="F47">
        <v>1</v>
      </c>
      <c r="G47"/>
      <c r="H47"/>
      <c r="I47"/>
      <c r="J47"/>
      <c r="K47"/>
      <c r="L47"/>
      <c r="M47"/>
      <c r="N47"/>
    </row>
    <row r="48" spans="1:14" ht="14.4" x14ac:dyDescent="0.3">
      <c r="A48"/>
      <c r="B48" t="s">
        <v>478</v>
      </c>
      <c r="C48"/>
      <c r="D48"/>
      <c r="E48"/>
      <c r="F48">
        <v>4</v>
      </c>
      <c r="G48"/>
      <c r="H48"/>
      <c r="I48"/>
      <c r="J48"/>
      <c r="K48"/>
      <c r="L48"/>
      <c r="M48"/>
      <c r="N48"/>
    </row>
    <row r="49" spans="1:14" ht="14.4" x14ac:dyDescent="0.3">
      <c r="A49"/>
      <c r="B49"/>
      <c r="C49"/>
      <c r="D49"/>
      <c r="E49"/>
      <c r="F49"/>
      <c r="G49"/>
      <c r="H49"/>
      <c r="I49"/>
      <c r="J49"/>
      <c r="K49"/>
      <c r="L49"/>
      <c r="M49"/>
      <c r="N49"/>
    </row>
    <row r="50" spans="1:14" ht="14.4" x14ac:dyDescent="0.3">
      <c r="A50"/>
      <c r="B50"/>
      <c r="C50"/>
      <c r="D50"/>
      <c r="E50"/>
      <c r="F50"/>
      <c r="G50"/>
      <c r="H50"/>
      <c r="I50"/>
      <c r="J50"/>
      <c r="K50"/>
      <c r="L50"/>
      <c r="M50"/>
      <c r="N50"/>
    </row>
    <row r="51" spans="1:14" ht="14.4" x14ac:dyDescent="0.3">
      <c r="A51"/>
      <c r="B51"/>
      <c r="C51"/>
      <c r="D51"/>
      <c r="E51"/>
      <c r="F51"/>
      <c r="G51"/>
      <c r="H51"/>
      <c r="I51"/>
      <c r="J51"/>
      <c r="K51"/>
      <c r="L51"/>
      <c r="M51"/>
      <c r="N51"/>
    </row>
    <row r="52" spans="1:14" ht="14.4" x14ac:dyDescent="0.3">
      <c r="A52"/>
      <c r="B52"/>
      <c r="C52"/>
      <c r="D52"/>
      <c r="E52"/>
      <c r="F52"/>
      <c r="G52"/>
      <c r="H52"/>
      <c r="I52"/>
      <c r="J52"/>
      <c r="K52"/>
      <c r="L52"/>
      <c r="M52"/>
      <c r="N52"/>
    </row>
    <row r="53" spans="1:14" ht="14.4" x14ac:dyDescent="0.3">
      <c r="A53"/>
      <c r="B53"/>
      <c r="C53"/>
      <c r="D53"/>
      <c r="E53"/>
      <c r="F53"/>
      <c r="G53"/>
      <c r="H53"/>
      <c r="I53"/>
      <c r="J53"/>
      <c r="K53"/>
      <c r="L53"/>
      <c r="M53"/>
      <c r="N53"/>
    </row>
    <row r="54" spans="1:14" ht="14.4" x14ac:dyDescent="0.3">
      <c r="A54"/>
      <c r="B54"/>
      <c r="C54"/>
      <c r="D54"/>
      <c r="E54"/>
      <c r="F54"/>
      <c r="G54"/>
      <c r="H54"/>
      <c r="I54"/>
      <c r="J54"/>
      <c r="K54"/>
      <c r="L54"/>
      <c r="M54"/>
      <c r="N54"/>
    </row>
    <row r="55" spans="1:14" ht="14.4" x14ac:dyDescent="0.3">
      <c r="A55"/>
      <c r="B55"/>
      <c r="C55"/>
      <c r="D55"/>
      <c r="E55"/>
      <c r="F55"/>
      <c r="G55"/>
      <c r="H55"/>
      <c r="I55"/>
      <c r="J55"/>
      <c r="K55"/>
      <c r="L55"/>
      <c r="M55"/>
      <c r="N55"/>
    </row>
    <row r="56" spans="1:14" ht="14.4" x14ac:dyDescent="0.3">
      <c r="A56"/>
      <c r="B56"/>
      <c r="C56"/>
      <c r="D56"/>
      <c r="E56"/>
      <c r="F56"/>
      <c r="G56"/>
      <c r="H56"/>
      <c r="I56"/>
      <c r="J56"/>
      <c r="K56"/>
      <c r="L56"/>
      <c r="M56"/>
      <c r="N56"/>
    </row>
    <row r="57" spans="1:14" ht="14.4" x14ac:dyDescent="0.3">
      <c r="A57"/>
      <c r="B57"/>
      <c r="C57"/>
      <c r="D57"/>
      <c r="E57"/>
      <c r="F57"/>
      <c r="G57"/>
      <c r="H57"/>
      <c r="I57"/>
      <c r="J57"/>
      <c r="K57"/>
      <c r="L57"/>
      <c r="M57"/>
      <c r="N57"/>
    </row>
    <row r="58" spans="1:14" ht="14.4" x14ac:dyDescent="0.3">
      <c r="A58"/>
      <c r="B58"/>
      <c r="C58"/>
      <c r="D58"/>
      <c r="E58"/>
      <c r="F58"/>
      <c r="G58"/>
      <c r="H58"/>
      <c r="I58"/>
      <c r="J58"/>
      <c r="K58"/>
      <c r="L58"/>
      <c r="M58"/>
      <c r="N58"/>
    </row>
    <row r="59" spans="1:14" ht="14.4" x14ac:dyDescent="0.3">
      <c r="A59"/>
      <c r="B59"/>
      <c r="C59"/>
      <c r="D59"/>
      <c r="E59"/>
      <c r="F59"/>
      <c r="G59"/>
      <c r="H59"/>
      <c r="I59"/>
      <c r="J59"/>
      <c r="K59"/>
      <c r="L59"/>
      <c r="M59"/>
      <c r="N59"/>
    </row>
    <row r="60" spans="1:14" ht="14.4" x14ac:dyDescent="0.3">
      <c r="A60"/>
      <c r="B60"/>
      <c r="C60"/>
      <c r="D60"/>
      <c r="E60"/>
      <c r="F60"/>
      <c r="G60"/>
      <c r="H60"/>
      <c r="I60"/>
      <c r="J60"/>
      <c r="K60"/>
      <c r="L60"/>
      <c r="M60"/>
      <c r="N60"/>
    </row>
    <row r="61" spans="1:14" ht="14.4" x14ac:dyDescent="0.3">
      <c r="A61"/>
      <c r="B61"/>
      <c r="C61"/>
      <c r="D61"/>
      <c r="E61"/>
      <c r="F61"/>
      <c r="G61"/>
      <c r="H61"/>
      <c r="I61"/>
      <c r="J61"/>
      <c r="K61"/>
      <c r="L61"/>
      <c r="M61"/>
      <c r="N61"/>
    </row>
    <row r="62" spans="1:14" ht="14.4" x14ac:dyDescent="0.3">
      <c r="A62"/>
      <c r="B62"/>
      <c r="C62"/>
      <c r="D62"/>
      <c r="E62"/>
      <c r="F62"/>
      <c r="G62"/>
      <c r="H62"/>
      <c r="I62"/>
      <c r="J62"/>
      <c r="K62"/>
      <c r="L62"/>
      <c r="M62"/>
      <c r="N62"/>
    </row>
    <row r="63" spans="1:14" ht="14.4" x14ac:dyDescent="0.3">
      <c r="A63"/>
      <c r="B63"/>
      <c r="C63"/>
      <c r="D63"/>
      <c r="E63"/>
      <c r="F63"/>
      <c r="G63"/>
      <c r="H63"/>
      <c r="I63"/>
      <c r="J63"/>
      <c r="K63"/>
      <c r="L63"/>
      <c r="M63"/>
      <c r="N63"/>
    </row>
    <row r="64" spans="1:14" ht="14.4" x14ac:dyDescent="0.3">
      <c r="A64"/>
      <c r="B64"/>
      <c r="C64"/>
      <c r="D64"/>
      <c r="E64"/>
      <c r="F64"/>
      <c r="G64"/>
      <c r="H64"/>
      <c r="I64"/>
      <c r="J64"/>
      <c r="K64"/>
      <c r="L64"/>
      <c r="M64"/>
      <c r="N64"/>
    </row>
    <row r="65" spans="1:14" ht="14.4" x14ac:dyDescent="0.3">
      <c r="A65"/>
      <c r="B65"/>
      <c r="C65"/>
      <c r="D65"/>
      <c r="E65"/>
      <c r="F65"/>
      <c r="G65"/>
      <c r="H65"/>
      <c r="I65"/>
      <c r="J65"/>
      <c r="K65"/>
      <c r="L65"/>
      <c r="M65"/>
      <c r="N65"/>
    </row>
    <row r="66" spans="1:14" ht="14.4" x14ac:dyDescent="0.3">
      <c r="A66"/>
      <c r="B66"/>
      <c r="C66"/>
      <c r="D66"/>
      <c r="E66"/>
      <c r="F66"/>
      <c r="G66"/>
      <c r="H66"/>
      <c r="I66"/>
      <c r="J66"/>
      <c r="K66"/>
      <c r="L66"/>
      <c r="M66"/>
      <c r="N66"/>
    </row>
    <row r="67" spans="1:14" ht="14.4" x14ac:dyDescent="0.3">
      <c r="A67"/>
      <c r="B67"/>
      <c r="C67"/>
      <c r="D67"/>
      <c r="E67"/>
      <c r="F67"/>
      <c r="G67"/>
      <c r="H67"/>
      <c r="I67"/>
      <c r="J67"/>
      <c r="K67"/>
      <c r="L67"/>
      <c r="M67"/>
      <c r="N67"/>
    </row>
    <row r="68" spans="1:14" ht="14.4" x14ac:dyDescent="0.3">
      <c r="A68"/>
      <c r="B68"/>
      <c r="C68"/>
      <c r="D68"/>
      <c r="E68"/>
      <c r="F68"/>
      <c r="G68"/>
      <c r="H68"/>
      <c r="I68"/>
      <c r="J68"/>
      <c r="K68"/>
      <c r="L68"/>
      <c r="M68"/>
      <c r="N68"/>
    </row>
    <row r="69" spans="1:14" ht="14.4" x14ac:dyDescent="0.3">
      <c r="A69"/>
      <c r="B69"/>
      <c r="C69"/>
      <c r="D69"/>
      <c r="E69"/>
      <c r="F69"/>
      <c r="G69"/>
      <c r="H69"/>
      <c r="I69"/>
      <c r="J69"/>
      <c r="K69"/>
      <c r="L69"/>
      <c r="M69"/>
      <c r="N69"/>
    </row>
    <row r="70" spans="1:14" ht="14.4" x14ac:dyDescent="0.3">
      <c r="A70"/>
      <c r="B70"/>
      <c r="C70"/>
      <c r="D70"/>
      <c r="E70"/>
      <c r="F70"/>
      <c r="G70"/>
      <c r="H70"/>
      <c r="I70"/>
      <c r="J70"/>
      <c r="K70"/>
      <c r="L70"/>
      <c r="M70"/>
      <c r="N70"/>
    </row>
    <row r="71" spans="1:14" ht="14.4" x14ac:dyDescent="0.3">
      <c r="A71"/>
      <c r="B71"/>
      <c r="C71"/>
      <c r="D71"/>
      <c r="E71"/>
      <c r="F71"/>
      <c r="G71"/>
      <c r="H71"/>
      <c r="I71"/>
      <c r="J71"/>
      <c r="K71"/>
      <c r="L71"/>
      <c r="M71"/>
      <c r="N71"/>
    </row>
    <row r="72" spans="1:14" ht="14.4" x14ac:dyDescent="0.3">
      <c r="A72"/>
      <c r="B72"/>
      <c r="C72"/>
      <c r="D72"/>
      <c r="E72"/>
      <c r="F72"/>
      <c r="G72"/>
      <c r="H72"/>
      <c r="I72"/>
      <c r="J72"/>
      <c r="K72"/>
      <c r="L72"/>
      <c r="M72"/>
      <c r="N72"/>
    </row>
    <row r="73" spans="1:14" ht="14.4" x14ac:dyDescent="0.3">
      <c r="A73"/>
      <c r="B73"/>
      <c r="C73"/>
      <c r="D73"/>
      <c r="E73"/>
      <c r="F73"/>
      <c r="G73"/>
      <c r="H73"/>
      <c r="I73"/>
      <c r="J73"/>
      <c r="K73"/>
      <c r="L73"/>
      <c r="M73"/>
      <c r="N73"/>
    </row>
    <row r="74" spans="1:14" ht="14.4" x14ac:dyDescent="0.3">
      <c r="A74"/>
      <c r="B74"/>
      <c r="C74"/>
      <c r="D74"/>
      <c r="E74"/>
      <c r="F74"/>
      <c r="G74"/>
      <c r="H74"/>
      <c r="I74"/>
      <c r="J74"/>
      <c r="K74"/>
      <c r="L74"/>
      <c r="M74"/>
      <c r="N74"/>
    </row>
    <row r="75" spans="1:14" ht="14.4" x14ac:dyDescent="0.3">
      <c r="A75"/>
      <c r="B75"/>
      <c r="C75"/>
      <c r="D75"/>
      <c r="E75"/>
      <c r="F75"/>
      <c r="G75"/>
      <c r="H75"/>
      <c r="I75"/>
      <c r="J75"/>
      <c r="K75"/>
      <c r="L75"/>
      <c r="M75"/>
      <c r="N75"/>
    </row>
    <row r="76" spans="1:14" ht="14.4" x14ac:dyDescent="0.3">
      <c r="A76"/>
      <c r="B76"/>
      <c r="C76"/>
      <c r="D76"/>
      <c r="E76"/>
      <c r="F76"/>
      <c r="G76"/>
      <c r="H76"/>
      <c r="I76"/>
      <c r="J76"/>
      <c r="K76"/>
      <c r="L76"/>
      <c r="M76"/>
      <c r="N76"/>
    </row>
    <row r="77" spans="1:14" ht="14.4" x14ac:dyDescent="0.3">
      <c r="A77"/>
      <c r="B77"/>
      <c r="C77"/>
      <c r="D77"/>
      <c r="E77"/>
      <c r="F77"/>
      <c r="G77"/>
      <c r="H77"/>
      <c r="I77"/>
      <c r="J77"/>
      <c r="K77"/>
      <c r="L77"/>
      <c r="M77"/>
      <c r="N77"/>
    </row>
    <row r="78" spans="1:14" ht="14.4" x14ac:dyDescent="0.3">
      <c r="A78"/>
      <c r="B78"/>
      <c r="C78"/>
      <c r="D78"/>
      <c r="E78"/>
      <c r="F78"/>
      <c r="G78"/>
      <c r="H78"/>
      <c r="I78"/>
      <c r="J78"/>
      <c r="K78"/>
      <c r="L78"/>
      <c r="M78"/>
      <c r="N78"/>
    </row>
    <row r="79" spans="1:14" ht="14.4" x14ac:dyDescent="0.3">
      <c r="A79"/>
      <c r="B79"/>
      <c r="C79"/>
      <c r="D79"/>
      <c r="E79"/>
      <c r="F79"/>
      <c r="G79"/>
      <c r="H79"/>
      <c r="I79"/>
      <c r="J79"/>
      <c r="K79"/>
      <c r="L79"/>
      <c r="M79"/>
      <c r="N79"/>
    </row>
    <row r="80" spans="1:14" ht="14.4" x14ac:dyDescent="0.3">
      <c r="A80"/>
      <c r="B80"/>
      <c r="C80"/>
      <c r="D80"/>
      <c r="E80"/>
      <c r="F80"/>
      <c r="G80"/>
      <c r="H80"/>
      <c r="I80"/>
      <c r="J80"/>
      <c r="K80"/>
      <c r="L80"/>
      <c r="M80"/>
      <c r="N80"/>
    </row>
    <row r="81" spans="1:14" ht="14.4" x14ac:dyDescent="0.3">
      <c r="A81"/>
      <c r="B81"/>
      <c r="C81"/>
      <c r="D81"/>
      <c r="E81"/>
      <c r="F81"/>
      <c r="G81"/>
      <c r="H81"/>
      <c r="I81"/>
      <c r="J81"/>
      <c r="K81"/>
      <c r="L81"/>
      <c r="M81"/>
      <c r="N81"/>
    </row>
    <row r="82" spans="1:14" ht="14.4" x14ac:dyDescent="0.3">
      <c r="A82"/>
      <c r="B82"/>
      <c r="C82"/>
      <c r="D82"/>
      <c r="E82"/>
      <c r="F82"/>
      <c r="G82"/>
      <c r="H82"/>
      <c r="I82"/>
      <c r="J82"/>
      <c r="K82"/>
      <c r="L82"/>
      <c r="M82"/>
      <c r="N82"/>
    </row>
    <row r="83" spans="1:14" ht="14.4" x14ac:dyDescent="0.3">
      <c r="A83"/>
      <c r="B83"/>
      <c r="C83"/>
      <c r="D83"/>
      <c r="E83"/>
      <c r="F83"/>
      <c r="G83"/>
      <c r="H83"/>
      <c r="I83"/>
      <c r="J83"/>
      <c r="K83"/>
      <c r="L83"/>
      <c r="M83"/>
      <c r="N83"/>
    </row>
    <row r="84" spans="1:14" ht="14.4" x14ac:dyDescent="0.3">
      <c r="A84"/>
      <c r="B84"/>
      <c r="C84"/>
      <c r="D84"/>
      <c r="E84"/>
      <c r="F84"/>
      <c r="G84"/>
      <c r="H84"/>
      <c r="I84"/>
      <c r="J84"/>
      <c r="K84"/>
      <c r="L84"/>
      <c r="M84"/>
      <c r="N84"/>
    </row>
    <row r="85" spans="1:14" ht="14.4" x14ac:dyDescent="0.3">
      <c r="A85"/>
      <c r="B85"/>
      <c r="C85"/>
      <c r="D85"/>
      <c r="E85"/>
      <c r="F85"/>
      <c r="G85"/>
      <c r="H85"/>
      <c r="I85"/>
      <c r="J85"/>
      <c r="K85"/>
      <c r="L85"/>
      <c r="M85"/>
      <c r="N85"/>
    </row>
    <row r="86" spans="1:14" ht="14.4" x14ac:dyDescent="0.3">
      <c r="A86"/>
      <c r="B86"/>
      <c r="C86"/>
      <c r="D86"/>
      <c r="E86"/>
      <c r="F86"/>
      <c r="G86"/>
      <c r="H86"/>
      <c r="I86"/>
      <c r="J86"/>
      <c r="K86"/>
      <c r="L86"/>
      <c r="M86"/>
      <c r="N86"/>
    </row>
    <row r="87" spans="1:14" ht="14.4" x14ac:dyDescent="0.3">
      <c r="A87"/>
      <c r="B87"/>
      <c r="C87"/>
      <c r="D87"/>
      <c r="E87"/>
      <c r="F87"/>
      <c r="G87"/>
      <c r="H87"/>
      <c r="I87"/>
      <c r="J87"/>
      <c r="K87"/>
      <c r="L87"/>
      <c r="M87"/>
      <c r="N87"/>
    </row>
    <row r="88" spans="1:14" ht="14.4" x14ac:dyDescent="0.3">
      <c r="A88"/>
      <c r="B88"/>
      <c r="C88"/>
      <c r="D88"/>
      <c r="E88"/>
      <c r="F88"/>
      <c r="G88"/>
      <c r="H88"/>
      <c r="I88"/>
      <c r="J88"/>
      <c r="K88"/>
      <c r="L88"/>
      <c r="M88"/>
      <c r="N88"/>
    </row>
    <row r="89" spans="1:14" ht="14.4" x14ac:dyDescent="0.3">
      <c r="A89"/>
      <c r="B89"/>
      <c r="C89"/>
      <c r="D89"/>
      <c r="E89"/>
      <c r="F89"/>
      <c r="G89"/>
      <c r="H89"/>
      <c r="I89"/>
      <c r="J89"/>
      <c r="K89"/>
      <c r="L89"/>
      <c r="M89"/>
      <c r="N89"/>
    </row>
    <row r="90" spans="1:14" ht="14.4" x14ac:dyDescent="0.3">
      <c r="A90"/>
      <c r="B90"/>
      <c r="C90"/>
      <c r="D90"/>
      <c r="E90"/>
      <c r="F90"/>
      <c r="G90"/>
      <c r="H90"/>
      <c r="I90"/>
      <c r="J90"/>
      <c r="K90"/>
      <c r="L90"/>
      <c r="M90"/>
      <c r="N90"/>
    </row>
    <row r="91" spans="1:14" ht="14.4" x14ac:dyDescent="0.3">
      <c r="A91"/>
      <c r="B91"/>
      <c r="C91"/>
      <c r="D91"/>
      <c r="E91"/>
      <c r="F91"/>
      <c r="G91"/>
      <c r="H91"/>
      <c r="I91"/>
      <c r="J91"/>
      <c r="K91"/>
      <c r="L91"/>
      <c r="M91"/>
      <c r="N91"/>
    </row>
    <row r="92" spans="1:14" ht="14.4" x14ac:dyDescent="0.3">
      <c r="A92"/>
      <c r="B92"/>
      <c r="C92"/>
      <c r="D92"/>
      <c r="E92"/>
      <c r="F92"/>
      <c r="G92"/>
      <c r="H92"/>
      <c r="I92"/>
      <c r="J92"/>
      <c r="K92"/>
      <c r="L92"/>
      <c r="M92"/>
      <c r="N92"/>
    </row>
    <row r="93" spans="1:14" ht="14.4" x14ac:dyDescent="0.3">
      <c r="A93"/>
      <c r="B93"/>
      <c r="C93"/>
      <c r="D93"/>
      <c r="E93"/>
      <c r="F93"/>
      <c r="G93"/>
      <c r="H93"/>
      <c r="I93"/>
      <c r="J93"/>
      <c r="K93"/>
      <c r="L93"/>
      <c r="M93"/>
      <c r="N93"/>
    </row>
    <row r="94" spans="1:14" ht="14.4" x14ac:dyDescent="0.3">
      <c r="A94"/>
      <c r="B94"/>
      <c r="C94"/>
      <c r="D94"/>
      <c r="E94"/>
      <c r="F94"/>
      <c r="G94"/>
      <c r="H94"/>
      <c r="I94"/>
      <c r="J94"/>
      <c r="K94"/>
      <c r="L94"/>
      <c r="M94"/>
      <c r="N94"/>
    </row>
    <row r="95" spans="1:14" ht="14.4" x14ac:dyDescent="0.3">
      <c r="A95"/>
      <c r="B95"/>
      <c r="C95"/>
      <c r="D95"/>
      <c r="E95"/>
      <c r="F95"/>
      <c r="G95"/>
      <c r="H95"/>
      <c r="I95"/>
      <c r="J95"/>
      <c r="K95"/>
      <c r="L95"/>
      <c r="M95"/>
      <c r="N95"/>
    </row>
    <row r="96" spans="1:14" ht="14.4" x14ac:dyDescent="0.3">
      <c r="A96"/>
      <c r="B96"/>
      <c r="C96"/>
      <c r="D96"/>
      <c r="E96"/>
      <c r="F96"/>
      <c r="G96"/>
      <c r="H96"/>
      <c r="I96"/>
      <c r="J96"/>
      <c r="K96"/>
      <c r="L96"/>
      <c r="M96"/>
      <c r="N96"/>
    </row>
    <row r="97" spans="1:14" ht="14.4" x14ac:dyDescent="0.3">
      <c r="A97"/>
      <c r="B97"/>
      <c r="C97"/>
      <c r="D97"/>
      <c r="E97"/>
      <c r="F97"/>
      <c r="G97"/>
      <c r="H97"/>
      <c r="I97"/>
      <c r="J97"/>
      <c r="K97"/>
      <c r="L97"/>
      <c r="M97"/>
      <c r="N97"/>
    </row>
    <row r="98" spans="1:14" ht="14.4" x14ac:dyDescent="0.3">
      <c r="A98"/>
      <c r="B98"/>
      <c r="C98"/>
      <c r="D98"/>
      <c r="E98"/>
      <c r="F98"/>
      <c r="G98"/>
      <c r="H98"/>
      <c r="I98"/>
      <c r="J98"/>
      <c r="K98"/>
      <c r="L98"/>
      <c r="M98"/>
      <c r="N98"/>
    </row>
    <row r="99" spans="1:14" ht="14.4" x14ac:dyDescent="0.3">
      <c r="A99"/>
      <c r="B99"/>
      <c r="C99"/>
      <c r="D99"/>
      <c r="E99"/>
      <c r="F99"/>
      <c r="G99"/>
      <c r="H99"/>
      <c r="I99"/>
      <c r="J99"/>
      <c r="K99"/>
      <c r="L99"/>
      <c r="M99"/>
      <c r="N99"/>
    </row>
    <row r="100" spans="1:14" ht="14.4" x14ac:dyDescent="0.3">
      <c r="A100"/>
      <c r="B100"/>
      <c r="C100"/>
      <c r="D100"/>
      <c r="E100"/>
      <c r="F100"/>
      <c r="G100"/>
      <c r="H100"/>
      <c r="I100"/>
      <c r="J100"/>
      <c r="K100"/>
      <c r="L100"/>
      <c r="M100"/>
      <c r="N100"/>
    </row>
    <row r="101" spans="1:14" ht="14.4" x14ac:dyDescent="0.3">
      <c r="A101"/>
      <c r="B101"/>
      <c r="C101"/>
      <c r="D101"/>
      <c r="E101"/>
      <c r="F101"/>
      <c r="G101"/>
      <c r="H101"/>
      <c r="I101"/>
      <c r="J101"/>
      <c r="K101"/>
      <c r="L101"/>
      <c r="M101"/>
      <c r="N101"/>
    </row>
  </sheetData>
  <mergeCells count="1">
    <mergeCell ref="A7:D7"/>
  </mergeCells>
  <conditionalFormatting sqref="A7:A11">
    <cfRule type="dataBar" priority="2">
      <dataBar>
        <cfvo type="min"/>
        <cfvo type="max"/>
        <color rgb="FFFF555A"/>
      </dataBar>
      <extLst>
        <ext xmlns:x14="http://schemas.microsoft.com/office/spreadsheetml/2009/9/main" uri="{B025F937-C7B1-47D3-B67F-A62EFF666E3E}">
          <x14:id>{0DA2626C-3A2C-4BC4-9850-ADA170B9FD1F}</x14:id>
        </ext>
      </extLst>
    </cfRule>
  </conditionalFormatting>
  <conditionalFormatting sqref="D6:D15">
    <cfRule type="dataBar" priority="1">
      <dataBar>
        <cfvo type="min"/>
        <cfvo type="max"/>
        <color rgb="FFFF555A"/>
      </dataBar>
      <extLst>
        <ext xmlns:x14="http://schemas.microsoft.com/office/spreadsheetml/2009/9/main" uri="{B025F937-C7B1-47D3-B67F-A62EFF666E3E}">
          <x14:id>{447D53DA-611E-46B1-87CF-3AF38FFB8FEF}</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0DA2626C-3A2C-4BC4-9850-ADA170B9FD1F}">
            <x14:dataBar minLength="0" maxLength="100" border="1" negativeBarBorderColorSameAsPositive="0">
              <x14:cfvo type="autoMin"/>
              <x14:cfvo type="autoMax"/>
              <x14:borderColor rgb="FFFF555A"/>
              <x14:negativeFillColor rgb="FFFF0000"/>
              <x14:negativeBorderColor rgb="FFFF0000"/>
              <x14:axisColor rgb="FF000000"/>
            </x14:dataBar>
          </x14:cfRule>
          <xm:sqref>A7:A11</xm:sqref>
        </x14:conditionalFormatting>
        <x14:conditionalFormatting xmlns:xm="http://schemas.microsoft.com/office/excel/2006/main">
          <x14:cfRule type="dataBar" id="{447D53DA-611E-46B1-87CF-3AF38FFB8FEF}">
            <x14:dataBar minLength="0" maxLength="100" gradient="0">
              <x14:cfvo type="autoMin"/>
              <x14:cfvo type="autoMax"/>
              <x14:negativeFillColor rgb="FFFF0000"/>
              <x14:axisColor rgb="FF000000"/>
            </x14:dataBar>
          </x14:cfRule>
          <xm:sqref>D6:D15</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E352-E54D-45E6-82DD-56E8D7871E4E}">
  <dimension ref="A1:E10"/>
  <sheetViews>
    <sheetView rightToLeft="1" workbookViewId="0">
      <selection activeCell="B3" sqref="B3"/>
    </sheetView>
  </sheetViews>
  <sheetFormatPr defaultRowHeight="14.4" x14ac:dyDescent="0.3"/>
  <cols>
    <col min="2" max="2" width="86.88671875" customWidth="1"/>
    <col min="3" max="3" width="19.6640625" customWidth="1"/>
  </cols>
  <sheetData>
    <row r="1" spans="1:5" x14ac:dyDescent="0.3">
      <c r="A1" s="90" t="s">
        <v>9</v>
      </c>
      <c r="B1" s="90" t="s">
        <v>15</v>
      </c>
      <c r="C1" s="86" t="s">
        <v>18</v>
      </c>
    </row>
    <row r="2" spans="1:5" ht="21.75" customHeight="1" x14ac:dyDescent="0.3">
      <c r="A2" s="88" t="s">
        <v>69</v>
      </c>
      <c r="B2" s="88" t="s">
        <v>464</v>
      </c>
      <c r="C2" s="88" t="s">
        <v>461</v>
      </c>
    </row>
    <row r="3" spans="1:5" ht="18" customHeight="1" x14ac:dyDescent="0.3">
      <c r="A3" s="276" t="s">
        <v>66</v>
      </c>
      <c r="B3" s="88" t="s">
        <v>472</v>
      </c>
      <c r="C3" s="88" t="s">
        <v>461</v>
      </c>
      <c r="E3">
        <v>1</v>
      </c>
    </row>
    <row r="4" spans="1:5" ht="16.5" customHeight="1" x14ac:dyDescent="0.3">
      <c r="A4" s="88" t="s">
        <v>74</v>
      </c>
      <c r="B4" s="88" t="s">
        <v>471</v>
      </c>
      <c r="C4" s="88" t="s">
        <v>54</v>
      </c>
      <c r="E4">
        <v>2</v>
      </c>
    </row>
    <row r="5" spans="1:5" ht="26.25" customHeight="1" x14ac:dyDescent="0.3">
      <c r="A5" s="88" t="s">
        <v>462</v>
      </c>
      <c r="B5" s="88" t="s">
        <v>463</v>
      </c>
      <c r="C5" s="88" t="s">
        <v>54</v>
      </c>
      <c r="E5">
        <v>3</v>
      </c>
    </row>
    <row r="6" spans="1:5" ht="20.25" customHeight="1" x14ac:dyDescent="0.3">
      <c r="A6" s="290" t="s">
        <v>465</v>
      </c>
      <c r="B6" s="88" t="s">
        <v>466</v>
      </c>
      <c r="C6" s="88" t="s">
        <v>461</v>
      </c>
      <c r="E6">
        <v>4</v>
      </c>
    </row>
    <row r="7" spans="1:5" ht="21" customHeight="1" x14ac:dyDescent="0.3">
      <c r="A7" s="291"/>
      <c r="B7" s="88" t="s">
        <v>467</v>
      </c>
      <c r="C7" s="88" t="s">
        <v>461</v>
      </c>
      <c r="E7">
        <v>5</v>
      </c>
    </row>
    <row r="8" spans="1:5" ht="22.5" customHeight="1" x14ac:dyDescent="0.3">
      <c r="A8" s="291"/>
      <c r="B8" s="88" t="s">
        <v>468</v>
      </c>
      <c r="C8" s="88" t="s">
        <v>54</v>
      </c>
    </row>
    <row r="9" spans="1:5" ht="27" customHeight="1" x14ac:dyDescent="0.3">
      <c r="A9" s="291"/>
      <c r="B9" s="88" t="s">
        <v>469</v>
      </c>
      <c r="C9" s="88" t="s">
        <v>461</v>
      </c>
    </row>
    <row r="10" spans="1:5" ht="22.5" customHeight="1" x14ac:dyDescent="0.3">
      <c r="A10" s="291"/>
      <c r="B10" s="88" t="s">
        <v>470</v>
      </c>
      <c r="C10" s="88" t="s">
        <v>461</v>
      </c>
    </row>
  </sheetData>
  <mergeCells count="1">
    <mergeCell ref="A6:A10"/>
  </mergeCells>
  <conditionalFormatting sqref="A2:A6">
    <cfRule type="dataBar" priority="10">
      <dataBar>
        <cfvo type="min"/>
        <cfvo type="max"/>
        <color rgb="FFFF555A"/>
      </dataBar>
      <extLst>
        <ext xmlns:x14="http://schemas.microsoft.com/office/spreadsheetml/2009/9/main" uri="{B025F937-C7B1-47D3-B67F-A62EFF666E3E}">
          <x14:id>{FF31BF06-3535-45FD-978D-6D4D582A5E92}</x14:id>
        </ext>
      </extLst>
    </cfRule>
  </conditionalFormatting>
  <conditionalFormatting sqref="A1:C10">
    <cfRule type="dataBar" priority="4">
      <dataBar>
        <cfvo type="min"/>
        <cfvo type="max"/>
        <color rgb="FFFF555A"/>
      </dataBar>
      <extLst>
        <ext xmlns:x14="http://schemas.microsoft.com/office/spreadsheetml/2009/9/main" uri="{B025F937-C7B1-47D3-B67F-A62EFF666E3E}">
          <x14:id>{6333C361-D327-4CBC-A34C-A1AFFD8EE59C}</x14:id>
        </ext>
      </extLst>
    </cfRule>
  </conditionalFormatting>
  <conditionalFormatting sqref="C1:C10">
    <cfRule type="colorScale" priority="7">
      <colorScale>
        <cfvo type="min"/>
        <cfvo type="percentile" val="50"/>
        <cfvo type="max"/>
        <color rgb="FFF8696B"/>
        <color rgb="FFFFEB84"/>
        <color rgb="FF63BE7B"/>
      </colorScale>
    </cfRule>
    <cfRule type="dataBar" priority="8">
      <dataBar>
        <cfvo type="min"/>
        <cfvo type="max"/>
        <color rgb="FFFF555A"/>
      </dataBar>
      <extLst>
        <ext xmlns:x14="http://schemas.microsoft.com/office/spreadsheetml/2009/9/main" uri="{B025F937-C7B1-47D3-B67F-A62EFF666E3E}">
          <x14:id>{C63491ED-0DCD-4E38-8C96-A6E44C047128}</x14:id>
        </ext>
      </extLst>
    </cfRule>
  </conditionalFormatting>
  <conditionalFormatting sqref="C2">
    <cfRule type="iconSet" priority="6">
      <iconSet iconSet="4Arrows">
        <cfvo type="percent" val="0"/>
        <cfvo type="percent" val="25"/>
        <cfvo type="percent" val="50"/>
        <cfvo type="percent" val="75"/>
      </iconSet>
    </cfRule>
  </conditionalFormatting>
  <conditionalFormatting sqref="C2:C10">
    <cfRule type="colorScale" priority="5">
      <colorScale>
        <cfvo type="min"/>
        <cfvo type="percentile" val="50"/>
        <cfvo type="max"/>
        <color rgb="FFF8696B"/>
        <color rgb="FFFFEB84"/>
        <color rgb="FF63BE7B"/>
      </colorScale>
    </cfRule>
  </conditionalFormatting>
  <conditionalFormatting sqref="E3:E7">
    <cfRule type="colorScale" priority="2">
      <colorScale>
        <cfvo type="min"/>
        <cfvo type="percentile" val="50"/>
        <cfvo type="max"/>
        <color rgb="FFF8696B"/>
        <color rgb="FFFFEB84"/>
        <color rgb="FF63BE7B"/>
      </colorScale>
    </cfRule>
    <cfRule type="dataBar" priority="3">
      <dataBar>
        <cfvo type="min"/>
        <cfvo type="max"/>
        <color rgb="FF638EC6"/>
      </dataBar>
      <extLst>
        <ext xmlns:x14="http://schemas.microsoft.com/office/spreadsheetml/2009/9/main" uri="{B025F937-C7B1-47D3-B67F-A62EFF666E3E}">
          <x14:id>{CE4E1A99-20FE-4E01-A3A5-73D8E48F3C0C}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F31BF06-3535-45FD-978D-6D4D582A5E92}">
            <x14:dataBar minLength="0" maxLength="100" border="1" negativeBarBorderColorSameAsPositive="0">
              <x14:cfvo type="autoMin"/>
              <x14:cfvo type="autoMax"/>
              <x14:borderColor rgb="FFFF555A"/>
              <x14:negativeFillColor rgb="FFFF0000"/>
              <x14:negativeBorderColor rgb="FFFF0000"/>
              <x14:axisColor rgb="FF000000"/>
            </x14:dataBar>
          </x14:cfRule>
          <xm:sqref>A2:A6</xm:sqref>
        </x14:conditionalFormatting>
        <x14:conditionalFormatting xmlns:xm="http://schemas.microsoft.com/office/excel/2006/main">
          <x14:cfRule type="dataBar" id="{6333C361-D327-4CBC-A34C-A1AFFD8EE59C}">
            <x14:dataBar minLength="0" maxLength="100" border="1" negativeBarBorderColorSameAsPositive="0">
              <x14:cfvo type="autoMin"/>
              <x14:cfvo type="autoMax"/>
              <x14:borderColor rgb="FFFF555A"/>
              <x14:negativeFillColor rgb="FFFF0000"/>
              <x14:negativeBorderColor rgb="FFFF0000"/>
              <x14:axisColor rgb="FF000000"/>
            </x14:dataBar>
          </x14:cfRule>
          <xm:sqref>A1:C10</xm:sqref>
        </x14:conditionalFormatting>
        <x14:conditionalFormatting xmlns:xm="http://schemas.microsoft.com/office/excel/2006/main">
          <x14:cfRule type="dataBar" id="{C63491ED-0DCD-4E38-8C96-A6E44C047128}">
            <x14:dataBar minLength="0" maxLength="100" border="1" negativeBarBorderColorSameAsPositive="0">
              <x14:cfvo type="autoMin"/>
              <x14:cfvo type="autoMax"/>
              <x14:borderColor rgb="FFFF555A"/>
              <x14:negativeFillColor rgb="FFFF0000"/>
              <x14:negativeBorderColor rgb="FFFF0000"/>
              <x14:axisColor rgb="FF000000"/>
            </x14:dataBar>
          </x14:cfRule>
          <xm:sqref>C1:C10</xm:sqref>
        </x14:conditionalFormatting>
        <x14:conditionalFormatting xmlns:xm="http://schemas.microsoft.com/office/excel/2006/main">
          <x14:cfRule type="dataBar" id="{CE4E1A99-20FE-4E01-A3A5-73D8E48F3C0C}">
            <x14:dataBar minLength="0" maxLength="100" border="1" negativeBarBorderColorSameAsPositive="0">
              <x14:cfvo type="autoMin"/>
              <x14:cfvo type="autoMax"/>
              <x14:borderColor rgb="FF638EC6"/>
              <x14:negativeFillColor rgb="FFFF0000"/>
              <x14:negativeBorderColor rgb="FFFF0000"/>
              <x14:axisColor rgb="FF000000"/>
            </x14:dataBar>
          </x14:cfRule>
          <xm:sqref>E3:E7</xm:sqref>
        </x14:conditionalFormatting>
        <x14:conditionalFormatting xmlns:xm="http://schemas.microsoft.com/office/excel/2006/main">
          <x14:cfRule type="iconSet" priority="1" id="{2F58B9E2-2DA5-4DC5-A87D-87FC69ACCF7E}">
            <x14:iconSet iconSet="3Triangles">
              <x14:cfvo type="percent">
                <xm:f>0</xm:f>
              </x14:cfvo>
              <x14:cfvo type="percent">
                <xm:f>33</xm:f>
              </x14:cfvo>
              <x14:cfvo type="percent">
                <xm:f>67</xm:f>
              </x14:cfvo>
            </x14:iconSet>
          </x14:cfRule>
          <xm:sqref>E3:E7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438F-0668-422C-9C23-CFEF49043C6A}">
  <sheetPr codeName="Worksheet____2">
    <tabColor rgb="FFFF3300"/>
  </sheetPr>
  <dimension ref="A2:G26"/>
  <sheetViews>
    <sheetView showGridLines="0" rightToLeft="1" view="pageLayout" zoomScaleNormal="100" workbookViewId="0">
      <selection activeCell="D14" sqref="D14"/>
    </sheetView>
  </sheetViews>
  <sheetFormatPr defaultColWidth="9" defaultRowHeight="13.8" x14ac:dyDescent="0.3"/>
  <cols>
    <col min="1" max="1" width="21.21875" style="232" bestFit="1" customWidth="1"/>
    <col min="2" max="2" width="18.109375" style="232" bestFit="1" customWidth="1"/>
    <col min="3" max="3" width="7.109375" style="232" bestFit="1" customWidth="1"/>
    <col min="4" max="4" width="4.44140625" style="232" customWidth="1"/>
    <col min="5" max="5" width="22.109375" style="232" bestFit="1" customWidth="1"/>
    <col min="6" max="6" width="8.109375" style="232" customWidth="1"/>
    <col min="7" max="11" width="8.109375" style="232" bestFit="1" customWidth="1"/>
    <col min="12" max="12" width="5" style="232" bestFit="1" customWidth="1"/>
    <col min="13" max="14" width="9.88671875" style="232" bestFit="1" customWidth="1"/>
    <col min="15" max="16384" width="9" style="232"/>
  </cols>
  <sheetData>
    <row r="2" spans="1:7" x14ac:dyDescent="0.3">
      <c r="A2" s="294" t="s">
        <v>1</v>
      </c>
      <c r="B2" s="294" t="s">
        <v>560</v>
      </c>
    </row>
    <row r="3" spans="1:7" x14ac:dyDescent="0.3">
      <c r="A3" s="294" t="s">
        <v>16</v>
      </c>
      <c r="B3" s="294" t="s">
        <v>492</v>
      </c>
    </row>
    <row r="5" spans="1:7" ht="14.4" x14ac:dyDescent="0.3">
      <c r="A5" s="294" t="s">
        <v>450</v>
      </c>
      <c r="B5" s="294" t="s">
        <v>24</v>
      </c>
      <c r="C5"/>
      <c r="D5"/>
      <c r="E5"/>
    </row>
    <row r="6" spans="1:7" ht="14.4" x14ac:dyDescent="0.3">
      <c r="A6" s="294" t="s">
        <v>11</v>
      </c>
      <c r="B6" s="294"/>
      <c r="C6"/>
      <c r="D6"/>
      <c r="E6"/>
    </row>
    <row r="7" spans="1:7" ht="14.4" x14ac:dyDescent="0.3">
      <c r="A7" s="296" t="s">
        <v>478</v>
      </c>
      <c r="B7" s="295"/>
      <c r="C7"/>
      <c r="D7"/>
      <c r="E7"/>
    </row>
    <row r="8" spans="1:7" ht="14.4" x14ac:dyDescent="0.3">
      <c r="A8"/>
      <c r="B8"/>
      <c r="C8"/>
      <c r="D8"/>
      <c r="E8"/>
    </row>
    <row r="9" spans="1:7" ht="14.4" x14ac:dyDescent="0.3">
      <c r="A9"/>
      <c r="B9"/>
      <c r="C9"/>
      <c r="D9"/>
      <c r="E9"/>
    </row>
    <row r="10" spans="1:7" ht="14.4" x14ac:dyDescent="0.3">
      <c r="A10"/>
      <c r="B10"/>
      <c r="C10"/>
      <c r="D10"/>
      <c r="E10"/>
    </row>
    <row r="11" spans="1:7" ht="14.4" x14ac:dyDescent="0.3">
      <c r="A11"/>
      <c r="B11"/>
      <c r="C11"/>
      <c r="D11"/>
      <c r="E11"/>
      <c r="G11" s="232" t="e">
        <f>GETPIVOTDATA("المتابعة
Follow Up",$A$5,"المتابعة
Follow Up","Closed")+GETPIVOTDATA("المتابعة
Follow Up",$A$5,"المتابعة
Follow Up","Opened")</f>
        <v>#REF!</v>
      </c>
    </row>
    <row r="12" spans="1:7" ht="14.4" x14ac:dyDescent="0.3">
      <c r="A12"/>
      <c r="B12"/>
      <c r="C12"/>
      <c r="D12"/>
      <c r="E12"/>
    </row>
    <row r="13" spans="1:7" ht="14.4" x14ac:dyDescent="0.3">
      <c r="A13"/>
      <c r="B13"/>
      <c r="C13"/>
      <c r="D13"/>
    </row>
    <row r="14" spans="1:7" ht="14.4" x14ac:dyDescent="0.3">
      <c r="A14"/>
      <c r="B14"/>
      <c r="C14"/>
      <c r="D14"/>
    </row>
    <row r="15" spans="1:7" ht="14.4" x14ac:dyDescent="0.3">
      <c r="A15"/>
      <c r="B15"/>
      <c r="C15"/>
      <c r="D15"/>
    </row>
    <row r="16" spans="1:7" ht="14.4" x14ac:dyDescent="0.3">
      <c r="A16"/>
      <c r="B16"/>
      <c r="C16"/>
      <c r="D16"/>
    </row>
    <row r="17" spans="1:4" ht="14.4" x14ac:dyDescent="0.3">
      <c r="A17"/>
      <c r="B17"/>
      <c r="C17"/>
      <c r="D17"/>
    </row>
    <row r="18" spans="1:4" ht="14.4" x14ac:dyDescent="0.3">
      <c r="A18"/>
      <c r="B18"/>
      <c r="C18"/>
      <c r="D18"/>
    </row>
    <row r="19" spans="1:4" ht="14.4" x14ac:dyDescent="0.3">
      <c r="A19"/>
      <c r="B19"/>
      <c r="C19"/>
      <c r="D19"/>
    </row>
    <row r="20" spans="1:4" ht="14.4" x14ac:dyDescent="0.3">
      <c r="A20"/>
      <c r="B20"/>
      <c r="C20"/>
      <c r="D20"/>
    </row>
    <row r="21" spans="1:4" ht="14.4" x14ac:dyDescent="0.3">
      <c r="A21"/>
      <c r="B21"/>
      <c r="C21"/>
    </row>
    <row r="22" spans="1:4" ht="14.4" x14ac:dyDescent="0.3">
      <c r="A22"/>
      <c r="B22"/>
      <c r="C22"/>
    </row>
    <row r="23" spans="1:4" ht="14.4" x14ac:dyDescent="0.3">
      <c r="A23"/>
      <c r="B23"/>
      <c r="C23"/>
    </row>
    <row r="24" spans="1:4" ht="14.4" x14ac:dyDescent="0.3">
      <c r="A24"/>
      <c r="B24"/>
      <c r="C24"/>
    </row>
    <row r="25" spans="1:4" ht="14.4" x14ac:dyDescent="0.3">
      <c r="A25"/>
      <c r="B25"/>
      <c r="C25"/>
    </row>
    <row r="26" spans="1:4" ht="14.4" x14ac:dyDescent="0.3">
      <c r="A26"/>
      <c r="B26"/>
      <c r="C2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A72C-CB7D-4504-9CCD-2BACCF4083DE}">
  <sheetPr codeName="Worksheet____21"/>
  <dimension ref="A1:M6"/>
  <sheetViews>
    <sheetView rightToLeft="1" view="pageBreakPreview" zoomScale="136" zoomScaleNormal="100" zoomScaleSheetLayoutView="136" workbookViewId="0">
      <selection activeCell="C15" sqref="C15"/>
    </sheetView>
  </sheetViews>
  <sheetFormatPr defaultRowHeight="14.4" x14ac:dyDescent="0.3"/>
  <cols>
    <col min="1" max="1" width="12.5546875" bestFit="1" customWidth="1"/>
    <col min="2" max="2" width="51.6640625" bestFit="1" customWidth="1"/>
    <col min="3" max="3" width="10.77734375" bestFit="1" customWidth="1"/>
    <col min="4" max="5" width="9.88671875" bestFit="1" customWidth="1"/>
  </cols>
  <sheetData>
    <row r="1" spans="1:13" x14ac:dyDescent="0.3">
      <c r="A1" s="244" t="s">
        <v>1</v>
      </c>
      <c r="B1" s="247">
        <v>45839</v>
      </c>
    </row>
    <row r="3" spans="1:13" x14ac:dyDescent="0.3">
      <c r="A3" s="244" t="s">
        <v>493</v>
      </c>
      <c r="B3" s="246" t="s">
        <v>460</v>
      </c>
    </row>
    <row r="4" spans="1:13" x14ac:dyDescent="0.3">
      <c r="A4" s="245" t="s">
        <v>44</v>
      </c>
      <c r="B4" s="297">
        <v>12</v>
      </c>
      <c r="M4" s="281">
        <v>45292</v>
      </c>
    </row>
    <row r="5" spans="1:13" x14ac:dyDescent="0.3">
      <c r="A5" s="245" t="s">
        <v>45</v>
      </c>
      <c r="B5" s="297">
        <v>1</v>
      </c>
    </row>
    <row r="6" spans="1:13" x14ac:dyDescent="0.3">
      <c r="A6" s="245" t="s">
        <v>478</v>
      </c>
      <c r="B6" s="297">
        <v>13</v>
      </c>
    </row>
  </sheetData>
  <conditionalFormatting sqref="A3">
    <cfRule type="dataBar" priority="2">
      <dataBar>
        <cfvo type="min"/>
        <cfvo type="max"/>
        <color rgb="FFFFB628"/>
      </dataBar>
      <extLst>
        <ext xmlns:x14="http://schemas.microsoft.com/office/spreadsheetml/2009/9/main" uri="{B025F937-C7B1-47D3-B67F-A62EFF666E3E}">
          <x14:id>{D3D5E5FC-AFF3-42A0-8B51-6B7B8246D272}</x14:id>
        </ext>
      </extLst>
    </cfRule>
  </conditionalFormatting>
  <conditionalFormatting sqref="A3:E3 A5:A15 E14:E15 C4:E4">
    <cfRule type="dataBar" priority="1">
      <dataBar>
        <cfvo type="min"/>
        <cfvo type="max"/>
        <color rgb="FF008AEF"/>
      </dataBar>
      <extLst>
        <ext xmlns:x14="http://schemas.microsoft.com/office/spreadsheetml/2009/9/main" uri="{B025F937-C7B1-47D3-B67F-A62EFF666E3E}">
          <x14:id>{43AC871B-6CE9-4217-90F9-C03C9EA19060}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D3D5E5FC-AFF3-42A0-8B51-6B7B8246D272}">
            <x14:dataBar minLength="0" maxLength="100" border="1" negativeBarBorderColorSameAsPositive="0">
              <x14:cfvo type="autoMin"/>
              <x14:cfvo type="autoMax"/>
              <x14:borderColor rgb="FFFFB628"/>
              <x14:negativeFillColor rgb="FFFF0000"/>
              <x14:negativeBorderColor rgb="FFFF0000"/>
              <x14:axisColor rgb="FF000000"/>
            </x14:dataBar>
          </x14:cfRule>
          <xm:sqref>A3</xm:sqref>
        </x14:conditionalFormatting>
        <x14:conditionalFormatting xmlns:xm="http://schemas.microsoft.com/office/excel/2006/main">
          <x14:cfRule type="dataBar" id="{43AC871B-6CE9-4217-90F9-C03C9EA19060}">
            <x14:dataBar minLength="0" maxLength="100" border="1" negativeBarBorderColorSameAsPositive="0">
              <x14:cfvo type="autoMin"/>
              <x14:cfvo type="autoMax"/>
              <x14:borderColor rgb="FF008AEF"/>
              <x14:negativeFillColor rgb="FFFF0000"/>
              <x14:negativeBorderColor rgb="FFFF0000"/>
              <x14:axisColor rgb="FF000000"/>
            </x14:dataBar>
          </x14:cfRule>
          <xm:sqref>A3:E3 A5:A15 E14:E15 C4:E4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1B68-9FED-4BD3-8A3A-524ABB638B0D}">
  <sheetPr codeName="Worksheet____5"/>
  <dimension ref="A1:F6"/>
  <sheetViews>
    <sheetView showGridLines="0" rightToLeft="1" view="pageBreakPreview" zoomScale="96" zoomScaleNormal="100" zoomScaleSheetLayoutView="96" workbookViewId="0">
      <selection activeCell="F16" sqref="F16"/>
    </sheetView>
  </sheetViews>
  <sheetFormatPr defaultRowHeight="14.4" x14ac:dyDescent="0.3"/>
  <cols>
    <col min="1" max="1" width="13" bestFit="1" customWidth="1"/>
    <col min="2" max="2" width="52" bestFit="1" customWidth="1"/>
    <col min="3" max="3" width="8" bestFit="1" customWidth="1"/>
    <col min="4" max="4" width="9.88671875" bestFit="1" customWidth="1"/>
    <col min="5" max="5" width="38.88671875" customWidth="1"/>
    <col min="6" max="6" width="49.6640625" bestFit="1" customWidth="1"/>
    <col min="7" max="7" width="103.33203125" bestFit="1" customWidth="1"/>
    <col min="8" max="8" width="64.109375" bestFit="1" customWidth="1"/>
    <col min="9" max="9" width="69.44140625" bestFit="1" customWidth="1"/>
    <col min="10" max="10" width="9.88671875" bestFit="1" customWidth="1"/>
  </cols>
  <sheetData>
    <row r="1" spans="1:6" x14ac:dyDescent="0.3">
      <c r="A1" s="244" t="s">
        <v>1</v>
      </c>
      <c r="B1" s="247">
        <v>45870</v>
      </c>
    </row>
    <row r="2" spans="1:6" x14ac:dyDescent="0.3">
      <c r="F2">
        <f>GETPIVOTDATA("وصف حالة عدم التطابق
Description of non conformance",$A$3)</f>
        <v>12</v>
      </c>
    </row>
    <row r="3" spans="1:6" x14ac:dyDescent="0.3">
      <c r="A3" s="244" t="s">
        <v>493</v>
      </c>
      <c r="B3" t="s">
        <v>460</v>
      </c>
    </row>
    <row r="4" spans="1:6" x14ac:dyDescent="0.3">
      <c r="A4" s="245" t="s">
        <v>44</v>
      </c>
      <c r="B4" s="293">
        <v>11</v>
      </c>
      <c r="F4" s="279">
        <f>GETPIVOTDATA("وصف حالة عدم التطابق
Description of non conformance",$A$3,"المتابعة
Follow Up","Closed")/GETPIVOTDATA("وصف حالة عدم التطابق
Description of non conformance",$A$3)</f>
        <v>0.91666666666666663</v>
      </c>
    </row>
    <row r="5" spans="1:6" x14ac:dyDescent="0.3">
      <c r="A5" s="245" t="s">
        <v>45</v>
      </c>
      <c r="B5" s="293">
        <v>1</v>
      </c>
      <c r="F5" s="275">
        <f>GETPIVOTDATA("وصف حالة عدم التطابق
Description of non conformance",$A$3,"المتابعة
Follow Up","Opened")/GETPIVOTDATA("وصف حالة عدم التطابق
Description of non conformance",$A$3)</f>
        <v>8.3333333333333329E-2</v>
      </c>
    </row>
    <row r="6" spans="1:6" x14ac:dyDescent="0.3">
      <c r="A6" s="245" t="s">
        <v>478</v>
      </c>
      <c r="B6" s="293">
        <v>12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FDBF-2FEA-47E7-B5AC-48AB7FC11173}">
  <sheetPr codeName="Worksheet____3">
    <tabColor rgb="FFFF0000"/>
  </sheetPr>
  <dimension ref="A1:RO65393"/>
  <sheetViews>
    <sheetView rightToLeft="1" topLeftCell="K1" zoomScale="98" zoomScaleNormal="98" workbookViewId="0">
      <selection activeCell="M2" sqref="M2"/>
    </sheetView>
  </sheetViews>
  <sheetFormatPr defaultColWidth="6.44140625" defaultRowHeight="14.4" x14ac:dyDescent="0.3"/>
  <cols>
    <col min="1" max="1" width="3.109375" style="14" customWidth="1"/>
    <col min="2" max="2" width="13.88671875" style="16" customWidth="1"/>
    <col min="3" max="3" width="27.109375" style="24" customWidth="1"/>
    <col min="4" max="4" width="12.6640625" style="50" bestFit="1" customWidth="1"/>
    <col min="5" max="5" width="8.33203125" style="273" bestFit="1" customWidth="1"/>
    <col min="6" max="6" width="12.21875" style="14" customWidth="1"/>
    <col min="7" max="7" width="15" style="52" customWidth="1"/>
    <col min="8" max="8" width="13" style="53" bestFit="1" customWidth="1"/>
    <col min="9" max="9" width="23.44140625" style="54" bestFit="1" customWidth="1"/>
    <col min="10" max="10" width="19.6640625" style="55" bestFit="1" customWidth="1"/>
    <col min="11" max="11" width="14.88671875" style="50" bestFit="1" customWidth="1"/>
    <col min="12" max="12" width="21.44140625" style="50" bestFit="1" customWidth="1"/>
    <col min="13" max="13" width="27.88671875" style="289" bestFit="1" customWidth="1"/>
    <col min="14" max="14" width="21.44140625" style="49" bestFit="1" customWidth="1"/>
    <col min="15" max="15" width="15.33203125" style="49" bestFit="1" customWidth="1"/>
    <col min="16" max="16" width="98.44140625" style="50" bestFit="1" customWidth="1"/>
    <col min="17" max="17" width="12.33203125" style="92" bestFit="1" customWidth="1"/>
    <col min="18" max="18" width="9.44140625" style="49" bestFit="1" customWidth="1"/>
    <col min="19" max="19" width="18.6640625" style="56" bestFit="1" customWidth="1"/>
    <col min="20" max="20" width="9.33203125" style="56" bestFit="1" customWidth="1"/>
    <col min="21" max="21" width="189.6640625" style="57" bestFit="1" customWidth="1"/>
    <col min="22" max="22" width="14.44140625" style="57" bestFit="1" customWidth="1"/>
    <col min="23" max="23" width="15.44140625" style="49" bestFit="1" customWidth="1"/>
    <col min="24" max="24" width="16.33203125" style="49" bestFit="1" customWidth="1"/>
    <col min="25" max="25" width="14" style="49" bestFit="1" customWidth="1"/>
    <col min="26" max="26" width="16" style="58" bestFit="1" customWidth="1"/>
    <col min="27" max="27" width="17.44140625" style="59" bestFit="1" customWidth="1"/>
    <col min="28" max="28" width="19.44140625" style="59" bestFit="1" customWidth="1"/>
    <col min="29" max="29" width="21.44140625" style="60" customWidth="1"/>
    <col min="30" max="30" width="11.44140625" style="61" customWidth="1"/>
    <col min="31" max="31" width="11.44140625" style="49" customWidth="1"/>
    <col min="32" max="32" width="6.88671875" style="49" bestFit="1" customWidth="1"/>
    <col min="33" max="33" width="8.33203125" style="10" bestFit="1" customWidth="1"/>
    <col min="34" max="34" width="9.33203125" style="10" bestFit="1" customWidth="1"/>
    <col min="35" max="35" width="9.44140625" style="10" bestFit="1" customWidth="1"/>
    <col min="36" max="36" width="8.44140625" style="10" bestFit="1" customWidth="1"/>
    <col min="37" max="37" width="8.44140625" style="10" customWidth="1"/>
    <col min="38" max="38" width="9.44140625" style="10" bestFit="1" customWidth="1"/>
    <col min="39" max="39" width="7.44140625" style="10" bestFit="1" customWidth="1"/>
    <col min="40" max="40" width="24.44140625" style="10" bestFit="1" customWidth="1"/>
    <col min="41" max="41" width="9.44140625" style="10" bestFit="1" customWidth="1"/>
    <col min="42" max="42" width="9.44140625" style="10" customWidth="1"/>
    <col min="43" max="43" width="7.109375" style="10" bestFit="1" customWidth="1"/>
    <col min="44" max="44" width="12" style="10" bestFit="1" customWidth="1"/>
    <col min="45" max="46" width="12" style="10" customWidth="1"/>
    <col min="47" max="47" width="9.109375" style="10" customWidth="1"/>
    <col min="48" max="48" width="10" style="10" bestFit="1" customWidth="1"/>
    <col min="49" max="49" width="10.44140625" style="10" bestFit="1" customWidth="1"/>
    <col min="50" max="50" width="8.33203125" style="10" customWidth="1"/>
    <col min="51" max="51" width="10.44140625" style="10" customWidth="1"/>
    <col min="52" max="52" width="12.44140625" style="10" bestFit="1" customWidth="1"/>
    <col min="53" max="53" width="19.88671875" style="10" bestFit="1" customWidth="1"/>
    <col min="54" max="54" width="11" style="10" customWidth="1"/>
    <col min="55" max="55" width="12" style="10" customWidth="1"/>
    <col min="56" max="56" width="6.88671875" style="10" bestFit="1" customWidth="1"/>
    <col min="57" max="57" width="20.44140625" style="10" bestFit="1" customWidth="1"/>
    <col min="58" max="58" width="6.6640625" style="10" bestFit="1" customWidth="1"/>
    <col min="59" max="59" width="6.88671875" style="10" bestFit="1" customWidth="1"/>
    <col min="60" max="60" width="6.44140625" style="10" bestFit="1" customWidth="1"/>
    <col min="61" max="62" width="6.88671875" style="10" bestFit="1" customWidth="1"/>
    <col min="63" max="63" width="11.44140625" style="10" bestFit="1" customWidth="1"/>
    <col min="64" max="64" width="7" style="10" bestFit="1" customWidth="1"/>
    <col min="65" max="65" width="7.33203125" style="10" bestFit="1" customWidth="1"/>
    <col min="66" max="66" width="5.88671875" style="10" bestFit="1" customWidth="1"/>
    <col min="67" max="68" width="6.88671875" style="10" bestFit="1" customWidth="1"/>
    <col min="69" max="69" width="6.44140625" style="10" bestFit="1" customWidth="1"/>
    <col min="70" max="70" width="6.6640625" style="10" bestFit="1" customWidth="1"/>
    <col min="71" max="71" width="6.88671875" style="10" bestFit="1" customWidth="1"/>
    <col min="72" max="72" width="8.44140625" style="10" bestFit="1" customWidth="1"/>
    <col min="73" max="73" width="6.44140625" style="10"/>
    <col min="74" max="74" width="5.44140625" style="10" bestFit="1" customWidth="1"/>
    <col min="75" max="75" width="7.44140625" style="10" bestFit="1" customWidth="1"/>
    <col min="76" max="76" width="19.44140625" style="10" customWidth="1"/>
    <col min="77" max="77" width="12.6640625" style="10" bestFit="1" customWidth="1"/>
    <col min="78" max="78" width="15.6640625" style="10" bestFit="1" customWidth="1"/>
    <col min="79" max="79" width="5.33203125" style="10" bestFit="1" customWidth="1"/>
    <col min="80" max="80" width="14" style="10" bestFit="1" customWidth="1"/>
    <col min="81" max="82" width="7.44140625" style="10" bestFit="1" customWidth="1"/>
    <col min="83" max="83" width="8.109375" style="10" bestFit="1" customWidth="1"/>
    <col min="84" max="84" width="12.44140625" style="10" bestFit="1" customWidth="1"/>
    <col min="85" max="85" width="19.88671875" style="10" bestFit="1" customWidth="1"/>
    <col min="86" max="86" width="6" style="10" bestFit="1" customWidth="1"/>
    <col min="87" max="87" width="6.33203125" style="10" bestFit="1" customWidth="1"/>
    <col min="88" max="88" width="6.44140625" style="10"/>
    <col min="89" max="89" width="20.44140625" style="10" bestFit="1" customWidth="1"/>
    <col min="90" max="90" width="5.6640625" style="10" bestFit="1" customWidth="1"/>
    <col min="91" max="92" width="6.44140625" style="10"/>
    <col min="93" max="93" width="6.44140625" style="10" bestFit="1" customWidth="1"/>
    <col min="94" max="94" width="6" style="10" bestFit="1" customWidth="1"/>
    <col min="95" max="95" width="4.44140625" style="10" bestFit="1" customWidth="1"/>
    <col min="96" max="96" width="6.109375" style="10" bestFit="1" customWidth="1"/>
    <col min="97" max="97" width="4.6640625" style="10" bestFit="1" customWidth="1"/>
    <col min="98" max="98" width="4.88671875" style="10" bestFit="1" customWidth="1"/>
    <col min="99" max="99" width="5.33203125" style="10" bestFit="1" customWidth="1"/>
    <col min="100" max="100" width="4.44140625" style="10" bestFit="1" customWidth="1"/>
    <col min="101" max="101" width="6.44140625" style="10"/>
    <col min="102" max="102" width="2" style="10" bestFit="1" customWidth="1"/>
    <col min="103" max="103" width="10.88671875" style="10" bestFit="1" customWidth="1"/>
    <col min="104" max="104" width="9.44140625" style="10" bestFit="1" customWidth="1"/>
    <col min="105" max="105" width="12.44140625" style="10" bestFit="1" customWidth="1"/>
    <col min="106" max="106" width="6.44140625" style="10"/>
    <col min="107" max="107" width="5.44140625" style="10" bestFit="1" customWidth="1"/>
    <col min="108" max="108" width="5" style="10" bestFit="1" customWidth="1"/>
    <col min="109" max="109" width="3.6640625" style="10" bestFit="1" customWidth="1"/>
    <col min="110" max="110" width="12" style="10" bestFit="1" customWidth="1"/>
    <col min="111" max="111" width="5.33203125" style="10" bestFit="1" customWidth="1"/>
    <col min="112" max="112" width="5.6640625" style="10" bestFit="1" customWidth="1"/>
    <col min="113" max="114" width="6" style="10" bestFit="1" customWidth="1"/>
    <col min="115" max="115" width="6.88671875" style="10" bestFit="1" customWidth="1"/>
    <col min="116" max="116" width="12.44140625" style="10" bestFit="1" customWidth="1"/>
    <col min="117" max="117" width="19.88671875" style="10" bestFit="1" customWidth="1"/>
    <col min="118" max="118" width="4.33203125" style="10" bestFit="1" customWidth="1"/>
    <col min="119" max="119" width="6.109375" style="10" bestFit="1" customWidth="1"/>
    <col min="120" max="120" width="6.44140625" style="10"/>
    <col min="121" max="121" width="20.44140625" style="10" bestFit="1" customWidth="1"/>
    <col min="122" max="122" width="5.6640625" style="10" bestFit="1" customWidth="1"/>
    <col min="123" max="124" width="2.44140625" style="10" bestFit="1" customWidth="1"/>
    <col min="125" max="125" width="4.44140625" style="10" bestFit="1" customWidth="1"/>
    <col min="126" max="126" width="6" style="10" bestFit="1" customWidth="1"/>
    <col min="127" max="127" width="3" style="10" bestFit="1" customWidth="1"/>
    <col min="128" max="131" width="2.44140625" style="10" bestFit="1" customWidth="1"/>
    <col min="132" max="135" width="3.44140625" style="10" bestFit="1" customWidth="1"/>
    <col min="136" max="136" width="4.88671875" style="10" bestFit="1" customWidth="1"/>
    <col min="137" max="141" width="3.44140625" style="10" bestFit="1" customWidth="1"/>
    <col min="142" max="142" width="15.6640625" style="10" bestFit="1" customWidth="1"/>
    <col min="143" max="143" width="5.33203125" style="10" bestFit="1" customWidth="1"/>
    <col min="144" max="144" width="10" style="10" bestFit="1" customWidth="1"/>
    <col min="145" max="146" width="10.44140625" style="10" bestFit="1" customWidth="1"/>
    <col min="147" max="147" width="19.44140625" style="10" bestFit="1" customWidth="1"/>
    <col min="148" max="148" width="20.88671875" style="10" bestFit="1" customWidth="1"/>
    <col min="149" max="149" width="37.44140625" style="10" bestFit="1" customWidth="1"/>
    <col min="150" max="150" width="12" style="10" bestFit="1" customWidth="1"/>
    <col min="151" max="151" width="5" style="10" bestFit="1" customWidth="1"/>
    <col min="152" max="152" width="10.44140625" style="10" bestFit="1" customWidth="1"/>
    <col min="153" max="153" width="40.33203125" style="10" bestFit="1" customWidth="1"/>
    <col min="154" max="154" width="10" style="10" bestFit="1" customWidth="1"/>
    <col min="155" max="155" width="11.44140625" style="10" bestFit="1" customWidth="1"/>
    <col min="156" max="157" width="7.88671875" style="10" bestFit="1" customWidth="1"/>
    <col min="158" max="158" width="10.44140625" style="10" bestFit="1" customWidth="1"/>
    <col min="159" max="159" width="9.44140625" style="10" bestFit="1" customWidth="1"/>
    <col min="160" max="160" width="6.109375" style="10" bestFit="1" customWidth="1"/>
    <col min="161" max="162" width="12.44140625" style="10" bestFit="1" customWidth="1"/>
    <col min="163" max="163" width="9.33203125" style="10" bestFit="1" customWidth="1"/>
    <col min="164" max="164" width="8.44140625" style="10" bestFit="1" customWidth="1"/>
    <col min="165" max="165" width="16.33203125" style="10" bestFit="1" customWidth="1"/>
    <col min="166" max="166" width="5.44140625" style="10" bestFit="1" customWidth="1"/>
    <col min="167" max="167" width="14" style="10" bestFit="1" customWidth="1"/>
    <col min="168" max="168" width="14.109375" style="10" bestFit="1" customWidth="1"/>
    <col min="169" max="169" width="5.44140625" style="10" bestFit="1" customWidth="1"/>
    <col min="170" max="170" width="4.44140625" style="10" bestFit="1" customWidth="1"/>
    <col min="171" max="171" width="14" style="10" bestFit="1" customWidth="1"/>
    <col min="172" max="172" width="11.33203125" style="10" bestFit="1" customWidth="1"/>
    <col min="173" max="173" width="8.33203125" style="10" bestFit="1" customWidth="1"/>
    <col min="174" max="174" width="15.6640625" style="10" bestFit="1" customWidth="1"/>
    <col min="175" max="175" width="13.33203125" style="10" bestFit="1" customWidth="1"/>
    <col min="176" max="176" width="10" style="10" bestFit="1" customWidth="1"/>
    <col min="177" max="179" width="10.44140625" style="10" bestFit="1" customWidth="1"/>
    <col min="180" max="180" width="20.88671875" style="10" bestFit="1" customWidth="1"/>
    <col min="181" max="181" width="37.44140625" style="10" bestFit="1" customWidth="1"/>
    <col min="182" max="182" width="4.44140625" style="10" bestFit="1" customWidth="1"/>
    <col min="183" max="184" width="5" style="10" bestFit="1" customWidth="1"/>
    <col min="185" max="185" width="40.33203125" style="10" bestFit="1" customWidth="1"/>
    <col min="186" max="186" width="10" style="10" bestFit="1" customWidth="1"/>
    <col min="187" max="188" width="5" style="10" bestFit="1" customWidth="1"/>
    <col min="189" max="189" width="7.44140625" style="10" bestFit="1" customWidth="1"/>
    <col min="190" max="190" width="10.44140625" style="10" bestFit="1" customWidth="1"/>
    <col min="191" max="191" width="5.44140625" style="10" bestFit="1" customWidth="1"/>
    <col min="192" max="192" width="52.44140625" style="10" customWidth="1"/>
    <col min="193" max="194" width="53.44140625" style="10" customWidth="1"/>
    <col min="195" max="195" width="50" style="10" customWidth="1"/>
    <col min="196" max="196" width="63.44140625" style="10" customWidth="1"/>
    <col min="197" max="197" width="70" style="10" customWidth="1"/>
    <col min="198" max="198" width="2" style="10" bestFit="1" customWidth="1"/>
    <col min="199" max="199" width="3" style="10" bestFit="1" customWidth="1"/>
    <col min="200" max="200" width="4.88671875" style="10" bestFit="1" customWidth="1"/>
    <col min="201" max="202" width="6.44140625" style="10"/>
    <col min="203" max="203" width="3" style="10" bestFit="1" customWidth="1"/>
    <col min="204" max="205" width="6.44140625" style="10"/>
    <col min="206" max="206" width="12" style="10" bestFit="1" customWidth="1"/>
    <col min="207" max="207" width="5.33203125" style="10" bestFit="1" customWidth="1"/>
    <col min="208" max="208" width="5.6640625" style="10" bestFit="1" customWidth="1"/>
    <col min="209" max="211" width="6" style="10" bestFit="1" customWidth="1"/>
    <col min="212" max="212" width="12.44140625" style="10" bestFit="1" customWidth="1"/>
    <col min="213" max="213" width="19.88671875" style="10" bestFit="1" customWidth="1"/>
    <col min="214" max="214" width="6.44140625" style="10"/>
    <col min="215" max="215" width="3.6640625" style="10" bestFit="1" customWidth="1"/>
    <col min="216" max="216" width="6.44140625" style="10"/>
    <col min="217" max="217" width="20.44140625" style="10" bestFit="1" customWidth="1"/>
    <col min="218" max="218" width="5.6640625" style="10" bestFit="1" customWidth="1"/>
    <col min="219" max="220" width="6.44140625" style="10"/>
    <col min="221" max="221" width="6.44140625" style="10" bestFit="1" customWidth="1"/>
    <col min="222" max="222" width="6" style="10" bestFit="1" customWidth="1"/>
    <col min="223" max="223" width="3" style="10" bestFit="1" customWidth="1"/>
    <col min="224" max="227" width="6.44140625" style="10"/>
    <col min="228" max="228" width="3.44140625" style="10" bestFit="1" customWidth="1"/>
    <col min="229" max="229" width="6.44140625" style="10"/>
    <col min="230" max="230" width="2" style="10" bestFit="1" customWidth="1"/>
    <col min="231" max="231" width="3" style="10" bestFit="1" customWidth="1"/>
    <col min="232" max="232" width="4.88671875" style="10" bestFit="1" customWidth="1"/>
    <col min="233" max="234" width="6.44140625" style="10"/>
    <col min="235" max="235" width="3" style="10" bestFit="1" customWidth="1"/>
    <col min="236" max="237" width="6.44140625" style="10"/>
    <col min="238" max="238" width="12" style="10" bestFit="1" customWidth="1"/>
    <col min="239" max="239" width="5.33203125" style="10" bestFit="1" customWidth="1"/>
    <col min="240" max="240" width="5.6640625" style="10" bestFit="1" customWidth="1"/>
    <col min="241" max="243" width="6" style="10" bestFit="1" customWidth="1"/>
    <col min="244" max="244" width="12.44140625" style="10" bestFit="1" customWidth="1"/>
    <col min="245" max="245" width="19.88671875" style="10" bestFit="1" customWidth="1"/>
    <col min="246" max="246" width="6.44140625" style="10"/>
    <col min="247" max="247" width="3.6640625" style="10" bestFit="1" customWidth="1"/>
    <col min="248" max="248" width="6.44140625" style="10"/>
    <col min="249" max="249" width="20.44140625" style="10" bestFit="1" customWidth="1"/>
    <col min="250" max="250" width="5.6640625" style="10" bestFit="1" customWidth="1"/>
    <col min="251" max="251" width="6.44140625" style="10"/>
    <col min="252" max="252" width="1.33203125" style="10" customWidth="1"/>
    <col min="253" max="253" width="6.44140625" style="10" bestFit="1" customWidth="1"/>
    <col min="254" max="254" width="6" style="10" bestFit="1" customWidth="1"/>
    <col min="255" max="255" width="8" style="10" bestFit="1" customWidth="1"/>
    <col min="256" max="261" width="6.44140625" style="10"/>
    <col min="262" max="262" width="2" style="10" bestFit="1" customWidth="1"/>
    <col min="263" max="263" width="3" style="10" bestFit="1" customWidth="1"/>
    <col min="264" max="264" width="4.88671875" style="10" bestFit="1" customWidth="1"/>
    <col min="265" max="266" width="6.44140625" style="13"/>
    <col min="267" max="267" width="3" style="13" bestFit="1" customWidth="1"/>
    <col min="268" max="269" width="6.44140625" style="13"/>
    <col min="270" max="270" width="12" style="13" bestFit="1" customWidth="1"/>
    <col min="271" max="271" width="5.33203125" style="13" bestFit="1" customWidth="1"/>
    <col min="272" max="272" width="5.6640625" style="13" bestFit="1" customWidth="1"/>
    <col min="273" max="275" width="6" style="13" bestFit="1" customWidth="1"/>
    <col min="276" max="276" width="12.44140625" style="13" bestFit="1" customWidth="1"/>
    <col min="277" max="277" width="19.88671875" style="13" bestFit="1" customWidth="1"/>
    <col min="278" max="278" width="6.44140625" style="13"/>
    <col min="279" max="279" width="3.6640625" style="13" bestFit="1" customWidth="1"/>
    <col min="280" max="280" width="6.44140625" style="13"/>
    <col min="281" max="281" width="20.44140625" style="13" bestFit="1" customWidth="1"/>
    <col min="282" max="282" width="6.33203125" style="14" bestFit="1" customWidth="1"/>
    <col min="283" max="284" width="6.44140625" style="14"/>
    <col min="285" max="285" width="5.88671875" style="14" bestFit="1" customWidth="1"/>
    <col min="286" max="286" width="6.109375" style="14" bestFit="1" customWidth="1"/>
    <col min="287" max="287" width="3" style="14" bestFit="1" customWidth="1"/>
    <col min="288" max="293" width="6.44140625" style="14"/>
    <col min="294" max="294" width="2" style="14" bestFit="1" customWidth="1"/>
    <col min="295" max="295" width="3" style="14" bestFit="1" customWidth="1"/>
    <col min="296" max="296" width="5.44140625" style="14" bestFit="1" customWidth="1"/>
    <col min="297" max="298" width="6.44140625" style="14"/>
    <col min="299" max="299" width="3" style="14" bestFit="1" customWidth="1"/>
    <col min="300" max="301" width="6.44140625" style="14"/>
    <col min="302" max="302" width="12" style="14" bestFit="1" customWidth="1"/>
    <col min="303" max="303" width="5.44140625" style="14" bestFit="1" customWidth="1"/>
    <col min="304" max="304" width="6.33203125" style="14" bestFit="1" customWidth="1"/>
    <col min="305" max="307" width="6.109375" style="14" bestFit="1" customWidth="1"/>
    <col min="308" max="308" width="12.33203125" style="14" bestFit="1" customWidth="1"/>
    <col min="309" max="309" width="20.44140625" style="14" bestFit="1" customWidth="1"/>
    <col min="310" max="310" width="6.44140625" style="14"/>
    <col min="311" max="311" width="3.88671875" style="14" bestFit="1" customWidth="1"/>
    <col min="312" max="312" width="6.44140625" style="14"/>
    <col min="313" max="313" width="20.88671875" style="14" bestFit="1" customWidth="1"/>
    <col min="314" max="314" width="6.33203125" style="14" bestFit="1" customWidth="1"/>
    <col min="315" max="316" width="6.44140625" style="14"/>
    <col min="317" max="317" width="5.88671875" style="14" bestFit="1" customWidth="1"/>
    <col min="318" max="318" width="6.109375" style="14" bestFit="1" customWidth="1"/>
    <col min="319" max="319" width="3" style="14" bestFit="1" customWidth="1"/>
    <col min="320" max="325" width="6.44140625" style="14"/>
    <col min="326" max="326" width="2" style="14" bestFit="1" customWidth="1"/>
    <col min="327" max="327" width="3" style="14" bestFit="1" customWidth="1"/>
    <col min="328" max="328" width="5.44140625" style="14" bestFit="1" customWidth="1"/>
    <col min="329" max="330" width="6.44140625" style="14"/>
    <col min="331" max="331" width="3" style="14" bestFit="1" customWidth="1"/>
    <col min="332" max="333" width="6.44140625" style="14"/>
    <col min="334" max="334" width="12" style="14" bestFit="1" customWidth="1"/>
    <col min="335" max="335" width="5.44140625" style="14" bestFit="1" customWidth="1"/>
    <col min="336" max="336" width="6.33203125" style="14" bestFit="1" customWidth="1"/>
    <col min="337" max="339" width="6.109375" style="14" bestFit="1" customWidth="1"/>
    <col min="340" max="340" width="12.33203125" style="14" bestFit="1" customWidth="1"/>
    <col min="341" max="341" width="20.44140625" style="14" bestFit="1" customWidth="1"/>
    <col min="342" max="342" width="6.44140625" style="14"/>
    <col min="343" max="343" width="3.88671875" style="14" bestFit="1" customWidth="1"/>
    <col min="344" max="344" width="6.44140625" style="14"/>
    <col min="345" max="345" width="20.88671875" style="14" bestFit="1" customWidth="1"/>
    <col min="346" max="346" width="6.33203125" style="14" bestFit="1" customWidth="1"/>
    <col min="347" max="348" width="6.44140625" style="14"/>
    <col min="349" max="349" width="5.88671875" style="14" bestFit="1" customWidth="1"/>
    <col min="350" max="350" width="6.109375" style="14" bestFit="1" customWidth="1"/>
    <col min="351" max="351" width="3" style="14" bestFit="1" customWidth="1"/>
    <col min="352" max="357" width="6.44140625" style="14"/>
    <col min="358" max="358" width="2" style="14" bestFit="1" customWidth="1"/>
    <col min="359" max="359" width="3" style="14" bestFit="1" customWidth="1"/>
    <col min="360" max="360" width="5.44140625" style="14" bestFit="1" customWidth="1"/>
    <col min="361" max="362" width="6.44140625" style="14"/>
    <col min="363" max="363" width="3" style="14" bestFit="1" customWidth="1"/>
    <col min="364" max="365" width="6.44140625" style="14"/>
    <col min="366" max="366" width="12" style="14" bestFit="1" customWidth="1"/>
    <col min="367" max="367" width="5.44140625" style="14" bestFit="1" customWidth="1"/>
    <col min="368" max="368" width="6.33203125" style="14" bestFit="1" customWidth="1"/>
    <col min="369" max="371" width="6.109375" style="14" bestFit="1" customWidth="1"/>
    <col min="372" max="372" width="12.33203125" style="14" bestFit="1" customWidth="1"/>
    <col min="373" max="373" width="20.44140625" style="14" bestFit="1" customWidth="1"/>
    <col min="374" max="374" width="6.44140625" style="14"/>
    <col min="375" max="375" width="3.88671875" style="14" bestFit="1" customWidth="1"/>
    <col min="376" max="376" width="6.44140625" style="14"/>
    <col min="377" max="377" width="20.88671875" style="14" bestFit="1" customWidth="1"/>
    <col min="378" max="378" width="6.33203125" style="14" bestFit="1" customWidth="1"/>
    <col min="379" max="380" width="6.44140625" style="14"/>
    <col min="381" max="381" width="5.88671875" style="14" bestFit="1" customWidth="1"/>
    <col min="382" max="382" width="6.109375" style="14" bestFit="1" customWidth="1"/>
    <col min="383" max="383" width="3" style="14" bestFit="1" customWidth="1"/>
    <col min="384" max="389" width="6.44140625" style="14"/>
    <col min="390" max="390" width="2" style="14" bestFit="1" customWidth="1"/>
    <col min="391" max="391" width="3" style="14" bestFit="1" customWidth="1"/>
    <col min="392" max="392" width="5.44140625" style="14" bestFit="1" customWidth="1"/>
    <col min="393" max="394" width="6.44140625" style="14"/>
    <col min="395" max="395" width="3" style="14" bestFit="1" customWidth="1"/>
    <col min="396" max="397" width="6.44140625" style="14"/>
    <col min="398" max="398" width="12" style="14" bestFit="1" customWidth="1"/>
    <col min="399" max="399" width="5.44140625" style="14" bestFit="1" customWidth="1"/>
    <col min="400" max="400" width="6.33203125" style="14" bestFit="1" customWidth="1"/>
    <col min="401" max="403" width="6.109375" style="14" bestFit="1" customWidth="1"/>
    <col min="404" max="404" width="12.33203125" style="14" bestFit="1" customWidth="1"/>
    <col min="405" max="405" width="20.44140625" style="14" bestFit="1" customWidth="1"/>
    <col min="406" max="406" width="6.44140625" style="14"/>
    <col min="407" max="407" width="3.88671875" style="14" bestFit="1" customWidth="1"/>
    <col min="408" max="408" width="6.44140625" style="14"/>
    <col min="409" max="409" width="20.88671875" style="14" bestFit="1" customWidth="1"/>
    <col min="410" max="410" width="6.33203125" style="14" bestFit="1" customWidth="1"/>
    <col min="411" max="412" width="6.44140625" style="14"/>
    <col min="413" max="413" width="5.88671875" style="14" bestFit="1" customWidth="1"/>
    <col min="414" max="414" width="6.109375" style="14" bestFit="1" customWidth="1"/>
    <col min="415" max="415" width="3" style="14" bestFit="1" customWidth="1"/>
    <col min="416" max="421" width="6.44140625" style="14"/>
    <col min="422" max="422" width="2" style="14" bestFit="1" customWidth="1"/>
    <col min="423" max="423" width="3" style="14" bestFit="1" customWidth="1"/>
    <col min="424" max="424" width="5.44140625" style="14" bestFit="1" customWidth="1"/>
    <col min="425" max="426" width="6.44140625" style="14"/>
    <col min="427" max="427" width="3" style="14" bestFit="1" customWidth="1"/>
    <col min="428" max="429" width="6.44140625" style="14"/>
    <col min="430" max="430" width="12" style="14" bestFit="1" customWidth="1"/>
    <col min="431" max="431" width="5.44140625" style="14" bestFit="1" customWidth="1"/>
    <col min="432" max="432" width="6.33203125" style="14" bestFit="1" customWidth="1"/>
    <col min="433" max="435" width="6.109375" style="14" bestFit="1" customWidth="1"/>
    <col min="436" max="436" width="12.33203125" style="14" bestFit="1" customWidth="1"/>
    <col min="437" max="437" width="20.44140625" style="14" bestFit="1" customWidth="1"/>
    <col min="438" max="438" width="6.44140625" style="14"/>
    <col min="439" max="439" width="3.88671875" style="14" bestFit="1" customWidth="1"/>
    <col min="440" max="440" width="6.44140625" style="14"/>
    <col min="441" max="441" width="20.88671875" style="14" bestFit="1" customWidth="1"/>
    <col min="442" max="442" width="6.33203125" style="14" bestFit="1" customWidth="1"/>
    <col min="443" max="444" width="6.44140625" style="14"/>
    <col min="445" max="445" width="5.88671875" style="14" bestFit="1" customWidth="1"/>
    <col min="446" max="446" width="6.109375" style="14" bestFit="1" customWidth="1"/>
    <col min="447" max="447" width="3" style="14" bestFit="1" customWidth="1"/>
    <col min="448" max="453" width="6.44140625" style="14"/>
    <col min="454" max="454" width="2" style="14" bestFit="1" customWidth="1"/>
    <col min="455" max="455" width="3" style="14" bestFit="1" customWidth="1"/>
    <col min="456" max="456" width="5.44140625" style="14" bestFit="1" customWidth="1"/>
    <col min="457" max="458" width="6.44140625" style="14"/>
    <col min="459" max="459" width="3" style="14" bestFit="1" customWidth="1"/>
    <col min="460" max="461" width="6.44140625" style="14"/>
    <col min="462" max="462" width="12" style="14" bestFit="1" customWidth="1"/>
    <col min="463" max="463" width="5.44140625" style="14" bestFit="1" customWidth="1"/>
    <col min="464" max="464" width="6.33203125" style="14" bestFit="1" customWidth="1"/>
    <col min="465" max="467" width="6.109375" style="14" bestFit="1" customWidth="1"/>
    <col min="468" max="468" width="12.33203125" style="14" bestFit="1" customWidth="1"/>
    <col min="469" max="469" width="20.44140625" style="14" bestFit="1" customWidth="1"/>
    <col min="470" max="470" width="6.44140625" style="14"/>
    <col min="471" max="471" width="3.88671875" style="14" bestFit="1" customWidth="1"/>
    <col min="472" max="472" width="6.44140625" style="14"/>
    <col min="473" max="473" width="20.88671875" style="14" bestFit="1" customWidth="1"/>
    <col min="474" max="474" width="6.33203125" style="14" bestFit="1" customWidth="1"/>
    <col min="475" max="476" width="6.44140625" style="14"/>
    <col min="477" max="477" width="5.88671875" style="14" bestFit="1" customWidth="1"/>
    <col min="478" max="478" width="6.109375" style="14" bestFit="1" customWidth="1"/>
    <col min="479" max="479" width="3" style="14" bestFit="1" customWidth="1"/>
    <col min="480" max="485" width="6.44140625" style="14"/>
    <col min="486" max="486" width="2" style="14" bestFit="1" customWidth="1"/>
    <col min="487" max="487" width="3" style="14" bestFit="1" customWidth="1"/>
    <col min="488" max="488" width="5.44140625" style="14" bestFit="1" customWidth="1"/>
    <col min="489" max="490" width="6.44140625" style="14"/>
    <col min="491" max="491" width="3" style="14" bestFit="1" customWidth="1"/>
    <col min="492" max="493" width="6.44140625" style="14"/>
    <col min="494" max="494" width="12" style="14" bestFit="1" customWidth="1"/>
    <col min="495" max="495" width="5.44140625" style="14" bestFit="1" customWidth="1"/>
    <col min="496" max="496" width="6.33203125" style="14" bestFit="1" customWidth="1"/>
    <col min="497" max="499" width="6.109375" style="14" bestFit="1" customWidth="1"/>
    <col min="500" max="500" width="12.33203125" style="14" bestFit="1" customWidth="1"/>
    <col min="501" max="501" width="20.44140625" style="14" bestFit="1" customWidth="1"/>
    <col min="502" max="502" width="6.44140625" style="14"/>
    <col min="503" max="503" width="3.88671875" style="14" bestFit="1" customWidth="1"/>
    <col min="504" max="504" width="6.44140625" style="14"/>
    <col min="505" max="505" width="20.88671875" style="14" bestFit="1" customWidth="1"/>
    <col min="506" max="506" width="6.33203125" style="14" bestFit="1" customWidth="1"/>
    <col min="507" max="508" width="6.44140625" style="14"/>
    <col min="509" max="509" width="5.88671875" style="14" bestFit="1" customWidth="1"/>
    <col min="510" max="510" width="6.109375" style="14" bestFit="1" customWidth="1"/>
    <col min="511" max="511" width="3" style="14" bestFit="1" customWidth="1"/>
    <col min="512" max="517" width="6.44140625" style="14"/>
    <col min="518" max="518" width="2" style="14" bestFit="1" customWidth="1"/>
    <col min="519" max="519" width="3" style="14" bestFit="1" customWidth="1"/>
    <col min="520" max="520" width="5.44140625" style="14" bestFit="1" customWidth="1"/>
    <col min="521" max="522" width="6.44140625" style="14"/>
    <col min="523" max="523" width="3" style="14" bestFit="1" customWidth="1"/>
    <col min="524" max="525" width="6.44140625" style="14"/>
    <col min="526" max="526" width="12" style="14" bestFit="1" customWidth="1"/>
    <col min="527" max="527" width="5.44140625" style="14" bestFit="1" customWidth="1"/>
    <col min="528" max="528" width="6.33203125" style="14" bestFit="1" customWidth="1"/>
    <col min="529" max="531" width="6.109375" style="14" bestFit="1" customWidth="1"/>
    <col min="532" max="532" width="12.33203125" style="14" bestFit="1" customWidth="1"/>
    <col min="533" max="533" width="20.44140625" style="14" bestFit="1" customWidth="1"/>
    <col min="534" max="534" width="6.44140625" style="14"/>
    <col min="535" max="535" width="3.88671875" style="14" bestFit="1" customWidth="1"/>
    <col min="536" max="536" width="6.44140625" style="14"/>
    <col min="537" max="537" width="20.88671875" style="14" bestFit="1" customWidth="1"/>
    <col min="538" max="538" width="6.33203125" style="14" bestFit="1" customWidth="1"/>
    <col min="539" max="540" width="6.44140625" style="14"/>
    <col min="541" max="541" width="5.88671875" style="14" bestFit="1" customWidth="1"/>
    <col min="542" max="542" width="6.109375" style="14" bestFit="1" customWidth="1"/>
    <col min="543" max="543" width="3" style="14" bestFit="1" customWidth="1"/>
    <col min="544" max="549" width="6.44140625" style="14"/>
    <col min="550" max="550" width="2" style="14" bestFit="1" customWidth="1"/>
    <col min="551" max="551" width="3" style="14" bestFit="1" customWidth="1"/>
    <col min="552" max="552" width="5.44140625" style="14" bestFit="1" customWidth="1"/>
    <col min="553" max="554" width="6.44140625" style="14"/>
    <col min="555" max="555" width="3" style="14" bestFit="1" customWidth="1"/>
    <col min="556" max="557" width="6.44140625" style="14"/>
    <col min="558" max="558" width="12" style="14" bestFit="1" customWidth="1"/>
    <col min="559" max="559" width="5.44140625" style="14" bestFit="1" customWidth="1"/>
    <col min="560" max="560" width="6.33203125" style="14" bestFit="1" customWidth="1"/>
    <col min="561" max="563" width="6.109375" style="14" bestFit="1" customWidth="1"/>
    <col min="564" max="564" width="12.33203125" style="14" bestFit="1" customWidth="1"/>
    <col min="565" max="565" width="20.44140625" style="14" bestFit="1" customWidth="1"/>
    <col min="566" max="566" width="6.44140625" style="14"/>
    <col min="567" max="567" width="3.88671875" style="14" bestFit="1" customWidth="1"/>
    <col min="568" max="568" width="6.44140625" style="14"/>
    <col min="569" max="569" width="20.88671875" style="14" bestFit="1" customWidth="1"/>
    <col min="570" max="570" width="6.33203125" style="14" bestFit="1" customWidth="1"/>
    <col min="571" max="572" width="6.44140625" style="14"/>
    <col min="573" max="573" width="5.88671875" style="14" bestFit="1" customWidth="1"/>
    <col min="574" max="574" width="6.109375" style="14" bestFit="1" customWidth="1"/>
    <col min="575" max="575" width="3" style="14" bestFit="1" customWidth="1"/>
    <col min="576" max="581" width="6.44140625" style="14"/>
    <col min="582" max="582" width="2" style="14" bestFit="1" customWidth="1"/>
    <col min="583" max="583" width="3" style="14" bestFit="1" customWidth="1"/>
    <col min="584" max="584" width="5.44140625" style="14" bestFit="1" customWidth="1"/>
    <col min="585" max="586" width="6.44140625" style="14"/>
    <col min="587" max="587" width="3" style="14" bestFit="1" customWidth="1"/>
    <col min="588" max="589" width="6.44140625" style="14"/>
    <col min="590" max="590" width="12" style="14" bestFit="1" customWidth="1"/>
    <col min="591" max="591" width="5.44140625" style="14" bestFit="1" customWidth="1"/>
    <col min="592" max="592" width="6.33203125" style="14" bestFit="1" customWidth="1"/>
    <col min="593" max="595" width="6.109375" style="14" bestFit="1" customWidth="1"/>
    <col min="596" max="596" width="12.33203125" style="14" bestFit="1" customWidth="1"/>
    <col min="597" max="597" width="20.44140625" style="14" bestFit="1" customWidth="1"/>
    <col min="598" max="598" width="6.44140625" style="14"/>
    <col min="599" max="599" width="3.88671875" style="14" bestFit="1" customWidth="1"/>
    <col min="600" max="600" width="6.44140625" style="14"/>
    <col min="601" max="601" width="20.88671875" style="14" bestFit="1" customWidth="1"/>
    <col min="602" max="602" width="6.33203125" style="14" bestFit="1" customWidth="1"/>
    <col min="603" max="604" width="6.44140625" style="14"/>
    <col min="605" max="605" width="5.88671875" style="14" bestFit="1" customWidth="1"/>
    <col min="606" max="606" width="6.109375" style="14" bestFit="1" customWidth="1"/>
    <col min="607" max="607" width="3" style="14" bestFit="1" customWidth="1"/>
    <col min="608" max="613" width="6.44140625" style="14"/>
    <col min="614" max="614" width="2" style="14" bestFit="1" customWidth="1"/>
    <col min="615" max="615" width="3" style="14" bestFit="1" customWidth="1"/>
    <col min="616" max="616" width="5.44140625" style="14" bestFit="1" customWidth="1"/>
    <col min="617" max="618" width="6.44140625" style="14"/>
    <col min="619" max="619" width="3" style="14" bestFit="1" customWidth="1"/>
    <col min="620" max="621" width="6.44140625" style="14"/>
    <col min="622" max="622" width="12" style="14" bestFit="1" customWidth="1"/>
    <col min="623" max="623" width="5.44140625" style="14" bestFit="1" customWidth="1"/>
    <col min="624" max="624" width="6.33203125" style="14" bestFit="1" customWidth="1"/>
    <col min="625" max="627" width="6.109375" style="14" bestFit="1" customWidth="1"/>
    <col min="628" max="628" width="12.33203125" style="14" bestFit="1" customWidth="1"/>
    <col min="629" max="629" width="20.44140625" style="14" bestFit="1" customWidth="1"/>
    <col min="630" max="630" width="6.44140625" style="14"/>
    <col min="631" max="631" width="3.88671875" style="14" bestFit="1" customWidth="1"/>
    <col min="632" max="632" width="6.44140625" style="14"/>
    <col min="633" max="633" width="20.88671875" style="14" bestFit="1" customWidth="1"/>
    <col min="634" max="634" width="6.33203125" style="14" bestFit="1" customWidth="1"/>
    <col min="635" max="636" width="6.44140625" style="14"/>
    <col min="637" max="637" width="5.88671875" style="14" bestFit="1" customWidth="1"/>
    <col min="638" max="638" width="6.109375" style="14" bestFit="1" customWidth="1"/>
    <col min="639" max="639" width="3" style="14" bestFit="1" customWidth="1"/>
    <col min="640" max="645" width="6.44140625" style="14"/>
    <col min="646" max="646" width="2" style="14" bestFit="1" customWidth="1"/>
    <col min="647" max="647" width="3" style="14" bestFit="1" customWidth="1"/>
    <col min="648" max="648" width="5.44140625" style="14" bestFit="1" customWidth="1"/>
    <col min="649" max="650" width="6.44140625" style="14"/>
    <col min="651" max="651" width="3" style="14" bestFit="1" customWidth="1"/>
    <col min="652" max="653" width="6.44140625" style="14"/>
    <col min="654" max="654" width="12" style="14" bestFit="1" customWidth="1"/>
    <col min="655" max="655" width="5.44140625" style="14" bestFit="1" customWidth="1"/>
    <col min="656" max="656" width="6.33203125" style="14" bestFit="1" customWidth="1"/>
    <col min="657" max="659" width="6.109375" style="14" bestFit="1" customWidth="1"/>
    <col min="660" max="660" width="12.33203125" style="14" bestFit="1" customWidth="1"/>
    <col min="661" max="661" width="20.44140625" style="14" bestFit="1" customWidth="1"/>
    <col min="662" max="662" width="6.44140625" style="14"/>
    <col min="663" max="663" width="3.88671875" style="14" bestFit="1" customWidth="1"/>
    <col min="664" max="664" width="6.44140625" style="14"/>
    <col min="665" max="665" width="20.88671875" style="14" bestFit="1" customWidth="1"/>
    <col min="666" max="666" width="6.33203125" style="14" bestFit="1" customWidth="1"/>
    <col min="667" max="668" width="6.44140625" style="14"/>
    <col min="669" max="669" width="5.88671875" style="14" bestFit="1" customWidth="1"/>
    <col min="670" max="670" width="6.109375" style="14" bestFit="1" customWidth="1"/>
    <col min="671" max="671" width="3" style="14" bestFit="1" customWidth="1"/>
    <col min="672" max="677" width="6.44140625" style="14"/>
    <col min="678" max="678" width="2" style="14" bestFit="1" customWidth="1"/>
    <col min="679" max="679" width="3" style="14" bestFit="1" customWidth="1"/>
    <col min="680" max="680" width="5.44140625" style="14" bestFit="1" customWidth="1"/>
    <col min="681" max="682" width="6.44140625" style="14"/>
    <col min="683" max="683" width="3" style="14" bestFit="1" customWidth="1"/>
    <col min="684" max="685" width="6.44140625" style="14"/>
    <col min="686" max="686" width="12" style="14" bestFit="1" customWidth="1"/>
    <col min="687" max="687" width="5.44140625" style="14" bestFit="1" customWidth="1"/>
    <col min="688" max="688" width="6.33203125" style="14" bestFit="1" customWidth="1"/>
    <col min="689" max="691" width="6.109375" style="14" bestFit="1" customWidth="1"/>
    <col min="692" max="692" width="12.33203125" style="14" bestFit="1" customWidth="1"/>
    <col min="693" max="693" width="20.44140625" style="14" bestFit="1" customWidth="1"/>
    <col min="694" max="694" width="6.44140625" style="14"/>
    <col min="695" max="695" width="3.88671875" style="14" bestFit="1" customWidth="1"/>
    <col min="696" max="696" width="6.44140625" style="14"/>
    <col min="697" max="697" width="20.88671875" style="14" bestFit="1" customWidth="1"/>
    <col min="698" max="698" width="6.33203125" style="14" bestFit="1" customWidth="1"/>
    <col min="699" max="700" width="6.44140625" style="14"/>
    <col min="701" max="701" width="5.88671875" style="14" bestFit="1" customWidth="1"/>
    <col min="702" max="702" width="6.109375" style="14" bestFit="1" customWidth="1"/>
    <col min="703" max="703" width="3" style="14" bestFit="1" customWidth="1"/>
    <col min="704" max="709" width="6.44140625" style="14"/>
    <col min="710" max="710" width="2" style="14" bestFit="1" customWidth="1"/>
    <col min="711" max="711" width="3" style="14" bestFit="1" customWidth="1"/>
    <col min="712" max="712" width="5.44140625" style="14" bestFit="1" customWidth="1"/>
    <col min="713" max="714" width="6.44140625" style="14"/>
    <col min="715" max="715" width="3" style="14" bestFit="1" customWidth="1"/>
    <col min="716" max="717" width="6.44140625" style="14"/>
    <col min="718" max="718" width="12" style="14" bestFit="1" customWidth="1"/>
    <col min="719" max="719" width="5.44140625" style="14" bestFit="1" customWidth="1"/>
    <col min="720" max="720" width="6.33203125" style="14" bestFit="1" customWidth="1"/>
    <col min="721" max="723" width="6.109375" style="14" bestFit="1" customWidth="1"/>
    <col min="724" max="724" width="12.33203125" style="14" bestFit="1" customWidth="1"/>
    <col min="725" max="725" width="20.44140625" style="14" bestFit="1" customWidth="1"/>
    <col min="726" max="726" width="6.44140625" style="14"/>
    <col min="727" max="727" width="3.88671875" style="14" bestFit="1" customWidth="1"/>
    <col min="728" max="728" width="6.44140625" style="14"/>
    <col min="729" max="729" width="20.88671875" style="14" bestFit="1" customWidth="1"/>
    <col min="730" max="730" width="6.33203125" style="14" bestFit="1" customWidth="1"/>
    <col min="731" max="732" width="6.44140625" style="14"/>
    <col min="733" max="733" width="5.88671875" style="14" bestFit="1" customWidth="1"/>
    <col min="734" max="734" width="6.109375" style="14" bestFit="1" customWidth="1"/>
    <col min="735" max="735" width="3" style="14" bestFit="1" customWidth="1"/>
    <col min="736" max="741" width="6.44140625" style="14"/>
    <col min="742" max="742" width="2" style="14" bestFit="1" customWidth="1"/>
    <col min="743" max="743" width="3" style="14" bestFit="1" customWidth="1"/>
    <col min="744" max="744" width="5.44140625" style="14" bestFit="1" customWidth="1"/>
    <col min="745" max="746" width="6.44140625" style="14"/>
    <col min="747" max="747" width="3" style="14" bestFit="1" customWidth="1"/>
    <col min="748" max="749" width="6.44140625" style="14"/>
    <col min="750" max="750" width="12" style="14" bestFit="1" customWidth="1"/>
    <col min="751" max="751" width="5.44140625" style="14" bestFit="1" customWidth="1"/>
    <col min="752" max="752" width="6.33203125" style="14" bestFit="1" customWidth="1"/>
    <col min="753" max="755" width="6.109375" style="14" bestFit="1" customWidth="1"/>
    <col min="756" max="756" width="12.33203125" style="14" bestFit="1" customWidth="1"/>
    <col min="757" max="757" width="20.44140625" style="14" bestFit="1" customWidth="1"/>
    <col min="758" max="758" width="6.44140625" style="14"/>
    <col min="759" max="759" width="3.88671875" style="14" bestFit="1" customWidth="1"/>
    <col min="760" max="760" width="6.44140625" style="14"/>
    <col min="761" max="761" width="20.88671875" style="14" bestFit="1" customWidth="1"/>
    <col min="762" max="762" width="6.33203125" style="14" bestFit="1" customWidth="1"/>
    <col min="763" max="764" width="6.44140625" style="14"/>
    <col min="765" max="765" width="5.88671875" style="14" bestFit="1" customWidth="1"/>
    <col min="766" max="766" width="6.109375" style="14" bestFit="1" customWidth="1"/>
    <col min="767" max="767" width="3" style="14" bestFit="1" customWidth="1"/>
    <col min="768" max="773" width="6.44140625" style="14"/>
    <col min="774" max="774" width="2" style="14" bestFit="1" customWidth="1"/>
    <col min="775" max="775" width="3" style="14" bestFit="1" customWidth="1"/>
    <col min="776" max="776" width="5.44140625" style="14" bestFit="1" customWidth="1"/>
    <col min="777" max="778" width="6.44140625" style="14"/>
    <col min="779" max="779" width="3" style="14" bestFit="1" customWidth="1"/>
    <col min="780" max="781" width="6.44140625" style="14"/>
    <col min="782" max="782" width="12" style="14" bestFit="1" customWidth="1"/>
    <col min="783" max="783" width="5.44140625" style="14" bestFit="1" customWidth="1"/>
    <col min="784" max="784" width="6.33203125" style="14" bestFit="1" customWidth="1"/>
    <col min="785" max="787" width="6.109375" style="14" bestFit="1" customWidth="1"/>
    <col min="788" max="788" width="12.33203125" style="14" bestFit="1" customWidth="1"/>
    <col min="789" max="789" width="20.44140625" style="14" bestFit="1" customWidth="1"/>
    <col min="790" max="790" width="6.44140625" style="14"/>
    <col min="791" max="791" width="3.88671875" style="14" bestFit="1" customWidth="1"/>
    <col min="792" max="792" width="6.44140625" style="14"/>
    <col min="793" max="793" width="20.88671875" style="14" bestFit="1" customWidth="1"/>
    <col min="794" max="794" width="6.33203125" style="14" bestFit="1" customWidth="1"/>
    <col min="795" max="796" width="6.44140625" style="14"/>
    <col min="797" max="797" width="5.88671875" style="14" bestFit="1" customWidth="1"/>
    <col min="798" max="798" width="6.109375" style="14" bestFit="1" customWidth="1"/>
    <col min="799" max="799" width="3" style="14" bestFit="1" customWidth="1"/>
    <col min="800" max="805" width="6.44140625" style="14"/>
    <col min="806" max="806" width="2" style="14" bestFit="1" customWidth="1"/>
    <col min="807" max="807" width="3" style="14" bestFit="1" customWidth="1"/>
    <col min="808" max="808" width="5.44140625" style="14" bestFit="1" customWidth="1"/>
    <col min="809" max="810" width="6.44140625" style="14"/>
    <col min="811" max="811" width="3" style="14" bestFit="1" customWidth="1"/>
    <col min="812" max="813" width="6.44140625" style="14"/>
    <col min="814" max="814" width="12" style="14" bestFit="1" customWidth="1"/>
    <col min="815" max="815" width="5.44140625" style="14" bestFit="1" customWidth="1"/>
    <col min="816" max="816" width="6.33203125" style="14" bestFit="1" customWidth="1"/>
    <col min="817" max="819" width="6.109375" style="14" bestFit="1" customWidth="1"/>
    <col min="820" max="820" width="12.33203125" style="14" bestFit="1" customWidth="1"/>
    <col min="821" max="821" width="20.44140625" style="14" bestFit="1" customWidth="1"/>
    <col min="822" max="822" width="6.44140625" style="14"/>
    <col min="823" max="823" width="3.88671875" style="14" bestFit="1" customWidth="1"/>
    <col min="824" max="824" width="6.44140625" style="14"/>
    <col min="825" max="825" width="20.88671875" style="14" bestFit="1" customWidth="1"/>
    <col min="826" max="826" width="6.33203125" style="14" bestFit="1" customWidth="1"/>
    <col min="827" max="828" width="6.44140625" style="14"/>
    <col min="829" max="829" width="5.88671875" style="14" bestFit="1" customWidth="1"/>
    <col min="830" max="830" width="6.109375" style="14" bestFit="1" customWidth="1"/>
    <col min="831" max="831" width="3" style="14" bestFit="1" customWidth="1"/>
    <col min="832" max="837" width="6.44140625" style="14"/>
    <col min="838" max="838" width="2" style="14" bestFit="1" customWidth="1"/>
    <col min="839" max="839" width="3" style="14" bestFit="1" customWidth="1"/>
    <col min="840" max="840" width="5.44140625" style="14" bestFit="1" customWidth="1"/>
    <col min="841" max="842" width="6.44140625" style="14"/>
    <col min="843" max="843" width="3" style="14" bestFit="1" customWidth="1"/>
    <col min="844" max="845" width="6.44140625" style="14"/>
    <col min="846" max="846" width="12" style="14" bestFit="1" customWidth="1"/>
    <col min="847" max="847" width="5.44140625" style="14" bestFit="1" customWidth="1"/>
    <col min="848" max="848" width="6.33203125" style="14" bestFit="1" customWidth="1"/>
    <col min="849" max="851" width="6.109375" style="14" bestFit="1" customWidth="1"/>
    <col min="852" max="852" width="12.33203125" style="14" bestFit="1" customWidth="1"/>
    <col min="853" max="853" width="20.44140625" style="14" bestFit="1" customWidth="1"/>
    <col min="854" max="854" width="6.44140625" style="14"/>
    <col min="855" max="855" width="3.88671875" style="14" bestFit="1" customWidth="1"/>
    <col min="856" max="856" width="6.44140625" style="14"/>
    <col min="857" max="857" width="20.88671875" style="14" bestFit="1" customWidth="1"/>
    <col min="858" max="858" width="6.33203125" style="14" bestFit="1" customWidth="1"/>
    <col min="859" max="860" width="6.44140625" style="14"/>
    <col min="861" max="861" width="5.88671875" style="14" bestFit="1" customWidth="1"/>
    <col min="862" max="862" width="6.109375" style="14" bestFit="1" customWidth="1"/>
    <col min="863" max="863" width="3" style="14" bestFit="1" customWidth="1"/>
    <col min="864" max="869" width="6.44140625" style="14"/>
    <col min="870" max="870" width="2" style="14" bestFit="1" customWidth="1"/>
    <col min="871" max="871" width="3" style="14" bestFit="1" customWidth="1"/>
    <col min="872" max="872" width="5.44140625" style="14" bestFit="1" customWidth="1"/>
    <col min="873" max="874" width="6.44140625" style="14"/>
    <col min="875" max="875" width="3" style="14" bestFit="1" customWidth="1"/>
    <col min="876" max="877" width="6.44140625" style="14"/>
    <col min="878" max="878" width="12" style="14" bestFit="1" customWidth="1"/>
    <col min="879" max="879" width="5.44140625" style="14" bestFit="1" customWidth="1"/>
    <col min="880" max="880" width="6.33203125" style="14" bestFit="1" customWidth="1"/>
    <col min="881" max="883" width="6.109375" style="14" bestFit="1" customWidth="1"/>
    <col min="884" max="884" width="12.33203125" style="14" bestFit="1" customWidth="1"/>
    <col min="885" max="885" width="20.44140625" style="14" bestFit="1" customWidth="1"/>
    <col min="886" max="886" width="6.44140625" style="14"/>
    <col min="887" max="887" width="3.88671875" style="14" bestFit="1" customWidth="1"/>
    <col min="888" max="888" width="6.44140625" style="14"/>
    <col min="889" max="889" width="20.88671875" style="14" bestFit="1" customWidth="1"/>
    <col min="890" max="890" width="6.33203125" style="14" bestFit="1" customWidth="1"/>
    <col min="891" max="892" width="6.44140625" style="14"/>
    <col min="893" max="893" width="5.88671875" style="14" bestFit="1" customWidth="1"/>
    <col min="894" max="894" width="6.109375" style="14" bestFit="1" customWidth="1"/>
    <col min="895" max="895" width="3" style="14" bestFit="1" customWidth="1"/>
    <col min="896" max="901" width="6.44140625" style="14"/>
    <col min="902" max="902" width="2" style="14" bestFit="1" customWidth="1"/>
    <col min="903" max="903" width="3" style="14" bestFit="1" customWidth="1"/>
    <col min="904" max="904" width="5.44140625" style="14" bestFit="1" customWidth="1"/>
    <col min="905" max="906" width="6.44140625" style="14"/>
    <col min="907" max="907" width="3" style="14" bestFit="1" customWidth="1"/>
    <col min="908" max="909" width="6.44140625" style="14"/>
    <col min="910" max="910" width="12" style="14" bestFit="1" customWidth="1"/>
    <col min="911" max="911" width="5.44140625" style="14" bestFit="1" customWidth="1"/>
    <col min="912" max="912" width="6.33203125" style="14" bestFit="1" customWidth="1"/>
    <col min="913" max="915" width="6.109375" style="14" bestFit="1" customWidth="1"/>
    <col min="916" max="916" width="12.33203125" style="14" bestFit="1" customWidth="1"/>
    <col min="917" max="917" width="20.44140625" style="14" bestFit="1" customWidth="1"/>
    <col min="918" max="918" width="6.44140625" style="14"/>
    <col min="919" max="919" width="3.88671875" style="14" bestFit="1" customWidth="1"/>
    <col min="920" max="920" width="6.44140625" style="14"/>
    <col min="921" max="921" width="20.88671875" style="14" bestFit="1" customWidth="1"/>
    <col min="922" max="922" width="6.33203125" style="14" bestFit="1" customWidth="1"/>
    <col min="923" max="924" width="6.44140625" style="14"/>
    <col min="925" max="925" width="5.88671875" style="14" bestFit="1" customWidth="1"/>
    <col min="926" max="926" width="6.109375" style="14" bestFit="1" customWidth="1"/>
    <col min="927" max="927" width="3" style="14" bestFit="1" customWidth="1"/>
    <col min="928" max="933" width="6.44140625" style="14"/>
    <col min="934" max="934" width="2" style="14" bestFit="1" customWidth="1"/>
    <col min="935" max="935" width="3" style="14" bestFit="1" customWidth="1"/>
    <col min="936" max="936" width="5.44140625" style="14" bestFit="1" customWidth="1"/>
    <col min="937" max="938" width="6.44140625" style="14"/>
    <col min="939" max="939" width="3" style="14" bestFit="1" customWidth="1"/>
    <col min="940" max="941" width="6.44140625" style="14"/>
    <col min="942" max="942" width="12" style="14" bestFit="1" customWidth="1"/>
    <col min="943" max="943" width="5.44140625" style="14" bestFit="1" customWidth="1"/>
    <col min="944" max="944" width="6.33203125" style="14" bestFit="1" customWidth="1"/>
    <col min="945" max="947" width="6.109375" style="14" bestFit="1" customWidth="1"/>
    <col min="948" max="948" width="12.33203125" style="14" bestFit="1" customWidth="1"/>
    <col min="949" max="949" width="20.44140625" style="14" bestFit="1" customWidth="1"/>
    <col min="950" max="950" width="6.44140625" style="14"/>
    <col min="951" max="951" width="3.88671875" style="14" bestFit="1" customWidth="1"/>
    <col min="952" max="952" width="6.44140625" style="14"/>
    <col min="953" max="953" width="20.88671875" style="14" bestFit="1" customWidth="1"/>
    <col min="954" max="954" width="6.33203125" style="14" bestFit="1" customWidth="1"/>
    <col min="955" max="956" width="6.44140625" style="14"/>
    <col min="957" max="957" width="5.88671875" style="14" bestFit="1" customWidth="1"/>
    <col min="958" max="958" width="6.109375" style="14" bestFit="1" customWidth="1"/>
    <col min="959" max="959" width="3" style="14" bestFit="1" customWidth="1"/>
    <col min="960" max="965" width="6.44140625" style="14"/>
    <col min="966" max="966" width="2" style="14" bestFit="1" customWidth="1"/>
    <col min="967" max="967" width="3" style="14" bestFit="1" customWidth="1"/>
    <col min="968" max="968" width="5.44140625" style="14" bestFit="1" customWidth="1"/>
    <col min="969" max="970" width="6.44140625" style="14"/>
    <col min="971" max="971" width="3" style="14" bestFit="1" customWidth="1"/>
    <col min="972" max="973" width="6.44140625" style="14"/>
    <col min="974" max="974" width="12" style="14" bestFit="1" customWidth="1"/>
    <col min="975" max="975" width="5.44140625" style="14" bestFit="1" customWidth="1"/>
    <col min="976" max="976" width="6.33203125" style="14" bestFit="1" customWidth="1"/>
    <col min="977" max="979" width="6.109375" style="14" bestFit="1" customWidth="1"/>
    <col min="980" max="980" width="12.33203125" style="14" bestFit="1" customWidth="1"/>
    <col min="981" max="981" width="20.44140625" style="14" bestFit="1" customWidth="1"/>
    <col min="982" max="982" width="6.44140625" style="14"/>
    <col min="983" max="983" width="3.88671875" style="14" bestFit="1" customWidth="1"/>
    <col min="984" max="984" width="6.44140625" style="14"/>
    <col min="985" max="985" width="20.88671875" style="14" bestFit="1" customWidth="1"/>
    <col min="986" max="986" width="6.33203125" style="14" bestFit="1" customWidth="1"/>
    <col min="987" max="988" width="6.44140625" style="14"/>
    <col min="989" max="989" width="5.88671875" style="14" bestFit="1" customWidth="1"/>
    <col min="990" max="990" width="6.109375" style="14" bestFit="1" customWidth="1"/>
    <col min="991" max="991" width="3" style="14" bestFit="1" customWidth="1"/>
    <col min="992" max="997" width="6.44140625" style="14"/>
    <col min="998" max="998" width="2" style="14" bestFit="1" customWidth="1"/>
    <col min="999" max="999" width="3" style="14" bestFit="1" customWidth="1"/>
    <col min="1000" max="1000" width="5.44140625" style="14" bestFit="1" customWidth="1"/>
    <col min="1001" max="1002" width="6.44140625" style="14"/>
    <col min="1003" max="1003" width="3" style="14" bestFit="1" customWidth="1"/>
    <col min="1004" max="1005" width="6.44140625" style="14"/>
    <col min="1006" max="1006" width="12" style="14" bestFit="1" customWidth="1"/>
    <col min="1007" max="1007" width="5.44140625" style="14" bestFit="1" customWidth="1"/>
    <col min="1008" max="1008" width="6.33203125" style="14" bestFit="1" customWidth="1"/>
    <col min="1009" max="1011" width="6.109375" style="14" bestFit="1" customWidth="1"/>
    <col min="1012" max="1012" width="12.33203125" style="14" bestFit="1" customWidth="1"/>
    <col min="1013" max="1013" width="20.44140625" style="14" bestFit="1" customWidth="1"/>
    <col min="1014" max="1014" width="6.44140625" style="14"/>
    <col min="1015" max="1015" width="3.88671875" style="14" bestFit="1" customWidth="1"/>
    <col min="1016" max="1016" width="6.44140625" style="14"/>
    <col min="1017" max="1017" width="20.88671875" style="14" bestFit="1" customWidth="1"/>
    <col min="1018" max="1018" width="6.33203125" style="14" bestFit="1" customWidth="1"/>
    <col min="1019" max="1020" width="6.44140625" style="14"/>
    <col min="1021" max="1021" width="5.88671875" style="14" bestFit="1" customWidth="1"/>
    <col min="1022" max="1022" width="6.109375" style="14" bestFit="1" customWidth="1"/>
    <col min="1023" max="1023" width="3" style="14" bestFit="1" customWidth="1"/>
    <col min="1024" max="1029" width="6.44140625" style="14"/>
    <col min="1030" max="1030" width="2" style="14" bestFit="1" customWidth="1"/>
    <col min="1031" max="1031" width="3" style="14" bestFit="1" customWidth="1"/>
    <col min="1032" max="1032" width="5.44140625" style="14" bestFit="1" customWidth="1"/>
    <col min="1033" max="1034" width="6.44140625" style="14"/>
    <col min="1035" max="1035" width="3" style="14" bestFit="1" customWidth="1"/>
    <col min="1036" max="1037" width="6.44140625" style="14"/>
    <col min="1038" max="1038" width="12" style="14" bestFit="1" customWidth="1"/>
    <col min="1039" max="1039" width="5.44140625" style="14" bestFit="1" customWidth="1"/>
    <col min="1040" max="1040" width="6.33203125" style="14" bestFit="1" customWidth="1"/>
    <col min="1041" max="1043" width="6.109375" style="14" bestFit="1" customWidth="1"/>
    <col min="1044" max="1044" width="12.33203125" style="14" bestFit="1" customWidth="1"/>
    <col min="1045" max="1045" width="20.44140625" style="14" bestFit="1" customWidth="1"/>
    <col min="1046" max="1046" width="6.44140625" style="14"/>
    <col min="1047" max="1047" width="3.88671875" style="14" bestFit="1" customWidth="1"/>
    <col min="1048" max="1048" width="6.44140625" style="14"/>
    <col min="1049" max="1049" width="20.88671875" style="14" bestFit="1" customWidth="1"/>
    <col min="1050" max="1050" width="6.33203125" style="14" bestFit="1" customWidth="1"/>
    <col min="1051" max="1052" width="6.44140625" style="14"/>
    <col min="1053" max="1053" width="5.88671875" style="14" bestFit="1" customWidth="1"/>
    <col min="1054" max="1054" width="6.109375" style="14" bestFit="1" customWidth="1"/>
    <col min="1055" max="1055" width="3" style="14" bestFit="1" customWidth="1"/>
    <col min="1056" max="1061" width="6.44140625" style="14"/>
    <col min="1062" max="1062" width="2" style="14" bestFit="1" customWidth="1"/>
    <col min="1063" max="1063" width="3" style="14" bestFit="1" customWidth="1"/>
    <col min="1064" max="1064" width="5.44140625" style="14" bestFit="1" customWidth="1"/>
    <col min="1065" max="1066" width="6.44140625" style="14"/>
    <col min="1067" max="1067" width="3" style="14" bestFit="1" customWidth="1"/>
    <col min="1068" max="1069" width="6.44140625" style="14"/>
    <col min="1070" max="1070" width="12" style="14" bestFit="1" customWidth="1"/>
    <col min="1071" max="1071" width="5.44140625" style="14" bestFit="1" customWidth="1"/>
    <col min="1072" max="1072" width="6.33203125" style="14" bestFit="1" customWidth="1"/>
    <col min="1073" max="1075" width="6.109375" style="14" bestFit="1" customWidth="1"/>
    <col min="1076" max="1076" width="12.33203125" style="14" bestFit="1" customWidth="1"/>
    <col min="1077" max="1077" width="20.44140625" style="14" bestFit="1" customWidth="1"/>
    <col min="1078" max="1078" width="6.44140625" style="14"/>
    <col min="1079" max="1079" width="3.88671875" style="14" bestFit="1" customWidth="1"/>
    <col min="1080" max="1080" width="6.44140625" style="14"/>
    <col min="1081" max="1081" width="20.88671875" style="14" bestFit="1" customWidth="1"/>
    <col min="1082" max="1082" width="6.33203125" style="14" bestFit="1" customWidth="1"/>
    <col min="1083" max="1084" width="6.44140625" style="14"/>
    <col min="1085" max="1085" width="5.88671875" style="14" bestFit="1" customWidth="1"/>
    <col min="1086" max="1086" width="6.109375" style="14" bestFit="1" customWidth="1"/>
    <col min="1087" max="1087" width="3" style="14" bestFit="1" customWidth="1"/>
    <col min="1088" max="1093" width="6.44140625" style="14"/>
    <col min="1094" max="1094" width="2" style="14" bestFit="1" customWidth="1"/>
    <col min="1095" max="1095" width="3" style="14" bestFit="1" customWidth="1"/>
    <col min="1096" max="1096" width="5.44140625" style="14" bestFit="1" customWidth="1"/>
    <col min="1097" max="1098" width="6.44140625" style="14"/>
    <col min="1099" max="1099" width="3" style="14" bestFit="1" customWidth="1"/>
    <col min="1100" max="1101" width="6.44140625" style="14"/>
    <col min="1102" max="1102" width="12" style="14" bestFit="1" customWidth="1"/>
    <col min="1103" max="1103" width="5.44140625" style="14" bestFit="1" customWidth="1"/>
    <col min="1104" max="1104" width="6.33203125" style="14" bestFit="1" customWidth="1"/>
    <col min="1105" max="1107" width="6.109375" style="14" bestFit="1" customWidth="1"/>
    <col min="1108" max="1108" width="12.33203125" style="14" bestFit="1" customWidth="1"/>
    <col min="1109" max="1109" width="20.44140625" style="14" bestFit="1" customWidth="1"/>
    <col min="1110" max="1110" width="6.44140625" style="14"/>
    <col min="1111" max="1111" width="3.88671875" style="14" bestFit="1" customWidth="1"/>
    <col min="1112" max="1112" width="6.44140625" style="14"/>
    <col min="1113" max="1113" width="20.88671875" style="14" bestFit="1" customWidth="1"/>
    <col min="1114" max="1114" width="6.33203125" style="14" bestFit="1" customWidth="1"/>
    <col min="1115" max="1116" width="6.44140625" style="14"/>
    <col min="1117" max="1117" width="5.88671875" style="14" bestFit="1" customWidth="1"/>
    <col min="1118" max="1118" width="6.109375" style="14" bestFit="1" customWidth="1"/>
    <col min="1119" max="1119" width="3" style="14" bestFit="1" customWidth="1"/>
    <col min="1120" max="1125" width="6.44140625" style="14"/>
    <col min="1126" max="1126" width="2" style="14" bestFit="1" customWidth="1"/>
    <col min="1127" max="1127" width="3" style="14" bestFit="1" customWidth="1"/>
    <col min="1128" max="1128" width="5.44140625" style="14" bestFit="1" customWidth="1"/>
    <col min="1129" max="1130" width="6.44140625" style="14"/>
    <col min="1131" max="1131" width="3" style="14" bestFit="1" customWidth="1"/>
    <col min="1132" max="1133" width="6.44140625" style="14"/>
    <col min="1134" max="1134" width="12" style="14" bestFit="1" customWidth="1"/>
    <col min="1135" max="1135" width="5.44140625" style="14" bestFit="1" customWidth="1"/>
    <col min="1136" max="1136" width="6.33203125" style="14" bestFit="1" customWidth="1"/>
    <col min="1137" max="1139" width="6.109375" style="14" bestFit="1" customWidth="1"/>
    <col min="1140" max="1140" width="12.33203125" style="14" bestFit="1" customWidth="1"/>
    <col min="1141" max="1141" width="20.44140625" style="14" bestFit="1" customWidth="1"/>
    <col min="1142" max="1142" width="6.44140625" style="14"/>
    <col min="1143" max="1143" width="3.88671875" style="14" bestFit="1" customWidth="1"/>
    <col min="1144" max="1144" width="6.44140625" style="14"/>
    <col min="1145" max="1145" width="20.88671875" style="14" bestFit="1" customWidth="1"/>
    <col min="1146" max="1146" width="6.33203125" style="14" bestFit="1" customWidth="1"/>
    <col min="1147" max="1148" width="6.44140625" style="14"/>
    <col min="1149" max="1149" width="5.88671875" style="14" bestFit="1" customWidth="1"/>
    <col min="1150" max="1150" width="6.109375" style="14" bestFit="1" customWidth="1"/>
    <col min="1151" max="1151" width="3" style="14" bestFit="1" customWidth="1"/>
    <col min="1152" max="1157" width="6.44140625" style="14"/>
    <col min="1158" max="1158" width="2" style="14" bestFit="1" customWidth="1"/>
    <col min="1159" max="1159" width="3" style="14" bestFit="1" customWidth="1"/>
    <col min="1160" max="1160" width="5.44140625" style="14" bestFit="1" customWidth="1"/>
    <col min="1161" max="1162" width="6.44140625" style="14"/>
    <col min="1163" max="1163" width="3" style="14" bestFit="1" customWidth="1"/>
    <col min="1164" max="1165" width="6.44140625" style="14"/>
    <col min="1166" max="1166" width="12" style="14" bestFit="1" customWidth="1"/>
    <col min="1167" max="1167" width="5.44140625" style="14" bestFit="1" customWidth="1"/>
    <col min="1168" max="1168" width="6.33203125" style="14" bestFit="1" customWidth="1"/>
    <col min="1169" max="1171" width="6.109375" style="14" bestFit="1" customWidth="1"/>
    <col min="1172" max="1172" width="12.33203125" style="14" bestFit="1" customWidth="1"/>
    <col min="1173" max="1173" width="20.44140625" style="14" bestFit="1" customWidth="1"/>
    <col min="1174" max="1174" width="6.44140625" style="14"/>
    <col min="1175" max="1175" width="3.88671875" style="14" bestFit="1" customWidth="1"/>
    <col min="1176" max="1176" width="6.44140625" style="14"/>
    <col min="1177" max="1177" width="20.88671875" style="14" bestFit="1" customWidth="1"/>
    <col min="1178" max="1178" width="6.33203125" style="14" bestFit="1" customWidth="1"/>
    <col min="1179" max="1180" width="6.44140625" style="14"/>
    <col min="1181" max="1181" width="5.88671875" style="14" bestFit="1" customWidth="1"/>
    <col min="1182" max="1182" width="6.109375" style="14" bestFit="1" customWidth="1"/>
    <col min="1183" max="1183" width="3" style="14" bestFit="1" customWidth="1"/>
    <col min="1184" max="1189" width="6.44140625" style="14"/>
    <col min="1190" max="1190" width="2" style="14" bestFit="1" customWidth="1"/>
    <col min="1191" max="1191" width="3" style="14" bestFit="1" customWidth="1"/>
    <col min="1192" max="1192" width="5.44140625" style="14" bestFit="1" customWidth="1"/>
    <col min="1193" max="1194" width="6.44140625" style="14"/>
    <col min="1195" max="1195" width="3" style="14" bestFit="1" customWidth="1"/>
    <col min="1196" max="1197" width="6.44140625" style="14"/>
    <col min="1198" max="1198" width="12" style="14" bestFit="1" customWidth="1"/>
    <col min="1199" max="1199" width="5.44140625" style="14" bestFit="1" customWidth="1"/>
    <col min="1200" max="1200" width="6.33203125" style="14" bestFit="1" customWidth="1"/>
    <col min="1201" max="1203" width="6.109375" style="14" bestFit="1" customWidth="1"/>
    <col min="1204" max="1204" width="12.33203125" style="14" bestFit="1" customWidth="1"/>
    <col min="1205" max="1205" width="20.44140625" style="14" bestFit="1" customWidth="1"/>
    <col min="1206" max="1206" width="6.44140625" style="14"/>
    <col min="1207" max="1207" width="3.88671875" style="14" bestFit="1" customWidth="1"/>
    <col min="1208" max="1208" width="6.44140625" style="14"/>
    <col min="1209" max="1209" width="20.88671875" style="14" bestFit="1" customWidth="1"/>
    <col min="1210" max="1210" width="6.33203125" style="14" bestFit="1" customWidth="1"/>
    <col min="1211" max="1212" width="6.44140625" style="14"/>
    <col min="1213" max="1213" width="5.88671875" style="14" bestFit="1" customWidth="1"/>
    <col min="1214" max="1214" width="6.109375" style="14" bestFit="1" customWidth="1"/>
    <col min="1215" max="1215" width="3" style="14" bestFit="1" customWidth="1"/>
    <col min="1216" max="1221" width="6.44140625" style="14"/>
    <col min="1222" max="1222" width="2" style="14" bestFit="1" customWidth="1"/>
    <col min="1223" max="1223" width="3" style="14" bestFit="1" customWidth="1"/>
    <col min="1224" max="1224" width="5.44140625" style="14" bestFit="1" customWidth="1"/>
    <col min="1225" max="1226" width="6.44140625" style="14"/>
    <col min="1227" max="1227" width="3" style="14" bestFit="1" customWidth="1"/>
    <col min="1228" max="1229" width="6.44140625" style="14"/>
    <col min="1230" max="1230" width="12" style="14" bestFit="1" customWidth="1"/>
    <col min="1231" max="1231" width="5.44140625" style="14" bestFit="1" customWidth="1"/>
    <col min="1232" max="1232" width="6.33203125" style="14" bestFit="1" customWidth="1"/>
    <col min="1233" max="1235" width="6.109375" style="14" bestFit="1" customWidth="1"/>
    <col min="1236" max="1236" width="12.33203125" style="14" bestFit="1" customWidth="1"/>
    <col min="1237" max="1237" width="20.44140625" style="14" bestFit="1" customWidth="1"/>
    <col min="1238" max="1238" width="6.44140625" style="14"/>
    <col min="1239" max="1239" width="3.88671875" style="14" bestFit="1" customWidth="1"/>
    <col min="1240" max="1240" width="6.44140625" style="14"/>
    <col min="1241" max="1241" width="20.88671875" style="14" bestFit="1" customWidth="1"/>
    <col min="1242" max="1242" width="6.33203125" style="14" bestFit="1" customWidth="1"/>
    <col min="1243" max="1244" width="6.44140625" style="14"/>
    <col min="1245" max="1245" width="5.88671875" style="14" bestFit="1" customWidth="1"/>
    <col min="1246" max="1246" width="6.109375" style="14" bestFit="1" customWidth="1"/>
    <col min="1247" max="1247" width="3" style="14" bestFit="1" customWidth="1"/>
    <col min="1248" max="1253" width="6.44140625" style="14"/>
    <col min="1254" max="1254" width="2" style="14" bestFit="1" customWidth="1"/>
    <col min="1255" max="1255" width="3" style="14" bestFit="1" customWidth="1"/>
    <col min="1256" max="1256" width="5.44140625" style="14" bestFit="1" customWidth="1"/>
    <col min="1257" max="1258" width="6.44140625" style="14"/>
    <col min="1259" max="1259" width="3" style="14" bestFit="1" customWidth="1"/>
    <col min="1260" max="1261" width="6.44140625" style="14"/>
    <col min="1262" max="1262" width="12" style="14" bestFit="1" customWidth="1"/>
    <col min="1263" max="1263" width="5.44140625" style="14" bestFit="1" customWidth="1"/>
    <col min="1264" max="1264" width="6.33203125" style="14" bestFit="1" customWidth="1"/>
    <col min="1265" max="1267" width="6.109375" style="14" bestFit="1" customWidth="1"/>
    <col min="1268" max="1268" width="12.33203125" style="14" bestFit="1" customWidth="1"/>
    <col min="1269" max="1269" width="20.44140625" style="14" bestFit="1" customWidth="1"/>
    <col min="1270" max="1270" width="6.44140625" style="14"/>
    <col min="1271" max="1271" width="3.88671875" style="14" bestFit="1" customWidth="1"/>
    <col min="1272" max="1272" width="6.44140625" style="14"/>
    <col min="1273" max="1273" width="20.88671875" style="14" bestFit="1" customWidth="1"/>
    <col min="1274" max="1274" width="6.33203125" style="14" bestFit="1" customWidth="1"/>
    <col min="1275" max="1276" width="6.44140625" style="14"/>
    <col min="1277" max="1277" width="5.88671875" style="14" bestFit="1" customWidth="1"/>
    <col min="1278" max="1278" width="6.109375" style="14" bestFit="1" customWidth="1"/>
    <col min="1279" max="1279" width="3" style="14" bestFit="1" customWidth="1"/>
    <col min="1280" max="1285" width="6.44140625" style="14"/>
    <col min="1286" max="1286" width="2" style="14" bestFit="1" customWidth="1"/>
    <col min="1287" max="1287" width="3" style="14" bestFit="1" customWidth="1"/>
    <col min="1288" max="1288" width="5.44140625" style="14" bestFit="1" customWidth="1"/>
    <col min="1289" max="1290" width="6.44140625" style="14"/>
    <col min="1291" max="1291" width="3" style="14" bestFit="1" customWidth="1"/>
    <col min="1292" max="1293" width="6.44140625" style="14"/>
    <col min="1294" max="1294" width="12" style="14" bestFit="1" customWidth="1"/>
    <col min="1295" max="1295" width="5.44140625" style="14" bestFit="1" customWidth="1"/>
    <col min="1296" max="1296" width="6.33203125" style="14" bestFit="1" customWidth="1"/>
    <col min="1297" max="1299" width="6.109375" style="14" bestFit="1" customWidth="1"/>
    <col min="1300" max="1300" width="12.33203125" style="14" bestFit="1" customWidth="1"/>
    <col min="1301" max="1301" width="20.44140625" style="14" bestFit="1" customWidth="1"/>
    <col min="1302" max="1302" width="6.44140625" style="14"/>
    <col min="1303" max="1303" width="3.88671875" style="14" bestFit="1" customWidth="1"/>
    <col min="1304" max="1304" width="6.44140625" style="14"/>
    <col min="1305" max="1305" width="20.88671875" style="14" bestFit="1" customWidth="1"/>
    <col min="1306" max="1306" width="6.33203125" style="14" bestFit="1" customWidth="1"/>
    <col min="1307" max="1308" width="6.44140625" style="14"/>
    <col min="1309" max="1309" width="5.88671875" style="14" bestFit="1" customWidth="1"/>
    <col min="1310" max="1310" width="6.109375" style="14" bestFit="1" customWidth="1"/>
    <col min="1311" max="1311" width="3" style="14" bestFit="1" customWidth="1"/>
    <col min="1312" max="1317" width="6.44140625" style="14"/>
    <col min="1318" max="1318" width="2" style="14" bestFit="1" customWidth="1"/>
    <col min="1319" max="1319" width="3" style="14" bestFit="1" customWidth="1"/>
    <col min="1320" max="1320" width="5.44140625" style="14" bestFit="1" customWidth="1"/>
    <col min="1321" max="1322" width="6.44140625" style="14"/>
    <col min="1323" max="1323" width="3" style="14" bestFit="1" customWidth="1"/>
    <col min="1324" max="1325" width="6.44140625" style="14"/>
    <col min="1326" max="1326" width="12" style="14" bestFit="1" customWidth="1"/>
    <col min="1327" max="1327" width="5.44140625" style="14" bestFit="1" customWidth="1"/>
    <col min="1328" max="1328" width="6.33203125" style="14" bestFit="1" customWidth="1"/>
    <col min="1329" max="1331" width="6.109375" style="14" bestFit="1" customWidth="1"/>
    <col min="1332" max="1332" width="12.33203125" style="14" bestFit="1" customWidth="1"/>
    <col min="1333" max="1333" width="20.44140625" style="14" bestFit="1" customWidth="1"/>
    <col min="1334" max="1334" width="6.44140625" style="14"/>
    <col min="1335" max="1335" width="3.88671875" style="14" bestFit="1" customWidth="1"/>
    <col min="1336" max="1336" width="6.44140625" style="14"/>
    <col min="1337" max="1337" width="20.88671875" style="14" bestFit="1" customWidth="1"/>
    <col min="1338" max="1338" width="6.33203125" style="14" bestFit="1" customWidth="1"/>
    <col min="1339" max="1340" width="6.44140625" style="14"/>
    <col min="1341" max="1341" width="5.88671875" style="14" bestFit="1" customWidth="1"/>
    <col min="1342" max="1342" width="6.109375" style="14" bestFit="1" customWidth="1"/>
    <col min="1343" max="1343" width="3" style="14" bestFit="1" customWidth="1"/>
    <col min="1344" max="1349" width="6.44140625" style="14"/>
    <col min="1350" max="1350" width="2" style="14" bestFit="1" customWidth="1"/>
    <col min="1351" max="1351" width="3" style="14" bestFit="1" customWidth="1"/>
    <col min="1352" max="1352" width="5.44140625" style="14" bestFit="1" customWidth="1"/>
    <col min="1353" max="1354" width="6.44140625" style="14"/>
    <col min="1355" max="1355" width="3" style="14" bestFit="1" customWidth="1"/>
    <col min="1356" max="1357" width="6.44140625" style="14"/>
    <col min="1358" max="1358" width="12" style="14" bestFit="1" customWidth="1"/>
    <col min="1359" max="1359" width="5.44140625" style="14" bestFit="1" customWidth="1"/>
    <col min="1360" max="1360" width="6.33203125" style="14" bestFit="1" customWidth="1"/>
    <col min="1361" max="1363" width="6.109375" style="14" bestFit="1" customWidth="1"/>
    <col min="1364" max="1364" width="12.33203125" style="14" bestFit="1" customWidth="1"/>
    <col min="1365" max="1365" width="20.44140625" style="14" bestFit="1" customWidth="1"/>
    <col min="1366" max="1366" width="6.44140625" style="14"/>
    <col min="1367" max="1367" width="3.88671875" style="14" bestFit="1" customWidth="1"/>
    <col min="1368" max="1368" width="6.44140625" style="14"/>
    <col min="1369" max="1369" width="20.88671875" style="14" bestFit="1" customWidth="1"/>
    <col min="1370" max="1370" width="6.33203125" style="14" bestFit="1" customWidth="1"/>
    <col min="1371" max="1372" width="6.44140625" style="14"/>
    <col min="1373" max="1373" width="5.88671875" style="14" bestFit="1" customWidth="1"/>
    <col min="1374" max="1374" width="6.109375" style="14" bestFit="1" customWidth="1"/>
    <col min="1375" max="1375" width="3" style="14" bestFit="1" customWidth="1"/>
    <col min="1376" max="1381" width="6.44140625" style="14"/>
    <col min="1382" max="1382" width="2" style="14" bestFit="1" customWidth="1"/>
    <col min="1383" max="1383" width="3" style="14" bestFit="1" customWidth="1"/>
    <col min="1384" max="1384" width="5.44140625" style="14" bestFit="1" customWidth="1"/>
    <col min="1385" max="1386" width="6.44140625" style="14"/>
    <col min="1387" max="1387" width="3" style="14" bestFit="1" customWidth="1"/>
    <col min="1388" max="1389" width="6.44140625" style="14"/>
    <col min="1390" max="1390" width="12" style="14" bestFit="1" customWidth="1"/>
    <col min="1391" max="1391" width="5.44140625" style="14" bestFit="1" customWidth="1"/>
    <col min="1392" max="1392" width="6.33203125" style="14" bestFit="1" customWidth="1"/>
    <col min="1393" max="1395" width="6.109375" style="14" bestFit="1" customWidth="1"/>
    <col min="1396" max="1396" width="12.33203125" style="14" bestFit="1" customWidth="1"/>
    <col min="1397" max="1397" width="20.44140625" style="14" bestFit="1" customWidth="1"/>
    <col min="1398" max="1398" width="6.44140625" style="14"/>
    <col min="1399" max="1399" width="3.88671875" style="14" bestFit="1" customWidth="1"/>
    <col min="1400" max="1400" width="6.44140625" style="14"/>
    <col min="1401" max="1401" width="20.88671875" style="14" bestFit="1" customWidth="1"/>
    <col min="1402" max="1402" width="6.33203125" style="14" bestFit="1" customWidth="1"/>
    <col min="1403" max="1404" width="6.44140625" style="14"/>
    <col min="1405" max="1405" width="5.88671875" style="14" bestFit="1" customWidth="1"/>
    <col min="1406" max="1406" width="6.109375" style="14" bestFit="1" customWidth="1"/>
    <col min="1407" max="1407" width="3" style="14" bestFit="1" customWidth="1"/>
    <col min="1408" max="1413" width="6.44140625" style="14"/>
    <col min="1414" max="1414" width="2" style="14" bestFit="1" customWidth="1"/>
    <col min="1415" max="1415" width="3" style="14" bestFit="1" customWidth="1"/>
    <col min="1416" max="1416" width="5.44140625" style="14" bestFit="1" customWidth="1"/>
    <col min="1417" max="1418" width="6.44140625" style="14"/>
    <col min="1419" max="1419" width="3" style="14" bestFit="1" customWidth="1"/>
    <col min="1420" max="1421" width="6.44140625" style="14"/>
    <col min="1422" max="1422" width="12" style="14" bestFit="1" customWidth="1"/>
    <col min="1423" max="1423" width="5.44140625" style="14" bestFit="1" customWidth="1"/>
    <col min="1424" max="1424" width="6.33203125" style="14" bestFit="1" customWidth="1"/>
    <col min="1425" max="1427" width="6.109375" style="14" bestFit="1" customWidth="1"/>
    <col min="1428" max="1428" width="12.33203125" style="14" bestFit="1" customWidth="1"/>
    <col min="1429" max="1429" width="20.44140625" style="14" bestFit="1" customWidth="1"/>
    <col min="1430" max="1430" width="6.44140625" style="14"/>
    <col min="1431" max="1431" width="3.88671875" style="14" bestFit="1" customWidth="1"/>
    <col min="1432" max="1432" width="6.44140625" style="14"/>
    <col min="1433" max="1433" width="20.88671875" style="14" bestFit="1" customWidth="1"/>
    <col min="1434" max="1434" width="6.33203125" style="14" bestFit="1" customWidth="1"/>
    <col min="1435" max="1436" width="6.44140625" style="14"/>
    <col min="1437" max="1437" width="5.88671875" style="14" bestFit="1" customWidth="1"/>
    <col min="1438" max="1438" width="6.109375" style="14" bestFit="1" customWidth="1"/>
    <col min="1439" max="1439" width="3" style="14" bestFit="1" customWidth="1"/>
    <col min="1440" max="1445" width="6.44140625" style="14"/>
    <col min="1446" max="1446" width="2" style="14" bestFit="1" customWidth="1"/>
    <col min="1447" max="1447" width="3" style="14" bestFit="1" customWidth="1"/>
    <col min="1448" max="1448" width="5.44140625" style="14" bestFit="1" customWidth="1"/>
    <col min="1449" max="1450" width="6.44140625" style="14"/>
    <col min="1451" max="1451" width="3" style="14" bestFit="1" customWidth="1"/>
    <col min="1452" max="1453" width="6.44140625" style="14"/>
    <col min="1454" max="1454" width="12" style="14" bestFit="1" customWidth="1"/>
    <col min="1455" max="1455" width="5.44140625" style="14" bestFit="1" customWidth="1"/>
    <col min="1456" max="1456" width="6.33203125" style="14" bestFit="1" customWidth="1"/>
    <col min="1457" max="1459" width="6.109375" style="14" bestFit="1" customWidth="1"/>
    <col min="1460" max="1460" width="12.33203125" style="14" bestFit="1" customWidth="1"/>
    <col min="1461" max="1461" width="20.44140625" style="14" bestFit="1" customWidth="1"/>
    <col min="1462" max="1462" width="6.44140625" style="14"/>
    <col min="1463" max="1463" width="3.88671875" style="14" bestFit="1" customWidth="1"/>
    <col min="1464" max="1464" width="6.44140625" style="14"/>
    <col min="1465" max="1465" width="20.88671875" style="14" bestFit="1" customWidth="1"/>
    <col min="1466" max="1466" width="6.33203125" style="14" bestFit="1" customWidth="1"/>
    <col min="1467" max="1468" width="6.44140625" style="14"/>
    <col min="1469" max="1469" width="5.88671875" style="14" bestFit="1" customWidth="1"/>
    <col min="1470" max="1470" width="6.109375" style="14" bestFit="1" customWidth="1"/>
    <col min="1471" max="1471" width="3" style="14" bestFit="1" customWidth="1"/>
    <col min="1472" max="1477" width="6.44140625" style="14"/>
    <col min="1478" max="1478" width="2" style="14" bestFit="1" customWidth="1"/>
    <col min="1479" max="1479" width="3" style="14" bestFit="1" customWidth="1"/>
    <col min="1480" max="1480" width="5.44140625" style="14" bestFit="1" customWidth="1"/>
    <col min="1481" max="1482" width="6.44140625" style="14"/>
    <col min="1483" max="1483" width="3" style="14" bestFit="1" customWidth="1"/>
    <col min="1484" max="1485" width="6.44140625" style="14"/>
    <col min="1486" max="1486" width="12" style="14" bestFit="1" customWidth="1"/>
    <col min="1487" max="1487" width="5.44140625" style="14" bestFit="1" customWidth="1"/>
    <col min="1488" max="1488" width="6.33203125" style="14" bestFit="1" customWidth="1"/>
    <col min="1489" max="1491" width="6.109375" style="14" bestFit="1" customWidth="1"/>
    <col min="1492" max="1492" width="12.33203125" style="14" bestFit="1" customWidth="1"/>
    <col min="1493" max="1493" width="20.44140625" style="14" bestFit="1" customWidth="1"/>
    <col min="1494" max="1494" width="6.44140625" style="14"/>
    <col min="1495" max="1495" width="3.88671875" style="14" bestFit="1" customWidth="1"/>
    <col min="1496" max="1496" width="6.44140625" style="14"/>
    <col min="1497" max="1497" width="20.88671875" style="14" bestFit="1" customWidth="1"/>
    <col min="1498" max="1498" width="6.33203125" style="14" bestFit="1" customWidth="1"/>
    <col min="1499" max="1500" width="6.44140625" style="14"/>
    <col min="1501" max="1501" width="5.88671875" style="14" bestFit="1" customWidth="1"/>
    <col min="1502" max="1502" width="6.109375" style="14" bestFit="1" customWidth="1"/>
    <col min="1503" max="1503" width="3" style="14" bestFit="1" customWidth="1"/>
    <col min="1504" max="1509" width="6.44140625" style="14"/>
    <col min="1510" max="1510" width="2" style="14" bestFit="1" customWidth="1"/>
    <col min="1511" max="1511" width="3" style="14" bestFit="1" customWidth="1"/>
    <col min="1512" max="1512" width="5.44140625" style="14" bestFit="1" customWidth="1"/>
    <col min="1513" max="1514" width="6.44140625" style="14"/>
    <col min="1515" max="1515" width="3" style="14" bestFit="1" customWidth="1"/>
    <col min="1516" max="1517" width="6.44140625" style="14"/>
    <col min="1518" max="1518" width="12" style="14" bestFit="1" customWidth="1"/>
    <col min="1519" max="1519" width="5.44140625" style="14" bestFit="1" customWidth="1"/>
    <col min="1520" max="1520" width="6.33203125" style="14" bestFit="1" customWidth="1"/>
    <col min="1521" max="1523" width="6.109375" style="14" bestFit="1" customWidth="1"/>
    <col min="1524" max="1524" width="12.33203125" style="14" bestFit="1" customWidth="1"/>
    <col min="1525" max="1525" width="20.44140625" style="14" bestFit="1" customWidth="1"/>
    <col min="1526" max="1526" width="6.44140625" style="14"/>
    <col min="1527" max="1527" width="3.88671875" style="14" bestFit="1" customWidth="1"/>
    <col min="1528" max="1528" width="6.44140625" style="14"/>
    <col min="1529" max="1529" width="20.88671875" style="14" bestFit="1" customWidth="1"/>
    <col min="1530" max="1530" width="6.33203125" style="14" bestFit="1" customWidth="1"/>
    <col min="1531" max="1532" width="6.44140625" style="14"/>
    <col min="1533" max="1533" width="5.88671875" style="14" bestFit="1" customWidth="1"/>
    <col min="1534" max="1534" width="6.109375" style="14" bestFit="1" customWidth="1"/>
    <col min="1535" max="1535" width="3" style="14" bestFit="1" customWidth="1"/>
    <col min="1536" max="1541" width="6.44140625" style="14"/>
    <col min="1542" max="1542" width="2" style="14" bestFit="1" customWidth="1"/>
    <col min="1543" max="1543" width="3" style="14" bestFit="1" customWidth="1"/>
    <col min="1544" max="1544" width="5.44140625" style="14" bestFit="1" customWidth="1"/>
    <col min="1545" max="1546" width="6.44140625" style="14"/>
    <col min="1547" max="1547" width="3" style="14" bestFit="1" customWidth="1"/>
    <col min="1548" max="1549" width="6.44140625" style="14"/>
    <col min="1550" max="1550" width="12" style="14" bestFit="1" customWidth="1"/>
    <col min="1551" max="1551" width="5.44140625" style="14" bestFit="1" customWidth="1"/>
    <col min="1552" max="1552" width="6.33203125" style="14" bestFit="1" customWidth="1"/>
    <col min="1553" max="1555" width="6.109375" style="14" bestFit="1" customWidth="1"/>
    <col min="1556" max="1556" width="12.33203125" style="14" bestFit="1" customWidth="1"/>
    <col min="1557" max="1557" width="20.44140625" style="14" bestFit="1" customWidth="1"/>
    <col min="1558" max="1558" width="6.44140625" style="14"/>
    <col min="1559" max="1559" width="3.88671875" style="14" bestFit="1" customWidth="1"/>
    <col min="1560" max="1560" width="6.44140625" style="14"/>
    <col min="1561" max="1561" width="20.88671875" style="14" bestFit="1" customWidth="1"/>
    <col min="1562" max="1562" width="6.33203125" style="14" bestFit="1" customWidth="1"/>
    <col min="1563" max="1564" width="6.44140625" style="14"/>
    <col min="1565" max="1565" width="5.88671875" style="14" bestFit="1" customWidth="1"/>
    <col min="1566" max="1566" width="6.109375" style="14" bestFit="1" customWidth="1"/>
    <col min="1567" max="1567" width="3" style="14" bestFit="1" customWidth="1"/>
    <col min="1568" max="1573" width="6.44140625" style="14"/>
    <col min="1574" max="1574" width="2" style="14" bestFit="1" customWidth="1"/>
    <col min="1575" max="1575" width="3" style="14" bestFit="1" customWidth="1"/>
    <col min="1576" max="1576" width="5.44140625" style="14" bestFit="1" customWidth="1"/>
    <col min="1577" max="1578" width="6.44140625" style="14"/>
    <col min="1579" max="1579" width="3" style="14" bestFit="1" customWidth="1"/>
    <col min="1580" max="1581" width="6.44140625" style="14"/>
    <col min="1582" max="1582" width="12" style="14" bestFit="1" customWidth="1"/>
    <col min="1583" max="1583" width="5.44140625" style="14" bestFit="1" customWidth="1"/>
    <col min="1584" max="1584" width="6.33203125" style="14" bestFit="1" customWidth="1"/>
    <col min="1585" max="1587" width="6.109375" style="14" bestFit="1" customWidth="1"/>
    <col min="1588" max="1588" width="12.33203125" style="14" bestFit="1" customWidth="1"/>
    <col min="1589" max="1589" width="20.44140625" style="14" bestFit="1" customWidth="1"/>
    <col min="1590" max="1590" width="6.44140625" style="14"/>
    <col min="1591" max="1591" width="3.88671875" style="14" bestFit="1" customWidth="1"/>
    <col min="1592" max="1592" width="6.44140625" style="14"/>
    <col min="1593" max="1593" width="20.88671875" style="14" bestFit="1" customWidth="1"/>
    <col min="1594" max="1594" width="6.33203125" style="14" bestFit="1" customWidth="1"/>
    <col min="1595" max="1596" width="6.44140625" style="14"/>
    <col min="1597" max="1597" width="5.88671875" style="14" bestFit="1" customWidth="1"/>
    <col min="1598" max="1598" width="6.109375" style="14" bestFit="1" customWidth="1"/>
    <col min="1599" max="1599" width="3" style="14" bestFit="1" customWidth="1"/>
    <col min="1600" max="1605" width="6.44140625" style="14"/>
    <col min="1606" max="1606" width="2" style="14" bestFit="1" customWidth="1"/>
    <col min="1607" max="1607" width="3" style="14" bestFit="1" customWidth="1"/>
    <col min="1608" max="1608" width="5.44140625" style="14" bestFit="1" customWidth="1"/>
    <col min="1609" max="1610" width="6.44140625" style="14"/>
    <col min="1611" max="1611" width="3" style="14" bestFit="1" customWidth="1"/>
    <col min="1612" max="1613" width="6.44140625" style="14"/>
    <col min="1614" max="1614" width="12" style="14" bestFit="1" customWidth="1"/>
    <col min="1615" max="1615" width="5.44140625" style="14" bestFit="1" customWidth="1"/>
    <col min="1616" max="1616" width="6.33203125" style="14" bestFit="1" customWidth="1"/>
    <col min="1617" max="1619" width="6.109375" style="14" bestFit="1" customWidth="1"/>
    <col min="1620" max="1620" width="12.33203125" style="14" bestFit="1" customWidth="1"/>
    <col min="1621" max="1621" width="20.44140625" style="14" bestFit="1" customWidth="1"/>
    <col min="1622" max="1622" width="6.44140625" style="14"/>
    <col min="1623" max="1623" width="3.88671875" style="14" bestFit="1" customWidth="1"/>
    <col min="1624" max="1624" width="6.44140625" style="14"/>
    <col min="1625" max="1625" width="20.88671875" style="14" bestFit="1" customWidth="1"/>
    <col min="1626" max="1626" width="6.33203125" style="14" bestFit="1" customWidth="1"/>
    <col min="1627" max="1628" width="6.44140625" style="14"/>
    <col min="1629" max="1629" width="5.88671875" style="14" bestFit="1" customWidth="1"/>
    <col min="1630" max="1630" width="6.109375" style="14" bestFit="1" customWidth="1"/>
    <col min="1631" max="1631" width="3" style="14" bestFit="1" customWidth="1"/>
    <col min="1632" max="1637" width="6.44140625" style="14"/>
    <col min="1638" max="1638" width="2" style="14" bestFit="1" customWidth="1"/>
    <col min="1639" max="1639" width="3" style="14" bestFit="1" customWidth="1"/>
    <col min="1640" max="1640" width="5.44140625" style="14" bestFit="1" customWidth="1"/>
    <col min="1641" max="1642" width="6.44140625" style="14"/>
    <col min="1643" max="1643" width="3" style="14" bestFit="1" customWidth="1"/>
    <col min="1644" max="1645" width="6.44140625" style="14"/>
    <col min="1646" max="1646" width="12" style="14" bestFit="1" customWidth="1"/>
    <col min="1647" max="1647" width="5.44140625" style="14" bestFit="1" customWidth="1"/>
    <col min="1648" max="1648" width="6.33203125" style="14" bestFit="1" customWidth="1"/>
    <col min="1649" max="1651" width="6.109375" style="14" bestFit="1" customWidth="1"/>
    <col min="1652" max="1652" width="12.33203125" style="14" bestFit="1" customWidth="1"/>
    <col min="1653" max="1653" width="20.44140625" style="14" bestFit="1" customWidth="1"/>
    <col min="1654" max="1654" width="6.44140625" style="14"/>
    <col min="1655" max="1655" width="3.88671875" style="14" bestFit="1" customWidth="1"/>
    <col min="1656" max="1656" width="6.44140625" style="14"/>
    <col min="1657" max="1657" width="20.88671875" style="14" bestFit="1" customWidth="1"/>
    <col min="1658" max="1658" width="6.33203125" style="14" bestFit="1" customWidth="1"/>
    <col min="1659" max="1660" width="6.44140625" style="14"/>
    <col min="1661" max="1661" width="5.88671875" style="14" bestFit="1" customWidth="1"/>
    <col min="1662" max="1662" width="6.109375" style="14" bestFit="1" customWidth="1"/>
    <col min="1663" max="1663" width="3" style="14" bestFit="1" customWidth="1"/>
    <col min="1664" max="1669" width="6.44140625" style="14"/>
    <col min="1670" max="1670" width="2" style="14" bestFit="1" customWidth="1"/>
    <col min="1671" max="1671" width="3" style="14" bestFit="1" customWidth="1"/>
    <col min="1672" max="1672" width="5.44140625" style="14" bestFit="1" customWidth="1"/>
    <col min="1673" max="1674" width="6.44140625" style="14"/>
    <col min="1675" max="1675" width="3" style="14" bestFit="1" customWidth="1"/>
    <col min="1676" max="1677" width="6.44140625" style="14"/>
    <col min="1678" max="1678" width="12" style="14" bestFit="1" customWidth="1"/>
    <col min="1679" max="1679" width="5.44140625" style="14" bestFit="1" customWidth="1"/>
    <col min="1680" max="1680" width="6.33203125" style="14" bestFit="1" customWidth="1"/>
    <col min="1681" max="1683" width="6.109375" style="14" bestFit="1" customWidth="1"/>
    <col min="1684" max="1684" width="12.33203125" style="14" bestFit="1" customWidth="1"/>
    <col min="1685" max="1685" width="20.44140625" style="14" bestFit="1" customWidth="1"/>
    <col min="1686" max="1686" width="6.44140625" style="14"/>
    <col min="1687" max="1687" width="3.88671875" style="14" bestFit="1" customWidth="1"/>
    <col min="1688" max="1688" width="6.44140625" style="14"/>
    <col min="1689" max="1689" width="20.88671875" style="14" bestFit="1" customWidth="1"/>
    <col min="1690" max="1690" width="6.33203125" style="14" bestFit="1" customWidth="1"/>
    <col min="1691" max="1692" width="6.44140625" style="14"/>
    <col min="1693" max="1693" width="5.88671875" style="14" bestFit="1" customWidth="1"/>
    <col min="1694" max="1694" width="6.109375" style="14" bestFit="1" customWidth="1"/>
    <col min="1695" max="1695" width="3" style="14" bestFit="1" customWidth="1"/>
    <col min="1696" max="1701" width="6.44140625" style="14"/>
    <col min="1702" max="1702" width="2" style="14" bestFit="1" customWidth="1"/>
    <col min="1703" max="1703" width="3" style="14" bestFit="1" customWidth="1"/>
    <col min="1704" max="1704" width="5.44140625" style="14" bestFit="1" customWidth="1"/>
    <col min="1705" max="1706" width="6.44140625" style="14"/>
    <col min="1707" max="1707" width="3" style="14" bestFit="1" customWidth="1"/>
    <col min="1708" max="1709" width="6.44140625" style="14"/>
    <col min="1710" max="1710" width="12" style="14" bestFit="1" customWidth="1"/>
    <col min="1711" max="1711" width="5.44140625" style="14" bestFit="1" customWidth="1"/>
    <col min="1712" max="1712" width="6.33203125" style="14" bestFit="1" customWidth="1"/>
    <col min="1713" max="1715" width="6.109375" style="14" bestFit="1" customWidth="1"/>
    <col min="1716" max="1716" width="12.33203125" style="14" bestFit="1" customWidth="1"/>
    <col min="1717" max="1717" width="20.44140625" style="14" bestFit="1" customWidth="1"/>
    <col min="1718" max="1718" width="6.44140625" style="14"/>
    <col min="1719" max="1719" width="3.88671875" style="14" bestFit="1" customWidth="1"/>
    <col min="1720" max="1720" width="6.44140625" style="14"/>
    <col min="1721" max="1721" width="20.88671875" style="14" bestFit="1" customWidth="1"/>
    <col min="1722" max="1722" width="6.33203125" style="14" bestFit="1" customWidth="1"/>
    <col min="1723" max="1724" width="6.44140625" style="14"/>
    <col min="1725" max="1725" width="5.88671875" style="14" bestFit="1" customWidth="1"/>
    <col min="1726" max="1726" width="6.109375" style="14" bestFit="1" customWidth="1"/>
    <col min="1727" max="1727" width="3" style="14" bestFit="1" customWidth="1"/>
    <col min="1728" max="1733" width="6.44140625" style="14"/>
    <col min="1734" max="1734" width="2" style="14" bestFit="1" customWidth="1"/>
    <col min="1735" max="1735" width="3" style="14" bestFit="1" customWidth="1"/>
    <col min="1736" max="1736" width="5.44140625" style="14" bestFit="1" customWidth="1"/>
    <col min="1737" max="1738" width="6.44140625" style="14"/>
    <col min="1739" max="1739" width="3" style="14" bestFit="1" customWidth="1"/>
    <col min="1740" max="1741" width="6.44140625" style="14"/>
    <col min="1742" max="1742" width="12" style="14" bestFit="1" customWidth="1"/>
    <col min="1743" max="1743" width="5.44140625" style="14" bestFit="1" customWidth="1"/>
    <col min="1744" max="1744" width="6.33203125" style="14" bestFit="1" customWidth="1"/>
    <col min="1745" max="1747" width="6.109375" style="14" bestFit="1" customWidth="1"/>
    <col min="1748" max="1748" width="12.33203125" style="14" bestFit="1" customWidth="1"/>
    <col min="1749" max="1749" width="20.44140625" style="14" bestFit="1" customWidth="1"/>
    <col min="1750" max="1750" width="6.44140625" style="14"/>
    <col min="1751" max="1751" width="3.88671875" style="14" bestFit="1" customWidth="1"/>
    <col min="1752" max="1752" width="6.44140625" style="14"/>
    <col min="1753" max="1753" width="20.88671875" style="14" bestFit="1" customWidth="1"/>
    <col min="1754" max="1754" width="6.33203125" style="14" bestFit="1" customWidth="1"/>
    <col min="1755" max="1756" width="6.44140625" style="14"/>
    <col min="1757" max="1757" width="5.88671875" style="14" bestFit="1" customWidth="1"/>
    <col min="1758" max="1758" width="6.109375" style="14" bestFit="1" customWidth="1"/>
    <col min="1759" max="1759" width="3" style="14" bestFit="1" customWidth="1"/>
    <col min="1760" max="1765" width="6.44140625" style="14"/>
    <col min="1766" max="1766" width="2" style="14" bestFit="1" customWidth="1"/>
    <col min="1767" max="1767" width="3" style="14" bestFit="1" customWidth="1"/>
    <col min="1768" max="1768" width="5.44140625" style="14" bestFit="1" customWidth="1"/>
    <col min="1769" max="1770" width="6.44140625" style="14"/>
    <col min="1771" max="1771" width="3" style="14" bestFit="1" customWidth="1"/>
    <col min="1772" max="1773" width="6.44140625" style="14"/>
    <col min="1774" max="1774" width="12" style="14" bestFit="1" customWidth="1"/>
    <col min="1775" max="1775" width="5.44140625" style="14" bestFit="1" customWidth="1"/>
    <col min="1776" max="1776" width="6.33203125" style="14" bestFit="1" customWidth="1"/>
    <col min="1777" max="1779" width="6.109375" style="14" bestFit="1" customWidth="1"/>
    <col min="1780" max="1780" width="12.33203125" style="14" bestFit="1" customWidth="1"/>
    <col min="1781" max="1781" width="20.44140625" style="14" bestFit="1" customWidth="1"/>
    <col min="1782" max="1782" width="6.44140625" style="14"/>
    <col min="1783" max="1783" width="3.88671875" style="14" bestFit="1" customWidth="1"/>
    <col min="1784" max="1784" width="6.44140625" style="14"/>
    <col min="1785" max="1785" width="20.88671875" style="14" bestFit="1" customWidth="1"/>
    <col min="1786" max="1786" width="6.33203125" style="14" bestFit="1" customWidth="1"/>
    <col min="1787" max="1788" width="6.44140625" style="14"/>
    <col min="1789" max="1789" width="5.88671875" style="14" bestFit="1" customWidth="1"/>
    <col min="1790" max="1790" width="6.109375" style="14" bestFit="1" customWidth="1"/>
    <col min="1791" max="1791" width="3" style="14" bestFit="1" customWidth="1"/>
    <col min="1792" max="1797" width="6.44140625" style="14"/>
    <col min="1798" max="1798" width="2" style="14" bestFit="1" customWidth="1"/>
    <col min="1799" max="1799" width="3" style="14" bestFit="1" customWidth="1"/>
    <col min="1800" max="1800" width="5.44140625" style="14" bestFit="1" customWidth="1"/>
    <col min="1801" max="1802" width="6.44140625" style="14"/>
    <col min="1803" max="1803" width="3" style="14" bestFit="1" customWidth="1"/>
    <col min="1804" max="1805" width="6.44140625" style="14"/>
    <col min="1806" max="1806" width="12" style="14" bestFit="1" customWidth="1"/>
    <col min="1807" max="1807" width="5.44140625" style="14" bestFit="1" customWidth="1"/>
    <col min="1808" max="1808" width="6.33203125" style="14" bestFit="1" customWidth="1"/>
    <col min="1809" max="1811" width="6.109375" style="14" bestFit="1" customWidth="1"/>
    <col min="1812" max="1812" width="12.33203125" style="14" bestFit="1" customWidth="1"/>
    <col min="1813" max="1813" width="20.44140625" style="14" bestFit="1" customWidth="1"/>
    <col min="1814" max="1814" width="6.44140625" style="14"/>
    <col min="1815" max="1815" width="3.88671875" style="14" bestFit="1" customWidth="1"/>
    <col min="1816" max="1816" width="6.44140625" style="14"/>
    <col min="1817" max="1817" width="20.88671875" style="14" bestFit="1" customWidth="1"/>
    <col min="1818" max="1818" width="6.33203125" style="14" bestFit="1" customWidth="1"/>
    <col min="1819" max="1820" width="6.44140625" style="14"/>
    <col min="1821" max="1821" width="5.88671875" style="14" bestFit="1" customWidth="1"/>
    <col min="1822" max="1822" width="6.109375" style="14" bestFit="1" customWidth="1"/>
    <col min="1823" max="1823" width="3" style="14" bestFit="1" customWidth="1"/>
    <col min="1824" max="1829" width="6.44140625" style="14"/>
    <col min="1830" max="1830" width="2" style="14" bestFit="1" customWidth="1"/>
    <col min="1831" max="1831" width="3" style="14" bestFit="1" customWidth="1"/>
    <col min="1832" max="1832" width="5.44140625" style="14" bestFit="1" customWidth="1"/>
    <col min="1833" max="1834" width="6.44140625" style="14"/>
    <col min="1835" max="1835" width="3" style="14" bestFit="1" customWidth="1"/>
    <col min="1836" max="1837" width="6.44140625" style="14"/>
    <col min="1838" max="1838" width="12" style="14" bestFit="1" customWidth="1"/>
    <col min="1839" max="1839" width="5.44140625" style="14" bestFit="1" customWidth="1"/>
    <col min="1840" max="1840" width="6.33203125" style="14" bestFit="1" customWidth="1"/>
    <col min="1841" max="1843" width="6.109375" style="14" bestFit="1" customWidth="1"/>
    <col min="1844" max="1844" width="12.33203125" style="14" bestFit="1" customWidth="1"/>
    <col min="1845" max="1845" width="20.44140625" style="14" bestFit="1" customWidth="1"/>
    <col min="1846" max="1846" width="6.44140625" style="14"/>
    <col min="1847" max="1847" width="3.88671875" style="14" bestFit="1" customWidth="1"/>
    <col min="1848" max="1848" width="6.44140625" style="14"/>
    <col min="1849" max="1849" width="20.88671875" style="14" bestFit="1" customWidth="1"/>
    <col min="1850" max="1850" width="6.33203125" style="14" bestFit="1" customWidth="1"/>
    <col min="1851" max="1852" width="6.44140625" style="14"/>
    <col min="1853" max="1853" width="5.88671875" style="14" bestFit="1" customWidth="1"/>
    <col min="1854" max="1854" width="6.109375" style="14" bestFit="1" customWidth="1"/>
    <col min="1855" max="1855" width="3" style="14" bestFit="1" customWidth="1"/>
    <col min="1856" max="1861" width="6.44140625" style="14"/>
    <col min="1862" max="1862" width="2" style="14" bestFit="1" customWidth="1"/>
    <col min="1863" max="1863" width="3" style="14" bestFit="1" customWidth="1"/>
    <col min="1864" max="1864" width="5.44140625" style="14" bestFit="1" customWidth="1"/>
    <col min="1865" max="1866" width="6.44140625" style="14"/>
    <col min="1867" max="1867" width="3" style="14" bestFit="1" customWidth="1"/>
    <col min="1868" max="1869" width="6.44140625" style="14"/>
    <col min="1870" max="1870" width="12" style="14" bestFit="1" customWidth="1"/>
    <col min="1871" max="1871" width="5.44140625" style="14" bestFit="1" customWidth="1"/>
    <col min="1872" max="1872" width="6.33203125" style="14" bestFit="1" customWidth="1"/>
    <col min="1873" max="1875" width="6.109375" style="14" bestFit="1" customWidth="1"/>
    <col min="1876" max="1876" width="12.33203125" style="14" bestFit="1" customWidth="1"/>
    <col min="1877" max="1877" width="20.44140625" style="14" bestFit="1" customWidth="1"/>
    <col min="1878" max="1878" width="6.44140625" style="14"/>
    <col min="1879" max="1879" width="3.88671875" style="14" bestFit="1" customWidth="1"/>
    <col min="1880" max="1880" width="6.44140625" style="14"/>
    <col min="1881" max="1881" width="20.88671875" style="14" bestFit="1" customWidth="1"/>
    <col min="1882" max="1882" width="6.33203125" style="14" bestFit="1" customWidth="1"/>
    <col min="1883" max="1884" width="6.44140625" style="14"/>
    <col min="1885" max="1885" width="5.88671875" style="14" bestFit="1" customWidth="1"/>
    <col min="1886" max="1886" width="6.109375" style="14" bestFit="1" customWidth="1"/>
    <col min="1887" max="1887" width="3" style="14" bestFit="1" customWidth="1"/>
    <col min="1888" max="1893" width="6.44140625" style="14"/>
    <col min="1894" max="1894" width="2" style="14" bestFit="1" customWidth="1"/>
    <col min="1895" max="1895" width="3" style="14" bestFit="1" customWidth="1"/>
    <col min="1896" max="1896" width="5.44140625" style="14" bestFit="1" customWidth="1"/>
    <col min="1897" max="1898" width="6.44140625" style="14"/>
    <col min="1899" max="1899" width="3" style="14" bestFit="1" customWidth="1"/>
    <col min="1900" max="1901" width="6.44140625" style="14"/>
    <col min="1902" max="1902" width="12" style="14" bestFit="1" customWidth="1"/>
    <col min="1903" max="1903" width="5.44140625" style="14" bestFit="1" customWidth="1"/>
    <col min="1904" max="1904" width="6.33203125" style="14" bestFit="1" customWidth="1"/>
    <col min="1905" max="1907" width="6.109375" style="14" bestFit="1" customWidth="1"/>
    <col min="1908" max="1908" width="12.33203125" style="14" bestFit="1" customWidth="1"/>
    <col min="1909" max="1909" width="20.44140625" style="14" bestFit="1" customWidth="1"/>
    <col min="1910" max="1910" width="6.44140625" style="14"/>
    <col min="1911" max="1911" width="3.88671875" style="14" bestFit="1" customWidth="1"/>
    <col min="1912" max="1912" width="6.44140625" style="14"/>
    <col min="1913" max="1913" width="20.88671875" style="14" bestFit="1" customWidth="1"/>
    <col min="1914" max="1914" width="6.33203125" style="14" bestFit="1" customWidth="1"/>
    <col min="1915" max="1916" width="6.44140625" style="14"/>
    <col min="1917" max="1917" width="5.88671875" style="14" bestFit="1" customWidth="1"/>
    <col min="1918" max="1918" width="6.109375" style="14" bestFit="1" customWidth="1"/>
    <col min="1919" max="1919" width="3" style="14" bestFit="1" customWidth="1"/>
    <col min="1920" max="1925" width="6.44140625" style="14"/>
    <col min="1926" max="1926" width="2" style="14" bestFit="1" customWidth="1"/>
    <col min="1927" max="1927" width="3" style="14" bestFit="1" customWidth="1"/>
    <col min="1928" max="1928" width="5.44140625" style="14" bestFit="1" customWidth="1"/>
    <col min="1929" max="1930" width="6.44140625" style="14"/>
    <col min="1931" max="1931" width="3" style="14" bestFit="1" customWidth="1"/>
    <col min="1932" max="1933" width="6.44140625" style="14"/>
    <col min="1934" max="1934" width="12" style="14" bestFit="1" customWidth="1"/>
    <col min="1935" max="1935" width="5.44140625" style="14" bestFit="1" customWidth="1"/>
    <col min="1936" max="1936" width="6.33203125" style="14" bestFit="1" customWidth="1"/>
    <col min="1937" max="1939" width="6.109375" style="14" bestFit="1" customWidth="1"/>
    <col min="1940" max="1940" width="12.33203125" style="14" bestFit="1" customWidth="1"/>
    <col min="1941" max="1941" width="20.44140625" style="14" bestFit="1" customWidth="1"/>
    <col min="1942" max="1942" width="6.44140625" style="14"/>
    <col min="1943" max="1943" width="3.88671875" style="14" bestFit="1" customWidth="1"/>
    <col min="1944" max="1944" width="6.44140625" style="14"/>
    <col min="1945" max="1945" width="20.88671875" style="14" bestFit="1" customWidth="1"/>
    <col min="1946" max="1946" width="6.33203125" style="14" bestFit="1" customWidth="1"/>
    <col min="1947" max="1948" width="6.44140625" style="14"/>
    <col min="1949" max="1949" width="5.88671875" style="14" bestFit="1" customWidth="1"/>
    <col min="1950" max="1950" width="6.109375" style="14" bestFit="1" customWidth="1"/>
    <col min="1951" max="1951" width="3" style="14" bestFit="1" customWidth="1"/>
    <col min="1952" max="1957" width="6.44140625" style="14"/>
    <col min="1958" max="1958" width="2" style="14" bestFit="1" customWidth="1"/>
    <col min="1959" max="1959" width="3" style="14" bestFit="1" customWidth="1"/>
    <col min="1960" max="1960" width="5.44140625" style="14" bestFit="1" customWidth="1"/>
    <col min="1961" max="1962" width="6.44140625" style="14"/>
    <col min="1963" max="1963" width="3" style="14" bestFit="1" customWidth="1"/>
    <col min="1964" max="1965" width="6.44140625" style="14"/>
    <col min="1966" max="1966" width="12" style="14" bestFit="1" customWidth="1"/>
    <col min="1967" max="1967" width="5.44140625" style="14" bestFit="1" customWidth="1"/>
    <col min="1968" max="1968" width="6.33203125" style="14" bestFit="1" customWidth="1"/>
    <col min="1969" max="1971" width="6.109375" style="14" bestFit="1" customWidth="1"/>
    <col min="1972" max="1972" width="12.33203125" style="14" bestFit="1" customWidth="1"/>
    <col min="1973" max="1973" width="20.44140625" style="14" bestFit="1" customWidth="1"/>
    <col min="1974" max="1974" width="6.44140625" style="14"/>
    <col min="1975" max="1975" width="3.88671875" style="14" bestFit="1" customWidth="1"/>
    <col min="1976" max="1976" width="6.44140625" style="14"/>
    <col min="1977" max="1977" width="20.88671875" style="14" bestFit="1" customWidth="1"/>
    <col min="1978" max="1978" width="6.33203125" style="14" bestFit="1" customWidth="1"/>
    <col min="1979" max="1980" width="6.44140625" style="14"/>
    <col min="1981" max="1981" width="5.88671875" style="14" bestFit="1" customWidth="1"/>
    <col min="1982" max="1982" width="6.109375" style="14" bestFit="1" customWidth="1"/>
    <col min="1983" max="1983" width="3" style="14" bestFit="1" customWidth="1"/>
    <col min="1984" max="1989" width="6.44140625" style="14"/>
    <col min="1990" max="1990" width="2" style="14" bestFit="1" customWidth="1"/>
    <col min="1991" max="1991" width="3" style="14" bestFit="1" customWidth="1"/>
    <col min="1992" max="1992" width="5.44140625" style="14" bestFit="1" customWidth="1"/>
    <col min="1993" max="1994" width="6.44140625" style="14"/>
    <col min="1995" max="1995" width="3" style="14" bestFit="1" customWidth="1"/>
    <col min="1996" max="1997" width="6.44140625" style="14"/>
    <col min="1998" max="1998" width="12" style="14" bestFit="1" customWidth="1"/>
    <col min="1999" max="1999" width="5.44140625" style="14" bestFit="1" customWidth="1"/>
    <col min="2000" max="2000" width="6.33203125" style="14" bestFit="1" customWidth="1"/>
    <col min="2001" max="2003" width="6.109375" style="14" bestFit="1" customWidth="1"/>
    <col min="2004" max="2004" width="12.33203125" style="14" bestFit="1" customWidth="1"/>
    <col min="2005" max="2005" width="20.44140625" style="14" bestFit="1" customWidth="1"/>
    <col min="2006" max="2006" width="6.44140625" style="14"/>
    <col min="2007" max="2007" width="3.88671875" style="14" bestFit="1" customWidth="1"/>
    <col min="2008" max="2008" width="6.44140625" style="14"/>
    <col min="2009" max="2009" width="20.88671875" style="14" bestFit="1" customWidth="1"/>
    <col min="2010" max="2010" width="6.33203125" style="14" bestFit="1" customWidth="1"/>
    <col min="2011" max="2012" width="6.44140625" style="14"/>
    <col min="2013" max="2013" width="5.88671875" style="14" bestFit="1" customWidth="1"/>
    <col min="2014" max="2014" width="6.109375" style="14" bestFit="1" customWidth="1"/>
    <col min="2015" max="2015" width="3" style="14" bestFit="1" customWidth="1"/>
    <col min="2016" max="2021" width="6.44140625" style="14"/>
    <col min="2022" max="2022" width="2" style="14" bestFit="1" customWidth="1"/>
    <col min="2023" max="2023" width="3" style="14" bestFit="1" customWidth="1"/>
    <col min="2024" max="2024" width="5.44140625" style="14" bestFit="1" customWidth="1"/>
    <col min="2025" max="2026" width="6.44140625" style="14"/>
    <col min="2027" max="2027" width="3" style="14" bestFit="1" customWidth="1"/>
    <col min="2028" max="2029" width="6.44140625" style="14"/>
    <col min="2030" max="2030" width="12" style="14" bestFit="1" customWidth="1"/>
    <col min="2031" max="2031" width="5.44140625" style="14" bestFit="1" customWidth="1"/>
    <col min="2032" max="2032" width="6.33203125" style="14" bestFit="1" customWidth="1"/>
    <col min="2033" max="2035" width="6.109375" style="14" bestFit="1" customWidth="1"/>
    <col min="2036" max="2036" width="12.33203125" style="14" bestFit="1" customWidth="1"/>
    <col min="2037" max="2037" width="20.44140625" style="14" bestFit="1" customWidth="1"/>
    <col min="2038" max="2038" width="6.44140625" style="14"/>
    <col min="2039" max="2039" width="3.88671875" style="14" bestFit="1" customWidth="1"/>
    <col min="2040" max="2040" width="6.44140625" style="14"/>
    <col min="2041" max="2041" width="20.88671875" style="14" bestFit="1" customWidth="1"/>
    <col min="2042" max="2042" width="6.33203125" style="14" bestFit="1" customWidth="1"/>
    <col min="2043" max="2044" width="6.44140625" style="14"/>
    <col min="2045" max="2045" width="5.88671875" style="14" bestFit="1" customWidth="1"/>
    <col min="2046" max="2046" width="6.109375" style="14" bestFit="1" customWidth="1"/>
    <col min="2047" max="2047" width="3" style="14" bestFit="1" customWidth="1"/>
    <col min="2048" max="2053" width="6.44140625" style="14"/>
    <col min="2054" max="2054" width="2" style="14" bestFit="1" customWidth="1"/>
    <col min="2055" max="2055" width="3" style="14" bestFit="1" customWidth="1"/>
    <col min="2056" max="2056" width="5.44140625" style="14" bestFit="1" customWidth="1"/>
    <col min="2057" max="2058" width="6.44140625" style="14"/>
    <col min="2059" max="2059" width="3" style="14" bestFit="1" customWidth="1"/>
    <col min="2060" max="2061" width="6.44140625" style="14"/>
    <col min="2062" max="2062" width="12" style="14" bestFit="1" customWidth="1"/>
    <col min="2063" max="2063" width="5.44140625" style="14" bestFit="1" customWidth="1"/>
    <col min="2064" max="2064" width="6.33203125" style="14" bestFit="1" customWidth="1"/>
    <col min="2065" max="2067" width="6.109375" style="14" bestFit="1" customWidth="1"/>
    <col min="2068" max="2068" width="12.33203125" style="14" bestFit="1" customWidth="1"/>
    <col min="2069" max="2069" width="20.44140625" style="14" bestFit="1" customWidth="1"/>
    <col min="2070" max="2070" width="6.44140625" style="14"/>
    <col min="2071" max="2071" width="3.88671875" style="14" bestFit="1" customWidth="1"/>
    <col min="2072" max="2072" width="6.44140625" style="14"/>
    <col min="2073" max="2073" width="20.88671875" style="14" bestFit="1" customWidth="1"/>
    <col min="2074" max="2074" width="6.33203125" style="14" bestFit="1" customWidth="1"/>
    <col min="2075" max="2076" width="6.44140625" style="14"/>
    <col min="2077" max="2077" width="5.88671875" style="14" bestFit="1" customWidth="1"/>
    <col min="2078" max="2078" width="6.109375" style="14" bestFit="1" customWidth="1"/>
    <col min="2079" max="2079" width="3" style="14" bestFit="1" customWidth="1"/>
    <col min="2080" max="2085" width="6.44140625" style="14"/>
    <col min="2086" max="2086" width="2" style="14" bestFit="1" customWidth="1"/>
    <col min="2087" max="2087" width="3" style="14" bestFit="1" customWidth="1"/>
    <col min="2088" max="2088" width="5.44140625" style="14" bestFit="1" customWidth="1"/>
    <col min="2089" max="2090" width="6.44140625" style="14"/>
    <col min="2091" max="2091" width="3" style="14" bestFit="1" customWidth="1"/>
    <col min="2092" max="2093" width="6.44140625" style="14"/>
    <col min="2094" max="2094" width="12" style="14" bestFit="1" customWidth="1"/>
    <col min="2095" max="2095" width="5.44140625" style="14" bestFit="1" customWidth="1"/>
    <col min="2096" max="2096" width="6.33203125" style="14" bestFit="1" customWidth="1"/>
    <col min="2097" max="2099" width="6.109375" style="14" bestFit="1" customWidth="1"/>
    <col min="2100" max="2100" width="12.33203125" style="14" bestFit="1" customWidth="1"/>
    <col min="2101" max="2101" width="20.44140625" style="14" bestFit="1" customWidth="1"/>
    <col min="2102" max="2102" width="6.44140625" style="14"/>
    <col min="2103" max="2103" width="3.88671875" style="14" bestFit="1" customWidth="1"/>
    <col min="2104" max="2104" width="6.44140625" style="14"/>
    <col min="2105" max="2105" width="20.88671875" style="14" bestFit="1" customWidth="1"/>
    <col min="2106" max="2106" width="6.33203125" style="14" bestFit="1" customWidth="1"/>
    <col min="2107" max="2108" width="6.44140625" style="14"/>
    <col min="2109" max="2109" width="5.88671875" style="14" bestFit="1" customWidth="1"/>
    <col min="2110" max="2110" width="6.109375" style="14" bestFit="1" customWidth="1"/>
    <col min="2111" max="2111" width="3" style="14" bestFit="1" customWidth="1"/>
    <col min="2112" max="2117" width="6.44140625" style="14"/>
    <col min="2118" max="2118" width="2" style="14" bestFit="1" customWidth="1"/>
    <col min="2119" max="2119" width="3" style="14" bestFit="1" customWidth="1"/>
    <col min="2120" max="2120" width="5.44140625" style="14" bestFit="1" customWidth="1"/>
    <col min="2121" max="2122" width="6.44140625" style="14"/>
    <col min="2123" max="2123" width="3" style="14" bestFit="1" customWidth="1"/>
    <col min="2124" max="2125" width="6.44140625" style="14"/>
    <col min="2126" max="2126" width="12" style="14" bestFit="1" customWidth="1"/>
    <col min="2127" max="2127" width="5.44140625" style="14" bestFit="1" customWidth="1"/>
    <col min="2128" max="2128" width="6.33203125" style="14" bestFit="1" customWidth="1"/>
    <col min="2129" max="2131" width="6.109375" style="14" bestFit="1" customWidth="1"/>
    <col min="2132" max="2132" width="12.33203125" style="14" bestFit="1" customWidth="1"/>
    <col min="2133" max="2133" width="20.44140625" style="14" bestFit="1" customWidth="1"/>
    <col min="2134" max="2134" width="6.44140625" style="14"/>
    <col min="2135" max="2135" width="3.88671875" style="14" bestFit="1" customWidth="1"/>
    <col min="2136" max="2136" width="6.44140625" style="14"/>
    <col min="2137" max="2137" width="20.88671875" style="14" bestFit="1" customWidth="1"/>
    <col min="2138" max="2138" width="6.33203125" style="14" bestFit="1" customWidth="1"/>
    <col min="2139" max="2140" width="6.44140625" style="14"/>
    <col min="2141" max="2141" width="5.88671875" style="14" bestFit="1" customWidth="1"/>
    <col min="2142" max="2142" width="6.109375" style="14" bestFit="1" customWidth="1"/>
    <col min="2143" max="2143" width="3" style="14" bestFit="1" customWidth="1"/>
    <col min="2144" max="2149" width="6.44140625" style="14"/>
    <col min="2150" max="2150" width="2" style="14" bestFit="1" customWidth="1"/>
    <col min="2151" max="2151" width="3" style="14" bestFit="1" customWidth="1"/>
    <col min="2152" max="2152" width="5.44140625" style="14" bestFit="1" customWidth="1"/>
    <col min="2153" max="2154" width="6.44140625" style="14"/>
    <col min="2155" max="2155" width="3" style="14" bestFit="1" customWidth="1"/>
    <col min="2156" max="2157" width="6.44140625" style="14"/>
    <col min="2158" max="2158" width="12" style="14" bestFit="1" customWidth="1"/>
    <col min="2159" max="2159" width="5.44140625" style="14" bestFit="1" customWidth="1"/>
    <col min="2160" max="2160" width="6.33203125" style="14" bestFit="1" customWidth="1"/>
    <col min="2161" max="2163" width="6.109375" style="14" bestFit="1" customWidth="1"/>
    <col min="2164" max="2164" width="12.33203125" style="14" bestFit="1" customWidth="1"/>
    <col min="2165" max="2165" width="20.44140625" style="14" bestFit="1" customWidth="1"/>
    <col min="2166" max="2166" width="6.44140625" style="14"/>
    <col min="2167" max="2167" width="3.88671875" style="14" bestFit="1" customWidth="1"/>
    <col min="2168" max="2168" width="6.44140625" style="14"/>
    <col min="2169" max="2169" width="20.88671875" style="14" bestFit="1" customWidth="1"/>
    <col min="2170" max="2170" width="6.33203125" style="14" bestFit="1" customWidth="1"/>
    <col min="2171" max="2172" width="6.44140625" style="14"/>
    <col min="2173" max="2173" width="5.88671875" style="14" bestFit="1" customWidth="1"/>
    <col min="2174" max="2174" width="6.109375" style="14" bestFit="1" customWidth="1"/>
    <col min="2175" max="2175" width="3" style="14" bestFit="1" customWidth="1"/>
    <col min="2176" max="2181" width="6.44140625" style="14"/>
    <col min="2182" max="2182" width="2" style="14" bestFit="1" customWidth="1"/>
    <col min="2183" max="2183" width="3" style="14" bestFit="1" customWidth="1"/>
    <col min="2184" max="2184" width="5.44140625" style="14" bestFit="1" customWidth="1"/>
    <col min="2185" max="2186" width="6.44140625" style="14"/>
    <col min="2187" max="2187" width="3" style="14" bestFit="1" customWidth="1"/>
    <col min="2188" max="2189" width="6.44140625" style="14"/>
    <col min="2190" max="2190" width="12" style="14" bestFit="1" customWidth="1"/>
    <col min="2191" max="2191" width="5.44140625" style="14" bestFit="1" customWidth="1"/>
    <col min="2192" max="2192" width="6.33203125" style="14" bestFit="1" customWidth="1"/>
    <col min="2193" max="2195" width="6.109375" style="14" bestFit="1" customWidth="1"/>
    <col min="2196" max="2196" width="12.33203125" style="14" bestFit="1" customWidth="1"/>
    <col min="2197" max="2197" width="20.44140625" style="14" bestFit="1" customWidth="1"/>
    <col min="2198" max="2198" width="6.44140625" style="14"/>
    <col min="2199" max="2199" width="3.88671875" style="14" bestFit="1" customWidth="1"/>
    <col min="2200" max="2200" width="6.44140625" style="14"/>
    <col min="2201" max="2201" width="20.88671875" style="14" bestFit="1" customWidth="1"/>
    <col min="2202" max="2202" width="6.33203125" style="14" bestFit="1" customWidth="1"/>
    <col min="2203" max="2204" width="6.44140625" style="14"/>
    <col min="2205" max="2205" width="5.88671875" style="14" bestFit="1" customWidth="1"/>
    <col min="2206" max="2206" width="6.109375" style="14" bestFit="1" customWidth="1"/>
    <col min="2207" max="2207" width="3" style="14" bestFit="1" customWidth="1"/>
    <col min="2208" max="2213" width="6.44140625" style="14"/>
    <col min="2214" max="2214" width="2" style="14" bestFit="1" customWidth="1"/>
    <col min="2215" max="2215" width="3" style="14" bestFit="1" customWidth="1"/>
    <col min="2216" max="2216" width="5.44140625" style="14" bestFit="1" customWidth="1"/>
    <col min="2217" max="2218" width="6.44140625" style="14"/>
    <col min="2219" max="2219" width="3" style="14" bestFit="1" customWidth="1"/>
    <col min="2220" max="2221" width="6.44140625" style="14"/>
    <col min="2222" max="2222" width="12" style="14" bestFit="1" customWidth="1"/>
    <col min="2223" max="2223" width="5.44140625" style="14" bestFit="1" customWidth="1"/>
    <col min="2224" max="2224" width="6.33203125" style="14" bestFit="1" customWidth="1"/>
    <col min="2225" max="2227" width="6.109375" style="14" bestFit="1" customWidth="1"/>
    <col min="2228" max="2228" width="12.33203125" style="14" bestFit="1" customWidth="1"/>
    <col min="2229" max="2229" width="20.44140625" style="14" bestFit="1" customWidth="1"/>
    <col min="2230" max="2230" width="6.44140625" style="14"/>
    <col min="2231" max="2231" width="3.88671875" style="14" bestFit="1" customWidth="1"/>
    <col min="2232" max="2232" width="6.44140625" style="14"/>
    <col min="2233" max="2233" width="20.88671875" style="14" bestFit="1" customWidth="1"/>
    <col min="2234" max="2234" width="6.33203125" style="14" bestFit="1" customWidth="1"/>
    <col min="2235" max="2236" width="6.44140625" style="14"/>
    <col min="2237" max="2237" width="5.88671875" style="14" bestFit="1" customWidth="1"/>
    <col min="2238" max="2238" width="6.109375" style="14" bestFit="1" customWidth="1"/>
    <col min="2239" max="2239" width="3" style="14" bestFit="1" customWidth="1"/>
    <col min="2240" max="2245" width="6.44140625" style="14"/>
    <col min="2246" max="2246" width="2" style="14" bestFit="1" customWidth="1"/>
    <col min="2247" max="2247" width="3" style="14" bestFit="1" customWidth="1"/>
    <col min="2248" max="2248" width="5.44140625" style="14" bestFit="1" customWidth="1"/>
    <col min="2249" max="2250" width="6.44140625" style="14"/>
    <col min="2251" max="2251" width="3" style="14" bestFit="1" customWidth="1"/>
    <col min="2252" max="2253" width="6.44140625" style="14"/>
    <col min="2254" max="2254" width="12" style="14" bestFit="1" customWidth="1"/>
    <col min="2255" max="2255" width="5.44140625" style="14" bestFit="1" customWidth="1"/>
    <col min="2256" max="2256" width="6.33203125" style="14" bestFit="1" customWidth="1"/>
    <col min="2257" max="2259" width="6.109375" style="14" bestFit="1" customWidth="1"/>
    <col min="2260" max="2260" width="12.33203125" style="14" bestFit="1" customWidth="1"/>
    <col min="2261" max="2261" width="20.44140625" style="14" bestFit="1" customWidth="1"/>
    <col min="2262" max="2262" width="6.44140625" style="14"/>
    <col min="2263" max="2263" width="3.88671875" style="14" bestFit="1" customWidth="1"/>
    <col min="2264" max="2264" width="6.44140625" style="14"/>
    <col min="2265" max="2265" width="20.88671875" style="14" bestFit="1" customWidth="1"/>
    <col min="2266" max="2266" width="6.33203125" style="14" bestFit="1" customWidth="1"/>
    <col min="2267" max="2268" width="6.44140625" style="14"/>
    <col min="2269" max="2269" width="5.88671875" style="14" bestFit="1" customWidth="1"/>
    <col min="2270" max="2270" width="6.109375" style="14" bestFit="1" customWidth="1"/>
    <col min="2271" max="2271" width="3" style="14" bestFit="1" customWidth="1"/>
    <col min="2272" max="2277" width="6.44140625" style="14"/>
    <col min="2278" max="2278" width="2" style="14" bestFit="1" customWidth="1"/>
    <col min="2279" max="2279" width="3" style="14" bestFit="1" customWidth="1"/>
    <col min="2280" max="2280" width="5.44140625" style="14" bestFit="1" customWidth="1"/>
    <col min="2281" max="2282" width="6.44140625" style="14"/>
    <col min="2283" max="2283" width="3" style="14" bestFit="1" customWidth="1"/>
    <col min="2284" max="2285" width="6.44140625" style="14"/>
    <col min="2286" max="2286" width="12" style="14" bestFit="1" customWidth="1"/>
    <col min="2287" max="2287" width="5.44140625" style="14" bestFit="1" customWidth="1"/>
    <col min="2288" max="2288" width="6.33203125" style="14" bestFit="1" customWidth="1"/>
    <col min="2289" max="2291" width="6.109375" style="14" bestFit="1" customWidth="1"/>
    <col min="2292" max="2292" width="12.33203125" style="14" bestFit="1" customWidth="1"/>
    <col min="2293" max="2293" width="20.44140625" style="14" bestFit="1" customWidth="1"/>
    <col min="2294" max="2294" width="6.44140625" style="14"/>
    <col min="2295" max="2295" width="3.88671875" style="14" bestFit="1" customWidth="1"/>
    <col min="2296" max="2296" width="6.44140625" style="14"/>
    <col min="2297" max="2297" width="20.88671875" style="14" bestFit="1" customWidth="1"/>
    <col min="2298" max="2298" width="6.33203125" style="14" bestFit="1" customWidth="1"/>
    <col min="2299" max="2300" width="6.44140625" style="14"/>
    <col min="2301" max="2301" width="5.88671875" style="14" bestFit="1" customWidth="1"/>
    <col min="2302" max="2302" width="6.109375" style="14" bestFit="1" customWidth="1"/>
    <col min="2303" max="2303" width="3" style="14" bestFit="1" customWidth="1"/>
    <col min="2304" max="2309" width="6.44140625" style="14"/>
    <col min="2310" max="2310" width="2" style="14" bestFit="1" customWidth="1"/>
    <col min="2311" max="2311" width="3" style="14" bestFit="1" customWidth="1"/>
    <col min="2312" max="2312" width="5.44140625" style="14" bestFit="1" customWidth="1"/>
    <col min="2313" max="2314" width="6.44140625" style="14"/>
    <col min="2315" max="2315" width="3" style="14" bestFit="1" customWidth="1"/>
    <col min="2316" max="2317" width="6.44140625" style="14"/>
    <col min="2318" max="2318" width="12" style="14" bestFit="1" customWidth="1"/>
    <col min="2319" max="2319" width="5.44140625" style="14" bestFit="1" customWidth="1"/>
    <col min="2320" max="2320" width="6.33203125" style="14" bestFit="1" customWidth="1"/>
    <col min="2321" max="2323" width="6.109375" style="14" bestFit="1" customWidth="1"/>
    <col min="2324" max="2324" width="12.33203125" style="14" bestFit="1" customWidth="1"/>
    <col min="2325" max="2325" width="20.44140625" style="14" bestFit="1" customWidth="1"/>
    <col min="2326" max="2326" width="6.44140625" style="14"/>
    <col min="2327" max="2327" width="3.88671875" style="14" bestFit="1" customWidth="1"/>
    <col min="2328" max="2328" width="6.44140625" style="14"/>
    <col min="2329" max="2329" width="20.88671875" style="14" bestFit="1" customWidth="1"/>
    <col min="2330" max="2330" width="6.33203125" style="14" bestFit="1" customWidth="1"/>
    <col min="2331" max="2332" width="6.44140625" style="14"/>
    <col min="2333" max="2333" width="5.88671875" style="14" bestFit="1" customWidth="1"/>
    <col min="2334" max="2334" width="6.109375" style="14" bestFit="1" customWidth="1"/>
    <col min="2335" max="2335" width="3" style="14" bestFit="1" customWidth="1"/>
    <col min="2336" max="2341" width="6.44140625" style="14"/>
    <col min="2342" max="2342" width="2" style="14" bestFit="1" customWidth="1"/>
    <col min="2343" max="2343" width="3" style="14" bestFit="1" customWidth="1"/>
    <col min="2344" max="2344" width="5.44140625" style="14" bestFit="1" customWidth="1"/>
    <col min="2345" max="2346" width="6.44140625" style="14"/>
    <col min="2347" max="2347" width="3" style="14" bestFit="1" customWidth="1"/>
    <col min="2348" max="2349" width="6.44140625" style="14"/>
    <col min="2350" max="2350" width="12" style="14" bestFit="1" customWidth="1"/>
    <col min="2351" max="2351" width="5.44140625" style="14" bestFit="1" customWidth="1"/>
    <col min="2352" max="2352" width="6.33203125" style="14" bestFit="1" customWidth="1"/>
    <col min="2353" max="2355" width="6.109375" style="14" bestFit="1" customWidth="1"/>
    <col min="2356" max="2356" width="12.33203125" style="14" bestFit="1" customWidth="1"/>
    <col min="2357" max="2357" width="20.44140625" style="14" bestFit="1" customWidth="1"/>
    <col min="2358" max="2358" width="6.44140625" style="14"/>
    <col min="2359" max="2359" width="3.88671875" style="14" bestFit="1" customWidth="1"/>
    <col min="2360" max="2360" width="6.44140625" style="14"/>
    <col min="2361" max="2361" width="20.88671875" style="14" bestFit="1" customWidth="1"/>
    <col min="2362" max="2362" width="6.33203125" style="14" bestFit="1" customWidth="1"/>
    <col min="2363" max="2364" width="6.44140625" style="14"/>
    <col min="2365" max="2365" width="5.88671875" style="14" bestFit="1" customWidth="1"/>
    <col min="2366" max="2366" width="6.109375" style="14" bestFit="1" customWidth="1"/>
    <col min="2367" max="2367" width="3" style="14" bestFit="1" customWidth="1"/>
    <col min="2368" max="2373" width="6.44140625" style="14"/>
    <col min="2374" max="2374" width="2" style="14" bestFit="1" customWidth="1"/>
    <col min="2375" max="2375" width="3" style="14" bestFit="1" customWidth="1"/>
    <col min="2376" max="2376" width="5.44140625" style="14" bestFit="1" customWidth="1"/>
    <col min="2377" max="2378" width="6.44140625" style="14"/>
    <col min="2379" max="2379" width="3" style="14" bestFit="1" customWidth="1"/>
    <col min="2380" max="2381" width="6.44140625" style="14"/>
    <col min="2382" max="2382" width="12" style="14" bestFit="1" customWidth="1"/>
    <col min="2383" max="2383" width="5.44140625" style="14" bestFit="1" customWidth="1"/>
    <col min="2384" max="2384" width="6.33203125" style="14" bestFit="1" customWidth="1"/>
    <col min="2385" max="2387" width="6.109375" style="14" bestFit="1" customWidth="1"/>
    <col min="2388" max="2388" width="12.33203125" style="14" bestFit="1" customWidth="1"/>
    <col min="2389" max="2389" width="20.44140625" style="14" bestFit="1" customWidth="1"/>
    <col min="2390" max="2390" width="6.44140625" style="14"/>
    <col min="2391" max="2391" width="3.88671875" style="14" bestFit="1" customWidth="1"/>
    <col min="2392" max="2392" width="6.44140625" style="14"/>
    <col min="2393" max="2393" width="20.88671875" style="14" bestFit="1" customWidth="1"/>
    <col min="2394" max="2394" width="6.33203125" style="14" bestFit="1" customWidth="1"/>
    <col min="2395" max="2396" width="6.44140625" style="14"/>
    <col min="2397" max="2397" width="5.88671875" style="14" bestFit="1" customWidth="1"/>
    <col min="2398" max="2398" width="6.109375" style="14" bestFit="1" customWidth="1"/>
    <col min="2399" max="2399" width="3" style="14" bestFit="1" customWidth="1"/>
    <col min="2400" max="2405" width="6.44140625" style="14"/>
    <col min="2406" max="2406" width="2" style="14" bestFit="1" customWidth="1"/>
    <col min="2407" max="2407" width="3" style="14" bestFit="1" customWidth="1"/>
    <col min="2408" max="2408" width="5.44140625" style="14" bestFit="1" customWidth="1"/>
    <col min="2409" max="2410" width="6.44140625" style="14"/>
    <col min="2411" max="2411" width="3" style="14" bestFit="1" customWidth="1"/>
    <col min="2412" max="2413" width="6.44140625" style="14"/>
    <col min="2414" max="2414" width="12" style="14" bestFit="1" customWidth="1"/>
    <col min="2415" max="2415" width="5.44140625" style="14" bestFit="1" customWidth="1"/>
    <col min="2416" max="2416" width="6.33203125" style="14" bestFit="1" customWidth="1"/>
    <col min="2417" max="2419" width="6.109375" style="14" bestFit="1" customWidth="1"/>
    <col min="2420" max="2420" width="12.33203125" style="14" bestFit="1" customWidth="1"/>
    <col min="2421" max="2421" width="20.44140625" style="14" bestFit="1" customWidth="1"/>
    <col min="2422" max="2422" width="6.44140625" style="14"/>
    <col min="2423" max="2423" width="3.88671875" style="14" bestFit="1" customWidth="1"/>
    <col min="2424" max="2424" width="6.44140625" style="14"/>
    <col min="2425" max="2425" width="20.88671875" style="14" bestFit="1" customWidth="1"/>
    <col min="2426" max="2426" width="6.33203125" style="14" bestFit="1" customWidth="1"/>
    <col min="2427" max="2428" width="6.44140625" style="14"/>
    <col min="2429" max="2429" width="5.88671875" style="14" bestFit="1" customWidth="1"/>
    <col min="2430" max="2430" width="6.109375" style="14" bestFit="1" customWidth="1"/>
    <col min="2431" max="2431" width="3" style="14" bestFit="1" customWidth="1"/>
    <col min="2432" max="2437" width="6.44140625" style="14"/>
    <col min="2438" max="2438" width="2" style="14" bestFit="1" customWidth="1"/>
    <col min="2439" max="2439" width="3" style="14" bestFit="1" customWidth="1"/>
    <col min="2440" max="2440" width="5.44140625" style="14" bestFit="1" customWidth="1"/>
    <col min="2441" max="2442" width="6.44140625" style="14"/>
    <col min="2443" max="2443" width="3" style="14" bestFit="1" customWidth="1"/>
    <col min="2444" max="2445" width="6.44140625" style="14"/>
    <col min="2446" max="2446" width="12" style="14" bestFit="1" customWidth="1"/>
    <col min="2447" max="2447" width="5.44140625" style="14" bestFit="1" customWidth="1"/>
    <col min="2448" max="2448" width="6.33203125" style="14" bestFit="1" customWidth="1"/>
    <col min="2449" max="2451" width="6.109375" style="14" bestFit="1" customWidth="1"/>
    <col min="2452" max="2452" width="12.33203125" style="14" bestFit="1" customWidth="1"/>
    <col min="2453" max="2453" width="20.44140625" style="14" bestFit="1" customWidth="1"/>
    <col min="2454" max="2454" width="6.44140625" style="14"/>
    <col min="2455" max="2455" width="3.88671875" style="14" bestFit="1" customWidth="1"/>
    <col min="2456" max="2456" width="6.44140625" style="14"/>
    <col min="2457" max="2457" width="20.88671875" style="14" bestFit="1" customWidth="1"/>
    <col min="2458" max="2458" width="6.33203125" style="14" bestFit="1" customWidth="1"/>
    <col min="2459" max="2460" width="6.44140625" style="14"/>
    <col min="2461" max="2461" width="5.88671875" style="14" bestFit="1" customWidth="1"/>
    <col min="2462" max="2462" width="6.109375" style="14" bestFit="1" customWidth="1"/>
    <col min="2463" max="2463" width="3" style="14" bestFit="1" customWidth="1"/>
    <col min="2464" max="2469" width="6.44140625" style="14"/>
    <col min="2470" max="2470" width="2" style="14" bestFit="1" customWidth="1"/>
    <col min="2471" max="2471" width="3" style="14" bestFit="1" customWidth="1"/>
    <col min="2472" max="2472" width="5.44140625" style="14" bestFit="1" customWidth="1"/>
    <col min="2473" max="2474" width="6.44140625" style="14"/>
    <col min="2475" max="2475" width="3" style="14" bestFit="1" customWidth="1"/>
    <col min="2476" max="2477" width="6.44140625" style="14"/>
    <col min="2478" max="2478" width="12" style="14" bestFit="1" customWidth="1"/>
    <col min="2479" max="2479" width="5.44140625" style="14" bestFit="1" customWidth="1"/>
    <col min="2480" max="2480" width="6.33203125" style="14" bestFit="1" customWidth="1"/>
    <col min="2481" max="2483" width="6.109375" style="14" bestFit="1" customWidth="1"/>
    <col min="2484" max="2484" width="12.33203125" style="14" bestFit="1" customWidth="1"/>
    <col min="2485" max="2485" width="20.44140625" style="14" bestFit="1" customWidth="1"/>
    <col min="2486" max="2486" width="6.44140625" style="14"/>
    <col min="2487" max="2487" width="3.88671875" style="14" bestFit="1" customWidth="1"/>
    <col min="2488" max="2488" width="6.44140625" style="14"/>
    <col min="2489" max="2489" width="20.88671875" style="14" bestFit="1" customWidth="1"/>
    <col min="2490" max="2490" width="6.33203125" style="14" bestFit="1" customWidth="1"/>
    <col min="2491" max="2492" width="6.44140625" style="14"/>
    <col min="2493" max="2493" width="5.88671875" style="14" bestFit="1" customWidth="1"/>
    <col min="2494" max="2494" width="6.109375" style="14" bestFit="1" customWidth="1"/>
    <col min="2495" max="2495" width="3" style="14" bestFit="1" customWidth="1"/>
    <col min="2496" max="2501" width="6.44140625" style="14"/>
    <col min="2502" max="2502" width="2" style="14" bestFit="1" customWidth="1"/>
    <col min="2503" max="2503" width="3" style="14" bestFit="1" customWidth="1"/>
    <col min="2504" max="2504" width="5.44140625" style="14" bestFit="1" customWidth="1"/>
    <col min="2505" max="2506" width="6.44140625" style="14"/>
    <col min="2507" max="2507" width="3" style="14" bestFit="1" customWidth="1"/>
    <col min="2508" max="2509" width="6.44140625" style="14"/>
    <col min="2510" max="2510" width="12" style="14" bestFit="1" customWidth="1"/>
    <col min="2511" max="2511" width="5.44140625" style="14" bestFit="1" customWidth="1"/>
    <col min="2512" max="2512" width="6.33203125" style="14" bestFit="1" customWidth="1"/>
    <col min="2513" max="2515" width="6.109375" style="14" bestFit="1" customWidth="1"/>
    <col min="2516" max="2516" width="12.33203125" style="14" bestFit="1" customWidth="1"/>
    <col min="2517" max="2517" width="20.44140625" style="14" bestFit="1" customWidth="1"/>
    <col min="2518" max="2518" width="6.44140625" style="14"/>
    <col min="2519" max="2519" width="3.88671875" style="14" bestFit="1" customWidth="1"/>
    <col min="2520" max="2520" width="6.44140625" style="14"/>
    <col min="2521" max="2521" width="20.88671875" style="14" bestFit="1" customWidth="1"/>
    <col min="2522" max="2522" width="6.33203125" style="14" bestFit="1" customWidth="1"/>
    <col min="2523" max="2524" width="6.44140625" style="14"/>
    <col min="2525" max="2525" width="5.88671875" style="14" bestFit="1" customWidth="1"/>
    <col min="2526" max="2526" width="6.109375" style="14" bestFit="1" customWidth="1"/>
    <col min="2527" max="2527" width="3" style="14" bestFit="1" customWidth="1"/>
    <col min="2528" max="2533" width="6.44140625" style="14"/>
    <col min="2534" max="2534" width="2" style="14" bestFit="1" customWidth="1"/>
    <col min="2535" max="2535" width="3" style="14" bestFit="1" customWidth="1"/>
    <col min="2536" max="2536" width="5.44140625" style="14" bestFit="1" customWidth="1"/>
    <col min="2537" max="2538" width="6.44140625" style="14"/>
    <col min="2539" max="2539" width="3" style="14" bestFit="1" customWidth="1"/>
    <col min="2540" max="2541" width="6.44140625" style="14"/>
    <col min="2542" max="2542" width="12" style="14" bestFit="1" customWidth="1"/>
    <col min="2543" max="2543" width="5.44140625" style="14" bestFit="1" customWidth="1"/>
    <col min="2544" max="2544" width="6.33203125" style="14" bestFit="1" customWidth="1"/>
    <col min="2545" max="2547" width="6.109375" style="14" bestFit="1" customWidth="1"/>
    <col min="2548" max="2548" width="12.33203125" style="14" bestFit="1" customWidth="1"/>
    <col min="2549" max="2549" width="20.44140625" style="14" bestFit="1" customWidth="1"/>
    <col min="2550" max="2550" width="6.44140625" style="14"/>
    <col min="2551" max="2551" width="3.88671875" style="14" bestFit="1" customWidth="1"/>
    <col min="2552" max="2552" width="6.44140625" style="14"/>
    <col min="2553" max="2553" width="20.88671875" style="14" bestFit="1" customWidth="1"/>
    <col min="2554" max="2554" width="6.33203125" style="14" bestFit="1" customWidth="1"/>
    <col min="2555" max="2556" width="6.44140625" style="14"/>
    <col min="2557" max="2557" width="5.88671875" style="14" bestFit="1" customWidth="1"/>
    <col min="2558" max="2558" width="6.109375" style="14" bestFit="1" customWidth="1"/>
    <col min="2559" max="2559" width="3" style="14" bestFit="1" customWidth="1"/>
    <col min="2560" max="2565" width="6.44140625" style="14"/>
    <col min="2566" max="2566" width="2" style="14" bestFit="1" customWidth="1"/>
    <col min="2567" max="2567" width="3" style="14" bestFit="1" customWidth="1"/>
    <col min="2568" max="2568" width="5.44140625" style="14" bestFit="1" customWidth="1"/>
    <col min="2569" max="2570" width="6.44140625" style="14"/>
    <col min="2571" max="2571" width="3" style="14" bestFit="1" customWidth="1"/>
    <col min="2572" max="2573" width="6.44140625" style="14"/>
    <col min="2574" max="2574" width="12" style="14" bestFit="1" customWidth="1"/>
    <col min="2575" max="2575" width="5.44140625" style="14" bestFit="1" customWidth="1"/>
    <col min="2576" max="2576" width="6.33203125" style="14" bestFit="1" customWidth="1"/>
    <col min="2577" max="2579" width="6.109375" style="14" bestFit="1" customWidth="1"/>
    <col min="2580" max="2580" width="12.33203125" style="14" bestFit="1" customWidth="1"/>
    <col min="2581" max="2581" width="20.44140625" style="14" bestFit="1" customWidth="1"/>
    <col min="2582" max="2582" width="6.44140625" style="14"/>
    <col min="2583" max="2583" width="3.88671875" style="14" bestFit="1" customWidth="1"/>
    <col min="2584" max="2584" width="6.44140625" style="14"/>
    <col min="2585" max="2585" width="20.88671875" style="14" bestFit="1" customWidth="1"/>
    <col min="2586" max="2586" width="6.33203125" style="14" bestFit="1" customWidth="1"/>
    <col min="2587" max="2588" width="6.44140625" style="14"/>
    <col min="2589" max="2589" width="5.88671875" style="14" bestFit="1" customWidth="1"/>
    <col min="2590" max="2590" width="6.109375" style="14" bestFit="1" customWidth="1"/>
    <col min="2591" max="2591" width="3" style="14" bestFit="1" customWidth="1"/>
    <col min="2592" max="2597" width="6.44140625" style="14"/>
    <col min="2598" max="2598" width="2" style="14" bestFit="1" customWidth="1"/>
    <col min="2599" max="2599" width="3" style="14" bestFit="1" customWidth="1"/>
    <col min="2600" max="2600" width="5.44140625" style="14" bestFit="1" customWidth="1"/>
    <col min="2601" max="2602" width="6.44140625" style="14"/>
    <col min="2603" max="2603" width="3" style="14" bestFit="1" customWidth="1"/>
    <col min="2604" max="2605" width="6.44140625" style="14"/>
    <col min="2606" max="2606" width="12" style="14" bestFit="1" customWidth="1"/>
    <col min="2607" max="2607" width="5.44140625" style="14" bestFit="1" customWidth="1"/>
    <col min="2608" max="2608" width="6.33203125" style="14" bestFit="1" customWidth="1"/>
    <col min="2609" max="2611" width="6.109375" style="14" bestFit="1" customWidth="1"/>
    <col min="2612" max="2612" width="12.33203125" style="14" bestFit="1" customWidth="1"/>
    <col min="2613" max="2613" width="20.44140625" style="14" bestFit="1" customWidth="1"/>
    <col min="2614" max="2614" width="6.44140625" style="14"/>
    <col min="2615" max="2615" width="3.88671875" style="14" bestFit="1" customWidth="1"/>
    <col min="2616" max="2616" width="6.44140625" style="14"/>
    <col min="2617" max="2617" width="20.88671875" style="14" bestFit="1" customWidth="1"/>
    <col min="2618" max="2618" width="6.33203125" style="14" bestFit="1" customWidth="1"/>
    <col min="2619" max="2620" width="6.44140625" style="14"/>
    <col min="2621" max="2621" width="5.88671875" style="14" bestFit="1" customWidth="1"/>
    <col min="2622" max="2622" width="6.109375" style="14" bestFit="1" customWidth="1"/>
    <col min="2623" max="2623" width="3" style="14" bestFit="1" customWidth="1"/>
    <col min="2624" max="2629" width="6.44140625" style="14"/>
    <col min="2630" max="2630" width="2" style="14" bestFit="1" customWidth="1"/>
    <col min="2631" max="2631" width="3" style="14" bestFit="1" customWidth="1"/>
    <col min="2632" max="2632" width="5.44140625" style="14" bestFit="1" customWidth="1"/>
    <col min="2633" max="2634" width="6.44140625" style="14"/>
    <col min="2635" max="2635" width="3" style="14" bestFit="1" customWidth="1"/>
    <col min="2636" max="2637" width="6.44140625" style="14"/>
    <col min="2638" max="2638" width="12" style="14" bestFit="1" customWidth="1"/>
    <col min="2639" max="2639" width="5.44140625" style="14" bestFit="1" customWidth="1"/>
    <col min="2640" max="2640" width="6.33203125" style="14" bestFit="1" customWidth="1"/>
    <col min="2641" max="2643" width="6.109375" style="14" bestFit="1" customWidth="1"/>
    <col min="2644" max="2644" width="12.33203125" style="14" bestFit="1" customWidth="1"/>
    <col min="2645" max="2645" width="20.44140625" style="14" bestFit="1" customWidth="1"/>
    <col min="2646" max="2646" width="6.44140625" style="14"/>
    <col min="2647" max="2647" width="3.88671875" style="14" bestFit="1" customWidth="1"/>
    <col min="2648" max="2648" width="6.44140625" style="14"/>
    <col min="2649" max="2649" width="20.88671875" style="14" bestFit="1" customWidth="1"/>
    <col min="2650" max="2650" width="6.33203125" style="14" bestFit="1" customWidth="1"/>
    <col min="2651" max="2652" width="6.44140625" style="14"/>
    <col min="2653" max="2653" width="5.88671875" style="14" bestFit="1" customWidth="1"/>
    <col min="2654" max="2654" width="6.109375" style="14" bestFit="1" customWidth="1"/>
    <col min="2655" max="2655" width="3" style="14" bestFit="1" customWidth="1"/>
    <col min="2656" max="2661" width="6.44140625" style="14"/>
    <col min="2662" max="2662" width="2" style="14" bestFit="1" customWidth="1"/>
    <col min="2663" max="2663" width="3" style="14" bestFit="1" customWidth="1"/>
    <col min="2664" max="2664" width="5.44140625" style="14" bestFit="1" customWidth="1"/>
    <col min="2665" max="2666" width="6.44140625" style="14"/>
    <col min="2667" max="2667" width="3" style="14" bestFit="1" customWidth="1"/>
    <col min="2668" max="2669" width="6.44140625" style="14"/>
    <col min="2670" max="2670" width="12" style="14" bestFit="1" customWidth="1"/>
    <col min="2671" max="2671" width="5.44140625" style="14" bestFit="1" customWidth="1"/>
    <col min="2672" max="2672" width="6.33203125" style="14" bestFit="1" customWidth="1"/>
    <col min="2673" max="2675" width="6.109375" style="14" bestFit="1" customWidth="1"/>
    <col min="2676" max="2676" width="12.33203125" style="14" bestFit="1" customWidth="1"/>
    <col min="2677" max="2677" width="20.44140625" style="14" bestFit="1" customWidth="1"/>
    <col min="2678" max="2678" width="6.44140625" style="14"/>
    <col min="2679" max="2679" width="3.88671875" style="14" bestFit="1" customWidth="1"/>
    <col min="2680" max="2680" width="6.44140625" style="14"/>
    <col min="2681" max="2681" width="20.88671875" style="14" bestFit="1" customWidth="1"/>
    <col min="2682" max="2682" width="6.33203125" style="14" bestFit="1" customWidth="1"/>
    <col min="2683" max="2684" width="6.44140625" style="14"/>
    <col min="2685" max="2685" width="5.88671875" style="14" bestFit="1" customWidth="1"/>
    <col min="2686" max="2686" width="6.109375" style="14" bestFit="1" customWidth="1"/>
    <col min="2687" max="2687" width="3" style="14" bestFit="1" customWidth="1"/>
    <col min="2688" max="2693" width="6.44140625" style="14"/>
    <col min="2694" max="2694" width="2" style="14" bestFit="1" customWidth="1"/>
    <col min="2695" max="2695" width="3" style="14" bestFit="1" customWidth="1"/>
    <col min="2696" max="2696" width="5.44140625" style="14" bestFit="1" customWidth="1"/>
    <col min="2697" max="2698" width="6.44140625" style="14"/>
    <col min="2699" max="2699" width="3" style="14" bestFit="1" customWidth="1"/>
    <col min="2700" max="2701" width="6.44140625" style="14"/>
    <col min="2702" max="2702" width="12" style="14" bestFit="1" customWidth="1"/>
    <col min="2703" max="2703" width="5.44140625" style="14" bestFit="1" customWidth="1"/>
    <col min="2704" max="2704" width="6.33203125" style="14" bestFit="1" customWidth="1"/>
    <col min="2705" max="2707" width="6.109375" style="14" bestFit="1" customWidth="1"/>
    <col min="2708" max="2708" width="12.33203125" style="14" bestFit="1" customWidth="1"/>
    <col min="2709" max="2709" width="20.44140625" style="14" bestFit="1" customWidth="1"/>
    <col min="2710" max="2710" width="6.44140625" style="14"/>
    <col min="2711" max="2711" width="3.88671875" style="14" bestFit="1" customWidth="1"/>
    <col min="2712" max="2712" width="6.44140625" style="14"/>
    <col min="2713" max="2713" width="20.88671875" style="14" bestFit="1" customWidth="1"/>
    <col min="2714" max="2714" width="6.33203125" style="14" bestFit="1" customWidth="1"/>
    <col min="2715" max="2716" width="6.44140625" style="14"/>
    <col min="2717" max="2717" width="5.88671875" style="14" bestFit="1" customWidth="1"/>
    <col min="2718" max="2718" width="6.109375" style="14" bestFit="1" customWidth="1"/>
    <col min="2719" max="2719" width="3" style="14" bestFit="1" customWidth="1"/>
    <col min="2720" max="2725" width="6.44140625" style="14"/>
    <col min="2726" max="2726" width="2" style="14" bestFit="1" customWidth="1"/>
    <col min="2727" max="2727" width="3" style="14" bestFit="1" customWidth="1"/>
    <col min="2728" max="2728" width="5.44140625" style="14" bestFit="1" customWidth="1"/>
    <col min="2729" max="2730" width="6.44140625" style="14"/>
    <col min="2731" max="2731" width="3" style="14" bestFit="1" customWidth="1"/>
    <col min="2732" max="2733" width="6.44140625" style="14"/>
    <col min="2734" max="2734" width="12" style="14" bestFit="1" customWidth="1"/>
    <col min="2735" max="2735" width="5.44140625" style="14" bestFit="1" customWidth="1"/>
    <col min="2736" max="2736" width="6.33203125" style="14" bestFit="1" customWidth="1"/>
    <col min="2737" max="2739" width="6.109375" style="14" bestFit="1" customWidth="1"/>
    <col min="2740" max="2740" width="12.33203125" style="14" bestFit="1" customWidth="1"/>
    <col min="2741" max="2741" width="20.44140625" style="14" bestFit="1" customWidth="1"/>
    <col min="2742" max="2742" width="6.44140625" style="14"/>
    <col min="2743" max="2743" width="3.88671875" style="14" bestFit="1" customWidth="1"/>
    <col min="2744" max="2744" width="6.44140625" style="14"/>
    <col min="2745" max="2745" width="20.88671875" style="14" bestFit="1" customWidth="1"/>
    <col min="2746" max="2746" width="6.33203125" style="14" bestFit="1" customWidth="1"/>
    <col min="2747" max="2748" width="6.44140625" style="14"/>
    <col min="2749" max="2749" width="5.88671875" style="14" bestFit="1" customWidth="1"/>
    <col min="2750" max="2750" width="6.109375" style="14" bestFit="1" customWidth="1"/>
    <col min="2751" max="2751" width="3" style="14" bestFit="1" customWidth="1"/>
    <col min="2752" max="2757" width="6.44140625" style="14"/>
    <col min="2758" max="2758" width="2" style="14" bestFit="1" customWidth="1"/>
    <col min="2759" max="2759" width="3" style="14" bestFit="1" customWidth="1"/>
    <col min="2760" max="2760" width="5.44140625" style="14" bestFit="1" customWidth="1"/>
    <col min="2761" max="2762" width="6.44140625" style="14"/>
    <col min="2763" max="2763" width="3" style="14" bestFit="1" customWidth="1"/>
    <col min="2764" max="2765" width="6.44140625" style="14"/>
    <col min="2766" max="2766" width="12" style="14" bestFit="1" customWidth="1"/>
    <col min="2767" max="2767" width="5.44140625" style="14" bestFit="1" customWidth="1"/>
    <col min="2768" max="2768" width="6.33203125" style="14" bestFit="1" customWidth="1"/>
    <col min="2769" max="2771" width="6.109375" style="14" bestFit="1" customWidth="1"/>
    <col min="2772" max="2772" width="12.33203125" style="14" bestFit="1" customWidth="1"/>
    <col min="2773" max="2773" width="20.44140625" style="14" bestFit="1" customWidth="1"/>
    <col min="2774" max="2774" width="6.44140625" style="14"/>
    <col min="2775" max="2775" width="3.88671875" style="14" bestFit="1" customWidth="1"/>
    <col min="2776" max="2776" width="6.44140625" style="14"/>
    <col min="2777" max="2777" width="20.88671875" style="14" bestFit="1" customWidth="1"/>
    <col min="2778" max="2778" width="6.33203125" style="14" bestFit="1" customWidth="1"/>
    <col min="2779" max="2780" width="6.44140625" style="14"/>
    <col min="2781" max="2781" width="5.88671875" style="14" bestFit="1" customWidth="1"/>
    <col min="2782" max="2782" width="6.109375" style="14" bestFit="1" customWidth="1"/>
    <col min="2783" max="2783" width="3" style="14" bestFit="1" customWidth="1"/>
    <col min="2784" max="2789" width="6.44140625" style="14"/>
    <col min="2790" max="2790" width="2" style="14" bestFit="1" customWidth="1"/>
    <col min="2791" max="2791" width="3" style="14" bestFit="1" customWidth="1"/>
    <col min="2792" max="2792" width="5.44140625" style="14" bestFit="1" customWidth="1"/>
    <col min="2793" max="2794" width="6.44140625" style="14"/>
    <col min="2795" max="2795" width="3" style="14" bestFit="1" customWidth="1"/>
    <col min="2796" max="2797" width="6.44140625" style="14"/>
    <col min="2798" max="2798" width="12" style="14" bestFit="1" customWidth="1"/>
    <col min="2799" max="2799" width="5.44140625" style="14" bestFit="1" customWidth="1"/>
    <col min="2800" max="2800" width="6.33203125" style="14" bestFit="1" customWidth="1"/>
    <col min="2801" max="2803" width="6.109375" style="14" bestFit="1" customWidth="1"/>
    <col min="2804" max="2804" width="12.33203125" style="14" bestFit="1" customWidth="1"/>
    <col min="2805" max="2805" width="20.44140625" style="14" bestFit="1" customWidth="1"/>
    <col min="2806" max="2806" width="6.44140625" style="14"/>
    <col min="2807" max="2807" width="3.88671875" style="14" bestFit="1" customWidth="1"/>
    <col min="2808" max="2808" width="6.44140625" style="14"/>
    <col min="2809" max="2809" width="20.88671875" style="14" bestFit="1" customWidth="1"/>
    <col min="2810" max="2810" width="6.33203125" style="14" bestFit="1" customWidth="1"/>
    <col min="2811" max="2812" width="6.44140625" style="14"/>
    <col min="2813" max="2813" width="5.88671875" style="14" bestFit="1" customWidth="1"/>
    <col min="2814" max="2814" width="6.109375" style="14" bestFit="1" customWidth="1"/>
    <col min="2815" max="2815" width="3" style="14" bestFit="1" customWidth="1"/>
    <col min="2816" max="2821" width="6.44140625" style="14"/>
    <col min="2822" max="2822" width="2" style="14" bestFit="1" customWidth="1"/>
    <col min="2823" max="2823" width="3" style="14" bestFit="1" customWidth="1"/>
    <col min="2824" max="2824" width="5.44140625" style="14" bestFit="1" customWidth="1"/>
    <col min="2825" max="2826" width="6.44140625" style="14"/>
    <col min="2827" max="2827" width="3" style="14" bestFit="1" customWidth="1"/>
    <col min="2828" max="2829" width="6.44140625" style="14"/>
    <col min="2830" max="2830" width="12" style="14" bestFit="1" customWidth="1"/>
    <col min="2831" max="2831" width="5.44140625" style="14" bestFit="1" customWidth="1"/>
    <col min="2832" max="2832" width="6.33203125" style="14" bestFit="1" customWidth="1"/>
    <col min="2833" max="2835" width="6.109375" style="14" bestFit="1" customWidth="1"/>
    <col min="2836" max="2836" width="12.33203125" style="14" bestFit="1" customWidth="1"/>
    <col min="2837" max="2837" width="20.44140625" style="14" bestFit="1" customWidth="1"/>
    <col min="2838" max="2838" width="6.44140625" style="14"/>
    <col min="2839" max="2839" width="3.88671875" style="14" bestFit="1" customWidth="1"/>
    <col min="2840" max="2840" width="6.44140625" style="14"/>
    <col min="2841" max="2841" width="20.88671875" style="14" bestFit="1" customWidth="1"/>
    <col min="2842" max="2842" width="6.33203125" style="14" bestFit="1" customWidth="1"/>
    <col min="2843" max="2844" width="6.44140625" style="14"/>
    <col min="2845" max="2845" width="5.88671875" style="14" bestFit="1" customWidth="1"/>
    <col min="2846" max="2846" width="6.109375" style="14" bestFit="1" customWidth="1"/>
    <col min="2847" max="2847" width="3" style="14" bestFit="1" customWidth="1"/>
    <col min="2848" max="2853" width="6.44140625" style="14"/>
    <col min="2854" max="2854" width="2" style="14" bestFit="1" customWidth="1"/>
    <col min="2855" max="2855" width="3" style="14" bestFit="1" customWidth="1"/>
    <col min="2856" max="2856" width="5.44140625" style="14" bestFit="1" customWidth="1"/>
    <col min="2857" max="2858" width="6.44140625" style="14"/>
    <col min="2859" max="2859" width="3" style="14" bestFit="1" customWidth="1"/>
    <col min="2860" max="2861" width="6.44140625" style="14"/>
    <col min="2862" max="2862" width="12" style="14" bestFit="1" customWidth="1"/>
    <col min="2863" max="2863" width="5.44140625" style="14" bestFit="1" customWidth="1"/>
    <col min="2864" max="2864" width="6.33203125" style="14" bestFit="1" customWidth="1"/>
    <col min="2865" max="2867" width="6.109375" style="14" bestFit="1" customWidth="1"/>
    <col min="2868" max="2868" width="12.33203125" style="14" bestFit="1" customWidth="1"/>
    <col min="2869" max="2869" width="20.44140625" style="14" bestFit="1" customWidth="1"/>
    <col min="2870" max="2870" width="6.44140625" style="14"/>
    <col min="2871" max="2871" width="3.88671875" style="14" bestFit="1" customWidth="1"/>
    <col min="2872" max="2872" width="6.44140625" style="14"/>
    <col min="2873" max="2873" width="20.88671875" style="14" bestFit="1" customWidth="1"/>
    <col min="2874" max="2874" width="6.33203125" style="14" bestFit="1" customWidth="1"/>
    <col min="2875" max="2876" width="6.44140625" style="14"/>
    <col min="2877" max="2877" width="5.88671875" style="14" bestFit="1" customWidth="1"/>
    <col min="2878" max="2878" width="6.109375" style="14" bestFit="1" customWidth="1"/>
    <col min="2879" max="2879" width="3" style="14" bestFit="1" customWidth="1"/>
    <col min="2880" max="2885" width="6.44140625" style="14"/>
    <col min="2886" max="2886" width="2" style="14" bestFit="1" customWidth="1"/>
    <col min="2887" max="2887" width="3" style="14" bestFit="1" customWidth="1"/>
    <col min="2888" max="2888" width="5.44140625" style="14" bestFit="1" customWidth="1"/>
    <col min="2889" max="2890" width="6.44140625" style="14"/>
    <col min="2891" max="2891" width="3" style="14" bestFit="1" customWidth="1"/>
    <col min="2892" max="2893" width="6.44140625" style="14"/>
    <col min="2894" max="2894" width="12" style="14" bestFit="1" customWidth="1"/>
    <col min="2895" max="2895" width="5.44140625" style="14" bestFit="1" customWidth="1"/>
    <col min="2896" max="2896" width="6.33203125" style="14" bestFit="1" customWidth="1"/>
    <col min="2897" max="2899" width="6.109375" style="14" bestFit="1" customWidth="1"/>
    <col min="2900" max="2900" width="12.33203125" style="14" bestFit="1" customWidth="1"/>
    <col min="2901" max="2901" width="20.44140625" style="14" bestFit="1" customWidth="1"/>
    <col min="2902" max="2902" width="6.44140625" style="14"/>
    <col min="2903" max="2903" width="3.88671875" style="14" bestFit="1" customWidth="1"/>
    <col min="2904" max="2904" width="6.44140625" style="14"/>
    <col min="2905" max="2905" width="20.88671875" style="14" bestFit="1" customWidth="1"/>
    <col min="2906" max="2906" width="6.33203125" style="14" bestFit="1" customWidth="1"/>
    <col min="2907" max="2908" width="6.44140625" style="14"/>
    <col min="2909" max="2909" width="5.88671875" style="14" bestFit="1" customWidth="1"/>
    <col min="2910" max="2910" width="6.109375" style="14" bestFit="1" customWidth="1"/>
    <col min="2911" max="2911" width="3" style="14" bestFit="1" customWidth="1"/>
    <col min="2912" max="2917" width="6.44140625" style="14"/>
    <col min="2918" max="2918" width="2" style="14" bestFit="1" customWidth="1"/>
    <col min="2919" max="2919" width="3" style="14" bestFit="1" customWidth="1"/>
    <col min="2920" max="2920" width="5.44140625" style="14" bestFit="1" customWidth="1"/>
    <col min="2921" max="2922" width="6.44140625" style="14"/>
    <col min="2923" max="2923" width="3" style="14" bestFit="1" customWidth="1"/>
    <col min="2924" max="2925" width="6.44140625" style="14"/>
    <col min="2926" max="2926" width="12" style="14" bestFit="1" customWidth="1"/>
    <col min="2927" max="2927" width="5.44140625" style="14" bestFit="1" customWidth="1"/>
    <col min="2928" max="2928" width="6.33203125" style="14" bestFit="1" customWidth="1"/>
    <col min="2929" max="2931" width="6.109375" style="14" bestFit="1" customWidth="1"/>
    <col min="2932" max="2932" width="12.33203125" style="14" bestFit="1" customWidth="1"/>
    <col min="2933" max="2933" width="20.44140625" style="14" bestFit="1" customWidth="1"/>
    <col min="2934" max="2934" width="6.44140625" style="14"/>
    <col min="2935" max="2935" width="3.88671875" style="14" bestFit="1" customWidth="1"/>
    <col min="2936" max="2936" width="6.44140625" style="14"/>
    <col min="2937" max="2937" width="20.88671875" style="14" bestFit="1" customWidth="1"/>
    <col min="2938" max="2938" width="6.33203125" style="14" bestFit="1" customWidth="1"/>
    <col min="2939" max="2940" width="6.44140625" style="14"/>
    <col min="2941" max="2941" width="5.88671875" style="14" bestFit="1" customWidth="1"/>
    <col min="2942" max="2942" width="6.109375" style="14" bestFit="1" customWidth="1"/>
    <col min="2943" max="2943" width="3" style="14" bestFit="1" customWidth="1"/>
    <col min="2944" max="2949" width="6.44140625" style="14"/>
    <col min="2950" max="2950" width="2" style="14" bestFit="1" customWidth="1"/>
    <col min="2951" max="2951" width="3" style="14" bestFit="1" customWidth="1"/>
    <col min="2952" max="2952" width="5.44140625" style="14" bestFit="1" customWidth="1"/>
    <col min="2953" max="2954" width="6.44140625" style="14"/>
    <col min="2955" max="2955" width="3" style="14" bestFit="1" customWidth="1"/>
    <col min="2956" max="2957" width="6.44140625" style="14"/>
    <col min="2958" max="2958" width="12" style="14" bestFit="1" customWidth="1"/>
    <col min="2959" max="2959" width="5.44140625" style="14" bestFit="1" customWidth="1"/>
    <col min="2960" max="2960" width="6.33203125" style="14" bestFit="1" customWidth="1"/>
    <col min="2961" max="2963" width="6.109375" style="14" bestFit="1" customWidth="1"/>
    <col min="2964" max="2964" width="12.33203125" style="14" bestFit="1" customWidth="1"/>
    <col min="2965" max="2965" width="20.44140625" style="14" bestFit="1" customWidth="1"/>
    <col min="2966" max="2966" width="6.44140625" style="14"/>
    <col min="2967" max="2967" width="3.88671875" style="14" bestFit="1" customWidth="1"/>
    <col min="2968" max="2968" width="6.44140625" style="14"/>
    <col min="2969" max="2969" width="20.88671875" style="14" bestFit="1" customWidth="1"/>
    <col min="2970" max="2970" width="6.33203125" style="14" bestFit="1" customWidth="1"/>
    <col min="2971" max="2972" width="6.44140625" style="14"/>
    <col min="2973" max="2973" width="5.88671875" style="14" bestFit="1" customWidth="1"/>
    <col min="2974" max="2974" width="6.109375" style="14" bestFit="1" customWidth="1"/>
    <col min="2975" max="2975" width="3" style="14" bestFit="1" customWidth="1"/>
    <col min="2976" max="2981" width="6.44140625" style="14"/>
    <col min="2982" max="2982" width="2" style="14" bestFit="1" customWidth="1"/>
    <col min="2983" max="2983" width="3" style="14" bestFit="1" customWidth="1"/>
    <col min="2984" max="2984" width="5.44140625" style="14" bestFit="1" customWidth="1"/>
    <col min="2985" max="2986" width="6.44140625" style="14"/>
    <col min="2987" max="2987" width="3" style="14" bestFit="1" customWidth="1"/>
    <col min="2988" max="2989" width="6.44140625" style="14"/>
    <col min="2990" max="2990" width="12" style="14" bestFit="1" customWidth="1"/>
    <col min="2991" max="2991" width="5.44140625" style="14" bestFit="1" customWidth="1"/>
    <col min="2992" max="2992" width="6.33203125" style="14" bestFit="1" customWidth="1"/>
    <col min="2993" max="2995" width="6.109375" style="14" bestFit="1" customWidth="1"/>
    <col min="2996" max="2996" width="12.33203125" style="14" bestFit="1" customWidth="1"/>
    <col min="2997" max="2997" width="20.44140625" style="14" bestFit="1" customWidth="1"/>
    <col min="2998" max="2998" width="6.44140625" style="14"/>
    <col min="2999" max="2999" width="3.88671875" style="14" bestFit="1" customWidth="1"/>
    <col min="3000" max="3000" width="6.44140625" style="14"/>
    <col min="3001" max="3001" width="20.88671875" style="14" bestFit="1" customWidth="1"/>
    <col min="3002" max="3002" width="6.33203125" style="14" bestFit="1" customWidth="1"/>
    <col min="3003" max="3004" width="6.44140625" style="14"/>
    <col min="3005" max="3005" width="5.88671875" style="14" bestFit="1" customWidth="1"/>
    <col min="3006" max="3006" width="6.109375" style="14" bestFit="1" customWidth="1"/>
    <col min="3007" max="3007" width="3" style="14" bestFit="1" customWidth="1"/>
    <col min="3008" max="3013" width="6.44140625" style="14"/>
    <col min="3014" max="3014" width="2" style="14" bestFit="1" customWidth="1"/>
    <col min="3015" max="3015" width="3" style="14" bestFit="1" customWidth="1"/>
    <col min="3016" max="3016" width="5.44140625" style="14" bestFit="1" customWidth="1"/>
    <col min="3017" max="3018" width="6.44140625" style="14"/>
    <col min="3019" max="3019" width="3" style="14" bestFit="1" customWidth="1"/>
    <col min="3020" max="3021" width="6.44140625" style="14"/>
    <col min="3022" max="3022" width="12" style="14" bestFit="1" customWidth="1"/>
    <col min="3023" max="3023" width="5.44140625" style="14" bestFit="1" customWidth="1"/>
    <col min="3024" max="3024" width="6.33203125" style="14" bestFit="1" customWidth="1"/>
    <col min="3025" max="3027" width="6.109375" style="14" bestFit="1" customWidth="1"/>
    <col min="3028" max="3028" width="12.33203125" style="14" bestFit="1" customWidth="1"/>
    <col min="3029" max="3029" width="20.44140625" style="14" bestFit="1" customWidth="1"/>
    <col min="3030" max="3030" width="6.44140625" style="14"/>
    <col min="3031" max="3031" width="3.88671875" style="14" bestFit="1" customWidth="1"/>
    <col min="3032" max="3032" width="6.44140625" style="14"/>
    <col min="3033" max="3033" width="20.88671875" style="14" bestFit="1" customWidth="1"/>
    <col min="3034" max="3034" width="6.33203125" style="14" bestFit="1" customWidth="1"/>
    <col min="3035" max="3036" width="6.44140625" style="14"/>
    <col min="3037" max="3037" width="5.88671875" style="14" bestFit="1" customWidth="1"/>
    <col min="3038" max="3038" width="6.109375" style="14" bestFit="1" customWidth="1"/>
    <col min="3039" max="3039" width="3" style="14" bestFit="1" customWidth="1"/>
    <col min="3040" max="3045" width="6.44140625" style="14"/>
    <col min="3046" max="3046" width="2" style="14" bestFit="1" customWidth="1"/>
    <col min="3047" max="3047" width="3" style="14" bestFit="1" customWidth="1"/>
    <col min="3048" max="3048" width="5.44140625" style="14" bestFit="1" customWidth="1"/>
    <col min="3049" max="3050" width="6.44140625" style="14"/>
    <col min="3051" max="3051" width="3" style="14" bestFit="1" customWidth="1"/>
    <col min="3052" max="3053" width="6.44140625" style="14"/>
    <col min="3054" max="3054" width="12" style="14" bestFit="1" customWidth="1"/>
    <col min="3055" max="3055" width="5.44140625" style="14" bestFit="1" customWidth="1"/>
    <col min="3056" max="3056" width="6.33203125" style="14" bestFit="1" customWidth="1"/>
    <col min="3057" max="3059" width="6.109375" style="14" bestFit="1" customWidth="1"/>
    <col min="3060" max="3060" width="12.33203125" style="14" bestFit="1" customWidth="1"/>
    <col min="3061" max="3061" width="20.44140625" style="14" bestFit="1" customWidth="1"/>
    <col min="3062" max="3062" width="6.44140625" style="14"/>
    <col min="3063" max="3063" width="3.88671875" style="14" bestFit="1" customWidth="1"/>
    <col min="3064" max="3064" width="6.44140625" style="14"/>
    <col min="3065" max="3065" width="20.88671875" style="14" bestFit="1" customWidth="1"/>
    <col min="3066" max="3066" width="6.33203125" style="14" bestFit="1" customWidth="1"/>
    <col min="3067" max="3068" width="6.44140625" style="14"/>
    <col min="3069" max="3069" width="5.88671875" style="14" bestFit="1" customWidth="1"/>
    <col min="3070" max="3070" width="6.109375" style="14" bestFit="1" customWidth="1"/>
    <col min="3071" max="3071" width="3" style="14" bestFit="1" customWidth="1"/>
    <col min="3072" max="3077" width="6.44140625" style="14"/>
    <col min="3078" max="3078" width="2" style="14" bestFit="1" customWidth="1"/>
    <col min="3079" max="3079" width="3" style="14" bestFit="1" customWidth="1"/>
    <col min="3080" max="3080" width="5.44140625" style="14" bestFit="1" customWidth="1"/>
    <col min="3081" max="3082" width="6.44140625" style="14"/>
    <col min="3083" max="3083" width="3" style="14" bestFit="1" customWidth="1"/>
    <col min="3084" max="3085" width="6.44140625" style="14"/>
    <col min="3086" max="3086" width="12" style="14" bestFit="1" customWidth="1"/>
    <col min="3087" max="3087" width="5.44140625" style="14" bestFit="1" customWidth="1"/>
    <col min="3088" max="3088" width="6.33203125" style="14" bestFit="1" customWidth="1"/>
    <col min="3089" max="3091" width="6.109375" style="14" bestFit="1" customWidth="1"/>
    <col min="3092" max="3092" width="12.33203125" style="14" bestFit="1" customWidth="1"/>
    <col min="3093" max="3093" width="20.44140625" style="14" bestFit="1" customWidth="1"/>
    <col min="3094" max="3094" width="6.44140625" style="14"/>
    <col min="3095" max="3095" width="3.88671875" style="14" bestFit="1" customWidth="1"/>
    <col min="3096" max="3096" width="6.44140625" style="14"/>
    <col min="3097" max="3097" width="20.88671875" style="14" bestFit="1" customWidth="1"/>
    <col min="3098" max="3098" width="6.33203125" style="14" bestFit="1" customWidth="1"/>
    <col min="3099" max="3100" width="6.44140625" style="14"/>
    <col min="3101" max="3101" width="5.88671875" style="14" bestFit="1" customWidth="1"/>
    <col min="3102" max="3102" width="6.109375" style="14" bestFit="1" customWidth="1"/>
    <col min="3103" max="3103" width="3" style="14" bestFit="1" customWidth="1"/>
    <col min="3104" max="3109" width="6.44140625" style="14"/>
    <col min="3110" max="3110" width="2" style="14" bestFit="1" customWidth="1"/>
    <col min="3111" max="3111" width="3" style="14" bestFit="1" customWidth="1"/>
    <col min="3112" max="3112" width="5.44140625" style="14" bestFit="1" customWidth="1"/>
    <col min="3113" max="3114" width="6.44140625" style="14"/>
    <col min="3115" max="3115" width="3" style="14" bestFit="1" customWidth="1"/>
    <col min="3116" max="3117" width="6.44140625" style="14"/>
    <col min="3118" max="3118" width="12" style="14" bestFit="1" customWidth="1"/>
    <col min="3119" max="3119" width="5.44140625" style="14" bestFit="1" customWidth="1"/>
    <col min="3120" max="3120" width="6.33203125" style="14" bestFit="1" customWidth="1"/>
    <col min="3121" max="3123" width="6.109375" style="14" bestFit="1" customWidth="1"/>
    <col min="3124" max="3124" width="12.33203125" style="14" bestFit="1" customWidth="1"/>
    <col min="3125" max="3125" width="20.44140625" style="14" bestFit="1" customWidth="1"/>
    <col min="3126" max="3126" width="6.44140625" style="14"/>
    <col min="3127" max="3127" width="3.88671875" style="14" bestFit="1" customWidth="1"/>
    <col min="3128" max="3128" width="6.44140625" style="14"/>
    <col min="3129" max="3129" width="20.88671875" style="14" bestFit="1" customWidth="1"/>
    <col min="3130" max="3130" width="6.33203125" style="14" bestFit="1" customWidth="1"/>
    <col min="3131" max="3132" width="6.44140625" style="14"/>
    <col min="3133" max="3133" width="5.88671875" style="14" bestFit="1" customWidth="1"/>
    <col min="3134" max="3134" width="6.109375" style="14" bestFit="1" customWidth="1"/>
    <col min="3135" max="3135" width="3" style="14" bestFit="1" customWidth="1"/>
    <col min="3136" max="3141" width="6.44140625" style="14"/>
    <col min="3142" max="3142" width="2" style="14" bestFit="1" customWidth="1"/>
    <col min="3143" max="3143" width="3" style="14" bestFit="1" customWidth="1"/>
    <col min="3144" max="3144" width="5.44140625" style="14" bestFit="1" customWidth="1"/>
    <col min="3145" max="3146" width="6.44140625" style="14"/>
    <col min="3147" max="3147" width="3" style="14" bestFit="1" customWidth="1"/>
    <col min="3148" max="3149" width="6.44140625" style="14"/>
    <col min="3150" max="3150" width="12" style="14" bestFit="1" customWidth="1"/>
    <col min="3151" max="3151" width="5.44140625" style="14" bestFit="1" customWidth="1"/>
    <col min="3152" max="3152" width="6.33203125" style="14" bestFit="1" customWidth="1"/>
    <col min="3153" max="3155" width="6.109375" style="14" bestFit="1" customWidth="1"/>
    <col min="3156" max="3156" width="12.33203125" style="14" bestFit="1" customWidth="1"/>
    <col min="3157" max="3157" width="20.44140625" style="14" bestFit="1" customWidth="1"/>
    <col min="3158" max="3158" width="6.44140625" style="14"/>
    <col min="3159" max="3159" width="3.88671875" style="14" bestFit="1" customWidth="1"/>
    <col min="3160" max="3160" width="6.44140625" style="14"/>
    <col min="3161" max="3161" width="20.88671875" style="14" bestFit="1" customWidth="1"/>
    <col min="3162" max="3162" width="6.33203125" style="14" bestFit="1" customWidth="1"/>
    <col min="3163" max="3164" width="6.44140625" style="14"/>
    <col min="3165" max="3165" width="5.88671875" style="14" bestFit="1" customWidth="1"/>
    <col min="3166" max="3166" width="6.109375" style="14" bestFit="1" customWidth="1"/>
    <col min="3167" max="3167" width="3" style="14" bestFit="1" customWidth="1"/>
    <col min="3168" max="3173" width="6.44140625" style="14"/>
    <col min="3174" max="3174" width="2" style="14" bestFit="1" customWidth="1"/>
    <col min="3175" max="3175" width="3" style="14" bestFit="1" customWidth="1"/>
    <col min="3176" max="3176" width="5.44140625" style="14" bestFit="1" customWidth="1"/>
    <col min="3177" max="3178" width="6.44140625" style="14"/>
    <col min="3179" max="3179" width="3" style="14" bestFit="1" customWidth="1"/>
    <col min="3180" max="3181" width="6.44140625" style="14"/>
    <col min="3182" max="3182" width="12" style="14" bestFit="1" customWidth="1"/>
    <col min="3183" max="3183" width="5.44140625" style="14" bestFit="1" customWidth="1"/>
    <col min="3184" max="3184" width="6.33203125" style="14" bestFit="1" customWidth="1"/>
    <col min="3185" max="3187" width="6.109375" style="14" bestFit="1" customWidth="1"/>
    <col min="3188" max="3188" width="12.33203125" style="14" bestFit="1" customWidth="1"/>
    <col min="3189" max="3189" width="20.44140625" style="14" bestFit="1" customWidth="1"/>
    <col min="3190" max="3190" width="6.44140625" style="14"/>
    <col min="3191" max="3191" width="3.88671875" style="14" bestFit="1" customWidth="1"/>
    <col min="3192" max="3192" width="6.44140625" style="14"/>
    <col min="3193" max="3193" width="20.88671875" style="14" bestFit="1" customWidth="1"/>
    <col min="3194" max="3194" width="6.33203125" style="14" bestFit="1" customWidth="1"/>
    <col min="3195" max="3196" width="6.44140625" style="14"/>
    <col min="3197" max="3197" width="5.88671875" style="14" bestFit="1" customWidth="1"/>
    <col min="3198" max="3198" width="6.109375" style="14" bestFit="1" customWidth="1"/>
    <col min="3199" max="3199" width="3" style="14" bestFit="1" customWidth="1"/>
    <col min="3200" max="3205" width="6.44140625" style="14"/>
    <col min="3206" max="3206" width="2" style="14" bestFit="1" customWidth="1"/>
    <col min="3207" max="3207" width="3" style="14" bestFit="1" customWidth="1"/>
    <col min="3208" max="3208" width="5.44140625" style="14" bestFit="1" customWidth="1"/>
    <col min="3209" max="3210" width="6.44140625" style="14"/>
    <col min="3211" max="3211" width="3" style="14" bestFit="1" customWidth="1"/>
    <col min="3212" max="3213" width="6.44140625" style="14"/>
    <col min="3214" max="3214" width="12" style="14" bestFit="1" customWidth="1"/>
    <col min="3215" max="3215" width="5.44140625" style="14" bestFit="1" customWidth="1"/>
    <col min="3216" max="3216" width="6.33203125" style="14" bestFit="1" customWidth="1"/>
    <col min="3217" max="3219" width="6.109375" style="14" bestFit="1" customWidth="1"/>
    <col min="3220" max="3220" width="12.33203125" style="14" bestFit="1" customWidth="1"/>
    <col min="3221" max="3221" width="20.44140625" style="14" bestFit="1" customWidth="1"/>
    <col min="3222" max="3222" width="6.44140625" style="14"/>
    <col min="3223" max="3223" width="3.88671875" style="14" bestFit="1" customWidth="1"/>
    <col min="3224" max="3224" width="6.44140625" style="14"/>
    <col min="3225" max="3225" width="20.88671875" style="14" bestFit="1" customWidth="1"/>
    <col min="3226" max="3226" width="6.33203125" style="14" bestFit="1" customWidth="1"/>
    <col min="3227" max="3228" width="6.44140625" style="14"/>
    <col min="3229" max="3229" width="5.88671875" style="14" bestFit="1" customWidth="1"/>
    <col min="3230" max="3230" width="6.109375" style="14" bestFit="1" customWidth="1"/>
    <col min="3231" max="3231" width="3" style="14" bestFit="1" customWidth="1"/>
    <col min="3232" max="3237" width="6.44140625" style="14"/>
    <col min="3238" max="3238" width="2" style="14" bestFit="1" customWidth="1"/>
    <col min="3239" max="3239" width="3" style="14" bestFit="1" customWidth="1"/>
    <col min="3240" max="3240" width="5.44140625" style="14" bestFit="1" customWidth="1"/>
    <col min="3241" max="3242" width="6.44140625" style="14"/>
    <col min="3243" max="3243" width="3" style="14" bestFit="1" customWidth="1"/>
    <col min="3244" max="3245" width="6.44140625" style="14"/>
    <col min="3246" max="3246" width="12" style="14" bestFit="1" customWidth="1"/>
    <col min="3247" max="3247" width="5.44140625" style="14" bestFit="1" customWidth="1"/>
    <col min="3248" max="3248" width="6.33203125" style="14" bestFit="1" customWidth="1"/>
    <col min="3249" max="3251" width="6.109375" style="14" bestFit="1" customWidth="1"/>
    <col min="3252" max="3252" width="12.33203125" style="14" bestFit="1" customWidth="1"/>
    <col min="3253" max="3253" width="20.44140625" style="14" bestFit="1" customWidth="1"/>
    <col min="3254" max="3254" width="6.44140625" style="14"/>
    <col min="3255" max="3255" width="3.88671875" style="14" bestFit="1" customWidth="1"/>
    <col min="3256" max="3256" width="6.44140625" style="14"/>
    <col min="3257" max="3257" width="20.88671875" style="14" bestFit="1" customWidth="1"/>
    <col min="3258" max="3258" width="6.33203125" style="14" bestFit="1" customWidth="1"/>
    <col min="3259" max="3260" width="6.44140625" style="14"/>
    <col min="3261" max="3261" width="5.88671875" style="14" bestFit="1" customWidth="1"/>
    <col min="3262" max="3262" width="6.109375" style="14" bestFit="1" customWidth="1"/>
    <col min="3263" max="3263" width="3" style="14" bestFit="1" customWidth="1"/>
    <col min="3264" max="3269" width="6.44140625" style="14"/>
    <col min="3270" max="3270" width="2" style="14" bestFit="1" customWidth="1"/>
    <col min="3271" max="3271" width="3" style="14" bestFit="1" customWidth="1"/>
    <col min="3272" max="3272" width="5.44140625" style="14" bestFit="1" customWidth="1"/>
    <col min="3273" max="3274" width="6.44140625" style="14"/>
    <col min="3275" max="3275" width="3" style="14" bestFit="1" customWidth="1"/>
    <col min="3276" max="3277" width="6.44140625" style="14"/>
    <col min="3278" max="3278" width="12" style="14" bestFit="1" customWidth="1"/>
    <col min="3279" max="3279" width="5.44140625" style="14" bestFit="1" customWidth="1"/>
    <col min="3280" max="3280" width="6.33203125" style="14" bestFit="1" customWidth="1"/>
    <col min="3281" max="3283" width="6.109375" style="14" bestFit="1" customWidth="1"/>
    <col min="3284" max="3284" width="12.33203125" style="14" bestFit="1" customWidth="1"/>
    <col min="3285" max="3285" width="20.44140625" style="14" bestFit="1" customWidth="1"/>
    <col min="3286" max="3286" width="6.44140625" style="14"/>
    <col min="3287" max="3287" width="3.88671875" style="14" bestFit="1" customWidth="1"/>
    <col min="3288" max="3288" width="6.44140625" style="14"/>
    <col min="3289" max="3289" width="20.88671875" style="14" bestFit="1" customWidth="1"/>
    <col min="3290" max="3290" width="6.33203125" style="14" bestFit="1" customWidth="1"/>
    <col min="3291" max="3292" width="6.44140625" style="14"/>
    <col min="3293" max="3293" width="5.88671875" style="14" bestFit="1" customWidth="1"/>
    <col min="3294" max="3294" width="6.109375" style="14" bestFit="1" customWidth="1"/>
    <col min="3295" max="3295" width="3" style="14" bestFit="1" customWidth="1"/>
    <col min="3296" max="3301" width="6.44140625" style="14"/>
    <col min="3302" max="3302" width="2" style="14" bestFit="1" customWidth="1"/>
    <col min="3303" max="3303" width="3" style="14" bestFit="1" customWidth="1"/>
    <col min="3304" max="3304" width="5.44140625" style="14" bestFit="1" customWidth="1"/>
    <col min="3305" max="3306" width="6.44140625" style="14"/>
    <col min="3307" max="3307" width="3" style="14" bestFit="1" customWidth="1"/>
    <col min="3308" max="3309" width="6.44140625" style="14"/>
    <col min="3310" max="3310" width="12" style="14" bestFit="1" customWidth="1"/>
    <col min="3311" max="3311" width="5.44140625" style="14" bestFit="1" customWidth="1"/>
    <col min="3312" max="3312" width="6.33203125" style="14" bestFit="1" customWidth="1"/>
    <col min="3313" max="3315" width="6.109375" style="14" bestFit="1" customWidth="1"/>
    <col min="3316" max="3316" width="12.33203125" style="14" bestFit="1" customWidth="1"/>
    <col min="3317" max="3317" width="20.44140625" style="14" bestFit="1" customWidth="1"/>
    <col min="3318" max="3318" width="6.44140625" style="14"/>
    <col min="3319" max="3319" width="3.88671875" style="14" bestFit="1" customWidth="1"/>
    <col min="3320" max="3320" width="6.44140625" style="14"/>
    <col min="3321" max="3321" width="20.88671875" style="14" bestFit="1" customWidth="1"/>
    <col min="3322" max="3322" width="6.33203125" style="14" bestFit="1" customWidth="1"/>
    <col min="3323" max="3324" width="6.44140625" style="14"/>
    <col min="3325" max="3325" width="5.88671875" style="14" bestFit="1" customWidth="1"/>
    <col min="3326" max="3326" width="6.109375" style="14" bestFit="1" customWidth="1"/>
    <col min="3327" max="3327" width="3" style="14" bestFit="1" customWidth="1"/>
    <col min="3328" max="3333" width="6.44140625" style="14"/>
    <col min="3334" max="3334" width="2" style="14" bestFit="1" customWidth="1"/>
    <col min="3335" max="3335" width="3" style="14" bestFit="1" customWidth="1"/>
    <col min="3336" max="3336" width="5.44140625" style="14" bestFit="1" customWidth="1"/>
    <col min="3337" max="3338" width="6.44140625" style="14"/>
    <col min="3339" max="3339" width="3" style="14" bestFit="1" customWidth="1"/>
    <col min="3340" max="3341" width="6.44140625" style="14"/>
    <col min="3342" max="3342" width="12" style="14" bestFit="1" customWidth="1"/>
    <col min="3343" max="3343" width="5.44140625" style="14" bestFit="1" customWidth="1"/>
    <col min="3344" max="3344" width="6.33203125" style="14" bestFit="1" customWidth="1"/>
    <col min="3345" max="3347" width="6.109375" style="14" bestFit="1" customWidth="1"/>
    <col min="3348" max="3348" width="12.33203125" style="14" bestFit="1" customWidth="1"/>
    <col min="3349" max="3349" width="20.44140625" style="14" bestFit="1" customWidth="1"/>
    <col min="3350" max="3350" width="6.44140625" style="14"/>
    <col min="3351" max="3351" width="3.88671875" style="14" bestFit="1" customWidth="1"/>
    <col min="3352" max="3352" width="6.44140625" style="14"/>
    <col min="3353" max="3353" width="20.88671875" style="14" bestFit="1" customWidth="1"/>
    <col min="3354" max="3354" width="6.33203125" style="14" bestFit="1" customWidth="1"/>
    <col min="3355" max="3356" width="6.44140625" style="14"/>
    <col min="3357" max="3357" width="5.88671875" style="14" bestFit="1" customWidth="1"/>
    <col min="3358" max="3358" width="6.109375" style="14" bestFit="1" customWidth="1"/>
    <col min="3359" max="3359" width="3" style="14" bestFit="1" customWidth="1"/>
    <col min="3360" max="3365" width="6.44140625" style="14"/>
    <col min="3366" max="3366" width="2" style="14" bestFit="1" customWidth="1"/>
    <col min="3367" max="3367" width="3" style="14" bestFit="1" customWidth="1"/>
    <col min="3368" max="3368" width="5.44140625" style="14" bestFit="1" customWidth="1"/>
    <col min="3369" max="3370" width="6.44140625" style="14"/>
    <col min="3371" max="3371" width="3" style="14" bestFit="1" customWidth="1"/>
    <col min="3372" max="3373" width="6.44140625" style="14"/>
    <col min="3374" max="3374" width="12" style="14" bestFit="1" customWidth="1"/>
    <col min="3375" max="3375" width="5.44140625" style="14" bestFit="1" customWidth="1"/>
    <col min="3376" max="3376" width="6.33203125" style="14" bestFit="1" customWidth="1"/>
    <col min="3377" max="3379" width="6.109375" style="14" bestFit="1" customWidth="1"/>
    <col min="3380" max="3380" width="12.33203125" style="14" bestFit="1" customWidth="1"/>
    <col min="3381" max="3381" width="20.44140625" style="14" bestFit="1" customWidth="1"/>
    <col min="3382" max="3382" width="6.44140625" style="14"/>
    <col min="3383" max="3383" width="3.88671875" style="14" bestFit="1" customWidth="1"/>
    <col min="3384" max="3384" width="6.44140625" style="14"/>
    <col min="3385" max="3385" width="20.88671875" style="14" bestFit="1" customWidth="1"/>
    <col min="3386" max="3386" width="6.33203125" style="14" bestFit="1" customWidth="1"/>
    <col min="3387" max="3388" width="6.44140625" style="14"/>
    <col min="3389" max="3389" width="5.88671875" style="14" bestFit="1" customWidth="1"/>
    <col min="3390" max="3390" width="6.109375" style="14" bestFit="1" customWidth="1"/>
    <col min="3391" max="3391" width="3" style="14" bestFit="1" customWidth="1"/>
    <col min="3392" max="3397" width="6.44140625" style="14"/>
    <col min="3398" max="3398" width="2" style="14" bestFit="1" customWidth="1"/>
    <col min="3399" max="3399" width="3" style="14" bestFit="1" customWidth="1"/>
    <col min="3400" max="3400" width="5.44140625" style="14" bestFit="1" customWidth="1"/>
    <col min="3401" max="3402" width="6.44140625" style="14"/>
    <col min="3403" max="3403" width="3" style="14" bestFit="1" customWidth="1"/>
    <col min="3404" max="3405" width="6.44140625" style="14"/>
    <col min="3406" max="3406" width="12" style="14" bestFit="1" customWidth="1"/>
    <col min="3407" max="3407" width="5.44140625" style="14" bestFit="1" customWidth="1"/>
    <col min="3408" max="3408" width="6.33203125" style="14" bestFit="1" customWidth="1"/>
    <col min="3409" max="3411" width="6.109375" style="14" bestFit="1" customWidth="1"/>
    <col min="3412" max="3412" width="12.33203125" style="14" bestFit="1" customWidth="1"/>
    <col min="3413" max="3413" width="20.44140625" style="14" bestFit="1" customWidth="1"/>
    <col min="3414" max="3414" width="6.44140625" style="14"/>
    <col min="3415" max="3415" width="3.88671875" style="14" bestFit="1" customWidth="1"/>
    <col min="3416" max="3416" width="6.44140625" style="14"/>
    <col min="3417" max="3417" width="20.88671875" style="14" bestFit="1" customWidth="1"/>
    <col min="3418" max="3418" width="6.33203125" style="14" bestFit="1" customWidth="1"/>
    <col min="3419" max="3420" width="6.44140625" style="14"/>
    <col min="3421" max="3421" width="5.88671875" style="14" bestFit="1" customWidth="1"/>
    <col min="3422" max="3422" width="6.109375" style="14" bestFit="1" customWidth="1"/>
    <col min="3423" max="3423" width="3" style="14" bestFit="1" customWidth="1"/>
    <col min="3424" max="3429" width="6.44140625" style="14"/>
    <col min="3430" max="3430" width="2" style="14" bestFit="1" customWidth="1"/>
    <col min="3431" max="3431" width="3" style="14" bestFit="1" customWidth="1"/>
    <col min="3432" max="3432" width="5.44140625" style="14" bestFit="1" customWidth="1"/>
    <col min="3433" max="3434" width="6.44140625" style="14"/>
    <col min="3435" max="3435" width="3" style="14" bestFit="1" customWidth="1"/>
    <col min="3436" max="3437" width="6.44140625" style="14"/>
    <col min="3438" max="3438" width="12" style="14" bestFit="1" customWidth="1"/>
    <col min="3439" max="3439" width="5.44140625" style="14" bestFit="1" customWidth="1"/>
    <col min="3440" max="3440" width="6.33203125" style="14" bestFit="1" customWidth="1"/>
    <col min="3441" max="3443" width="6.109375" style="14" bestFit="1" customWidth="1"/>
    <col min="3444" max="3444" width="12.33203125" style="14" bestFit="1" customWidth="1"/>
    <col min="3445" max="3445" width="20.44140625" style="14" bestFit="1" customWidth="1"/>
    <col min="3446" max="3446" width="6.44140625" style="14"/>
    <col min="3447" max="3447" width="3.88671875" style="14" bestFit="1" customWidth="1"/>
    <col min="3448" max="3448" width="6.44140625" style="14"/>
    <col min="3449" max="3449" width="20.88671875" style="14" bestFit="1" customWidth="1"/>
    <col min="3450" max="3450" width="6.33203125" style="14" bestFit="1" customWidth="1"/>
    <col min="3451" max="3452" width="6.44140625" style="14"/>
    <col min="3453" max="3453" width="5.88671875" style="14" bestFit="1" customWidth="1"/>
    <col min="3454" max="3454" width="6.109375" style="14" bestFit="1" customWidth="1"/>
    <col min="3455" max="3455" width="3" style="14" bestFit="1" customWidth="1"/>
    <col min="3456" max="3461" width="6.44140625" style="14"/>
    <col min="3462" max="3462" width="2" style="14" bestFit="1" customWidth="1"/>
    <col min="3463" max="3463" width="3" style="14" bestFit="1" customWidth="1"/>
    <col min="3464" max="3464" width="5.44140625" style="14" bestFit="1" customWidth="1"/>
    <col min="3465" max="3466" width="6.44140625" style="14"/>
    <col min="3467" max="3467" width="3" style="14" bestFit="1" customWidth="1"/>
    <col min="3468" max="3469" width="6.44140625" style="14"/>
    <col min="3470" max="3470" width="12" style="14" bestFit="1" customWidth="1"/>
    <col min="3471" max="3471" width="5.44140625" style="14" bestFit="1" customWidth="1"/>
    <col min="3472" max="3472" width="6.33203125" style="14" bestFit="1" customWidth="1"/>
    <col min="3473" max="3475" width="6.109375" style="14" bestFit="1" customWidth="1"/>
    <col min="3476" max="3476" width="12.33203125" style="14" bestFit="1" customWidth="1"/>
    <col min="3477" max="3477" width="20.44140625" style="14" bestFit="1" customWidth="1"/>
    <col min="3478" max="3478" width="6.44140625" style="14"/>
    <col min="3479" max="3479" width="3.88671875" style="14" bestFit="1" customWidth="1"/>
    <col min="3480" max="3480" width="6.44140625" style="14"/>
    <col min="3481" max="3481" width="20.88671875" style="14" bestFit="1" customWidth="1"/>
    <col min="3482" max="3482" width="6.33203125" style="14" bestFit="1" customWidth="1"/>
    <col min="3483" max="3484" width="6.44140625" style="14"/>
    <col min="3485" max="3485" width="5.88671875" style="14" bestFit="1" customWidth="1"/>
    <col min="3486" max="3486" width="6.109375" style="14" bestFit="1" customWidth="1"/>
    <col min="3487" max="3487" width="3" style="14" bestFit="1" customWidth="1"/>
    <col min="3488" max="3493" width="6.44140625" style="14"/>
    <col min="3494" max="3494" width="2" style="14" bestFit="1" customWidth="1"/>
    <col min="3495" max="3495" width="3" style="14" bestFit="1" customWidth="1"/>
    <col min="3496" max="3496" width="5.44140625" style="14" bestFit="1" customWidth="1"/>
    <col min="3497" max="3498" width="6.44140625" style="14"/>
    <col min="3499" max="3499" width="3" style="14" bestFit="1" customWidth="1"/>
    <col min="3500" max="3501" width="6.44140625" style="14"/>
    <col min="3502" max="3502" width="12" style="14" bestFit="1" customWidth="1"/>
    <col min="3503" max="3503" width="5.44140625" style="14" bestFit="1" customWidth="1"/>
    <col min="3504" max="3504" width="6.33203125" style="14" bestFit="1" customWidth="1"/>
    <col min="3505" max="3507" width="6.109375" style="14" bestFit="1" customWidth="1"/>
    <col min="3508" max="3508" width="12.33203125" style="14" bestFit="1" customWidth="1"/>
    <col min="3509" max="3509" width="20.44140625" style="14" bestFit="1" customWidth="1"/>
    <col min="3510" max="3510" width="6.44140625" style="14"/>
    <col min="3511" max="3511" width="3.88671875" style="14" bestFit="1" customWidth="1"/>
    <col min="3512" max="3512" width="6.44140625" style="14"/>
    <col min="3513" max="3513" width="20.88671875" style="14" bestFit="1" customWidth="1"/>
    <col min="3514" max="3514" width="6.33203125" style="14" bestFit="1" customWidth="1"/>
    <col min="3515" max="3516" width="6.44140625" style="14"/>
    <col min="3517" max="3517" width="5.88671875" style="14" bestFit="1" customWidth="1"/>
    <col min="3518" max="3518" width="6.109375" style="14" bestFit="1" customWidth="1"/>
    <col min="3519" max="3519" width="3" style="14" bestFit="1" customWidth="1"/>
    <col min="3520" max="3525" width="6.44140625" style="14"/>
    <col min="3526" max="3526" width="2" style="14" bestFit="1" customWidth="1"/>
    <col min="3527" max="3527" width="3" style="14" bestFit="1" customWidth="1"/>
    <col min="3528" max="3528" width="5.44140625" style="14" bestFit="1" customWidth="1"/>
    <col min="3529" max="3530" width="6.44140625" style="14"/>
    <col min="3531" max="3531" width="3" style="14" bestFit="1" customWidth="1"/>
    <col min="3532" max="3533" width="6.44140625" style="14"/>
    <col min="3534" max="3534" width="12" style="14" bestFit="1" customWidth="1"/>
    <col min="3535" max="3535" width="5.44140625" style="14" bestFit="1" customWidth="1"/>
    <col min="3536" max="3536" width="6.33203125" style="14" bestFit="1" customWidth="1"/>
    <col min="3537" max="3539" width="6.109375" style="14" bestFit="1" customWidth="1"/>
    <col min="3540" max="3540" width="12.33203125" style="14" bestFit="1" customWidth="1"/>
    <col min="3541" max="3541" width="20.44140625" style="14" bestFit="1" customWidth="1"/>
    <col min="3542" max="3542" width="6.44140625" style="14"/>
    <col min="3543" max="3543" width="3.88671875" style="14" bestFit="1" customWidth="1"/>
    <col min="3544" max="3544" width="6.44140625" style="14"/>
    <col min="3545" max="3545" width="20.88671875" style="14" bestFit="1" customWidth="1"/>
    <col min="3546" max="3546" width="6.33203125" style="14" bestFit="1" customWidth="1"/>
    <col min="3547" max="3548" width="6.44140625" style="14"/>
    <col min="3549" max="3549" width="5.88671875" style="14" bestFit="1" customWidth="1"/>
    <col min="3550" max="3550" width="6.109375" style="14" bestFit="1" customWidth="1"/>
    <col min="3551" max="3551" width="3" style="14" bestFit="1" customWidth="1"/>
    <col min="3552" max="3557" width="6.44140625" style="14"/>
    <col min="3558" max="3558" width="2" style="14" bestFit="1" customWidth="1"/>
    <col min="3559" max="3559" width="3" style="14" bestFit="1" customWidth="1"/>
    <col min="3560" max="3560" width="5.44140625" style="14" bestFit="1" customWidth="1"/>
    <col min="3561" max="3562" width="6.44140625" style="14"/>
    <col min="3563" max="3563" width="3" style="14" bestFit="1" customWidth="1"/>
    <col min="3564" max="3565" width="6.44140625" style="14"/>
    <col min="3566" max="3566" width="12" style="14" bestFit="1" customWidth="1"/>
    <col min="3567" max="3567" width="5.44140625" style="14" bestFit="1" customWidth="1"/>
    <col min="3568" max="3568" width="6.33203125" style="14" bestFit="1" customWidth="1"/>
    <col min="3569" max="3571" width="6.109375" style="14" bestFit="1" customWidth="1"/>
    <col min="3572" max="3572" width="12.33203125" style="14" bestFit="1" customWidth="1"/>
    <col min="3573" max="3573" width="20.44140625" style="14" bestFit="1" customWidth="1"/>
    <col min="3574" max="3574" width="6.44140625" style="14"/>
    <col min="3575" max="3575" width="3.88671875" style="14" bestFit="1" customWidth="1"/>
    <col min="3576" max="3576" width="6.44140625" style="14"/>
    <col min="3577" max="3577" width="20.88671875" style="14" bestFit="1" customWidth="1"/>
    <col min="3578" max="3578" width="6.33203125" style="14" bestFit="1" customWidth="1"/>
    <col min="3579" max="3580" width="6.44140625" style="14"/>
    <col min="3581" max="3581" width="5.88671875" style="14" bestFit="1" customWidth="1"/>
    <col min="3582" max="3582" width="6.109375" style="14" bestFit="1" customWidth="1"/>
    <col min="3583" max="3583" width="3" style="14" bestFit="1" customWidth="1"/>
    <col min="3584" max="3589" width="6.44140625" style="14"/>
    <col min="3590" max="3590" width="2" style="14" bestFit="1" customWidth="1"/>
    <col min="3591" max="3591" width="3" style="14" bestFit="1" customWidth="1"/>
    <col min="3592" max="3592" width="5.44140625" style="14" bestFit="1" customWidth="1"/>
    <col min="3593" max="3594" width="6.44140625" style="14"/>
    <col min="3595" max="3595" width="3" style="14" bestFit="1" customWidth="1"/>
    <col min="3596" max="3597" width="6.44140625" style="14"/>
    <col min="3598" max="3598" width="12" style="14" bestFit="1" customWidth="1"/>
    <col min="3599" max="3599" width="5.44140625" style="14" bestFit="1" customWidth="1"/>
    <col min="3600" max="3600" width="6.33203125" style="14" bestFit="1" customWidth="1"/>
    <col min="3601" max="3603" width="6.109375" style="14" bestFit="1" customWidth="1"/>
    <col min="3604" max="3604" width="12.33203125" style="14" bestFit="1" customWidth="1"/>
    <col min="3605" max="3605" width="20.44140625" style="14" bestFit="1" customWidth="1"/>
    <col min="3606" max="3606" width="6.44140625" style="14"/>
    <col min="3607" max="3607" width="3.88671875" style="14" bestFit="1" customWidth="1"/>
    <col min="3608" max="3608" width="6.44140625" style="14"/>
    <col min="3609" max="3609" width="20.88671875" style="14" bestFit="1" customWidth="1"/>
    <col min="3610" max="3610" width="6.33203125" style="14" bestFit="1" customWidth="1"/>
    <col min="3611" max="3612" width="6.44140625" style="14"/>
    <col min="3613" max="3613" width="5.88671875" style="14" bestFit="1" customWidth="1"/>
    <col min="3614" max="3614" width="6.109375" style="14" bestFit="1" customWidth="1"/>
    <col min="3615" max="3615" width="3" style="14" bestFit="1" customWidth="1"/>
    <col min="3616" max="3621" width="6.44140625" style="14"/>
    <col min="3622" max="3622" width="2" style="14" bestFit="1" customWidth="1"/>
    <col min="3623" max="3623" width="3" style="14" bestFit="1" customWidth="1"/>
    <col min="3624" max="3624" width="5.44140625" style="14" bestFit="1" customWidth="1"/>
    <col min="3625" max="3626" width="6.44140625" style="14"/>
    <col min="3627" max="3627" width="3" style="14" bestFit="1" customWidth="1"/>
    <col min="3628" max="3629" width="6.44140625" style="14"/>
    <col min="3630" max="3630" width="12" style="14" bestFit="1" customWidth="1"/>
    <col min="3631" max="3631" width="5.44140625" style="14" bestFit="1" customWidth="1"/>
    <col min="3632" max="3632" width="6.33203125" style="14" bestFit="1" customWidth="1"/>
    <col min="3633" max="3635" width="6.109375" style="14" bestFit="1" customWidth="1"/>
    <col min="3636" max="3636" width="12.33203125" style="14" bestFit="1" customWidth="1"/>
    <col min="3637" max="3637" width="20.44140625" style="14" bestFit="1" customWidth="1"/>
    <col min="3638" max="3638" width="6.44140625" style="14"/>
    <col min="3639" max="3639" width="3.88671875" style="14" bestFit="1" customWidth="1"/>
    <col min="3640" max="3640" width="6.44140625" style="14"/>
    <col min="3641" max="3641" width="20.88671875" style="14" bestFit="1" customWidth="1"/>
    <col min="3642" max="3642" width="6.33203125" style="14" bestFit="1" customWidth="1"/>
    <col min="3643" max="3644" width="6.44140625" style="14"/>
    <col min="3645" max="3645" width="5.88671875" style="14" bestFit="1" customWidth="1"/>
    <col min="3646" max="3646" width="6.109375" style="14" bestFit="1" customWidth="1"/>
    <col min="3647" max="3647" width="3" style="14" bestFit="1" customWidth="1"/>
    <col min="3648" max="3653" width="6.44140625" style="14"/>
    <col min="3654" max="3654" width="2" style="14" bestFit="1" customWidth="1"/>
    <col min="3655" max="3655" width="3" style="14" bestFit="1" customWidth="1"/>
    <col min="3656" max="3656" width="5.44140625" style="14" bestFit="1" customWidth="1"/>
    <col min="3657" max="3658" width="6.44140625" style="14"/>
    <col min="3659" max="3659" width="3" style="14" bestFit="1" customWidth="1"/>
    <col min="3660" max="3661" width="6.44140625" style="14"/>
    <col min="3662" max="3662" width="12" style="14" bestFit="1" customWidth="1"/>
    <col min="3663" max="3663" width="5.44140625" style="14" bestFit="1" customWidth="1"/>
    <col min="3664" max="3664" width="6.33203125" style="14" bestFit="1" customWidth="1"/>
    <col min="3665" max="3667" width="6.109375" style="14" bestFit="1" customWidth="1"/>
    <col min="3668" max="3668" width="12.33203125" style="14" bestFit="1" customWidth="1"/>
    <col min="3669" max="3669" width="20.44140625" style="14" bestFit="1" customWidth="1"/>
    <col min="3670" max="3670" width="6.44140625" style="14"/>
    <col min="3671" max="3671" width="3.88671875" style="14" bestFit="1" customWidth="1"/>
    <col min="3672" max="3672" width="6.44140625" style="14"/>
    <col min="3673" max="3673" width="20.88671875" style="14" bestFit="1" customWidth="1"/>
    <col min="3674" max="3674" width="6.33203125" style="14" bestFit="1" customWidth="1"/>
    <col min="3675" max="3676" width="6.44140625" style="14"/>
    <col min="3677" max="3677" width="5.88671875" style="14" bestFit="1" customWidth="1"/>
    <col min="3678" max="3678" width="6.109375" style="14" bestFit="1" customWidth="1"/>
    <col min="3679" max="3679" width="3" style="14" bestFit="1" customWidth="1"/>
    <col min="3680" max="3685" width="6.44140625" style="14"/>
    <col min="3686" max="3686" width="2" style="14" bestFit="1" customWidth="1"/>
    <col min="3687" max="3687" width="3" style="14" bestFit="1" customWidth="1"/>
    <col min="3688" max="3688" width="5.44140625" style="14" bestFit="1" customWidth="1"/>
    <col min="3689" max="3690" width="6.44140625" style="14"/>
    <col min="3691" max="3691" width="3" style="14" bestFit="1" customWidth="1"/>
    <col min="3692" max="3693" width="6.44140625" style="14"/>
    <col min="3694" max="3694" width="12" style="14" bestFit="1" customWidth="1"/>
    <col min="3695" max="3695" width="5.44140625" style="14" bestFit="1" customWidth="1"/>
    <col min="3696" max="3696" width="6.33203125" style="14" bestFit="1" customWidth="1"/>
    <col min="3697" max="3699" width="6.109375" style="14" bestFit="1" customWidth="1"/>
    <col min="3700" max="3700" width="12.33203125" style="14" bestFit="1" customWidth="1"/>
    <col min="3701" max="3701" width="20.44140625" style="14" bestFit="1" customWidth="1"/>
    <col min="3702" max="3702" width="6.44140625" style="14"/>
    <col min="3703" max="3703" width="3.88671875" style="14" bestFit="1" customWidth="1"/>
    <col min="3704" max="3704" width="6.44140625" style="14"/>
    <col min="3705" max="3705" width="20.88671875" style="14" bestFit="1" customWidth="1"/>
    <col min="3706" max="3706" width="6.33203125" style="14" bestFit="1" customWidth="1"/>
    <col min="3707" max="3708" width="6.44140625" style="14"/>
    <col min="3709" max="3709" width="5.88671875" style="14" bestFit="1" customWidth="1"/>
    <col min="3710" max="3710" width="6.109375" style="14" bestFit="1" customWidth="1"/>
    <col min="3711" max="3711" width="3" style="14" bestFit="1" customWidth="1"/>
    <col min="3712" max="3717" width="6.44140625" style="14"/>
    <col min="3718" max="3718" width="2" style="14" bestFit="1" customWidth="1"/>
    <col min="3719" max="3719" width="3" style="14" bestFit="1" customWidth="1"/>
    <col min="3720" max="3720" width="5.44140625" style="14" bestFit="1" customWidth="1"/>
    <col min="3721" max="3722" width="6.44140625" style="14"/>
    <col min="3723" max="3723" width="3" style="14" bestFit="1" customWidth="1"/>
    <col min="3724" max="3725" width="6.44140625" style="14"/>
    <col min="3726" max="3726" width="12" style="14" bestFit="1" customWidth="1"/>
    <col min="3727" max="3727" width="5.44140625" style="14" bestFit="1" customWidth="1"/>
    <col min="3728" max="3728" width="6.33203125" style="14" bestFit="1" customWidth="1"/>
    <col min="3729" max="3731" width="6.109375" style="14" bestFit="1" customWidth="1"/>
    <col min="3732" max="3732" width="12.33203125" style="14" bestFit="1" customWidth="1"/>
    <col min="3733" max="3733" width="20.44140625" style="14" bestFit="1" customWidth="1"/>
    <col min="3734" max="3734" width="6.44140625" style="14"/>
    <col min="3735" max="3735" width="3.88671875" style="14" bestFit="1" customWidth="1"/>
    <col min="3736" max="3736" width="6.44140625" style="14"/>
    <col min="3737" max="3737" width="20.88671875" style="14" bestFit="1" customWidth="1"/>
    <col min="3738" max="3738" width="6.33203125" style="14" bestFit="1" customWidth="1"/>
    <col min="3739" max="3740" width="6.44140625" style="14"/>
    <col min="3741" max="3741" width="5.88671875" style="14" bestFit="1" customWidth="1"/>
    <col min="3742" max="3742" width="6.109375" style="14" bestFit="1" customWidth="1"/>
    <col min="3743" max="3743" width="3" style="14" bestFit="1" customWidth="1"/>
    <col min="3744" max="3749" width="6.44140625" style="14"/>
    <col min="3750" max="3750" width="2" style="14" bestFit="1" customWidth="1"/>
    <col min="3751" max="3751" width="3" style="14" bestFit="1" customWidth="1"/>
    <col min="3752" max="3752" width="5.44140625" style="14" bestFit="1" customWidth="1"/>
    <col min="3753" max="3754" width="6.44140625" style="14"/>
    <col min="3755" max="3755" width="3" style="14" bestFit="1" customWidth="1"/>
    <col min="3756" max="3757" width="6.44140625" style="14"/>
    <col min="3758" max="3758" width="12" style="14" bestFit="1" customWidth="1"/>
    <col min="3759" max="3759" width="5.44140625" style="14" bestFit="1" customWidth="1"/>
    <col min="3760" max="3760" width="6.33203125" style="14" bestFit="1" customWidth="1"/>
    <col min="3761" max="3763" width="6.109375" style="14" bestFit="1" customWidth="1"/>
    <col min="3764" max="3764" width="12.33203125" style="14" bestFit="1" customWidth="1"/>
    <col min="3765" max="3765" width="20.44140625" style="14" bestFit="1" customWidth="1"/>
    <col min="3766" max="3766" width="6.44140625" style="14"/>
    <col min="3767" max="3767" width="3.88671875" style="14" bestFit="1" customWidth="1"/>
    <col min="3768" max="3768" width="6.44140625" style="14"/>
    <col min="3769" max="3769" width="20.88671875" style="14" bestFit="1" customWidth="1"/>
    <col min="3770" max="3770" width="6.33203125" style="14" bestFit="1" customWidth="1"/>
    <col min="3771" max="3772" width="6.44140625" style="14"/>
    <col min="3773" max="3773" width="5.88671875" style="14" bestFit="1" customWidth="1"/>
    <col min="3774" max="3774" width="6.109375" style="14" bestFit="1" customWidth="1"/>
    <col min="3775" max="3775" width="3" style="14" bestFit="1" customWidth="1"/>
    <col min="3776" max="3781" width="6.44140625" style="14"/>
    <col min="3782" max="3782" width="2" style="14" bestFit="1" customWidth="1"/>
    <col min="3783" max="3783" width="3" style="14" bestFit="1" customWidth="1"/>
    <col min="3784" max="3784" width="5.44140625" style="14" bestFit="1" customWidth="1"/>
    <col min="3785" max="3786" width="6.44140625" style="14"/>
    <col min="3787" max="3787" width="3" style="14" bestFit="1" customWidth="1"/>
    <col min="3788" max="3789" width="6.44140625" style="14"/>
    <col min="3790" max="3790" width="12" style="14" bestFit="1" customWidth="1"/>
    <col min="3791" max="3791" width="5.44140625" style="14" bestFit="1" customWidth="1"/>
    <col min="3792" max="3792" width="6.33203125" style="14" bestFit="1" customWidth="1"/>
    <col min="3793" max="3795" width="6.109375" style="14" bestFit="1" customWidth="1"/>
    <col min="3796" max="3796" width="12.33203125" style="14" bestFit="1" customWidth="1"/>
    <col min="3797" max="3797" width="20.44140625" style="14" bestFit="1" customWidth="1"/>
    <col min="3798" max="3798" width="6.44140625" style="14"/>
    <col min="3799" max="3799" width="3.88671875" style="14" bestFit="1" customWidth="1"/>
    <col min="3800" max="3800" width="6.44140625" style="14"/>
    <col min="3801" max="3801" width="20.88671875" style="14" bestFit="1" customWidth="1"/>
    <col min="3802" max="3802" width="6.33203125" style="14" bestFit="1" customWidth="1"/>
    <col min="3803" max="3804" width="6.44140625" style="14"/>
    <col min="3805" max="3805" width="5.88671875" style="14" bestFit="1" customWidth="1"/>
    <col min="3806" max="3806" width="6.109375" style="14" bestFit="1" customWidth="1"/>
    <col min="3807" max="3807" width="3" style="14" bestFit="1" customWidth="1"/>
    <col min="3808" max="3813" width="6.44140625" style="14"/>
    <col min="3814" max="3814" width="2" style="14" bestFit="1" customWidth="1"/>
    <col min="3815" max="3815" width="3" style="14" bestFit="1" customWidth="1"/>
    <col min="3816" max="3816" width="5.44140625" style="14" bestFit="1" customWidth="1"/>
    <col min="3817" max="3818" width="6.44140625" style="14"/>
    <col min="3819" max="3819" width="3" style="14" bestFit="1" customWidth="1"/>
    <col min="3820" max="3821" width="6.44140625" style="14"/>
    <col min="3822" max="3822" width="12" style="14" bestFit="1" customWidth="1"/>
    <col min="3823" max="3823" width="5.44140625" style="14" bestFit="1" customWidth="1"/>
    <col min="3824" max="3824" width="6.33203125" style="14" bestFit="1" customWidth="1"/>
    <col min="3825" max="3827" width="6.109375" style="14" bestFit="1" customWidth="1"/>
    <col min="3828" max="3828" width="12.33203125" style="14" bestFit="1" customWidth="1"/>
    <col min="3829" max="3829" width="20.44140625" style="14" bestFit="1" customWidth="1"/>
    <col min="3830" max="3830" width="6.44140625" style="14"/>
    <col min="3831" max="3831" width="3.88671875" style="14" bestFit="1" customWidth="1"/>
    <col min="3832" max="3832" width="6.44140625" style="14"/>
    <col min="3833" max="3833" width="20.88671875" style="14" bestFit="1" customWidth="1"/>
    <col min="3834" max="3834" width="6.33203125" style="14" bestFit="1" customWidth="1"/>
    <col min="3835" max="3836" width="6.44140625" style="14"/>
    <col min="3837" max="3837" width="5.88671875" style="14" bestFit="1" customWidth="1"/>
    <col min="3838" max="3838" width="6.109375" style="14" bestFit="1" customWidth="1"/>
    <col min="3839" max="3839" width="3" style="14" bestFit="1" customWidth="1"/>
    <col min="3840" max="3845" width="6.44140625" style="14"/>
    <col min="3846" max="3846" width="2" style="14" bestFit="1" customWidth="1"/>
    <col min="3847" max="3847" width="3" style="14" bestFit="1" customWidth="1"/>
    <col min="3848" max="3848" width="5.44140625" style="14" bestFit="1" customWidth="1"/>
    <col min="3849" max="3850" width="6.44140625" style="14"/>
    <col min="3851" max="3851" width="3" style="14" bestFit="1" customWidth="1"/>
    <col min="3852" max="3853" width="6.44140625" style="14"/>
    <col min="3854" max="3854" width="12" style="14" bestFit="1" customWidth="1"/>
    <col min="3855" max="3855" width="5.44140625" style="14" bestFit="1" customWidth="1"/>
    <col min="3856" max="3856" width="6.33203125" style="14" bestFit="1" customWidth="1"/>
    <col min="3857" max="3859" width="6.109375" style="14" bestFit="1" customWidth="1"/>
    <col min="3860" max="3860" width="12.33203125" style="14" bestFit="1" customWidth="1"/>
    <col min="3861" max="3861" width="20.44140625" style="14" bestFit="1" customWidth="1"/>
    <col min="3862" max="3862" width="6.44140625" style="14"/>
    <col min="3863" max="3863" width="3.88671875" style="14" bestFit="1" customWidth="1"/>
    <col min="3864" max="3864" width="6.44140625" style="14"/>
    <col min="3865" max="3865" width="20.88671875" style="14" bestFit="1" customWidth="1"/>
    <col min="3866" max="3866" width="6.33203125" style="14" bestFit="1" customWidth="1"/>
    <col min="3867" max="3868" width="6.44140625" style="14"/>
    <col min="3869" max="3869" width="5.88671875" style="14" bestFit="1" customWidth="1"/>
    <col min="3870" max="3870" width="6.109375" style="14" bestFit="1" customWidth="1"/>
    <col min="3871" max="3871" width="3" style="14" bestFit="1" customWidth="1"/>
    <col min="3872" max="3877" width="6.44140625" style="14"/>
    <col min="3878" max="3878" width="2" style="14" bestFit="1" customWidth="1"/>
    <col min="3879" max="3879" width="3" style="14" bestFit="1" customWidth="1"/>
    <col min="3880" max="3880" width="5.44140625" style="14" bestFit="1" customWidth="1"/>
    <col min="3881" max="3882" width="6.44140625" style="14"/>
    <col min="3883" max="3883" width="3" style="14" bestFit="1" customWidth="1"/>
    <col min="3884" max="3885" width="6.44140625" style="14"/>
    <col min="3886" max="3886" width="12" style="14" bestFit="1" customWidth="1"/>
    <col min="3887" max="3887" width="5.44140625" style="14" bestFit="1" customWidth="1"/>
    <col min="3888" max="3888" width="6.33203125" style="14" bestFit="1" customWidth="1"/>
    <col min="3889" max="3891" width="6.109375" style="14" bestFit="1" customWidth="1"/>
    <col min="3892" max="3892" width="12.33203125" style="14" bestFit="1" customWidth="1"/>
    <col min="3893" max="3893" width="20.44140625" style="14" bestFit="1" customWidth="1"/>
    <col min="3894" max="3894" width="6.44140625" style="14"/>
    <col min="3895" max="3895" width="3.88671875" style="14" bestFit="1" customWidth="1"/>
    <col min="3896" max="3896" width="6.44140625" style="14"/>
    <col min="3897" max="3897" width="20.88671875" style="14" bestFit="1" customWidth="1"/>
    <col min="3898" max="3898" width="6.33203125" style="14" bestFit="1" customWidth="1"/>
    <col min="3899" max="3900" width="6.44140625" style="14"/>
    <col min="3901" max="3901" width="5.88671875" style="14" bestFit="1" customWidth="1"/>
    <col min="3902" max="3902" width="6.109375" style="14" bestFit="1" customWidth="1"/>
    <col min="3903" max="3903" width="3" style="14" bestFit="1" customWidth="1"/>
    <col min="3904" max="3909" width="6.44140625" style="14"/>
    <col min="3910" max="3910" width="2" style="14" bestFit="1" customWidth="1"/>
    <col min="3911" max="3911" width="3" style="14" bestFit="1" customWidth="1"/>
    <col min="3912" max="3912" width="5.44140625" style="14" bestFit="1" customWidth="1"/>
    <col min="3913" max="3914" width="6.44140625" style="14"/>
    <col min="3915" max="3915" width="3" style="14" bestFit="1" customWidth="1"/>
    <col min="3916" max="3917" width="6.44140625" style="14"/>
    <col min="3918" max="3918" width="12" style="14" bestFit="1" customWidth="1"/>
    <col min="3919" max="3919" width="5.44140625" style="14" bestFit="1" customWidth="1"/>
    <col min="3920" max="3920" width="6.33203125" style="14" bestFit="1" customWidth="1"/>
    <col min="3921" max="3923" width="6.109375" style="14" bestFit="1" customWidth="1"/>
    <col min="3924" max="3924" width="12.33203125" style="14" bestFit="1" customWidth="1"/>
    <col min="3925" max="3925" width="20.44140625" style="14" bestFit="1" customWidth="1"/>
    <col min="3926" max="3926" width="6.44140625" style="14"/>
    <col min="3927" max="3927" width="3.88671875" style="14" bestFit="1" customWidth="1"/>
    <col min="3928" max="3928" width="6.44140625" style="14"/>
    <col min="3929" max="3929" width="20.88671875" style="14" bestFit="1" customWidth="1"/>
    <col min="3930" max="3930" width="6.33203125" style="14" bestFit="1" customWidth="1"/>
    <col min="3931" max="3932" width="6.44140625" style="14"/>
    <col min="3933" max="3933" width="5.88671875" style="14" bestFit="1" customWidth="1"/>
    <col min="3934" max="3934" width="6.109375" style="14" bestFit="1" customWidth="1"/>
    <col min="3935" max="3935" width="3" style="14" bestFit="1" customWidth="1"/>
    <col min="3936" max="3941" width="6.44140625" style="14"/>
    <col min="3942" max="3942" width="2" style="14" bestFit="1" customWidth="1"/>
    <col min="3943" max="3943" width="3" style="14" bestFit="1" customWidth="1"/>
    <col min="3944" max="3944" width="5.44140625" style="14" bestFit="1" customWidth="1"/>
    <col min="3945" max="3946" width="6.44140625" style="14"/>
    <col min="3947" max="3947" width="3" style="14" bestFit="1" customWidth="1"/>
    <col min="3948" max="3949" width="6.44140625" style="14"/>
    <col min="3950" max="3950" width="12" style="14" bestFit="1" customWidth="1"/>
    <col min="3951" max="3951" width="5.44140625" style="14" bestFit="1" customWidth="1"/>
    <col min="3952" max="3952" width="6.33203125" style="14" bestFit="1" customWidth="1"/>
    <col min="3953" max="3955" width="6.109375" style="14" bestFit="1" customWidth="1"/>
    <col min="3956" max="3956" width="12.33203125" style="14" bestFit="1" customWidth="1"/>
    <col min="3957" max="3957" width="20.44140625" style="14" bestFit="1" customWidth="1"/>
    <col min="3958" max="3958" width="6.44140625" style="14"/>
    <col min="3959" max="3959" width="3.88671875" style="14" bestFit="1" customWidth="1"/>
    <col min="3960" max="3960" width="6.44140625" style="14"/>
    <col min="3961" max="3961" width="20.88671875" style="14" bestFit="1" customWidth="1"/>
    <col min="3962" max="3962" width="6.33203125" style="14" bestFit="1" customWidth="1"/>
    <col min="3963" max="3964" width="6.44140625" style="14"/>
    <col min="3965" max="3965" width="5.88671875" style="14" bestFit="1" customWidth="1"/>
    <col min="3966" max="3966" width="6.109375" style="14" bestFit="1" customWidth="1"/>
    <col min="3967" max="3967" width="3" style="14" bestFit="1" customWidth="1"/>
    <col min="3968" max="3973" width="6.44140625" style="14"/>
    <col min="3974" max="3974" width="2" style="14" bestFit="1" customWidth="1"/>
    <col min="3975" max="3975" width="3" style="14" bestFit="1" customWidth="1"/>
    <col min="3976" max="3976" width="5.44140625" style="14" bestFit="1" customWidth="1"/>
    <col min="3977" max="3978" width="6.44140625" style="14"/>
    <col min="3979" max="3979" width="3" style="14" bestFit="1" customWidth="1"/>
    <col min="3980" max="3981" width="6.44140625" style="14"/>
    <col min="3982" max="3982" width="12" style="14" bestFit="1" customWidth="1"/>
    <col min="3983" max="3983" width="5.44140625" style="14" bestFit="1" customWidth="1"/>
    <col min="3984" max="3984" width="6.33203125" style="14" bestFit="1" customWidth="1"/>
    <col min="3985" max="3987" width="6.109375" style="14" bestFit="1" customWidth="1"/>
    <col min="3988" max="3988" width="12.33203125" style="14" bestFit="1" customWidth="1"/>
    <col min="3989" max="3989" width="20.44140625" style="14" bestFit="1" customWidth="1"/>
    <col min="3990" max="3990" width="6.44140625" style="14"/>
    <col min="3991" max="3991" width="3.88671875" style="14" bestFit="1" customWidth="1"/>
    <col min="3992" max="3992" width="6.44140625" style="14"/>
    <col min="3993" max="3993" width="20.88671875" style="14" bestFit="1" customWidth="1"/>
    <col min="3994" max="3994" width="6.33203125" style="14" bestFit="1" customWidth="1"/>
    <col min="3995" max="3996" width="6.44140625" style="14"/>
    <col min="3997" max="3997" width="5.88671875" style="14" bestFit="1" customWidth="1"/>
    <col min="3998" max="3998" width="6.109375" style="14" bestFit="1" customWidth="1"/>
    <col min="3999" max="3999" width="3" style="14" bestFit="1" customWidth="1"/>
    <col min="4000" max="4005" width="6.44140625" style="14"/>
    <col min="4006" max="4006" width="2" style="14" bestFit="1" customWidth="1"/>
    <col min="4007" max="4007" width="3" style="14" bestFit="1" customWidth="1"/>
    <col min="4008" max="4008" width="5.44140625" style="14" bestFit="1" customWidth="1"/>
    <col min="4009" max="4010" width="6.44140625" style="14"/>
    <col min="4011" max="4011" width="3" style="14" bestFit="1" customWidth="1"/>
    <col min="4012" max="4013" width="6.44140625" style="14"/>
    <col min="4014" max="4014" width="12" style="14" bestFit="1" customWidth="1"/>
    <col min="4015" max="4015" width="5.44140625" style="14" bestFit="1" customWidth="1"/>
    <col min="4016" max="4016" width="6.33203125" style="14" bestFit="1" customWidth="1"/>
    <col min="4017" max="4019" width="6.109375" style="14" bestFit="1" customWidth="1"/>
    <col min="4020" max="4020" width="12.33203125" style="14" bestFit="1" customWidth="1"/>
    <col min="4021" max="4021" width="20.44140625" style="14" bestFit="1" customWidth="1"/>
    <col min="4022" max="4022" width="6.44140625" style="14"/>
    <col min="4023" max="4023" width="3.88671875" style="14" bestFit="1" customWidth="1"/>
    <col min="4024" max="4024" width="6.44140625" style="14"/>
    <col min="4025" max="4025" width="20.88671875" style="14" bestFit="1" customWidth="1"/>
    <col min="4026" max="4026" width="6.33203125" style="14" bestFit="1" customWidth="1"/>
    <col min="4027" max="4028" width="6.44140625" style="14"/>
    <col min="4029" max="4029" width="5.88671875" style="14" bestFit="1" customWidth="1"/>
    <col min="4030" max="4030" width="6.109375" style="14" bestFit="1" customWidth="1"/>
    <col min="4031" max="4031" width="3" style="14" bestFit="1" customWidth="1"/>
    <col min="4032" max="4037" width="6.44140625" style="14"/>
    <col min="4038" max="4038" width="2" style="14" bestFit="1" customWidth="1"/>
    <col min="4039" max="4039" width="3" style="14" bestFit="1" customWidth="1"/>
    <col min="4040" max="4040" width="5.44140625" style="14" bestFit="1" customWidth="1"/>
    <col min="4041" max="4042" width="6.44140625" style="14"/>
    <col min="4043" max="4043" width="3" style="14" bestFit="1" customWidth="1"/>
    <col min="4044" max="4045" width="6.44140625" style="14"/>
    <col min="4046" max="4046" width="12" style="14" bestFit="1" customWidth="1"/>
    <col min="4047" max="4047" width="5.44140625" style="14" bestFit="1" customWidth="1"/>
    <col min="4048" max="4048" width="6.33203125" style="14" bestFit="1" customWidth="1"/>
    <col min="4049" max="4051" width="6.109375" style="14" bestFit="1" customWidth="1"/>
    <col min="4052" max="4052" width="12.33203125" style="14" bestFit="1" customWidth="1"/>
    <col min="4053" max="4053" width="20.44140625" style="14" bestFit="1" customWidth="1"/>
    <col min="4054" max="4054" width="6.44140625" style="14"/>
    <col min="4055" max="4055" width="3.88671875" style="14" bestFit="1" customWidth="1"/>
    <col min="4056" max="4056" width="6.44140625" style="14"/>
    <col min="4057" max="4057" width="20.88671875" style="14" bestFit="1" customWidth="1"/>
    <col min="4058" max="4058" width="6.33203125" style="14" bestFit="1" customWidth="1"/>
    <col min="4059" max="4060" width="6.44140625" style="14"/>
    <col min="4061" max="4061" width="5.88671875" style="14" bestFit="1" customWidth="1"/>
    <col min="4062" max="4062" width="6.109375" style="14" bestFit="1" customWidth="1"/>
    <col min="4063" max="4063" width="3" style="14" bestFit="1" customWidth="1"/>
    <col min="4064" max="4069" width="6.44140625" style="14"/>
    <col min="4070" max="4070" width="2" style="14" bestFit="1" customWidth="1"/>
    <col min="4071" max="4071" width="3" style="14" bestFit="1" customWidth="1"/>
    <col min="4072" max="4072" width="5.44140625" style="14" bestFit="1" customWidth="1"/>
    <col min="4073" max="4074" width="6.44140625" style="14"/>
    <col min="4075" max="4075" width="3" style="14" bestFit="1" customWidth="1"/>
    <col min="4076" max="4077" width="6.44140625" style="14"/>
    <col min="4078" max="4078" width="12" style="14" bestFit="1" customWidth="1"/>
    <col min="4079" max="4079" width="5.44140625" style="14" bestFit="1" customWidth="1"/>
    <col min="4080" max="4080" width="6.33203125" style="14" bestFit="1" customWidth="1"/>
    <col min="4081" max="4083" width="6.109375" style="14" bestFit="1" customWidth="1"/>
    <col min="4084" max="4084" width="12.33203125" style="14" bestFit="1" customWidth="1"/>
    <col min="4085" max="4085" width="20.44140625" style="14" bestFit="1" customWidth="1"/>
    <col min="4086" max="4086" width="6.44140625" style="14"/>
    <col min="4087" max="4087" width="3.88671875" style="14" bestFit="1" customWidth="1"/>
    <col min="4088" max="4088" width="6.44140625" style="14"/>
    <col min="4089" max="4089" width="20.88671875" style="14" bestFit="1" customWidth="1"/>
    <col min="4090" max="4090" width="6.33203125" style="14" bestFit="1" customWidth="1"/>
    <col min="4091" max="4092" width="6.44140625" style="14"/>
    <col min="4093" max="4093" width="5.88671875" style="14" bestFit="1" customWidth="1"/>
    <col min="4094" max="4094" width="6.109375" style="14" bestFit="1" customWidth="1"/>
    <col min="4095" max="4095" width="3" style="14" bestFit="1" customWidth="1"/>
    <col min="4096" max="4101" width="6.44140625" style="14"/>
    <col min="4102" max="4102" width="2" style="14" bestFit="1" customWidth="1"/>
    <col min="4103" max="4103" width="3" style="14" bestFit="1" customWidth="1"/>
    <col min="4104" max="4104" width="5.44140625" style="14" bestFit="1" customWidth="1"/>
    <col min="4105" max="4106" width="6.44140625" style="14"/>
    <col min="4107" max="4107" width="3" style="14" bestFit="1" customWidth="1"/>
    <col min="4108" max="4109" width="6.44140625" style="14"/>
    <col min="4110" max="4110" width="12" style="14" bestFit="1" customWidth="1"/>
    <col min="4111" max="4111" width="5.44140625" style="14" bestFit="1" customWidth="1"/>
    <col min="4112" max="4112" width="6.33203125" style="14" bestFit="1" customWidth="1"/>
    <col min="4113" max="4115" width="6.109375" style="14" bestFit="1" customWidth="1"/>
    <col min="4116" max="4116" width="12.33203125" style="14" bestFit="1" customWidth="1"/>
    <col min="4117" max="4117" width="20.44140625" style="14" bestFit="1" customWidth="1"/>
    <col min="4118" max="4118" width="6.44140625" style="14"/>
    <col min="4119" max="4119" width="3.88671875" style="14" bestFit="1" customWidth="1"/>
    <col min="4120" max="4120" width="6.44140625" style="14"/>
    <col min="4121" max="4121" width="20.88671875" style="14" bestFit="1" customWidth="1"/>
    <col min="4122" max="4122" width="6.33203125" style="14" bestFit="1" customWidth="1"/>
    <col min="4123" max="4124" width="6.44140625" style="14"/>
    <col min="4125" max="4125" width="5.88671875" style="14" bestFit="1" customWidth="1"/>
    <col min="4126" max="4126" width="6.109375" style="14" bestFit="1" customWidth="1"/>
    <col min="4127" max="4127" width="3" style="14" bestFit="1" customWidth="1"/>
    <col min="4128" max="4133" width="6.44140625" style="14"/>
    <col min="4134" max="4134" width="2" style="14" bestFit="1" customWidth="1"/>
    <col min="4135" max="4135" width="3" style="14" bestFit="1" customWidth="1"/>
    <col min="4136" max="4136" width="5.44140625" style="14" bestFit="1" customWidth="1"/>
    <col min="4137" max="4138" width="6.44140625" style="14"/>
    <col min="4139" max="4139" width="3" style="14" bestFit="1" customWidth="1"/>
    <col min="4140" max="4141" width="6.44140625" style="14"/>
    <col min="4142" max="4142" width="12" style="14" bestFit="1" customWidth="1"/>
    <col min="4143" max="4143" width="5.44140625" style="14" bestFit="1" customWidth="1"/>
    <col min="4144" max="4144" width="6.33203125" style="14" bestFit="1" customWidth="1"/>
    <col min="4145" max="4147" width="6.109375" style="14" bestFit="1" customWidth="1"/>
    <col min="4148" max="4148" width="12.33203125" style="14" bestFit="1" customWidth="1"/>
    <col min="4149" max="4149" width="20.44140625" style="14" bestFit="1" customWidth="1"/>
    <col min="4150" max="4150" width="6.44140625" style="14"/>
    <col min="4151" max="4151" width="3.88671875" style="14" bestFit="1" customWidth="1"/>
    <col min="4152" max="4152" width="6.44140625" style="14"/>
    <col min="4153" max="4153" width="20.88671875" style="14" bestFit="1" customWidth="1"/>
    <col min="4154" max="4154" width="6.33203125" style="14" bestFit="1" customWidth="1"/>
    <col min="4155" max="4156" width="6.44140625" style="14"/>
    <col min="4157" max="4157" width="5.88671875" style="14" bestFit="1" customWidth="1"/>
    <col min="4158" max="4158" width="6.109375" style="14" bestFit="1" customWidth="1"/>
    <col min="4159" max="4159" width="3" style="14" bestFit="1" customWidth="1"/>
    <col min="4160" max="4165" width="6.44140625" style="14"/>
    <col min="4166" max="4166" width="2" style="14" bestFit="1" customWidth="1"/>
    <col min="4167" max="4167" width="3" style="14" bestFit="1" customWidth="1"/>
    <col min="4168" max="4168" width="5.44140625" style="14" bestFit="1" customWidth="1"/>
    <col min="4169" max="4170" width="6.44140625" style="14"/>
    <col min="4171" max="4171" width="3" style="14" bestFit="1" customWidth="1"/>
    <col min="4172" max="4173" width="6.44140625" style="14"/>
    <col min="4174" max="4174" width="12" style="14" bestFit="1" customWidth="1"/>
    <col min="4175" max="4175" width="5.44140625" style="14" bestFit="1" customWidth="1"/>
    <col min="4176" max="4176" width="6.33203125" style="14" bestFit="1" customWidth="1"/>
    <col min="4177" max="4179" width="6.109375" style="14" bestFit="1" customWidth="1"/>
    <col min="4180" max="4180" width="12.33203125" style="14" bestFit="1" customWidth="1"/>
    <col min="4181" max="4181" width="20.44140625" style="14" bestFit="1" customWidth="1"/>
    <col min="4182" max="4182" width="6.44140625" style="14"/>
    <col min="4183" max="4183" width="3.88671875" style="14" bestFit="1" customWidth="1"/>
    <col min="4184" max="4184" width="6.44140625" style="14"/>
    <col min="4185" max="4185" width="20.88671875" style="14" bestFit="1" customWidth="1"/>
    <col min="4186" max="4186" width="6.33203125" style="14" bestFit="1" customWidth="1"/>
    <col min="4187" max="4188" width="6.44140625" style="14"/>
    <col min="4189" max="4189" width="5.88671875" style="14" bestFit="1" customWidth="1"/>
    <col min="4190" max="4190" width="6.109375" style="14" bestFit="1" customWidth="1"/>
    <col min="4191" max="4191" width="3" style="14" bestFit="1" customWidth="1"/>
    <col min="4192" max="4197" width="6.44140625" style="14"/>
    <col min="4198" max="4198" width="2" style="14" bestFit="1" customWidth="1"/>
    <col min="4199" max="4199" width="3" style="14" bestFit="1" customWidth="1"/>
    <col min="4200" max="4200" width="5.44140625" style="14" bestFit="1" customWidth="1"/>
    <col min="4201" max="4202" width="6.44140625" style="14"/>
    <col min="4203" max="4203" width="3" style="14" bestFit="1" customWidth="1"/>
    <col min="4204" max="4205" width="6.44140625" style="14"/>
    <col min="4206" max="4206" width="12" style="14" bestFit="1" customWidth="1"/>
    <col min="4207" max="4207" width="5.44140625" style="14" bestFit="1" customWidth="1"/>
    <col min="4208" max="4208" width="6.33203125" style="14" bestFit="1" customWidth="1"/>
    <col min="4209" max="4211" width="6.109375" style="14" bestFit="1" customWidth="1"/>
    <col min="4212" max="4212" width="12.33203125" style="14" bestFit="1" customWidth="1"/>
    <col min="4213" max="4213" width="20.44140625" style="14" bestFit="1" customWidth="1"/>
    <col min="4214" max="4214" width="6.44140625" style="14"/>
    <col min="4215" max="4215" width="3.88671875" style="14" bestFit="1" customWidth="1"/>
    <col min="4216" max="4216" width="6.44140625" style="14"/>
    <col min="4217" max="4217" width="20.88671875" style="14" bestFit="1" customWidth="1"/>
    <col min="4218" max="4218" width="6.33203125" style="14" bestFit="1" customWidth="1"/>
    <col min="4219" max="4220" width="6.44140625" style="14"/>
    <col min="4221" max="4221" width="5.88671875" style="14" bestFit="1" customWidth="1"/>
    <col min="4222" max="4222" width="6.109375" style="14" bestFit="1" customWidth="1"/>
    <col min="4223" max="4223" width="3" style="14" bestFit="1" customWidth="1"/>
    <col min="4224" max="4229" width="6.44140625" style="14"/>
    <col min="4230" max="4230" width="2" style="14" bestFit="1" customWidth="1"/>
    <col min="4231" max="4231" width="3" style="14" bestFit="1" customWidth="1"/>
    <col min="4232" max="4232" width="5.44140625" style="14" bestFit="1" customWidth="1"/>
    <col min="4233" max="4234" width="6.44140625" style="14"/>
    <col min="4235" max="4235" width="3" style="14" bestFit="1" customWidth="1"/>
    <col min="4236" max="4237" width="6.44140625" style="14"/>
    <col min="4238" max="4238" width="12" style="14" bestFit="1" customWidth="1"/>
    <col min="4239" max="4239" width="5.44140625" style="14" bestFit="1" customWidth="1"/>
    <col min="4240" max="4240" width="6.33203125" style="14" bestFit="1" customWidth="1"/>
    <col min="4241" max="4243" width="6.109375" style="14" bestFit="1" customWidth="1"/>
    <col min="4244" max="4244" width="12.33203125" style="14" bestFit="1" customWidth="1"/>
    <col min="4245" max="4245" width="20.44140625" style="14" bestFit="1" customWidth="1"/>
    <col min="4246" max="4246" width="6.44140625" style="14"/>
    <col min="4247" max="4247" width="3.88671875" style="14" bestFit="1" customWidth="1"/>
    <col min="4248" max="4248" width="6.44140625" style="14"/>
    <col min="4249" max="4249" width="20.88671875" style="14" bestFit="1" customWidth="1"/>
    <col min="4250" max="4250" width="6.33203125" style="14" bestFit="1" customWidth="1"/>
    <col min="4251" max="4252" width="6.44140625" style="14"/>
    <col min="4253" max="4253" width="5.88671875" style="14" bestFit="1" customWidth="1"/>
    <col min="4254" max="4254" width="6.109375" style="14" bestFit="1" customWidth="1"/>
    <col min="4255" max="4255" width="3" style="14" bestFit="1" customWidth="1"/>
    <col min="4256" max="4261" width="6.44140625" style="14"/>
    <col min="4262" max="4262" width="2" style="14" bestFit="1" customWidth="1"/>
    <col min="4263" max="4263" width="3" style="14" bestFit="1" customWidth="1"/>
    <col min="4264" max="4264" width="5.44140625" style="14" bestFit="1" customWidth="1"/>
    <col min="4265" max="4266" width="6.44140625" style="14"/>
    <col min="4267" max="4267" width="3" style="14" bestFit="1" customWidth="1"/>
    <col min="4268" max="4269" width="6.44140625" style="14"/>
    <col min="4270" max="4270" width="12" style="14" bestFit="1" customWidth="1"/>
    <col min="4271" max="4271" width="5.44140625" style="14" bestFit="1" customWidth="1"/>
    <col min="4272" max="4272" width="6.33203125" style="14" bestFit="1" customWidth="1"/>
    <col min="4273" max="4275" width="6.109375" style="14" bestFit="1" customWidth="1"/>
    <col min="4276" max="4276" width="12.33203125" style="14" bestFit="1" customWidth="1"/>
    <col min="4277" max="4277" width="20.44140625" style="14" bestFit="1" customWidth="1"/>
    <col min="4278" max="4278" width="6.44140625" style="14"/>
    <col min="4279" max="4279" width="3.88671875" style="14" bestFit="1" customWidth="1"/>
    <col min="4280" max="4280" width="6.44140625" style="14"/>
    <col min="4281" max="4281" width="20.88671875" style="14" bestFit="1" customWidth="1"/>
    <col min="4282" max="4282" width="6.33203125" style="14" bestFit="1" customWidth="1"/>
    <col min="4283" max="4284" width="6.44140625" style="14"/>
    <col min="4285" max="4285" width="5.88671875" style="14" bestFit="1" customWidth="1"/>
    <col min="4286" max="4286" width="6.109375" style="14" bestFit="1" customWidth="1"/>
    <col min="4287" max="4287" width="3" style="14" bestFit="1" customWidth="1"/>
    <col min="4288" max="4293" width="6.44140625" style="14"/>
    <col min="4294" max="4294" width="2" style="14" bestFit="1" customWidth="1"/>
    <col min="4295" max="4295" width="3" style="14" bestFit="1" customWidth="1"/>
    <col min="4296" max="4296" width="5.44140625" style="14" bestFit="1" customWidth="1"/>
    <col min="4297" max="4298" width="6.44140625" style="14"/>
    <col min="4299" max="4299" width="3" style="14" bestFit="1" customWidth="1"/>
    <col min="4300" max="4301" width="6.44140625" style="14"/>
    <col min="4302" max="4302" width="12" style="14" bestFit="1" customWidth="1"/>
    <col min="4303" max="4303" width="5.44140625" style="14" bestFit="1" customWidth="1"/>
    <col min="4304" max="4304" width="6.33203125" style="14" bestFit="1" customWidth="1"/>
    <col min="4305" max="4307" width="6.109375" style="14" bestFit="1" customWidth="1"/>
    <col min="4308" max="4308" width="12.33203125" style="14" bestFit="1" customWidth="1"/>
    <col min="4309" max="4309" width="20.44140625" style="14" bestFit="1" customWidth="1"/>
    <col min="4310" max="4310" width="6.44140625" style="14"/>
    <col min="4311" max="4311" width="3.88671875" style="14" bestFit="1" customWidth="1"/>
    <col min="4312" max="4312" width="6.44140625" style="14"/>
    <col min="4313" max="4313" width="20.88671875" style="14" bestFit="1" customWidth="1"/>
    <col min="4314" max="4314" width="6.33203125" style="14" bestFit="1" customWidth="1"/>
    <col min="4315" max="4316" width="6.44140625" style="14"/>
    <col min="4317" max="4317" width="5.88671875" style="14" bestFit="1" customWidth="1"/>
    <col min="4318" max="4318" width="6.109375" style="14" bestFit="1" customWidth="1"/>
    <col min="4319" max="4319" width="3" style="14" bestFit="1" customWidth="1"/>
    <col min="4320" max="4325" width="6.44140625" style="14"/>
    <col min="4326" max="4326" width="2" style="14" bestFit="1" customWidth="1"/>
    <col min="4327" max="4327" width="3" style="14" bestFit="1" customWidth="1"/>
    <col min="4328" max="4328" width="5.44140625" style="14" bestFit="1" customWidth="1"/>
    <col min="4329" max="4330" width="6.44140625" style="14"/>
    <col min="4331" max="4331" width="3" style="14" bestFit="1" customWidth="1"/>
    <col min="4332" max="4333" width="6.44140625" style="14"/>
    <col min="4334" max="4334" width="12" style="14" bestFit="1" customWidth="1"/>
    <col min="4335" max="4335" width="5.44140625" style="14" bestFit="1" customWidth="1"/>
    <col min="4336" max="4336" width="6.33203125" style="14" bestFit="1" customWidth="1"/>
    <col min="4337" max="4339" width="6.109375" style="14" bestFit="1" customWidth="1"/>
    <col min="4340" max="4340" width="12.33203125" style="14" bestFit="1" customWidth="1"/>
    <col min="4341" max="4341" width="20.44140625" style="14" bestFit="1" customWidth="1"/>
    <col min="4342" max="4342" width="6.44140625" style="14"/>
    <col min="4343" max="4343" width="3.88671875" style="14" bestFit="1" customWidth="1"/>
    <col min="4344" max="4344" width="6.44140625" style="14"/>
    <col min="4345" max="4345" width="20.88671875" style="14" bestFit="1" customWidth="1"/>
    <col min="4346" max="4346" width="6.33203125" style="14" bestFit="1" customWidth="1"/>
    <col min="4347" max="4348" width="6.44140625" style="14"/>
    <col min="4349" max="4349" width="5.88671875" style="14" bestFit="1" customWidth="1"/>
    <col min="4350" max="4350" width="6.109375" style="14" bestFit="1" customWidth="1"/>
    <col min="4351" max="4351" width="3" style="14" bestFit="1" customWidth="1"/>
    <col min="4352" max="4357" width="6.44140625" style="14"/>
    <col min="4358" max="4358" width="2" style="14" bestFit="1" customWidth="1"/>
    <col min="4359" max="4359" width="3" style="14" bestFit="1" customWidth="1"/>
    <col min="4360" max="4360" width="5.44140625" style="14" bestFit="1" customWidth="1"/>
    <col min="4361" max="4362" width="6.44140625" style="14"/>
    <col min="4363" max="4363" width="3" style="14" bestFit="1" customWidth="1"/>
    <col min="4364" max="4365" width="6.44140625" style="14"/>
    <col min="4366" max="4366" width="12" style="14" bestFit="1" customWidth="1"/>
    <col min="4367" max="4367" width="5.44140625" style="14" bestFit="1" customWidth="1"/>
    <col min="4368" max="4368" width="6.33203125" style="14" bestFit="1" customWidth="1"/>
    <col min="4369" max="4371" width="6.109375" style="14" bestFit="1" customWidth="1"/>
    <col min="4372" max="4372" width="12.33203125" style="14" bestFit="1" customWidth="1"/>
    <col min="4373" max="4373" width="20.44140625" style="14" bestFit="1" customWidth="1"/>
    <col min="4374" max="4374" width="6.44140625" style="14"/>
    <col min="4375" max="4375" width="3.88671875" style="14" bestFit="1" customWidth="1"/>
    <col min="4376" max="4376" width="6.44140625" style="14"/>
    <col min="4377" max="4377" width="20.88671875" style="14" bestFit="1" customWidth="1"/>
    <col min="4378" max="4378" width="6.33203125" style="14" bestFit="1" customWidth="1"/>
    <col min="4379" max="4380" width="6.44140625" style="14"/>
    <col min="4381" max="4381" width="5.88671875" style="14" bestFit="1" customWidth="1"/>
    <col min="4382" max="4382" width="6.109375" style="14" bestFit="1" customWidth="1"/>
    <col min="4383" max="4383" width="3" style="14" bestFit="1" customWidth="1"/>
    <col min="4384" max="4389" width="6.44140625" style="14"/>
    <col min="4390" max="4390" width="2" style="14" bestFit="1" customWidth="1"/>
    <col min="4391" max="4391" width="3" style="14" bestFit="1" customWidth="1"/>
    <col min="4392" max="4392" width="5.44140625" style="14" bestFit="1" customWidth="1"/>
    <col min="4393" max="4394" width="6.44140625" style="14"/>
    <col min="4395" max="4395" width="3" style="14" bestFit="1" customWidth="1"/>
    <col min="4396" max="4397" width="6.44140625" style="14"/>
    <col min="4398" max="4398" width="12" style="14" bestFit="1" customWidth="1"/>
    <col min="4399" max="4399" width="5.44140625" style="14" bestFit="1" customWidth="1"/>
    <col min="4400" max="4400" width="6.33203125" style="14" bestFit="1" customWidth="1"/>
    <col min="4401" max="4403" width="6.109375" style="14" bestFit="1" customWidth="1"/>
    <col min="4404" max="4404" width="12.33203125" style="14" bestFit="1" customWidth="1"/>
    <col min="4405" max="4405" width="20.44140625" style="14" bestFit="1" customWidth="1"/>
    <col min="4406" max="4406" width="6.44140625" style="14"/>
    <col min="4407" max="4407" width="3.88671875" style="14" bestFit="1" customWidth="1"/>
    <col min="4408" max="4408" width="6.44140625" style="14"/>
    <col min="4409" max="4409" width="20.88671875" style="14" bestFit="1" customWidth="1"/>
    <col min="4410" max="4410" width="6.33203125" style="14" bestFit="1" customWidth="1"/>
    <col min="4411" max="4412" width="6.44140625" style="14"/>
    <col min="4413" max="4413" width="5.88671875" style="14" bestFit="1" customWidth="1"/>
    <col min="4414" max="4414" width="6.109375" style="14" bestFit="1" customWidth="1"/>
    <col min="4415" max="4415" width="3" style="14" bestFit="1" customWidth="1"/>
    <col min="4416" max="4421" width="6.44140625" style="14"/>
    <col min="4422" max="4422" width="2" style="14" bestFit="1" customWidth="1"/>
    <col min="4423" max="4423" width="3" style="14" bestFit="1" customWidth="1"/>
    <col min="4424" max="4424" width="5.44140625" style="14" bestFit="1" customWidth="1"/>
    <col min="4425" max="4426" width="6.44140625" style="14"/>
    <col min="4427" max="4427" width="3" style="14" bestFit="1" customWidth="1"/>
    <col min="4428" max="4429" width="6.44140625" style="14"/>
    <col min="4430" max="4430" width="12" style="14" bestFit="1" customWidth="1"/>
    <col min="4431" max="4431" width="5.44140625" style="14" bestFit="1" customWidth="1"/>
    <col min="4432" max="4432" width="6.33203125" style="14" bestFit="1" customWidth="1"/>
    <col min="4433" max="4435" width="6.109375" style="14" bestFit="1" customWidth="1"/>
    <col min="4436" max="4436" width="12.33203125" style="14" bestFit="1" customWidth="1"/>
    <col min="4437" max="4437" width="20.44140625" style="14" bestFit="1" customWidth="1"/>
    <col min="4438" max="4438" width="6.44140625" style="14"/>
    <col min="4439" max="4439" width="3.88671875" style="14" bestFit="1" customWidth="1"/>
    <col min="4440" max="4440" width="6.44140625" style="14"/>
    <col min="4441" max="4441" width="20.88671875" style="14" bestFit="1" customWidth="1"/>
    <col min="4442" max="4442" width="6.33203125" style="14" bestFit="1" customWidth="1"/>
    <col min="4443" max="4444" width="6.44140625" style="14"/>
    <col min="4445" max="4445" width="5.88671875" style="14" bestFit="1" customWidth="1"/>
    <col min="4446" max="4446" width="6.109375" style="14" bestFit="1" customWidth="1"/>
    <col min="4447" max="4447" width="3" style="14" bestFit="1" customWidth="1"/>
    <col min="4448" max="4453" width="6.44140625" style="14"/>
    <col min="4454" max="4454" width="2" style="14" bestFit="1" customWidth="1"/>
    <col min="4455" max="4455" width="3" style="14" bestFit="1" customWidth="1"/>
    <col min="4456" max="4456" width="5.44140625" style="14" bestFit="1" customWidth="1"/>
    <col min="4457" max="4458" width="6.44140625" style="14"/>
    <col min="4459" max="4459" width="3" style="14" bestFit="1" customWidth="1"/>
    <col min="4460" max="4461" width="6.44140625" style="14"/>
    <col min="4462" max="4462" width="12" style="14" bestFit="1" customWidth="1"/>
    <col min="4463" max="4463" width="5.44140625" style="14" bestFit="1" customWidth="1"/>
    <col min="4464" max="4464" width="6.33203125" style="14" bestFit="1" customWidth="1"/>
    <col min="4465" max="4467" width="6.109375" style="14" bestFit="1" customWidth="1"/>
    <col min="4468" max="4468" width="12.33203125" style="14" bestFit="1" customWidth="1"/>
    <col min="4469" max="4469" width="20.44140625" style="14" bestFit="1" customWidth="1"/>
    <col min="4470" max="4470" width="6.44140625" style="14"/>
    <col min="4471" max="4471" width="3.88671875" style="14" bestFit="1" customWidth="1"/>
    <col min="4472" max="4472" width="6.44140625" style="14"/>
    <col min="4473" max="4473" width="20.88671875" style="14" bestFit="1" customWidth="1"/>
    <col min="4474" max="4474" width="6.33203125" style="14" bestFit="1" customWidth="1"/>
    <col min="4475" max="4476" width="6.44140625" style="14"/>
    <col min="4477" max="4477" width="5.88671875" style="14" bestFit="1" customWidth="1"/>
    <col min="4478" max="4478" width="6.109375" style="14" bestFit="1" customWidth="1"/>
    <col min="4479" max="4479" width="3" style="14" bestFit="1" customWidth="1"/>
    <col min="4480" max="4485" width="6.44140625" style="14"/>
    <col min="4486" max="4486" width="2" style="14" bestFit="1" customWidth="1"/>
    <col min="4487" max="4487" width="3" style="14" bestFit="1" customWidth="1"/>
    <col min="4488" max="4488" width="5.44140625" style="14" bestFit="1" customWidth="1"/>
    <col min="4489" max="4490" width="6.44140625" style="14"/>
    <col min="4491" max="4491" width="3" style="14" bestFit="1" customWidth="1"/>
    <col min="4492" max="4493" width="6.44140625" style="14"/>
    <col min="4494" max="4494" width="12" style="14" bestFit="1" customWidth="1"/>
    <col min="4495" max="4495" width="5.44140625" style="14" bestFit="1" customWidth="1"/>
    <col min="4496" max="4496" width="6.33203125" style="14" bestFit="1" customWidth="1"/>
    <col min="4497" max="4499" width="6.109375" style="14" bestFit="1" customWidth="1"/>
    <col min="4500" max="4500" width="12.33203125" style="14" bestFit="1" customWidth="1"/>
    <col min="4501" max="4501" width="20.44140625" style="14" bestFit="1" customWidth="1"/>
    <col min="4502" max="4502" width="6.44140625" style="14"/>
    <col min="4503" max="4503" width="3.88671875" style="14" bestFit="1" customWidth="1"/>
    <col min="4504" max="4504" width="6.44140625" style="14"/>
    <col min="4505" max="4505" width="20.88671875" style="14" bestFit="1" customWidth="1"/>
    <col min="4506" max="4506" width="6.33203125" style="14" bestFit="1" customWidth="1"/>
    <col min="4507" max="4508" width="6.44140625" style="14"/>
    <col min="4509" max="4509" width="5.88671875" style="14" bestFit="1" customWidth="1"/>
    <col min="4510" max="4510" width="6.109375" style="14" bestFit="1" customWidth="1"/>
    <col min="4511" max="4511" width="3" style="14" bestFit="1" customWidth="1"/>
    <col min="4512" max="4517" width="6.44140625" style="14"/>
    <col min="4518" max="4518" width="2" style="14" bestFit="1" customWidth="1"/>
    <col min="4519" max="4519" width="3" style="14" bestFit="1" customWidth="1"/>
    <col min="4520" max="4520" width="5.44140625" style="14" bestFit="1" customWidth="1"/>
    <col min="4521" max="4522" width="6.44140625" style="14"/>
    <col min="4523" max="4523" width="3" style="14" bestFit="1" customWidth="1"/>
    <col min="4524" max="4525" width="6.44140625" style="14"/>
    <col min="4526" max="4526" width="12" style="14" bestFit="1" customWidth="1"/>
    <col min="4527" max="4527" width="5.44140625" style="14" bestFit="1" customWidth="1"/>
    <col min="4528" max="4528" width="6.33203125" style="14" bestFit="1" customWidth="1"/>
    <col min="4529" max="4531" width="6.109375" style="14" bestFit="1" customWidth="1"/>
    <col min="4532" max="4532" width="12.33203125" style="14" bestFit="1" customWidth="1"/>
    <col min="4533" max="4533" width="20.44140625" style="14" bestFit="1" customWidth="1"/>
    <col min="4534" max="4534" width="6.44140625" style="14"/>
    <col min="4535" max="4535" width="3.88671875" style="14" bestFit="1" customWidth="1"/>
    <col min="4536" max="4536" width="6.44140625" style="14"/>
    <col min="4537" max="4537" width="20.88671875" style="14" bestFit="1" customWidth="1"/>
    <col min="4538" max="4538" width="6.33203125" style="14" bestFit="1" customWidth="1"/>
    <col min="4539" max="4540" width="6.44140625" style="14"/>
    <col min="4541" max="4541" width="5.88671875" style="14" bestFit="1" customWidth="1"/>
    <col min="4542" max="4542" width="6.109375" style="14" bestFit="1" customWidth="1"/>
    <col min="4543" max="4543" width="3" style="14" bestFit="1" customWidth="1"/>
    <col min="4544" max="4549" width="6.44140625" style="14"/>
    <col min="4550" max="4550" width="2" style="14" bestFit="1" customWidth="1"/>
    <col min="4551" max="4551" width="3" style="14" bestFit="1" customWidth="1"/>
    <col min="4552" max="4552" width="5.44140625" style="14" bestFit="1" customWidth="1"/>
    <col min="4553" max="4554" width="6.44140625" style="14"/>
    <col min="4555" max="4555" width="3" style="14" bestFit="1" customWidth="1"/>
    <col min="4556" max="4557" width="6.44140625" style="14"/>
    <col min="4558" max="4558" width="12" style="14" bestFit="1" customWidth="1"/>
    <col min="4559" max="4559" width="5.44140625" style="14" bestFit="1" customWidth="1"/>
    <col min="4560" max="4560" width="6.33203125" style="14" bestFit="1" customWidth="1"/>
    <col min="4561" max="4563" width="6.109375" style="14" bestFit="1" customWidth="1"/>
    <col min="4564" max="4564" width="12.33203125" style="14" bestFit="1" customWidth="1"/>
    <col min="4565" max="4565" width="20.44140625" style="14" bestFit="1" customWidth="1"/>
    <col min="4566" max="4566" width="6.44140625" style="14"/>
    <col min="4567" max="4567" width="3.88671875" style="14" bestFit="1" customWidth="1"/>
    <col min="4568" max="4568" width="6.44140625" style="14"/>
    <col min="4569" max="4569" width="20.88671875" style="14" bestFit="1" customWidth="1"/>
    <col min="4570" max="4570" width="6.33203125" style="14" bestFit="1" customWidth="1"/>
    <col min="4571" max="4572" width="6.44140625" style="14"/>
    <col min="4573" max="4573" width="5.88671875" style="14" bestFit="1" customWidth="1"/>
    <col min="4574" max="4574" width="6.109375" style="14" bestFit="1" customWidth="1"/>
    <col min="4575" max="4575" width="3" style="14" bestFit="1" customWidth="1"/>
    <col min="4576" max="4581" width="6.44140625" style="14"/>
    <col min="4582" max="4582" width="2" style="14" bestFit="1" customWidth="1"/>
    <col min="4583" max="4583" width="3" style="14" bestFit="1" customWidth="1"/>
    <col min="4584" max="4584" width="5.44140625" style="14" bestFit="1" customWidth="1"/>
    <col min="4585" max="4586" width="6.44140625" style="14"/>
    <col min="4587" max="4587" width="3" style="14" bestFit="1" customWidth="1"/>
    <col min="4588" max="4589" width="6.44140625" style="14"/>
    <col min="4590" max="4590" width="12" style="14" bestFit="1" customWidth="1"/>
    <col min="4591" max="4591" width="5.44140625" style="14" bestFit="1" customWidth="1"/>
    <col min="4592" max="4592" width="6.33203125" style="14" bestFit="1" customWidth="1"/>
    <col min="4593" max="4595" width="6.109375" style="14" bestFit="1" customWidth="1"/>
    <col min="4596" max="4596" width="12.33203125" style="14" bestFit="1" customWidth="1"/>
    <col min="4597" max="4597" width="20.44140625" style="14" bestFit="1" customWidth="1"/>
    <col min="4598" max="4598" width="6.44140625" style="14"/>
    <col min="4599" max="4599" width="3.88671875" style="14" bestFit="1" customWidth="1"/>
    <col min="4600" max="4600" width="6.44140625" style="14"/>
    <col min="4601" max="4601" width="20.88671875" style="14" bestFit="1" customWidth="1"/>
    <col min="4602" max="4602" width="6.33203125" style="14" bestFit="1" customWidth="1"/>
    <col min="4603" max="4604" width="6.44140625" style="14"/>
    <col min="4605" max="4605" width="5.88671875" style="14" bestFit="1" customWidth="1"/>
    <col min="4606" max="4606" width="6.109375" style="14" bestFit="1" customWidth="1"/>
    <col min="4607" max="4607" width="3" style="14" bestFit="1" customWidth="1"/>
    <col min="4608" max="4613" width="6.44140625" style="14"/>
    <col min="4614" max="4614" width="2" style="14" bestFit="1" customWidth="1"/>
    <col min="4615" max="4615" width="3" style="14" bestFit="1" customWidth="1"/>
    <col min="4616" max="4616" width="5.44140625" style="14" bestFit="1" customWidth="1"/>
    <col min="4617" max="4618" width="6.44140625" style="14"/>
    <col min="4619" max="4619" width="3" style="14" bestFit="1" customWidth="1"/>
    <col min="4620" max="4621" width="6.44140625" style="14"/>
    <col min="4622" max="4622" width="12" style="14" bestFit="1" customWidth="1"/>
    <col min="4623" max="4623" width="5.44140625" style="14" bestFit="1" customWidth="1"/>
    <col min="4624" max="4624" width="6.33203125" style="14" bestFit="1" customWidth="1"/>
    <col min="4625" max="4627" width="6.109375" style="14" bestFit="1" customWidth="1"/>
    <col min="4628" max="4628" width="12.33203125" style="14" bestFit="1" customWidth="1"/>
    <col min="4629" max="4629" width="20.44140625" style="14" bestFit="1" customWidth="1"/>
    <col min="4630" max="4630" width="6.44140625" style="14"/>
    <col min="4631" max="4631" width="3.88671875" style="14" bestFit="1" customWidth="1"/>
    <col min="4632" max="4632" width="6.44140625" style="14"/>
    <col min="4633" max="4633" width="20.88671875" style="14" bestFit="1" customWidth="1"/>
    <col min="4634" max="4634" width="6.33203125" style="14" bestFit="1" customWidth="1"/>
    <col min="4635" max="4636" width="6.44140625" style="14"/>
    <col min="4637" max="4637" width="5.88671875" style="14" bestFit="1" customWidth="1"/>
    <col min="4638" max="4638" width="6.109375" style="14" bestFit="1" customWidth="1"/>
    <col min="4639" max="4639" width="3" style="14" bestFit="1" customWidth="1"/>
    <col min="4640" max="4645" width="6.44140625" style="14"/>
    <col min="4646" max="4646" width="2" style="14" bestFit="1" customWidth="1"/>
    <col min="4647" max="4647" width="3" style="14" bestFit="1" customWidth="1"/>
    <col min="4648" max="4648" width="5.44140625" style="14" bestFit="1" customWidth="1"/>
    <col min="4649" max="4650" width="6.44140625" style="14"/>
    <col min="4651" max="4651" width="3" style="14" bestFit="1" customWidth="1"/>
    <col min="4652" max="4653" width="6.44140625" style="14"/>
    <col min="4654" max="4654" width="12" style="14" bestFit="1" customWidth="1"/>
    <col min="4655" max="4655" width="5.44140625" style="14" bestFit="1" customWidth="1"/>
    <col min="4656" max="4656" width="6.33203125" style="14" bestFit="1" customWidth="1"/>
    <col min="4657" max="4659" width="6.109375" style="14" bestFit="1" customWidth="1"/>
    <col min="4660" max="4660" width="12.33203125" style="14" bestFit="1" customWidth="1"/>
    <col min="4661" max="4661" width="20.44140625" style="14" bestFit="1" customWidth="1"/>
    <col min="4662" max="4662" width="6.44140625" style="14"/>
    <col min="4663" max="4663" width="3.88671875" style="14" bestFit="1" customWidth="1"/>
    <col min="4664" max="4664" width="6.44140625" style="14"/>
    <col min="4665" max="4665" width="20.88671875" style="14" bestFit="1" customWidth="1"/>
    <col min="4666" max="4666" width="6.33203125" style="14" bestFit="1" customWidth="1"/>
    <col min="4667" max="4668" width="6.44140625" style="14"/>
    <col min="4669" max="4669" width="5.88671875" style="14" bestFit="1" customWidth="1"/>
    <col min="4670" max="4670" width="6.109375" style="14" bestFit="1" customWidth="1"/>
    <col min="4671" max="4671" width="3" style="14" bestFit="1" customWidth="1"/>
    <col min="4672" max="4677" width="6.44140625" style="14"/>
    <col min="4678" max="4678" width="2" style="14" bestFit="1" customWidth="1"/>
    <col min="4679" max="4679" width="3" style="14" bestFit="1" customWidth="1"/>
    <col min="4680" max="4680" width="5.44140625" style="14" bestFit="1" customWidth="1"/>
    <col min="4681" max="4682" width="6.44140625" style="14"/>
    <col min="4683" max="4683" width="3" style="14" bestFit="1" customWidth="1"/>
    <col min="4684" max="4685" width="6.44140625" style="14"/>
    <col min="4686" max="4686" width="12" style="14" bestFit="1" customWidth="1"/>
    <col min="4687" max="4687" width="5.44140625" style="14" bestFit="1" customWidth="1"/>
    <col min="4688" max="4688" width="6.33203125" style="14" bestFit="1" customWidth="1"/>
    <col min="4689" max="4691" width="6.109375" style="14" bestFit="1" customWidth="1"/>
    <col min="4692" max="4692" width="12.33203125" style="14" bestFit="1" customWidth="1"/>
    <col min="4693" max="4693" width="20.44140625" style="14" bestFit="1" customWidth="1"/>
    <col min="4694" max="4694" width="6.44140625" style="14"/>
    <col min="4695" max="4695" width="3.88671875" style="14" bestFit="1" customWidth="1"/>
    <col min="4696" max="4696" width="6.44140625" style="14"/>
    <col min="4697" max="4697" width="20.88671875" style="14" bestFit="1" customWidth="1"/>
    <col min="4698" max="4698" width="6.33203125" style="14" bestFit="1" customWidth="1"/>
    <col min="4699" max="4700" width="6.44140625" style="14"/>
    <col min="4701" max="4701" width="5.88671875" style="14" bestFit="1" customWidth="1"/>
    <col min="4702" max="4702" width="6.109375" style="14" bestFit="1" customWidth="1"/>
    <col min="4703" max="4703" width="3" style="14" bestFit="1" customWidth="1"/>
    <col min="4704" max="4709" width="6.44140625" style="14"/>
    <col min="4710" max="4710" width="2" style="14" bestFit="1" customWidth="1"/>
    <col min="4711" max="4711" width="3" style="14" bestFit="1" customWidth="1"/>
    <col min="4712" max="4712" width="5.44140625" style="14" bestFit="1" customWidth="1"/>
    <col min="4713" max="4714" width="6.44140625" style="14"/>
    <col min="4715" max="4715" width="3" style="14" bestFit="1" customWidth="1"/>
    <col min="4716" max="4717" width="6.44140625" style="14"/>
    <col min="4718" max="4718" width="12" style="14" bestFit="1" customWidth="1"/>
    <col min="4719" max="4719" width="5.44140625" style="14" bestFit="1" customWidth="1"/>
    <col min="4720" max="4720" width="6.33203125" style="14" bestFit="1" customWidth="1"/>
    <col min="4721" max="4723" width="6.109375" style="14" bestFit="1" customWidth="1"/>
    <col min="4724" max="4724" width="12.33203125" style="14" bestFit="1" customWidth="1"/>
    <col min="4725" max="4725" width="20.44140625" style="14" bestFit="1" customWidth="1"/>
    <col min="4726" max="4726" width="6.44140625" style="14"/>
    <col min="4727" max="4727" width="3.88671875" style="14" bestFit="1" customWidth="1"/>
    <col min="4728" max="4728" width="6.44140625" style="14"/>
    <col min="4729" max="4729" width="20.88671875" style="14" bestFit="1" customWidth="1"/>
    <col min="4730" max="4730" width="6.33203125" style="14" bestFit="1" customWidth="1"/>
    <col min="4731" max="4732" width="6.44140625" style="14"/>
    <col min="4733" max="4733" width="5.88671875" style="14" bestFit="1" customWidth="1"/>
    <col min="4734" max="4734" width="6.109375" style="14" bestFit="1" customWidth="1"/>
    <col min="4735" max="4735" width="3" style="14" bestFit="1" customWidth="1"/>
    <col min="4736" max="4741" width="6.44140625" style="14"/>
    <col min="4742" max="4742" width="2" style="14" bestFit="1" customWidth="1"/>
    <col min="4743" max="4743" width="3" style="14" bestFit="1" customWidth="1"/>
    <col min="4744" max="4744" width="5.44140625" style="14" bestFit="1" customWidth="1"/>
    <col min="4745" max="4746" width="6.44140625" style="14"/>
    <col min="4747" max="4747" width="3" style="14" bestFit="1" customWidth="1"/>
    <col min="4748" max="4749" width="6.44140625" style="14"/>
    <col min="4750" max="4750" width="12" style="14" bestFit="1" customWidth="1"/>
    <col min="4751" max="4751" width="5.44140625" style="14" bestFit="1" customWidth="1"/>
    <col min="4752" max="4752" width="6.33203125" style="14" bestFit="1" customWidth="1"/>
    <col min="4753" max="4755" width="6.109375" style="14" bestFit="1" customWidth="1"/>
    <col min="4756" max="4756" width="12.33203125" style="14" bestFit="1" customWidth="1"/>
    <col min="4757" max="4757" width="20.44140625" style="14" bestFit="1" customWidth="1"/>
    <col min="4758" max="4758" width="6.44140625" style="14"/>
    <col min="4759" max="4759" width="3.88671875" style="14" bestFit="1" customWidth="1"/>
    <col min="4760" max="4760" width="6.44140625" style="14"/>
    <col min="4761" max="4761" width="20.88671875" style="14" bestFit="1" customWidth="1"/>
    <col min="4762" max="4762" width="6.33203125" style="14" bestFit="1" customWidth="1"/>
    <col min="4763" max="4764" width="6.44140625" style="14"/>
    <col min="4765" max="4765" width="5.88671875" style="14" bestFit="1" customWidth="1"/>
    <col min="4766" max="4766" width="6.109375" style="14" bestFit="1" customWidth="1"/>
    <col min="4767" max="4767" width="3" style="14" bestFit="1" customWidth="1"/>
    <col min="4768" max="4773" width="6.44140625" style="14"/>
    <col min="4774" max="4774" width="2" style="14" bestFit="1" customWidth="1"/>
    <col min="4775" max="4775" width="3" style="14" bestFit="1" customWidth="1"/>
    <col min="4776" max="4776" width="5.44140625" style="14" bestFit="1" customWidth="1"/>
    <col min="4777" max="4778" width="6.44140625" style="14"/>
    <col min="4779" max="4779" width="3" style="14" bestFit="1" customWidth="1"/>
    <col min="4780" max="4781" width="6.44140625" style="14"/>
    <col min="4782" max="4782" width="12" style="14" bestFit="1" customWidth="1"/>
    <col min="4783" max="4783" width="5.44140625" style="14" bestFit="1" customWidth="1"/>
    <col min="4784" max="4784" width="6.33203125" style="14" bestFit="1" customWidth="1"/>
    <col min="4785" max="4787" width="6.109375" style="14" bestFit="1" customWidth="1"/>
    <col min="4788" max="4788" width="12.33203125" style="14" bestFit="1" customWidth="1"/>
    <col min="4789" max="4789" width="20.44140625" style="14" bestFit="1" customWidth="1"/>
    <col min="4790" max="4790" width="6.44140625" style="14"/>
    <col min="4791" max="4791" width="3.88671875" style="14" bestFit="1" customWidth="1"/>
    <col min="4792" max="4792" width="6.44140625" style="14"/>
    <col min="4793" max="4793" width="20.88671875" style="14" bestFit="1" customWidth="1"/>
    <col min="4794" max="4794" width="6.33203125" style="14" bestFit="1" customWidth="1"/>
    <col min="4795" max="4796" width="6.44140625" style="14"/>
    <col min="4797" max="4797" width="5.88671875" style="14" bestFit="1" customWidth="1"/>
    <col min="4798" max="4798" width="6.109375" style="14" bestFit="1" customWidth="1"/>
    <col min="4799" max="4799" width="3" style="14" bestFit="1" customWidth="1"/>
    <col min="4800" max="4805" width="6.44140625" style="14"/>
    <col min="4806" max="4806" width="2" style="14" bestFit="1" customWidth="1"/>
    <col min="4807" max="4807" width="3" style="14" bestFit="1" customWidth="1"/>
    <col min="4808" max="4808" width="5.44140625" style="14" bestFit="1" customWidth="1"/>
    <col min="4809" max="4810" width="6.44140625" style="14"/>
    <col min="4811" max="4811" width="3" style="14" bestFit="1" customWidth="1"/>
    <col min="4812" max="4813" width="6.44140625" style="14"/>
    <col min="4814" max="4814" width="12" style="14" bestFit="1" customWidth="1"/>
    <col min="4815" max="4815" width="5.44140625" style="14" bestFit="1" customWidth="1"/>
    <col min="4816" max="4816" width="6.33203125" style="14" bestFit="1" customWidth="1"/>
    <col min="4817" max="4819" width="6.109375" style="14" bestFit="1" customWidth="1"/>
    <col min="4820" max="4820" width="12.33203125" style="14" bestFit="1" customWidth="1"/>
    <col min="4821" max="4821" width="20.44140625" style="14" bestFit="1" customWidth="1"/>
    <col min="4822" max="4822" width="6.44140625" style="14"/>
    <col min="4823" max="4823" width="3.88671875" style="14" bestFit="1" customWidth="1"/>
    <col min="4824" max="4824" width="6.44140625" style="14"/>
    <col min="4825" max="4825" width="20.88671875" style="14" bestFit="1" customWidth="1"/>
    <col min="4826" max="4826" width="6.33203125" style="14" bestFit="1" customWidth="1"/>
    <col min="4827" max="4828" width="6.44140625" style="14"/>
    <col min="4829" max="4829" width="5.88671875" style="14" bestFit="1" customWidth="1"/>
    <col min="4830" max="4830" width="6.109375" style="14" bestFit="1" customWidth="1"/>
    <col min="4831" max="4831" width="3" style="14" bestFit="1" customWidth="1"/>
    <col min="4832" max="4837" width="6.44140625" style="14"/>
    <col min="4838" max="4838" width="2" style="14" bestFit="1" customWidth="1"/>
    <col min="4839" max="4839" width="3" style="14" bestFit="1" customWidth="1"/>
    <col min="4840" max="4840" width="5.44140625" style="14" bestFit="1" customWidth="1"/>
    <col min="4841" max="4842" width="6.44140625" style="14"/>
    <col min="4843" max="4843" width="3" style="14" bestFit="1" customWidth="1"/>
    <col min="4844" max="4845" width="6.44140625" style="14"/>
    <col min="4846" max="4846" width="12" style="14" bestFit="1" customWidth="1"/>
    <col min="4847" max="4847" width="5.44140625" style="14" bestFit="1" customWidth="1"/>
    <col min="4848" max="4848" width="6.33203125" style="14" bestFit="1" customWidth="1"/>
    <col min="4849" max="4851" width="6.109375" style="14" bestFit="1" customWidth="1"/>
    <col min="4852" max="4852" width="12.33203125" style="14" bestFit="1" customWidth="1"/>
    <col min="4853" max="4853" width="20.44140625" style="14" bestFit="1" customWidth="1"/>
    <col min="4854" max="4854" width="6.44140625" style="14"/>
    <col min="4855" max="4855" width="3.88671875" style="14" bestFit="1" customWidth="1"/>
    <col min="4856" max="4856" width="6.44140625" style="14"/>
    <col min="4857" max="4857" width="20.88671875" style="14" bestFit="1" customWidth="1"/>
    <col min="4858" max="4858" width="6.33203125" style="14" bestFit="1" customWidth="1"/>
    <col min="4859" max="4860" width="6.44140625" style="14"/>
    <col min="4861" max="4861" width="5.88671875" style="14" bestFit="1" customWidth="1"/>
    <col min="4862" max="4862" width="6.109375" style="14" bestFit="1" customWidth="1"/>
    <col min="4863" max="4863" width="3" style="14" bestFit="1" customWidth="1"/>
    <col min="4864" max="4869" width="6.44140625" style="14"/>
    <col min="4870" max="4870" width="2" style="14" bestFit="1" customWidth="1"/>
    <col min="4871" max="4871" width="3" style="14" bestFit="1" customWidth="1"/>
    <col min="4872" max="4872" width="5.44140625" style="14" bestFit="1" customWidth="1"/>
    <col min="4873" max="4874" width="6.44140625" style="14"/>
    <col min="4875" max="4875" width="3" style="14" bestFit="1" customWidth="1"/>
    <col min="4876" max="4877" width="6.44140625" style="14"/>
    <col min="4878" max="4878" width="12" style="14" bestFit="1" customWidth="1"/>
    <col min="4879" max="4879" width="5.44140625" style="14" bestFit="1" customWidth="1"/>
    <col min="4880" max="4880" width="6.33203125" style="14" bestFit="1" customWidth="1"/>
    <col min="4881" max="4883" width="6.109375" style="14" bestFit="1" customWidth="1"/>
    <col min="4884" max="4884" width="12.33203125" style="14" bestFit="1" customWidth="1"/>
    <col min="4885" max="4885" width="20.44140625" style="14" bestFit="1" customWidth="1"/>
    <col min="4886" max="4886" width="6.44140625" style="14"/>
    <col min="4887" max="4887" width="3.88671875" style="14" bestFit="1" customWidth="1"/>
    <col min="4888" max="4888" width="6.44140625" style="14"/>
    <col min="4889" max="4889" width="20.88671875" style="14" bestFit="1" customWidth="1"/>
    <col min="4890" max="4890" width="6.33203125" style="14" bestFit="1" customWidth="1"/>
    <col min="4891" max="4892" width="6.44140625" style="14"/>
    <col min="4893" max="4893" width="5.88671875" style="14" bestFit="1" customWidth="1"/>
    <col min="4894" max="4894" width="6.109375" style="14" bestFit="1" customWidth="1"/>
    <col min="4895" max="4895" width="3" style="14" bestFit="1" customWidth="1"/>
    <col min="4896" max="4901" width="6.44140625" style="14"/>
    <col min="4902" max="4902" width="2" style="14" bestFit="1" customWidth="1"/>
    <col min="4903" max="4903" width="3" style="14" bestFit="1" customWidth="1"/>
    <col min="4904" max="4904" width="5.44140625" style="14" bestFit="1" customWidth="1"/>
    <col min="4905" max="4906" width="6.44140625" style="14"/>
    <col min="4907" max="4907" width="3" style="14" bestFit="1" customWidth="1"/>
    <col min="4908" max="4909" width="6.44140625" style="14"/>
    <col min="4910" max="4910" width="12" style="14" bestFit="1" customWidth="1"/>
    <col min="4911" max="4911" width="5.44140625" style="14" bestFit="1" customWidth="1"/>
    <col min="4912" max="4912" width="6.33203125" style="14" bestFit="1" customWidth="1"/>
    <col min="4913" max="4915" width="6.109375" style="14" bestFit="1" customWidth="1"/>
    <col min="4916" max="4916" width="12.33203125" style="14" bestFit="1" customWidth="1"/>
    <col min="4917" max="4917" width="20.44140625" style="14" bestFit="1" customWidth="1"/>
    <col min="4918" max="4918" width="6.44140625" style="14"/>
    <col min="4919" max="4919" width="3.88671875" style="14" bestFit="1" customWidth="1"/>
    <col min="4920" max="4920" width="6.44140625" style="14"/>
    <col min="4921" max="4921" width="20.88671875" style="14" bestFit="1" customWidth="1"/>
    <col min="4922" max="4922" width="6.33203125" style="14" bestFit="1" customWidth="1"/>
    <col min="4923" max="4924" width="6.44140625" style="14"/>
    <col min="4925" max="4925" width="5.88671875" style="14" bestFit="1" customWidth="1"/>
    <col min="4926" max="4926" width="6.109375" style="14" bestFit="1" customWidth="1"/>
    <col min="4927" max="4927" width="3" style="14" bestFit="1" customWidth="1"/>
    <col min="4928" max="4933" width="6.44140625" style="14"/>
    <col min="4934" max="4934" width="2" style="14" bestFit="1" customWidth="1"/>
    <col min="4935" max="4935" width="3" style="14" bestFit="1" customWidth="1"/>
    <col min="4936" max="4936" width="5.44140625" style="14" bestFit="1" customWidth="1"/>
    <col min="4937" max="4938" width="6.44140625" style="14"/>
    <col min="4939" max="4939" width="3" style="14" bestFit="1" customWidth="1"/>
    <col min="4940" max="4941" width="6.44140625" style="14"/>
    <col min="4942" max="4942" width="12" style="14" bestFit="1" customWidth="1"/>
    <col min="4943" max="4943" width="5.44140625" style="14" bestFit="1" customWidth="1"/>
    <col min="4944" max="4944" width="6.33203125" style="14" bestFit="1" customWidth="1"/>
    <col min="4945" max="4947" width="6.109375" style="14" bestFit="1" customWidth="1"/>
    <col min="4948" max="4948" width="12.33203125" style="14" bestFit="1" customWidth="1"/>
    <col min="4949" max="4949" width="20.44140625" style="14" bestFit="1" customWidth="1"/>
    <col min="4950" max="4950" width="6.44140625" style="14"/>
    <col min="4951" max="4951" width="3.88671875" style="14" bestFit="1" customWidth="1"/>
    <col min="4952" max="4952" width="6.44140625" style="14"/>
    <col min="4953" max="4953" width="20.88671875" style="14" bestFit="1" customWidth="1"/>
    <col min="4954" max="4954" width="6.33203125" style="14" bestFit="1" customWidth="1"/>
    <col min="4955" max="4956" width="6.44140625" style="14"/>
    <col min="4957" max="4957" width="5.88671875" style="14" bestFit="1" customWidth="1"/>
    <col min="4958" max="4958" width="6.109375" style="14" bestFit="1" customWidth="1"/>
    <col min="4959" max="4959" width="3" style="14" bestFit="1" customWidth="1"/>
    <col min="4960" max="4965" width="6.44140625" style="14"/>
    <col min="4966" max="4966" width="2" style="14" bestFit="1" customWidth="1"/>
    <col min="4967" max="4967" width="3" style="14" bestFit="1" customWidth="1"/>
    <col min="4968" max="4968" width="5.44140625" style="14" bestFit="1" customWidth="1"/>
    <col min="4969" max="4970" width="6.44140625" style="14"/>
    <col min="4971" max="4971" width="3" style="14" bestFit="1" customWidth="1"/>
    <col min="4972" max="4973" width="6.44140625" style="14"/>
    <col min="4974" max="4974" width="12" style="14" bestFit="1" customWidth="1"/>
    <col min="4975" max="4975" width="5.44140625" style="14" bestFit="1" customWidth="1"/>
    <col min="4976" max="4976" width="6.33203125" style="14" bestFit="1" customWidth="1"/>
    <col min="4977" max="4979" width="6.109375" style="14" bestFit="1" customWidth="1"/>
    <col min="4980" max="4980" width="12.33203125" style="14" bestFit="1" customWidth="1"/>
    <col min="4981" max="4981" width="20.44140625" style="14" bestFit="1" customWidth="1"/>
    <col min="4982" max="4982" width="6.44140625" style="14"/>
    <col min="4983" max="4983" width="3.88671875" style="14" bestFit="1" customWidth="1"/>
    <col min="4984" max="4984" width="6.44140625" style="14"/>
    <col min="4985" max="4985" width="20.88671875" style="14" bestFit="1" customWidth="1"/>
    <col min="4986" max="4986" width="6.33203125" style="14" bestFit="1" customWidth="1"/>
    <col min="4987" max="4988" width="6.44140625" style="14"/>
    <col min="4989" max="4989" width="5.88671875" style="14" bestFit="1" customWidth="1"/>
    <col min="4990" max="4990" width="6.109375" style="14" bestFit="1" customWidth="1"/>
    <col min="4991" max="4991" width="3" style="14" bestFit="1" customWidth="1"/>
    <col min="4992" max="4997" width="6.44140625" style="14"/>
    <col min="4998" max="4998" width="2" style="14" bestFit="1" customWidth="1"/>
    <col min="4999" max="4999" width="3" style="14" bestFit="1" customWidth="1"/>
    <col min="5000" max="5000" width="5.44140625" style="14" bestFit="1" customWidth="1"/>
    <col min="5001" max="5002" width="6.44140625" style="14"/>
    <col min="5003" max="5003" width="3" style="14" bestFit="1" customWidth="1"/>
    <col min="5004" max="5005" width="6.44140625" style="14"/>
    <col min="5006" max="5006" width="12" style="14" bestFit="1" customWidth="1"/>
    <col min="5007" max="5007" width="5.44140625" style="14" bestFit="1" customWidth="1"/>
    <col min="5008" max="5008" width="6.33203125" style="14" bestFit="1" customWidth="1"/>
    <col min="5009" max="5011" width="6.109375" style="14" bestFit="1" customWidth="1"/>
    <col min="5012" max="5012" width="12.33203125" style="14" bestFit="1" customWidth="1"/>
    <col min="5013" max="5013" width="20.44140625" style="14" bestFit="1" customWidth="1"/>
    <col min="5014" max="5014" width="6.44140625" style="14"/>
    <col min="5015" max="5015" width="3.88671875" style="14" bestFit="1" customWidth="1"/>
    <col min="5016" max="5016" width="6.44140625" style="14"/>
    <col min="5017" max="5017" width="20.88671875" style="14" bestFit="1" customWidth="1"/>
    <col min="5018" max="5018" width="6.33203125" style="14" bestFit="1" customWidth="1"/>
    <col min="5019" max="5020" width="6.44140625" style="14"/>
    <col min="5021" max="5021" width="5.88671875" style="14" bestFit="1" customWidth="1"/>
    <col min="5022" max="5022" width="6.109375" style="14" bestFit="1" customWidth="1"/>
    <col min="5023" max="5023" width="3" style="14" bestFit="1" customWidth="1"/>
    <col min="5024" max="5029" width="6.44140625" style="14"/>
    <col min="5030" max="5030" width="2" style="14" bestFit="1" customWidth="1"/>
    <col min="5031" max="5031" width="3" style="14" bestFit="1" customWidth="1"/>
    <col min="5032" max="5032" width="5.44140625" style="14" bestFit="1" customWidth="1"/>
    <col min="5033" max="5034" width="6.44140625" style="14"/>
    <col min="5035" max="5035" width="3" style="14" bestFit="1" customWidth="1"/>
    <col min="5036" max="5037" width="6.44140625" style="14"/>
    <col min="5038" max="5038" width="12" style="14" bestFit="1" customWidth="1"/>
    <col min="5039" max="5039" width="5.44140625" style="14" bestFit="1" customWidth="1"/>
    <col min="5040" max="5040" width="6.33203125" style="14" bestFit="1" customWidth="1"/>
    <col min="5041" max="5043" width="6.109375" style="14" bestFit="1" customWidth="1"/>
    <col min="5044" max="5044" width="12.33203125" style="14" bestFit="1" customWidth="1"/>
    <col min="5045" max="5045" width="20.44140625" style="14" bestFit="1" customWidth="1"/>
    <col min="5046" max="5046" width="6.44140625" style="14"/>
    <col min="5047" max="5047" width="3.88671875" style="14" bestFit="1" customWidth="1"/>
    <col min="5048" max="5048" width="6.44140625" style="14"/>
    <col min="5049" max="5049" width="20.88671875" style="14" bestFit="1" customWidth="1"/>
    <col min="5050" max="5050" width="6.33203125" style="14" bestFit="1" customWidth="1"/>
    <col min="5051" max="5052" width="6.44140625" style="14"/>
    <col min="5053" max="5053" width="5.88671875" style="14" bestFit="1" customWidth="1"/>
    <col min="5054" max="5054" width="6.109375" style="14" bestFit="1" customWidth="1"/>
    <col min="5055" max="5055" width="3" style="14" bestFit="1" customWidth="1"/>
    <col min="5056" max="5061" width="6.44140625" style="14"/>
    <col min="5062" max="5062" width="2" style="14" bestFit="1" customWidth="1"/>
    <col min="5063" max="5063" width="3" style="14" bestFit="1" customWidth="1"/>
    <col min="5064" max="5064" width="5.44140625" style="14" bestFit="1" customWidth="1"/>
    <col min="5065" max="5066" width="6.44140625" style="14"/>
    <col min="5067" max="5067" width="3" style="14" bestFit="1" customWidth="1"/>
    <col min="5068" max="5069" width="6.44140625" style="14"/>
    <col min="5070" max="5070" width="12" style="14" bestFit="1" customWidth="1"/>
    <col min="5071" max="5071" width="5.44140625" style="14" bestFit="1" customWidth="1"/>
    <col min="5072" max="5072" width="6.33203125" style="14" bestFit="1" customWidth="1"/>
    <col min="5073" max="5075" width="6.109375" style="14" bestFit="1" customWidth="1"/>
    <col min="5076" max="5076" width="12.33203125" style="14" bestFit="1" customWidth="1"/>
    <col min="5077" max="5077" width="20.44140625" style="14" bestFit="1" customWidth="1"/>
    <col min="5078" max="5078" width="6.44140625" style="14"/>
    <col min="5079" max="5079" width="3.88671875" style="14" bestFit="1" customWidth="1"/>
    <col min="5080" max="5080" width="6.44140625" style="14"/>
    <col min="5081" max="5081" width="20.88671875" style="14" bestFit="1" customWidth="1"/>
    <col min="5082" max="5082" width="6.33203125" style="14" bestFit="1" customWidth="1"/>
    <col min="5083" max="5084" width="6.44140625" style="14"/>
    <col min="5085" max="5085" width="5.88671875" style="14" bestFit="1" customWidth="1"/>
    <col min="5086" max="5086" width="6.109375" style="14" bestFit="1" customWidth="1"/>
    <col min="5087" max="5087" width="3" style="14" bestFit="1" customWidth="1"/>
    <col min="5088" max="5093" width="6.44140625" style="14"/>
    <col min="5094" max="5094" width="2" style="14" bestFit="1" customWidth="1"/>
    <col min="5095" max="5095" width="3" style="14" bestFit="1" customWidth="1"/>
    <col min="5096" max="5096" width="5.44140625" style="14" bestFit="1" customWidth="1"/>
    <col min="5097" max="5098" width="6.44140625" style="14"/>
    <col min="5099" max="5099" width="3" style="14" bestFit="1" customWidth="1"/>
    <col min="5100" max="5101" width="6.44140625" style="14"/>
    <col min="5102" max="5102" width="12" style="14" bestFit="1" customWidth="1"/>
    <col min="5103" max="5103" width="5.44140625" style="14" bestFit="1" customWidth="1"/>
    <col min="5104" max="5104" width="6.33203125" style="14" bestFit="1" customWidth="1"/>
    <col min="5105" max="5107" width="6.109375" style="14" bestFit="1" customWidth="1"/>
    <col min="5108" max="5108" width="12.33203125" style="14" bestFit="1" customWidth="1"/>
    <col min="5109" max="5109" width="20.44140625" style="14" bestFit="1" customWidth="1"/>
    <col min="5110" max="5110" width="6.44140625" style="14"/>
    <col min="5111" max="5111" width="3.88671875" style="14" bestFit="1" customWidth="1"/>
    <col min="5112" max="5112" width="6.44140625" style="14"/>
    <col min="5113" max="5113" width="20.88671875" style="14" bestFit="1" customWidth="1"/>
    <col min="5114" max="5114" width="6.33203125" style="14" bestFit="1" customWidth="1"/>
    <col min="5115" max="5116" width="6.44140625" style="14"/>
    <col min="5117" max="5117" width="5.88671875" style="14" bestFit="1" customWidth="1"/>
    <col min="5118" max="5118" width="6.109375" style="14" bestFit="1" customWidth="1"/>
    <col min="5119" max="5119" width="3" style="14" bestFit="1" customWidth="1"/>
    <col min="5120" max="5125" width="6.44140625" style="14"/>
    <col min="5126" max="5126" width="2" style="14" bestFit="1" customWidth="1"/>
    <col min="5127" max="5127" width="3" style="14" bestFit="1" customWidth="1"/>
    <col min="5128" max="5128" width="5.44140625" style="14" bestFit="1" customWidth="1"/>
    <col min="5129" max="5130" width="6.44140625" style="14"/>
    <col min="5131" max="5131" width="3" style="14" bestFit="1" customWidth="1"/>
    <col min="5132" max="5133" width="6.44140625" style="14"/>
    <col min="5134" max="5134" width="12" style="14" bestFit="1" customWidth="1"/>
    <col min="5135" max="5135" width="5.44140625" style="14" bestFit="1" customWidth="1"/>
    <col min="5136" max="5136" width="6.33203125" style="14" bestFit="1" customWidth="1"/>
    <col min="5137" max="5139" width="6.109375" style="14" bestFit="1" customWidth="1"/>
    <col min="5140" max="5140" width="12.33203125" style="14" bestFit="1" customWidth="1"/>
    <col min="5141" max="5141" width="20.44140625" style="14" bestFit="1" customWidth="1"/>
    <col min="5142" max="5142" width="6.44140625" style="14"/>
    <col min="5143" max="5143" width="3.88671875" style="14" bestFit="1" customWidth="1"/>
    <col min="5144" max="5144" width="6.44140625" style="14"/>
    <col min="5145" max="5145" width="20.88671875" style="14" bestFit="1" customWidth="1"/>
    <col min="5146" max="5146" width="6.33203125" style="14" bestFit="1" customWidth="1"/>
    <col min="5147" max="5148" width="6.44140625" style="14"/>
    <col min="5149" max="5149" width="5.88671875" style="14" bestFit="1" customWidth="1"/>
    <col min="5150" max="5150" width="6.109375" style="14" bestFit="1" customWidth="1"/>
    <col min="5151" max="5151" width="3" style="14" bestFit="1" customWidth="1"/>
    <col min="5152" max="5157" width="6.44140625" style="14"/>
    <col min="5158" max="5158" width="2" style="14" bestFit="1" customWidth="1"/>
    <col min="5159" max="5159" width="3" style="14" bestFit="1" customWidth="1"/>
    <col min="5160" max="5160" width="5.44140625" style="14" bestFit="1" customWidth="1"/>
    <col min="5161" max="5162" width="6.44140625" style="14"/>
    <col min="5163" max="5163" width="3" style="14" bestFit="1" customWidth="1"/>
    <col min="5164" max="5165" width="6.44140625" style="14"/>
    <col min="5166" max="5166" width="12" style="14" bestFit="1" customWidth="1"/>
    <col min="5167" max="5167" width="5.44140625" style="14" bestFit="1" customWidth="1"/>
    <col min="5168" max="5168" width="6.33203125" style="14" bestFit="1" customWidth="1"/>
    <col min="5169" max="5171" width="6.109375" style="14" bestFit="1" customWidth="1"/>
    <col min="5172" max="5172" width="12.33203125" style="14" bestFit="1" customWidth="1"/>
    <col min="5173" max="5173" width="20.44140625" style="14" bestFit="1" customWidth="1"/>
    <col min="5174" max="5174" width="6.44140625" style="14"/>
    <col min="5175" max="5175" width="3.88671875" style="14" bestFit="1" customWidth="1"/>
    <col min="5176" max="5176" width="6.44140625" style="14"/>
    <col min="5177" max="5177" width="20.88671875" style="14" bestFit="1" customWidth="1"/>
    <col min="5178" max="5178" width="6.33203125" style="14" bestFit="1" customWidth="1"/>
    <col min="5179" max="5180" width="6.44140625" style="14"/>
    <col min="5181" max="5181" width="5.88671875" style="14" bestFit="1" customWidth="1"/>
    <col min="5182" max="5182" width="6.109375" style="14" bestFit="1" customWidth="1"/>
    <col min="5183" max="5183" width="3" style="14" bestFit="1" customWidth="1"/>
    <col min="5184" max="5189" width="6.44140625" style="14"/>
    <col min="5190" max="5190" width="2" style="14" bestFit="1" customWidth="1"/>
    <col min="5191" max="5191" width="3" style="14" bestFit="1" customWidth="1"/>
    <col min="5192" max="5192" width="5.44140625" style="14" bestFit="1" customWidth="1"/>
    <col min="5193" max="5194" width="6.44140625" style="14"/>
    <col min="5195" max="5195" width="3" style="14" bestFit="1" customWidth="1"/>
    <col min="5196" max="5197" width="6.44140625" style="14"/>
    <col min="5198" max="5198" width="12" style="14" bestFit="1" customWidth="1"/>
    <col min="5199" max="5199" width="5.44140625" style="14" bestFit="1" customWidth="1"/>
    <col min="5200" max="5200" width="6.33203125" style="14" bestFit="1" customWidth="1"/>
    <col min="5201" max="5203" width="6.109375" style="14" bestFit="1" customWidth="1"/>
    <col min="5204" max="5204" width="12.33203125" style="14" bestFit="1" customWidth="1"/>
    <col min="5205" max="5205" width="20.44140625" style="14" bestFit="1" customWidth="1"/>
    <col min="5206" max="5206" width="6.44140625" style="14"/>
    <col min="5207" max="5207" width="3.88671875" style="14" bestFit="1" customWidth="1"/>
    <col min="5208" max="5208" width="6.44140625" style="14"/>
    <col min="5209" max="5209" width="20.88671875" style="14" bestFit="1" customWidth="1"/>
    <col min="5210" max="5210" width="6.33203125" style="14" bestFit="1" customWidth="1"/>
    <col min="5211" max="5212" width="6.44140625" style="14"/>
    <col min="5213" max="5213" width="5.88671875" style="14" bestFit="1" customWidth="1"/>
    <col min="5214" max="5214" width="6.109375" style="14" bestFit="1" customWidth="1"/>
    <col min="5215" max="5215" width="3" style="14" bestFit="1" customWidth="1"/>
    <col min="5216" max="5221" width="6.44140625" style="14"/>
    <col min="5222" max="5222" width="2" style="14" bestFit="1" customWidth="1"/>
    <col min="5223" max="5223" width="3" style="14" bestFit="1" customWidth="1"/>
    <col min="5224" max="5224" width="5.44140625" style="14" bestFit="1" customWidth="1"/>
    <col min="5225" max="5226" width="6.44140625" style="14"/>
    <col min="5227" max="5227" width="3" style="14" bestFit="1" customWidth="1"/>
    <col min="5228" max="5229" width="6.44140625" style="14"/>
    <col min="5230" max="5230" width="12" style="14" bestFit="1" customWidth="1"/>
    <col min="5231" max="5231" width="5.44140625" style="14" bestFit="1" customWidth="1"/>
    <col min="5232" max="5232" width="6.33203125" style="14" bestFit="1" customWidth="1"/>
    <col min="5233" max="5235" width="6.109375" style="14" bestFit="1" customWidth="1"/>
    <col min="5236" max="5236" width="12.33203125" style="14" bestFit="1" customWidth="1"/>
    <col min="5237" max="5237" width="20.44140625" style="14" bestFit="1" customWidth="1"/>
    <col min="5238" max="5238" width="6.44140625" style="14"/>
    <col min="5239" max="5239" width="3.88671875" style="14" bestFit="1" customWidth="1"/>
    <col min="5240" max="5240" width="6.44140625" style="14"/>
    <col min="5241" max="5241" width="20.88671875" style="14" bestFit="1" customWidth="1"/>
    <col min="5242" max="5242" width="6.33203125" style="14" bestFit="1" customWidth="1"/>
    <col min="5243" max="5244" width="6.44140625" style="14"/>
    <col min="5245" max="5245" width="5.88671875" style="14" bestFit="1" customWidth="1"/>
    <col min="5246" max="5246" width="6.109375" style="14" bestFit="1" customWidth="1"/>
    <col min="5247" max="5247" width="3" style="14" bestFit="1" customWidth="1"/>
    <col min="5248" max="5253" width="6.44140625" style="14"/>
    <col min="5254" max="5254" width="2" style="14" bestFit="1" customWidth="1"/>
    <col min="5255" max="5255" width="3" style="14" bestFit="1" customWidth="1"/>
    <col min="5256" max="5256" width="5.44140625" style="14" bestFit="1" customWidth="1"/>
    <col min="5257" max="5258" width="6.44140625" style="14"/>
    <col min="5259" max="5259" width="3" style="14" bestFit="1" customWidth="1"/>
    <col min="5260" max="5261" width="6.44140625" style="14"/>
    <col min="5262" max="5262" width="12" style="14" bestFit="1" customWidth="1"/>
    <col min="5263" max="5263" width="5.44140625" style="14" bestFit="1" customWidth="1"/>
    <col min="5264" max="5264" width="6.33203125" style="14" bestFit="1" customWidth="1"/>
    <col min="5265" max="5267" width="6.109375" style="14" bestFit="1" customWidth="1"/>
    <col min="5268" max="5268" width="12.33203125" style="14" bestFit="1" customWidth="1"/>
    <col min="5269" max="5269" width="20.44140625" style="14" bestFit="1" customWidth="1"/>
    <col min="5270" max="5270" width="6.44140625" style="14"/>
    <col min="5271" max="5271" width="3.88671875" style="14" bestFit="1" customWidth="1"/>
    <col min="5272" max="5272" width="6.44140625" style="14"/>
    <col min="5273" max="5273" width="20.88671875" style="14" bestFit="1" customWidth="1"/>
    <col min="5274" max="5274" width="6.33203125" style="14" bestFit="1" customWidth="1"/>
    <col min="5275" max="5276" width="6.44140625" style="14"/>
    <col min="5277" max="5277" width="5.88671875" style="14" bestFit="1" customWidth="1"/>
    <col min="5278" max="5278" width="6.109375" style="14" bestFit="1" customWidth="1"/>
    <col min="5279" max="5279" width="3" style="14" bestFit="1" customWidth="1"/>
    <col min="5280" max="5285" width="6.44140625" style="14"/>
    <col min="5286" max="5286" width="2" style="14" bestFit="1" customWidth="1"/>
    <col min="5287" max="5287" width="3" style="14" bestFit="1" customWidth="1"/>
    <col min="5288" max="5288" width="5.44140625" style="14" bestFit="1" customWidth="1"/>
    <col min="5289" max="5290" width="6.44140625" style="14"/>
    <col min="5291" max="5291" width="3" style="14" bestFit="1" customWidth="1"/>
    <col min="5292" max="5293" width="6.44140625" style="14"/>
    <col min="5294" max="5294" width="12" style="14" bestFit="1" customWidth="1"/>
    <col min="5295" max="5295" width="5.44140625" style="14" bestFit="1" customWidth="1"/>
    <col min="5296" max="5296" width="6.33203125" style="14" bestFit="1" customWidth="1"/>
    <col min="5297" max="5299" width="6.109375" style="14" bestFit="1" customWidth="1"/>
    <col min="5300" max="5300" width="12.33203125" style="14" bestFit="1" customWidth="1"/>
    <col min="5301" max="5301" width="20.44140625" style="14" bestFit="1" customWidth="1"/>
    <col min="5302" max="5302" width="6.44140625" style="14"/>
    <col min="5303" max="5303" width="3.88671875" style="14" bestFit="1" customWidth="1"/>
    <col min="5304" max="5304" width="6.44140625" style="14"/>
    <col min="5305" max="5305" width="20.88671875" style="14" bestFit="1" customWidth="1"/>
    <col min="5306" max="5306" width="6.33203125" style="14" bestFit="1" customWidth="1"/>
    <col min="5307" max="5308" width="6.44140625" style="14"/>
    <col min="5309" max="5309" width="5.88671875" style="14" bestFit="1" customWidth="1"/>
    <col min="5310" max="5310" width="6.109375" style="14" bestFit="1" customWidth="1"/>
    <col min="5311" max="5311" width="3" style="14" bestFit="1" customWidth="1"/>
    <col min="5312" max="5317" width="6.44140625" style="14"/>
    <col min="5318" max="5318" width="2" style="14" bestFit="1" customWidth="1"/>
    <col min="5319" max="5319" width="3" style="14" bestFit="1" customWidth="1"/>
    <col min="5320" max="5320" width="5.44140625" style="14" bestFit="1" customWidth="1"/>
    <col min="5321" max="5322" width="6.44140625" style="14"/>
    <col min="5323" max="5323" width="3" style="14" bestFit="1" customWidth="1"/>
    <col min="5324" max="5325" width="6.44140625" style="14"/>
    <col min="5326" max="5326" width="12" style="14" bestFit="1" customWidth="1"/>
    <col min="5327" max="5327" width="5.44140625" style="14" bestFit="1" customWidth="1"/>
    <col min="5328" max="5328" width="6.33203125" style="14" bestFit="1" customWidth="1"/>
    <col min="5329" max="5331" width="6.109375" style="14" bestFit="1" customWidth="1"/>
    <col min="5332" max="5332" width="12.33203125" style="14" bestFit="1" customWidth="1"/>
    <col min="5333" max="5333" width="20.44140625" style="14" bestFit="1" customWidth="1"/>
    <col min="5334" max="5334" width="6.44140625" style="14"/>
    <col min="5335" max="5335" width="3.88671875" style="14" bestFit="1" customWidth="1"/>
    <col min="5336" max="5336" width="6.44140625" style="14"/>
    <col min="5337" max="5337" width="20.88671875" style="14" bestFit="1" customWidth="1"/>
    <col min="5338" max="5338" width="6.33203125" style="14" bestFit="1" customWidth="1"/>
    <col min="5339" max="5340" width="6.44140625" style="14"/>
    <col min="5341" max="5341" width="5.88671875" style="14" bestFit="1" customWidth="1"/>
    <col min="5342" max="5342" width="6.109375" style="14" bestFit="1" customWidth="1"/>
    <col min="5343" max="5343" width="3" style="14" bestFit="1" customWidth="1"/>
    <col min="5344" max="5349" width="6.44140625" style="14"/>
    <col min="5350" max="5350" width="2" style="14" bestFit="1" customWidth="1"/>
    <col min="5351" max="5351" width="3" style="14" bestFit="1" customWidth="1"/>
    <col min="5352" max="5352" width="5.44140625" style="14" bestFit="1" customWidth="1"/>
    <col min="5353" max="5354" width="6.44140625" style="14"/>
    <col min="5355" max="5355" width="3" style="14" bestFit="1" customWidth="1"/>
    <col min="5356" max="5357" width="6.44140625" style="14"/>
    <col min="5358" max="5358" width="12" style="14" bestFit="1" customWidth="1"/>
    <col min="5359" max="5359" width="5.44140625" style="14" bestFit="1" customWidth="1"/>
    <col min="5360" max="5360" width="6.33203125" style="14" bestFit="1" customWidth="1"/>
    <col min="5361" max="5363" width="6.109375" style="14" bestFit="1" customWidth="1"/>
    <col min="5364" max="5364" width="12.33203125" style="14" bestFit="1" customWidth="1"/>
    <col min="5365" max="5365" width="20.44140625" style="14" bestFit="1" customWidth="1"/>
    <col min="5366" max="5366" width="6.44140625" style="14"/>
    <col min="5367" max="5367" width="3.88671875" style="14" bestFit="1" customWidth="1"/>
    <col min="5368" max="5368" width="6.44140625" style="14"/>
    <col min="5369" max="5369" width="20.88671875" style="14" bestFit="1" customWidth="1"/>
    <col min="5370" max="5370" width="6.33203125" style="14" bestFit="1" customWidth="1"/>
    <col min="5371" max="5372" width="6.44140625" style="14"/>
    <col min="5373" max="5373" width="5.88671875" style="14" bestFit="1" customWidth="1"/>
    <col min="5374" max="5374" width="6.109375" style="14" bestFit="1" customWidth="1"/>
    <col min="5375" max="5375" width="3" style="14" bestFit="1" customWidth="1"/>
    <col min="5376" max="5381" width="6.44140625" style="14"/>
    <col min="5382" max="5382" width="2" style="14" bestFit="1" customWidth="1"/>
    <col min="5383" max="5383" width="3" style="14" bestFit="1" customWidth="1"/>
    <col min="5384" max="5384" width="5.44140625" style="14" bestFit="1" customWidth="1"/>
    <col min="5385" max="5386" width="6.44140625" style="14"/>
    <col min="5387" max="5387" width="3" style="14" bestFit="1" customWidth="1"/>
    <col min="5388" max="5389" width="6.44140625" style="14"/>
    <col min="5390" max="5390" width="12" style="14" bestFit="1" customWidth="1"/>
    <col min="5391" max="5391" width="5.44140625" style="14" bestFit="1" customWidth="1"/>
    <col min="5392" max="5392" width="6.33203125" style="14" bestFit="1" customWidth="1"/>
    <col min="5393" max="5395" width="6.109375" style="14" bestFit="1" customWidth="1"/>
    <col min="5396" max="5396" width="12.33203125" style="14" bestFit="1" customWidth="1"/>
    <col min="5397" max="5397" width="20.44140625" style="14" bestFit="1" customWidth="1"/>
    <col min="5398" max="5398" width="6.44140625" style="14"/>
    <col min="5399" max="5399" width="3.88671875" style="14" bestFit="1" customWidth="1"/>
    <col min="5400" max="5400" width="6.44140625" style="14"/>
    <col min="5401" max="5401" width="20.88671875" style="14" bestFit="1" customWidth="1"/>
    <col min="5402" max="5402" width="6.33203125" style="14" bestFit="1" customWidth="1"/>
    <col min="5403" max="5404" width="6.44140625" style="14"/>
    <col min="5405" max="5405" width="5.88671875" style="14" bestFit="1" customWidth="1"/>
    <col min="5406" max="5406" width="6.109375" style="14" bestFit="1" customWidth="1"/>
    <col min="5407" max="5407" width="3" style="14" bestFit="1" customWidth="1"/>
    <col min="5408" max="5413" width="6.44140625" style="14"/>
    <col min="5414" max="5414" width="2" style="14" bestFit="1" customWidth="1"/>
    <col min="5415" max="5415" width="3" style="14" bestFit="1" customWidth="1"/>
    <col min="5416" max="5416" width="5.44140625" style="14" bestFit="1" customWidth="1"/>
    <col min="5417" max="5418" width="6.44140625" style="14"/>
    <col min="5419" max="5419" width="3" style="14" bestFit="1" customWidth="1"/>
    <col min="5420" max="5421" width="6.44140625" style="14"/>
    <col min="5422" max="5422" width="12" style="14" bestFit="1" customWidth="1"/>
    <col min="5423" max="5423" width="5.44140625" style="14" bestFit="1" customWidth="1"/>
    <col min="5424" max="5424" width="6.33203125" style="14" bestFit="1" customWidth="1"/>
    <col min="5425" max="5427" width="6.109375" style="14" bestFit="1" customWidth="1"/>
    <col min="5428" max="5428" width="12.33203125" style="14" bestFit="1" customWidth="1"/>
    <col min="5429" max="5429" width="20.44140625" style="14" bestFit="1" customWidth="1"/>
    <col min="5430" max="5430" width="6.44140625" style="14"/>
    <col min="5431" max="5431" width="3.88671875" style="14" bestFit="1" customWidth="1"/>
    <col min="5432" max="5432" width="6.44140625" style="14"/>
    <col min="5433" max="5433" width="20.88671875" style="14" bestFit="1" customWidth="1"/>
    <col min="5434" max="5434" width="6.33203125" style="14" bestFit="1" customWidth="1"/>
    <col min="5435" max="5436" width="6.44140625" style="14"/>
    <col min="5437" max="5437" width="5.88671875" style="14" bestFit="1" customWidth="1"/>
    <col min="5438" max="5438" width="6.109375" style="14" bestFit="1" customWidth="1"/>
    <col min="5439" max="5439" width="3" style="14" bestFit="1" customWidth="1"/>
    <col min="5440" max="5445" width="6.44140625" style="14"/>
    <col min="5446" max="5446" width="2" style="14" bestFit="1" customWidth="1"/>
    <col min="5447" max="5447" width="3" style="14" bestFit="1" customWidth="1"/>
    <col min="5448" max="5448" width="5.44140625" style="14" bestFit="1" customWidth="1"/>
    <col min="5449" max="5450" width="6.44140625" style="14"/>
    <col min="5451" max="5451" width="3" style="14" bestFit="1" customWidth="1"/>
    <col min="5452" max="5453" width="6.44140625" style="14"/>
    <col min="5454" max="5454" width="12" style="14" bestFit="1" customWidth="1"/>
    <col min="5455" max="5455" width="5.44140625" style="14" bestFit="1" customWidth="1"/>
    <col min="5456" max="5456" width="6.33203125" style="14" bestFit="1" customWidth="1"/>
    <col min="5457" max="5459" width="6.109375" style="14" bestFit="1" customWidth="1"/>
    <col min="5460" max="5460" width="12.33203125" style="14" bestFit="1" customWidth="1"/>
    <col min="5461" max="5461" width="20.44140625" style="14" bestFit="1" customWidth="1"/>
    <col min="5462" max="5462" width="6.44140625" style="14"/>
    <col min="5463" max="5463" width="3.88671875" style="14" bestFit="1" customWidth="1"/>
    <col min="5464" max="5464" width="6.44140625" style="14"/>
    <col min="5465" max="5465" width="20.88671875" style="14" bestFit="1" customWidth="1"/>
    <col min="5466" max="5466" width="6.33203125" style="14" bestFit="1" customWidth="1"/>
    <col min="5467" max="5468" width="6.44140625" style="14"/>
    <col min="5469" max="5469" width="5.88671875" style="14" bestFit="1" customWidth="1"/>
    <col min="5470" max="5470" width="6.109375" style="14" bestFit="1" customWidth="1"/>
    <col min="5471" max="5471" width="3" style="14" bestFit="1" customWidth="1"/>
    <col min="5472" max="5477" width="6.44140625" style="14"/>
    <col min="5478" max="5478" width="2" style="14" bestFit="1" customWidth="1"/>
    <col min="5479" max="5479" width="3" style="14" bestFit="1" customWidth="1"/>
    <col min="5480" max="5480" width="5.44140625" style="14" bestFit="1" customWidth="1"/>
    <col min="5481" max="5482" width="6.44140625" style="14"/>
    <col min="5483" max="5483" width="3" style="14" bestFit="1" customWidth="1"/>
    <col min="5484" max="5485" width="6.44140625" style="14"/>
    <col min="5486" max="5486" width="12" style="14" bestFit="1" customWidth="1"/>
    <col min="5487" max="5487" width="5.44140625" style="14" bestFit="1" customWidth="1"/>
    <col min="5488" max="5488" width="6.33203125" style="14" bestFit="1" customWidth="1"/>
    <col min="5489" max="5491" width="6.109375" style="14" bestFit="1" customWidth="1"/>
    <col min="5492" max="5492" width="12.33203125" style="14" bestFit="1" customWidth="1"/>
    <col min="5493" max="5493" width="20.44140625" style="14" bestFit="1" customWidth="1"/>
    <col min="5494" max="5494" width="6.44140625" style="14"/>
    <col min="5495" max="5495" width="3.88671875" style="14" bestFit="1" customWidth="1"/>
    <col min="5496" max="5496" width="6.44140625" style="14"/>
    <col min="5497" max="5497" width="20.88671875" style="14" bestFit="1" customWidth="1"/>
    <col min="5498" max="5498" width="6.33203125" style="14" bestFit="1" customWidth="1"/>
    <col min="5499" max="5500" width="6.44140625" style="14"/>
    <col min="5501" max="5501" width="5.88671875" style="14" bestFit="1" customWidth="1"/>
    <col min="5502" max="5502" width="6.109375" style="14" bestFit="1" customWidth="1"/>
    <col min="5503" max="5503" width="3" style="14" bestFit="1" customWidth="1"/>
    <col min="5504" max="5509" width="6.44140625" style="14"/>
    <col min="5510" max="5510" width="2" style="14" bestFit="1" customWidth="1"/>
    <col min="5511" max="5511" width="3" style="14" bestFit="1" customWidth="1"/>
    <col min="5512" max="5512" width="5.44140625" style="14" bestFit="1" customWidth="1"/>
    <col min="5513" max="5514" width="6.44140625" style="14"/>
    <col min="5515" max="5515" width="3" style="14" bestFit="1" customWidth="1"/>
    <col min="5516" max="5517" width="6.44140625" style="14"/>
    <col min="5518" max="5518" width="12" style="14" bestFit="1" customWidth="1"/>
    <col min="5519" max="5519" width="5.44140625" style="14" bestFit="1" customWidth="1"/>
    <col min="5520" max="5520" width="6.33203125" style="14" bestFit="1" customWidth="1"/>
    <col min="5521" max="5523" width="6.109375" style="14" bestFit="1" customWidth="1"/>
    <col min="5524" max="5524" width="12.33203125" style="14" bestFit="1" customWidth="1"/>
    <col min="5525" max="5525" width="20.44140625" style="14" bestFit="1" customWidth="1"/>
    <col min="5526" max="5526" width="6.44140625" style="14"/>
    <col min="5527" max="5527" width="3.88671875" style="14" bestFit="1" customWidth="1"/>
    <col min="5528" max="5528" width="6.44140625" style="14"/>
    <col min="5529" max="5529" width="20.88671875" style="14" bestFit="1" customWidth="1"/>
    <col min="5530" max="5530" width="6.33203125" style="14" bestFit="1" customWidth="1"/>
    <col min="5531" max="5532" width="6.44140625" style="14"/>
    <col min="5533" max="5533" width="5.88671875" style="14" bestFit="1" customWidth="1"/>
    <col min="5534" max="5534" width="6.109375" style="14" bestFit="1" customWidth="1"/>
    <col min="5535" max="5535" width="3" style="14" bestFit="1" customWidth="1"/>
    <col min="5536" max="5541" width="6.44140625" style="14"/>
    <col min="5542" max="5542" width="2" style="14" bestFit="1" customWidth="1"/>
    <col min="5543" max="5543" width="3" style="14" bestFit="1" customWidth="1"/>
    <col min="5544" max="5544" width="5.44140625" style="14" bestFit="1" customWidth="1"/>
    <col min="5545" max="5546" width="6.44140625" style="14"/>
    <col min="5547" max="5547" width="3" style="14" bestFit="1" customWidth="1"/>
    <col min="5548" max="5549" width="6.44140625" style="14"/>
    <col min="5550" max="5550" width="12" style="14" bestFit="1" customWidth="1"/>
    <col min="5551" max="5551" width="5.44140625" style="14" bestFit="1" customWidth="1"/>
    <col min="5552" max="5552" width="6.33203125" style="14" bestFit="1" customWidth="1"/>
    <col min="5553" max="5555" width="6.109375" style="14" bestFit="1" customWidth="1"/>
    <col min="5556" max="5556" width="12.33203125" style="14" bestFit="1" customWidth="1"/>
    <col min="5557" max="5557" width="20.44140625" style="14" bestFit="1" customWidth="1"/>
    <col min="5558" max="5558" width="6.44140625" style="14"/>
    <col min="5559" max="5559" width="3.88671875" style="14" bestFit="1" customWidth="1"/>
    <col min="5560" max="5560" width="6.44140625" style="14"/>
    <col min="5561" max="5561" width="20.88671875" style="14" bestFit="1" customWidth="1"/>
    <col min="5562" max="5562" width="6.33203125" style="14" bestFit="1" customWidth="1"/>
    <col min="5563" max="5564" width="6.44140625" style="14"/>
    <col min="5565" max="5565" width="5.88671875" style="14" bestFit="1" customWidth="1"/>
    <col min="5566" max="5566" width="6.109375" style="14" bestFit="1" customWidth="1"/>
    <col min="5567" max="5567" width="3" style="14" bestFit="1" customWidth="1"/>
    <col min="5568" max="5573" width="6.44140625" style="14"/>
    <col min="5574" max="5574" width="2" style="14" bestFit="1" customWidth="1"/>
    <col min="5575" max="5575" width="3" style="14" bestFit="1" customWidth="1"/>
    <col min="5576" max="5576" width="5.44140625" style="14" bestFit="1" customWidth="1"/>
    <col min="5577" max="5578" width="6.44140625" style="14"/>
    <col min="5579" max="5579" width="3" style="14" bestFit="1" customWidth="1"/>
    <col min="5580" max="5581" width="6.44140625" style="14"/>
    <col min="5582" max="5582" width="12" style="14" bestFit="1" customWidth="1"/>
    <col min="5583" max="5583" width="5.44140625" style="14" bestFit="1" customWidth="1"/>
    <col min="5584" max="5584" width="6.33203125" style="14" bestFit="1" customWidth="1"/>
    <col min="5585" max="5587" width="6.109375" style="14" bestFit="1" customWidth="1"/>
    <col min="5588" max="5588" width="12.33203125" style="14" bestFit="1" customWidth="1"/>
    <col min="5589" max="5589" width="20.44140625" style="14" bestFit="1" customWidth="1"/>
    <col min="5590" max="5590" width="6.44140625" style="14"/>
    <col min="5591" max="5591" width="3.88671875" style="14" bestFit="1" customWidth="1"/>
    <col min="5592" max="5592" width="6.44140625" style="14"/>
    <col min="5593" max="5593" width="20.88671875" style="14" bestFit="1" customWidth="1"/>
    <col min="5594" max="5594" width="6.33203125" style="14" bestFit="1" customWidth="1"/>
    <col min="5595" max="5596" width="6.44140625" style="14"/>
    <col min="5597" max="5597" width="5.88671875" style="14" bestFit="1" customWidth="1"/>
    <col min="5598" max="5598" width="6.109375" style="14" bestFit="1" customWidth="1"/>
    <col min="5599" max="5599" width="3" style="14" bestFit="1" customWidth="1"/>
    <col min="5600" max="5605" width="6.44140625" style="14"/>
    <col min="5606" max="5606" width="2" style="14" bestFit="1" customWidth="1"/>
    <col min="5607" max="5607" width="3" style="14" bestFit="1" customWidth="1"/>
    <col min="5608" max="5608" width="5.44140625" style="14" bestFit="1" customWidth="1"/>
    <col min="5609" max="5610" width="6.44140625" style="14"/>
    <col min="5611" max="5611" width="3" style="14" bestFit="1" customWidth="1"/>
    <col min="5612" max="5613" width="6.44140625" style="14"/>
    <col min="5614" max="5614" width="12" style="14" bestFit="1" customWidth="1"/>
    <col min="5615" max="5615" width="5.44140625" style="14" bestFit="1" customWidth="1"/>
    <col min="5616" max="5616" width="6.33203125" style="14" bestFit="1" customWidth="1"/>
    <col min="5617" max="5619" width="6.109375" style="14" bestFit="1" customWidth="1"/>
    <col min="5620" max="5620" width="12.33203125" style="14" bestFit="1" customWidth="1"/>
    <col min="5621" max="5621" width="20.44140625" style="14" bestFit="1" customWidth="1"/>
    <col min="5622" max="5622" width="6.44140625" style="14"/>
    <col min="5623" max="5623" width="3.88671875" style="14" bestFit="1" customWidth="1"/>
    <col min="5624" max="5624" width="6.44140625" style="14"/>
    <col min="5625" max="5625" width="20.88671875" style="14" bestFit="1" customWidth="1"/>
    <col min="5626" max="5626" width="6.33203125" style="14" bestFit="1" customWidth="1"/>
    <col min="5627" max="5628" width="6.44140625" style="14"/>
    <col min="5629" max="5629" width="5.88671875" style="14" bestFit="1" customWidth="1"/>
    <col min="5630" max="5630" width="6.109375" style="14" bestFit="1" customWidth="1"/>
    <col min="5631" max="5631" width="3" style="14" bestFit="1" customWidth="1"/>
    <col min="5632" max="5637" width="6.44140625" style="14"/>
    <col min="5638" max="5638" width="2" style="14" bestFit="1" customWidth="1"/>
    <col min="5639" max="5639" width="3" style="14" bestFit="1" customWidth="1"/>
    <col min="5640" max="5640" width="5.44140625" style="14" bestFit="1" customWidth="1"/>
    <col min="5641" max="5642" width="6.44140625" style="14"/>
    <col min="5643" max="5643" width="3" style="14" bestFit="1" customWidth="1"/>
    <col min="5644" max="5645" width="6.44140625" style="14"/>
    <col min="5646" max="5646" width="12" style="14" bestFit="1" customWidth="1"/>
    <col min="5647" max="5647" width="5.44140625" style="14" bestFit="1" customWidth="1"/>
    <col min="5648" max="5648" width="6.33203125" style="14" bestFit="1" customWidth="1"/>
    <col min="5649" max="5651" width="6.109375" style="14" bestFit="1" customWidth="1"/>
    <col min="5652" max="5652" width="12.33203125" style="14" bestFit="1" customWidth="1"/>
    <col min="5653" max="5653" width="20.44140625" style="14" bestFit="1" customWidth="1"/>
    <col min="5654" max="5654" width="6.44140625" style="14"/>
    <col min="5655" max="5655" width="3.88671875" style="14" bestFit="1" customWidth="1"/>
    <col min="5656" max="5656" width="6.44140625" style="14"/>
    <col min="5657" max="5657" width="20.88671875" style="14" bestFit="1" customWidth="1"/>
    <col min="5658" max="5658" width="6.33203125" style="14" bestFit="1" customWidth="1"/>
    <col min="5659" max="5660" width="6.44140625" style="14"/>
    <col min="5661" max="5661" width="5.88671875" style="14" bestFit="1" customWidth="1"/>
    <col min="5662" max="5662" width="6.109375" style="14" bestFit="1" customWidth="1"/>
    <col min="5663" max="5663" width="3" style="14" bestFit="1" customWidth="1"/>
    <col min="5664" max="5669" width="6.44140625" style="14"/>
    <col min="5670" max="5670" width="2" style="14" bestFit="1" customWidth="1"/>
    <col min="5671" max="5671" width="3" style="14" bestFit="1" customWidth="1"/>
    <col min="5672" max="5672" width="5.44140625" style="14" bestFit="1" customWidth="1"/>
    <col min="5673" max="5674" width="6.44140625" style="14"/>
    <col min="5675" max="5675" width="3" style="14" bestFit="1" customWidth="1"/>
    <col min="5676" max="5677" width="6.44140625" style="14"/>
    <col min="5678" max="5678" width="12" style="14" bestFit="1" customWidth="1"/>
    <col min="5679" max="5679" width="5.44140625" style="14" bestFit="1" customWidth="1"/>
    <col min="5680" max="5680" width="6.33203125" style="14" bestFit="1" customWidth="1"/>
    <col min="5681" max="5683" width="6.109375" style="14" bestFit="1" customWidth="1"/>
    <col min="5684" max="5684" width="12.33203125" style="14" bestFit="1" customWidth="1"/>
    <col min="5685" max="5685" width="20.44140625" style="14" bestFit="1" customWidth="1"/>
    <col min="5686" max="5686" width="6.44140625" style="14"/>
    <col min="5687" max="5687" width="3.88671875" style="14" bestFit="1" customWidth="1"/>
    <col min="5688" max="5688" width="6.44140625" style="14"/>
    <col min="5689" max="5689" width="20.88671875" style="14" bestFit="1" customWidth="1"/>
    <col min="5690" max="5690" width="6.33203125" style="14" bestFit="1" customWidth="1"/>
    <col min="5691" max="5692" width="6.44140625" style="14"/>
    <col min="5693" max="5693" width="5.88671875" style="14" bestFit="1" customWidth="1"/>
    <col min="5694" max="5694" width="6.109375" style="14" bestFit="1" customWidth="1"/>
    <col min="5695" max="5695" width="3" style="14" bestFit="1" customWidth="1"/>
    <col min="5696" max="5701" width="6.44140625" style="14"/>
    <col min="5702" max="5702" width="2" style="14" bestFit="1" customWidth="1"/>
    <col min="5703" max="5703" width="3" style="14" bestFit="1" customWidth="1"/>
    <col min="5704" max="5704" width="5.44140625" style="14" bestFit="1" customWidth="1"/>
    <col min="5705" max="5706" width="6.44140625" style="14"/>
    <col min="5707" max="5707" width="3" style="14" bestFit="1" customWidth="1"/>
    <col min="5708" max="5709" width="6.44140625" style="14"/>
    <col min="5710" max="5710" width="12" style="14" bestFit="1" customWidth="1"/>
    <col min="5711" max="5711" width="5.44140625" style="14" bestFit="1" customWidth="1"/>
    <col min="5712" max="5712" width="6.33203125" style="14" bestFit="1" customWidth="1"/>
    <col min="5713" max="5715" width="6.109375" style="14" bestFit="1" customWidth="1"/>
    <col min="5716" max="5716" width="12.33203125" style="14" bestFit="1" customWidth="1"/>
    <col min="5717" max="5717" width="20.44140625" style="14" bestFit="1" customWidth="1"/>
    <col min="5718" max="5718" width="6.44140625" style="14"/>
    <col min="5719" max="5719" width="3.88671875" style="14" bestFit="1" customWidth="1"/>
    <col min="5720" max="5720" width="6.44140625" style="14"/>
    <col min="5721" max="5721" width="20.88671875" style="14" bestFit="1" customWidth="1"/>
    <col min="5722" max="5722" width="6.33203125" style="14" bestFit="1" customWidth="1"/>
    <col min="5723" max="5724" width="6.44140625" style="14"/>
    <col min="5725" max="5725" width="5.88671875" style="14" bestFit="1" customWidth="1"/>
    <col min="5726" max="5726" width="6.109375" style="14" bestFit="1" customWidth="1"/>
    <col min="5727" max="5727" width="3" style="14" bestFit="1" customWidth="1"/>
    <col min="5728" max="5733" width="6.44140625" style="14"/>
    <col min="5734" max="5734" width="2" style="14" bestFit="1" customWidth="1"/>
    <col min="5735" max="5735" width="3" style="14" bestFit="1" customWidth="1"/>
    <col min="5736" max="5736" width="5.44140625" style="14" bestFit="1" customWidth="1"/>
    <col min="5737" max="5738" width="6.44140625" style="14"/>
    <col min="5739" max="5739" width="3" style="14" bestFit="1" customWidth="1"/>
    <col min="5740" max="5741" width="6.44140625" style="14"/>
    <col min="5742" max="5742" width="12" style="14" bestFit="1" customWidth="1"/>
    <col min="5743" max="5743" width="5.44140625" style="14" bestFit="1" customWidth="1"/>
    <col min="5744" max="5744" width="6.33203125" style="14" bestFit="1" customWidth="1"/>
    <col min="5745" max="5747" width="6.109375" style="14" bestFit="1" customWidth="1"/>
    <col min="5748" max="5748" width="12.33203125" style="14" bestFit="1" customWidth="1"/>
    <col min="5749" max="5749" width="20.44140625" style="14" bestFit="1" customWidth="1"/>
    <col min="5750" max="5750" width="6.44140625" style="14"/>
    <col min="5751" max="5751" width="3.88671875" style="14" bestFit="1" customWidth="1"/>
    <col min="5752" max="5752" width="6.44140625" style="14"/>
    <col min="5753" max="5753" width="20.88671875" style="14" bestFit="1" customWidth="1"/>
    <col min="5754" max="5754" width="6.33203125" style="14" bestFit="1" customWidth="1"/>
    <col min="5755" max="5756" width="6.44140625" style="14"/>
    <col min="5757" max="5757" width="5.88671875" style="14" bestFit="1" customWidth="1"/>
    <col min="5758" max="5758" width="6.109375" style="14" bestFit="1" customWidth="1"/>
    <col min="5759" max="5759" width="3" style="14" bestFit="1" customWidth="1"/>
    <col min="5760" max="5765" width="6.44140625" style="14"/>
    <col min="5766" max="5766" width="2" style="14" bestFit="1" customWidth="1"/>
    <col min="5767" max="5767" width="3" style="14" bestFit="1" customWidth="1"/>
    <col min="5768" max="5768" width="5.44140625" style="14" bestFit="1" customWidth="1"/>
    <col min="5769" max="5770" width="6.44140625" style="14"/>
    <col min="5771" max="5771" width="3" style="14" bestFit="1" customWidth="1"/>
    <col min="5772" max="5773" width="6.44140625" style="14"/>
    <col min="5774" max="5774" width="12" style="14" bestFit="1" customWidth="1"/>
    <col min="5775" max="5775" width="5.44140625" style="14" bestFit="1" customWidth="1"/>
    <col min="5776" max="5776" width="6.33203125" style="14" bestFit="1" customWidth="1"/>
    <col min="5777" max="5779" width="6.109375" style="14" bestFit="1" customWidth="1"/>
    <col min="5780" max="5780" width="12.33203125" style="14" bestFit="1" customWidth="1"/>
    <col min="5781" max="5781" width="20.44140625" style="14" bestFit="1" customWidth="1"/>
    <col min="5782" max="5782" width="6.44140625" style="14"/>
    <col min="5783" max="5783" width="3.88671875" style="14" bestFit="1" customWidth="1"/>
    <col min="5784" max="5784" width="6.44140625" style="14"/>
    <col min="5785" max="5785" width="20.88671875" style="14" bestFit="1" customWidth="1"/>
    <col min="5786" max="5786" width="6.33203125" style="14" bestFit="1" customWidth="1"/>
    <col min="5787" max="5788" width="6.44140625" style="14"/>
    <col min="5789" max="5789" width="5.88671875" style="14" bestFit="1" customWidth="1"/>
    <col min="5790" max="5790" width="6.109375" style="14" bestFit="1" customWidth="1"/>
    <col min="5791" max="5791" width="3" style="14" bestFit="1" customWidth="1"/>
    <col min="5792" max="5797" width="6.44140625" style="14"/>
    <col min="5798" max="5798" width="2" style="14" bestFit="1" customWidth="1"/>
    <col min="5799" max="5799" width="3" style="14" bestFit="1" customWidth="1"/>
    <col min="5800" max="5800" width="5.44140625" style="14" bestFit="1" customWidth="1"/>
    <col min="5801" max="5802" width="6.44140625" style="14"/>
    <col min="5803" max="5803" width="3" style="14" bestFit="1" customWidth="1"/>
    <col min="5804" max="5805" width="6.44140625" style="14"/>
    <col min="5806" max="5806" width="12" style="14" bestFit="1" customWidth="1"/>
    <col min="5807" max="5807" width="5.44140625" style="14" bestFit="1" customWidth="1"/>
    <col min="5808" max="5808" width="6.33203125" style="14" bestFit="1" customWidth="1"/>
    <col min="5809" max="5811" width="6.109375" style="14" bestFit="1" customWidth="1"/>
    <col min="5812" max="5812" width="12.33203125" style="14" bestFit="1" customWidth="1"/>
    <col min="5813" max="5813" width="20.44140625" style="14" bestFit="1" customWidth="1"/>
    <col min="5814" max="5814" width="6.44140625" style="14"/>
    <col min="5815" max="5815" width="3.88671875" style="14" bestFit="1" customWidth="1"/>
    <col min="5816" max="5816" width="6.44140625" style="14"/>
    <col min="5817" max="5817" width="20.88671875" style="14" bestFit="1" customWidth="1"/>
    <col min="5818" max="5818" width="6.33203125" style="14" bestFit="1" customWidth="1"/>
    <col min="5819" max="5820" width="6.44140625" style="14"/>
    <col min="5821" max="5821" width="5.88671875" style="14" bestFit="1" customWidth="1"/>
    <col min="5822" max="5822" width="6.109375" style="14" bestFit="1" customWidth="1"/>
    <col min="5823" max="5823" width="3" style="14" bestFit="1" customWidth="1"/>
    <col min="5824" max="5829" width="6.44140625" style="14"/>
    <col min="5830" max="5830" width="2" style="14" bestFit="1" customWidth="1"/>
    <col min="5831" max="5831" width="3" style="14" bestFit="1" customWidth="1"/>
    <col min="5832" max="5832" width="5.44140625" style="14" bestFit="1" customWidth="1"/>
    <col min="5833" max="5834" width="6.44140625" style="14"/>
    <col min="5835" max="5835" width="3" style="14" bestFit="1" customWidth="1"/>
    <col min="5836" max="5837" width="6.44140625" style="14"/>
    <col min="5838" max="5838" width="12" style="14" bestFit="1" customWidth="1"/>
    <col min="5839" max="5839" width="5.44140625" style="14" bestFit="1" customWidth="1"/>
    <col min="5840" max="5840" width="6.33203125" style="14" bestFit="1" customWidth="1"/>
    <col min="5841" max="5843" width="6.109375" style="14" bestFit="1" customWidth="1"/>
    <col min="5844" max="5844" width="12.33203125" style="14" bestFit="1" customWidth="1"/>
    <col min="5845" max="5845" width="20.44140625" style="14" bestFit="1" customWidth="1"/>
    <col min="5846" max="5846" width="6.44140625" style="14"/>
    <col min="5847" max="5847" width="3.88671875" style="14" bestFit="1" customWidth="1"/>
    <col min="5848" max="5848" width="6.44140625" style="14"/>
    <col min="5849" max="5849" width="20.88671875" style="14" bestFit="1" customWidth="1"/>
    <col min="5850" max="5850" width="6.33203125" style="14" bestFit="1" customWidth="1"/>
    <col min="5851" max="5852" width="6.44140625" style="14"/>
    <col min="5853" max="5853" width="5.88671875" style="14" bestFit="1" customWidth="1"/>
    <col min="5854" max="5854" width="6.109375" style="14" bestFit="1" customWidth="1"/>
    <col min="5855" max="5855" width="3" style="14" bestFit="1" customWidth="1"/>
    <col min="5856" max="5861" width="6.44140625" style="14"/>
    <col min="5862" max="5862" width="2" style="14" bestFit="1" customWidth="1"/>
    <col min="5863" max="5863" width="3" style="14" bestFit="1" customWidth="1"/>
    <col min="5864" max="5864" width="5.44140625" style="14" bestFit="1" customWidth="1"/>
    <col min="5865" max="5866" width="6.44140625" style="14"/>
    <col min="5867" max="5867" width="3" style="14" bestFit="1" customWidth="1"/>
    <col min="5868" max="5869" width="6.44140625" style="14"/>
    <col min="5870" max="5870" width="12" style="14" bestFit="1" customWidth="1"/>
    <col min="5871" max="5871" width="5.44140625" style="14" bestFit="1" customWidth="1"/>
    <col min="5872" max="5872" width="6.33203125" style="14" bestFit="1" customWidth="1"/>
    <col min="5873" max="5875" width="6.109375" style="14" bestFit="1" customWidth="1"/>
    <col min="5876" max="5876" width="12.33203125" style="14" bestFit="1" customWidth="1"/>
    <col min="5877" max="5877" width="20.44140625" style="14" bestFit="1" customWidth="1"/>
    <col min="5878" max="5878" width="6.44140625" style="14"/>
    <col min="5879" max="5879" width="3.88671875" style="14" bestFit="1" customWidth="1"/>
    <col min="5880" max="5880" width="6.44140625" style="14"/>
    <col min="5881" max="5881" width="20.88671875" style="14" bestFit="1" customWidth="1"/>
    <col min="5882" max="5882" width="6.33203125" style="14" bestFit="1" customWidth="1"/>
    <col min="5883" max="5884" width="6.44140625" style="14"/>
    <col min="5885" max="5885" width="5.88671875" style="14" bestFit="1" customWidth="1"/>
    <col min="5886" max="5886" width="6.109375" style="14" bestFit="1" customWidth="1"/>
    <col min="5887" max="5887" width="3" style="14" bestFit="1" customWidth="1"/>
    <col min="5888" max="5893" width="6.44140625" style="14"/>
    <col min="5894" max="5894" width="2" style="14" bestFit="1" customWidth="1"/>
    <col min="5895" max="5895" width="3" style="14" bestFit="1" customWidth="1"/>
    <col min="5896" max="5896" width="5.44140625" style="14" bestFit="1" customWidth="1"/>
    <col min="5897" max="5898" width="6.44140625" style="14"/>
    <col min="5899" max="5899" width="3" style="14" bestFit="1" customWidth="1"/>
    <col min="5900" max="5901" width="6.44140625" style="14"/>
    <col min="5902" max="5902" width="12" style="14" bestFit="1" customWidth="1"/>
    <col min="5903" max="5903" width="5.44140625" style="14" bestFit="1" customWidth="1"/>
    <col min="5904" max="5904" width="6.33203125" style="14" bestFit="1" customWidth="1"/>
    <col min="5905" max="5907" width="6.109375" style="14" bestFit="1" customWidth="1"/>
    <col min="5908" max="5908" width="12.33203125" style="14" bestFit="1" customWidth="1"/>
    <col min="5909" max="5909" width="20.44140625" style="14" bestFit="1" customWidth="1"/>
    <col min="5910" max="5910" width="6.44140625" style="14"/>
    <col min="5911" max="5911" width="3.88671875" style="14" bestFit="1" customWidth="1"/>
    <col min="5912" max="5912" width="6.44140625" style="14"/>
    <col min="5913" max="5913" width="20.88671875" style="14" bestFit="1" customWidth="1"/>
    <col min="5914" max="5914" width="6.33203125" style="14" bestFit="1" customWidth="1"/>
    <col min="5915" max="5916" width="6.44140625" style="14"/>
    <col min="5917" max="5917" width="5.88671875" style="14" bestFit="1" customWidth="1"/>
    <col min="5918" max="5918" width="6.109375" style="14" bestFit="1" customWidth="1"/>
    <col min="5919" max="5919" width="3" style="14" bestFit="1" customWidth="1"/>
    <col min="5920" max="5925" width="6.44140625" style="14"/>
    <col min="5926" max="5926" width="2" style="14" bestFit="1" customWidth="1"/>
    <col min="5927" max="5927" width="3" style="14" bestFit="1" customWidth="1"/>
    <col min="5928" max="5928" width="5.44140625" style="14" bestFit="1" customWidth="1"/>
    <col min="5929" max="5930" width="6.44140625" style="14"/>
    <col min="5931" max="5931" width="3" style="14" bestFit="1" customWidth="1"/>
    <col min="5932" max="5933" width="6.44140625" style="14"/>
    <col min="5934" max="5934" width="12" style="14" bestFit="1" customWidth="1"/>
    <col min="5935" max="5935" width="5.44140625" style="14" bestFit="1" customWidth="1"/>
    <col min="5936" max="5936" width="6.33203125" style="14" bestFit="1" customWidth="1"/>
    <col min="5937" max="5939" width="6.109375" style="14" bestFit="1" customWidth="1"/>
    <col min="5940" max="5940" width="12.33203125" style="14" bestFit="1" customWidth="1"/>
    <col min="5941" max="5941" width="20.44140625" style="14" bestFit="1" customWidth="1"/>
    <col min="5942" max="5942" width="6.44140625" style="14"/>
    <col min="5943" max="5943" width="3.88671875" style="14" bestFit="1" customWidth="1"/>
    <col min="5944" max="5944" width="6.44140625" style="14"/>
    <col min="5945" max="5945" width="20.88671875" style="14" bestFit="1" customWidth="1"/>
    <col min="5946" max="5946" width="6.33203125" style="14" bestFit="1" customWidth="1"/>
    <col min="5947" max="5948" width="6.44140625" style="14"/>
    <col min="5949" max="5949" width="5.88671875" style="14" bestFit="1" customWidth="1"/>
    <col min="5950" max="5950" width="6.109375" style="14" bestFit="1" customWidth="1"/>
    <col min="5951" max="5951" width="3" style="14" bestFit="1" customWidth="1"/>
    <col min="5952" max="5957" width="6.44140625" style="14"/>
    <col min="5958" max="5958" width="2" style="14" bestFit="1" customWidth="1"/>
    <col min="5959" max="5959" width="3" style="14" bestFit="1" customWidth="1"/>
    <col min="5960" max="5960" width="5.44140625" style="14" bestFit="1" customWidth="1"/>
    <col min="5961" max="5962" width="6.44140625" style="14"/>
    <col min="5963" max="5963" width="3" style="14" bestFit="1" customWidth="1"/>
    <col min="5964" max="5965" width="6.44140625" style="14"/>
    <col min="5966" max="5966" width="12" style="14" bestFit="1" customWidth="1"/>
    <col min="5967" max="5967" width="5.44140625" style="14" bestFit="1" customWidth="1"/>
    <col min="5968" max="5968" width="6.33203125" style="14" bestFit="1" customWidth="1"/>
    <col min="5969" max="5971" width="6.109375" style="14" bestFit="1" customWidth="1"/>
    <col min="5972" max="5972" width="12.33203125" style="14" bestFit="1" customWidth="1"/>
    <col min="5973" max="5973" width="20.44140625" style="14" bestFit="1" customWidth="1"/>
    <col min="5974" max="5974" width="6.44140625" style="14"/>
    <col min="5975" max="5975" width="3.88671875" style="14" bestFit="1" customWidth="1"/>
    <col min="5976" max="5976" width="6.44140625" style="14"/>
    <col min="5977" max="5977" width="20.88671875" style="14" bestFit="1" customWidth="1"/>
    <col min="5978" max="5978" width="6.33203125" style="14" bestFit="1" customWidth="1"/>
    <col min="5979" max="5980" width="6.44140625" style="14"/>
    <col min="5981" max="5981" width="5.88671875" style="14" bestFit="1" customWidth="1"/>
    <col min="5982" max="5982" width="6.109375" style="14" bestFit="1" customWidth="1"/>
    <col min="5983" max="5983" width="3" style="14" bestFit="1" customWidth="1"/>
    <col min="5984" max="5989" width="6.44140625" style="14"/>
    <col min="5990" max="5990" width="2" style="14" bestFit="1" customWidth="1"/>
    <col min="5991" max="5991" width="3" style="14" bestFit="1" customWidth="1"/>
    <col min="5992" max="5992" width="5.44140625" style="14" bestFit="1" customWidth="1"/>
    <col min="5993" max="5994" width="6.44140625" style="14"/>
    <col min="5995" max="5995" width="3" style="14" bestFit="1" customWidth="1"/>
    <col min="5996" max="5997" width="6.44140625" style="14"/>
    <col min="5998" max="5998" width="12" style="14" bestFit="1" customWidth="1"/>
    <col min="5999" max="5999" width="5.44140625" style="14" bestFit="1" customWidth="1"/>
    <col min="6000" max="6000" width="6.33203125" style="14" bestFit="1" customWidth="1"/>
    <col min="6001" max="6003" width="6.109375" style="14" bestFit="1" customWidth="1"/>
    <col min="6004" max="6004" width="12.33203125" style="14" bestFit="1" customWidth="1"/>
    <col min="6005" max="6005" width="20.44140625" style="14" bestFit="1" customWidth="1"/>
    <col min="6006" max="6006" width="6.44140625" style="14"/>
    <col min="6007" max="6007" width="3.88671875" style="14" bestFit="1" customWidth="1"/>
    <col min="6008" max="6008" width="6.44140625" style="14"/>
    <col min="6009" max="6009" width="20.88671875" style="14" bestFit="1" customWidth="1"/>
    <col min="6010" max="6010" width="6.33203125" style="14" bestFit="1" customWidth="1"/>
    <col min="6011" max="6012" width="6.44140625" style="14"/>
    <col min="6013" max="6013" width="5.88671875" style="14" bestFit="1" customWidth="1"/>
    <col min="6014" max="6014" width="6.109375" style="14" bestFit="1" customWidth="1"/>
    <col min="6015" max="6015" width="3" style="14" bestFit="1" customWidth="1"/>
    <col min="6016" max="6021" width="6.44140625" style="14"/>
    <col min="6022" max="6022" width="2" style="14" bestFit="1" customWidth="1"/>
    <col min="6023" max="6023" width="3" style="14" bestFit="1" customWidth="1"/>
    <col min="6024" max="6024" width="5.44140625" style="14" bestFit="1" customWidth="1"/>
    <col min="6025" max="6026" width="6.44140625" style="14"/>
    <col min="6027" max="6027" width="3" style="14" bestFit="1" customWidth="1"/>
    <col min="6028" max="6029" width="6.44140625" style="14"/>
    <col min="6030" max="6030" width="12" style="14" bestFit="1" customWidth="1"/>
    <col min="6031" max="6031" width="5.44140625" style="14" bestFit="1" customWidth="1"/>
    <col min="6032" max="6032" width="6.33203125" style="14" bestFit="1" customWidth="1"/>
    <col min="6033" max="6035" width="6.109375" style="14" bestFit="1" customWidth="1"/>
    <col min="6036" max="6036" width="12.33203125" style="14" bestFit="1" customWidth="1"/>
    <col min="6037" max="6037" width="20.44140625" style="14" bestFit="1" customWidth="1"/>
    <col min="6038" max="6038" width="6.44140625" style="14"/>
    <col min="6039" max="6039" width="3.88671875" style="14" bestFit="1" customWidth="1"/>
    <col min="6040" max="6040" width="6.44140625" style="14"/>
    <col min="6041" max="6041" width="20.88671875" style="14" bestFit="1" customWidth="1"/>
    <col min="6042" max="6042" width="6.33203125" style="14" bestFit="1" customWidth="1"/>
    <col min="6043" max="6044" width="6.44140625" style="14"/>
    <col min="6045" max="6045" width="5.88671875" style="14" bestFit="1" customWidth="1"/>
    <col min="6046" max="6046" width="6.109375" style="14" bestFit="1" customWidth="1"/>
    <col min="6047" max="6047" width="3" style="14" bestFit="1" customWidth="1"/>
    <col min="6048" max="6053" width="6.44140625" style="14"/>
    <col min="6054" max="6054" width="2" style="14" bestFit="1" customWidth="1"/>
    <col min="6055" max="6055" width="3" style="14" bestFit="1" customWidth="1"/>
    <col min="6056" max="6056" width="5.44140625" style="14" bestFit="1" customWidth="1"/>
    <col min="6057" max="6058" width="6.44140625" style="14"/>
    <col min="6059" max="6059" width="3" style="14" bestFit="1" customWidth="1"/>
    <col min="6060" max="6061" width="6.44140625" style="14"/>
    <col min="6062" max="6062" width="12" style="14" bestFit="1" customWidth="1"/>
    <col min="6063" max="6063" width="5.44140625" style="14" bestFit="1" customWidth="1"/>
    <col min="6064" max="6064" width="6.33203125" style="14" bestFit="1" customWidth="1"/>
    <col min="6065" max="6067" width="6.109375" style="14" bestFit="1" customWidth="1"/>
    <col min="6068" max="6068" width="12.33203125" style="14" bestFit="1" customWidth="1"/>
    <col min="6069" max="6069" width="20.44140625" style="14" bestFit="1" customWidth="1"/>
    <col min="6070" max="6070" width="6.44140625" style="14"/>
    <col min="6071" max="6071" width="3.88671875" style="14" bestFit="1" customWidth="1"/>
    <col min="6072" max="6072" width="6.44140625" style="14"/>
    <col min="6073" max="6073" width="20.88671875" style="14" bestFit="1" customWidth="1"/>
    <col min="6074" max="6074" width="6.33203125" style="14" bestFit="1" customWidth="1"/>
    <col min="6075" max="6076" width="6.44140625" style="14"/>
    <col min="6077" max="6077" width="5.88671875" style="14" bestFit="1" customWidth="1"/>
    <col min="6078" max="6078" width="6.109375" style="14" bestFit="1" customWidth="1"/>
    <col min="6079" max="6079" width="3" style="14" bestFit="1" customWidth="1"/>
    <col min="6080" max="6085" width="6.44140625" style="14"/>
    <col min="6086" max="6086" width="2" style="14" bestFit="1" customWidth="1"/>
    <col min="6087" max="6087" width="3" style="14" bestFit="1" customWidth="1"/>
    <col min="6088" max="6088" width="5.44140625" style="14" bestFit="1" customWidth="1"/>
    <col min="6089" max="6090" width="6.44140625" style="14"/>
    <col min="6091" max="6091" width="3" style="14" bestFit="1" customWidth="1"/>
    <col min="6092" max="6093" width="6.44140625" style="14"/>
    <col min="6094" max="6094" width="12" style="14" bestFit="1" customWidth="1"/>
    <col min="6095" max="6095" width="5.44140625" style="14" bestFit="1" customWidth="1"/>
    <col min="6096" max="6096" width="6.33203125" style="14" bestFit="1" customWidth="1"/>
    <col min="6097" max="6099" width="6.109375" style="14" bestFit="1" customWidth="1"/>
    <col min="6100" max="6100" width="12.33203125" style="14" bestFit="1" customWidth="1"/>
    <col min="6101" max="6101" width="20.44140625" style="14" bestFit="1" customWidth="1"/>
    <col min="6102" max="6102" width="6.44140625" style="14"/>
    <col min="6103" max="6103" width="3.88671875" style="14" bestFit="1" customWidth="1"/>
    <col min="6104" max="6104" width="6.44140625" style="14"/>
    <col min="6105" max="6105" width="20.88671875" style="14" bestFit="1" customWidth="1"/>
    <col min="6106" max="6106" width="6.33203125" style="14" bestFit="1" customWidth="1"/>
    <col min="6107" max="6108" width="6.44140625" style="14"/>
    <col min="6109" max="6109" width="5.88671875" style="14" bestFit="1" customWidth="1"/>
    <col min="6110" max="6110" width="6.109375" style="14" bestFit="1" customWidth="1"/>
    <col min="6111" max="6111" width="3" style="14" bestFit="1" customWidth="1"/>
    <col min="6112" max="6117" width="6.44140625" style="14"/>
    <col min="6118" max="6118" width="2" style="14" bestFit="1" customWidth="1"/>
    <col min="6119" max="6119" width="3" style="14" bestFit="1" customWidth="1"/>
    <col min="6120" max="6120" width="5.44140625" style="14" bestFit="1" customWidth="1"/>
    <col min="6121" max="6122" width="6.44140625" style="14"/>
    <col min="6123" max="6123" width="3" style="14" bestFit="1" customWidth="1"/>
    <col min="6124" max="6125" width="6.44140625" style="14"/>
    <col min="6126" max="6126" width="12" style="14" bestFit="1" customWidth="1"/>
    <col min="6127" max="6127" width="5.44140625" style="14" bestFit="1" customWidth="1"/>
    <col min="6128" max="6128" width="6.33203125" style="14" bestFit="1" customWidth="1"/>
    <col min="6129" max="6131" width="6.109375" style="14" bestFit="1" customWidth="1"/>
    <col min="6132" max="6132" width="12.33203125" style="14" bestFit="1" customWidth="1"/>
    <col min="6133" max="6133" width="20.44140625" style="14" bestFit="1" customWidth="1"/>
    <col min="6134" max="6134" width="6.44140625" style="14"/>
    <col min="6135" max="6135" width="3.88671875" style="14" bestFit="1" customWidth="1"/>
    <col min="6136" max="6136" width="6.44140625" style="14"/>
    <col min="6137" max="6137" width="20.88671875" style="14" bestFit="1" customWidth="1"/>
    <col min="6138" max="6138" width="6.33203125" style="14" bestFit="1" customWidth="1"/>
    <col min="6139" max="6140" width="6.44140625" style="14"/>
    <col min="6141" max="6141" width="5.88671875" style="14" bestFit="1" customWidth="1"/>
    <col min="6142" max="6142" width="6.109375" style="14" bestFit="1" customWidth="1"/>
    <col min="6143" max="6143" width="3" style="14" bestFit="1" customWidth="1"/>
    <col min="6144" max="6149" width="6.44140625" style="14"/>
    <col min="6150" max="6150" width="2" style="14" bestFit="1" customWidth="1"/>
    <col min="6151" max="6151" width="3" style="14" bestFit="1" customWidth="1"/>
    <col min="6152" max="6152" width="5.44140625" style="14" bestFit="1" customWidth="1"/>
    <col min="6153" max="6154" width="6.44140625" style="14"/>
    <col min="6155" max="6155" width="3" style="14" bestFit="1" customWidth="1"/>
    <col min="6156" max="6157" width="6.44140625" style="14"/>
    <col min="6158" max="6158" width="12" style="14" bestFit="1" customWidth="1"/>
    <col min="6159" max="6159" width="5.44140625" style="14" bestFit="1" customWidth="1"/>
    <col min="6160" max="6160" width="6.33203125" style="14" bestFit="1" customWidth="1"/>
    <col min="6161" max="6163" width="6.109375" style="14" bestFit="1" customWidth="1"/>
    <col min="6164" max="6164" width="12.33203125" style="14" bestFit="1" customWidth="1"/>
    <col min="6165" max="6165" width="20.44140625" style="14" bestFit="1" customWidth="1"/>
    <col min="6166" max="6166" width="6.44140625" style="14"/>
    <col min="6167" max="6167" width="3.88671875" style="14" bestFit="1" customWidth="1"/>
    <col min="6168" max="6168" width="6.44140625" style="14"/>
    <col min="6169" max="6169" width="20.88671875" style="14" bestFit="1" customWidth="1"/>
    <col min="6170" max="6170" width="6.33203125" style="14" bestFit="1" customWidth="1"/>
    <col min="6171" max="6172" width="6.44140625" style="14"/>
    <col min="6173" max="6173" width="5.88671875" style="14" bestFit="1" customWidth="1"/>
    <col min="6174" max="6174" width="6.109375" style="14" bestFit="1" customWidth="1"/>
    <col min="6175" max="6175" width="3" style="14" bestFit="1" customWidth="1"/>
    <col min="6176" max="6181" width="6.44140625" style="14"/>
    <col min="6182" max="6182" width="2" style="14" bestFit="1" customWidth="1"/>
    <col min="6183" max="6183" width="3" style="14" bestFit="1" customWidth="1"/>
    <col min="6184" max="6184" width="5.44140625" style="14" bestFit="1" customWidth="1"/>
    <col min="6185" max="6186" width="6.44140625" style="14"/>
    <col min="6187" max="6187" width="3" style="14" bestFit="1" customWidth="1"/>
    <col min="6188" max="6189" width="6.44140625" style="14"/>
    <col min="6190" max="6190" width="12" style="14" bestFit="1" customWidth="1"/>
    <col min="6191" max="6191" width="5.44140625" style="14" bestFit="1" customWidth="1"/>
    <col min="6192" max="6192" width="6.33203125" style="14" bestFit="1" customWidth="1"/>
    <col min="6193" max="6195" width="6.109375" style="14" bestFit="1" customWidth="1"/>
    <col min="6196" max="6196" width="12.33203125" style="14" bestFit="1" customWidth="1"/>
    <col min="6197" max="6197" width="20.44140625" style="14" bestFit="1" customWidth="1"/>
    <col min="6198" max="6198" width="6.44140625" style="14"/>
    <col min="6199" max="6199" width="3.88671875" style="14" bestFit="1" customWidth="1"/>
    <col min="6200" max="6200" width="6.44140625" style="14"/>
    <col min="6201" max="6201" width="20.88671875" style="14" bestFit="1" customWidth="1"/>
    <col min="6202" max="6202" width="6.33203125" style="14" bestFit="1" customWidth="1"/>
    <col min="6203" max="6204" width="6.44140625" style="14"/>
    <col min="6205" max="6205" width="5.88671875" style="14" bestFit="1" customWidth="1"/>
    <col min="6206" max="6206" width="6.109375" style="14" bestFit="1" customWidth="1"/>
    <col min="6207" max="6207" width="3" style="14" bestFit="1" customWidth="1"/>
    <col min="6208" max="6213" width="6.44140625" style="14"/>
    <col min="6214" max="6214" width="2" style="14" bestFit="1" customWidth="1"/>
    <col min="6215" max="6215" width="3" style="14" bestFit="1" customWidth="1"/>
    <col min="6216" max="6216" width="5.44140625" style="14" bestFit="1" customWidth="1"/>
    <col min="6217" max="6218" width="6.44140625" style="14"/>
    <col min="6219" max="6219" width="3" style="14" bestFit="1" customWidth="1"/>
    <col min="6220" max="6221" width="6.44140625" style="14"/>
    <col min="6222" max="6222" width="12" style="14" bestFit="1" customWidth="1"/>
    <col min="6223" max="6223" width="5.44140625" style="14" bestFit="1" customWidth="1"/>
    <col min="6224" max="6224" width="6.33203125" style="14" bestFit="1" customWidth="1"/>
    <col min="6225" max="6227" width="6.109375" style="14" bestFit="1" customWidth="1"/>
    <col min="6228" max="6228" width="12.33203125" style="14" bestFit="1" customWidth="1"/>
    <col min="6229" max="6229" width="20.44140625" style="14" bestFit="1" customWidth="1"/>
    <col min="6230" max="6230" width="6.44140625" style="14"/>
    <col min="6231" max="6231" width="3.88671875" style="14" bestFit="1" customWidth="1"/>
    <col min="6232" max="6232" width="6.44140625" style="14"/>
    <col min="6233" max="6233" width="20.88671875" style="14" bestFit="1" customWidth="1"/>
    <col min="6234" max="6234" width="6.33203125" style="14" bestFit="1" customWidth="1"/>
    <col min="6235" max="6236" width="6.44140625" style="14"/>
    <col min="6237" max="6237" width="5.88671875" style="14" bestFit="1" customWidth="1"/>
    <col min="6238" max="6238" width="6.109375" style="14" bestFit="1" customWidth="1"/>
    <col min="6239" max="6239" width="3" style="14" bestFit="1" customWidth="1"/>
    <col min="6240" max="6245" width="6.44140625" style="14"/>
    <col min="6246" max="6246" width="2" style="14" bestFit="1" customWidth="1"/>
    <col min="6247" max="6247" width="3" style="14" bestFit="1" customWidth="1"/>
    <col min="6248" max="6248" width="5.44140625" style="14" bestFit="1" customWidth="1"/>
    <col min="6249" max="6250" width="6.44140625" style="14"/>
    <col min="6251" max="6251" width="3" style="14" bestFit="1" customWidth="1"/>
    <col min="6252" max="6253" width="6.44140625" style="14"/>
    <col min="6254" max="6254" width="12" style="14" bestFit="1" customWidth="1"/>
    <col min="6255" max="6255" width="5.44140625" style="14" bestFit="1" customWidth="1"/>
    <col min="6256" max="6256" width="6.33203125" style="14" bestFit="1" customWidth="1"/>
    <col min="6257" max="6259" width="6.109375" style="14" bestFit="1" customWidth="1"/>
    <col min="6260" max="6260" width="12.33203125" style="14" bestFit="1" customWidth="1"/>
    <col min="6261" max="6261" width="20.44140625" style="14" bestFit="1" customWidth="1"/>
    <col min="6262" max="6262" width="6.44140625" style="14"/>
    <col min="6263" max="6263" width="3.88671875" style="14" bestFit="1" customWidth="1"/>
    <col min="6264" max="6264" width="6.44140625" style="14"/>
    <col min="6265" max="6265" width="20.88671875" style="14" bestFit="1" customWidth="1"/>
    <col min="6266" max="6266" width="6.33203125" style="14" bestFit="1" customWidth="1"/>
    <col min="6267" max="6268" width="6.44140625" style="14"/>
    <col min="6269" max="6269" width="5.88671875" style="14" bestFit="1" customWidth="1"/>
    <col min="6270" max="6270" width="6.109375" style="14" bestFit="1" customWidth="1"/>
    <col min="6271" max="6271" width="3" style="14" bestFit="1" customWidth="1"/>
    <col min="6272" max="6277" width="6.44140625" style="14"/>
    <col min="6278" max="6278" width="2" style="14" bestFit="1" customWidth="1"/>
    <col min="6279" max="6279" width="3" style="14" bestFit="1" customWidth="1"/>
    <col min="6280" max="6280" width="5.44140625" style="14" bestFit="1" customWidth="1"/>
    <col min="6281" max="6282" width="6.44140625" style="14"/>
    <col min="6283" max="6283" width="3" style="14" bestFit="1" customWidth="1"/>
    <col min="6284" max="6285" width="6.44140625" style="14"/>
    <col min="6286" max="6286" width="12" style="14" bestFit="1" customWidth="1"/>
    <col min="6287" max="6287" width="5.44140625" style="14" bestFit="1" customWidth="1"/>
    <col min="6288" max="6288" width="6.33203125" style="14" bestFit="1" customWidth="1"/>
    <col min="6289" max="6291" width="6.109375" style="14" bestFit="1" customWidth="1"/>
    <col min="6292" max="6292" width="12.33203125" style="14" bestFit="1" customWidth="1"/>
    <col min="6293" max="6293" width="20.44140625" style="14" bestFit="1" customWidth="1"/>
    <col min="6294" max="6294" width="6.44140625" style="14"/>
    <col min="6295" max="6295" width="3.88671875" style="14" bestFit="1" customWidth="1"/>
    <col min="6296" max="6296" width="6.44140625" style="14"/>
    <col min="6297" max="6297" width="20.88671875" style="14" bestFit="1" customWidth="1"/>
    <col min="6298" max="6298" width="6.33203125" style="14" bestFit="1" customWidth="1"/>
    <col min="6299" max="6300" width="6.44140625" style="14"/>
    <col min="6301" max="6301" width="5.88671875" style="14" bestFit="1" customWidth="1"/>
    <col min="6302" max="6302" width="6.109375" style="14" bestFit="1" customWidth="1"/>
    <col min="6303" max="6303" width="3" style="14" bestFit="1" customWidth="1"/>
    <col min="6304" max="6309" width="6.44140625" style="14"/>
    <col min="6310" max="6310" width="2" style="14" bestFit="1" customWidth="1"/>
    <col min="6311" max="6311" width="3" style="14" bestFit="1" customWidth="1"/>
    <col min="6312" max="6312" width="5.44140625" style="14" bestFit="1" customWidth="1"/>
    <col min="6313" max="6314" width="6.44140625" style="14"/>
    <col min="6315" max="6315" width="3" style="14" bestFit="1" customWidth="1"/>
    <col min="6316" max="6317" width="6.44140625" style="14"/>
    <col min="6318" max="6318" width="12" style="14" bestFit="1" customWidth="1"/>
    <col min="6319" max="6319" width="5.44140625" style="14" bestFit="1" customWidth="1"/>
    <col min="6320" max="6320" width="6.33203125" style="14" bestFit="1" customWidth="1"/>
    <col min="6321" max="6323" width="6.109375" style="14" bestFit="1" customWidth="1"/>
    <col min="6324" max="6324" width="12.33203125" style="14" bestFit="1" customWidth="1"/>
    <col min="6325" max="6325" width="20.44140625" style="14" bestFit="1" customWidth="1"/>
    <col min="6326" max="6326" width="6.44140625" style="14"/>
    <col min="6327" max="6327" width="3.88671875" style="14" bestFit="1" customWidth="1"/>
    <col min="6328" max="6328" width="6.44140625" style="14"/>
    <col min="6329" max="6329" width="20.88671875" style="14" bestFit="1" customWidth="1"/>
    <col min="6330" max="6330" width="6.33203125" style="14" bestFit="1" customWidth="1"/>
    <col min="6331" max="6332" width="6.44140625" style="14"/>
    <col min="6333" max="6333" width="5.88671875" style="14" bestFit="1" customWidth="1"/>
    <col min="6334" max="6334" width="6.109375" style="14" bestFit="1" customWidth="1"/>
    <col min="6335" max="6335" width="3" style="14" bestFit="1" customWidth="1"/>
    <col min="6336" max="6341" width="6.44140625" style="14"/>
    <col min="6342" max="6342" width="2" style="14" bestFit="1" customWidth="1"/>
    <col min="6343" max="6343" width="3" style="14" bestFit="1" customWidth="1"/>
    <col min="6344" max="6344" width="5.44140625" style="14" bestFit="1" customWidth="1"/>
    <col min="6345" max="6346" width="6.44140625" style="14"/>
    <col min="6347" max="6347" width="3" style="14" bestFit="1" customWidth="1"/>
    <col min="6348" max="6349" width="6.44140625" style="14"/>
    <col min="6350" max="6350" width="12" style="14" bestFit="1" customWidth="1"/>
    <col min="6351" max="6351" width="5.44140625" style="14" bestFit="1" customWidth="1"/>
    <col min="6352" max="6352" width="6.33203125" style="14" bestFit="1" customWidth="1"/>
    <col min="6353" max="6355" width="6.109375" style="14" bestFit="1" customWidth="1"/>
    <col min="6356" max="6356" width="12.33203125" style="14" bestFit="1" customWidth="1"/>
    <col min="6357" max="6357" width="20.44140625" style="14" bestFit="1" customWidth="1"/>
    <col min="6358" max="6358" width="6.44140625" style="14"/>
    <col min="6359" max="6359" width="3.88671875" style="14" bestFit="1" customWidth="1"/>
    <col min="6360" max="6360" width="6.44140625" style="14"/>
    <col min="6361" max="6361" width="20.88671875" style="14" bestFit="1" customWidth="1"/>
    <col min="6362" max="6362" width="6.33203125" style="14" bestFit="1" customWidth="1"/>
    <col min="6363" max="6364" width="6.44140625" style="14"/>
    <col min="6365" max="6365" width="5.88671875" style="14" bestFit="1" customWidth="1"/>
    <col min="6366" max="6366" width="6.109375" style="14" bestFit="1" customWidth="1"/>
    <col min="6367" max="6367" width="3" style="14" bestFit="1" customWidth="1"/>
    <col min="6368" max="6373" width="6.44140625" style="14"/>
    <col min="6374" max="6374" width="2" style="14" bestFit="1" customWidth="1"/>
    <col min="6375" max="6375" width="3" style="14" bestFit="1" customWidth="1"/>
    <col min="6376" max="6376" width="5.44140625" style="14" bestFit="1" customWidth="1"/>
    <col min="6377" max="6378" width="6.44140625" style="14"/>
    <col min="6379" max="6379" width="3" style="14" bestFit="1" customWidth="1"/>
    <col min="6380" max="6381" width="6.44140625" style="14"/>
    <col min="6382" max="6382" width="12" style="14" bestFit="1" customWidth="1"/>
    <col min="6383" max="6383" width="5.44140625" style="14" bestFit="1" customWidth="1"/>
    <col min="6384" max="6384" width="6.33203125" style="14" bestFit="1" customWidth="1"/>
    <col min="6385" max="6387" width="6.109375" style="14" bestFit="1" customWidth="1"/>
    <col min="6388" max="6388" width="12.33203125" style="14" bestFit="1" customWidth="1"/>
    <col min="6389" max="6389" width="20.44140625" style="14" bestFit="1" customWidth="1"/>
    <col min="6390" max="6390" width="6.44140625" style="14"/>
    <col min="6391" max="6391" width="3.88671875" style="14" bestFit="1" customWidth="1"/>
    <col min="6392" max="6392" width="6.44140625" style="14"/>
    <col min="6393" max="6393" width="20.88671875" style="14" bestFit="1" customWidth="1"/>
    <col min="6394" max="6394" width="6.33203125" style="14" bestFit="1" customWidth="1"/>
    <col min="6395" max="6396" width="6.44140625" style="14"/>
    <col min="6397" max="6397" width="5.88671875" style="14" bestFit="1" customWidth="1"/>
    <col min="6398" max="6398" width="6.109375" style="14" bestFit="1" customWidth="1"/>
    <col min="6399" max="6399" width="3" style="14" bestFit="1" customWidth="1"/>
    <col min="6400" max="6405" width="6.44140625" style="14"/>
    <col min="6406" max="6406" width="2" style="14" bestFit="1" customWidth="1"/>
    <col min="6407" max="6407" width="3" style="14" bestFit="1" customWidth="1"/>
    <col min="6408" max="6408" width="5.44140625" style="14" bestFit="1" customWidth="1"/>
    <col min="6409" max="6410" width="6.44140625" style="14"/>
    <col min="6411" max="6411" width="3" style="14" bestFit="1" customWidth="1"/>
    <col min="6412" max="6413" width="6.44140625" style="14"/>
    <col min="6414" max="6414" width="12" style="14" bestFit="1" customWidth="1"/>
    <col min="6415" max="6415" width="5.44140625" style="14" bestFit="1" customWidth="1"/>
    <col min="6416" max="6416" width="6.33203125" style="14" bestFit="1" customWidth="1"/>
    <col min="6417" max="6419" width="6.109375" style="14" bestFit="1" customWidth="1"/>
    <col min="6420" max="6420" width="12.33203125" style="14" bestFit="1" customWidth="1"/>
    <col min="6421" max="6421" width="20.44140625" style="14" bestFit="1" customWidth="1"/>
    <col min="6422" max="6422" width="6.44140625" style="14"/>
    <col min="6423" max="6423" width="3.88671875" style="14" bestFit="1" customWidth="1"/>
    <col min="6424" max="6424" width="6.44140625" style="14"/>
    <col min="6425" max="6425" width="20.88671875" style="14" bestFit="1" customWidth="1"/>
    <col min="6426" max="6426" width="6.33203125" style="14" bestFit="1" customWidth="1"/>
    <col min="6427" max="6428" width="6.44140625" style="14"/>
    <col min="6429" max="6429" width="5.88671875" style="14" bestFit="1" customWidth="1"/>
    <col min="6430" max="6430" width="6.109375" style="14" bestFit="1" customWidth="1"/>
    <col min="6431" max="6431" width="3" style="14" bestFit="1" customWidth="1"/>
    <col min="6432" max="6437" width="6.44140625" style="14"/>
    <col min="6438" max="6438" width="2" style="14" bestFit="1" customWidth="1"/>
    <col min="6439" max="6439" width="3" style="14" bestFit="1" customWidth="1"/>
    <col min="6440" max="6440" width="5.44140625" style="14" bestFit="1" customWidth="1"/>
    <col min="6441" max="6442" width="6.44140625" style="14"/>
    <col min="6443" max="6443" width="3" style="14" bestFit="1" customWidth="1"/>
    <col min="6444" max="6445" width="6.44140625" style="14"/>
    <col min="6446" max="6446" width="12" style="14" bestFit="1" customWidth="1"/>
    <col min="6447" max="6447" width="5.44140625" style="14" bestFit="1" customWidth="1"/>
    <col min="6448" max="6448" width="6.33203125" style="14" bestFit="1" customWidth="1"/>
    <col min="6449" max="6451" width="6.109375" style="14" bestFit="1" customWidth="1"/>
    <col min="6452" max="6452" width="12.33203125" style="14" bestFit="1" customWidth="1"/>
    <col min="6453" max="6453" width="20.44140625" style="14" bestFit="1" customWidth="1"/>
    <col min="6454" max="6454" width="6.44140625" style="14"/>
    <col min="6455" max="6455" width="3.88671875" style="14" bestFit="1" customWidth="1"/>
    <col min="6456" max="6456" width="6.44140625" style="14"/>
    <col min="6457" max="6457" width="20.88671875" style="14" bestFit="1" customWidth="1"/>
    <col min="6458" max="6458" width="6.33203125" style="14" bestFit="1" customWidth="1"/>
    <col min="6459" max="6460" width="6.44140625" style="14"/>
    <col min="6461" max="6461" width="5.88671875" style="14" bestFit="1" customWidth="1"/>
    <col min="6462" max="6462" width="6.109375" style="14" bestFit="1" customWidth="1"/>
    <col min="6463" max="6463" width="3" style="14" bestFit="1" customWidth="1"/>
    <col min="6464" max="6469" width="6.44140625" style="14"/>
    <col min="6470" max="6470" width="2" style="14" bestFit="1" customWidth="1"/>
    <col min="6471" max="6471" width="3" style="14" bestFit="1" customWidth="1"/>
    <col min="6472" max="6472" width="5.44140625" style="14" bestFit="1" customWidth="1"/>
    <col min="6473" max="6474" width="6.44140625" style="14"/>
    <col min="6475" max="6475" width="3" style="14" bestFit="1" customWidth="1"/>
    <col min="6476" max="6477" width="6.44140625" style="14"/>
    <col min="6478" max="6478" width="12" style="14" bestFit="1" customWidth="1"/>
    <col min="6479" max="6479" width="5.44140625" style="14" bestFit="1" customWidth="1"/>
    <col min="6480" max="6480" width="6.33203125" style="14" bestFit="1" customWidth="1"/>
    <col min="6481" max="6483" width="6.109375" style="14" bestFit="1" customWidth="1"/>
    <col min="6484" max="6484" width="12.33203125" style="14" bestFit="1" customWidth="1"/>
    <col min="6485" max="6485" width="20.44140625" style="14" bestFit="1" customWidth="1"/>
    <col min="6486" max="6486" width="6.44140625" style="14"/>
    <col min="6487" max="6487" width="3.88671875" style="14" bestFit="1" customWidth="1"/>
    <col min="6488" max="6488" width="6.44140625" style="14"/>
    <col min="6489" max="6489" width="20.88671875" style="14" bestFit="1" customWidth="1"/>
    <col min="6490" max="6490" width="6.33203125" style="14" bestFit="1" customWidth="1"/>
    <col min="6491" max="6492" width="6.44140625" style="14"/>
    <col min="6493" max="6493" width="5.88671875" style="14" bestFit="1" customWidth="1"/>
    <col min="6494" max="6494" width="6.109375" style="14" bestFit="1" customWidth="1"/>
    <col min="6495" max="6495" width="3" style="14" bestFit="1" customWidth="1"/>
    <col min="6496" max="6501" width="6.44140625" style="14"/>
    <col min="6502" max="6502" width="2" style="14" bestFit="1" customWidth="1"/>
    <col min="6503" max="6503" width="3" style="14" bestFit="1" customWidth="1"/>
    <col min="6504" max="6504" width="5.44140625" style="14" bestFit="1" customWidth="1"/>
    <col min="6505" max="6506" width="6.44140625" style="14"/>
    <col min="6507" max="6507" width="3" style="14" bestFit="1" customWidth="1"/>
    <col min="6508" max="6509" width="6.44140625" style="14"/>
    <col min="6510" max="6510" width="12" style="14" bestFit="1" customWidth="1"/>
    <col min="6511" max="6511" width="5.44140625" style="14" bestFit="1" customWidth="1"/>
    <col min="6512" max="6512" width="6.33203125" style="14" bestFit="1" customWidth="1"/>
    <col min="6513" max="6515" width="6.109375" style="14" bestFit="1" customWidth="1"/>
    <col min="6516" max="6516" width="12.33203125" style="14" bestFit="1" customWidth="1"/>
    <col min="6517" max="6517" width="20.44140625" style="14" bestFit="1" customWidth="1"/>
    <col min="6518" max="6518" width="6.44140625" style="14"/>
    <col min="6519" max="6519" width="3.88671875" style="14" bestFit="1" customWidth="1"/>
    <col min="6520" max="6520" width="6.44140625" style="14"/>
    <col min="6521" max="6521" width="20.88671875" style="14" bestFit="1" customWidth="1"/>
    <col min="6522" max="6522" width="6.33203125" style="14" bestFit="1" customWidth="1"/>
    <col min="6523" max="6524" width="6.44140625" style="14"/>
    <col min="6525" max="6525" width="5.88671875" style="14" bestFit="1" customWidth="1"/>
    <col min="6526" max="6526" width="6.109375" style="14" bestFit="1" customWidth="1"/>
    <col min="6527" max="6527" width="3" style="14" bestFit="1" customWidth="1"/>
    <col min="6528" max="6533" width="6.44140625" style="14"/>
    <col min="6534" max="6534" width="2" style="14" bestFit="1" customWidth="1"/>
    <col min="6535" max="6535" width="3" style="14" bestFit="1" customWidth="1"/>
    <col min="6536" max="6536" width="5.44140625" style="14" bestFit="1" customWidth="1"/>
    <col min="6537" max="6538" width="6.44140625" style="14"/>
    <col min="6539" max="6539" width="3" style="14" bestFit="1" customWidth="1"/>
    <col min="6540" max="6541" width="6.44140625" style="14"/>
    <col min="6542" max="6542" width="12" style="14" bestFit="1" customWidth="1"/>
    <col min="6543" max="6543" width="5.44140625" style="14" bestFit="1" customWidth="1"/>
    <col min="6544" max="6544" width="6.33203125" style="14" bestFit="1" customWidth="1"/>
    <col min="6545" max="6547" width="6.109375" style="14" bestFit="1" customWidth="1"/>
    <col min="6548" max="6548" width="12.33203125" style="14" bestFit="1" customWidth="1"/>
    <col min="6549" max="6549" width="20.44140625" style="14" bestFit="1" customWidth="1"/>
    <col min="6550" max="6550" width="6.44140625" style="14"/>
    <col min="6551" max="6551" width="3.88671875" style="14" bestFit="1" customWidth="1"/>
    <col min="6552" max="6552" width="6.44140625" style="14"/>
    <col min="6553" max="6553" width="20.88671875" style="14" bestFit="1" customWidth="1"/>
    <col min="6554" max="6554" width="6.33203125" style="14" bestFit="1" customWidth="1"/>
    <col min="6555" max="6556" width="6.44140625" style="14"/>
    <col min="6557" max="6557" width="5.88671875" style="14" bestFit="1" customWidth="1"/>
    <col min="6558" max="6558" width="6.109375" style="14" bestFit="1" customWidth="1"/>
    <col min="6559" max="6559" width="3" style="14" bestFit="1" customWidth="1"/>
    <col min="6560" max="6565" width="6.44140625" style="14"/>
    <col min="6566" max="6566" width="2" style="14" bestFit="1" customWidth="1"/>
    <col min="6567" max="6567" width="3" style="14" bestFit="1" customWidth="1"/>
    <col min="6568" max="6568" width="5.44140625" style="14" bestFit="1" customWidth="1"/>
    <col min="6569" max="6570" width="6.44140625" style="14"/>
    <col min="6571" max="6571" width="3" style="14" bestFit="1" customWidth="1"/>
    <col min="6572" max="6573" width="6.44140625" style="14"/>
    <col min="6574" max="6574" width="12" style="14" bestFit="1" customWidth="1"/>
    <col min="6575" max="6575" width="5.44140625" style="14" bestFit="1" customWidth="1"/>
    <col min="6576" max="6576" width="6.33203125" style="14" bestFit="1" customWidth="1"/>
    <col min="6577" max="6579" width="6.109375" style="14" bestFit="1" customWidth="1"/>
    <col min="6580" max="6580" width="12.33203125" style="14" bestFit="1" customWidth="1"/>
    <col min="6581" max="6581" width="20.44140625" style="14" bestFit="1" customWidth="1"/>
    <col min="6582" max="6582" width="6.44140625" style="14"/>
    <col min="6583" max="6583" width="3.88671875" style="14" bestFit="1" customWidth="1"/>
    <col min="6584" max="6584" width="6.44140625" style="14"/>
    <col min="6585" max="6585" width="20.88671875" style="14" bestFit="1" customWidth="1"/>
    <col min="6586" max="6586" width="6.33203125" style="14" bestFit="1" customWidth="1"/>
    <col min="6587" max="6588" width="6.44140625" style="14"/>
    <col min="6589" max="6589" width="5.88671875" style="14" bestFit="1" customWidth="1"/>
    <col min="6590" max="6590" width="6.109375" style="14" bestFit="1" customWidth="1"/>
    <col min="6591" max="6591" width="3" style="14" bestFit="1" customWidth="1"/>
    <col min="6592" max="6597" width="6.44140625" style="14"/>
    <col min="6598" max="6598" width="2" style="14" bestFit="1" customWidth="1"/>
    <col min="6599" max="6599" width="3" style="14" bestFit="1" customWidth="1"/>
    <col min="6600" max="6600" width="5.44140625" style="14" bestFit="1" customWidth="1"/>
    <col min="6601" max="6602" width="6.44140625" style="14"/>
    <col min="6603" max="6603" width="3" style="14" bestFit="1" customWidth="1"/>
    <col min="6604" max="6605" width="6.44140625" style="14"/>
    <col min="6606" max="6606" width="12" style="14" bestFit="1" customWidth="1"/>
    <col min="6607" max="6607" width="5.44140625" style="14" bestFit="1" customWidth="1"/>
    <col min="6608" max="6608" width="6.33203125" style="14" bestFit="1" customWidth="1"/>
    <col min="6609" max="6611" width="6.109375" style="14" bestFit="1" customWidth="1"/>
    <col min="6612" max="6612" width="12.33203125" style="14" bestFit="1" customWidth="1"/>
    <col min="6613" max="6613" width="20.44140625" style="14" bestFit="1" customWidth="1"/>
    <col min="6614" max="6614" width="6.44140625" style="14"/>
    <col min="6615" max="6615" width="3.88671875" style="14" bestFit="1" customWidth="1"/>
    <col min="6616" max="6616" width="6.44140625" style="14"/>
    <col min="6617" max="6617" width="20.88671875" style="14" bestFit="1" customWidth="1"/>
    <col min="6618" max="6618" width="6.33203125" style="14" bestFit="1" customWidth="1"/>
    <col min="6619" max="6620" width="6.44140625" style="14"/>
    <col min="6621" max="6621" width="5.88671875" style="14" bestFit="1" customWidth="1"/>
    <col min="6622" max="6622" width="6.109375" style="14" bestFit="1" customWidth="1"/>
    <col min="6623" max="6623" width="3" style="14" bestFit="1" customWidth="1"/>
    <col min="6624" max="6629" width="6.44140625" style="14"/>
    <col min="6630" max="6630" width="2" style="14" bestFit="1" customWidth="1"/>
    <col min="6631" max="6631" width="3" style="14" bestFit="1" customWidth="1"/>
    <col min="6632" max="6632" width="5.44140625" style="14" bestFit="1" customWidth="1"/>
    <col min="6633" max="6634" width="6.44140625" style="14"/>
    <col min="6635" max="6635" width="3" style="14" bestFit="1" customWidth="1"/>
    <col min="6636" max="6637" width="6.44140625" style="14"/>
    <col min="6638" max="6638" width="12" style="14" bestFit="1" customWidth="1"/>
    <col min="6639" max="6639" width="5.44140625" style="14" bestFit="1" customWidth="1"/>
    <col min="6640" max="6640" width="6.33203125" style="14" bestFit="1" customWidth="1"/>
    <col min="6641" max="6643" width="6.109375" style="14" bestFit="1" customWidth="1"/>
    <col min="6644" max="6644" width="12.33203125" style="14" bestFit="1" customWidth="1"/>
    <col min="6645" max="6645" width="20.44140625" style="14" bestFit="1" customWidth="1"/>
    <col min="6646" max="6646" width="6.44140625" style="14"/>
    <col min="6647" max="6647" width="3.88671875" style="14" bestFit="1" customWidth="1"/>
    <col min="6648" max="6648" width="6.44140625" style="14"/>
    <col min="6649" max="6649" width="20.88671875" style="14" bestFit="1" customWidth="1"/>
    <col min="6650" max="6650" width="6.33203125" style="14" bestFit="1" customWidth="1"/>
    <col min="6651" max="6652" width="6.44140625" style="14"/>
    <col min="6653" max="6653" width="5.88671875" style="14" bestFit="1" customWidth="1"/>
    <col min="6654" max="6654" width="6.109375" style="14" bestFit="1" customWidth="1"/>
    <col min="6655" max="6655" width="3" style="14" bestFit="1" customWidth="1"/>
    <col min="6656" max="6661" width="6.44140625" style="14"/>
    <col min="6662" max="6662" width="2" style="14" bestFit="1" customWidth="1"/>
    <col min="6663" max="6663" width="3" style="14" bestFit="1" customWidth="1"/>
    <col min="6664" max="6664" width="5.44140625" style="14" bestFit="1" customWidth="1"/>
    <col min="6665" max="6666" width="6.44140625" style="14"/>
    <col min="6667" max="6667" width="3" style="14" bestFit="1" customWidth="1"/>
    <col min="6668" max="6669" width="6.44140625" style="14"/>
    <col min="6670" max="6670" width="12" style="14" bestFit="1" customWidth="1"/>
    <col min="6671" max="6671" width="5.44140625" style="14" bestFit="1" customWidth="1"/>
    <col min="6672" max="6672" width="6.33203125" style="14" bestFit="1" customWidth="1"/>
    <col min="6673" max="6675" width="6.109375" style="14" bestFit="1" customWidth="1"/>
    <col min="6676" max="6676" width="12.33203125" style="14" bestFit="1" customWidth="1"/>
    <col min="6677" max="6677" width="20.44140625" style="14" bestFit="1" customWidth="1"/>
    <col min="6678" max="6678" width="6.44140625" style="14"/>
    <col min="6679" max="6679" width="3.88671875" style="14" bestFit="1" customWidth="1"/>
    <col min="6680" max="6680" width="6.44140625" style="14"/>
    <col min="6681" max="6681" width="20.88671875" style="14" bestFit="1" customWidth="1"/>
    <col min="6682" max="6682" width="6.33203125" style="14" bestFit="1" customWidth="1"/>
    <col min="6683" max="6684" width="6.44140625" style="14"/>
    <col min="6685" max="6685" width="5.88671875" style="14" bestFit="1" customWidth="1"/>
    <col min="6686" max="6686" width="6.109375" style="14" bestFit="1" customWidth="1"/>
    <col min="6687" max="6687" width="3" style="14" bestFit="1" customWidth="1"/>
    <col min="6688" max="6693" width="6.44140625" style="14"/>
    <col min="6694" max="6694" width="2" style="14" bestFit="1" customWidth="1"/>
    <col min="6695" max="6695" width="3" style="14" bestFit="1" customWidth="1"/>
    <col min="6696" max="6696" width="5.44140625" style="14" bestFit="1" customWidth="1"/>
    <col min="6697" max="6698" width="6.44140625" style="14"/>
    <col min="6699" max="6699" width="3" style="14" bestFit="1" customWidth="1"/>
    <col min="6700" max="6701" width="6.44140625" style="14"/>
    <col min="6702" max="6702" width="12" style="14" bestFit="1" customWidth="1"/>
    <col min="6703" max="6703" width="5.44140625" style="14" bestFit="1" customWidth="1"/>
    <col min="6704" max="6704" width="6.33203125" style="14" bestFit="1" customWidth="1"/>
    <col min="6705" max="6707" width="6.109375" style="14" bestFit="1" customWidth="1"/>
    <col min="6708" max="6708" width="12.33203125" style="14" bestFit="1" customWidth="1"/>
    <col min="6709" max="6709" width="20.44140625" style="14" bestFit="1" customWidth="1"/>
    <col min="6710" max="6710" width="6.44140625" style="14"/>
    <col min="6711" max="6711" width="3.88671875" style="14" bestFit="1" customWidth="1"/>
    <col min="6712" max="6712" width="6.44140625" style="14"/>
    <col min="6713" max="6713" width="20.88671875" style="14" bestFit="1" customWidth="1"/>
    <col min="6714" max="6714" width="6.33203125" style="14" bestFit="1" customWidth="1"/>
    <col min="6715" max="6716" width="6.44140625" style="14"/>
    <col min="6717" max="6717" width="5.88671875" style="14" bestFit="1" customWidth="1"/>
    <col min="6718" max="6718" width="6.109375" style="14" bestFit="1" customWidth="1"/>
    <col min="6719" max="6719" width="3" style="14" bestFit="1" customWidth="1"/>
    <col min="6720" max="6725" width="6.44140625" style="14"/>
    <col min="6726" max="6726" width="2" style="14" bestFit="1" customWidth="1"/>
    <col min="6727" max="6727" width="3" style="14" bestFit="1" customWidth="1"/>
    <col min="6728" max="6728" width="5.44140625" style="14" bestFit="1" customWidth="1"/>
    <col min="6729" max="6730" width="6.44140625" style="14"/>
    <col min="6731" max="6731" width="3" style="14" bestFit="1" customWidth="1"/>
    <col min="6732" max="6733" width="6.44140625" style="14"/>
    <col min="6734" max="6734" width="12" style="14" bestFit="1" customWidth="1"/>
    <col min="6735" max="6735" width="5.44140625" style="14" bestFit="1" customWidth="1"/>
    <col min="6736" max="6736" width="6.33203125" style="14" bestFit="1" customWidth="1"/>
    <col min="6737" max="6739" width="6.109375" style="14" bestFit="1" customWidth="1"/>
    <col min="6740" max="6740" width="12.33203125" style="14" bestFit="1" customWidth="1"/>
    <col min="6741" max="6741" width="20.44140625" style="14" bestFit="1" customWidth="1"/>
    <col min="6742" max="6742" width="6.44140625" style="14"/>
    <col min="6743" max="6743" width="3.88671875" style="14" bestFit="1" customWidth="1"/>
    <col min="6744" max="6744" width="6.44140625" style="14"/>
    <col min="6745" max="6745" width="20.88671875" style="14" bestFit="1" customWidth="1"/>
    <col min="6746" max="6746" width="6.33203125" style="14" bestFit="1" customWidth="1"/>
    <col min="6747" max="6748" width="6.44140625" style="14"/>
    <col min="6749" max="6749" width="5.88671875" style="14" bestFit="1" customWidth="1"/>
    <col min="6750" max="6750" width="6.109375" style="14" bestFit="1" customWidth="1"/>
    <col min="6751" max="6751" width="3" style="14" bestFit="1" customWidth="1"/>
    <col min="6752" max="6757" width="6.44140625" style="14"/>
    <col min="6758" max="6758" width="2" style="14" bestFit="1" customWidth="1"/>
    <col min="6759" max="6759" width="3" style="14" bestFit="1" customWidth="1"/>
    <col min="6760" max="6760" width="5.44140625" style="14" bestFit="1" customWidth="1"/>
    <col min="6761" max="6762" width="6.44140625" style="14"/>
    <col min="6763" max="6763" width="3" style="14" bestFit="1" customWidth="1"/>
    <col min="6764" max="6765" width="6.44140625" style="14"/>
    <col min="6766" max="6766" width="12" style="14" bestFit="1" customWidth="1"/>
    <col min="6767" max="6767" width="5.44140625" style="14" bestFit="1" customWidth="1"/>
    <col min="6768" max="6768" width="6.33203125" style="14" bestFit="1" customWidth="1"/>
    <col min="6769" max="6771" width="6.109375" style="14" bestFit="1" customWidth="1"/>
    <col min="6772" max="6772" width="12.33203125" style="14" bestFit="1" customWidth="1"/>
    <col min="6773" max="6773" width="20.44140625" style="14" bestFit="1" customWidth="1"/>
    <col min="6774" max="6774" width="6.44140625" style="14"/>
    <col min="6775" max="6775" width="3.88671875" style="14" bestFit="1" customWidth="1"/>
    <col min="6776" max="6776" width="6.44140625" style="14"/>
    <col min="6777" max="6777" width="20.88671875" style="14" bestFit="1" customWidth="1"/>
    <col min="6778" max="6778" width="6.33203125" style="14" bestFit="1" customWidth="1"/>
    <col min="6779" max="6780" width="6.44140625" style="14"/>
    <col min="6781" max="6781" width="5.88671875" style="14" bestFit="1" customWidth="1"/>
    <col min="6782" max="6782" width="6.109375" style="14" bestFit="1" customWidth="1"/>
    <col min="6783" max="6783" width="3" style="14" bestFit="1" customWidth="1"/>
    <col min="6784" max="6789" width="6.44140625" style="14"/>
    <col min="6790" max="6790" width="2" style="14" bestFit="1" customWidth="1"/>
    <col min="6791" max="6791" width="3" style="14" bestFit="1" customWidth="1"/>
    <col min="6792" max="6792" width="5.44140625" style="14" bestFit="1" customWidth="1"/>
    <col min="6793" max="6794" width="6.44140625" style="14"/>
    <col min="6795" max="6795" width="3" style="14" bestFit="1" customWidth="1"/>
    <col min="6796" max="6797" width="6.44140625" style="14"/>
    <col min="6798" max="6798" width="12" style="14" bestFit="1" customWidth="1"/>
    <col min="6799" max="6799" width="5.44140625" style="14" bestFit="1" customWidth="1"/>
    <col min="6800" max="6800" width="6.33203125" style="14" bestFit="1" customWidth="1"/>
    <col min="6801" max="6803" width="6.109375" style="14" bestFit="1" customWidth="1"/>
    <col min="6804" max="6804" width="12.33203125" style="14" bestFit="1" customWidth="1"/>
    <col min="6805" max="6805" width="20.44140625" style="14" bestFit="1" customWidth="1"/>
    <col min="6806" max="6806" width="6.44140625" style="14"/>
    <col min="6807" max="6807" width="3.88671875" style="14" bestFit="1" customWidth="1"/>
    <col min="6808" max="6808" width="6.44140625" style="14"/>
    <col min="6809" max="6809" width="20.88671875" style="14" bestFit="1" customWidth="1"/>
    <col min="6810" max="6810" width="6.33203125" style="14" bestFit="1" customWidth="1"/>
    <col min="6811" max="6812" width="6.44140625" style="14"/>
    <col min="6813" max="6813" width="5.88671875" style="14" bestFit="1" customWidth="1"/>
    <col min="6814" max="6814" width="6.109375" style="14" bestFit="1" customWidth="1"/>
    <col min="6815" max="6815" width="3" style="14" bestFit="1" customWidth="1"/>
    <col min="6816" max="6821" width="6.44140625" style="14"/>
    <col min="6822" max="6822" width="2" style="14" bestFit="1" customWidth="1"/>
    <col min="6823" max="6823" width="3" style="14" bestFit="1" customWidth="1"/>
    <col min="6824" max="6824" width="5.44140625" style="14" bestFit="1" customWidth="1"/>
    <col min="6825" max="6826" width="6.44140625" style="14"/>
    <col min="6827" max="6827" width="3" style="14" bestFit="1" customWidth="1"/>
    <col min="6828" max="6829" width="6.44140625" style="14"/>
    <col min="6830" max="6830" width="12" style="14" bestFit="1" customWidth="1"/>
    <col min="6831" max="6831" width="5.44140625" style="14" bestFit="1" customWidth="1"/>
    <col min="6832" max="6832" width="6.33203125" style="14" bestFit="1" customWidth="1"/>
    <col min="6833" max="6835" width="6.109375" style="14" bestFit="1" customWidth="1"/>
    <col min="6836" max="6836" width="12.33203125" style="14" bestFit="1" customWidth="1"/>
    <col min="6837" max="6837" width="20.44140625" style="14" bestFit="1" customWidth="1"/>
    <col min="6838" max="6838" width="6.44140625" style="14"/>
    <col min="6839" max="6839" width="3.88671875" style="14" bestFit="1" customWidth="1"/>
    <col min="6840" max="6840" width="6.44140625" style="14"/>
    <col min="6841" max="6841" width="20.88671875" style="14" bestFit="1" customWidth="1"/>
    <col min="6842" max="6842" width="6.33203125" style="14" bestFit="1" customWidth="1"/>
    <col min="6843" max="6844" width="6.44140625" style="14"/>
    <col min="6845" max="6845" width="5.88671875" style="14" bestFit="1" customWidth="1"/>
    <col min="6846" max="6846" width="6.109375" style="14" bestFit="1" customWidth="1"/>
    <col min="6847" max="6847" width="3" style="14" bestFit="1" customWidth="1"/>
    <col min="6848" max="6853" width="6.44140625" style="14"/>
    <col min="6854" max="6854" width="2" style="14" bestFit="1" customWidth="1"/>
    <col min="6855" max="6855" width="3" style="14" bestFit="1" customWidth="1"/>
    <col min="6856" max="6856" width="5.44140625" style="14" bestFit="1" customWidth="1"/>
    <col min="6857" max="6858" width="6.44140625" style="14"/>
    <col min="6859" max="6859" width="3" style="14" bestFit="1" customWidth="1"/>
    <col min="6860" max="6861" width="6.44140625" style="14"/>
    <col min="6862" max="6862" width="12" style="14" bestFit="1" customWidth="1"/>
    <col min="6863" max="6863" width="5.44140625" style="14" bestFit="1" customWidth="1"/>
    <col min="6864" max="6864" width="6.33203125" style="14" bestFit="1" customWidth="1"/>
    <col min="6865" max="6867" width="6.109375" style="14" bestFit="1" customWidth="1"/>
    <col min="6868" max="6868" width="12.33203125" style="14" bestFit="1" customWidth="1"/>
    <col min="6869" max="6869" width="20.44140625" style="14" bestFit="1" customWidth="1"/>
    <col min="6870" max="6870" width="6.44140625" style="14"/>
    <col min="6871" max="6871" width="3.88671875" style="14" bestFit="1" customWidth="1"/>
    <col min="6872" max="6872" width="6.44140625" style="14"/>
    <col min="6873" max="6873" width="20.88671875" style="14" bestFit="1" customWidth="1"/>
    <col min="6874" max="6874" width="6.33203125" style="14" bestFit="1" customWidth="1"/>
    <col min="6875" max="6876" width="6.44140625" style="14"/>
    <col min="6877" max="6877" width="5.88671875" style="14" bestFit="1" customWidth="1"/>
    <col min="6878" max="6878" width="6.109375" style="14" bestFit="1" customWidth="1"/>
    <col min="6879" max="6879" width="3" style="14" bestFit="1" customWidth="1"/>
    <col min="6880" max="6885" width="6.44140625" style="14"/>
    <col min="6886" max="6886" width="2" style="14" bestFit="1" customWidth="1"/>
    <col min="6887" max="6887" width="3" style="14" bestFit="1" customWidth="1"/>
    <col min="6888" max="6888" width="5.44140625" style="14" bestFit="1" customWidth="1"/>
    <col min="6889" max="6890" width="6.44140625" style="14"/>
    <col min="6891" max="6891" width="3" style="14" bestFit="1" customWidth="1"/>
    <col min="6892" max="6893" width="6.44140625" style="14"/>
    <col min="6894" max="6894" width="12" style="14" bestFit="1" customWidth="1"/>
    <col min="6895" max="6895" width="5.44140625" style="14" bestFit="1" customWidth="1"/>
    <col min="6896" max="6896" width="6.33203125" style="14" bestFit="1" customWidth="1"/>
    <col min="6897" max="6899" width="6.109375" style="14" bestFit="1" customWidth="1"/>
    <col min="6900" max="6900" width="12.33203125" style="14" bestFit="1" customWidth="1"/>
    <col min="6901" max="6901" width="20.44140625" style="14" bestFit="1" customWidth="1"/>
    <col min="6902" max="6902" width="6.44140625" style="14"/>
    <col min="6903" max="6903" width="3.88671875" style="14" bestFit="1" customWidth="1"/>
    <col min="6904" max="6904" width="6.44140625" style="14"/>
    <col min="6905" max="6905" width="20.88671875" style="14" bestFit="1" customWidth="1"/>
    <col min="6906" max="6906" width="6.33203125" style="14" bestFit="1" customWidth="1"/>
    <col min="6907" max="6908" width="6.44140625" style="14"/>
    <col min="6909" max="6909" width="5.88671875" style="14" bestFit="1" customWidth="1"/>
    <col min="6910" max="6910" width="6.109375" style="14" bestFit="1" customWidth="1"/>
    <col min="6911" max="6911" width="3" style="14" bestFit="1" customWidth="1"/>
    <col min="6912" max="6917" width="6.44140625" style="14"/>
    <col min="6918" max="6918" width="2" style="14" bestFit="1" customWidth="1"/>
    <col min="6919" max="6919" width="3" style="14" bestFit="1" customWidth="1"/>
    <col min="6920" max="6920" width="5.44140625" style="14" bestFit="1" customWidth="1"/>
    <col min="6921" max="6922" width="6.44140625" style="14"/>
    <col min="6923" max="6923" width="3" style="14" bestFit="1" customWidth="1"/>
    <col min="6924" max="6925" width="6.44140625" style="14"/>
    <col min="6926" max="6926" width="12" style="14" bestFit="1" customWidth="1"/>
    <col min="6927" max="6927" width="5.44140625" style="14" bestFit="1" customWidth="1"/>
    <col min="6928" max="6928" width="6.33203125" style="14" bestFit="1" customWidth="1"/>
    <col min="6929" max="6931" width="6.109375" style="14" bestFit="1" customWidth="1"/>
    <col min="6932" max="6932" width="12.33203125" style="14" bestFit="1" customWidth="1"/>
    <col min="6933" max="6933" width="20.44140625" style="14" bestFit="1" customWidth="1"/>
    <col min="6934" max="6934" width="6.44140625" style="14"/>
    <col min="6935" max="6935" width="3.88671875" style="14" bestFit="1" customWidth="1"/>
    <col min="6936" max="6936" width="6.44140625" style="14"/>
    <col min="6937" max="6937" width="20.88671875" style="14" bestFit="1" customWidth="1"/>
    <col min="6938" max="6938" width="6.33203125" style="14" bestFit="1" customWidth="1"/>
    <col min="6939" max="6940" width="6.44140625" style="14"/>
    <col min="6941" max="6941" width="5.88671875" style="14" bestFit="1" customWidth="1"/>
    <col min="6942" max="6942" width="6.109375" style="14" bestFit="1" customWidth="1"/>
    <col min="6943" max="6943" width="3" style="14" bestFit="1" customWidth="1"/>
    <col min="6944" max="6949" width="6.44140625" style="14"/>
    <col min="6950" max="6950" width="2" style="14" bestFit="1" customWidth="1"/>
    <col min="6951" max="6951" width="3" style="14" bestFit="1" customWidth="1"/>
    <col min="6952" max="6952" width="5.44140625" style="14" bestFit="1" customWidth="1"/>
    <col min="6953" max="6954" width="6.44140625" style="14"/>
    <col min="6955" max="6955" width="3" style="14" bestFit="1" customWidth="1"/>
    <col min="6956" max="6957" width="6.44140625" style="14"/>
    <col min="6958" max="6958" width="12" style="14" bestFit="1" customWidth="1"/>
    <col min="6959" max="6959" width="5.44140625" style="14" bestFit="1" customWidth="1"/>
    <col min="6960" max="6960" width="6.33203125" style="14" bestFit="1" customWidth="1"/>
    <col min="6961" max="6963" width="6.109375" style="14" bestFit="1" customWidth="1"/>
    <col min="6964" max="6964" width="12.33203125" style="14" bestFit="1" customWidth="1"/>
    <col min="6965" max="6965" width="20.44140625" style="14" bestFit="1" customWidth="1"/>
    <col min="6966" max="6966" width="6.44140625" style="14"/>
    <col min="6967" max="6967" width="3.88671875" style="14" bestFit="1" customWidth="1"/>
    <col min="6968" max="6968" width="6.44140625" style="14"/>
    <col min="6969" max="6969" width="20.88671875" style="14" bestFit="1" customWidth="1"/>
    <col min="6970" max="6970" width="6.33203125" style="14" bestFit="1" customWidth="1"/>
    <col min="6971" max="6972" width="6.44140625" style="14"/>
    <col min="6973" max="6973" width="5.88671875" style="14" bestFit="1" customWidth="1"/>
    <col min="6974" max="6974" width="6.109375" style="14" bestFit="1" customWidth="1"/>
    <col min="6975" max="6975" width="3" style="14" bestFit="1" customWidth="1"/>
    <col min="6976" max="6981" width="6.44140625" style="14"/>
    <col min="6982" max="6982" width="2" style="14" bestFit="1" customWidth="1"/>
    <col min="6983" max="6983" width="3" style="14" bestFit="1" customWidth="1"/>
    <col min="6984" max="6984" width="5.44140625" style="14" bestFit="1" customWidth="1"/>
    <col min="6985" max="6986" width="6.44140625" style="14"/>
    <col min="6987" max="6987" width="3" style="14" bestFit="1" customWidth="1"/>
    <col min="6988" max="6989" width="6.44140625" style="14"/>
    <col min="6990" max="6990" width="12" style="14" bestFit="1" customWidth="1"/>
    <col min="6991" max="6991" width="5.44140625" style="14" bestFit="1" customWidth="1"/>
    <col min="6992" max="6992" width="6.33203125" style="14" bestFit="1" customWidth="1"/>
    <col min="6993" max="6995" width="6.109375" style="14" bestFit="1" customWidth="1"/>
    <col min="6996" max="6996" width="12.33203125" style="14" bestFit="1" customWidth="1"/>
    <col min="6997" max="6997" width="20.44140625" style="14" bestFit="1" customWidth="1"/>
    <col min="6998" max="6998" width="6.44140625" style="14"/>
    <col min="6999" max="6999" width="3.88671875" style="14" bestFit="1" customWidth="1"/>
    <col min="7000" max="7000" width="6.44140625" style="14"/>
    <col min="7001" max="7001" width="20.88671875" style="14" bestFit="1" customWidth="1"/>
    <col min="7002" max="7002" width="6.33203125" style="14" bestFit="1" customWidth="1"/>
    <col min="7003" max="7004" width="6.44140625" style="14"/>
    <col min="7005" max="7005" width="5.88671875" style="14" bestFit="1" customWidth="1"/>
    <col min="7006" max="7006" width="6.109375" style="14" bestFit="1" customWidth="1"/>
    <col min="7007" max="7007" width="3" style="14" bestFit="1" customWidth="1"/>
    <col min="7008" max="7013" width="6.44140625" style="14"/>
    <col min="7014" max="7014" width="2" style="14" bestFit="1" customWidth="1"/>
    <col min="7015" max="7015" width="3" style="14" bestFit="1" customWidth="1"/>
    <col min="7016" max="7016" width="5.44140625" style="14" bestFit="1" customWidth="1"/>
    <col min="7017" max="7018" width="6.44140625" style="14"/>
    <col min="7019" max="7019" width="3" style="14" bestFit="1" customWidth="1"/>
    <col min="7020" max="7021" width="6.44140625" style="14"/>
    <col min="7022" max="7022" width="12" style="14" bestFit="1" customWidth="1"/>
    <col min="7023" max="7023" width="5.44140625" style="14" bestFit="1" customWidth="1"/>
    <col min="7024" max="7024" width="6.33203125" style="14" bestFit="1" customWidth="1"/>
    <col min="7025" max="7027" width="6.109375" style="14" bestFit="1" customWidth="1"/>
    <col min="7028" max="7028" width="12.33203125" style="14" bestFit="1" customWidth="1"/>
    <col min="7029" max="7029" width="20.44140625" style="14" bestFit="1" customWidth="1"/>
    <col min="7030" max="7030" width="6.44140625" style="14"/>
    <col min="7031" max="7031" width="3.88671875" style="14" bestFit="1" customWidth="1"/>
    <col min="7032" max="7032" width="6.44140625" style="14"/>
    <col min="7033" max="7033" width="20.88671875" style="14" bestFit="1" customWidth="1"/>
    <col min="7034" max="7034" width="6.33203125" style="14" bestFit="1" customWidth="1"/>
    <col min="7035" max="7036" width="6.44140625" style="14"/>
    <col min="7037" max="7037" width="5.88671875" style="14" bestFit="1" customWidth="1"/>
    <col min="7038" max="7038" width="6.109375" style="14" bestFit="1" customWidth="1"/>
    <col min="7039" max="7039" width="3" style="14" bestFit="1" customWidth="1"/>
    <col min="7040" max="7045" width="6.44140625" style="14"/>
    <col min="7046" max="7046" width="2" style="14" bestFit="1" customWidth="1"/>
    <col min="7047" max="7047" width="3" style="14" bestFit="1" customWidth="1"/>
    <col min="7048" max="7048" width="5.44140625" style="14" bestFit="1" customWidth="1"/>
    <col min="7049" max="7050" width="6.44140625" style="14"/>
    <col min="7051" max="7051" width="3" style="14" bestFit="1" customWidth="1"/>
    <col min="7052" max="7053" width="6.44140625" style="14"/>
    <col min="7054" max="7054" width="12" style="14" bestFit="1" customWidth="1"/>
    <col min="7055" max="7055" width="5.44140625" style="14" bestFit="1" customWidth="1"/>
    <col min="7056" max="7056" width="6.33203125" style="14" bestFit="1" customWidth="1"/>
    <col min="7057" max="7059" width="6.109375" style="14" bestFit="1" customWidth="1"/>
    <col min="7060" max="7060" width="12.33203125" style="14" bestFit="1" customWidth="1"/>
    <col min="7061" max="7061" width="20.44140625" style="14" bestFit="1" customWidth="1"/>
    <col min="7062" max="7062" width="6.44140625" style="14"/>
    <col min="7063" max="7063" width="3.88671875" style="14" bestFit="1" customWidth="1"/>
    <col min="7064" max="7064" width="6.44140625" style="14"/>
    <col min="7065" max="7065" width="20.88671875" style="14" bestFit="1" customWidth="1"/>
    <col min="7066" max="7066" width="6.33203125" style="14" bestFit="1" customWidth="1"/>
    <col min="7067" max="7068" width="6.44140625" style="14"/>
    <col min="7069" max="7069" width="5.88671875" style="14" bestFit="1" customWidth="1"/>
    <col min="7070" max="7070" width="6.109375" style="14" bestFit="1" customWidth="1"/>
    <col min="7071" max="7071" width="3" style="14" bestFit="1" customWidth="1"/>
    <col min="7072" max="7077" width="6.44140625" style="14"/>
    <col min="7078" max="7078" width="2" style="14" bestFit="1" customWidth="1"/>
    <col min="7079" max="7079" width="3" style="14" bestFit="1" customWidth="1"/>
    <col min="7080" max="7080" width="5.44140625" style="14" bestFit="1" customWidth="1"/>
    <col min="7081" max="7082" width="6.44140625" style="14"/>
    <col min="7083" max="7083" width="3" style="14" bestFit="1" customWidth="1"/>
    <col min="7084" max="7085" width="6.44140625" style="14"/>
    <col min="7086" max="7086" width="12" style="14" bestFit="1" customWidth="1"/>
    <col min="7087" max="7087" width="5.44140625" style="14" bestFit="1" customWidth="1"/>
    <col min="7088" max="7088" width="6.33203125" style="14" bestFit="1" customWidth="1"/>
    <col min="7089" max="7091" width="6.109375" style="14" bestFit="1" customWidth="1"/>
    <col min="7092" max="7092" width="12.33203125" style="14" bestFit="1" customWidth="1"/>
    <col min="7093" max="7093" width="20.44140625" style="14" bestFit="1" customWidth="1"/>
    <col min="7094" max="7094" width="6.44140625" style="14"/>
    <col min="7095" max="7095" width="3.88671875" style="14" bestFit="1" customWidth="1"/>
    <col min="7096" max="7096" width="6.44140625" style="14"/>
    <col min="7097" max="7097" width="20.88671875" style="14" bestFit="1" customWidth="1"/>
    <col min="7098" max="7098" width="6.33203125" style="14" bestFit="1" customWidth="1"/>
    <col min="7099" max="7100" width="6.44140625" style="14"/>
    <col min="7101" max="7101" width="5.88671875" style="14" bestFit="1" customWidth="1"/>
    <col min="7102" max="7102" width="6.109375" style="14" bestFit="1" customWidth="1"/>
    <col min="7103" max="7103" width="3" style="14" bestFit="1" customWidth="1"/>
    <col min="7104" max="7109" width="6.44140625" style="14"/>
    <col min="7110" max="7110" width="2" style="14" bestFit="1" customWidth="1"/>
    <col min="7111" max="7111" width="3" style="14" bestFit="1" customWidth="1"/>
    <col min="7112" max="7112" width="5.44140625" style="14" bestFit="1" customWidth="1"/>
    <col min="7113" max="7114" width="6.44140625" style="14"/>
    <col min="7115" max="7115" width="3" style="14" bestFit="1" customWidth="1"/>
    <col min="7116" max="7117" width="6.44140625" style="14"/>
    <col min="7118" max="7118" width="12" style="14" bestFit="1" customWidth="1"/>
    <col min="7119" max="7119" width="5.44140625" style="14" bestFit="1" customWidth="1"/>
    <col min="7120" max="7120" width="6.33203125" style="14" bestFit="1" customWidth="1"/>
    <col min="7121" max="7123" width="6.109375" style="14" bestFit="1" customWidth="1"/>
    <col min="7124" max="7124" width="12.33203125" style="14" bestFit="1" customWidth="1"/>
    <col min="7125" max="7125" width="20.44140625" style="14" bestFit="1" customWidth="1"/>
    <col min="7126" max="7126" width="6.44140625" style="14"/>
    <col min="7127" max="7127" width="3.88671875" style="14" bestFit="1" customWidth="1"/>
    <col min="7128" max="7128" width="6.44140625" style="14"/>
    <col min="7129" max="7129" width="20.88671875" style="14" bestFit="1" customWidth="1"/>
    <col min="7130" max="7130" width="6.33203125" style="14" bestFit="1" customWidth="1"/>
    <col min="7131" max="7132" width="6.44140625" style="14"/>
    <col min="7133" max="7133" width="5.88671875" style="14" bestFit="1" customWidth="1"/>
    <col min="7134" max="7134" width="6.109375" style="14" bestFit="1" customWidth="1"/>
    <col min="7135" max="7135" width="3" style="14" bestFit="1" customWidth="1"/>
    <col min="7136" max="7141" width="6.44140625" style="14"/>
    <col min="7142" max="7142" width="2" style="14" bestFit="1" customWidth="1"/>
    <col min="7143" max="7143" width="3" style="14" bestFit="1" customWidth="1"/>
    <col min="7144" max="7144" width="5.44140625" style="14" bestFit="1" customWidth="1"/>
    <col min="7145" max="7146" width="6.44140625" style="14"/>
    <col min="7147" max="7147" width="3" style="14" bestFit="1" customWidth="1"/>
    <col min="7148" max="7149" width="6.44140625" style="14"/>
    <col min="7150" max="7150" width="12" style="14" bestFit="1" customWidth="1"/>
    <col min="7151" max="7151" width="5.44140625" style="14" bestFit="1" customWidth="1"/>
    <col min="7152" max="7152" width="6.33203125" style="14" bestFit="1" customWidth="1"/>
    <col min="7153" max="7155" width="6.109375" style="14" bestFit="1" customWidth="1"/>
    <col min="7156" max="7156" width="12.33203125" style="14" bestFit="1" customWidth="1"/>
    <col min="7157" max="7157" width="20.44140625" style="14" bestFit="1" customWidth="1"/>
    <col min="7158" max="7158" width="6.44140625" style="14"/>
    <col min="7159" max="7159" width="3.88671875" style="14" bestFit="1" customWidth="1"/>
    <col min="7160" max="7160" width="6.44140625" style="14"/>
    <col min="7161" max="7161" width="20.88671875" style="14" bestFit="1" customWidth="1"/>
    <col min="7162" max="7162" width="6.33203125" style="14" bestFit="1" customWidth="1"/>
    <col min="7163" max="7164" width="6.44140625" style="14"/>
    <col min="7165" max="7165" width="5.88671875" style="14" bestFit="1" customWidth="1"/>
    <col min="7166" max="7166" width="6.109375" style="14" bestFit="1" customWidth="1"/>
    <col min="7167" max="7167" width="3" style="14" bestFit="1" customWidth="1"/>
    <col min="7168" max="7173" width="6.44140625" style="14"/>
    <col min="7174" max="7174" width="2" style="14" bestFit="1" customWidth="1"/>
    <col min="7175" max="7175" width="3" style="14" bestFit="1" customWidth="1"/>
    <col min="7176" max="7176" width="5.44140625" style="14" bestFit="1" customWidth="1"/>
    <col min="7177" max="7178" width="6.44140625" style="14"/>
    <col min="7179" max="7179" width="3" style="14" bestFit="1" customWidth="1"/>
    <col min="7180" max="7181" width="6.44140625" style="14"/>
    <col min="7182" max="7182" width="12" style="14" bestFit="1" customWidth="1"/>
    <col min="7183" max="7183" width="5.44140625" style="14" bestFit="1" customWidth="1"/>
    <col min="7184" max="7184" width="6.33203125" style="14" bestFit="1" customWidth="1"/>
    <col min="7185" max="7187" width="6.109375" style="14" bestFit="1" customWidth="1"/>
    <col min="7188" max="7188" width="12.33203125" style="14" bestFit="1" customWidth="1"/>
    <col min="7189" max="7189" width="20.44140625" style="14" bestFit="1" customWidth="1"/>
    <col min="7190" max="7190" width="6.44140625" style="14"/>
    <col min="7191" max="7191" width="3.88671875" style="14" bestFit="1" customWidth="1"/>
    <col min="7192" max="7192" width="6.44140625" style="14"/>
    <col min="7193" max="7193" width="20.88671875" style="14" bestFit="1" customWidth="1"/>
    <col min="7194" max="7194" width="6.33203125" style="14" bestFit="1" customWidth="1"/>
    <col min="7195" max="7196" width="6.44140625" style="14"/>
    <col min="7197" max="7197" width="5.88671875" style="14" bestFit="1" customWidth="1"/>
    <col min="7198" max="7198" width="6.109375" style="14" bestFit="1" customWidth="1"/>
    <col min="7199" max="7199" width="3" style="14" bestFit="1" customWidth="1"/>
    <col min="7200" max="7205" width="6.44140625" style="14"/>
    <col min="7206" max="7206" width="2" style="14" bestFit="1" customWidth="1"/>
    <col min="7207" max="7207" width="3" style="14" bestFit="1" customWidth="1"/>
    <col min="7208" max="7208" width="5.44140625" style="14" bestFit="1" customWidth="1"/>
    <col min="7209" max="7210" width="6.44140625" style="14"/>
    <col min="7211" max="7211" width="3" style="14" bestFit="1" customWidth="1"/>
    <col min="7212" max="7213" width="6.44140625" style="14"/>
    <col min="7214" max="7214" width="12" style="14" bestFit="1" customWidth="1"/>
    <col min="7215" max="7215" width="5.44140625" style="14" bestFit="1" customWidth="1"/>
    <col min="7216" max="7216" width="6.33203125" style="14" bestFit="1" customWidth="1"/>
    <col min="7217" max="7219" width="6.109375" style="14" bestFit="1" customWidth="1"/>
    <col min="7220" max="7220" width="12.33203125" style="14" bestFit="1" customWidth="1"/>
    <col min="7221" max="7221" width="20.44140625" style="14" bestFit="1" customWidth="1"/>
    <col min="7222" max="7222" width="6.44140625" style="14"/>
    <col min="7223" max="7223" width="3.88671875" style="14" bestFit="1" customWidth="1"/>
    <col min="7224" max="7224" width="6.44140625" style="14"/>
    <col min="7225" max="7225" width="20.88671875" style="14" bestFit="1" customWidth="1"/>
    <col min="7226" max="7226" width="6.33203125" style="14" bestFit="1" customWidth="1"/>
    <col min="7227" max="7228" width="6.44140625" style="14"/>
    <col min="7229" max="7229" width="5.88671875" style="14" bestFit="1" customWidth="1"/>
    <col min="7230" max="7230" width="6.109375" style="14" bestFit="1" customWidth="1"/>
    <col min="7231" max="7231" width="3" style="14" bestFit="1" customWidth="1"/>
    <col min="7232" max="7237" width="6.44140625" style="14"/>
    <col min="7238" max="7238" width="2" style="14" bestFit="1" customWidth="1"/>
    <col min="7239" max="7239" width="3" style="14" bestFit="1" customWidth="1"/>
    <col min="7240" max="7240" width="5.44140625" style="14" bestFit="1" customWidth="1"/>
    <col min="7241" max="7242" width="6.44140625" style="14"/>
    <col min="7243" max="7243" width="3" style="14" bestFit="1" customWidth="1"/>
    <col min="7244" max="7245" width="6.44140625" style="14"/>
    <col min="7246" max="7246" width="12" style="14" bestFit="1" customWidth="1"/>
    <col min="7247" max="7247" width="5.44140625" style="14" bestFit="1" customWidth="1"/>
    <col min="7248" max="7248" width="6.33203125" style="14" bestFit="1" customWidth="1"/>
    <col min="7249" max="7251" width="6.109375" style="14" bestFit="1" customWidth="1"/>
    <col min="7252" max="7252" width="12.33203125" style="14" bestFit="1" customWidth="1"/>
    <col min="7253" max="7253" width="20.44140625" style="14" bestFit="1" customWidth="1"/>
    <col min="7254" max="7254" width="6.44140625" style="14"/>
    <col min="7255" max="7255" width="3.88671875" style="14" bestFit="1" customWidth="1"/>
    <col min="7256" max="7256" width="6.44140625" style="14"/>
    <col min="7257" max="7257" width="20.88671875" style="14" bestFit="1" customWidth="1"/>
    <col min="7258" max="7258" width="6.33203125" style="14" bestFit="1" customWidth="1"/>
    <col min="7259" max="7260" width="6.44140625" style="14"/>
    <col min="7261" max="7261" width="5.88671875" style="14" bestFit="1" customWidth="1"/>
    <col min="7262" max="7262" width="6.109375" style="14" bestFit="1" customWidth="1"/>
    <col min="7263" max="7263" width="3" style="14" bestFit="1" customWidth="1"/>
    <col min="7264" max="7269" width="6.44140625" style="14"/>
    <col min="7270" max="7270" width="2" style="14" bestFit="1" customWidth="1"/>
    <col min="7271" max="7271" width="3" style="14" bestFit="1" customWidth="1"/>
    <col min="7272" max="7272" width="5.44140625" style="14" bestFit="1" customWidth="1"/>
    <col min="7273" max="7274" width="6.44140625" style="14"/>
    <col min="7275" max="7275" width="3" style="14" bestFit="1" customWidth="1"/>
    <col min="7276" max="7277" width="6.44140625" style="14"/>
    <col min="7278" max="7278" width="12" style="14" bestFit="1" customWidth="1"/>
    <col min="7279" max="7279" width="5.44140625" style="14" bestFit="1" customWidth="1"/>
    <col min="7280" max="7280" width="6.33203125" style="14" bestFit="1" customWidth="1"/>
    <col min="7281" max="7283" width="6.109375" style="14" bestFit="1" customWidth="1"/>
    <col min="7284" max="7284" width="12.33203125" style="14" bestFit="1" customWidth="1"/>
    <col min="7285" max="7285" width="20.44140625" style="14" bestFit="1" customWidth="1"/>
    <col min="7286" max="7286" width="6.44140625" style="14"/>
    <col min="7287" max="7287" width="3.88671875" style="14" bestFit="1" customWidth="1"/>
    <col min="7288" max="7288" width="6.44140625" style="14"/>
    <col min="7289" max="7289" width="20.88671875" style="14" bestFit="1" customWidth="1"/>
    <col min="7290" max="7290" width="6.33203125" style="14" bestFit="1" customWidth="1"/>
    <col min="7291" max="7292" width="6.44140625" style="14"/>
    <col min="7293" max="7293" width="5.88671875" style="14" bestFit="1" customWidth="1"/>
    <col min="7294" max="7294" width="6.109375" style="14" bestFit="1" customWidth="1"/>
    <col min="7295" max="7295" width="3" style="14" bestFit="1" customWidth="1"/>
    <col min="7296" max="7301" width="6.44140625" style="14"/>
    <col min="7302" max="7302" width="2" style="14" bestFit="1" customWidth="1"/>
    <col min="7303" max="7303" width="3" style="14" bestFit="1" customWidth="1"/>
    <col min="7304" max="7304" width="5.44140625" style="14" bestFit="1" customWidth="1"/>
    <col min="7305" max="7306" width="6.44140625" style="14"/>
    <col min="7307" max="7307" width="3" style="14" bestFit="1" customWidth="1"/>
    <col min="7308" max="7309" width="6.44140625" style="14"/>
    <col min="7310" max="7310" width="12" style="14" bestFit="1" customWidth="1"/>
    <col min="7311" max="7311" width="5.44140625" style="14" bestFit="1" customWidth="1"/>
    <col min="7312" max="7312" width="6.33203125" style="14" bestFit="1" customWidth="1"/>
    <col min="7313" max="7315" width="6.109375" style="14" bestFit="1" customWidth="1"/>
    <col min="7316" max="7316" width="12.33203125" style="14" bestFit="1" customWidth="1"/>
    <col min="7317" max="7317" width="20.44140625" style="14" bestFit="1" customWidth="1"/>
    <col min="7318" max="7318" width="6.44140625" style="14"/>
    <col min="7319" max="7319" width="3.88671875" style="14" bestFit="1" customWidth="1"/>
    <col min="7320" max="7320" width="6.44140625" style="14"/>
    <col min="7321" max="7321" width="20.88671875" style="14" bestFit="1" customWidth="1"/>
    <col min="7322" max="7322" width="6.33203125" style="14" bestFit="1" customWidth="1"/>
    <col min="7323" max="7324" width="6.44140625" style="14"/>
    <col min="7325" max="7325" width="5.88671875" style="14" bestFit="1" customWidth="1"/>
    <col min="7326" max="7326" width="6.109375" style="14" bestFit="1" customWidth="1"/>
    <col min="7327" max="7327" width="3" style="14" bestFit="1" customWidth="1"/>
    <col min="7328" max="7333" width="6.44140625" style="14"/>
    <col min="7334" max="7334" width="2" style="14" bestFit="1" customWidth="1"/>
    <col min="7335" max="7335" width="3" style="14" bestFit="1" customWidth="1"/>
    <col min="7336" max="7336" width="5.44140625" style="14" bestFit="1" customWidth="1"/>
    <col min="7337" max="7338" width="6.44140625" style="14"/>
    <col min="7339" max="7339" width="3" style="14" bestFit="1" customWidth="1"/>
    <col min="7340" max="7341" width="6.44140625" style="14"/>
    <col min="7342" max="7342" width="12" style="14" bestFit="1" customWidth="1"/>
    <col min="7343" max="7343" width="5.44140625" style="14" bestFit="1" customWidth="1"/>
    <col min="7344" max="7344" width="6.33203125" style="14" bestFit="1" customWidth="1"/>
    <col min="7345" max="7347" width="6.109375" style="14" bestFit="1" customWidth="1"/>
    <col min="7348" max="7348" width="12.33203125" style="14" bestFit="1" customWidth="1"/>
    <col min="7349" max="7349" width="20.44140625" style="14" bestFit="1" customWidth="1"/>
    <col min="7350" max="7350" width="6.44140625" style="14"/>
    <col min="7351" max="7351" width="3.88671875" style="14" bestFit="1" customWidth="1"/>
    <col min="7352" max="7352" width="6.44140625" style="14"/>
    <col min="7353" max="7353" width="20.88671875" style="14" bestFit="1" customWidth="1"/>
    <col min="7354" max="7354" width="6.33203125" style="14" bestFit="1" customWidth="1"/>
    <col min="7355" max="7356" width="6.44140625" style="14"/>
    <col min="7357" max="7357" width="5.88671875" style="14" bestFit="1" customWidth="1"/>
    <col min="7358" max="7358" width="6.109375" style="14" bestFit="1" customWidth="1"/>
    <col min="7359" max="7359" width="3" style="14" bestFit="1" customWidth="1"/>
    <col min="7360" max="7365" width="6.44140625" style="14"/>
    <col min="7366" max="7366" width="2" style="14" bestFit="1" customWidth="1"/>
    <col min="7367" max="7367" width="3" style="14" bestFit="1" customWidth="1"/>
    <col min="7368" max="7368" width="5.44140625" style="14" bestFit="1" customWidth="1"/>
    <col min="7369" max="7370" width="6.44140625" style="14"/>
    <col min="7371" max="7371" width="3" style="14" bestFit="1" customWidth="1"/>
    <col min="7372" max="7373" width="6.44140625" style="14"/>
    <col min="7374" max="7374" width="12" style="14" bestFit="1" customWidth="1"/>
    <col min="7375" max="7375" width="5.44140625" style="14" bestFit="1" customWidth="1"/>
    <col min="7376" max="7376" width="6.33203125" style="14" bestFit="1" customWidth="1"/>
    <col min="7377" max="7379" width="6.109375" style="14" bestFit="1" customWidth="1"/>
    <col min="7380" max="7380" width="12.33203125" style="14" bestFit="1" customWidth="1"/>
    <col min="7381" max="7381" width="20.44140625" style="14" bestFit="1" customWidth="1"/>
    <col min="7382" max="7382" width="6.44140625" style="14"/>
    <col min="7383" max="7383" width="3.88671875" style="14" bestFit="1" customWidth="1"/>
    <col min="7384" max="7384" width="6.44140625" style="14"/>
    <col min="7385" max="7385" width="20.88671875" style="14" bestFit="1" customWidth="1"/>
    <col min="7386" max="7386" width="6.33203125" style="14" bestFit="1" customWidth="1"/>
    <col min="7387" max="7388" width="6.44140625" style="14"/>
    <col min="7389" max="7389" width="5.88671875" style="14" bestFit="1" customWidth="1"/>
    <col min="7390" max="7390" width="6.109375" style="14" bestFit="1" customWidth="1"/>
    <col min="7391" max="7391" width="3" style="14" bestFit="1" customWidth="1"/>
    <col min="7392" max="7397" width="6.44140625" style="14"/>
    <col min="7398" max="7398" width="2" style="14" bestFit="1" customWidth="1"/>
    <col min="7399" max="7399" width="3" style="14" bestFit="1" customWidth="1"/>
    <col min="7400" max="7400" width="5.44140625" style="14" bestFit="1" customWidth="1"/>
    <col min="7401" max="7402" width="6.44140625" style="14"/>
    <col min="7403" max="7403" width="3" style="14" bestFit="1" customWidth="1"/>
    <col min="7404" max="7405" width="6.44140625" style="14"/>
    <col min="7406" max="7406" width="12" style="14" bestFit="1" customWidth="1"/>
    <col min="7407" max="7407" width="5.44140625" style="14" bestFit="1" customWidth="1"/>
    <col min="7408" max="7408" width="6.33203125" style="14" bestFit="1" customWidth="1"/>
    <col min="7409" max="7411" width="6.109375" style="14" bestFit="1" customWidth="1"/>
    <col min="7412" max="7412" width="12.33203125" style="14" bestFit="1" customWidth="1"/>
    <col min="7413" max="7413" width="20.44140625" style="14" bestFit="1" customWidth="1"/>
    <col min="7414" max="7414" width="6.44140625" style="14"/>
    <col min="7415" max="7415" width="3.88671875" style="14" bestFit="1" customWidth="1"/>
    <col min="7416" max="7416" width="6.44140625" style="14"/>
    <col min="7417" max="7417" width="20.88671875" style="14" bestFit="1" customWidth="1"/>
    <col min="7418" max="7418" width="6.33203125" style="14" bestFit="1" customWidth="1"/>
    <col min="7419" max="7420" width="6.44140625" style="14"/>
    <col min="7421" max="7421" width="5.88671875" style="14" bestFit="1" customWidth="1"/>
    <col min="7422" max="7422" width="6.109375" style="14" bestFit="1" customWidth="1"/>
    <col min="7423" max="7423" width="3" style="14" bestFit="1" customWidth="1"/>
    <col min="7424" max="7429" width="6.44140625" style="14"/>
    <col min="7430" max="7430" width="2" style="14" bestFit="1" customWidth="1"/>
    <col min="7431" max="7431" width="3" style="14" bestFit="1" customWidth="1"/>
    <col min="7432" max="7432" width="5.44140625" style="14" bestFit="1" customWidth="1"/>
    <col min="7433" max="7434" width="6.44140625" style="14"/>
    <col min="7435" max="7435" width="3" style="14" bestFit="1" customWidth="1"/>
    <col min="7436" max="7437" width="6.44140625" style="14"/>
    <col min="7438" max="7438" width="12" style="14" bestFit="1" customWidth="1"/>
    <col min="7439" max="7439" width="5.44140625" style="14" bestFit="1" customWidth="1"/>
    <col min="7440" max="7440" width="6.33203125" style="14" bestFit="1" customWidth="1"/>
    <col min="7441" max="7443" width="6.109375" style="14" bestFit="1" customWidth="1"/>
    <col min="7444" max="7444" width="12.33203125" style="14" bestFit="1" customWidth="1"/>
    <col min="7445" max="7445" width="20.44140625" style="14" bestFit="1" customWidth="1"/>
    <col min="7446" max="7446" width="6.44140625" style="14"/>
    <col min="7447" max="7447" width="3.88671875" style="14" bestFit="1" customWidth="1"/>
    <col min="7448" max="7448" width="6.44140625" style="14"/>
    <col min="7449" max="7449" width="20.88671875" style="14" bestFit="1" customWidth="1"/>
    <col min="7450" max="7450" width="6.33203125" style="14" bestFit="1" customWidth="1"/>
    <col min="7451" max="7452" width="6.44140625" style="14"/>
    <col min="7453" max="7453" width="5.88671875" style="14" bestFit="1" customWidth="1"/>
    <col min="7454" max="7454" width="6.109375" style="14" bestFit="1" customWidth="1"/>
    <col min="7455" max="7455" width="3" style="14" bestFit="1" customWidth="1"/>
    <col min="7456" max="7461" width="6.44140625" style="14"/>
    <col min="7462" max="7462" width="2" style="14" bestFit="1" customWidth="1"/>
    <col min="7463" max="7463" width="3" style="14" bestFit="1" customWidth="1"/>
    <col min="7464" max="7464" width="5.44140625" style="14" bestFit="1" customWidth="1"/>
    <col min="7465" max="7466" width="6.44140625" style="14"/>
    <col min="7467" max="7467" width="3" style="14" bestFit="1" customWidth="1"/>
    <col min="7468" max="7469" width="6.44140625" style="14"/>
    <col min="7470" max="7470" width="12" style="14" bestFit="1" customWidth="1"/>
    <col min="7471" max="7471" width="5.44140625" style="14" bestFit="1" customWidth="1"/>
    <col min="7472" max="7472" width="6.33203125" style="14" bestFit="1" customWidth="1"/>
    <col min="7473" max="7475" width="6.109375" style="14" bestFit="1" customWidth="1"/>
    <col min="7476" max="7476" width="12.33203125" style="14" bestFit="1" customWidth="1"/>
    <col min="7477" max="7477" width="20.44140625" style="14" bestFit="1" customWidth="1"/>
    <col min="7478" max="7478" width="6.44140625" style="14"/>
    <col min="7479" max="7479" width="3.88671875" style="14" bestFit="1" customWidth="1"/>
    <col min="7480" max="7480" width="6.44140625" style="14"/>
    <col min="7481" max="7481" width="20.88671875" style="14" bestFit="1" customWidth="1"/>
    <col min="7482" max="7482" width="6.33203125" style="14" bestFit="1" customWidth="1"/>
    <col min="7483" max="7484" width="6.44140625" style="14"/>
    <col min="7485" max="7485" width="5.88671875" style="14" bestFit="1" customWidth="1"/>
    <col min="7486" max="7486" width="6.109375" style="14" bestFit="1" customWidth="1"/>
    <col min="7487" max="7487" width="3" style="14" bestFit="1" customWidth="1"/>
    <col min="7488" max="7493" width="6.44140625" style="14"/>
    <col min="7494" max="7494" width="2" style="14" bestFit="1" customWidth="1"/>
    <col min="7495" max="7495" width="3" style="14" bestFit="1" customWidth="1"/>
    <col min="7496" max="7496" width="5.44140625" style="14" bestFit="1" customWidth="1"/>
    <col min="7497" max="7498" width="6.44140625" style="14"/>
    <col min="7499" max="7499" width="3" style="14" bestFit="1" customWidth="1"/>
    <col min="7500" max="7501" width="6.44140625" style="14"/>
    <col min="7502" max="7502" width="12" style="14" bestFit="1" customWidth="1"/>
    <col min="7503" max="7503" width="5.44140625" style="14" bestFit="1" customWidth="1"/>
    <col min="7504" max="7504" width="6.33203125" style="14" bestFit="1" customWidth="1"/>
    <col min="7505" max="7507" width="6.109375" style="14" bestFit="1" customWidth="1"/>
    <col min="7508" max="7508" width="12.33203125" style="14" bestFit="1" customWidth="1"/>
    <col min="7509" max="7509" width="20.44140625" style="14" bestFit="1" customWidth="1"/>
    <col min="7510" max="7510" width="6.44140625" style="14"/>
    <col min="7511" max="7511" width="3.88671875" style="14" bestFit="1" customWidth="1"/>
    <col min="7512" max="7512" width="6.44140625" style="14"/>
    <col min="7513" max="7513" width="20.88671875" style="14" bestFit="1" customWidth="1"/>
    <col min="7514" max="7514" width="6.33203125" style="14" bestFit="1" customWidth="1"/>
    <col min="7515" max="7516" width="6.44140625" style="14"/>
    <col min="7517" max="7517" width="5.88671875" style="14" bestFit="1" customWidth="1"/>
    <col min="7518" max="7518" width="6.109375" style="14" bestFit="1" customWidth="1"/>
    <col min="7519" max="7519" width="3" style="14" bestFit="1" customWidth="1"/>
    <col min="7520" max="7525" width="6.44140625" style="14"/>
    <col min="7526" max="7526" width="2" style="14" bestFit="1" customWidth="1"/>
    <col min="7527" max="7527" width="3" style="14" bestFit="1" customWidth="1"/>
    <col min="7528" max="7528" width="5.44140625" style="14" bestFit="1" customWidth="1"/>
    <col min="7529" max="7530" width="6.44140625" style="14"/>
    <col min="7531" max="7531" width="3" style="14" bestFit="1" customWidth="1"/>
    <col min="7532" max="7533" width="6.44140625" style="14"/>
    <col min="7534" max="7534" width="12" style="14" bestFit="1" customWidth="1"/>
    <col min="7535" max="7535" width="5.44140625" style="14" bestFit="1" customWidth="1"/>
    <col min="7536" max="7536" width="6.33203125" style="14" bestFit="1" customWidth="1"/>
    <col min="7537" max="7539" width="6.109375" style="14" bestFit="1" customWidth="1"/>
    <col min="7540" max="7540" width="12.33203125" style="14" bestFit="1" customWidth="1"/>
    <col min="7541" max="7541" width="20.44140625" style="14" bestFit="1" customWidth="1"/>
    <col min="7542" max="7542" width="6.44140625" style="14"/>
    <col min="7543" max="7543" width="3.88671875" style="14" bestFit="1" customWidth="1"/>
    <col min="7544" max="7544" width="6.44140625" style="14"/>
    <col min="7545" max="7545" width="20.88671875" style="14" bestFit="1" customWidth="1"/>
    <col min="7546" max="7546" width="6.33203125" style="14" bestFit="1" customWidth="1"/>
    <col min="7547" max="7548" width="6.44140625" style="14"/>
    <col min="7549" max="7549" width="5.88671875" style="14" bestFit="1" customWidth="1"/>
    <col min="7550" max="7550" width="6.109375" style="14" bestFit="1" customWidth="1"/>
    <col min="7551" max="7551" width="3" style="14" bestFit="1" customWidth="1"/>
    <col min="7552" max="7557" width="6.44140625" style="14"/>
    <col min="7558" max="7558" width="2" style="14" bestFit="1" customWidth="1"/>
    <col min="7559" max="7559" width="3" style="14" bestFit="1" customWidth="1"/>
    <col min="7560" max="7560" width="5.44140625" style="14" bestFit="1" customWidth="1"/>
    <col min="7561" max="7562" width="6.44140625" style="14"/>
    <col min="7563" max="7563" width="3" style="14" bestFit="1" customWidth="1"/>
    <col min="7564" max="7565" width="6.44140625" style="14"/>
    <col min="7566" max="7566" width="12" style="14" bestFit="1" customWidth="1"/>
    <col min="7567" max="7567" width="5.44140625" style="14" bestFit="1" customWidth="1"/>
    <col min="7568" max="7568" width="6.33203125" style="14" bestFit="1" customWidth="1"/>
    <col min="7569" max="7571" width="6.109375" style="14" bestFit="1" customWidth="1"/>
    <col min="7572" max="7572" width="12.33203125" style="14" bestFit="1" customWidth="1"/>
    <col min="7573" max="7573" width="20.44140625" style="14" bestFit="1" customWidth="1"/>
    <col min="7574" max="7574" width="6.44140625" style="14"/>
    <col min="7575" max="7575" width="3.88671875" style="14" bestFit="1" customWidth="1"/>
    <col min="7576" max="7576" width="6.44140625" style="14"/>
    <col min="7577" max="7577" width="20.88671875" style="14" bestFit="1" customWidth="1"/>
    <col min="7578" max="7578" width="6.33203125" style="14" bestFit="1" customWidth="1"/>
    <col min="7579" max="7580" width="6.44140625" style="14"/>
    <col min="7581" max="7581" width="5.88671875" style="14" bestFit="1" customWidth="1"/>
    <col min="7582" max="7582" width="6.109375" style="14" bestFit="1" customWidth="1"/>
    <col min="7583" max="7583" width="3" style="14" bestFit="1" customWidth="1"/>
    <col min="7584" max="7589" width="6.44140625" style="14"/>
    <col min="7590" max="7590" width="2" style="14" bestFit="1" customWidth="1"/>
    <col min="7591" max="7591" width="3" style="14" bestFit="1" customWidth="1"/>
    <col min="7592" max="7592" width="5.44140625" style="14" bestFit="1" customWidth="1"/>
    <col min="7593" max="7594" width="6.44140625" style="14"/>
    <col min="7595" max="7595" width="3" style="14" bestFit="1" customWidth="1"/>
    <col min="7596" max="7597" width="6.44140625" style="14"/>
    <col min="7598" max="7598" width="12" style="14" bestFit="1" customWidth="1"/>
    <col min="7599" max="7599" width="5.44140625" style="14" bestFit="1" customWidth="1"/>
    <col min="7600" max="7600" width="6.33203125" style="14" bestFit="1" customWidth="1"/>
    <col min="7601" max="7603" width="6.109375" style="14" bestFit="1" customWidth="1"/>
    <col min="7604" max="7604" width="12.33203125" style="14" bestFit="1" customWidth="1"/>
    <col min="7605" max="7605" width="20.44140625" style="14" bestFit="1" customWidth="1"/>
    <col min="7606" max="7606" width="6.44140625" style="14"/>
    <col min="7607" max="7607" width="3.88671875" style="14" bestFit="1" customWidth="1"/>
    <col min="7608" max="7608" width="6.44140625" style="14"/>
    <col min="7609" max="7609" width="20.88671875" style="14" bestFit="1" customWidth="1"/>
    <col min="7610" max="7610" width="6.33203125" style="14" bestFit="1" customWidth="1"/>
    <col min="7611" max="7612" width="6.44140625" style="14"/>
    <col min="7613" max="7613" width="5.88671875" style="14" bestFit="1" customWidth="1"/>
    <col min="7614" max="7614" width="6.109375" style="14" bestFit="1" customWidth="1"/>
    <col min="7615" max="7615" width="3" style="14" bestFit="1" customWidth="1"/>
    <col min="7616" max="7621" width="6.44140625" style="14"/>
    <col min="7622" max="7622" width="2" style="14" bestFit="1" customWidth="1"/>
    <col min="7623" max="7623" width="3" style="14" bestFit="1" customWidth="1"/>
    <col min="7624" max="7624" width="5.44140625" style="14" bestFit="1" customWidth="1"/>
    <col min="7625" max="7626" width="6.44140625" style="14"/>
    <col min="7627" max="7627" width="3" style="14" bestFit="1" customWidth="1"/>
    <col min="7628" max="7629" width="6.44140625" style="14"/>
    <col min="7630" max="7630" width="12" style="14" bestFit="1" customWidth="1"/>
    <col min="7631" max="7631" width="5.44140625" style="14" bestFit="1" customWidth="1"/>
    <col min="7632" max="7632" width="6.33203125" style="14" bestFit="1" customWidth="1"/>
    <col min="7633" max="7635" width="6.109375" style="14" bestFit="1" customWidth="1"/>
    <col min="7636" max="7636" width="12.33203125" style="14" bestFit="1" customWidth="1"/>
    <col min="7637" max="7637" width="20.44140625" style="14" bestFit="1" customWidth="1"/>
    <col min="7638" max="7638" width="6.44140625" style="14"/>
    <col min="7639" max="7639" width="3.88671875" style="14" bestFit="1" customWidth="1"/>
    <col min="7640" max="7640" width="6.44140625" style="14"/>
    <col min="7641" max="7641" width="20.88671875" style="14" bestFit="1" customWidth="1"/>
    <col min="7642" max="7642" width="6.33203125" style="14" bestFit="1" customWidth="1"/>
    <col min="7643" max="7644" width="6.44140625" style="14"/>
    <col min="7645" max="7645" width="5.88671875" style="14" bestFit="1" customWidth="1"/>
    <col min="7646" max="7646" width="6.109375" style="14" bestFit="1" customWidth="1"/>
    <col min="7647" max="7647" width="3" style="14" bestFit="1" customWidth="1"/>
    <col min="7648" max="7653" width="6.44140625" style="14"/>
    <col min="7654" max="7654" width="2" style="14" bestFit="1" customWidth="1"/>
    <col min="7655" max="7655" width="3" style="14" bestFit="1" customWidth="1"/>
    <col min="7656" max="7656" width="5.44140625" style="14" bestFit="1" customWidth="1"/>
    <col min="7657" max="7658" width="6.44140625" style="14"/>
    <col min="7659" max="7659" width="3" style="14" bestFit="1" customWidth="1"/>
    <col min="7660" max="7661" width="6.44140625" style="14"/>
    <col min="7662" max="7662" width="12" style="14" bestFit="1" customWidth="1"/>
    <col min="7663" max="7663" width="5.44140625" style="14" bestFit="1" customWidth="1"/>
    <col min="7664" max="7664" width="6.33203125" style="14" bestFit="1" customWidth="1"/>
    <col min="7665" max="7667" width="6.109375" style="14" bestFit="1" customWidth="1"/>
    <col min="7668" max="7668" width="12.33203125" style="14" bestFit="1" customWidth="1"/>
    <col min="7669" max="7669" width="20.44140625" style="14" bestFit="1" customWidth="1"/>
    <col min="7670" max="7670" width="6.44140625" style="14"/>
    <col min="7671" max="7671" width="3.88671875" style="14" bestFit="1" customWidth="1"/>
    <col min="7672" max="7672" width="6.44140625" style="14"/>
    <col min="7673" max="7673" width="20.88671875" style="14" bestFit="1" customWidth="1"/>
    <col min="7674" max="7674" width="6.33203125" style="14" bestFit="1" customWidth="1"/>
    <col min="7675" max="7676" width="6.44140625" style="14"/>
    <col min="7677" max="7677" width="5.88671875" style="14" bestFit="1" customWidth="1"/>
    <col min="7678" max="7678" width="6.109375" style="14" bestFit="1" customWidth="1"/>
    <col min="7679" max="7679" width="3" style="14" bestFit="1" customWidth="1"/>
    <col min="7680" max="7685" width="6.44140625" style="14"/>
    <col min="7686" max="7686" width="2" style="14" bestFit="1" customWidth="1"/>
    <col min="7687" max="7687" width="3" style="14" bestFit="1" customWidth="1"/>
    <col min="7688" max="7688" width="5.44140625" style="14" bestFit="1" customWidth="1"/>
    <col min="7689" max="7690" width="6.44140625" style="14"/>
    <col min="7691" max="7691" width="3" style="14" bestFit="1" customWidth="1"/>
    <col min="7692" max="7693" width="6.44140625" style="14"/>
    <col min="7694" max="7694" width="12" style="14" bestFit="1" customWidth="1"/>
    <col min="7695" max="7695" width="5.44140625" style="14" bestFit="1" customWidth="1"/>
    <col min="7696" max="7696" width="6.33203125" style="14" bestFit="1" customWidth="1"/>
    <col min="7697" max="7699" width="6.109375" style="14" bestFit="1" customWidth="1"/>
    <col min="7700" max="7700" width="12.33203125" style="14" bestFit="1" customWidth="1"/>
    <col min="7701" max="7701" width="20.44140625" style="14" bestFit="1" customWidth="1"/>
    <col min="7702" max="7702" width="6.44140625" style="14"/>
    <col min="7703" max="7703" width="3.88671875" style="14" bestFit="1" customWidth="1"/>
    <col min="7704" max="7704" width="6.44140625" style="14"/>
    <col min="7705" max="7705" width="20.88671875" style="14" bestFit="1" customWidth="1"/>
    <col min="7706" max="7706" width="6.33203125" style="14" bestFit="1" customWidth="1"/>
    <col min="7707" max="7708" width="6.44140625" style="14"/>
    <col min="7709" max="7709" width="5.88671875" style="14" bestFit="1" customWidth="1"/>
    <col min="7710" max="7710" width="6.109375" style="14" bestFit="1" customWidth="1"/>
    <col min="7711" max="7711" width="3" style="14" bestFit="1" customWidth="1"/>
    <col min="7712" max="7717" width="6.44140625" style="14"/>
    <col min="7718" max="7718" width="2" style="14" bestFit="1" customWidth="1"/>
    <col min="7719" max="7719" width="3" style="14" bestFit="1" customWidth="1"/>
    <col min="7720" max="7720" width="5.44140625" style="14" bestFit="1" customWidth="1"/>
    <col min="7721" max="7722" width="6.44140625" style="14"/>
    <col min="7723" max="7723" width="3" style="14" bestFit="1" customWidth="1"/>
    <col min="7724" max="7725" width="6.44140625" style="14"/>
    <col min="7726" max="7726" width="12" style="14" bestFit="1" customWidth="1"/>
    <col min="7727" max="7727" width="5.44140625" style="14" bestFit="1" customWidth="1"/>
    <col min="7728" max="7728" width="6.33203125" style="14" bestFit="1" customWidth="1"/>
    <col min="7729" max="7731" width="6.109375" style="14" bestFit="1" customWidth="1"/>
    <col min="7732" max="7732" width="12.33203125" style="14" bestFit="1" customWidth="1"/>
    <col min="7733" max="7733" width="20.44140625" style="14" bestFit="1" customWidth="1"/>
    <col min="7734" max="7734" width="6.44140625" style="14"/>
    <col min="7735" max="7735" width="3.88671875" style="14" bestFit="1" customWidth="1"/>
    <col min="7736" max="7736" width="6.44140625" style="14"/>
    <col min="7737" max="7737" width="20.88671875" style="14" bestFit="1" customWidth="1"/>
    <col min="7738" max="7738" width="6.33203125" style="14" bestFit="1" customWidth="1"/>
    <col min="7739" max="7740" width="6.44140625" style="14"/>
    <col min="7741" max="7741" width="5.88671875" style="14" bestFit="1" customWidth="1"/>
    <col min="7742" max="7742" width="6.109375" style="14" bestFit="1" customWidth="1"/>
    <col min="7743" max="7743" width="3" style="14" bestFit="1" customWidth="1"/>
    <col min="7744" max="7749" width="6.44140625" style="14"/>
    <col min="7750" max="7750" width="2" style="14" bestFit="1" customWidth="1"/>
    <col min="7751" max="7751" width="3" style="14" bestFit="1" customWidth="1"/>
    <col min="7752" max="7752" width="5.44140625" style="14" bestFit="1" customWidth="1"/>
    <col min="7753" max="7754" width="6.44140625" style="14"/>
    <col min="7755" max="7755" width="3" style="14" bestFit="1" customWidth="1"/>
    <col min="7756" max="7757" width="6.44140625" style="14"/>
    <col min="7758" max="7758" width="12" style="14" bestFit="1" customWidth="1"/>
    <col min="7759" max="7759" width="5.44140625" style="14" bestFit="1" customWidth="1"/>
    <col min="7760" max="7760" width="6.33203125" style="14" bestFit="1" customWidth="1"/>
    <col min="7761" max="7763" width="6.109375" style="14" bestFit="1" customWidth="1"/>
    <col min="7764" max="7764" width="12.33203125" style="14" bestFit="1" customWidth="1"/>
    <col min="7765" max="7765" width="20.44140625" style="14" bestFit="1" customWidth="1"/>
    <col min="7766" max="7766" width="6.44140625" style="14"/>
    <col min="7767" max="7767" width="3.88671875" style="14" bestFit="1" customWidth="1"/>
    <col min="7768" max="7768" width="6.44140625" style="14"/>
    <col min="7769" max="7769" width="20.88671875" style="14" bestFit="1" customWidth="1"/>
    <col min="7770" max="7770" width="6.33203125" style="14" bestFit="1" customWidth="1"/>
    <col min="7771" max="7772" width="6.44140625" style="14"/>
    <col min="7773" max="7773" width="5.88671875" style="14" bestFit="1" customWidth="1"/>
    <col min="7774" max="7774" width="6.109375" style="14" bestFit="1" customWidth="1"/>
    <col min="7775" max="7775" width="3" style="14" bestFit="1" customWidth="1"/>
    <col min="7776" max="7781" width="6.44140625" style="14"/>
    <col min="7782" max="7782" width="2" style="14" bestFit="1" customWidth="1"/>
    <col min="7783" max="7783" width="3" style="14" bestFit="1" customWidth="1"/>
    <col min="7784" max="7784" width="5.44140625" style="14" bestFit="1" customWidth="1"/>
    <col min="7785" max="7786" width="6.44140625" style="14"/>
    <col min="7787" max="7787" width="3" style="14" bestFit="1" customWidth="1"/>
    <col min="7788" max="7789" width="6.44140625" style="14"/>
    <col min="7790" max="7790" width="12" style="14" bestFit="1" customWidth="1"/>
    <col min="7791" max="7791" width="5.44140625" style="14" bestFit="1" customWidth="1"/>
    <col min="7792" max="7792" width="6.33203125" style="14" bestFit="1" customWidth="1"/>
    <col min="7793" max="7795" width="6.109375" style="14" bestFit="1" customWidth="1"/>
    <col min="7796" max="7796" width="12.33203125" style="14" bestFit="1" customWidth="1"/>
    <col min="7797" max="7797" width="20.44140625" style="14" bestFit="1" customWidth="1"/>
    <col min="7798" max="7798" width="6.44140625" style="14"/>
    <col min="7799" max="7799" width="3.88671875" style="14" bestFit="1" customWidth="1"/>
    <col min="7800" max="7800" width="6.44140625" style="14"/>
    <col min="7801" max="7801" width="20.88671875" style="14" bestFit="1" customWidth="1"/>
    <col min="7802" max="7802" width="6.33203125" style="14" bestFit="1" customWidth="1"/>
    <col min="7803" max="7804" width="6.44140625" style="14"/>
    <col min="7805" max="7805" width="5.88671875" style="14" bestFit="1" customWidth="1"/>
    <col min="7806" max="7806" width="6.109375" style="14" bestFit="1" customWidth="1"/>
    <col min="7807" max="7807" width="3" style="14" bestFit="1" customWidth="1"/>
    <col min="7808" max="7813" width="6.44140625" style="14"/>
    <col min="7814" max="7814" width="2" style="14" bestFit="1" customWidth="1"/>
    <col min="7815" max="7815" width="3" style="14" bestFit="1" customWidth="1"/>
    <col min="7816" max="7816" width="5.44140625" style="14" bestFit="1" customWidth="1"/>
    <col min="7817" max="7818" width="6.44140625" style="14"/>
    <col min="7819" max="7819" width="3" style="14" bestFit="1" customWidth="1"/>
    <col min="7820" max="7821" width="6.44140625" style="14"/>
    <col min="7822" max="7822" width="12" style="14" bestFit="1" customWidth="1"/>
    <col min="7823" max="7823" width="5.44140625" style="14" bestFit="1" customWidth="1"/>
    <col min="7824" max="7824" width="6.33203125" style="14" bestFit="1" customWidth="1"/>
    <col min="7825" max="7827" width="6.109375" style="14" bestFit="1" customWidth="1"/>
    <col min="7828" max="7828" width="12.33203125" style="14" bestFit="1" customWidth="1"/>
    <col min="7829" max="7829" width="20.44140625" style="14" bestFit="1" customWidth="1"/>
    <col min="7830" max="7830" width="6.44140625" style="14"/>
    <col min="7831" max="7831" width="3.88671875" style="14" bestFit="1" customWidth="1"/>
    <col min="7832" max="7832" width="6.44140625" style="14"/>
    <col min="7833" max="7833" width="20.88671875" style="14" bestFit="1" customWidth="1"/>
    <col min="7834" max="7834" width="6.33203125" style="14" bestFit="1" customWidth="1"/>
    <col min="7835" max="7836" width="6.44140625" style="14"/>
    <col min="7837" max="7837" width="5.88671875" style="14" bestFit="1" customWidth="1"/>
    <col min="7838" max="7838" width="6.109375" style="14" bestFit="1" customWidth="1"/>
    <col min="7839" max="7839" width="3" style="14" bestFit="1" customWidth="1"/>
    <col min="7840" max="7845" width="6.44140625" style="14"/>
    <col min="7846" max="7846" width="2" style="14" bestFit="1" customWidth="1"/>
    <col min="7847" max="7847" width="3" style="14" bestFit="1" customWidth="1"/>
    <col min="7848" max="7848" width="5.44140625" style="14" bestFit="1" customWidth="1"/>
    <col min="7849" max="7850" width="6.44140625" style="14"/>
    <col min="7851" max="7851" width="3" style="14" bestFit="1" customWidth="1"/>
    <col min="7852" max="7853" width="6.44140625" style="14"/>
    <col min="7854" max="7854" width="12" style="14" bestFit="1" customWidth="1"/>
    <col min="7855" max="7855" width="5.44140625" style="14" bestFit="1" customWidth="1"/>
    <col min="7856" max="7856" width="6.33203125" style="14" bestFit="1" customWidth="1"/>
    <col min="7857" max="7859" width="6.109375" style="14" bestFit="1" customWidth="1"/>
    <col min="7860" max="7860" width="12.33203125" style="14" bestFit="1" customWidth="1"/>
    <col min="7861" max="7861" width="20.44140625" style="14" bestFit="1" customWidth="1"/>
    <col min="7862" max="7862" width="6.44140625" style="14"/>
    <col min="7863" max="7863" width="3.88671875" style="14" bestFit="1" customWidth="1"/>
    <col min="7864" max="7864" width="6.44140625" style="14"/>
    <col min="7865" max="7865" width="20.88671875" style="14" bestFit="1" customWidth="1"/>
    <col min="7866" max="7866" width="6.33203125" style="14" bestFit="1" customWidth="1"/>
    <col min="7867" max="7868" width="6.44140625" style="14"/>
    <col min="7869" max="7869" width="5.88671875" style="14" bestFit="1" customWidth="1"/>
    <col min="7870" max="7870" width="6.109375" style="14" bestFit="1" customWidth="1"/>
    <col min="7871" max="7871" width="3" style="14" bestFit="1" customWidth="1"/>
    <col min="7872" max="7877" width="6.44140625" style="14"/>
    <col min="7878" max="7878" width="2" style="14" bestFit="1" customWidth="1"/>
    <col min="7879" max="7879" width="3" style="14" bestFit="1" customWidth="1"/>
    <col min="7880" max="7880" width="5.44140625" style="14" bestFit="1" customWidth="1"/>
    <col min="7881" max="7882" width="6.44140625" style="14"/>
    <col min="7883" max="7883" width="3" style="14" bestFit="1" customWidth="1"/>
    <col min="7884" max="7885" width="6.44140625" style="14"/>
    <col min="7886" max="7886" width="12" style="14" bestFit="1" customWidth="1"/>
    <col min="7887" max="7887" width="5.44140625" style="14" bestFit="1" customWidth="1"/>
    <col min="7888" max="7888" width="6.33203125" style="14" bestFit="1" customWidth="1"/>
    <col min="7889" max="7891" width="6.109375" style="14" bestFit="1" customWidth="1"/>
    <col min="7892" max="7892" width="12.33203125" style="14" bestFit="1" customWidth="1"/>
    <col min="7893" max="7893" width="20.44140625" style="14" bestFit="1" customWidth="1"/>
    <col min="7894" max="7894" width="6.44140625" style="14"/>
    <col min="7895" max="7895" width="3.88671875" style="14" bestFit="1" customWidth="1"/>
    <col min="7896" max="7896" width="6.44140625" style="14"/>
    <col min="7897" max="7897" width="20.88671875" style="14" bestFit="1" customWidth="1"/>
    <col min="7898" max="7898" width="6.33203125" style="14" bestFit="1" customWidth="1"/>
    <col min="7899" max="7900" width="6.44140625" style="14"/>
    <col min="7901" max="7901" width="5.88671875" style="14" bestFit="1" customWidth="1"/>
    <col min="7902" max="7902" width="6.109375" style="14" bestFit="1" customWidth="1"/>
    <col min="7903" max="7903" width="3" style="14" bestFit="1" customWidth="1"/>
    <col min="7904" max="7909" width="6.44140625" style="14"/>
    <col min="7910" max="7910" width="2" style="14" bestFit="1" customWidth="1"/>
    <col min="7911" max="7911" width="3" style="14" bestFit="1" customWidth="1"/>
    <col min="7912" max="7912" width="5.44140625" style="14" bestFit="1" customWidth="1"/>
    <col min="7913" max="7914" width="6.44140625" style="14"/>
    <col min="7915" max="7915" width="3" style="14" bestFit="1" customWidth="1"/>
    <col min="7916" max="7917" width="6.44140625" style="14"/>
    <col min="7918" max="7918" width="12" style="14" bestFit="1" customWidth="1"/>
    <col min="7919" max="7919" width="5.44140625" style="14" bestFit="1" customWidth="1"/>
    <col min="7920" max="7920" width="6.33203125" style="14" bestFit="1" customWidth="1"/>
    <col min="7921" max="7923" width="6.109375" style="14" bestFit="1" customWidth="1"/>
    <col min="7924" max="7924" width="12.33203125" style="14" bestFit="1" customWidth="1"/>
    <col min="7925" max="7925" width="20.44140625" style="14" bestFit="1" customWidth="1"/>
    <col min="7926" max="7926" width="6.44140625" style="14"/>
    <col min="7927" max="7927" width="3.88671875" style="14" bestFit="1" customWidth="1"/>
    <col min="7928" max="7928" width="6.44140625" style="14"/>
    <col min="7929" max="7929" width="20.88671875" style="14" bestFit="1" customWidth="1"/>
    <col min="7930" max="7930" width="6.33203125" style="14" bestFit="1" customWidth="1"/>
    <col min="7931" max="7932" width="6.44140625" style="14"/>
    <col min="7933" max="7933" width="5.88671875" style="14" bestFit="1" customWidth="1"/>
    <col min="7934" max="7934" width="6.109375" style="14" bestFit="1" customWidth="1"/>
    <col min="7935" max="7935" width="3" style="14" bestFit="1" customWidth="1"/>
    <col min="7936" max="7941" width="6.44140625" style="14"/>
    <col min="7942" max="7942" width="2" style="14" bestFit="1" customWidth="1"/>
    <col min="7943" max="7943" width="3" style="14" bestFit="1" customWidth="1"/>
    <col min="7944" max="7944" width="5.44140625" style="14" bestFit="1" customWidth="1"/>
    <col min="7945" max="7946" width="6.44140625" style="14"/>
    <col min="7947" max="7947" width="3" style="14" bestFit="1" customWidth="1"/>
    <col min="7948" max="7949" width="6.44140625" style="14"/>
    <col min="7950" max="7950" width="12" style="14" bestFit="1" customWidth="1"/>
    <col min="7951" max="7951" width="5.44140625" style="14" bestFit="1" customWidth="1"/>
    <col min="7952" max="7952" width="6.33203125" style="14" bestFit="1" customWidth="1"/>
    <col min="7953" max="7955" width="6.109375" style="14" bestFit="1" customWidth="1"/>
    <col min="7956" max="7956" width="12.33203125" style="14" bestFit="1" customWidth="1"/>
    <col min="7957" max="7957" width="20.44140625" style="14" bestFit="1" customWidth="1"/>
    <col min="7958" max="7958" width="6.44140625" style="14"/>
    <col min="7959" max="7959" width="3.88671875" style="14" bestFit="1" customWidth="1"/>
    <col min="7960" max="7960" width="6.44140625" style="14"/>
    <col min="7961" max="7961" width="20.88671875" style="14" bestFit="1" customWidth="1"/>
    <col min="7962" max="7962" width="6.33203125" style="14" bestFit="1" customWidth="1"/>
    <col min="7963" max="7964" width="6.44140625" style="14"/>
    <col min="7965" max="7965" width="5.88671875" style="14" bestFit="1" customWidth="1"/>
    <col min="7966" max="7966" width="6.109375" style="14" bestFit="1" customWidth="1"/>
    <col min="7967" max="7967" width="3" style="14" bestFit="1" customWidth="1"/>
    <col min="7968" max="7973" width="6.44140625" style="14"/>
    <col min="7974" max="7974" width="2" style="14" bestFit="1" customWidth="1"/>
    <col min="7975" max="7975" width="3" style="14" bestFit="1" customWidth="1"/>
    <col min="7976" max="7976" width="5.44140625" style="14" bestFit="1" customWidth="1"/>
    <col min="7977" max="7978" width="6.44140625" style="14"/>
    <col min="7979" max="7979" width="3" style="14" bestFit="1" customWidth="1"/>
    <col min="7980" max="7981" width="6.44140625" style="14"/>
    <col min="7982" max="7982" width="12" style="14" bestFit="1" customWidth="1"/>
    <col min="7983" max="7983" width="5.44140625" style="14" bestFit="1" customWidth="1"/>
    <col min="7984" max="7984" width="6.33203125" style="14" bestFit="1" customWidth="1"/>
    <col min="7985" max="7987" width="6.109375" style="14" bestFit="1" customWidth="1"/>
    <col min="7988" max="7988" width="12.33203125" style="14" bestFit="1" customWidth="1"/>
    <col min="7989" max="7989" width="20.44140625" style="14" bestFit="1" customWidth="1"/>
    <col min="7990" max="7990" width="6.44140625" style="14"/>
    <col min="7991" max="7991" width="3.88671875" style="14" bestFit="1" customWidth="1"/>
    <col min="7992" max="7992" width="6.44140625" style="14"/>
    <col min="7993" max="7993" width="20.88671875" style="14" bestFit="1" customWidth="1"/>
    <col min="7994" max="7994" width="6.33203125" style="14" bestFit="1" customWidth="1"/>
    <col min="7995" max="7996" width="6.44140625" style="14"/>
    <col min="7997" max="7997" width="5.88671875" style="14" bestFit="1" customWidth="1"/>
    <col min="7998" max="7998" width="6.109375" style="14" bestFit="1" customWidth="1"/>
    <col min="7999" max="7999" width="3" style="14" bestFit="1" customWidth="1"/>
    <col min="8000" max="8005" width="6.44140625" style="14"/>
    <col min="8006" max="8006" width="2" style="14" bestFit="1" customWidth="1"/>
    <col min="8007" max="8007" width="3" style="14" bestFit="1" customWidth="1"/>
    <col min="8008" max="8008" width="5.44140625" style="14" bestFit="1" customWidth="1"/>
    <col min="8009" max="8010" width="6.44140625" style="14"/>
    <col min="8011" max="8011" width="3" style="14" bestFit="1" customWidth="1"/>
    <col min="8012" max="8013" width="6.44140625" style="14"/>
    <col min="8014" max="8014" width="12" style="14" bestFit="1" customWidth="1"/>
    <col min="8015" max="8015" width="5.44140625" style="14" bestFit="1" customWidth="1"/>
    <col min="8016" max="8016" width="6.33203125" style="14" bestFit="1" customWidth="1"/>
    <col min="8017" max="8019" width="6.109375" style="14" bestFit="1" customWidth="1"/>
    <col min="8020" max="8020" width="12.33203125" style="14" bestFit="1" customWidth="1"/>
    <col min="8021" max="8021" width="20.44140625" style="14" bestFit="1" customWidth="1"/>
    <col min="8022" max="8022" width="6.44140625" style="14"/>
    <col min="8023" max="8023" width="3.88671875" style="14" bestFit="1" customWidth="1"/>
    <col min="8024" max="8024" width="6.44140625" style="14"/>
    <col min="8025" max="8025" width="20.88671875" style="14" bestFit="1" customWidth="1"/>
    <col min="8026" max="8026" width="6.33203125" style="14" bestFit="1" customWidth="1"/>
    <col min="8027" max="8028" width="6.44140625" style="14"/>
    <col min="8029" max="8029" width="5.88671875" style="14" bestFit="1" customWidth="1"/>
    <col min="8030" max="8030" width="6.109375" style="14" bestFit="1" customWidth="1"/>
    <col min="8031" max="8031" width="3" style="14" bestFit="1" customWidth="1"/>
    <col min="8032" max="8037" width="6.44140625" style="14"/>
    <col min="8038" max="8038" width="2" style="14" bestFit="1" customWidth="1"/>
    <col min="8039" max="8039" width="3" style="14" bestFit="1" customWidth="1"/>
    <col min="8040" max="8040" width="5.44140625" style="14" bestFit="1" customWidth="1"/>
    <col min="8041" max="8042" width="6.44140625" style="14"/>
    <col min="8043" max="8043" width="3" style="14" bestFit="1" customWidth="1"/>
    <col min="8044" max="8045" width="6.44140625" style="14"/>
    <col min="8046" max="8046" width="12" style="14" bestFit="1" customWidth="1"/>
    <col min="8047" max="8047" width="5.44140625" style="14" bestFit="1" customWidth="1"/>
    <col min="8048" max="8048" width="6.33203125" style="14" bestFit="1" customWidth="1"/>
    <col min="8049" max="8051" width="6.109375" style="14" bestFit="1" customWidth="1"/>
    <col min="8052" max="8052" width="12.33203125" style="14" bestFit="1" customWidth="1"/>
    <col min="8053" max="8053" width="20.44140625" style="14" bestFit="1" customWidth="1"/>
    <col min="8054" max="8054" width="6.44140625" style="14"/>
    <col min="8055" max="8055" width="3.88671875" style="14" bestFit="1" customWidth="1"/>
    <col min="8056" max="8056" width="6.44140625" style="14"/>
    <col min="8057" max="8057" width="20.88671875" style="14" bestFit="1" customWidth="1"/>
    <col min="8058" max="8058" width="6.33203125" style="14" bestFit="1" customWidth="1"/>
    <col min="8059" max="8060" width="6.44140625" style="14"/>
    <col min="8061" max="8061" width="5.88671875" style="14" bestFit="1" customWidth="1"/>
    <col min="8062" max="8062" width="6.109375" style="14" bestFit="1" customWidth="1"/>
    <col min="8063" max="8063" width="3" style="14" bestFit="1" customWidth="1"/>
    <col min="8064" max="8069" width="6.44140625" style="14"/>
    <col min="8070" max="8070" width="2" style="14" bestFit="1" customWidth="1"/>
    <col min="8071" max="8071" width="3" style="14" bestFit="1" customWidth="1"/>
    <col min="8072" max="8072" width="5.44140625" style="14" bestFit="1" customWidth="1"/>
    <col min="8073" max="8074" width="6.44140625" style="14"/>
    <col min="8075" max="8075" width="3" style="14" bestFit="1" customWidth="1"/>
    <col min="8076" max="8077" width="6.44140625" style="14"/>
    <col min="8078" max="8078" width="12" style="14" bestFit="1" customWidth="1"/>
    <col min="8079" max="8079" width="5.44140625" style="14" bestFit="1" customWidth="1"/>
    <col min="8080" max="8080" width="6.33203125" style="14" bestFit="1" customWidth="1"/>
    <col min="8081" max="8083" width="6.109375" style="14" bestFit="1" customWidth="1"/>
    <col min="8084" max="8084" width="12.33203125" style="14" bestFit="1" customWidth="1"/>
    <col min="8085" max="8085" width="20.44140625" style="14" bestFit="1" customWidth="1"/>
    <col min="8086" max="8086" width="6.44140625" style="14"/>
    <col min="8087" max="8087" width="3.88671875" style="14" bestFit="1" customWidth="1"/>
    <col min="8088" max="8088" width="6.44140625" style="14"/>
    <col min="8089" max="8089" width="20.88671875" style="14" bestFit="1" customWidth="1"/>
    <col min="8090" max="8090" width="6.33203125" style="14" bestFit="1" customWidth="1"/>
    <col min="8091" max="8092" width="6.44140625" style="14"/>
    <col min="8093" max="8093" width="5.88671875" style="14" bestFit="1" customWidth="1"/>
    <col min="8094" max="8094" width="6.109375" style="14" bestFit="1" customWidth="1"/>
    <col min="8095" max="8095" width="3" style="14" bestFit="1" customWidth="1"/>
    <col min="8096" max="8101" width="6.44140625" style="14"/>
    <col min="8102" max="8102" width="2" style="14" bestFit="1" customWidth="1"/>
    <col min="8103" max="8103" width="3" style="14" bestFit="1" customWidth="1"/>
    <col min="8104" max="8104" width="5.44140625" style="14" bestFit="1" customWidth="1"/>
    <col min="8105" max="8106" width="6.44140625" style="14"/>
    <col min="8107" max="8107" width="3" style="14" bestFit="1" customWidth="1"/>
    <col min="8108" max="8109" width="6.44140625" style="14"/>
    <col min="8110" max="8110" width="12" style="14" bestFit="1" customWidth="1"/>
    <col min="8111" max="8111" width="5.44140625" style="14" bestFit="1" customWidth="1"/>
    <col min="8112" max="8112" width="6.33203125" style="14" bestFit="1" customWidth="1"/>
    <col min="8113" max="8115" width="6.109375" style="14" bestFit="1" customWidth="1"/>
    <col min="8116" max="8116" width="12.33203125" style="14" bestFit="1" customWidth="1"/>
    <col min="8117" max="8117" width="20.44140625" style="14" bestFit="1" customWidth="1"/>
    <col min="8118" max="8118" width="6.44140625" style="14"/>
    <col min="8119" max="8119" width="3.88671875" style="14" bestFit="1" customWidth="1"/>
    <col min="8120" max="8120" width="6.44140625" style="14"/>
    <col min="8121" max="8121" width="20.88671875" style="14" bestFit="1" customWidth="1"/>
    <col min="8122" max="8122" width="6.33203125" style="14" bestFit="1" customWidth="1"/>
    <col min="8123" max="8124" width="6.44140625" style="14"/>
    <col min="8125" max="8125" width="5.88671875" style="14" bestFit="1" customWidth="1"/>
    <col min="8126" max="8126" width="6.109375" style="14" bestFit="1" customWidth="1"/>
    <col min="8127" max="8127" width="3" style="14" bestFit="1" customWidth="1"/>
    <col min="8128" max="8133" width="6.44140625" style="14"/>
    <col min="8134" max="8134" width="2" style="14" bestFit="1" customWidth="1"/>
    <col min="8135" max="8135" width="3" style="14" bestFit="1" customWidth="1"/>
    <col min="8136" max="8136" width="5.44140625" style="14" bestFit="1" customWidth="1"/>
    <col min="8137" max="8138" width="6.44140625" style="14"/>
    <col min="8139" max="8139" width="3" style="14" bestFit="1" customWidth="1"/>
    <col min="8140" max="8141" width="6.44140625" style="14"/>
    <col min="8142" max="8142" width="12" style="14" bestFit="1" customWidth="1"/>
    <col min="8143" max="8143" width="5.44140625" style="14" bestFit="1" customWidth="1"/>
    <col min="8144" max="8144" width="6.33203125" style="14" bestFit="1" customWidth="1"/>
    <col min="8145" max="8147" width="6.109375" style="14" bestFit="1" customWidth="1"/>
    <col min="8148" max="8148" width="12.33203125" style="14" bestFit="1" customWidth="1"/>
    <col min="8149" max="8149" width="20.44140625" style="14" bestFit="1" customWidth="1"/>
    <col min="8150" max="8150" width="6.44140625" style="14"/>
    <col min="8151" max="8151" width="3.88671875" style="14" bestFit="1" customWidth="1"/>
    <col min="8152" max="8152" width="6.44140625" style="14"/>
    <col min="8153" max="8153" width="20.88671875" style="14" bestFit="1" customWidth="1"/>
    <col min="8154" max="8154" width="6.33203125" style="14" bestFit="1" customWidth="1"/>
    <col min="8155" max="8156" width="6.44140625" style="14"/>
    <col min="8157" max="8157" width="5.88671875" style="14" bestFit="1" customWidth="1"/>
    <col min="8158" max="8158" width="6.109375" style="14" bestFit="1" customWidth="1"/>
    <col min="8159" max="8159" width="3" style="14" bestFit="1" customWidth="1"/>
    <col min="8160" max="8165" width="6.44140625" style="14"/>
    <col min="8166" max="8166" width="2" style="14" bestFit="1" customWidth="1"/>
    <col min="8167" max="8167" width="3" style="14" bestFit="1" customWidth="1"/>
    <col min="8168" max="8168" width="5.44140625" style="14" bestFit="1" customWidth="1"/>
    <col min="8169" max="8170" width="6.44140625" style="14"/>
    <col min="8171" max="8171" width="3" style="14" bestFit="1" customWidth="1"/>
    <col min="8172" max="8173" width="6.44140625" style="14"/>
    <col min="8174" max="8174" width="12" style="14" bestFit="1" customWidth="1"/>
    <col min="8175" max="8175" width="5.44140625" style="14" bestFit="1" customWidth="1"/>
    <col min="8176" max="8176" width="6.33203125" style="14" bestFit="1" customWidth="1"/>
    <col min="8177" max="8179" width="6.109375" style="14" bestFit="1" customWidth="1"/>
    <col min="8180" max="8180" width="12.33203125" style="14" bestFit="1" customWidth="1"/>
    <col min="8181" max="8181" width="20.44140625" style="14" bestFit="1" customWidth="1"/>
    <col min="8182" max="8182" width="6.44140625" style="14"/>
    <col min="8183" max="8183" width="3.88671875" style="14" bestFit="1" customWidth="1"/>
    <col min="8184" max="8184" width="6.44140625" style="14"/>
    <col min="8185" max="8185" width="20.88671875" style="14" bestFit="1" customWidth="1"/>
    <col min="8186" max="8186" width="6.33203125" style="14" bestFit="1" customWidth="1"/>
    <col min="8187" max="8188" width="6.44140625" style="14"/>
    <col min="8189" max="8189" width="5.88671875" style="14" bestFit="1" customWidth="1"/>
    <col min="8190" max="8190" width="6.109375" style="14" bestFit="1" customWidth="1"/>
    <col min="8191" max="8191" width="3" style="14" bestFit="1" customWidth="1"/>
    <col min="8192" max="8197" width="6.44140625" style="14"/>
    <col min="8198" max="8198" width="2" style="14" bestFit="1" customWidth="1"/>
    <col min="8199" max="8199" width="3" style="14" bestFit="1" customWidth="1"/>
    <col min="8200" max="8200" width="5.44140625" style="14" bestFit="1" customWidth="1"/>
    <col min="8201" max="8202" width="6.44140625" style="14"/>
    <col min="8203" max="8203" width="3" style="14" bestFit="1" customWidth="1"/>
    <col min="8204" max="8205" width="6.44140625" style="14"/>
    <col min="8206" max="8206" width="12" style="14" bestFit="1" customWidth="1"/>
    <col min="8207" max="8207" width="5.44140625" style="14" bestFit="1" customWidth="1"/>
    <col min="8208" max="8208" width="6.33203125" style="14" bestFit="1" customWidth="1"/>
    <col min="8209" max="8211" width="6.109375" style="14" bestFit="1" customWidth="1"/>
    <col min="8212" max="8212" width="12.33203125" style="14" bestFit="1" customWidth="1"/>
    <col min="8213" max="8213" width="20.44140625" style="14" bestFit="1" customWidth="1"/>
    <col min="8214" max="8214" width="6.44140625" style="14"/>
    <col min="8215" max="8215" width="3.88671875" style="14" bestFit="1" customWidth="1"/>
    <col min="8216" max="8216" width="6.44140625" style="14"/>
    <col min="8217" max="8217" width="20.88671875" style="14" bestFit="1" customWidth="1"/>
    <col min="8218" max="8218" width="6.33203125" style="14" bestFit="1" customWidth="1"/>
    <col min="8219" max="8220" width="6.44140625" style="14"/>
    <col min="8221" max="8221" width="5.88671875" style="14" bestFit="1" customWidth="1"/>
    <col min="8222" max="8222" width="6.109375" style="14" bestFit="1" customWidth="1"/>
    <col min="8223" max="8223" width="3" style="14" bestFit="1" customWidth="1"/>
    <col min="8224" max="8229" width="6.44140625" style="14"/>
    <col min="8230" max="8230" width="2" style="14" bestFit="1" customWidth="1"/>
    <col min="8231" max="8231" width="3" style="14" bestFit="1" customWidth="1"/>
    <col min="8232" max="8232" width="5.44140625" style="14" bestFit="1" customWidth="1"/>
    <col min="8233" max="8234" width="6.44140625" style="14"/>
    <col min="8235" max="8235" width="3" style="14" bestFit="1" customWidth="1"/>
    <col min="8236" max="8237" width="6.44140625" style="14"/>
    <col min="8238" max="8238" width="12" style="14" bestFit="1" customWidth="1"/>
    <col min="8239" max="8239" width="5.44140625" style="14" bestFit="1" customWidth="1"/>
    <col min="8240" max="8240" width="6.33203125" style="14" bestFit="1" customWidth="1"/>
    <col min="8241" max="8243" width="6.109375" style="14" bestFit="1" customWidth="1"/>
    <col min="8244" max="8244" width="12.33203125" style="14" bestFit="1" customWidth="1"/>
    <col min="8245" max="8245" width="20.44140625" style="14" bestFit="1" customWidth="1"/>
    <col min="8246" max="8246" width="6.44140625" style="14"/>
    <col min="8247" max="8247" width="3.88671875" style="14" bestFit="1" customWidth="1"/>
    <col min="8248" max="8248" width="6.44140625" style="14"/>
    <col min="8249" max="8249" width="20.88671875" style="14" bestFit="1" customWidth="1"/>
    <col min="8250" max="8250" width="6.33203125" style="14" bestFit="1" customWidth="1"/>
    <col min="8251" max="8252" width="6.44140625" style="14"/>
    <col min="8253" max="8253" width="5.88671875" style="14" bestFit="1" customWidth="1"/>
    <col min="8254" max="8254" width="6.109375" style="14" bestFit="1" customWidth="1"/>
    <col min="8255" max="8255" width="3" style="14" bestFit="1" customWidth="1"/>
    <col min="8256" max="8261" width="6.44140625" style="14"/>
    <col min="8262" max="8262" width="2" style="14" bestFit="1" customWidth="1"/>
    <col min="8263" max="8263" width="3" style="14" bestFit="1" customWidth="1"/>
    <col min="8264" max="8264" width="5.44140625" style="14" bestFit="1" customWidth="1"/>
    <col min="8265" max="8266" width="6.44140625" style="14"/>
    <col min="8267" max="8267" width="3" style="14" bestFit="1" customWidth="1"/>
    <col min="8268" max="8269" width="6.44140625" style="14"/>
    <col min="8270" max="8270" width="12" style="14" bestFit="1" customWidth="1"/>
    <col min="8271" max="8271" width="5.44140625" style="14" bestFit="1" customWidth="1"/>
    <col min="8272" max="8272" width="6.33203125" style="14" bestFit="1" customWidth="1"/>
    <col min="8273" max="8275" width="6.109375" style="14" bestFit="1" customWidth="1"/>
    <col min="8276" max="8276" width="12.33203125" style="14" bestFit="1" customWidth="1"/>
    <col min="8277" max="8277" width="20.44140625" style="14" bestFit="1" customWidth="1"/>
    <col min="8278" max="8278" width="6.44140625" style="14"/>
    <col min="8279" max="8279" width="3.88671875" style="14" bestFit="1" customWidth="1"/>
    <col min="8280" max="8280" width="6.44140625" style="14"/>
    <col min="8281" max="8281" width="20.88671875" style="14" bestFit="1" customWidth="1"/>
    <col min="8282" max="8282" width="6.33203125" style="14" bestFit="1" customWidth="1"/>
    <col min="8283" max="8284" width="6.44140625" style="14"/>
    <col min="8285" max="8285" width="5.88671875" style="14" bestFit="1" customWidth="1"/>
    <col min="8286" max="8286" width="6.109375" style="14" bestFit="1" customWidth="1"/>
    <col min="8287" max="8287" width="3" style="14" bestFit="1" customWidth="1"/>
    <col min="8288" max="8293" width="6.44140625" style="14"/>
    <col min="8294" max="8294" width="2" style="14" bestFit="1" customWidth="1"/>
    <col min="8295" max="8295" width="3" style="14" bestFit="1" customWidth="1"/>
    <col min="8296" max="8296" width="5.44140625" style="14" bestFit="1" customWidth="1"/>
    <col min="8297" max="8298" width="6.44140625" style="14"/>
    <col min="8299" max="8299" width="3" style="14" bestFit="1" customWidth="1"/>
    <col min="8300" max="8301" width="6.44140625" style="14"/>
    <col min="8302" max="8302" width="12" style="14" bestFit="1" customWidth="1"/>
    <col min="8303" max="8303" width="5.44140625" style="14" bestFit="1" customWidth="1"/>
    <col min="8304" max="8304" width="6.33203125" style="14" bestFit="1" customWidth="1"/>
    <col min="8305" max="8307" width="6.109375" style="14" bestFit="1" customWidth="1"/>
    <col min="8308" max="8308" width="12.33203125" style="14" bestFit="1" customWidth="1"/>
    <col min="8309" max="8309" width="20.44140625" style="14" bestFit="1" customWidth="1"/>
    <col min="8310" max="8310" width="6.44140625" style="14"/>
    <col min="8311" max="8311" width="3.88671875" style="14" bestFit="1" customWidth="1"/>
    <col min="8312" max="8312" width="6.44140625" style="14"/>
    <col min="8313" max="8313" width="20.88671875" style="14" bestFit="1" customWidth="1"/>
    <col min="8314" max="8314" width="6.33203125" style="14" bestFit="1" customWidth="1"/>
    <col min="8315" max="8316" width="6.44140625" style="14"/>
    <col min="8317" max="8317" width="5.88671875" style="14" bestFit="1" customWidth="1"/>
    <col min="8318" max="8318" width="6.109375" style="14" bestFit="1" customWidth="1"/>
    <col min="8319" max="8319" width="3" style="14" bestFit="1" customWidth="1"/>
    <col min="8320" max="8325" width="6.44140625" style="14"/>
    <col min="8326" max="8326" width="2" style="14" bestFit="1" customWidth="1"/>
    <col min="8327" max="8327" width="3" style="14" bestFit="1" customWidth="1"/>
    <col min="8328" max="8328" width="5.44140625" style="14" bestFit="1" customWidth="1"/>
    <col min="8329" max="8330" width="6.44140625" style="14"/>
    <col min="8331" max="8331" width="3" style="14" bestFit="1" customWidth="1"/>
    <col min="8332" max="8333" width="6.44140625" style="14"/>
    <col min="8334" max="8334" width="12" style="14" bestFit="1" customWidth="1"/>
    <col min="8335" max="8335" width="5.44140625" style="14" bestFit="1" customWidth="1"/>
    <col min="8336" max="8336" width="6.33203125" style="14" bestFit="1" customWidth="1"/>
    <col min="8337" max="8339" width="6.109375" style="14" bestFit="1" customWidth="1"/>
    <col min="8340" max="8340" width="12.33203125" style="14" bestFit="1" customWidth="1"/>
    <col min="8341" max="8341" width="20.44140625" style="14" bestFit="1" customWidth="1"/>
    <col min="8342" max="8342" width="6.44140625" style="14"/>
    <col min="8343" max="8343" width="3.88671875" style="14" bestFit="1" customWidth="1"/>
    <col min="8344" max="8344" width="6.44140625" style="14"/>
    <col min="8345" max="8345" width="20.88671875" style="14" bestFit="1" customWidth="1"/>
    <col min="8346" max="8346" width="6.33203125" style="14" bestFit="1" customWidth="1"/>
    <col min="8347" max="8348" width="6.44140625" style="14"/>
    <col min="8349" max="8349" width="5.88671875" style="14" bestFit="1" customWidth="1"/>
    <col min="8350" max="8350" width="6.109375" style="14" bestFit="1" customWidth="1"/>
    <col min="8351" max="8351" width="3" style="14" bestFit="1" customWidth="1"/>
    <col min="8352" max="8357" width="6.44140625" style="14"/>
    <col min="8358" max="8358" width="2" style="14" bestFit="1" customWidth="1"/>
    <col min="8359" max="8359" width="3" style="14" bestFit="1" customWidth="1"/>
    <col min="8360" max="8360" width="5.44140625" style="14" bestFit="1" customWidth="1"/>
    <col min="8361" max="8362" width="6.44140625" style="14"/>
    <col min="8363" max="8363" width="3" style="14" bestFit="1" customWidth="1"/>
    <col min="8364" max="8365" width="6.44140625" style="14"/>
    <col min="8366" max="8366" width="12" style="14" bestFit="1" customWidth="1"/>
    <col min="8367" max="8367" width="5.44140625" style="14" bestFit="1" customWidth="1"/>
    <col min="8368" max="8368" width="6.33203125" style="14" bestFit="1" customWidth="1"/>
    <col min="8369" max="8371" width="6.109375" style="14" bestFit="1" customWidth="1"/>
    <col min="8372" max="8372" width="12.33203125" style="14" bestFit="1" customWidth="1"/>
    <col min="8373" max="8373" width="20.44140625" style="14" bestFit="1" customWidth="1"/>
    <col min="8374" max="8374" width="6.44140625" style="14"/>
    <col min="8375" max="8375" width="3.88671875" style="14" bestFit="1" customWidth="1"/>
    <col min="8376" max="8376" width="6.44140625" style="14"/>
    <col min="8377" max="8377" width="20.88671875" style="14" bestFit="1" customWidth="1"/>
    <col min="8378" max="8378" width="6.33203125" style="14" bestFit="1" customWidth="1"/>
    <col min="8379" max="8380" width="6.44140625" style="14"/>
    <col min="8381" max="8381" width="5.88671875" style="14" bestFit="1" customWidth="1"/>
    <col min="8382" max="8382" width="6.109375" style="14" bestFit="1" customWidth="1"/>
    <col min="8383" max="8383" width="3" style="14" bestFit="1" customWidth="1"/>
    <col min="8384" max="8389" width="6.44140625" style="14"/>
    <col min="8390" max="8390" width="2" style="14" bestFit="1" customWidth="1"/>
    <col min="8391" max="8391" width="3" style="14" bestFit="1" customWidth="1"/>
    <col min="8392" max="8392" width="5.44140625" style="14" bestFit="1" customWidth="1"/>
    <col min="8393" max="8394" width="6.44140625" style="14"/>
    <col min="8395" max="8395" width="3" style="14" bestFit="1" customWidth="1"/>
    <col min="8396" max="8397" width="6.44140625" style="14"/>
    <col min="8398" max="8398" width="12" style="14" bestFit="1" customWidth="1"/>
    <col min="8399" max="8399" width="5.44140625" style="14" bestFit="1" customWidth="1"/>
    <col min="8400" max="8400" width="6.33203125" style="14" bestFit="1" customWidth="1"/>
    <col min="8401" max="8403" width="6.109375" style="14" bestFit="1" customWidth="1"/>
    <col min="8404" max="8404" width="12.33203125" style="14" bestFit="1" customWidth="1"/>
    <col min="8405" max="8405" width="20.44140625" style="14" bestFit="1" customWidth="1"/>
    <col min="8406" max="8406" width="6.44140625" style="14"/>
    <col min="8407" max="8407" width="3.88671875" style="14" bestFit="1" customWidth="1"/>
    <col min="8408" max="8408" width="6.44140625" style="14"/>
    <col min="8409" max="8409" width="20.88671875" style="14" bestFit="1" customWidth="1"/>
    <col min="8410" max="8410" width="6.33203125" style="14" bestFit="1" customWidth="1"/>
    <col min="8411" max="8412" width="6.44140625" style="14"/>
    <col min="8413" max="8413" width="5.88671875" style="14" bestFit="1" customWidth="1"/>
    <col min="8414" max="8414" width="6.109375" style="14" bestFit="1" customWidth="1"/>
    <col min="8415" max="8415" width="3" style="14" bestFit="1" customWidth="1"/>
    <col min="8416" max="8421" width="6.44140625" style="14"/>
    <col min="8422" max="8422" width="2" style="14" bestFit="1" customWidth="1"/>
    <col min="8423" max="8423" width="3" style="14" bestFit="1" customWidth="1"/>
    <col min="8424" max="8424" width="5.44140625" style="14" bestFit="1" customWidth="1"/>
    <col min="8425" max="8426" width="6.44140625" style="14"/>
    <col min="8427" max="8427" width="3" style="14" bestFit="1" customWidth="1"/>
    <col min="8428" max="8429" width="6.44140625" style="14"/>
    <col min="8430" max="8430" width="12" style="14" bestFit="1" customWidth="1"/>
    <col min="8431" max="8431" width="5.44140625" style="14" bestFit="1" customWidth="1"/>
    <col min="8432" max="8432" width="6.33203125" style="14" bestFit="1" customWidth="1"/>
    <col min="8433" max="8435" width="6.109375" style="14" bestFit="1" customWidth="1"/>
    <col min="8436" max="8436" width="12.33203125" style="14" bestFit="1" customWidth="1"/>
    <col min="8437" max="8437" width="20.44140625" style="14" bestFit="1" customWidth="1"/>
    <col min="8438" max="8438" width="6.44140625" style="14"/>
    <col min="8439" max="8439" width="3.88671875" style="14" bestFit="1" customWidth="1"/>
    <col min="8440" max="8440" width="6.44140625" style="14"/>
    <col min="8441" max="8441" width="20.88671875" style="14" bestFit="1" customWidth="1"/>
    <col min="8442" max="8442" width="6.33203125" style="14" bestFit="1" customWidth="1"/>
    <col min="8443" max="8444" width="6.44140625" style="14"/>
    <col min="8445" max="8445" width="5.88671875" style="14" bestFit="1" customWidth="1"/>
    <col min="8446" max="8446" width="6.109375" style="14" bestFit="1" customWidth="1"/>
    <col min="8447" max="8447" width="3" style="14" bestFit="1" customWidth="1"/>
    <col min="8448" max="8453" width="6.44140625" style="14"/>
    <col min="8454" max="8454" width="2" style="14" bestFit="1" customWidth="1"/>
    <col min="8455" max="8455" width="3" style="14" bestFit="1" customWidth="1"/>
    <col min="8456" max="8456" width="5.44140625" style="14" bestFit="1" customWidth="1"/>
    <col min="8457" max="8458" width="6.44140625" style="14"/>
    <col min="8459" max="8459" width="3" style="14" bestFit="1" customWidth="1"/>
    <col min="8460" max="8461" width="6.44140625" style="14"/>
    <col min="8462" max="8462" width="12" style="14" bestFit="1" customWidth="1"/>
    <col min="8463" max="8463" width="5.44140625" style="14" bestFit="1" customWidth="1"/>
    <col min="8464" max="8464" width="6.33203125" style="14" bestFit="1" customWidth="1"/>
    <col min="8465" max="8467" width="6.109375" style="14" bestFit="1" customWidth="1"/>
    <col min="8468" max="8468" width="12.33203125" style="14" bestFit="1" customWidth="1"/>
    <col min="8469" max="8469" width="20.44140625" style="14" bestFit="1" customWidth="1"/>
    <col min="8470" max="8470" width="6.44140625" style="14"/>
    <col min="8471" max="8471" width="3.88671875" style="14" bestFit="1" customWidth="1"/>
    <col min="8472" max="8472" width="6.44140625" style="14"/>
    <col min="8473" max="8473" width="20.88671875" style="14" bestFit="1" customWidth="1"/>
    <col min="8474" max="8474" width="6.33203125" style="14" bestFit="1" customWidth="1"/>
    <col min="8475" max="8476" width="6.44140625" style="14"/>
    <col min="8477" max="8477" width="5.88671875" style="14" bestFit="1" customWidth="1"/>
    <col min="8478" max="8478" width="6.109375" style="14" bestFit="1" customWidth="1"/>
    <col min="8479" max="8479" width="3" style="14" bestFit="1" customWidth="1"/>
    <col min="8480" max="8485" width="6.44140625" style="14"/>
    <col min="8486" max="8486" width="2" style="14" bestFit="1" customWidth="1"/>
    <col min="8487" max="8487" width="3" style="14" bestFit="1" customWidth="1"/>
    <col min="8488" max="8488" width="5.44140625" style="14" bestFit="1" customWidth="1"/>
    <col min="8489" max="8490" width="6.44140625" style="14"/>
    <col min="8491" max="8491" width="3" style="14" bestFit="1" customWidth="1"/>
    <col min="8492" max="8493" width="6.44140625" style="14"/>
    <col min="8494" max="8494" width="12" style="14" bestFit="1" customWidth="1"/>
    <col min="8495" max="8495" width="5.44140625" style="14" bestFit="1" customWidth="1"/>
    <col min="8496" max="8496" width="6.33203125" style="14" bestFit="1" customWidth="1"/>
    <col min="8497" max="8499" width="6.109375" style="14" bestFit="1" customWidth="1"/>
    <col min="8500" max="8500" width="12.33203125" style="14" bestFit="1" customWidth="1"/>
    <col min="8501" max="8501" width="20.44140625" style="14" bestFit="1" customWidth="1"/>
    <col min="8502" max="8502" width="6.44140625" style="14"/>
    <col min="8503" max="8503" width="3.88671875" style="14" bestFit="1" customWidth="1"/>
    <col min="8504" max="8504" width="6.44140625" style="14"/>
    <col min="8505" max="8505" width="20.88671875" style="14" bestFit="1" customWidth="1"/>
    <col min="8506" max="8506" width="6.33203125" style="14" bestFit="1" customWidth="1"/>
    <col min="8507" max="8508" width="6.44140625" style="14"/>
    <col min="8509" max="8509" width="5.88671875" style="14" bestFit="1" customWidth="1"/>
    <col min="8510" max="8510" width="6.109375" style="14" bestFit="1" customWidth="1"/>
    <col min="8511" max="8511" width="3" style="14" bestFit="1" customWidth="1"/>
    <col min="8512" max="8517" width="6.44140625" style="14"/>
    <col min="8518" max="8518" width="2" style="14" bestFit="1" customWidth="1"/>
    <col min="8519" max="8519" width="3" style="14" bestFit="1" customWidth="1"/>
    <col min="8520" max="8520" width="5.44140625" style="14" bestFit="1" customWidth="1"/>
    <col min="8521" max="8522" width="6.44140625" style="14"/>
    <col min="8523" max="8523" width="3" style="14" bestFit="1" customWidth="1"/>
    <col min="8524" max="8525" width="6.44140625" style="14"/>
    <col min="8526" max="8526" width="12" style="14" bestFit="1" customWidth="1"/>
    <col min="8527" max="8527" width="5.44140625" style="14" bestFit="1" customWidth="1"/>
    <col min="8528" max="8528" width="6.33203125" style="14" bestFit="1" customWidth="1"/>
    <col min="8529" max="8531" width="6.109375" style="14" bestFit="1" customWidth="1"/>
    <col min="8532" max="8532" width="12.33203125" style="14" bestFit="1" customWidth="1"/>
    <col min="8533" max="8533" width="20.44140625" style="14" bestFit="1" customWidth="1"/>
    <col min="8534" max="8534" width="6.44140625" style="14"/>
    <col min="8535" max="8535" width="3.88671875" style="14" bestFit="1" customWidth="1"/>
    <col min="8536" max="8536" width="6.44140625" style="14"/>
    <col min="8537" max="8537" width="20.88671875" style="14" bestFit="1" customWidth="1"/>
    <col min="8538" max="8538" width="6.33203125" style="14" bestFit="1" customWidth="1"/>
    <col min="8539" max="8540" width="6.44140625" style="14"/>
    <col min="8541" max="8541" width="5.88671875" style="14" bestFit="1" customWidth="1"/>
    <col min="8542" max="8542" width="6.109375" style="14" bestFit="1" customWidth="1"/>
    <col min="8543" max="8543" width="3" style="14" bestFit="1" customWidth="1"/>
    <col min="8544" max="8549" width="6.44140625" style="14"/>
    <col min="8550" max="8550" width="2" style="14" bestFit="1" customWidth="1"/>
    <col min="8551" max="8551" width="3" style="14" bestFit="1" customWidth="1"/>
    <col min="8552" max="8552" width="5.44140625" style="14" bestFit="1" customWidth="1"/>
    <col min="8553" max="8554" width="6.44140625" style="14"/>
    <col min="8555" max="8555" width="3" style="14" bestFit="1" customWidth="1"/>
    <col min="8556" max="8557" width="6.44140625" style="14"/>
    <col min="8558" max="8558" width="12" style="14" bestFit="1" customWidth="1"/>
    <col min="8559" max="8559" width="5.44140625" style="14" bestFit="1" customWidth="1"/>
    <col min="8560" max="8560" width="6.33203125" style="14" bestFit="1" customWidth="1"/>
    <col min="8561" max="8563" width="6.109375" style="14" bestFit="1" customWidth="1"/>
    <col min="8564" max="8564" width="12.33203125" style="14" bestFit="1" customWidth="1"/>
    <col min="8565" max="8565" width="20.44140625" style="14" bestFit="1" customWidth="1"/>
    <col min="8566" max="8566" width="6.44140625" style="14"/>
    <col min="8567" max="8567" width="3.88671875" style="14" bestFit="1" customWidth="1"/>
    <col min="8568" max="8568" width="6.44140625" style="14"/>
    <col min="8569" max="8569" width="20.88671875" style="14" bestFit="1" customWidth="1"/>
    <col min="8570" max="8570" width="6.33203125" style="14" bestFit="1" customWidth="1"/>
    <col min="8571" max="8572" width="6.44140625" style="14"/>
    <col min="8573" max="8573" width="5.88671875" style="14" bestFit="1" customWidth="1"/>
    <col min="8574" max="8574" width="6.109375" style="14" bestFit="1" customWidth="1"/>
    <col min="8575" max="8575" width="3" style="14" bestFit="1" customWidth="1"/>
    <col min="8576" max="8581" width="6.44140625" style="14"/>
    <col min="8582" max="8582" width="2" style="14" bestFit="1" customWidth="1"/>
    <col min="8583" max="8583" width="3" style="14" bestFit="1" customWidth="1"/>
    <col min="8584" max="8584" width="5.44140625" style="14" bestFit="1" customWidth="1"/>
    <col min="8585" max="8586" width="6.44140625" style="14"/>
    <col min="8587" max="8587" width="3" style="14" bestFit="1" customWidth="1"/>
    <col min="8588" max="8589" width="6.44140625" style="14"/>
    <col min="8590" max="8590" width="12" style="14" bestFit="1" customWidth="1"/>
    <col min="8591" max="8591" width="5.44140625" style="14" bestFit="1" customWidth="1"/>
    <col min="8592" max="8592" width="6.33203125" style="14" bestFit="1" customWidth="1"/>
    <col min="8593" max="8595" width="6.109375" style="14" bestFit="1" customWidth="1"/>
    <col min="8596" max="8596" width="12.33203125" style="14" bestFit="1" customWidth="1"/>
    <col min="8597" max="8597" width="20.44140625" style="14" bestFit="1" customWidth="1"/>
    <col min="8598" max="8598" width="6.44140625" style="14"/>
    <col min="8599" max="8599" width="3.88671875" style="14" bestFit="1" customWidth="1"/>
    <col min="8600" max="8600" width="6.44140625" style="14"/>
    <col min="8601" max="8601" width="20.88671875" style="14" bestFit="1" customWidth="1"/>
    <col min="8602" max="8602" width="6.33203125" style="14" bestFit="1" customWidth="1"/>
    <col min="8603" max="8604" width="6.44140625" style="14"/>
    <col min="8605" max="8605" width="5.88671875" style="14" bestFit="1" customWidth="1"/>
    <col min="8606" max="8606" width="6.109375" style="14" bestFit="1" customWidth="1"/>
    <col min="8607" max="8607" width="3" style="14" bestFit="1" customWidth="1"/>
    <col min="8608" max="8613" width="6.44140625" style="14"/>
    <col min="8614" max="8614" width="2" style="14" bestFit="1" customWidth="1"/>
    <col min="8615" max="8615" width="3" style="14" bestFit="1" customWidth="1"/>
    <col min="8616" max="8616" width="5.44140625" style="14" bestFit="1" customWidth="1"/>
    <col min="8617" max="8618" width="6.44140625" style="14"/>
    <col min="8619" max="8619" width="3" style="14" bestFit="1" customWidth="1"/>
    <col min="8620" max="8621" width="6.44140625" style="14"/>
    <col min="8622" max="8622" width="12" style="14" bestFit="1" customWidth="1"/>
    <col min="8623" max="8623" width="5.44140625" style="14" bestFit="1" customWidth="1"/>
    <col min="8624" max="8624" width="6.33203125" style="14" bestFit="1" customWidth="1"/>
    <col min="8625" max="8627" width="6.109375" style="14" bestFit="1" customWidth="1"/>
    <col min="8628" max="8628" width="12.33203125" style="14" bestFit="1" customWidth="1"/>
    <col min="8629" max="8629" width="20.44140625" style="14" bestFit="1" customWidth="1"/>
    <col min="8630" max="8630" width="6.44140625" style="14"/>
    <col min="8631" max="8631" width="3.88671875" style="14" bestFit="1" customWidth="1"/>
    <col min="8632" max="8632" width="6.44140625" style="14"/>
    <col min="8633" max="8633" width="20.88671875" style="14" bestFit="1" customWidth="1"/>
    <col min="8634" max="8634" width="6.33203125" style="14" bestFit="1" customWidth="1"/>
    <col min="8635" max="8636" width="6.44140625" style="14"/>
    <col min="8637" max="8637" width="5.88671875" style="14" bestFit="1" customWidth="1"/>
    <col min="8638" max="8638" width="6.109375" style="14" bestFit="1" customWidth="1"/>
    <col min="8639" max="8639" width="3" style="14" bestFit="1" customWidth="1"/>
    <col min="8640" max="8645" width="6.44140625" style="14"/>
    <col min="8646" max="8646" width="2" style="14" bestFit="1" customWidth="1"/>
    <col min="8647" max="8647" width="3" style="14" bestFit="1" customWidth="1"/>
    <col min="8648" max="8648" width="5.44140625" style="14" bestFit="1" customWidth="1"/>
    <col min="8649" max="8650" width="6.44140625" style="14"/>
    <col min="8651" max="8651" width="3" style="14" bestFit="1" customWidth="1"/>
    <col min="8652" max="8653" width="6.44140625" style="14"/>
    <col min="8654" max="8654" width="12" style="14" bestFit="1" customWidth="1"/>
    <col min="8655" max="8655" width="5.44140625" style="14" bestFit="1" customWidth="1"/>
    <col min="8656" max="8656" width="6.33203125" style="14" bestFit="1" customWidth="1"/>
    <col min="8657" max="8659" width="6.109375" style="14" bestFit="1" customWidth="1"/>
    <col min="8660" max="8660" width="12.33203125" style="14" bestFit="1" customWidth="1"/>
    <col min="8661" max="8661" width="20.44140625" style="14" bestFit="1" customWidth="1"/>
    <col min="8662" max="8662" width="6.44140625" style="14"/>
    <col min="8663" max="8663" width="3.88671875" style="14" bestFit="1" customWidth="1"/>
    <col min="8664" max="8664" width="6.44140625" style="14"/>
    <col min="8665" max="8665" width="20.88671875" style="14" bestFit="1" customWidth="1"/>
    <col min="8666" max="8666" width="6.33203125" style="14" bestFit="1" customWidth="1"/>
    <col min="8667" max="8668" width="6.44140625" style="14"/>
    <col min="8669" max="8669" width="5.88671875" style="14" bestFit="1" customWidth="1"/>
    <col min="8670" max="8670" width="6.109375" style="14" bestFit="1" customWidth="1"/>
    <col min="8671" max="8671" width="3" style="14" bestFit="1" customWidth="1"/>
    <col min="8672" max="8677" width="6.44140625" style="14"/>
    <col min="8678" max="8678" width="2" style="14" bestFit="1" customWidth="1"/>
    <col min="8679" max="8679" width="3" style="14" bestFit="1" customWidth="1"/>
    <col min="8680" max="8680" width="5.44140625" style="14" bestFit="1" customWidth="1"/>
    <col min="8681" max="8682" width="6.44140625" style="14"/>
    <col min="8683" max="8683" width="3" style="14" bestFit="1" customWidth="1"/>
    <col min="8684" max="8685" width="6.44140625" style="14"/>
    <col min="8686" max="8686" width="12" style="14" bestFit="1" customWidth="1"/>
    <col min="8687" max="8687" width="5.44140625" style="14" bestFit="1" customWidth="1"/>
    <col min="8688" max="8688" width="6.33203125" style="14" bestFit="1" customWidth="1"/>
    <col min="8689" max="8691" width="6.109375" style="14" bestFit="1" customWidth="1"/>
    <col min="8692" max="8692" width="12.33203125" style="14" bestFit="1" customWidth="1"/>
    <col min="8693" max="8693" width="20.44140625" style="14" bestFit="1" customWidth="1"/>
    <col min="8694" max="8694" width="6.44140625" style="14"/>
    <col min="8695" max="8695" width="3.88671875" style="14" bestFit="1" customWidth="1"/>
    <col min="8696" max="8696" width="6.44140625" style="14"/>
    <col min="8697" max="8697" width="20.88671875" style="14" bestFit="1" customWidth="1"/>
    <col min="8698" max="8698" width="6.33203125" style="14" bestFit="1" customWidth="1"/>
    <col min="8699" max="8700" width="6.44140625" style="14"/>
    <col min="8701" max="8701" width="5.88671875" style="14" bestFit="1" customWidth="1"/>
    <col min="8702" max="8702" width="6.109375" style="14" bestFit="1" customWidth="1"/>
    <col min="8703" max="8703" width="3" style="14" bestFit="1" customWidth="1"/>
    <col min="8704" max="8709" width="6.44140625" style="14"/>
    <col min="8710" max="8710" width="2" style="14" bestFit="1" customWidth="1"/>
    <col min="8711" max="8711" width="3" style="14" bestFit="1" customWidth="1"/>
    <col min="8712" max="8712" width="5.44140625" style="14" bestFit="1" customWidth="1"/>
    <col min="8713" max="8714" width="6.44140625" style="14"/>
    <col min="8715" max="8715" width="3" style="14" bestFit="1" customWidth="1"/>
    <col min="8716" max="8717" width="6.44140625" style="14"/>
    <col min="8718" max="8718" width="12" style="14" bestFit="1" customWidth="1"/>
    <col min="8719" max="8719" width="5.44140625" style="14" bestFit="1" customWidth="1"/>
    <col min="8720" max="8720" width="6.33203125" style="14" bestFit="1" customWidth="1"/>
    <col min="8721" max="8723" width="6.109375" style="14" bestFit="1" customWidth="1"/>
    <col min="8724" max="8724" width="12.33203125" style="14" bestFit="1" customWidth="1"/>
    <col min="8725" max="8725" width="20.44140625" style="14" bestFit="1" customWidth="1"/>
    <col min="8726" max="8726" width="6.44140625" style="14"/>
    <col min="8727" max="8727" width="3.88671875" style="14" bestFit="1" customWidth="1"/>
    <col min="8728" max="8728" width="6.44140625" style="14"/>
    <col min="8729" max="8729" width="20.88671875" style="14" bestFit="1" customWidth="1"/>
    <col min="8730" max="8730" width="6.33203125" style="14" bestFit="1" customWidth="1"/>
    <col min="8731" max="8732" width="6.44140625" style="14"/>
    <col min="8733" max="8733" width="5.88671875" style="14" bestFit="1" customWidth="1"/>
    <col min="8734" max="8734" width="6.109375" style="14" bestFit="1" customWidth="1"/>
    <col min="8735" max="8735" width="3" style="14" bestFit="1" customWidth="1"/>
    <col min="8736" max="8741" width="6.44140625" style="14"/>
    <col min="8742" max="8742" width="2" style="14" bestFit="1" customWidth="1"/>
    <col min="8743" max="8743" width="3" style="14" bestFit="1" customWidth="1"/>
    <col min="8744" max="8744" width="5.44140625" style="14" bestFit="1" customWidth="1"/>
    <col min="8745" max="8746" width="6.44140625" style="14"/>
    <col min="8747" max="8747" width="3" style="14" bestFit="1" customWidth="1"/>
    <col min="8748" max="8749" width="6.44140625" style="14"/>
    <col min="8750" max="8750" width="12" style="14" bestFit="1" customWidth="1"/>
    <col min="8751" max="8751" width="5.44140625" style="14" bestFit="1" customWidth="1"/>
    <col min="8752" max="8752" width="6.33203125" style="14" bestFit="1" customWidth="1"/>
    <col min="8753" max="8755" width="6.109375" style="14" bestFit="1" customWidth="1"/>
    <col min="8756" max="8756" width="12.33203125" style="14" bestFit="1" customWidth="1"/>
    <col min="8757" max="8757" width="20.44140625" style="14" bestFit="1" customWidth="1"/>
    <col min="8758" max="8758" width="6.44140625" style="14"/>
    <col min="8759" max="8759" width="3.88671875" style="14" bestFit="1" customWidth="1"/>
    <col min="8760" max="8760" width="6.44140625" style="14"/>
    <col min="8761" max="8761" width="20.88671875" style="14" bestFit="1" customWidth="1"/>
    <col min="8762" max="8762" width="6.33203125" style="14" bestFit="1" customWidth="1"/>
    <col min="8763" max="8764" width="6.44140625" style="14"/>
    <col min="8765" max="8765" width="5.88671875" style="14" bestFit="1" customWidth="1"/>
    <col min="8766" max="8766" width="6.109375" style="14" bestFit="1" customWidth="1"/>
    <col min="8767" max="8767" width="3" style="14" bestFit="1" customWidth="1"/>
    <col min="8768" max="8773" width="6.44140625" style="14"/>
    <col min="8774" max="8774" width="2" style="14" bestFit="1" customWidth="1"/>
    <col min="8775" max="8775" width="3" style="14" bestFit="1" customWidth="1"/>
    <col min="8776" max="8776" width="5.44140625" style="14" bestFit="1" customWidth="1"/>
    <col min="8777" max="8778" width="6.44140625" style="14"/>
    <col min="8779" max="8779" width="3" style="14" bestFit="1" customWidth="1"/>
    <col min="8780" max="8781" width="6.44140625" style="14"/>
    <col min="8782" max="8782" width="12" style="14" bestFit="1" customWidth="1"/>
    <col min="8783" max="8783" width="5.44140625" style="14" bestFit="1" customWidth="1"/>
    <col min="8784" max="8784" width="6.33203125" style="14" bestFit="1" customWidth="1"/>
    <col min="8785" max="8787" width="6.109375" style="14" bestFit="1" customWidth="1"/>
    <col min="8788" max="8788" width="12.33203125" style="14" bestFit="1" customWidth="1"/>
    <col min="8789" max="8789" width="20.44140625" style="14" bestFit="1" customWidth="1"/>
    <col min="8790" max="8790" width="6.44140625" style="14"/>
    <col min="8791" max="8791" width="3.88671875" style="14" bestFit="1" customWidth="1"/>
    <col min="8792" max="8792" width="6.44140625" style="14"/>
    <col min="8793" max="8793" width="20.88671875" style="14" bestFit="1" customWidth="1"/>
    <col min="8794" max="8794" width="6.33203125" style="14" bestFit="1" customWidth="1"/>
    <col min="8795" max="8796" width="6.44140625" style="14"/>
    <col min="8797" max="8797" width="5.88671875" style="14" bestFit="1" customWidth="1"/>
    <col min="8798" max="8798" width="6.109375" style="14" bestFit="1" customWidth="1"/>
    <col min="8799" max="8799" width="3" style="14" bestFit="1" customWidth="1"/>
    <col min="8800" max="8805" width="6.44140625" style="14"/>
    <col min="8806" max="8806" width="2" style="14" bestFit="1" customWidth="1"/>
    <col min="8807" max="8807" width="3" style="14" bestFit="1" customWidth="1"/>
    <col min="8808" max="8808" width="5.44140625" style="14" bestFit="1" customWidth="1"/>
    <col min="8809" max="8810" width="6.44140625" style="14"/>
    <col min="8811" max="8811" width="3" style="14" bestFit="1" customWidth="1"/>
    <col min="8812" max="8813" width="6.44140625" style="14"/>
    <col min="8814" max="8814" width="12" style="14" bestFit="1" customWidth="1"/>
    <col min="8815" max="8815" width="5.44140625" style="14" bestFit="1" customWidth="1"/>
    <col min="8816" max="8816" width="6.33203125" style="14" bestFit="1" customWidth="1"/>
    <col min="8817" max="8819" width="6.109375" style="14" bestFit="1" customWidth="1"/>
    <col min="8820" max="8820" width="12.33203125" style="14" bestFit="1" customWidth="1"/>
    <col min="8821" max="8821" width="20.44140625" style="14" bestFit="1" customWidth="1"/>
    <col min="8822" max="8822" width="6.44140625" style="14"/>
    <col min="8823" max="8823" width="3.88671875" style="14" bestFit="1" customWidth="1"/>
    <col min="8824" max="8824" width="6.44140625" style="14"/>
    <col min="8825" max="8825" width="20.88671875" style="14" bestFit="1" customWidth="1"/>
    <col min="8826" max="8826" width="6.33203125" style="14" bestFit="1" customWidth="1"/>
    <col min="8827" max="8828" width="6.44140625" style="14"/>
    <col min="8829" max="8829" width="5.88671875" style="14" bestFit="1" customWidth="1"/>
    <col min="8830" max="8830" width="6.109375" style="14" bestFit="1" customWidth="1"/>
    <col min="8831" max="8831" width="3" style="14" bestFit="1" customWidth="1"/>
    <col min="8832" max="8837" width="6.44140625" style="14"/>
    <col min="8838" max="8838" width="2" style="14" bestFit="1" customWidth="1"/>
    <col min="8839" max="8839" width="3" style="14" bestFit="1" customWidth="1"/>
    <col min="8840" max="8840" width="5.44140625" style="14" bestFit="1" customWidth="1"/>
    <col min="8841" max="8842" width="6.44140625" style="14"/>
    <col min="8843" max="8843" width="3" style="14" bestFit="1" customWidth="1"/>
    <col min="8844" max="8845" width="6.44140625" style="14"/>
    <col min="8846" max="8846" width="12" style="14" bestFit="1" customWidth="1"/>
    <col min="8847" max="8847" width="5.44140625" style="14" bestFit="1" customWidth="1"/>
    <col min="8848" max="8848" width="6.33203125" style="14" bestFit="1" customWidth="1"/>
    <col min="8849" max="8851" width="6.109375" style="14" bestFit="1" customWidth="1"/>
    <col min="8852" max="8852" width="12.33203125" style="14" bestFit="1" customWidth="1"/>
    <col min="8853" max="8853" width="20.44140625" style="14" bestFit="1" customWidth="1"/>
    <col min="8854" max="8854" width="6.44140625" style="14"/>
    <col min="8855" max="8855" width="3.88671875" style="14" bestFit="1" customWidth="1"/>
    <col min="8856" max="8856" width="6.44140625" style="14"/>
    <col min="8857" max="8857" width="20.88671875" style="14" bestFit="1" customWidth="1"/>
    <col min="8858" max="8858" width="6.33203125" style="14" bestFit="1" customWidth="1"/>
    <col min="8859" max="8860" width="6.44140625" style="14"/>
    <col min="8861" max="8861" width="5.88671875" style="14" bestFit="1" customWidth="1"/>
    <col min="8862" max="8862" width="6.109375" style="14" bestFit="1" customWidth="1"/>
    <col min="8863" max="8863" width="3" style="14" bestFit="1" customWidth="1"/>
    <col min="8864" max="8869" width="6.44140625" style="14"/>
    <col min="8870" max="8870" width="2" style="14" bestFit="1" customWidth="1"/>
    <col min="8871" max="8871" width="3" style="14" bestFit="1" customWidth="1"/>
    <col min="8872" max="8872" width="5.44140625" style="14" bestFit="1" customWidth="1"/>
    <col min="8873" max="8874" width="6.44140625" style="14"/>
    <col min="8875" max="8875" width="3" style="14" bestFit="1" customWidth="1"/>
    <col min="8876" max="8877" width="6.44140625" style="14"/>
    <col min="8878" max="8878" width="12" style="14" bestFit="1" customWidth="1"/>
    <col min="8879" max="8879" width="5.44140625" style="14" bestFit="1" customWidth="1"/>
    <col min="8880" max="8880" width="6.33203125" style="14" bestFit="1" customWidth="1"/>
    <col min="8881" max="8883" width="6.109375" style="14" bestFit="1" customWidth="1"/>
    <col min="8884" max="8884" width="12.33203125" style="14" bestFit="1" customWidth="1"/>
    <col min="8885" max="8885" width="20.44140625" style="14" bestFit="1" customWidth="1"/>
    <col min="8886" max="8886" width="6.44140625" style="14"/>
    <col min="8887" max="8887" width="3.88671875" style="14" bestFit="1" customWidth="1"/>
    <col min="8888" max="8888" width="6.44140625" style="14"/>
    <col min="8889" max="8889" width="20.88671875" style="14" bestFit="1" customWidth="1"/>
    <col min="8890" max="8890" width="6.33203125" style="14" bestFit="1" customWidth="1"/>
    <col min="8891" max="8892" width="6.44140625" style="14"/>
    <col min="8893" max="8893" width="5.88671875" style="14" bestFit="1" customWidth="1"/>
    <col min="8894" max="8894" width="6.109375" style="14" bestFit="1" customWidth="1"/>
    <col min="8895" max="8895" width="3" style="14" bestFit="1" customWidth="1"/>
    <col min="8896" max="8901" width="6.44140625" style="14"/>
    <col min="8902" max="8902" width="2" style="14" bestFit="1" customWidth="1"/>
    <col min="8903" max="8903" width="3" style="14" bestFit="1" customWidth="1"/>
    <col min="8904" max="8904" width="5.44140625" style="14" bestFit="1" customWidth="1"/>
    <col min="8905" max="8906" width="6.44140625" style="14"/>
    <col min="8907" max="8907" width="3" style="14" bestFit="1" customWidth="1"/>
    <col min="8908" max="8909" width="6.44140625" style="14"/>
    <col min="8910" max="8910" width="12" style="14" bestFit="1" customWidth="1"/>
    <col min="8911" max="8911" width="5.44140625" style="14" bestFit="1" customWidth="1"/>
    <col min="8912" max="8912" width="6.33203125" style="14" bestFit="1" customWidth="1"/>
    <col min="8913" max="8915" width="6.109375" style="14" bestFit="1" customWidth="1"/>
    <col min="8916" max="8916" width="12.33203125" style="14" bestFit="1" customWidth="1"/>
    <col min="8917" max="8917" width="20.44140625" style="14" bestFit="1" customWidth="1"/>
    <col min="8918" max="8918" width="6.44140625" style="14"/>
    <col min="8919" max="8919" width="3.88671875" style="14" bestFit="1" customWidth="1"/>
    <col min="8920" max="8920" width="6.44140625" style="14"/>
    <col min="8921" max="8921" width="20.88671875" style="14" bestFit="1" customWidth="1"/>
    <col min="8922" max="8922" width="6.33203125" style="14" bestFit="1" customWidth="1"/>
    <col min="8923" max="8924" width="6.44140625" style="14"/>
    <col min="8925" max="8925" width="5.88671875" style="14" bestFit="1" customWidth="1"/>
    <col min="8926" max="8926" width="6.109375" style="14" bestFit="1" customWidth="1"/>
    <col min="8927" max="8927" width="3" style="14" bestFit="1" customWidth="1"/>
    <col min="8928" max="8933" width="6.44140625" style="14"/>
    <col min="8934" max="8934" width="2" style="14" bestFit="1" customWidth="1"/>
    <col min="8935" max="8935" width="3" style="14" bestFit="1" customWidth="1"/>
    <col min="8936" max="8936" width="5.44140625" style="14" bestFit="1" customWidth="1"/>
    <col min="8937" max="8938" width="6.44140625" style="14"/>
    <col min="8939" max="8939" width="3" style="14" bestFit="1" customWidth="1"/>
    <col min="8940" max="8941" width="6.44140625" style="14"/>
    <col min="8942" max="8942" width="12" style="14" bestFit="1" customWidth="1"/>
    <col min="8943" max="8943" width="5.44140625" style="14" bestFit="1" customWidth="1"/>
    <col min="8944" max="8944" width="6.33203125" style="14" bestFit="1" customWidth="1"/>
    <col min="8945" max="8947" width="6.109375" style="14" bestFit="1" customWidth="1"/>
    <col min="8948" max="8948" width="12.33203125" style="14" bestFit="1" customWidth="1"/>
    <col min="8949" max="8949" width="20.44140625" style="14" bestFit="1" customWidth="1"/>
    <col min="8950" max="8950" width="6.44140625" style="14"/>
    <col min="8951" max="8951" width="3.88671875" style="14" bestFit="1" customWidth="1"/>
    <col min="8952" max="8952" width="6.44140625" style="14"/>
    <col min="8953" max="8953" width="20.88671875" style="14" bestFit="1" customWidth="1"/>
    <col min="8954" max="8954" width="6.33203125" style="14" bestFit="1" customWidth="1"/>
    <col min="8955" max="8956" width="6.44140625" style="14"/>
    <col min="8957" max="8957" width="5.88671875" style="14" bestFit="1" customWidth="1"/>
    <col min="8958" max="8958" width="6.109375" style="14" bestFit="1" customWidth="1"/>
    <col min="8959" max="8959" width="3" style="14" bestFit="1" customWidth="1"/>
    <col min="8960" max="8965" width="6.44140625" style="14"/>
    <col min="8966" max="8966" width="2" style="14" bestFit="1" customWidth="1"/>
    <col min="8967" max="8967" width="3" style="14" bestFit="1" customWidth="1"/>
    <col min="8968" max="8968" width="5.44140625" style="14" bestFit="1" customWidth="1"/>
    <col min="8969" max="8970" width="6.44140625" style="14"/>
    <col min="8971" max="8971" width="3" style="14" bestFit="1" customWidth="1"/>
    <col min="8972" max="8973" width="6.44140625" style="14"/>
    <col min="8974" max="8974" width="12" style="14" bestFit="1" customWidth="1"/>
    <col min="8975" max="8975" width="5.44140625" style="14" bestFit="1" customWidth="1"/>
    <col min="8976" max="8976" width="6.33203125" style="14" bestFit="1" customWidth="1"/>
    <col min="8977" max="8979" width="6.109375" style="14" bestFit="1" customWidth="1"/>
    <col min="8980" max="8980" width="12.33203125" style="14" bestFit="1" customWidth="1"/>
    <col min="8981" max="8981" width="20.44140625" style="14" bestFit="1" customWidth="1"/>
    <col min="8982" max="8982" width="6.44140625" style="14"/>
    <col min="8983" max="8983" width="3.88671875" style="14" bestFit="1" customWidth="1"/>
    <col min="8984" max="8984" width="6.44140625" style="14"/>
    <col min="8985" max="8985" width="20.88671875" style="14" bestFit="1" customWidth="1"/>
    <col min="8986" max="8986" width="6.33203125" style="14" bestFit="1" customWidth="1"/>
    <col min="8987" max="8988" width="6.44140625" style="14"/>
    <col min="8989" max="8989" width="5.88671875" style="14" bestFit="1" customWidth="1"/>
    <col min="8990" max="8990" width="6.109375" style="14" bestFit="1" customWidth="1"/>
    <col min="8991" max="8991" width="3" style="14" bestFit="1" customWidth="1"/>
    <col min="8992" max="8997" width="6.44140625" style="14"/>
    <col min="8998" max="8998" width="2" style="14" bestFit="1" customWidth="1"/>
    <col min="8999" max="8999" width="3" style="14" bestFit="1" customWidth="1"/>
    <col min="9000" max="9000" width="5.44140625" style="14" bestFit="1" customWidth="1"/>
    <col min="9001" max="9002" width="6.44140625" style="14"/>
    <col min="9003" max="9003" width="3" style="14" bestFit="1" customWidth="1"/>
    <col min="9004" max="9005" width="6.44140625" style="14"/>
    <col min="9006" max="9006" width="12" style="14" bestFit="1" customWidth="1"/>
    <col min="9007" max="9007" width="5.44140625" style="14" bestFit="1" customWidth="1"/>
    <col min="9008" max="9008" width="6.33203125" style="14" bestFit="1" customWidth="1"/>
    <col min="9009" max="9011" width="6.109375" style="14" bestFit="1" customWidth="1"/>
    <col min="9012" max="9012" width="12.33203125" style="14" bestFit="1" customWidth="1"/>
    <col min="9013" max="9013" width="20.44140625" style="14" bestFit="1" customWidth="1"/>
    <col min="9014" max="9014" width="6.44140625" style="14"/>
    <col min="9015" max="9015" width="3.88671875" style="14" bestFit="1" customWidth="1"/>
    <col min="9016" max="9016" width="6.44140625" style="14"/>
    <col min="9017" max="9017" width="20.88671875" style="14" bestFit="1" customWidth="1"/>
    <col min="9018" max="9018" width="6.33203125" style="14" bestFit="1" customWidth="1"/>
    <col min="9019" max="9020" width="6.44140625" style="14"/>
    <col min="9021" max="9021" width="5.88671875" style="14" bestFit="1" customWidth="1"/>
    <col min="9022" max="9022" width="6.109375" style="14" bestFit="1" customWidth="1"/>
    <col min="9023" max="9023" width="3" style="14" bestFit="1" customWidth="1"/>
    <col min="9024" max="9029" width="6.44140625" style="14"/>
    <col min="9030" max="9030" width="2" style="14" bestFit="1" customWidth="1"/>
    <col min="9031" max="9031" width="3" style="14" bestFit="1" customWidth="1"/>
    <col min="9032" max="9032" width="5.44140625" style="14" bestFit="1" customWidth="1"/>
    <col min="9033" max="9034" width="6.44140625" style="14"/>
    <col min="9035" max="9035" width="3" style="14" bestFit="1" customWidth="1"/>
    <col min="9036" max="9037" width="6.44140625" style="14"/>
    <col min="9038" max="9038" width="12" style="14" bestFit="1" customWidth="1"/>
    <col min="9039" max="9039" width="5.44140625" style="14" bestFit="1" customWidth="1"/>
    <col min="9040" max="9040" width="6.33203125" style="14" bestFit="1" customWidth="1"/>
    <col min="9041" max="9043" width="6.109375" style="14" bestFit="1" customWidth="1"/>
    <col min="9044" max="9044" width="12.33203125" style="14" bestFit="1" customWidth="1"/>
    <col min="9045" max="9045" width="20.44140625" style="14" bestFit="1" customWidth="1"/>
    <col min="9046" max="9046" width="6.44140625" style="14"/>
    <col min="9047" max="9047" width="3.88671875" style="14" bestFit="1" customWidth="1"/>
    <col min="9048" max="9048" width="6.44140625" style="14"/>
    <col min="9049" max="9049" width="20.88671875" style="14" bestFit="1" customWidth="1"/>
    <col min="9050" max="9050" width="6.33203125" style="14" bestFit="1" customWidth="1"/>
    <col min="9051" max="9052" width="6.44140625" style="14"/>
    <col min="9053" max="9053" width="5.88671875" style="14" bestFit="1" customWidth="1"/>
    <col min="9054" max="9054" width="6.109375" style="14" bestFit="1" customWidth="1"/>
    <col min="9055" max="9055" width="3" style="14" bestFit="1" customWidth="1"/>
    <col min="9056" max="9061" width="6.44140625" style="14"/>
    <col min="9062" max="9062" width="2" style="14" bestFit="1" customWidth="1"/>
    <col min="9063" max="9063" width="3" style="14" bestFit="1" customWidth="1"/>
    <col min="9064" max="9064" width="5.44140625" style="14" bestFit="1" customWidth="1"/>
    <col min="9065" max="9066" width="6.44140625" style="14"/>
    <col min="9067" max="9067" width="3" style="14" bestFit="1" customWidth="1"/>
    <col min="9068" max="9069" width="6.44140625" style="14"/>
    <col min="9070" max="9070" width="12" style="14" bestFit="1" customWidth="1"/>
    <col min="9071" max="9071" width="5.44140625" style="14" bestFit="1" customWidth="1"/>
    <col min="9072" max="9072" width="6.33203125" style="14" bestFit="1" customWidth="1"/>
    <col min="9073" max="9075" width="6.109375" style="14" bestFit="1" customWidth="1"/>
    <col min="9076" max="9076" width="12.33203125" style="14" bestFit="1" customWidth="1"/>
    <col min="9077" max="9077" width="20.44140625" style="14" bestFit="1" customWidth="1"/>
    <col min="9078" max="9078" width="6.44140625" style="14"/>
    <col min="9079" max="9079" width="3.88671875" style="14" bestFit="1" customWidth="1"/>
    <col min="9080" max="9080" width="6.44140625" style="14"/>
    <col min="9081" max="9081" width="20.88671875" style="14" bestFit="1" customWidth="1"/>
    <col min="9082" max="9082" width="6.33203125" style="14" bestFit="1" customWidth="1"/>
    <col min="9083" max="9084" width="6.44140625" style="14"/>
    <col min="9085" max="9085" width="5.88671875" style="14" bestFit="1" customWidth="1"/>
    <col min="9086" max="9086" width="6.109375" style="14" bestFit="1" customWidth="1"/>
    <col min="9087" max="9087" width="3" style="14" bestFit="1" customWidth="1"/>
    <col min="9088" max="9093" width="6.44140625" style="14"/>
    <col min="9094" max="9094" width="2" style="14" bestFit="1" customWidth="1"/>
    <col min="9095" max="9095" width="3" style="14" bestFit="1" customWidth="1"/>
    <col min="9096" max="9096" width="5.44140625" style="14" bestFit="1" customWidth="1"/>
    <col min="9097" max="9098" width="6.44140625" style="14"/>
    <col min="9099" max="9099" width="3" style="14" bestFit="1" customWidth="1"/>
    <col min="9100" max="9101" width="6.44140625" style="14"/>
    <col min="9102" max="9102" width="12" style="14" bestFit="1" customWidth="1"/>
    <col min="9103" max="9103" width="5.44140625" style="14" bestFit="1" customWidth="1"/>
    <col min="9104" max="9104" width="6.33203125" style="14" bestFit="1" customWidth="1"/>
    <col min="9105" max="9107" width="6.109375" style="14" bestFit="1" customWidth="1"/>
    <col min="9108" max="9108" width="12.33203125" style="14" bestFit="1" customWidth="1"/>
    <col min="9109" max="9109" width="20.44140625" style="14" bestFit="1" customWidth="1"/>
    <col min="9110" max="9110" width="6.44140625" style="14"/>
    <col min="9111" max="9111" width="3.88671875" style="14" bestFit="1" customWidth="1"/>
    <col min="9112" max="9112" width="6.44140625" style="14"/>
    <col min="9113" max="9113" width="20.88671875" style="14" bestFit="1" customWidth="1"/>
    <col min="9114" max="9114" width="6.33203125" style="14" bestFit="1" customWidth="1"/>
    <col min="9115" max="9116" width="6.44140625" style="14"/>
    <col min="9117" max="9117" width="5.88671875" style="14" bestFit="1" customWidth="1"/>
    <col min="9118" max="9118" width="6.109375" style="14" bestFit="1" customWidth="1"/>
    <col min="9119" max="9119" width="3" style="14" bestFit="1" customWidth="1"/>
    <col min="9120" max="9125" width="6.44140625" style="14"/>
    <col min="9126" max="9126" width="2" style="14" bestFit="1" customWidth="1"/>
    <col min="9127" max="9127" width="3" style="14" bestFit="1" customWidth="1"/>
    <col min="9128" max="9128" width="5.44140625" style="14" bestFit="1" customWidth="1"/>
    <col min="9129" max="9130" width="6.44140625" style="14"/>
    <col min="9131" max="9131" width="3" style="14" bestFit="1" customWidth="1"/>
    <col min="9132" max="9133" width="6.44140625" style="14"/>
    <col min="9134" max="9134" width="12" style="14" bestFit="1" customWidth="1"/>
    <col min="9135" max="9135" width="5.44140625" style="14" bestFit="1" customWidth="1"/>
    <col min="9136" max="9136" width="6.33203125" style="14" bestFit="1" customWidth="1"/>
    <col min="9137" max="9139" width="6.109375" style="14" bestFit="1" customWidth="1"/>
    <col min="9140" max="9140" width="12.33203125" style="14" bestFit="1" customWidth="1"/>
    <col min="9141" max="9141" width="20.44140625" style="14" bestFit="1" customWidth="1"/>
    <col min="9142" max="9142" width="6.44140625" style="14"/>
    <col min="9143" max="9143" width="3.88671875" style="14" bestFit="1" customWidth="1"/>
    <col min="9144" max="9144" width="6.44140625" style="14"/>
    <col min="9145" max="9145" width="20.88671875" style="14" bestFit="1" customWidth="1"/>
    <col min="9146" max="9146" width="6.33203125" style="14" bestFit="1" customWidth="1"/>
    <col min="9147" max="9148" width="6.44140625" style="14"/>
    <col min="9149" max="9149" width="5.88671875" style="14" bestFit="1" customWidth="1"/>
    <col min="9150" max="9150" width="6.109375" style="14" bestFit="1" customWidth="1"/>
    <col min="9151" max="9151" width="3" style="14" bestFit="1" customWidth="1"/>
    <col min="9152" max="9157" width="6.44140625" style="14"/>
    <col min="9158" max="9158" width="2" style="14" bestFit="1" customWidth="1"/>
    <col min="9159" max="9159" width="3" style="14" bestFit="1" customWidth="1"/>
    <col min="9160" max="9160" width="5.44140625" style="14" bestFit="1" customWidth="1"/>
    <col min="9161" max="9162" width="6.44140625" style="14"/>
    <col min="9163" max="9163" width="3" style="14" bestFit="1" customWidth="1"/>
    <col min="9164" max="9165" width="6.44140625" style="14"/>
    <col min="9166" max="9166" width="12" style="14" bestFit="1" customWidth="1"/>
    <col min="9167" max="9167" width="5.44140625" style="14" bestFit="1" customWidth="1"/>
    <col min="9168" max="9168" width="6.33203125" style="14" bestFit="1" customWidth="1"/>
    <col min="9169" max="9171" width="6.109375" style="14" bestFit="1" customWidth="1"/>
    <col min="9172" max="9172" width="12.33203125" style="14" bestFit="1" customWidth="1"/>
    <col min="9173" max="9173" width="20.44140625" style="14" bestFit="1" customWidth="1"/>
    <col min="9174" max="9174" width="6.44140625" style="14"/>
    <col min="9175" max="9175" width="3.88671875" style="14" bestFit="1" customWidth="1"/>
    <col min="9176" max="9176" width="6.44140625" style="14"/>
    <col min="9177" max="9177" width="20.88671875" style="14" bestFit="1" customWidth="1"/>
    <col min="9178" max="9178" width="6.33203125" style="14" bestFit="1" customWidth="1"/>
    <col min="9179" max="9180" width="6.44140625" style="14"/>
    <col min="9181" max="9181" width="5.88671875" style="14" bestFit="1" customWidth="1"/>
    <col min="9182" max="9182" width="6.109375" style="14" bestFit="1" customWidth="1"/>
    <col min="9183" max="9183" width="3" style="14" bestFit="1" customWidth="1"/>
    <col min="9184" max="9189" width="6.44140625" style="14"/>
    <col min="9190" max="9190" width="2" style="14" bestFit="1" customWidth="1"/>
    <col min="9191" max="9191" width="3" style="14" bestFit="1" customWidth="1"/>
    <col min="9192" max="9192" width="5.44140625" style="14" bestFit="1" customWidth="1"/>
    <col min="9193" max="9194" width="6.44140625" style="14"/>
    <col min="9195" max="9195" width="3" style="14" bestFit="1" customWidth="1"/>
    <col min="9196" max="9197" width="6.44140625" style="14"/>
    <col min="9198" max="9198" width="12" style="14" bestFit="1" customWidth="1"/>
    <col min="9199" max="9199" width="5.44140625" style="14" bestFit="1" customWidth="1"/>
    <col min="9200" max="9200" width="6.33203125" style="14" bestFit="1" customWidth="1"/>
    <col min="9201" max="9203" width="6.109375" style="14" bestFit="1" customWidth="1"/>
    <col min="9204" max="9204" width="12.33203125" style="14" bestFit="1" customWidth="1"/>
    <col min="9205" max="9205" width="20.44140625" style="14" bestFit="1" customWidth="1"/>
    <col min="9206" max="9206" width="6.44140625" style="14"/>
    <col min="9207" max="9207" width="3.88671875" style="14" bestFit="1" customWidth="1"/>
    <col min="9208" max="9208" width="6.44140625" style="14"/>
    <col min="9209" max="9209" width="20.88671875" style="14" bestFit="1" customWidth="1"/>
    <col min="9210" max="9210" width="6.33203125" style="14" bestFit="1" customWidth="1"/>
    <col min="9211" max="9212" width="6.44140625" style="14"/>
    <col min="9213" max="9213" width="5.88671875" style="14" bestFit="1" customWidth="1"/>
    <col min="9214" max="9214" width="6.109375" style="14" bestFit="1" customWidth="1"/>
    <col min="9215" max="9215" width="3" style="14" bestFit="1" customWidth="1"/>
    <col min="9216" max="9221" width="6.44140625" style="14"/>
    <col min="9222" max="9222" width="2" style="14" bestFit="1" customWidth="1"/>
    <col min="9223" max="9223" width="3" style="14" bestFit="1" customWidth="1"/>
    <col min="9224" max="9224" width="5.44140625" style="14" bestFit="1" customWidth="1"/>
    <col min="9225" max="9226" width="6.44140625" style="14"/>
    <col min="9227" max="9227" width="3" style="14" bestFit="1" customWidth="1"/>
    <col min="9228" max="9229" width="6.44140625" style="14"/>
    <col min="9230" max="9230" width="12" style="14" bestFit="1" customWidth="1"/>
    <col min="9231" max="9231" width="5.44140625" style="14" bestFit="1" customWidth="1"/>
    <col min="9232" max="9232" width="6.33203125" style="14" bestFit="1" customWidth="1"/>
    <col min="9233" max="9235" width="6.109375" style="14" bestFit="1" customWidth="1"/>
    <col min="9236" max="9236" width="12.33203125" style="14" bestFit="1" customWidth="1"/>
    <col min="9237" max="9237" width="20.44140625" style="14" bestFit="1" customWidth="1"/>
    <col min="9238" max="9238" width="6.44140625" style="14"/>
    <col min="9239" max="9239" width="3.88671875" style="14" bestFit="1" customWidth="1"/>
    <col min="9240" max="9240" width="6.44140625" style="14"/>
    <col min="9241" max="9241" width="20.88671875" style="14" bestFit="1" customWidth="1"/>
    <col min="9242" max="9242" width="6.33203125" style="14" bestFit="1" customWidth="1"/>
    <col min="9243" max="9244" width="6.44140625" style="14"/>
    <col min="9245" max="9245" width="5.88671875" style="14" bestFit="1" customWidth="1"/>
    <col min="9246" max="9246" width="6.109375" style="14" bestFit="1" customWidth="1"/>
    <col min="9247" max="9247" width="3" style="14" bestFit="1" customWidth="1"/>
    <col min="9248" max="9253" width="6.44140625" style="14"/>
    <col min="9254" max="9254" width="2" style="14" bestFit="1" customWidth="1"/>
    <col min="9255" max="9255" width="3" style="14" bestFit="1" customWidth="1"/>
    <col min="9256" max="9256" width="5.44140625" style="14" bestFit="1" customWidth="1"/>
    <col min="9257" max="9258" width="6.44140625" style="14"/>
    <col min="9259" max="9259" width="3" style="14" bestFit="1" customWidth="1"/>
    <col min="9260" max="9261" width="6.44140625" style="14"/>
    <col min="9262" max="9262" width="12" style="14" bestFit="1" customWidth="1"/>
    <col min="9263" max="9263" width="5.44140625" style="14" bestFit="1" customWidth="1"/>
    <col min="9264" max="9264" width="6.33203125" style="14" bestFit="1" customWidth="1"/>
    <col min="9265" max="9267" width="6.109375" style="14" bestFit="1" customWidth="1"/>
    <col min="9268" max="9268" width="12.33203125" style="14" bestFit="1" customWidth="1"/>
    <col min="9269" max="9269" width="20.44140625" style="14" bestFit="1" customWidth="1"/>
    <col min="9270" max="9270" width="6.44140625" style="14"/>
    <col min="9271" max="9271" width="3.88671875" style="14" bestFit="1" customWidth="1"/>
    <col min="9272" max="9272" width="6.44140625" style="14"/>
    <col min="9273" max="9273" width="20.88671875" style="14" bestFit="1" customWidth="1"/>
    <col min="9274" max="9274" width="6.33203125" style="14" bestFit="1" customWidth="1"/>
    <col min="9275" max="9276" width="6.44140625" style="14"/>
    <col min="9277" max="9277" width="5.88671875" style="14" bestFit="1" customWidth="1"/>
    <col min="9278" max="9278" width="6.109375" style="14" bestFit="1" customWidth="1"/>
    <col min="9279" max="9279" width="3" style="14" bestFit="1" customWidth="1"/>
    <col min="9280" max="9285" width="6.44140625" style="14"/>
    <col min="9286" max="9286" width="2" style="14" bestFit="1" customWidth="1"/>
    <col min="9287" max="9287" width="3" style="14" bestFit="1" customWidth="1"/>
    <col min="9288" max="9288" width="5.44140625" style="14" bestFit="1" customWidth="1"/>
    <col min="9289" max="9290" width="6.44140625" style="14"/>
    <col min="9291" max="9291" width="3" style="14" bestFit="1" customWidth="1"/>
    <col min="9292" max="9293" width="6.44140625" style="14"/>
    <col min="9294" max="9294" width="12" style="14" bestFit="1" customWidth="1"/>
    <col min="9295" max="9295" width="5.44140625" style="14" bestFit="1" customWidth="1"/>
    <col min="9296" max="9296" width="6.33203125" style="14" bestFit="1" customWidth="1"/>
    <col min="9297" max="9299" width="6.109375" style="14" bestFit="1" customWidth="1"/>
    <col min="9300" max="9300" width="12.33203125" style="14" bestFit="1" customWidth="1"/>
    <col min="9301" max="9301" width="20.44140625" style="14" bestFit="1" customWidth="1"/>
    <col min="9302" max="9302" width="6.44140625" style="14"/>
    <col min="9303" max="9303" width="3.88671875" style="14" bestFit="1" customWidth="1"/>
    <col min="9304" max="9304" width="6.44140625" style="14"/>
    <col min="9305" max="9305" width="20.88671875" style="14" bestFit="1" customWidth="1"/>
    <col min="9306" max="9306" width="6.33203125" style="14" bestFit="1" customWidth="1"/>
    <col min="9307" max="9308" width="6.44140625" style="14"/>
    <col min="9309" max="9309" width="5.88671875" style="14" bestFit="1" customWidth="1"/>
    <col min="9310" max="9310" width="6.109375" style="14" bestFit="1" customWidth="1"/>
    <col min="9311" max="9311" width="3" style="14" bestFit="1" customWidth="1"/>
    <col min="9312" max="9317" width="6.44140625" style="14"/>
    <col min="9318" max="9318" width="2" style="14" bestFit="1" customWidth="1"/>
    <col min="9319" max="9319" width="3" style="14" bestFit="1" customWidth="1"/>
    <col min="9320" max="9320" width="5.44140625" style="14" bestFit="1" customWidth="1"/>
    <col min="9321" max="9322" width="6.44140625" style="14"/>
    <col min="9323" max="9323" width="3" style="14" bestFit="1" customWidth="1"/>
    <col min="9324" max="9325" width="6.44140625" style="14"/>
    <col min="9326" max="9326" width="12" style="14" bestFit="1" customWidth="1"/>
    <col min="9327" max="9327" width="5.44140625" style="14" bestFit="1" customWidth="1"/>
    <col min="9328" max="9328" width="6.33203125" style="14" bestFit="1" customWidth="1"/>
    <col min="9329" max="9331" width="6.109375" style="14" bestFit="1" customWidth="1"/>
    <col min="9332" max="9332" width="12.33203125" style="14" bestFit="1" customWidth="1"/>
    <col min="9333" max="9333" width="20.44140625" style="14" bestFit="1" customWidth="1"/>
    <col min="9334" max="9334" width="6.44140625" style="14"/>
    <col min="9335" max="9335" width="3.88671875" style="14" bestFit="1" customWidth="1"/>
    <col min="9336" max="9336" width="6.44140625" style="14"/>
    <col min="9337" max="9337" width="20.88671875" style="14" bestFit="1" customWidth="1"/>
    <col min="9338" max="9338" width="6.33203125" style="14" bestFit="1" customWidth="1"/>
    <col min="9339" max="9340" width="6.44140625" style="14"/>
    <col min="9341" max="9341" width="5.88671875" style="14" bestFit="1" customWidth="1"/>
    <col min="9342" max="9342" width="6.109375" style="14" bestFit="1" customWidth="1"/>
    <col min="9343" max="9343" width="3" style="14" bestFit="1" customWidth="1"/>
    <col min="9344" max="9349" width="6.44140625" style="14"/>
    <col min="9350" max="9350" width="2" style="14" bestFit="1" customWidth="1"/>
    <col min="9351" max="9351" width="3" style="14" bestFit="1" customWidth="1"/>
    <col min="9352" max="9352" width="5.44140625" style="14" bestFit="1" customWidth="1"/>
    <col min="9353" max="9354" width="6.44140625" style="14"/>
    <col min="9355" max="9355" width="3" style="14" bestFit="1" customWidth="1"/>
    <col min="9356" max="9357" width="6.44140625" style="14"/>
    <col min="9358" max="9358" width="12" style="14" bestFit="1" customWidth="1"/>
    <col min="9359" max="9359" width="5.44140625" style="14" bestFit="1" customWidth="1"/>
    <col min="9360" max="9360" width="6.33203125" style="14" bestFit="1" customWidth="1"/>
    <col min="9361" max="9363" width="6.109375" style="14" bestFit="1" customWidth="1"/>
    <col min="9364" max="9364" width="12.33203125" style="14" bestFit="1" customWidth="1"/>
    <col min="9365" max="9365" width="20.44140625" style="14" bestFit="1" customWidth="1"/>
    <col min="9366" max="9366" width="6.44140625" style="14"/>
    <col min="9367" max="9367" width="3.88671875" style="14" bestFit="1" customWidth="1"/>
    <col min="9368" max="9368" width="6.44140625" style="14"/>
    <col min="9369" max="9369" width="20.88671875" style="14" bestFit="1" customWidth="1"/>
    <col min="9370" max="9370" width="6.33203125" style="14" bestFit="1" customWidth="1"/>
    <col min="9371" max="9372" width="6.44140625" style="14"/>
    <col min="9373" max="9373" width="5.88671875" style="14" bestFit="1" customWidth="1"/>
    <col min="9374" max="9374" width="6.109375" style="14" bestFit="1" customWidth="1"/>
    <col min="9375" max="9375" width="3" style="14" bestFit="1" customWidth="1"/>
    <col min="9376" max="9381" width="6.44140625" style="14"/>
    <col min="9382" max="9382" width="2" style="14" bestFit="1" customWidth="1"/>
    <col min="9383" max="9383" width="3" style="14" bestFit="1" customWidth="1"/>
    <col min="9384" max="9384" width="5.44140625" style="14" bestFit="1" customWidth="1"/>
    <col min="9385" max="9386" width="6.44140625" style="14"/>
    <col min="9387" max="9387" width="3" style="14" bestFit="1" customWidth="1"/>
    <col min="9388" max="9389" width="6.44140625" style="14"/>
    <col min="9390" max="9390" width="12" style="14" bestFit="1" customWidth="1"/>
    <col min="9391" max="9391" width="5.44140625" style="14" bestFit="1" customWidth="1"/>
    <col min="9392" max="9392" width="6.33203125" style="14" bestFit="1" customWidth="1"/>
    <col min="9393" max="9395" width="6.109375" style="14" bestFit="1" customWidth="1"/>
    <col min="9396" max="9396" width="12.33203125" style="14" bestFit="1" customWidth="1"/>
    <col min="9397" max="9397" width="20.44140625" style="14" bestFit="1" customWidth="1"/>
    <col min="9398" max="9398" width="6.44140625" style="14"/>
    <col min="9399" max="9399" width="3.88671875" style="14" bestFit="1" customWidth="1"/>
    <col min="9400" max="9400" width="6.44140625" style="14"/>
    <col min="9401" max="9401" width="20.88671875" style="14" bestFit="1" customWidth="1"/>
    <col min="9402" max="9402" width="6.33203125" style="14" bestFit="1" customWidth="1"/>
    <col min="9403" max="9404" width="6.44140625" style="14"/>
    <col min="9405" max="9405" width="5.88671875" style="14" bestFit="1" customWidth="1"/>
    <col min="9406" max="9406" width="6.109375" style="14" bestFit="1" customWidth="1"/>
    <col min="9407" max="9407" width="3" style="14" bestFit="1" customWidth="1"/>
    <col min="9408" max="9413" width="6.44140625" style="14"/>
    <col min="9414" max="9414" width="2" style="14" bestFit="1" customWidth="1"/>
    <col min="9415" max="9415" width="3" style="14" bestFit="1" customWidth="1"/>
    <col min="9416" max="9416" width="5.44140625" style="14" bestFit="1" customWidth="1"/>
    <col min="9417" max="9418" width="6.44140625" style="14"/>
    <col min="9419" max="9419" width="3" style="14" bestFit="1" customWidth="1"/>
    <col min="9420" max="9421" width="6.44140625" style="14"/>
    <col min="9422" max="9422" width="12" style="14" bestFit="1" customWidth="1"/>
    <col min="9423" max="9423" width="5.44140625" style="14" bestFit="1" customWidth="1"/>
    <col min="9424" max="9424" width="6.33203125" style="14" bestFit="1" customWidth="1"/>
    <col min="9425" max="9427" width="6.109375" style="14" bestFit="1" customWidth="1"/>
    <col min="9428" max="9428" width="12.33203125" style="14" bestFit="1" customWidth="1"/>
    <col min="9429" max="9429" width="20.44140625" style="14" bestFit="1" customWidth="1"/>
    <col min="9430" max="9430" width="6.44140625" style="14"/>
    <col min="9431" max="9431" width="3.88671875" style="14" bestFit="1" customWidth="1"/>
    <col min="9432" max="9432" width="6.44140625" style="14"/>
    <col min="9433" max="9433" width="20.88671875" style="14" bestFit="1" customWidth="1"/>
    <col min="9434" max="9434" width="6.33203125" style="14" bestFit="1" customWidth="1"/>
    <col min="9435" max="9436" width="6.44140625" style="14"/>
    <col min="9437" max="9437" width="5.88671875" style="14" bestFit="1" customWidth="1"/>
    <col min="9438" max="9438" width="6.109375" style="14" bestFit="1" customWidth="1"/>
    <col min="9439" max="9439" width="3" style="14" bestFit="1" customWidth="1"/>
    <col min="9440" max="9445" width="6.44140625" style="14"/>
    <col min="9446" max="9446" width="2" style="14" bestFit="1" customWidth="1"/>
    <col min="9447" max="9447" width="3" style="14" bestFit="1" customWidth="1"/>
    <col min="9448" max="9448" width="5.44140625" style="14" bestFit="1" customWidth="1"/>
    <col min="9449" max="9450" width="6.44140625" style="14"/>
    <col min="9451" max="9451" width="3" style="14" bestFit="1" customWidth="1"/>
    <col min="9452" max="9453" width="6.44140625" style="14"/>
    <col min="9454" max="9454" width="12" style="14" bestFit="1" customWidth="1"/>
    <col min="9455" max="9455" width="5.44140625" style="14" bestFit="1" customWidth="1"/>
    <col min="9456" max="9456" width="6.33203125" style="14" bestFit="1" customWidth="1"/>
    <col min="9457" max="9459" width="6.109375" style="14" bestFit="1" customWidth="1"/>
    <col min="9460" max="9460" width="12.33203125" style="14" bestFit="1" customWidth="1"/>
    <col min="9461" max="9461" width="20.44140625" style="14" bestFit="1" customWidth="1"/>
    <col min="9462" max="9462" width="6.44140625" style="14"/>
    <col min="9463" max="9463" width="3.88671875" style="14" bestFit="1" customWidth="1"/>
    <col min="9464" max="9464" width="6.44140625" style="14"/>
    <col min="9465" max="9465" width="20.88671875" style="14" bestFit="1" customWidth="1"/>
    <col min="9466" max="9466" width="6.33203125" style="14" bestFit="1" customWidth="1"/>
    <col min="9467" max="9468" width="6.44140625" style="14"/>
    <col min="9469" max="9469" width="5.88671875" style="14" bestFit="1" customWidth="1"/>
    <col min="9470" max="9470" width="6.109375" style="14" bestFit="1" customWidth="1"/>
    <col min="9471" max="9471" width="3" style="14" bestFit="1" customWidth="1"/>
    <col min="9472" max="9477" width="6.44140625" style="14"/>
    <col min="9478" max="9478" width="2" style="14" bestFit="1" customWidth="1"/>
    <col min="9479" max="9479" width="3" style="14" bestFit="1" customWidth="1"/>
    <col min="9480" max="9480" width="5.44140625" style="14" bestFit="1" customWidth="1"/>
    <col min="9481" max="9482" width="6.44140625" style="14"/>
    <col min="9483" max="9483" width="3" style="14" bestFit="1" customWidth="1"/>
    <col min="9484" max="9485" width="6.44140625" style="14"/>
    <col min="9486" max="9486" width="12" style="14" bestFit="1" customWidth="1"/>
    <col min="9487" max="9487" width="5.44140625" style="14" bestFit="1" customWidth="1"/>
    <col min="9488" max="9488" width="6.33203125" style="14" bestFit="1" customWidth="1"/>
    <col min="9489" max="9491" width="6.109375" style="14" bestFit="1" customWidth="1"/>
    <col min="9492" max="9492" width="12.33203125" style="14" bestFit="1" customWidth="1"/>
    <col min="9493" max="9493" width="20.44140625" style="14" bestFit="1" customWidth="1"/>
    <col min="9494" max="9494" width="6.44140625" style="14"/>
    <col min="9495" max="9495" width="3.88671875" style="14" bestFit="1" customWidth="1"/>
    <col min="9496" max="9496" width="6.44140625" style="14"/>
    <col min="9497" max="9497" width="20.88671875" style="14" bestFit="1" customWidth="1"/>
    <col min="9498" max="9498" width="6.33203125" style="14" bestFit="1" customWidth="1"/>
    <col min="9499" max="9500" width="6.44140625" style="14"/>
    <col min="9501" max="9501" width="5.88671875" style="14" bestFit="1" customWidth="1"/>
    <col min="9502" max="9502" width="6.109375" style="14" bestFit="1" customWidth="1"/>
    <col min="9503" max="9503" width="3" style="14" bestFit="1" customWidth="1"/>
    <col min="9504" max="9509" width="6.44140625" style="14"/>
    <col min="9510" max="9510" width="2" style="14" bestFit="1" customWidth="1"/>
    <col min="9511" max="9511" width="3" style="14" bestFit="1" customWidth="1"/>
    <col min="9512" max="9512" width="5.44140625" style="14" bestFit="1" customWidth="1"/>
    <col min="9513" max="9514" width="6.44140625" style="14"/>
    <col min="9515" max="9515" width="3" style="14" bestFit="1" customWidth="1"/>
    <col min="9516" max="9517" width="6.44140625" style="14"/>
    <col min="9518" max="9518" width="12" style="14" bestFit="1" customWidth="1"/>
    <col min="9519" max="9519" width="5.44140625" style="14" bestFit="1" customWidth="1"/>
    <col min="9520" max="9520" width="6.33203125" style="14" bestFit="1" customWidth="1"/>
    <col min="9521" max="9523" width="6.109375" style="14" bestFit="1" customWidth="1"/>
    <col min="9524" max="9524" width="12.33203125" style="14" bestFit="1" customWidth="1"/>
    <col min="9525" max="9525" width="20.44140625" style="14" bestFit="1" customWidth="1"/>
    <col min="9526" max="9526" width="6.44140625" style="14"/>
    <col min="9527" max="9527" width="3.88671875" style="14" bestFit="1" customWidth="1"/>
    <col min="9528" max="9528" width="6.44140625" style="14"/>
    <col min="9529" max="9529" width="20.88671875" style="14" bestFit="1" customWidth="1"/>
    <col min="9530" max="9530" width="6.33203125" style="14" bestFit="1" customWidth="1"/>
    <col min="9531" max="9532" width="6.44140625" style="14"/>
    <col min="9533" max="9533" width="5.88671875" style="14" bestFit="1" customWidth="1"/>
    <col min="9534" max="9534" width="6.109375" style="14" bestFit="1" customWidth="1"/>
    <col min="9535" max="9535" width="3" style="14" bestFit="1" customWidth="1"/>
    <col min="9536" max="9541" width="6.44140625" style="14"/>
    <col min="9542" max="9542" width="2" style="14" bestFit="1" customWidth="1"/>
    <col min="9543" max="9543" width="3" style="14" bestFit="1" customWidth="1"/>
    <col min="9544" max="9544" width="5.44140625" style="14" bestFit="1" customWidth="1"/>
    <col min="9545" max="9546" width="6.44140625" style="14"/>
    <col min="9547" max="9547" width="3" style="14" bestFit="1" customWidth="1"/>
    <col min="9548" max="9549" width="6.44140625" style="14"/>
    <col min="9550" max="9550" width="12" style="14" bestFit="1" customWidth="1"/>
    <col min="9551" max="9551" width="5.44140625" style="14" bestFit="1" customWidth="1"/>
    <col min="9552" max="9552" width="6.33203125" style="14" bestFit="1" customWidth="1"/>
    <col min="9553" max="9555" width="6.109375" style="14" bestFit="1" customWidth="1"/>
    <col min="9556" max="9556" width="12.33203125" style="14" bestFit="1" customWidth="1"/>
    <col min="9557" max="9557" width="20.44140625" style="14" bestFit="1" customWidth="1"/>
    <col min="9558" max="9558" width="6.44140625" style="14"/>
    <col min="9559" max="9559" width="3.88671875" style="14" bestFit="1" customWidth="1"/>
    <col min="9560" max="9560" width="6.44140625" style="14"/>
    <col min="9561" max="9561" width="20.88671875" style="14" bestFit="1" customWidth="1"/>
    <col min="9562" max="9562" width="6.33203125" style="14" bestFit="1" customWidth="1"/>
    <col min="9563" max="9564" width="6.44140625" style="14"/>
    <col min="9565" max="9565" width="5.88671875" style="14" bestFit="1" customWidth="1"/>
    <col min="9566" max="9566" width="6.109375" style="14" bestFit="1" customWidth="1"/>
    <col min="9567" max="9567" width="3" style="14" bestFit="1" customWidth="1"/>
    <col min="9568" max="9573" width="6.44140625" style="14"/>
    <col min="9574" max="9574" width="2" style="14" bestFit="1" customWidth="1"/>
    <col min="9575" max="9575" width="3" style="14" bestFit="1" customWidth="1"/>
    <col min="9576" max="9576" width="5.44140625" style="14" bestFit="1" customWidth="1"/>
    <col min="9577" max="9578" width="6.44140625" style="14"/>
    <col min="9579" max="9579" width="3" style="14" bestFit="1" customWidth="1"/>
    <col min="9580" max="9581" width="6.44140625" style="14"/>
    <col min="9582" max="9582" width="12" style="14" bestFit="1" customWidth="1"/>
    <col min="9583" max="9583" width="5.44140625" style="14" bestFit="1" customWidth="1"/>
    <col min="9584" max="9584" width="6.33203125" style="14" bestFit="1" customWidth="1"/>
    <col min="9585" max="9587" width="6.109375" style="14" bestFit="1" customWidth="1"/>
    <col min="9588" max="9588" width="12.33203125" style="14" bestFit="1" customWidth="1"/>
    <col min="9589" max="9589" width="20.44140625" style="14" bestFit="1" customWidth="1"/>
    <col min="9590" max="9590" width="6.44140625" style="14"/>
    <col min="9591" max="9591" width="3.88671875" style="14" bestFit="1" customWidth="1"/>
    <col min="9592" max="9592" width="6.44140625" style="14"/>
    <col min="9593" max="9593" width="20.88671875" style="14" bestFit="1" customWidth="1"/>
    <col min="9594" max="9594" width="6.33203125" style="14" bestFit="1" customWidth="1"/>
    <col min="9595" max="9596" width="6.44140625" style="14"/>
    <col min="9597" max="9597" width="5.88671875" style="14" bestFit="1" customWidth="1"/>
    <col min="9598" max="9598" width="6.109375" style="14" bestFit="1" customWidth="1"/>
    <col min="9599" max="9599" width="3" style="14" bestFit="1" customWidth="1"/>
    <col min="9600" max="9605" width="6.44140625" style="14"/>
    <col min="9606" max="9606" width="2" style="14" bestFit="1" customWidth="1"/>
    <col min="9607" max="9607" width="3" style="14" bestFit="1" customWidth="1"/>
    <col min="9608" max="9608" width="5.44140625" style="14" bestFit="1" customWidth="1"/>
    <col min="9609" max="9610" width="6.44140625" style="14"/>
    <col min="9611" max="9611" width="3" style="14" bestFit="1" customWidth="1"/>
    <col min="9612" max="9613" width="6.44140625" style="14"/>
    <col min="9614" max="9614" width="12" style="14" bestFit="1" customWidth="1"/>
    <col min="9615" max="9615" width="5.44140625" style="14" bestFit="1" customWidth="1"/>
    <col min="9616" max="9616" width="6.33203125" style="14" bestFit="1" customWidth="1"/>
    <col min="9617" max="9619" width="6.109375" style="14" bestFit="1" customWidth="1"/>
    <col min="9620" max="9620" width="12.33203125" style="14" bestFit="1" customWidth="1"/>
    <col min="9621" max="9621" width="20.44140625" style="14" bestFit="1" customWidth="1"/>
    <col min="9622" max="9622" width="6.44140625" style="14"/>
    <col min="9623" max="9623" width="3.88671875" style="14" bestFit="1" customWidth="1"/>
    <col min="9624" max="9624" width="6.44140625" style="14"/>
    <col min="9625" max="9625" width="20.88671875" style="14" bestFit="1" customWidth="1"/>
    <col min="9626" max="9626" width="6.33203125" style="14" bestFit="1" customWidth="1"/>
    <col min="9627" max="9628" width="6.44140625" style="14"/>
    <col min="9629" max="9629" width="5.88671875" style="14" bestFit="1" customWidth="1"/>
    <col min="9630" max="9630" width="6.109375" style="14" bestFit="1" customWidth="1"/>
    <col min="9631" max="9631" width="3" style="14" bestFit="1" customWidth="1"/>
    <col min="9632" max="9637" width="6.44140625" style="14"/>
    <col min="9638" max="9638" width="2" style="14" bestFit="1" customWidth="1"/>
    <col min="9639" max="9639" width="3" style="14" bestFit="1" customWidth="1"/>
    <col min="9640" max="9640" width="5.44140625" style="14" bestFit="1" customWidth="1"/>
    <col min="9641" max="9642" width="6.44140625" style="14"/>
    <col min="9643" max="9643" width="3" style="14" bestFit="1" customWidth="1"/>
    <col min="9644" max="9645" width="6.44140625" style="14"/>
    <col min="9646" max="9646" width="12" style="14" bestFit="1" customWidth="1"/>
    <col min="9647" max="9647" width="5.44140625" style="14" bestFit="1" customWidth="1"/>
    <col min="9648" max="9648" width="6.33203125" style="14" bestFit="1" customWidth="1"/>
    <col min="9649" max="9651" width="6.109375" style="14" bestFit="1" customWidth="1"/>
    <col min="9652" max="9652" width="12.33203125" style="14" bestFit="1" customWidth="1"/>
    <col min="9653" max="9653" width="20.44140625" style="14" bestFit="1" customWidth="1"/>
    <col min="9654" max="9654" width="6.44140625" style="14"/>
    <col min="9655" max="9655" width="3.88671875" style="14" bestFit="1" customWidth="1"/>
    <col min="9656" max="9656" width="6.44140625" style="14"/>
    <col min="9657" max="9657" width="20.88671875" style="14" bestFit="1" customWidth="1"/>
    <col min="9658" max="9658" width="6.33203125" style="14" bestFit="1" customWidth="1"/>
    <col min="9659" max="9660" width="6.44140625" style="14"/>
    <col min="9661" max="9661" width="5.88671875" style="14" bestFit="1" customWidth="1"/>
    <col min="9662" max="9662" width="6.109375" style="14" bestFit="1" customWidth="1"/>
    <col min="9663" max="9663" width="3" style="14" bestFit="1" customWidth="1"/>
    <col min="9664" max="9669" width="6.44140625" style="14"/>
    <col min="9670" max="9670" width="2" style="14" bestFit="1" customWidth="1"/>
    <col min="9671" max="9671" width="3" style="14" bestFit="1" customWidth="1"/>
    <col min="9672" max="9672" width="5.44140625" style="14" bestFit="1" customWidth="1"/>
    <col min="9673" max="9674" width="6.44140625" style="14"/>
    <col min="9675" max="9675" width="3" style="14" bestFit="1" customWidth="1"/>
    <col min="9676" max="9677" width="6.44140625" style="14"/>
    <col min="9678" max="9678" width="12" style="14" bestFit="1" customWidth="1"/>
    <col min="9679" max="9679" width="5.44140625" style="14" bestFit="1" customWidth="1"/>
    <col min="9680" max="9680" width="6.33203125" style="14" bestFit="1" customWidth="1"/>
    <col min="9681" max="9683" width="6.109375" style="14" bestFit="1" customWidth="1"/>
    <col min="9684" max="9684" width="12.33203125" style="14" bestFit="1" customWidth="1"/>
    <col min="9685" max="9685" width="20.44140625" style="14" bestFit="1" customWidth="1"/>
    <col min="9686" max="9686" width="6.44140625" style="14"/>
    <col min="9687" max="9687" width="3.88671875" style="14" bestFit="1" customWidth="1"/>
    <col min="9688" max="9688" width="6.44140625" style="14"/>
    <col min="9689" max="9689" width="20.88671875" style="14" bestFit="1" customWidth="1"/>
    <col min="9690" max="9690" width="6.33203125" style="14" bestFit="1" customWidth="1"/>
    <col min="9691" max="9692" width="6.44140625" style="14"/>
    <col min="9693" max="9693" width="5.88671875" style="14" bestFit="1" customWidth="1"/>
    <col min="9694" max="9694" width="6.109375" style="14" bestFit="1" customWidth="1"/>
    <col min="9695" max="9695" width="3" style="14" bestFit="1" customWidth="1"/>
    <col min="9696" max="9701" width="6.44140625" style="14"/>
    <col min="9702" max="9702" width="2" style="14" bestFit="1" customWidth="1"/>
    <col min="9703" max="9703" width="3" style="14" bestFit="1" customWidth="1"/>
    <col min="9704" max="9704" width="5.44140625" style="14" bestFit="1" customWidth="1"/>
    <col min="9705" max="9706" width="6.44140625" style="14"/>
    <col min="9707" max="9707" width="3" style="14" bestFit="1" customWidth="1"/>
    <col min="9708" max="9709" width="6.44140625" style="14"/>
    <col min="9710" max="9710" width="12" style="14" bestFit="1" customWidth="1"/>
    <col min="9711" max="9711" width="5.44140625" style="14" bestFit="1" customWidth="1"/>
    <col min="9712" max="9712" width="6.33203125" style="14" bestFit="1" customWidth="1"/>
    <col min="9713" max="9715" width="6.109375" style="14" bestFit="1" customWidth="1"/>
    <col min="9716" max="9716" width="12.33203125" style="14" bestFit="1" customWidth="1"/>
    <col min="9717" max="9717" width="20.44140625" style="14" bestFit="1" customWidth="1"/>
    <col min="9718" max="9718" width="6.44140625" style="14"/>
    <col min="9719" max="9719" width="3.88671875" style="14" bestFit="1" customWidth="1"/>
    <col min="9720" max="9720" width="6.44140625" style="14"/>
    <col min="9721" max="9721" width="20.88671875" style="14" bestFit="1" customWidth="1"/>
    <col min="9722" max="9722" width="6.33203125" style="14" bestFit="1" customWidth="1"/>
    <col min="9723" max="9724" width="6.44140625" style="14"/>
    <col min="9725" max="9725" width="5.88671875" style="14" bestFit="1" customWidth="1"/>
    <col min="9726" max="9726" width="6.109375" style="14" bestFit="1" customWidth="1"/>
    <col min="9727" max="9727" width="3" style="14" bestFit="1" customWidth="1"/>
    <col min="9728" max="9733" width="6.44140625" style="14"/>
    <col min="9734" max="9734" width="2" style="14" bestFit="1" customWidth="1"/>
    <col min="9735" max="9735" width="3" style="14" bestFit="1" customWidth="1"/>
    <col min="9736" max="9736" width="5.44140625" style="14" bestFit="1" customWidth="1"/>
    <col min="9737" max="9738" width="6.44140625" style="14"/>
    <col min="9739" max="9739" width="3" style="14" bestFit="1" customWidth="1"/>
    <col min="9740" max="9741" width="6.44140625" style="14"/>
    <col min="9742" max="9742" width="12" style="14" bestFit="1" customWidth="1"/>
    <col min="9743" max="9743" width="5.44140625" style="14" bestFit="1" customWidth="1"/>
    <col min="9744" max="9744" width="6.33203125" style="14" bestFit="1" customWidth="1"/>
    <col min="9745" max="9747" width="6.109375" style="14" bestFit="1" customWidth="1"/>
    <col min="9748" max="9748" width="12.33203125" style="14" bestFit="1" customWidth="1"/>
    <col min="9749" max="9749" width="20.44140625" style="14" bestFit="1" customWidth="1"/>
    <col min="9750" max="9750" width="6.44140625" style="14"/>
    <col min="9751" max="9751" width="3.88671875" style="14" bestFit="1" customWidth="1"/>
    <col min="9752" max="9752" width="6.44140625" style="14"/>
    <col min="9753" max="9753" width="20.88671875" style="14" bestFit="1" customWidth="1"/>
    <col min="9754" max="9754" width="6.33203125" style="14" bestFit="1" customWidth="1"/>
    <col min="9755" max="9756" width="6.44140625" style="14"/>
    <col min="9757" max="9757" width="5.88671875" style="14" bestFit="1" customWidth="1"/>
    <col min="9758" max="9758" width="6.109375" style="14" bestFit="1" customWidth="1"/>
    <col min="9759" max="9759" width="3" style="14" bestFit="1" customWidth="1"/>
    <col min="9760" max="9765" width="6.44140625" style="14"/>
    <col min="9766" max="9766" width="2" style="14" bestFit="1" customWidth="1"/>
    <col min="9767" max="9767" width="3" style="14" bestFit="1" customWidth="1"/>
    <col min="9768" max="9768" width="5.44140625" style="14" bestFit="1" customWidth="1"/>
    <col min="9769" max="9770" width="6.44140625" style="14"/>
    <col min="9771" max="9771" width="3" style="14" bestFit="1" customWidth="1"/>
    <col min="9772" max="9773" width="6.44140625" style="14"/>
    <col min="9774" max="9774" width="12" style="14" bestFit="1" customWidth="1"/>
    <col min="9775" max="9775" width="5.44140625" style="14" bestFit="1" customWidth="1"/>
    <col min="9776" max="9776" width="6.33203125" style="14" bestFit="1" customWidth="1"/>
    <col min="9777" max="9779" width="6.109375" style="14" bestFit="1" customWidth="1"/>
    <col min="9780" max="9780" width="12.33203125" style="14" bestFit="1" customWidth="1"/>
    <col min="9781" max="9781" width="20.44140625" style="14" bestFit="1" customWidth="1"/>
    <col min="9782" max="9782" width="6.44140625" style="14"/>
    <col min="9783" max="9783" width="3.88671875" style="14" bestFit="1" customWidth="1"/>
    <col min="9784" max="9784" width="6.44140625" style="14"/>
    <col min="9785" max="9785" width="20.88671875" style="14" bestFit="1" customWidth="1"/>
    <col min="9786" max="9786" width="6.33203125" style="14" bestFit="1" customWidth="1"/>
    <col min="9787" max="9788" width="6.44140625" style="14"/>
    <col min="9789" max="9789" width="5.88671875" style="14" bestFit="1" customWidth="1"/>
    <col min="9790" max="9790" width="6.109375" style="14" bestFit="1" customWidth="1"/>
    <col min="9791" max="9791" width="3" style="14" bestFit="1" customWidth="1"/>
    <col min="9792" max="9797" width="6.44140625" style="14"/>
    <col min="9798" max="9798" width="2" style="14" bestFit="1" customWidth="1"/>
    <col min="9799" max="9799" width="3" style="14" bestFit="1" customWidth="1"/>
    <col min="9800" max="9800" width="5.44140625" style="14" bestFit="1" customWidth="1"/>
    <col min="9801" max="9802" width="6.44140625" style="14"/>
    <col min="9803" max="9803" width="3" style="14" bestFit="1" customWidth="1"/>
    <col min="9804" max="9805" width="6.44140625" style="14"/>
    <col min="9806" max="9806" width="12" style="14" bestFit="1" customWidth="1"/>
    <col min="9807" max="9807" width="5.44140625" style="14" bestFit="1" customWidth="1"/>
    <col min="9808" max="9808" width="6.33203125" style="14" bestFit="1" customWidth="1"/>
    <col min="9809" max="9811" width="6.109375" style="14" bestFit="1" customWidth="1"/>
    <col min="9812" max="9812" width="12.33203125" style="14" bestFit="1" customWidth="1"/>
    <col min="9813" max="9813" width="20.44140625" style="14" bestFit="1" customWidth="1"/>
    <col min="9814" max="9814" width="6.44140625" style="14"/>
    <col min="9815" max="9815" width="3.88671875" style="14" bestFit="1" customWidth="1"/>
    <col min="9816" max="9816" width="6.44140625" style="14"/>
    <col min="9817" max="9817" width="20.88671875" style="14" bestFit="1" customWidth="1"/>
    <col min="9818" max="9818" width="6.33203125" style="14" bestFit="1" customWidth="1"/>
    <col min="9819" max="9820" width="6.44140625" style="14"/>
    <col min="9821" max="9821" width="5.88671875" style="14" bestFit="1" customWidth="1"/>
    <col min="9822" max="9822" width="6.109375" style="14" bestFit="1" customWidth="1"/>
    <col min="9823" max="9823" width="3" style="14" bestFit="1" customWidth="1"/>
    <col min="9824" max="9829" width="6.44140625" style="14"/>
    <col min="9830" max="9830" width="2" style="14" bestFit="1" customWidth="1"/>
    <col min="9831" max="9831" width="3" style="14" bestFit="1" customWidth="1"/>
    <col min="9832" max="9832" width="5.44140625" style="14" bestFit="1" customWidth="1"/>
    <col min="9833" max="9834" width="6.44140625" style="14"/>
    <col min="9835" max="9835" width="3" style="14" bestFit="1" customWidth="1"/>
    <col min="9836" max="9837" width="6.44140625" style="14"/>
    <col min="9838" max="9838" width="12" style="14" bestFit="1" customWidth="1"/>
    <col min="9839" max="9839" width="5.44140625" style="14" bestFit="1" customWidth="1"/>
    <col min="9840" max="9840" width="6.33203125" style="14" bestFit="1" customWidth="1"/>
    <col min="9841" max="9843" width="6.109375" style="14" bestFit="1" customWidth="1"/>
    <col min="9844" max="9844" width="12.33203125" style="14" bestFit="1" customWidth="1"/>
    <col min="9845" max="9845" width="20.44140625" style="14" bestFit="1" customWidth="1"/>
    <col min="9846" max="9846" width="6.44140625" style="14"/>
    <col min="9847" max="9847" width="3.88671875" style="14" bestFit="1" customWidth="1"/>
    <col min="9848" max="9848" width="6.44140625" style="14"/>
    <col min="9849" max="9849" width="20.88671875" style="14" bestFit="1" customWidth="1"/>
    <col min="9850" max="9850" width="6.33203125" style="14" bestFit="1" customWidth="1"/>
    <col min="9851" max="9852" width="6.44140625" style="14"/>
    <col min="9853" max="9853" width="5.88671875" style="14" bestFit="1" customWidth="1"/>
    <col min="9854" max="9854" width="6.109375" style="14" bestFit="1" customWidth="1"/>
    <col min="9855" max="9855" width="3" style="14" bestFit="1" customWidth="1"/>
    <col min="9856" max="9861" width="6.44140625" style="14"/>
    <col min="9862" max="9862" width="2" style="14" bestFit="1" customWidth="1"/>
    <col min="9863" max="9863" width="3" style="14" bestFit="1" customWidth="1"/>
    <col min="9864" max="9864" width="5.44140625" style="14" bestFit="1" customWidth="1"/>
    <col min="9865" max="9866" width="6.44140625" style="14"/>
    <col min="9867" max="9867" width="3" style="14" bestFit="1" customWidth="1"/>
    <col min="9868" max="9869" width="6.44140625" style="14"/>
    <col min="9870" max="9870" width="12" style="14" bestFit="1" customWidth="1"/>
    <col min="9871" max="9871" width="5.44140625" style="14" bestFit="1" customWidth="1"/>
    <col min="9872" max="9872" width="6.33203125" style="14" bestFit="1" customWidth="1"/>
    <col min="9873" max="9875" width="6.109375" style="14" bestFit="1" customWidth="1"/>
    <col min="9876" max="9876" width="12.33203125" style="14" bestFit="1" customWidth="1"/>
    <col min="9877" max="9877" width="20.44140625" style="14" bestFit="1" customWidth="1"/>
    <col min="9878" max="9878" width="6.44140625" style="14"/>
    <col min="9879" max="9879" width="3.88671875" style="14" bestFit="1" customWidth="1"/>
    <col min="9880" max="9880" width="6.44140625" style="14"/>
    <col min="9881" max="9881" width="20.88671875" style="14" bestFit="1" customWidth="1"/>
    <col min="9882" max="9882" width="6.33203125" style="14" bestFit="1" customWidth="1"/>
    <col min="9883" max="9884" width="6.44140625" style="14"/>
    <col min="9885" max="9885" width="5.88671875" style="14" bestFit="1" customWidth="1"/>
    <col min="9886" max="9886" width="6.109375" style="14" bestFit="1" customWidth="1"/>
    <col min="9887" max="9887" width="3" style="14" bestFit="1" customWidth="1"/>
    <col min="9888" max="9893" width="6.44140625" style="14"/>
    <col min="9894" max="9894" width="2" style="14" bestFit="1" customWidth="1"/>
    <col min="9895" max="9895" width="3" style="14" bestFit="1" customWidth="1"/>
    <col min="9896" max="9896" width="5.44140625" style="14" bestFit="1" customWidth="1"/>
    <col min="9897" max="9898" width="6.44140625" style="14"/>
    <col min="9899" max="9899" width="3" style="14" bestFit="1" customWidth="1"/>
    <col min="9900" max="9901" width="6.44140625" style="14"/>
    <col min="9902" max="9902" width="12" style="14" bestFit="1" customWidth="1"/>
    <col min="9903" max="9903" width="5.44140625" style="14" bestFit="1" customWidth="1"/>
    <col min="9904" max="9904" width="6.33203125" style="14" bestFit="1" customWidth="1"/>
    <col min="9905" max="9907" width="6.109375" style="14" bestFit="1" customWidth="1"/>
    <col min="9908" max="9908" width="12.33203125" style="14" bestFit="1" customWidth="1"/>
    <col min="9909" max="9909" width="20.44140625" style="14" bestFit="1" customWidth="1"/>
    <col min="9910" max="9910" width="6.44140625" style="14"/>
    <col min="9911" max="9911" width="3.88671875" style="14" bestFit="1" customWidth="1"/>
    <col min="9912" max="9912" width="6.44140625" style="14"/>
    <col min="9913" max="9913" width="20.88671875" style="14" bestFit="1" customWidth="1"/>
    <col min="9914" max="9914" width="6.33203125" style="14" bestFit="1" customWidth="1"/>
    <col min="9915" max="9916" width="6.44140625" style="14"/>
    <col min="9917" max="9917" width="5.88671875" style="14" bestFit="1" customWidth="1"/>
    <col min="9918" max="9918" width="6.109375" style="14" bestFit="1" customWidth="1"/>
    <col min="9919" max="9919" width="3" style="14" bestFit="1" customWidth="1"/>
    <col min="9920" max="9925" width="6.44140625" style="14"/>
    <col min="9926" max="9926" width="2" style="14" bestFit="1" customWidth="1"/>
    <col min="9927" max="9927" width="3" style="14" bestFit="1" customWidth="1"/>
    <col min="9928" max="9928" width="5.44140625" style="14" bestFit="1" customWidth="1"/>
    <col min="9929" max="9930" width="6.44140625" style="14"/>
    <col min="9931" max="9931" width="3" style="14" bestFit="1" customWidth="1"/>
    <col min="9932" max="9933" width="6.44140625" style="14"/>
    <col min="9934" max="9934" width="12" style="14" bestFit="1" customWidth="1"/>
    <col min="9935" max="9935" width="5.44140625" style="14" bestFit="1" customWidth="1"/>
    <col min="9936" max="9936" width="6.33203125" style="14" bestFit="1" customWidth="1"/>
    <col min="9937" max="9939" width="6.109375" style="14" bestFit="1" customWidth="1"/>
    <col min="9940" max="9940" width="12.33203125" style="14" bestFit="1" customWidth="1"/>
    <col min="9941" max="9941" width="20.44140625" style="14" bestFit="1" customWidth="1"/>
    <col min="9942" max="9942" width="6.44140625" style="14"/>
    <col min="9943" max="9943" width="3.88671875" style="14" bestFit="1" customWidth="1"/>
    <col min="9944" max="9944" width="6.44140625" style="14"/>
    <col min="9945" max="9945" width="20.88671875" style="14" bestFit="1" customWidth="1"/>
    <col min="9946" max="9946" width="6.33203125" style="14" bestFit="1" customWidth="1"/>
    <col min="9947" max="9948" width="6.44140625" style="14"/>
    <col min="9949" max="9949" width="5.88671875" style="14" bestFit="1" customWidth="1"/>
    <col min="9950" max="9950" width="6.109375" style="14" bestFit="1" customWidth="1"/>
    <col min="9951" max="9951" width="3" style="14" bestFit="1" customWidth="1"/>
    <col min="9952" max="9957" width="6.44140625" style="14"/>
    <col min="9958" max="9958" width="2" style="14" bestFit="1" customWidth="1"/>
    <col min="9959" max="9959" width="3" style="14" bestFit="1" customWidth="1"/>
    <col min="9960" max="9960" width="5.44140625" style="14" bestFit="1" customWidth="1"/>
    <col min="9961" max="9962" width="6.44140625" style="14"/>
    <col min="9963" max="9963" width="3" style="14" bestFit="1" customWidth="1"/>
    <col min="9964" max="9965" width="6.44140625" style="14"/>
    <col min="9966" max="9966" width="12" style="14" bestFit="1" customWidth="1"/>
    <col min="9967" max="9967" width="5.44140625" style="14" bestFit="1" customWidth="1"/>
    <col min="9968" max="9968" width="6.33203125" style="14" bestFit="1" customWidth="1"/>
    <col min="9969" max="9971" width="6.109375" style="14" bestFit="1" customWidth="1"/>
    <col min="9972" max="9972" width="12.33203125" style="14" bestFit="1" customWidth="1"/>
    <col min="9973" max="9973" width="20.44140625" style="14" bestFit="1" customWidth="1"/>
    <col min="9974" max="9974" width="6.44140625" style="14"/>
    <col min="9975" max="9975" width="3.88671875" style="14" bestFit="1" customWidth="1"/>
    <col min="9976" max="9976" width="6.44140625" style="14"/>
    <col min="9977" max="9977" width="20.88671875" style="14" bestFit="1" customWidth="1"/>
    <col min="9978" max="9978" width="6.33203125" style="14" bestFit="1" customWidth="1"/>
    <col min="9979" max="9980" width="6.44140625" style="14"/>
    <col min="9981" max="9981" width="5.88671875" style="14" bestFit="1" customWidth="1"/>
    <col min="9982" max="9982" width="6.109375" style="14" bestFit="1" customWidth="1"/>
    <col min="9983" max="9983" width="3" style="14" bestFit="1" customWidth="1"/>
    <col min="9984" max="9989" width="6.44140625" style="14"/>
    <col min="9990" max="9990" width="2" style="14" bestFit="1" customWidth="1"/>
    <col min="9991" max="9991" width="3" style="14" bestFit="1" customWidth="1"/>
    <col min="9992" max="9992" width="5.44140625" style="14" bestFit="1" customWidth="1"/>
    <col min="9993" max="9994" width="6.44140625" style="14"/>
    <col min="9995" max="9995" width="3" style="14" bestFit="1" customWidth="1"/>
    <col min="9996" max="9997" width="6.44140625" style="14"/>
    <col min="9998" max="9998" width="12" style="14" bestFit="1" customWidth="1"/>
    <col min="9999" max="9999" width="5.44140625" style="14" bestFit="1" customWidth="1"/>
    <col min="10000" max="10000" width="6.33203125" style="14" bestFit="1" customWidth="1"/>
    <col min="10001" max="10003" width="6.109375" style="14" bestFit="1" customWidth="1"/>
    <col min="10004" max="10004" width="12.33203125" style="14" bestFit="1" customWidth="1"/>
    <col min="10005" max="10005" width="20.44140625" style="14" bestFit="1" customWidth="1"/>
    <col min="10006" max="10006" width="6.44140625" style="14"/>
    <col min="10007" max="10007" width="3.88671875" style="14" bestFit="1" customWidth="1"/>
    <col min="10008" max="10008" width="6.44140625" style="14"/>
    <col min="10009" max="10009" width="20.88671875" style="14" bestFit="1" customWidth="1"/>
    <col min="10010" max="10010" width="6.33203125" style="14" bestFit="1" customWidth="1"/>
    <col min="10011" max="10012" width="6.44140625" style="14"/>
    <col min="10013" max="10013" width="5.88671875" style="14" bestFit="1" customWidth="1"/>
    <col min="10014" max="10014" width="6.109375" style="14" bestFit="1" customWidth="1"/>
    <col min="10015" max="10015" width="3" style="14" bestFit="1" customWidth="1"/>
    <col min="10016" max="10021" width="6.44140625" style="14"/>
    <col min="10022" max="10022" width="2" style="14" bestFit="1" customWidth="1"/>
    <col min="10023" max="10023" width="3" style="14" bestFit="1" customWidth="1"/>
    <col min="10024" max="10024" width="5.44140625" style="14" bestFit="1" customWidth="1"/>
    <col min="10025" max="10026" width="6.44140625" style="14"/>
    <col min="10027" max="10027" width="3" style="14" bestFit="1" customWidth="1"/>
    <col min="10028" max="10029" width="6.44140625" style="14"/>
    <col min="10030" max="10030" width="12" style="14" bestFit="1" customWidth="1"/>
    <col min="10031" max="10031" width="5.44140625" style="14" bestFit="1" customWidth="1"/>
    <col min="10032" max="10032" width="6.33203125" style="14" bestFit="1" customWidth="1"/>
    <col min="10033" max="10035" width="6.109375" style="14" bestFit="1" customWidth="1"/>
    <col min="10036" max="10036" width="12.33203125" style="14" bestFit="1" customWidth="1"/>
    <col min="10037" max="10037" width="20.44140625" style="14" bestFit="1" customWidth="1"/>
    <col min="10038" max="10038" width="6.44140625" style="14"/>
    <col min="10039" max="10039" width="3.88671875" style="14" bestFit="1" customWidth="1"/>
    <col min="10040" max="10040" width="6.44140625" style="14"/>
    <col min="10041" max="10041" width="20.88671875" style="14" bestFit="1" customWidth="1"/>
    <col min="10042" max="10042" width="6.33203125" style="14" bestFit="1" customWidth="1"/>
    <col min="10043" max="10044" width="6.44140625" style="14"/>
    <col min="10045" max="10045" width="5.88671875" style="14" bestFit="1" customWidth="1"/>
    <col min="10046" max="10046" width="6.109375" style="14" bestFit="1" customWidth="1"/>
    <col min="10047" max="10047" width="3" style="14" bestFit="1" customWidth="1"/>
    <col min="10048" max="10053" width="6.44140625" style="14"/>
    <col min="10054" max="10054" width="2" style="14" bestFit="1" customWidth="1"/>
    <col min="10055" max="10055" width="3" style="14" bestFit="1" customWidth="1"/>
    <col min="10056" max="10056" width="5.44140625" style="14" bestFit="1" customWidth="1"/>
    <col min="10057" max="10058" width="6.44140625" style="14"/>
    <col min="10059" max="10059" width="3" style="14" bestFit="1" customWidth="1"/>
    <col min="10060" max="10061" width="6.44140625" style="14"/>
    <col min="10062" max="10062" width="12" style="14" bestFit="1" customWidth="1"/>
    <col min="10063" max="10063" width="5.44140625" style="14" bestFit="1" customWidth="1"/>
    <col min="10064" max="10064" width="6.33203125" style="14" bestFit="1" customWidth="1"/>
    <col min="10065" max="10067" width="6.109375" style="14" bestFit="1" customWidth="1"/>
    <col min="10068" max="10068" width="12.33203125" style="14" bestFit="1" customWidth="1"/>
    <col min="10069" max="10069" width="20.44140625" style="14" bestFit="1" customWidth="1"/>
    <col min="10070" max="10070" width="6.44140625" style="14"/>
    <col min="10071" max="10071" width="3.88671875" style="14" bestFit="1" customWidth="1"/>
    <col min="10072" max="10072" width="6.44140625" style="14"/>
    <col min="10073" max="10073" width="20.88671875" style="14" bestFit="1" customWidth="1"/>
    <col min="10074" max="10074" width="6.33203125" style="14" bestFit="1" customWidth="1"/>
    <col min="10075" max="10076" width="6.44140625" style="14"/>
    <col min="10077" max="10077" width="5.88671875" style="14" bestFit="1" customWidth="1"/>
    <col min="10078" max="10078" width="6.109375" style="14" bestFit="1" customWidth="1"/>
    <col min="10079" max="10079" width="3" style="14" bestFit="1" customWidth="1"/>
    <col min="10080" max="10085" width="6.44140625" style="14"/>
    <col min="10086" max="10086" width="2" style="14" bestFit="1" customWidth="1"/>
    <col min="10087" max="10087" width="3" style="14" bestFit="1" customWidth="1"/>
    <col min="10088" max="10088" width="5.44140625" style="14" bestFit="1" customWidth="1"/>
    <col min="10089" max="10090" width="6.44140625" style="14"/>
    <col min="10091" max="10091" width="3" style="14" bestFit="1" customWidth="1"/>
    <col min="10092" max="10093" width="6.44140625" style="14"/>
    <col min="10094" max="10094" width="12" style="14" bestFit="1" customWidth="1"/>
    <col min="10095" max="10095" width="5.44140625" style="14" bestFit="1" customWidth="1"/>
    <col min="10096" max="10096" width="6.33203125" style="14" bestFit="1" customWidth="1"/>
    <col min="10097" max="10099" width="6.109375" style="14" bestFit="1" customWidth="1"/>
    <col min="10100" max="10100" width="12.33203125" style="14" bestFit="1" customWidth="1"/>
    <col min="10101" max="10101" width="20.44140625" style="14" bestFit="1" customWidth="1"/>
    <col min="10102" max="10102" width="6.44140625" style="14"/>
    <col min="10103" max="10103" width="3.88671875" style="14" bestFit="1" customWidth="1"/>
    <col min="10104" max="10104" width="6.44140625" style="14"/>
    <col min="10105" max="10105" width="20.88671875" style="14" bestFit="1" customWidth="1"/>
    <col min="10106" max="10106" width="6.33203125" style="14" bestFit="1" customWidth="1"/>
    <col min="10107" max="10108" width="6.44140625" style="14"/>
    <col min="10109" max="10109" width="5.88671875" style="14" bestFit="1" customWidth="1"/>
    <col min="10110" max="10110" width="6.109375" style="14" bestFit="1" customWidth="1"/>
    <col min="10111" max="10111" width="3" style="14" bestFit="1" customWidth="1"/>
    <col min="10112" max="10117" width="6.44140625" style="14"/>
    <col min="10118" max="10118" width="2" style="14" bestFit="1" customWidth="1"/>
    <col min="10119" max="10119" width="3" style="14" bestFit="1" customWidth="1"/>
    <col min="10120" max="10120" width="5.44140625" style="14" bestFit="1" customWidth="1"/>
    <col min="10121" max="10122" width="6.44140625" style="14"/>
    <col min="10123" max="10123" width="3" style="14" bestFit="1" customWidth="1"/>
    <col min="10124" max="10125" width="6.44140625" style="14"/>
    <col min="10126" max="10126" width="12" style="14" bestFit="1" customWidth="1"/>
    <col min="10127" max="10127" width="5.44140625" style="14" bestFit="1" customWidth="1"/>
    <col min="10128" max="10128" width="6.33203125" style="14" bestFit="1" customWidth="1"/>
    <col min="10129" max="10131" width="6.109375" style="14" bestFit="1" customWidth="1"/>
    <col min="10132" max="10132" width="12.33203125" style="14" bestFit="1" customWidth="1"/>
    <col min="10133" max="10133" width="20.44140625" style="14" bestFit="1" customWidth="1"/>
    <col min="10134" max="10134" width="6.44140625" style="14"/>
    <col min="10135" max="10135" width="3.88671875" style="14" bestFit="1" customWidth="1"/>
    <col min="10136" max="10136" width="6.44140625" style="14"/>
    <col min="10137" max="10137" width="20.88671875" style="14" bestFit="1" customWidth="1"/>
    <col min="10138" max="10138" width="6.33203125" style="14" bestFit="1" customWidth="1"/>
    <col min="10139" max="10140" width="6.44140625" style="14"/>
    <col min="10141" max="10141" width="5.88671875" style="14" bestFit="1" customWidth="1"/>
    <col min="10142" max="10142" width="6.109375" style="14" bestFit="1" customWidth="1"/>
    <col min="10143" max="10143" width="3" style="14" bestFit="1" customWidth="1"/>
    <col min="10144" max="10149" width="6.44140625" style="14"/>
    <col min="10150" max="10150" width="2" style="14" bestFit="1" customWidth="1"/>
    <col min="10151" max="10151" width="3" style="14" bestFit="1" customWidth="1"/>
    <col min="10152" max="10152" width="5.44140625" style="14" bestFit="1" customWidth="1"/>
    <col min="10153" max="10154" width="6.44140625" style="14"/>
    <col min="10155" max="10155" width="3" style="14" bestFit="1" customWidth="1"/>
    <col min="10156" max="10157" width="6.44140625" style="14"/>
    <col min="10158" max="10158" width="12" style="14" bestFit="1" customWidth="1"/>
    <col min="10159" max="10159" width="5.44140625" style="14" bestFit="1" customWidth="1"/>
    <col min="10160" max="10160" width="6.33203125" style="14" bestFit="1" customWidth="1"/>
    <col min="10161" max="10163" width="6.109375" style="14" bestFit="1" customWidth="1"/>
    <col min="10164" max="10164" width="12.33203125" style="14" bestFit="1" customWidth="1"/>
    <col min="10165" max="10165" width="20.44140625" style="14" bestFit="1" customWidth="1"/>
    <col min="10166" max="10166" width="6.44140625" style="14"/>
    <col min="10167" max="10167" width="3.88671875" style="14" bestFit="1" customWidth="1"/>
    <col min="10168" max="10168" width="6.44140625" style="14"/>
    <col min="10169" max="10169" width="20.88671875" style="14" bestFit="1" customWidth="1"/>
    <col min="10170" max="10170" width="6.33203125" style="14" bestFit="1" customWidth="1"/>
    <col min="10171" max="10172" width="6.44140625" style="14"/>
    <col min="10173" max="10173" width="5.88671875" style="14" bestFit="1" customWidth="1"/>
    <col min="10174" max="10174" width="6.109375" style="14" bestFit="1" customWidth="1"/>
    <col min="10175" max="10175" width="3" style="14" bestFit="1" customWidth="1"/>
    <col min="10176" max="10181" width="6.44140625" style="14"/>
    <col min="10182" max="10182" width="2" style="14" bestFit="1" customWidth="1"/>
    <col min="10183" max="10183" width="3" style="14" bestFit="1" customWidth="1"/>
    <col min="10184" max="10184" width="5.44140625" style="14" bestFit="1" customWidth="1"/>
    <col min="10185" max="10186" width="6.44140625" style="14"/>
    <col min="10187" max="10187" width="3" style="14" bestFit="1" customWidth="1"/>
    <col min="10188" max="10189" width="6.44140625" style="14"/>
    <col min="10190" max="10190" width="12" style="14" bestFit="1" customWidth="1"/>
    <col min="10191" max="10191" width="5.44140625" style="14" bestFit="1" customWidth="1"/>
    <col min="10192" max="10192" width="6.33203125" style="14" bestFit="1" customWidth="1"/>
    <col min="10193" max="10195" width="6.109375" style="14" bestFit="1" customWidth="1"/>
    <col min="10196" max="10196" width="12.33203125" style="14" bestFit="1" customWidth="1"/>
    <col min="10197" max="10197" width="20.44140625" style="14" bestFit="1" customWidth="1"/>
    <col min="10198" max="10198" width="6.44140625" style="14"/>
    <col min="10199" max="10199" width="3.88671875" style="14" bestFit="1" customWidth="1"/>
    <col min="10200" max="10200" width="6.44140625" style="14"/>
    <col min="10201" max="10201" width="20.88671875" style="14" bestFit="1" customWidth="1"/>
    <col min="10202" max="10202" width="6.33203125" style="14" bestFit="1" customWidth="1"/>
    <col min="10203" max="10204" width="6.44140625" style="14"/>
    <col min="10205" max="10205" width="5.88671875" style="14" bestFit="1" customWidth="1"/>
    <col min="10206" max="10206" width="6.109375" style="14" bestFit="1" customWidth="1"/>
    <col min="10207" max="10207" width="3" style="14" bestFit="1" customWidth="1"/>
    <col min="10208" max="10213" width="6.44140625" style="14"/>
    <col min="10214" max="10214" width="2" style="14" bestFit="1" customWidth="1"/>
    <col min="10215" max="10215" width="3" style="14" bestFit="1" customWidth="1"/>
    <col min="10216" max="10216" width="5.44140625" style="14" bestFit="1" customWidth="1"/>
    <col min="10217" max="10218" width="6.44140625" style="14"/>
    <col min="10219" max="10219" width="3" style="14" bestFit="1" customWidth="1"/>
    <col min="10220" max="10221" width="6.44140625" style="14"/>
    <col min="10222" max="10222" width="12" style="14" bestFit="1" customWidth="1"/>
    <col min="10223" max="10223" width="5.44140625" style="14" bestFit="1" customWidth="1"/>
    <col min="10224" max="10224" width="6.33203125" style="14" bestFit="1" customWidth="1"/>
    <col min="10225" max="10227" width="6.109375" style="14" bestFit="1" customWidth="1"/>
    <col min="10228" max="10228" width="12.33203125" style="14" bestFit="1" customWidth="1"/>
    <col min="10229" max="10229" width="20.44140625" style="14" bestFit="1" customWidth="1"/>
    <col min="10230" max="10230" width="6.44140625" style="14"/>
    <col min="10231" max="10231" width="3.88671875" style="14" bestFit="1" customWidth="1"/>
    <col min="10232" max="10232" width="6.44140625" style="14"/>
    <col min="10233" max="10233" width="20.88671875" style="14" bestFit="1" customWidth="1"/>
    <col min="10234" max="10234" width="6.33203125" style="14" bestFit="1" customWidth="1"/>
    <col min="10235" max="10236" width="6.44140625" style="14"/>
    <col min="10237" max="10237" width="5.88671875" style="14" bestFit="1" customWidth="1"/>
    <col min="10238" max="10238" width="6.109375" style="14" bestFit="1" customWidth="1"/>
    <col min="10239" max="10239" width="3" style="14" bestFit="1" customWidth="1"/>
    <col min="10240" max="10245" width="6.44140625" style="14"/>
    <col min="10246" max="10246" width="2" style="14" bestFit="1" customWidth="1"/>
    <col min="10247" max="10247" width="3" style="14" bestFit="1" customWidth="1"/>
    <col min="10248" max="10248" width="5.44140625" style="14" bestFit="1" customWidth="1"/>
    <col min="10249" max="10250" width="6.44140625" style="14"/>
    <col min="10251" max="10251" width="3" style="14" bestFit="1" customWidth="1"/>
    <col min="10252" max="10253" width="6.44140625" style="14"/>
    <col min="10254" max="10254" width="12" style="14" bestFit="1" customWidth="1"/>
    <col min="10255" max="10255" width="5.44140625" style="14" bestFit="1" customWidth="1"/>
    <col min="10256" max="10256" width="6.33203125" style="14" bestFit="1" customWidth="1"/>
    <col min="10257" max="10259" width="6.109375" style="14" bestFit="1" customWidth="1"/>
    <col min="10260" max="10260" width="12.33203125" style="14" bestFit="1" customWidth="1"/>
    <col min="10261" max="10261" width="20.44140625" style="14" bestFit="1" customWidth="1"/>
    <col min="10262" max="10262" width="6.44140625" style="14"/>
    <col min="10263" max="10263" width="3.88671875" style="14" bestFit="1" customWidth="1"/>
    <col min="10264" max="10264" width="6.44140625" style="14"/>
    <col min="10265" max="10265" width="20.88671875" style="14" bestFit="1" customWidth="1"/>
    <col min="10266" max="10266" width="6.33203125" style="14" bestFit="1" customWidth="1"/>
    <col min="10267" max="10268" width="6.44140625" style="14"/>
    <col min="10269" max="10269" width="5.88671875" style="14" bestFit="1" customWidth="1"/>
    <col min="10270" max="10270" width="6.109375" style="14" bestFit="1" customWidth="1"/>
    <col min="10271" max="10271" width="3" style="14" bestFit="1" customWidth="1"/>
    <col min="10272" max="10277" width="6.44140625" style="14"/>
    <col min="10278" max="10278" width="2" style="14" bestFit="1" customWidth="1"/>
    <col min="10279" max="10279" width="3" style="14" bestFit="1" customWidth="1"/>
    <col min="10280" max="10280" width="5.44140625" style="14" bestFit="1" customWidth="1"/>
    <col min="10281" max="10282" width="6.44140625" style="14"/>
    <col min="10283" max="10283" width="3" style="14" bestFit="1" customWidth="1"/>
    <col min="10284" max="10285" width="6.44140625" style="14"/>
    <col min="10286" max="10286" width="12" style="14" bestFit="1" customWidth="1"/>
    <col min="10287" max="10287" width="5.44140625" style="14" bestFit="1" customWidth="1"/>
    <col min="10288" max="10288" width="6.33203125" style="14" bestFit="1" customWidth="1"/>
    <col min="10289" max="10291" width="6.109375" style="14" bestFit="1" customWidth="1"/>
    <col min="10292" max="10292" width="12.33203125" style="14" bestFit="1" customWidth="1"/>
    <col min="10293" max="10293" width="20.44140625" style="14" bestFit="1" customWidth="1"/>
    <col min="10294" max="10294" width="6.44140625" style="14"/>
    <col min="10295" max="10295" width="3.88671875" style="14" bestFit="1" customWidth="1"/>
    <col min="10296" max="10296" width="6.44140625" style="14"/>
    <col min="10297" max="10297" width="20.88671875" style="14" bestFit="1" customWidth="1"/>
    <col min="10298" max="10298" width="6.33203125" style="14" bestFit="1" customWidth="1"/>
    <col min="10299" max="10300" width="6.44140625" style="14"/>
    <col min="10301" max="10301" width="5.88671875" style="14" bestFit="1" customWidth="1"/>
    <col min="10302" max="10302" width="6.109375" style="14" bestFit="1" customWidth="1"/>
    <col min="10303" max="10303" width="3" style="14" bestFit="1" customWidth="1"/>
    <col min="10304" max="10309" width="6.44140625" style="14"/>
    <col min="10310" max="10310" width="2" style="14" bestFit="1" customWidth="1"/>
    <col min="10311" max="10311" width="3" style="14" bestFit="1" customWidth="1"/>
    <col min="10312" max="10312" width="5.44140625" style="14" bestFit="1" customWidth="1"/>
    <col min="10313" max="10314" width="6.44140625" style="14"/>
    <col min="10315" max="10315" width="3" style="14" bestFit="1" customWidth="1"/>
    <col min="10316" max="10317" width="6.44140625" style="14"/>
    <col min="10318" max="10318" width="12" style="14" bestFit="1" customWidth="1"/>
    <col min="10319" max="10319" width="5.44140625" style="14" bestFit="1" customWidth="1"/>
    <col min="10320" max="10320" width="6.33203125" style="14" bestFit="1" customWidth="1"/>
    <col min="10321" max="10323" width="6.109375" style="14" bestFit="1" customWidth="1"/>
    <col min="10324" max="10324" width="12.33203125" style="14" bestFit="1" customWidth="1"/>
    <col min="10325" max="10325" width="20.44140625" style="14" bestFit="1" customWidth="1"/>
    <col min="10326" max="10326" width="6.44140625" style="14"/>
    <col min="10327" max="10327" width="3.88671875" style="14" bestFit="1" customWidth="1"/>
    <col min="10328" max="10328" width="6.44140625" style="14"/>
    <col min="10329" max="10329" width="20.88671875" style="14" bestFit="1" customWidth="1"/>
    <col min="10330" max="10330" width="6.33203125" style="14" bestFit="1" customWidth="1"/>
    <col min="10331" max="10332" width="6.44140625" style="14"/>
    <col min="10333" max="10333" width="5.88671875" style="14" bestFit="1" customWidth="1"/>
    <col min="10334" max="10334" width="6.109375" style="14" bestFit="1" customWidth="1"/>
    <col min="10335" max="10335" width="3" style="14" bestFit="1" customWidth="1"/>
    <col min="10336" max="10341" width="6.44140625" style="14"/>
    <col min="10342" max="10342" width="2" style="14" bestFit="1" customWidth="1"/>
    <col min="10343" max="10343" width="3" style="14" bestFit="1" customWidth="1"/>
    <col min="10344" max="10344" width="5.44140625" style="14" bestFit="1" customWidth="1"/>
    <col min="10345" max="10346" width="6.44140625" style="14"/>
    <col min="10347" max="10347" width="3" style="14" bestFit="1" customWidth="1"/>
    <col min="10348" max="10349" width="6.44140625" style="14"/>
    <col min="10350" max="10350" width="12" style="14" bestFit="1" customWidth="1"/>
    <col min="10351" max="10351" width="5.44140625" style="14" bestFit="1" customWidth="1"/>
    <col min="10352" max="10352" width="6.33203125" style="14" bestFit="1" customWidth="1"/>
    <col min="10353" max="10355" width="6.109375" style="14" bestFit="1" customWidth="1"/>
    <col min="10356" max="10356" width="12.33203125" style="14" bestFit="1" customWidth="1"/>
    <col min="10357" max="10357" width="20.44140625" style="14" bestFit="1" customWidth="1"/>
    <col min="10358" max="10358" width="6.44140625" style="14"/>
    <col min="10359" max="10359" width="3.88671875" style="14" bestFit="1" customWidth="1"/>
    <col min="10360" max="10360" width="6.44140625" style="14"/>
    <col min="10361" max="10361" width="20.88671875" style="14" bestFit="1" customWidth="1"/>
    <col min="10362" max="10362" width="6.33203125" style="14" bestFit="1" customWidth="1"/>
    <col min="10363" max="10364" width="6.44140625" style="14"/>
    <col min="10365" max="10365" width="5.88671875" style="14" bestFit="1" customWidth="1"/>
    <col min="10366" max="10366" width="6.109375" style="14" bestFit="1" customWidth="1"/>
    <col min="10367" max="10367" width="3" style="14" bestFit="1" customWidth="1"/>
    <col min="10368" max="10373" width="6.44140625" style="14"/>
    <col min="10374" max="10374" width="2" style="14" bestFit="1" customWidth="1"/>
    <col min="10375" max="10375" width="3" style="14" bestFit="1" customWidth="1"/>
    <col min="10376" max="10376" width="5.44140625" style="14" bestFit="1" customWidth="1"/>
    <col min="10377" max="10378" width="6.44140625" style="14"/>
    <col min="10379" max="10379" width="3" style="14" bestFit="1" customWidth="1"/>
    <col min="10380" max="10381" width="6.44140625" style="14"/>
    <col min="10382" max="10382" width="12" style="14" bestFit="1" customWidth="1"/>
    <col min="10383" max="10383" width="5.44140625" style="14" bestFit="1" customWidth="1"/>
    <col min="10384" max="10384" width="6.33203125" style="14" bestFit="1" customWidth="1"/>
    <col min="10385" max="10387" width="6.109375" style="14" bestFit="1" customWidth="1"/>
    <col min="10388" max="10388" width="12.33203125" style="14" bestFit="1" customWidth="1"/>
    <col min="10389" max="10389" width="20.44140625" style="14" bestFit="1" customWidth="1"/>
    <col min="10390" max="10390" width="6.44140625" style="14"/>
    <col min="10391" max="10391" width="3.88671875" style="14" bestFit="1" customWidth="1"/>
    <col min="10392" max="10392" width="6.44140625" style="14"/>
    <col min="10393" max="10393" width="20.88671875" style="14" bestFit="1" customWidth="1"/>
    <col min="10394" max="10394" width="6.33203125" style="14" bestFit="1" customWidth="1"/>
    <col min="10395" max="10396" width="6.44140625" style="14"/>
    <col min="10397" max="10397" width="5.88671875" style="14" bestFit="1" customWidth="1"/>
    <col min="10398" max="10398" width="6.109375" style="14" bestFit="1" customWidth="1"/>
    <col min="10399" max="10399" width="3" style="14" bestFit="1" customWidth="1"/>
    <col min="10400" max="10405" width="6.44140625" style="14"/>
    <col min="10406" max="10406" width="2" style="14" bestFit="1" customWidth="1"/>
    <col min="10407" max="10407" width="3" style="14" bestFit="1" customWidth="1"/>
    <col min="10408" max="10408" width="5.44140625" style="14" bestFit="1" customWidth="1"/>
    <col min="10409" max="10410" width="6.44140625" style="14"/>
    <col min="10411" max="10411" width="3" style="14" bestFit="1" customWidth="1"/>
    <col min="10412" max="10413" width="6.44140625" style="14"/>
    <col min="10414" max="10414" width="12" style="14" bestFit="1" customWidth="1"/>
    <col min="10415" max="10415" width="5.44140625" style="14" bestFit="1" customWidth="1"/>
    <col min="10416" max="10416" width="6.33203125" style="14" bestFit="1" customWidth="1"/>
    <col min="10417" max="10419" width="6.109375" style="14" bestFit="1" customWidth="1"/>
    <col min="10420" max="10420" width="12.33203125" style="14" bestFit="1" customWidth="1"/>
    <col min="10421" max="10421" width="20.44140625" style="14" bestFit="1" customWidth="1"/>
    <col min="10422" max="10422" width="6.44140625" style="14"/>
    <col min="10423" max="10423" width="3.88671875" style="14" bestFit="1" customWidth="1"/>
    <col min="10424" max="10424" width="6.44140625" style="14"/>
    <col min="10425" max="10425" width="20.88671875" style="14" bestFit="1" customWidth="1"/>
    <col min="10426" max="10426" width="6.33203125" style="14" bestFit="1" customWidth="1"/>
    <col min="10427" max="10428" width="6.44140625" style="14"/>
    <col min="10429" max="10429" width="5.88671875" style="14" bestFit="1" customWidth="1"/>
    <col min="10430" max="10430" width="6.109375" style="14" bestFit="1" customWidth="1"/>
    <col min="10431" max="10431" width="3" style="14" bestFit="1" customWidth="1"/>
    <col min="10432" max="10437" width="6.44140625" style="14"/>
    <col min="10438" max="10438" width="2" style="14" bestFit="1" customWidth="1"/>
    <col min="10439" max="10439" width="3" style="14" bestFit="1" customWidth="1"/>
    <col min="10440" max="10440" width="5.44140625" style="14" bestFit="1" customWidth="1"/>
    <col min="10441" max="10442" width="6.44140625" style="14"/>
    <col min="10443" max="10443" width="3" style="14" bestFit="1" customWidth="1"/>
    <col min="10444" max="10445" width="6.44140625" style="14"/>
    <col min="10446" max="10446" width="12" style="14" bestFit="1" customWidth="1"/>
    <col min="10447" max="10447" width="5.44140625" style="14" bestFit="1" customWidth="1"/>
    <col min="10448" max="10448" width="6.33203125" style="14" bestFit="1" customWidth="1"/>
    <col min="10449" max="10451" width="6.109375" style="14" bestFit="1" customWidth="1"/>
    <col min="10452" max="10452" width="12.33203125" style="14" bestFit="1" customWidth="1"/>
    <col min="10453" max="10453" width="20.44140625" style="14" bestFit="1" customWidth="1"/>
    <col min="10454" max="10454" width="6.44140625" style="14"/>
    <col min="10455" max="10455" width="3.88671875" style="14" bestFit="1" customWidth="1"/>
    <col min="10456" max="10456" width="6.44140625" style="14"/>
    <col min="10457" max="10457" width="20.88671875" style="14" bestFit="1" customWidth="1"/>
    <col min="10458" max="10458" width="6.33203125" style="14" bestFit="1" customWidth="1"/>
    <col min="10459" max="10460" width="6.44140625" style="14"/>
    <col min="10461" max="10461" width="5.88671875" style="14" bestFit="1" customWidth="1"/>
    <col min="10462" max="10462" width="6.109375" style="14" bestFit="1" customWidth="1"/>
    <col min="10463" max="10463" width="3" style="14" bestFit="1" customWidth="1"/>
    <col min="10464" max="10469" width="6.44140625" style="14"/>
    <col min="10470" max="10470" width="2" style="14" bestFit="1" customWidth="1"/>
    <col min="10471" max="10471" width="3" style="14" bestFit="1" customWidth="1"/>
    <col min="10472" max="10472" width="5.44140625" style="14" bestFit="1" customWidth="1"/>
    <col min="10473" max="10474" width="6.44140625" style="14"/>
    <col min="10475" max="10475" width="3" style="14" bestFit="1" customWidth="1"/>
    <col min="10476" max="10477" width="6.44140625" style="14"/>
    <col min="10478" max="10478" width="12" style="14" bestFit="1" customWidth="1"/>
    <col min="10479" max="10479" width="5.44140625" style="14" bestFit="1" customWidth="1"/>
    <col min="10480" max="10480" width="6.33203125" style="14" bestFit="1" customWidth="1"/>
    <col min="10481" max="10483" width="6.109375" style="14" bestFit="1" customWidth="1"/>
    <col min="10484" max="10484" width="12.33203125" style="14" bestFit="1" customWidth="1"/>
    <col min="10485" max="10485" width="20.44140625" style="14" bestFit="1" customWidth="1"/>
    <col min="10486" max="10486" width="6.44140625" style="14"/>
    <col min="10487" max="10487" width="3.88671875" style="14" bestFit="1" customWidth="1"/>
    <col min="10488" max="10488" width="6.44140625" style="14"/>
    <col min="10489" max="10489" width="20.88671875" style="14" bestFit="1" customWidth="1"/>
    <col min="10490" max="10490" width="6.33203125" style="14" bestFit="1" customWidth="1"/>
    <col min="10491" max="10492" width="6.44140625" style="14"/>
    <col min="10493" max="10493" width="5.88671875" style="14" bestFit="1" customWidth="1"/>
    <col min="10494" max="10494" width="6.109375" style="14" bestFit="1" customWidth="1"/>
    <col min="10495" max="10495" width="3" style="14" bestFit="1" customWidth="1"/>
    <col min="10496" max="10501" width="6.44140625" style="14"/>
    <col min="10502" max="10502" width="2" style="14" bestFit="1" customWidth="1"/>
    <col min="10503" max="10503" width="3" style="14" bestFit="1" customWidth="1"/>
    <col min="10504" max="10504" width="5.44140625" style="14" bestFit="1" customWidth="1"/>
    <col min="10505" max="10506" width="6.44140625" style="14"/>
    <col min="10507" max="10507" width="3" style="14" bestFit="1" customWidth="1"/>
    <col min="10508" max="10509" width="6.44140625" style="14"/>
    <col min="10510" max="10510" width="12" style="14" bestFit="1" customWidth="1"/>
    <col min="10511" max="10511" width="5.44140625" style="14" bestFit="1" customWidth="1"/>
    <col min="10512" max="10512" width="6.33203125" style="14" bestFit="1" customWidth="1"/>
    <col min="10513" max="10515" width="6.109375" style="14" bestFit="1" customWidth="1"/>
    <col min="10516" max="10516" width="12.33203125" style="14" bestFit="1" customWidth="1"/>
    <col min="10517" max="10517" width="20.44140625" style="14" bestFit="1" customWidth="1"/>
    <col min="10518" max="10518" width="6.44140625" style="14"/>
    <col min="10519" max="10519" width="3.88671875" style="14" bestFit="1" customWidth="1"/>
    <col min="10520" max="10520" width="6.44140625" style="14"/>
    <col min="10521" max="10521" width="20.88671875" style="14" bestFit="1" customWidth="1"/>
    <col min="10522" max="10522" width="6.33203125" style="14" bestFit="1" customWidth="1"/>
    <col min="10523" max="10524" width="6.44140625" style="14"/>
    <col min="10525" max="10525" width="5.88671875" style="14" bestFit="1" customWidth="1"/>
    <col min="10526" max="10526" width="6.109375" style="14" bestFit="1" customWidth="1"/>
    <col min="10527" max="10527" width="3" style="14" bestFit="1" customWidth="1"/>
    <col min="10528" max="10533" width="6.44140625" style="14"/>
    <col min="10534" max="10534" width="2" style="14" bestFit="1" customWidth="1"/>
    <col min="10535" max="10535" width="3" style="14" bestFit="1" customWidth="1"/>
    <col min="10536" max="10536" width="5.44140625" style="14" bestFit="1" customWidth="1"/>
    <col min="10537" max="10538" width="6.44140625" style="14"/>
    <col min="10539" max="10539" width="3" style="14" bestFit="1" customWidth="1"/>
    <col min="10540" max="10541" width="6.44140625" style="14"/>
    <col min="10542" max="10542" width="12" style="14" bestFit="1" customWidth="1"/>
    <col min="10543" max="10543" width="5.44140625" style="14" bestFit="1" customWidth="1"/>
    <col min="10544" max="10544" width="6.33203125" style="14" bestFit="1" customWidth="1"/>
    <col min="10545" max="10547" width="6.109375" style="14" bestFit="1" customWidth="1"/>
    <col min="10548" max="10548" width="12.33203125" style="14" bestFit="1" customWidth="1"/>
    <col min="10549" max="10549" width="20.44140625" style="14" bestFit="1" customWidth="1"/>
    <col min="10550" max="10550" width="6.44140625" style="14"/>
    <col min="10551" max="10551" width="3.88671875" style="14" bestFit="1" customWidth="1"/>
    <col min="10552" max="10552" width="6.44140625" style="14"/>
    <col min="10553" max="10553" width="20.88671875" style="14" bestFit="1" customWidth="1"/>
    <col min="10554" max="10554" width="6.33203125" style="14" bestFit="1" customWidth="1"/>
    <col min="10555" max="10556" width="6.44140625" style="14"/>
    <col min="10557" max="10557" width="5.88671875" style="14" bestFit="1" customWidth="1"/>
    <col min="10558" max="10558" width="6.109375" style="14" bestFit="1" customWidth="1"/>
    <col min="10559" max="10559" width="3" style="14" bestFit="1" customWidth="1"/>
    <col min="10560" max="10565" width="6.44140625" style="14"/>
    <col min="10566" max="10566" width="2" style="14" bestFit="1" customWidth="1"/>
    <col min="10567" max="10567" width="3" style="14" bestFit="1" customWidth="1"/>
    <col min="10568" max="10568" width="5.44140625" style="14" bestFit="1" customWidth="1"/>
    <col min="10569" max="10570" width="6.44140625" style="14"/>
    <col min="10571" max="10571" width="3" style="14" bestFit="1" customWidth="1"/>
    <col min="10572" max="10573" width="6.44140625" style="14"/>
    <col min="10574" max="10574" width="12" style="14" bestFit="1" customWidth="1"/>
    <col min="10575" max="10575" width="5.44140625" style="14" bestFit="1" customWidth="1"/>
    <col min="10576" max="10576" width="6.33203125" style="14" bestFit="1" customWidth="1"/>
    <col min="10577" max="10579" width="6.109375" style="14" bestFit="1" customWidth="1"/>
    <col min="10580" max="10580" width="12.33203125" style="14" bestFit="1" customWidth="1"/>
    <col min="10581" max="10581" width="20.44140625" style="14" bestFit="1" customWidth="1"/>
    <col min="10582" max="10582" width="6.44140625" style="14"/>
    <col min="10583" max="10583" width="3.88671875" style="14" bestFit="1" customWidth="1"/>
    <col min="10584" max="10584" width="6.44140625" style="14"/>
    <col min="10585" max="10585" width="20.88671875" style="14" bestFit="1" customWidth="1"/>
    <col min="10586" max="10586" width="6.33203125" style="14" bestFit="1" customWidth="1"/>
    <col min="10587" max="10588" width="6.44140625" style="14"/>
    <col min="10589" max="10589" width="5.88671875" style="14" bestFit="1" customWidth="1"/>
    <col min="10590" max="10590" width="6.109375" style="14" bestFit="1" customWidth="1"/>
    <col min="10591" max="10591" width="3" style="14" bestFit="1" customWidth="1"/>
    <col min="10592" max="10597" width="6.44140625" style="14"/>
    <col min="10598" max="10598" width="2" style="14" bestFit="1" customWidth="1"/>
    <col min="10599" max="10599" width="3" style="14" bestFit="1" customWidth="1"/>
    <col min="10600" max="10600" width="5.44140625" style="14" bestFit="1" customWidth="1"/>
    <col min="10601" max="10602" width="6.44140625" style="14"/>
    <col min="10603" max="10603" width="3" style="14" bestFit="1" customWidth="1"/>
    <col min="10604" max="10605" width="6.44140625" style="14"/>
    <col min="10606" max="10606" width="12" style="14" bestFit="1" customWidth="1"/>
    <col min="10607" max="10607" width="5.44140625" style="14" bestFit="1" customWidth="1"/>
    <col min="10608" max="10608" width="6.33203125" style="14" bestFit="1" customWidth="1"/>
    <col min="10609" max="10611" width="6.109375" style="14" bestFit="1" customWidth="1"/>
    <col min="10612" max="10612" width="12.33203125" style="14" bestFit="1" customWidth="1"/>
    <col min="10613" max="10613" width="20.44140625" style="14" bestFit="1" customWidth="1"/>
    <col min="10614" max="10614" width="6.44140625" style="14"/>
    <col min="10615" max="10615" width="3.88671875" style="14" bestFit="1" customWidth="1"/>
    <col min="10616" max="10616" width="6.44140625" style="14"/>
    <col min="10617" max="10617" width="20.88671875" style="14" bestFit="1" customWidth="1"/>
    <col min="10618" max="10618" width="6.33203125" style="14" bestFit="1" customWidth="1"/>
    <col min="10619" max="10620" width="6.44140625" style="14"/>
    <col min="10621" max="10621" width="5.88671875" style="14" bestFit="1" customWidth="1"/>
    <col min="10622" max="10622" width="6.109375" style="14" bestFit="1" customWidth="1"/>
    <col min="10623" max="10623" width="3" style="14" bestFit="1" customWidth="1"/>
    <col min="10624" max="10629" width="6.44140625" style="14"/>
    <col min="10630" max="10630" width="2" style="14" bestFit="1" customWidth="1"/>
    <col min="10631" max="10631" width="3" style="14" bestFit="1" customWidth="1"/>
    <col min="10632" max="10632" width="5.44140625" style="14" bestFit="1" customWidth="1"/>
    <col min="10633" max="10634" width="6.44140625" style="14"/>
    <col min="10635" max="10635" width="3" style="14" bestFit="1" customWidth="1"/>
    <col min="10636" max="10637" width="6.44140625" style="14"/>
    <col min="10638" max="10638" width="12" style="14" bestFit="1" customWidth="1"/>
    <col min="10639" max="10639" width="5.44140625" style="14" bestFit="1" customWidth="1"/>
    <col min="10640" max="10640" width="6.33203125" style="14" bestFit="1" customWidth="1"/>
    <col min="10641" max="10643" width="6.109375" style="14" bestFit="1" customWidth="1"/>
    <col min="10644" max="10644" width="12.33203125" style="14" bestFit="1" customWidth="1"/>
    <col min="10645" max="10645" width="20.44140625" style="14" bestFit="1" customWidth="1"/>
    <col min="10646" max="10646" width="6.44140625" style="14"/>
    <col min="10647" max="10647" width="3.88671875" style="14" bestFit="1" customWidth="1"/>
    <col min="10648" max="10648" width="6.44140625" style="14"/>
    <col min="10649" max="10649" width="20.88671875" style="14" bestFit="1" customWidth="1"/>
    <col min="10650" max="10650" width="6.33203125" style="14" bestFit="1" customWidth="1"/>
    <col min="10651" max="10652" width="6.44140625" style="14"/>
    <col min="10653" max="10653" width="5.88671875" style="14" bestFit="1" customWidth="1"/>
    <col min="10654" max="10654" width="6.109375" style="14" bestFit="1" customWidth="1"/>
    <col min="10655" max="10655" width="3" style="14" bestFit="1" customWidth="1"/>
    <col min="10656" max="10661" width="6.44140625" style="14"/>
    <col min="10662" max="10662" width="2" style="14" bestFit="1" customWidth="1"/>
    <col min="10663" max="10663" width="3" style="14" bestFit="1" customWidth="1"/>
    <col min="10664" max="10664" width="5.44140625" style="14" bestFit="1" customWidth="1"/>
    <col min="10665" max="10666" width="6.44140625" style="14"/>
    <col min="10667" max="10667" width="3" style="14" bestFit="1" customWidth="1"/>
    <col min="10668" max="10669" width="6.44140625" style="14"/>
    <col min="10670" max="10670" width="12" style="14" bestFit="1" customWidth="1"/>
    <col min="10671" max="10671" width="5.44140625" style="14" bestFit="1" customWidth="1"/>
    <col min="10672" max="10672" width="6.33203125" style="14" bestFit="1" customWidth="1"/>
    <col min="10673" max="10675" width="6.109375" style="14" bestFit="1" customWidth="1"/>
    <col min="10676" max="10676" width="12.33203125" style="14" bestFit="1" customWidth="1"/>
    <col min="10677" max="10677" width="20.44140625" style="14" bestFit="1" customWidth="1"/>
    <col min="10678" max="10678" width="6.44140625" style="14"/>
    <col min="10679" max="10679" width="3.88671875" style="14" bestFit="1" customWidth="1"/>
    <col min="10680" max="10680" width="6.44140625" style="14"/>
    <col min="10681" max="10681" width="20.88671875" style="14" bestFit="1" customWidth="1"/>
    <col min="10682" max="10682" width="6.33203125" style="14" bestFit="1" customWidth="1"/>
    <col min="10683" max="10684" width="6.44140625" style="14"/>
    <col min="10685" max="10685" width="5.88671875" style="14" bestFit="1" customWidth="1"/>
    <col min="10686" max="10686" width="6.109375" style="14" bestFit="1" customWidth="1"/>
    <col min="10687" max="10687" width="3" style="14" bestFit="1" customWidth="1"/>
    <col min="10688" max="10693" width="6.44140625" style="14"/>
    <col min="10694" max="10694" width="2" style="14" bestFit="1" customWidth="1"/>
    <col min="10695" max="10695" width="3" style="14" bestFit="1" customWidth="1"/>
    <col min="10696" max="10696" width="5.44140625" style="14" bestFit="1" customWidth="1"/>
    <col min="10697" max="10698" width="6.44140625" style="14"/>
    <col min="10699" max="10699" width="3" style="14" bestFit="1" customWidth="1"/>
    <col min="10700" max="10701" width="6.44140625" style="14"/>
    <col min="10702" max="10702" width="12" style="14" bestFit="1" customWidth="1"/>
    <col min="10703" max="10703" width="5.44140625" style="14" bestFit="1" customWidth="1"/>
    <col min="10704" max="10704" width="6.33203125" style="14" bestFit="1" customWidth="1"/>
    <col min="10705" max="10707" width="6.109375" style="14" bestFit="1" customWidth="1"/>
    <col min="10708" max="10708" width="12.33203125" style="14" bestFit="1" customWidth="1"/>
    <col min="10709" max="10709" width="20.44140625" style="14" bestFit="1" customWidth="1"/>
    <col min="10710" max="10710" width="6.44140625" style="14"/>
    <col min="10711" max="10711" width="3.88671875" style="14" bestFit="1" customWidth="1"/>
    <col min="10712" max="10712" width="6.44140625" style="14"/>
    <col min="10713" max="10713" width="20.88671875" style="14" bestFit="1" customWidth="1"/>
    <col min="10714" max="10714" width="6.33203125" style="14" bestFit="1" customWidth="1"/>
    <col min="10715" max="10716" width="6.44140625" style="14"/>
    <col min="10717" max="10717" width="5.88671875" style="14" bestFit="1" customWidth="1"/>
    <col min="10718" max="10718" width="6.109375" style="14" bestFit="1" customWidth="1"/>
    <col min="10719" max="10719" width="3" style="14" bestFit="1" customWidth="1"/>
    <col min="10720" max="10725" width="6.44140625" style="14"/>
    <col min="10726" max="10726" width="2" style="14" bestFit="1" customWidth="1"/>
    <col min="10727" max="10727" width="3" style="14" bestFit="1" customWidth="1"/>
    <col min="10728" max="10728" width="5.44140625" style="14" bestFit="1" customWidth="1"/>
    <col min="10729" max="10730" width="6.44140625" style="14"/>
    <col min="10731" max="10731" width="3" style="14" bestFit="1" customWidth="1"/>
    <col min="10732" max="10733" width="6.44140625" style="14"/>
    <col min="10734" max="10734" width="12" style="14" bestFit="1" customWidth="1"/>
    <col min="10735" max="10735" width="5.44140625" style="14" bestFit="1" customWidth="1"/>
    <col min="10736" max="10736" width="6.33203125" style="14" bestFit="1" customWidth="1"/>
    <col min="10737" max="10739" width="6.109375" style="14" bestFit="1" customWidth="1"/>
    <col min="10740" max="10740" width="12.33203125" style="14" bestFit="1" customWidth="1"/>
    <col min="10741" max="10741" width="20.44140625" style="14" bestFit="1" customWidth="1"/>
    <col min="10742" max="10742" width="6.44140625" style="14"/>
    <col min="10743" max="10743" width="3.88671875" style="14" bestFit="1" customWidth="1"/>
    <col min="10744" max="10744" width="6.44140625" style="14"/>
    <col min="10745" max="10745" width="20.88671875" style="14" bestFit="1" customWidth="1"/>
    <col min="10746" max="10746" width="6.33203125" style="14" bestFit="1" customWidth="1"/>
    <col min="10747" max="10748" width="6.44140625" style="14"/>
    <col min="10749" max="10749" width="5.88671875" style="14" bestFit="1" customWidth="1"/>
    <col min="10750" max="10750" width="6.109375" style="14" bestFit="1" customWidth="1"/>
    <col min="10751" max="10751" width="3" style="14" bestFit="1" customWidth="1"/>
    <col min="10752" max="10757" width="6.44140625" style="14"/>
    <col min="10758" max="10758" width="2" style="14" bestFit="1" customWidth="1"/>
    <col min="10759" max="10759" width="3" style="14" bestFit="1" customWidth="1"/>
    <col min="10760" max="10760" width="5.44140625" style="14" bestFit="1" customWidth="1"/>
    <col min="10761" max="10762" width="6.44140625" style="14"/>
    <col min="10763" max="10763" width="3" style="14" bestFit="1" customWidth="1"/>
    <col min="10764" max="10765" width="6.44140625" style="14"/>
    <col min="10766" max="10766" width="12" style="14" bestFit="1" customWidth="1"/>
    <col min="10767" max="10767" width="5.44140625" style="14" bestFit="1" customWidth="1"/>
    <col min="10768" max="10768" width="6.33203125" style="14" bestFit="1" customWidth="1"/>
    <col min="10769" max="10771" width="6.109375" style="14" bestFit="1" customWidth="1"/>
    <col min="10772" max="10772" width="12.33203125" style="14" bestFit="1" customWidth="1"/>
    <col min="10773" max="10773" width="20.44140625" style="14" bestFit="1" customWidth="1"/>
    <col min="10774" max="10774" width="6.44140625" style="14"/>
    <col min="10775" max="10775" width="3.88671875" style="14" bestFit="1" customWidth="1"/>
    <col min="10776" max="10776" width="6.44140625" style="14"/>
    <col min="10777" max="10777" width="20.88671875" style="14" bestFit="1" customWidth="1"/>
    <col min="10778" max="10778" width="6.33203125" style="14" bestFit="1" customWidth="1"/>
    <col min="10779" max="10780" width="6.44140625" style="14"/>
    <col min="10781" max="10781" width="5.88671875" style="14" bestFit="1" customWidth="1"/>
    <col min="10782" max="10782" width="6.109375" style="14" bestFit="1" customWidth="1"/>
    <col min="10783" max="10783" width="3" style="14" bestFit="1" customWidth="1"/>
    <col min="10784" max="10789" width="6.44140625" style="14"/>
    <col min="10790" max="10790" width="2" style="14" bestFit="1" customWidth="1"/>
    <col min="10791" max="10791" width="3" style="14" bestFit="1" customWidth="1"/>
    <col min="10792" max="10792" width="5.44140625" style="14" bestFit="1" customWidth="1"/>
    <col min="10793" max="10794" width="6.44140625" style="14"/>
    <col min="10795" max="10795" width="3" style="14" bestFit="1" customWidth="1"/>
    <col min="10796" max="10797" width="6.44140625" style="14"/>
    <col min="10798" max="10798" width="12" style="14" bestFit="1" customWidth="1"/>
    <col min="10799" max="10799" width="5.44140625" style="14" bestFit="1" customWidth="1"/>
    <col min="10800" max="10800" width="6.33203125" style="14" bestFit="1" customWidth="1"/>
    <col min="10801" max="10803" width="6.109375" style="14" bestFit="1" customWidth="1"/>
    <col min="10804" max="10804" width="12.33203125" style="14" bestFit="1" customWidth="1"/>
    <col min="10805" max="10805" width="20.44140625" style="14" bestFit="1" customWidth="1"/>
    <col min="10806" max="10806" width="6.44140625" style="14"/>
    <col min="10807" max="10807" width="3.88671875" style="14" bestFit="1" customWidth="1"/>
    <col min="10808" max="10808" width="6.44140625" style="14"/>
    <col min="10809" max="10809" width="20.88671875" style="14" bestFit="1" customWidth="1"/>
    <col min="10810" max="10810" width="6.33203125" style="14" bestFit="1" customWidth="1"/>
    <col min="10811" max="10812" width="6.44140625" style="14"/>
    <col min="10813" max="10813" width="5.88671875" style="14" bestFit="1" customWidth="1"/>
    <col min="10814" max="10814" width="6.109375" style="14" bestFit="1" customWidth="1"/>
    <col min="10815" max="10815" width="3" style="14" bestFit="1" customWidth="1"/>
    <col min="10816" max="10821" width="6.44140625" style="14"/>
    <col min="10822" max="10822" width="2" style="14" bestFit="1" customWidth="1"/>
    <col min="10823" max="10823" width="3" style="14" bestFit="1" customWidth="1"/>
    <col min="10824" max="10824" width="5.44140625" style="14" bestFit="1" customWidth="1"/>
    <col min="10825" max="10826" width="6.44140625" style="14"/>
    <col min="10827" max="10827" width="3" style="14" bestFit="1" customWidth="1"/>
    <col min="10828" max="10829" width="6.44140625" style="14"/>
    <col min="10830" max="10830" width="12" style="14" bestFit="1" customWidth="1"/>
    <col min="10831" max="10831" width="5.44140625" style="14" bestFit="1" customWidth="1"/>
    <col min="10832" max="10832" width="6.33203125" style="14" bestFit="1" customWidth="1"/>
    <col min="10833" max="10835" width="6.109375" style="14" bestFit="1" customWidth="1"/>
    <col min="10836" max="10836" width="12.33203125" style="14" bestFit="1" customWidth="1"/>
    <col min="10837" max="10837" width="20.44140625" style="14" bestFit="1" customWidth="1"/>
    <col min="10838" max="10838" width="6.44140625" style="14"/>
    <col min="10839" max="10839" width="3.88671875" style="14" bestFit="1" customWidth="1"/>
    <col min="10840" max="10840" width="6.44140625" style="14"/>
    <col min="10841" max="10841" width="20.88671875" style="14" bestFit="1" customWidth="1"/>
    <col min="10842" max="10842" width="6.33203125" style="14" bestFit="1" customWidth="1"/>
    <col min="10843" max="10844" width="6.44140625" style="14"/>
    <col min="10845" max="10845" width="5.88671875" style="14" bestFit="1" customWidth="1"/>
    <col min="10846" max="10846" width="6.109375" style="14" bestFit="1" customWidth="1"/>
    <col min="10847" max="10847" width="3" style="14" bestFit="1" customWidth="1"/>
    <col min="10848" max="10853" width="6.44140625" style="14"/>
    <col min="10854" max="10854" width="2" style="14" bestFit="1" customWidth="1"/>
    <col min="10855" max="10855" width="3" style="14" bestFit="1" customWidth="1"/>
    <col min="10856" max="10856" width="5.44140625" style="14" bestFit="1" customWidth="1"/>
    <col min="10857" max="10858" width="6.44140625" style="14"/>
    <col min="10859" max="10859" width="3" style="14" bestFit="1" customWidth="1"/>
    <col min="10860" max="10861" width="6.44140625" style="14"/>
    <col min="10862" max="10862" width="12" style="14" bestFit="1" customWidth="1"/>
    <col min="10863" max="10863" width="5.44140625" style="14" bestFit="1" customWidth="1"/>
    <col min="10864" max="10864" width="6.33203125" style="14" bestFit="1" customWidth="1"/>
    <col min="10865" max="10867" width="6.109375" style="14" bestFit="1" customWidth="1"/>
    <col min="10868" max="10868" width="12.33203125" style="14" bestFit="1" customWidth="1"/>
    <col min="10869" max="10869" width="20.44140625" style="14" bestFit="1" customWidth="1"/>
    <col min="10870" max="10870" width="6.44140625" style="14"/>
    <col min="10871" max="10871" width="3.88671875" style="14" bestFit="1" customWidth="1"/>
    <col min="10872" max="10872" width="6.44140625" style="14"/>
    <col min="10873" max="10873" width="20.88671875" style="14" bestFit="1" customWidth="1"/>
    <col min="10874" max="10874" width="6.33203125" style="14" bestFit="1" customWidth="1"/>
    <col min="10875" max="10876" width="6.44140625" style="14"/>
    <col min="10877" max="10877" width="5.88671875" style="14" bestFit="1" customWidth="1"/>
    <col min="10878" max="10878" width="6.109375" style="14" bestFit="1" customWidth="1"/>
    <col min="10879" max="10879" width="3" style="14" bestFit="1" customWidth="1"/>
    <col min="10880" max="10885" width="6.44140625" style="14"/>
    <col min="10886" max="10886" width="2" style="14" bestFit="1" customWidth="1"/>
    <col min="10887" max="10887" width="3" style="14" bestFit="1" customWidth="1"/>
    <col min="10888" max="10888" width="5.44140625" style="14" bestFit="1" customWidth="1"/>
    <col min="10889" max="10890" width="6.44140625" style="14"/>
    <col min="10891" max="10891" width="3" style="14" bestFit="1" customWidth="1"/>
    <col min="10892" max="10893" width="6.44140625" style="14"/>
    <col min="10894" max="10894" width="12" style="14" bestFit="1" customWidth="1"/>
    <col min="10895" max="10895" width="5.44140625" style="14" bestFit="1" customWidth="1"/>
    <col min="10896" max="10896" width="6.33203125" style="14" bestFit="1" customWidth="1"/>
    <col min="10897" max="10899" width="6.109375" style="14" bestFit="1" customWidth="1"/>
    <col min="10900" max="10900" width="12.33203125" style="14" bestFit="1" customWidth="1"/>
    <col min="10901" max="10901" width="20.44140625" style="14" bestFit="1" customWidth="1"/>
    <col min="10902" max="10902" width="6.44140625" style="14"/>
    <col min="10903" max="10903" width="3.88671875" style="14" bestFit="1" customWidth="1"/>
    <col min="10904" max="10904" width="6.44140625" style="14"/>
    <col min="10905" max="10905" width="20.88671875" style="14" bestFit="1" customWidth="1"/>
    <col min="10906" max="10906" width="6.33203125" style="14" bestFit="1" customWidth="1"/>
    <col min="10907" max="10908" width="6.44140625" style="14"/>
    <col min="10909" max="10909" width="5.88671875" style="14" bestFit="1" customWidth="1"/>
    <col min="10910" max="10910" width="6.109375" style="14" bestFit="1" customWidth="1"/>
    <col min="10911" max="10911" width="3" style="14" bestFit="1" customWidth="1"/>
    <col min="10912" max="10917" width="6.44140625" style="14"/>
    <col min="10918" max="10918" width="2" style="14" bestFit="1" customWidth="1"/>
    <col min="10919" max="10919" width="3" style="14" bestFit="1" customWidth="1"/>
    <col min="10920" max="10920" width="5.44140625" style="14" bestFit="1" customWidth="1"/>
    <col min="10921" max="10922" width="6.44140625" style="14"/>
    <col min="10923" max="10923" width="3" style="14" bestFit="1" customWidth="1"/>
    <col min="10924" max="10925" width="6.44140625" style="14"/>
    <col min="10926" max="10926" width="12" style="14" bestFit="1" customWidth="1"/>
    <col min="10927" max="10927" width="5.44140625" style="14" bestFit="1" customWidth="1"/>
    <col min="10928" max="10928" width="6.33203125" style="14" bestFit="1" customWidth="1"/>
    <col min="10929" max="10931" width="6.109375" style="14" bestFit="1" customWidth="1"/>
    <col min="10932" max="10932" width="12.33203125" style="14" bestFit="1" customWidth="1"/>
    <col min="10933" max="10933" width="20.44140625" style="14" bestFit="1" customWidth="1"/>
    <col min="10934" max="10934" width="6.44140625" style="14"/>
    <col min="10935" max="10935" width="3.88671875" style="14" bestFit="1" customWidth="1"/>
    <col min="10936" max="10936" width="6.44140625" style="14"/>
    <col min="10937" max="10937" width="20.88671875" style="14" bestFit="1" customWidth="1"/>
    <col min="10938" max="10938" width="6.33203125" style="14" bestFit="1" customWidth="1"/>
    <col min="10939" max="10940" width="6.44140625" style="14"/>
    <col min="10941" max="10941" width="5.88671875" style="14" bestFit="1" customWidth="1"/>
    <col min="10942" max="10942" width="6.109375" style="14" bestFit="1" customWidth="1"/>
    <col min="10943" max="10943" width="3" style="14" bestFit="1" customWidth="1"/>
    <col min="10944" max="10949" width="6.44140625" style="14"/>
    <col min="10950" max="10950" width="2" style="14" bestFit="1" customWidth="1"/>
    <col min="10951" max="10951" width="3" style="14" bestFit="1" customWidth="1"/>
    <col min="10952" max="10952" width="5.44140625" style="14" bestFit="1" customWidth="1"/>
    <col min="10953" max="10954" width="6.44140625" style="14"/>
    <col min="10955" max="10955" width="3" style="14" bestFit="1" customWidth="1"/>
    <col min="10956" max="10957" width="6.44140625" style="14"/>
    <col min="10958" max="10958" width="12" style="14" bestFit="1" customWidth="1"/>
    <col min="10959" max="10959" width="5.44140625" style="14" bestFit="1" customWidth="1"/>
    <col min="10960" max="10960" width="6.33203125" style="14" bestFit="1" customWidth="1"/>
    <col min="10961" max="10963" width="6.109375" style="14" bestFit="1" customWidth="1"/>
    <col min="10964" max="10964" width="12.33203125" style="14" bestFit="1" customWidth="1"/>
    <col min="10965" max="10965" width="20.44140625" style="14" bestFit="1" customWidth="1"/>
    <col min="10966" max="10966" width="6.44140625" style="14"/>
    <col min="10967" max="10967" width="3.88671875" style="14" bestFit="1" customWidth="1"/>
    <col min="10968" max="10968" width="6.44140625" style="14"/>
    <col min="10969" max="10969" width="20.88671875" style="14" bestFit="1" customWidth="1"/>
    <col min="10970" max="10970" width="6.33203125" style="14" bestFit="1" customWidth="1"/>
    <col min="10971" max="10972" width="6.44140625" style="14"/>
    <col min="10973" max="10973" width="5.88671875" style="14" bestFit="1" customWidth="1"/>
    <col min="10974" max="10974" width="6.109375" style="14" bestFit="1" customWidth="1"/>
    <col min="10975" max="10975" width="3" style="14" bestFit="1" customWidth="1"/>
    <col min="10976" max="10981" width="6.44140625" style="14"/>
    <col min="10982" max="10982" width="2" style="14" bestFit="1" customWidth="1"/>
    <col min="10983" max="10983" width="3" style="14" bestFit="1" customWidth="1"/>
    <col min="10984" max="10984" width="5.44140625" style="14" bestFit="1" customWidth="1"/>
    <col min="10985" max="10986" width="6.44140625" style="14"/>
    <col min="10987" max="10987" width="3" style="14" bestFit="1" customWidth="1"/>
    <col min="10988" max="10989" width="6.44140625" style="14"/>
    <col min="10990" max="10990" width="12" style="14" bestFit="1" customWidth="1"/>
    <col min="10991" max="10991" width="5.44140625" style="14" bestFit="1" customWidth="1"/>
    <col min="10992" max="10992" width="6.33203125" style="14" bestFit="1" customWidth="1"/>
    <col min="10993" max="10995" width="6.109375" style="14" bestFit="1" customWidth="1"/>
    <col min="10996" max="10996" width="12.33203125" style="14" bestFit="1" customWidth="1"/>
    <col min="10997" max="10997" width="20.44140625" style="14" bestFit="1" customWidth="1"/>
    <col min="10998" max="10998" width="6.44140625" style="14"/>
    <col min="10999" max="10999" width="3.88671875" style="14" bestFit="1" customWidth="1"/>
    <col min="11000" max="11000" width="6.44140625" style="14"/>
    <col min="11001" max="11001" width="20.88671875" style="14" bestFit="1" customWidth="1"/>
    <col min="11002" max="11002" width="6.33203125" style="14" bestFit="1" customWidth="1"/>
    <col min="11003" max="11004" width="6.44140625" style="14"/>
    <col min="11005" max="11005" width="5.88671875" style="14" bestFit="1" customWidth="1"/>
    <col min="11006" max="11006" width="6.109375" style="14" bestFit="1" customWidth="1"/>
    <col min="11007" max="11007" width="3" style="14" bestFit="1" customWidth="1"/>
    <col min="11008" max="11013" width="6.44140625" style="14"/>
    <col min="11014" max="11014" width="2" style="14" bestFit="1" customWidth="1"/>
    <col min="11015" max="11015" width="3" style="14" bestFit="1" customWidth="1"/>
    <col min="11016" max="11016" width="5.44140625" style="14" bestFit="1" customWidth="1"/>
    <col min="11017" max="11018" width="6.44140625" style="14"/>
    <col min="11019" max="11019" width="3" style="14" bestFit="1" customWidth="1"/>
    <col min="11020" max="11021" width="6.44140625" style="14"/>
    <col min="11022" max="11022" width="12" style="14" bestFit="1" customWidth="1"/>
    <col min="11023" max="11023" width="5.44140625" style="14" bestFit="1" customWidth="1"/>
    <col min="11024" max="11024" width="6.33203125" style="14" bestFit="1" customWidth="1"/>
    <col min="11025" max="11027" width="6.109375" style="14" bestFit="1" customWidth="1"/>
    <col min="11028" max="11028" width="12.33203125" style="14" bestFit="1" customWidth="1"/>
    <col min="11029" max="11029" width="20.44140625" style="14" bestFit="1" customWidth="1"/>
    <col min="11030" max="11030" width="6.44140625" style="14"/>
    <col min="11031" max="11031" width="3.88671875" style="14" bestFit="1" customWidth="1"/>
    <col min="11032" max="11032" width="6.44140625" style="14"/>
    <col min="11033" max="11033" width="20.88671875" style="14" bestFit="1" customWidth="1"/>
    <col min="11034" max="11034" width="6.33203125" style="14" bestFit="1" customWidth="1"/>
    <col min="11035" max="11036" width="6.44140625" style="14"/>
    <col min="11037" max="11037" width="5.88671875" style="14" bestFit="1" customWidth="1"/>
    <col min="11038" max="11038" width="6.109375" style="14" bestFit="1" customWidth="1"/>
    <col min="11039" max="11039" width="3" style="14" bestFit="1" customWidth="1"/>
    <col min="11040" max="11045" width="6.44140625" style="14"/>
    <col min="11046" max="11046" width="2" style="14" bestFit="1" customWidth="1"/>
    <col min="11047" max="11047" width="3" style="14" bestFit="1" customWidth="1"/>
    <col min="11048" max="11048" width="5.44140625" style="14" bestFit="1" customWidth="1"/>
    <col min="11049" max="11050" width="6.44140625" style="14"/>
    <col min="11051" max="11051" width="3" style="14" bestFit="1" customWidth="1"/>
    <col min="11052" max="11053" width="6.44140625" style="14"/>
    <col min="11054" max="11054" width="12" style="14" bestFit="1" customWidth="1"/>
    <col min="11055" max="11055" width="5.44140625" style="14" bestFit="1" customWidth="1"/>
    <col min="11056" max="11056" width="6.33203125" style="14" bestFit="1" customWidth="1"/>
    <col min="11057" max="11059" width="6.109375" style="14" bestFit="1" customWidth="1"/>
    <col min="11060" max="11060" width="12.33203125" style="14" bestFit="1" customWidth="1"/>
    <col min="11061" max="11061" width="20.44140625" style="14" bestFit="1" customWidth="1"/>
    <col min="11062" max="11062" width="6.44140625" style="14"/>
    <col min="11063" max="11063" width="3.88671875" style="14" bestFit="1" customWidth="1"/>
    <col min="11064" max="11064" width="6.44140625" style="14"/>
    <col min="11065" max="11065" width="20.88671875" style="14" bestFit="1" customWidth="1"/>
    <col min="11066" max="11066" width="6.33203125" style="14" bestFit="1" customWidth="1"/>
    <col min="11067" max="11068" width="6.44140625" style="14"/>
    <col min="11069" max="11069" width="5.88671875" style="14" bestFit="1" customWidth="1"/>
    <col min="11070" max="11070" width="6.109375" style="14" bestFit="1" customWidth="1"/>
    <col min="11071" max="11071" width="3" style="14" bestFit="1" customWidth="1"/>
    <col min="11072" max="11077" width="6.44140625" style="14"/>
    <col min="11078" max="11078" width="2" style="14" bestFit="1" customWidth="1"/>
    <col min="11079" max="11079" width="3" style="14" bestFit="1" customWidth="1"/>
    <col min="11080" max="11080" width="5.44140625" style="14" bestFit="1" customWidth="1"/>
    <col min="11081" max="11082" width="6.44140625" style="14"/>
    <col min="11083" max="11083" width="3" style="14" bestFit="1" customWidth="1"/>
    <col min="11084" max="11085" width="6.44140625" style="14"/>
    <col min="11086" max="11086" width="12" style="14" bestFit="1" customWidth="1"/>
    <col min="11087" max="11087" width="5.44140625" style="14" bestFit="1" customWidth="1"/>
    <col min="11088" max="11088" width="6.33203125" style="14" bestFit="1" customWidth="1"/>
    <col min="11089" max="11091" width="6.109375" style="14" bestFit="1" customWidth="1"/>
    <col min="11092" max="11092" width="12.33203125" style="14" bestFit="1" customWidth="1"/>
    <col min="11093" max="11093" width="20.44140625" style="14" bestFit="1" customWidth="1"/>
    <col min="11094" max="11094" width="6.44140625" style="14"/>
    <col min="11095" max="11095" width="3.88671875" style="14" bestFit="1" customWidth="1"/>
    <col min="11096" max="11096" width="6.44140625" style="14"/>
    <col min="11097" max="11097" width="20.88671875" style="14" bestFit="1" customWidth="1"/>
    <col min="11098" max="11098" width="6.33203125" style="14" bestFit="1" customWidth="1"/>
    <col min="11099" max="11100" width="6.44140625" style="14"/>
    <col min="11101" max="11101" width="5.88671875" style="14" bestFit="1" customWidth="1"/>
    <col min="11102" max="11102" width="6.109375" style="14" bestFit="1" customWidth="1"/>
    <col min="11103" max="11103" width="3" style="14" bestFit="1" customWidth="1"/>
    <col min="11104" max="11109" width="6.44140625" style="14"/>
    <col min="11110" max="11110" width="2" style="14" bestFit="1" customWidth="1"/>
    <col min="11111" max="11111" width="3" style="14" bestFit="1" customWidth="1"/>
    <col min="11112" max="11112" width="5.44140625" style="14" bestFit="1" customWidth="1"/>
    <col min="11113" max="11114" width="6.44140625" style="14"/>
    <col min="11115" max="11115" width="3" style="14" bestFit="1" customWidth="1"/>
    <col min="11116" max="11117" width="6.44140625" style="14"/>
    <col min="11118" max="11118" width="12" style="14" bestFit="1" customWidth="1"/>
    <col min="11119" max="11119" width="5.44140625" style="14" bestFit="1" customWidth="1"/>
    <col min="11120" max="11120" width="6.33203125" style="14" bestFit="1" customWidth="1"/>
    <col min="11121" max="11123" width="6.109375" style="14" bestFit="1" customWidth="1"/>
    <col min="11124" max="11124" width="12.33203125" style="14" bestFit="1" customWidth="1"/>
    <col min="11125" max="11125" width="20.44140625" style="14" bestFit="1" customWidth="1"/>
    <col min="11126" max="11126" width="6.44140625" style="14"/>
    <col min="11127" max="11127" width="3.88671875" style="14" bestFit="1" customWidth="1"/>
    <col min="11128" max="11128" width="6.44140625" style="14"/>
    <col min="11129" max="11129" width="20.88671875" style="14" bestFit="1" customWidth="1"/>
    <col min="11130" max="11130" width="6.33203125" style="14" bestFit="1" customWidth="1"/>
    <col min="11131" max="11132" width="6.44140625" style="14"/>
    <col min="11133" max="11133" width="5.88671875" style="14" bestFit="1" customWidth="1"/>
    <col min="11134" max="11134" width="6.109375" style="14" bestFit="1" customWidth="1"/>
    <col min="11135" max="11135" width="3" style="14" bestFit="1" customWidth="1"/>
    <col min="11136" max="11141" width="6.44140625" style="14"/>
    <col min="11142" max="11142" width="2" style="14" bestFit="1" customWidth="1"/>
    <col min="11143" max="11143" width="3" style="14" bestFit="1" customWidth="1"/>
    <col min="11144" max="11144" width="5.44140625" style="14" bestFit="1" customWidth="1"/>
    <col min="11145" max="11146" width="6.44140625" style="14"/>
    <col min="11147" max="11147" width="3" style="14" bestFit="1" customWidth="1"/>
    <col min="11148" max="11149" width="6.44140625" style="14"/>
    <col min="11150" max="11150" width="12" style="14" bestFit="1" customWidth="1"/>
    <col min="11151" max="11151" width="5.44140625" style="14" bestFit="1" customWidth="1"/>
    <col min="11152" max="11152" width="6.33203125" style="14" bestFit="1" customWidth="1"/>
    <col min="11153" max="11155" width="6.109375" style="14" bestFit="1" customWidth="1"/>
    <col min="11156" max="11156" width="12.33203125" style="14" bestFit="1" customWidth="1"/>
    <col min="11157" max="11157" width="20.44140625" style="14" bestFit="1" customWidth="1"/>
    <col min="11158" max="11158" width="6.44140625" style="14"/>
    <col min="11159" max="11159" width="3.88671875" style="14" bestFit="1" customWidth="1"/>
    <col min="11160" max="11160" width="6.44140625" style="14"/>
    <col min="11161" max="11161" width="20.88671875" style="14" bestFit="1" customWidth="1"/>
    <col min="11162" max="11162" width="6.33203125" style="14" bestFit="1" customWidth="1"/>
    <col min="11163" max="11164" width="6.44140625" style="14"/>
    <col min="11165" max="11165" width="5.88671875" style="14" bestFit="1" customWidth="1"/>
    <col min="11166" max="11166" width="6.109375" style="14" bestFit="1" customWidth="1"/>
    <col min="11167" max="11167" width="3" style="14" bestFit="1" customWidth="1"/>
    <col min="11168" max="11173" width="6.44140625" style="14"/>
    <col min="11174" max="11174" width="2" style="14" bestFit="1" customWidth="1"/>
    <col min="11175" max="11175" width="3" style="14" bestFit="1" customWidth="1"/>
    <col min="11176" max="11176" width="5.44140625" style="14" bestFit="1" customWidth="1"/>
    <col min="11177" max="11178" width="6.44140625" style="14"/>
    <col min="11179" max="11179" width="3" style="14" bestFit="1" customWidth="1"/>
    <col min="11180" max="11181" width="6.44140625" style="14"/>
    <col min="11182" max="11182" width="12" style="14" bestFit="1" customWidth="1"/>
    <col min="11183" max="11183" width="5.44140625" style="14" bestFit="1" customWidth="1"/>
    <col min="11184" max="11184" width="6.33203125" style="14" bestFit="1" customWidth="1"/>
    <col min="11185" max="11187" width="6.109375" style="14" bestFit="1" customWidth="1"/>
    <col min="11188" max="11188" width="12.33203125" style="14" bestFit="1" customWidth="1"/>
    <col min="11189" max="11189" width="20.44140625" style="14" bestFit="1" customWidth="1"/>
    <col min="11190" max="11190" width="6.44140625" style="14"/>
    <col min="11191" max="11191" width="3.88671875" style="14" bestFit="1" customWidth="1"/>
    <col min="11192" max="11192" width="6.44140625" style="14"/>
    <col min="11193" max="11193" width="20.88671875" style="14" bestFit="1" customWidth="1"/>
    <col min="11194" max="11194" width="6.33203125" style="14" bestFit="1" customWidth="1"/>
    <col min="11195" max="11196" width="6.44140625" style="14"/>
    <col min="11197" max="11197" width="5.88671875" style="14" bestFit="1" customWidth="1"/>
    <col min="11198" max="11198" width="6.109375" style="14" bestFit="1" customWidth="1"/>
    <col min="11199" max="11199" width="3" style="14" bestFit="1" customWidth="1"/>
    <col min="11200" max="11205" width="6.44140625" style="14"/>
    <col min="11206" max="11206" width="2" style="14" bestFit="1" customWidth="1"/>
    <col min="11207" max="11207" width="3" style="14" bestFit="1" customWidth="1"/>
    <col min="11208" max="11208" width="5.44140625" style="14" bestFit="1" customWidth="1"/>
    <col min="11209" max="11210" width="6.44140625" style="14"/>
    <col min="11211" max="11211" width="3" style="14" bestFit="1" customWidth="1"/>
    <col min="11212" max="11213" width="6.44140625" style="14"/>
    <col min="11214" max="11214" width="12" style="14" bestFit="1" customWidth="1"/>
    <col min="11215" max="11215" width="5.44140625" style="14" bestFit="1" customWidth="1"/>
    <col min="11216" max="11216" width="6.33203125" style="14" bestFit="1" customWidth="1"/>
    <col min="11217" max="11219" width="6.109375" style="14" bestFit="1" customWidth="1"/>
    <col min="11220" max="11220" width="12.33203125" style="14" bestFit="1" customWidth="1"/>
    <col min="11221" max="11221" width="20.44140625" style="14" bestFit="1" customWidth="1"/>
    <col min="11222" max="11222" width="6.44140625" style="14"/>
    <col min="11223" max="11223" width="3.88671875" style="14" bestFit="1" customWidth="1"/>
    <col min="11224" max="11224" width="6.44140625" style="14"/>
    <col min="11225" max="11225" width="20.88671875" style="14" bestFit="1" customWidth="1"/>
    <col min="11226" max="11226" width="6.33203125" style="14" bestFit="1" customWidth="1"/>
    <col min="11227" max="11228" width="6.44140625" style="14"/>
    <col min="11229" max="11229" width="5.88671875" style="14" bestFit="1" customWidth="1"/>
    <col min="11230" max="11230" width="6.109375" style="14" bestFit="1" customWidth="1"/>
    <col min="11231" max="11231" width="3" style="14" bestFit="1" customWidth="1"/>
    <col min="11232" max="11237" width="6.44140625" style="14"/>
    <col min="11238" max="11238" width="2" style="14" bestFit="1" customWidth="1"/>
    <col min="11239" max="11239" width="3" style="14" bestFit="1" customWidth="1"/>
    <col min="11240" max="11240" width="5.44140625" style="14" bestFit="1" customWidth="1"/>
    <col min="11241" max="11242" width="6.44140625" style="14"/>
    <col min="11243" max="11243" width="3" style="14" bestFit="1" customWidth="1"/>
    <col min="11244" max="11245" width="6.44140625" style="14"/>
    <col min="11246" max="11246" width="12" style="14" bestFit="1" customWidth="1"/>
    <col min="11247" max="11247" width="5.44140625" style="14" bestFit="1" customWidth="1"/>
    <col min="11248" max="11248" width="6.33203125" style="14" bestFit="1" customWidth="1"/>
    <col min="11249" max="11251" width="6.109375" style="14" bestFit="1" customWidth="1"/>
    <col min="11252" max="11252" width="12.33203125" style="14" bestFit="1" customWidth="1"/>
    <col min="11253" max="11253" width="20.44140625" style="14" bestFit="1" customWidth="1"/>
    <col min="11254" max="11254" width="6.44140625" style="14"/>
    <col min="11255" max="11255" width="3.88671875" style="14" bestFit="1" customWidth="1"/>
    <col min="11256" max="11256" width="6.44140625" style="14"/>
    <col min="11257" max="11257" width="20.88671875" style="14" bestFit="1" customWidth="1"/>
    <col min="11258" max="11258" width="6.33203125" style="14" bestFit="1" customWidth="1"/>
    <col min="11259" max="11260" width="6.44140625" style="14"/>
    <col min="11261" max="11261" width="5.88671875" style="14" bestFit="1" customWidth="1"/>
    <col min="11262" max="11262" width="6.109375" style="14" bestFit="1" customWidth="1"/>
    <col min="11263" max="11263" width="3" style="14" bestFit="1" customWidth="1"/>
    <col min="11264" max="11269" width="6.44140625" style="14"/>
    <col min="11270" max="11270" width="2" style="14" bestFit="1" customWidth="1"/>
    <col min="11271" max="11271" width="3" style="14" bestFit="1" customWidth="1"/>
    <col min="11272" max="11272" width="5.44140625" style="14" bestFit="1" customWidth="1"/>
    <col min="11273" max="11274" width="6.44140625" style="14"/>
    <col min="11275" max="11275" width="3" style="14" bestFit="1" customWidth="1"/>
    <col min="11276" max="11277" width="6.44140625" style="14"/>
    <col min="11278" max="11278" width="12" style="14" bestFit="1" customWidth="1"/>
    <col min="11279" max="11279" width="5.44140625" style="14" bestFit="1" customWidth="1"/>
    <col min="11280" max="11280" width="6.33203125" style="14" bestFit="1" customWidth="1"/>
    <col min="11281" max="11283" width="6.109375" style="14" bestFit="1" customWidth="1"/>
    <col min="11284" max="11284" width="12.33203125" style="14" bestFit="1" customWidth="1"/>
    <col min="11285" max="11285" width="20.44140625" style="14" bestFit="1" customWidth="1"/>
    <col min="11286" max="11286" width="6.44140625" style="14"/>
    <col min="11287" max="11287" width="3.88671875" style="14" bestFit="1" customWidth="1"/>
    <col min="11288" max="11288" width="6.44140625" style="14"/>
    <col min="11289" max="11289" width="20.88671875" style="14" bestFit="1" customWidth="1"/>
    <col min="11290" max="11290" width="6.33203125" style="14" bestFit="1" customWidth="1"/>
    <col min="11291" max="11292" width="6.44140625" style="14"/>
    <col min="11293" max="11293" width="5.88671875" style="14" bestFit="1" customWidth="1"/>
    <col min="11294" max="11294" width="6.109375" style="14" bestFit="1" customWidth="1"/>
    <col min="11295" max="11295" width="3" style="14" bestFit="1" customWidth="1"/>
    <col min="11296" max="11301" width="6.44140625" style="14"/>
    <col min="11302" max="11302" width="2" style="14" bestFit="1" customWidth="1"/>
    <col min="11303" max="11303" width="3" style="14" bestFit="1" customWidth="1"/>
    <col min="11304" max="11304" width="5.44140625" style="14" bestFit="1" customWidth="1"/>
    <col min="11305" max="11306" width="6.44140625" style="14"/>
    <col min="11307" max="11307" width="3" style="14" bestFit="1" customWidth="1"/>
    <col min="11308" max="11309" width="6.44140625" style="14"/>
    <col min="11310" max="11310" width="12" style="14" bestFit="1" customWidth="1"/>
    <col min="11311" max="11311" width="5.44140625" style="14" bestFit="1" customWidth="1"/>
    <col min="11312" max="11312" width="6.33203125" style="14" bestFit="1" customWidth="1"/>
    <col min="11313" max="11315" width="6.109375" style="14" bestFit="1" customWidth="1"/>
    <col min="11316" max="11316" width="12.33203125" style="14" bestFit="1" customWidth="1"/>
    <col min="11317" max="11317" width="20.44140625" style="14" bestFit="1" customWidth="1"/>
    <col min="11318" max="11318" width="6.44140625" style="14"/>
    <col min="11319" max="11319" width="3.88671875" style="14" bestFit="1" customWidth="1"/>
    <col min="11320" max="11320" width="6.44140625" style="14"/>
    <col min="11321" max="11321" width="20.88671875" style="14" bestFit="1" customWidth="1"/>
    <col min="11322" max="11322" width="6.33203125" style="14" bestFit="1" customWidth="1"/>
    <col min="11323" max="11324" width="6.44140625" style="14"/>
    <col min="11325" max="11325" width="5.88671875" style="14" bestFit="1" customWidth="1"/>
    <col min="11326" max="11326" width="6.109375" style="14" bestFit="1" customWidth="1"/>
    <col min="11327" max="11327" width="3" style="14" bestFit="1" customWidth="1"/>
    <col min="11328" max="11333" width="6.44140625" style="14"/>
    <col min="11334" max="11334" width="2" style="14" bestFit="1" customWidth="1"/>
    <col min="11335" max="11335" width="3" style="14" bestFit="1" customWidth="1"/>
    <col min="11336" max="11336" width="5.44140625" style="14" bestFit="1" customWidth="1"/>
    <col min="11337" max="11338" width="6.44140625" style="14"/>
    <col min="11339" max="11339" width="3" style="14" bestFit="1" customWidth="1"/>
    <col min="11340" max="11341" width="6.44140625" style="14"/>
    <col min="11342" max="11342" width="12" style="14" bestFit="1" customWidth="1"/>
    <col min="11343" max="11343" width="5.44140625" style="14" bestFit="1" customWidth="1"/>
    <col min="11344" max="11344" width="6.33203125" style="14" bestFit="1" customWidth="1"/>
    <col min="11345" max="11347" width="6.109375" style="14" bestFit="1" customWidth="1"/>
    <col min="11348" max="11348" width="12.33203125" style="14" bestFit="1" customWidth="1"/>
    <col min="11349" max="11349" width="20.44140625" style="14" bestFit="1" customWidth="1"/>
    <col min="11350" max="11350" width="6.44140625" style="14"/>
    <col min="11351" max="11351" width="3.88671875" style="14" bestFit="1" customWidth="1"/>
    <col min="11352" max="11352" width="6.44140625" style="14"/>
    <col min="11353" max="11353" width="20.88671875" style="14" bestFit="1" customWidth="1"/>
    <col min="11354" max="11354" width="6.33203125" style="14" bestFit="1" customWidth="1"/>
    <col min="11355" max="11356" width="6.44140625" style="14"/>
    <col min="11357" max="11357" width="5.88671875" style="14" bestFit="1" customWidth="1"/>
    <col min="11358" max="11358" width="6.109375" style="14" bestFit="1" customWidth="1"/>
    <col min="11359" max="11359" width="3" style="14" bestFit="1" customWidth="1"/>
    <col min="11360" max="11365" width="6.44140625" style="14"/>
    <col min="11366" max="11366" width="2" style="14" bestFit="1" customWidth="1"/>
    <col min="11367" max="11367" width="3" style="14" bestFit="1" customWidth="1"/>
    <col min="11368" max="11368" width="5.44140625" style="14" bestFit="1" customWidth="1"/>
    <col min="11369" max="11370" width="6.44140625" style="14"/>
    <col min="11371" max="11371" width="3" style="14" bestFit="1" customWidth="1"/>
    <col min="11372" max="11373" width="6.44140625" style="14"/>
    <col min="11374" max="11374" width="12" style="14" bestFit="1" customWidth="1"/>
    <col min="11375" max="11375" width="5.44140625" style="14" bestFit="1" customWidth="1"/>
    <col min="11376" max="11376" width="6.33203125" style="14" bestFit="1" customWidth="1"/>
    <col min="11377" max="11379" width="6.109375" style="14" bestFit="1" customWidth="1"/>
    <col min="11380" max="11380" width="12.33203125" style="14" bestFit="1" customWidth="1"/>
    <col min="11381" max="11381" width="20.44140625" style="14" bestFit="1" customWidth="1"/>
    <col min="11382" max="11382" width="6.44140625" style="14"/>
    <col min="11383" max="11383" width="3.88671875" style="14" bestFit="1" customWidth="1"/>
    <col min="11384" max="11384" width="6.44140625" style="14"/>
    <col min="11385" max="11385" width="20.88671875" style="14" bestFit="1" customWidth="1"/>
    <col min="11386" max="11386" width="6.33203125" style="14" bestFit="1" customWidth="1"/>
    <col min="11387" max="11388" width="6.44140625" style="14"/>
    <col min="11389" max="11389" width="5.88671875" style="14" bestFit="1" customWidth="1"/>
    <col min="11390" max="11390" width="6.109375" style="14" bestFit="1" customWidth="1"/>
    <col min="11391" max="11391" width="3" style="14" bestFit="1" customWidth="1"/>
    <col min="11392" max="11397" width="6.44140625" style="14"/>
    <col min="11398" max="11398" width="2" style="14" bestFit="1" customWidth="1"/>
    <col min="11399" max="11399" width="3" style="14" bestFit="1" customWidth="1"/>
    <col min="11400" max="11400" width="5.44140625" style="14" bestFit="1" customWidth="1"/>
    <col min="11401" max="11402" width="6.44140625" style="14"/>
    <col min="11403" max="11403" width="3" style="14" bestFit="1" customWidth="1"/>
    <col min="11404" max="11405" width="6.44140625" style="14"/>
    <col min="11406" max="11406" width="12" style="14" bestFit="1" customWidth="1"/>
    <col min="11407" max="11407" width="5.44140625" style="14" bestFit="1" customWidth="1"/>
    <col min="11408" max="11408" width="6.33203125" style="14" bestFit="1" customWidth="1"/>
    <col min="11409" max="11411" width="6.109375" style="14" bestFit="1" customWidth="1"/>
    <col min="11412" max="11412" width="12.33203125" style="14" bestFit="1" customWidth="1"/>
    <col min="11413" max="11413" width="20.44140625" style="14" bestFit="1" customWidth="1"/>
    <col min="11414" max="11414" width="6.44140625" style="14"/>
    <col min="11415" max="11415" width="3.88671875" style="14" bestFit="1" customWidth="1"/>
    <col min="11416" max="11416" width="6.44140625" style="14"/>
    <col min="11417" max="11417" width="20.88671875" style="14" bestFit="1" customWidth="1"/>
    <col min="11418" max="11418" width="6.33203125" style="14" bestFit="1" customWidth="1"/>
    <col min="11419" max="11420" width="6.44140625" style="14"/>
    <col min="11421" max="11421" width="5.88671875" style="14" bestFit="1" customWidth="1"/>
    <col min="11422" max="11422" width="6.109375" style="14" bestFit="1" customWidth="1"/>
    <col min="11423" max="11423" width="3" style="14" bestFit="1" customWidth="1"/>
    <col min="11424" max="11429" width="6.44140625" style="14"/>
    <col min="11430" max="11430" width="2" style="14" bestFit="1" customWidth="1"/>
    <col min="11431" max="11431" width="3" style="14" bestFit="1" customWidth="1"/>
    <col min="11432" max="11432" width="5.44140625" style="14" bestFit="1" customWidth="1"/>
    <col min="11433" max="11434" width="6.44140625" style="14"/>
    <col min="11435" max="11435" width="3" style="14" bestFit="1" customWidth="1"/>
    <col min="11436" max="11437" width="6.44140625" style="14"/>
    <col min="11438" max="11438" width="12" style="14" bestFit="1" customWidth="1"/>
    <col min="11439" max="11439" width="5.44140625" style="14" bestFit="1" customWidth="1"/>
    <col min="11440" max="11440" width="6.33203125" style="14" bestFit="1" customWidth="1"/>
    <col min="11441" max="11443" width="6.109375" style="14" bestFit="1" customWidth="1"/>
    <col min="11444" max="11444" width="12.33203125" style="14" bestFit="1" customWidth="1"/>
    <col min="11445" max="11445" width="20.44140625" style="14" bestFit="1" customWidth="1"/>
    <col min="11446" max="11446" width="6.44140625" style="14"/>
    <col min="11447" max="11447" width="3.88671875" style="14" bestFit="1" customWidth="1"/>
    <col min="11448" max="11448" width="6.44140625" style="14"/>
    <col min="11449" max="11449" width="20.88671875" style="14" bestFit="1" customWidth="1"/>
    <col min="11450" max="11450" width="6.33203125" style="14" bestFit="1" customWidth="1"/>
    <col min="11451" max="11452" width="6.44140625" style="14"/>
    <col min="11453" max="11453" width="5.88671875" style="14" bestFit="1" customWidth="1"/>
    <col min="11454" max="11454" width="6.109375" style="14" bestFit="1" customWidth="1"/>
    <col min="11455" max="11455" width="3" style="14" bestFit="1" customWidth="1"/>
    <col min="11456" max="11461" width="6.44140625" style="14"/>
    <col min="11462" max="11462" width="2" style="14" bestFit="1" customWidth="1"/>
    <col min="11463" max="11463" width="3" style="14" bestFit="1" customWidth="1"/>
    <col min="11464" max="11464" width="5.44140625" style="14" bestFit="1" customWidth="1"/>
    <col min="11465" max="11466" width="6.44140625" style="14"/>
    <col min="11467" max="11467" width="3" style="14" bestFit="1" customWidth="1"/>
    <col min="11468" max="11469" width="6.44140625" style="14"/>
    <col min="11470" max="11470" width="12" style="14" bestFit="1" customWidth="1"/>
    <col min="11471" max="11471" width="5.44140625" style="14" bestFit="1" customWidth="1"/>
    <col min="11472" max="11472" width="6.33203125" style="14" bestFit="1" customWidth="1"/>
    <col min="11473" max="11475" width="6.109375" style="14" bestFit="1" customWidth="1"/>
    <col min="11476" max="11476" width="12.33203125" style="14" bestFit="1" customWidth="1"/>
    <col min="11477" max="11477" width="20.44140625" style="14" bestFit="1" customWidth="1"/>
    <col min="11478" max="11478" width="6.44140625" style="14"/>
    <col min="11479" max="11479" width="3.88671875" style="14" bestFit="1" customWidth="1"/>
    <col min="11480" max="11480" width="6.44140625" style="14"/>
    <col min="11481" max="11481" width="20.88671875" style="14" bestFit="1" customWidth="1"/>
    <col min="11482" max="11482" width="6.33203125" style="14" bestFit="1" customWidth="1"/>
    <col min="11483" max="11484" width="6.44140625" style="14"/>
    <col min="11485" max="11485" width="5.88671875" style="14" bestFit="1" customWidth="1"/>
    <col min="11486" max="11486" width="6.109375" style="14" bestFit="1" customWidth="1"/>
    <col min="11487" max="11487" width="3" style="14" bestFit="1" customWidth="1"/>
    <col min="11488" max="11493" width="6.44140625" style="14"/>
    <col min="11494" max="11494" width="2" style="14" bestFit="1" customWidth="1"/>
    <col min="11495" max="11495" width="3" style="14" bestFit="1" customWidth="1"/>
    <col min="11496" max="11496" width="5.44140625" style="14" bestFit="1" customWidth="1"/>
    <col min="11497" max="11498" width="6.44140625" style="14"/>
    <col min="11499" max="11499" width="3" style="14" bestFit="1" customWidth="1"/>
    <col min="11500" max="11501" width="6.44140625" style="14"/>
    <col min="11502" max="11502" width="12" style="14" bestFit="1" customWidth="1"/>
    <col min="11503" max="11503" width="5.44140625" style="14" bestFit="1" customWidth="1"/>
    <col min="11504" max="11504" width="6.33203125" style="14" bestFit="1" customWidth="1"/>
    <col min="11505" max="11507" width="6.109375" style="14" bestFit="1" customWidth="1"/>
    <col min="11508" max="11508" width="12.33203125" style="14" bestFit="1" customWidth="1"/>
    <col min="11509" max="11509" width="20.44140625" style="14" bestFit="1" customWidth="1"/>
    <col min="11510" max="11510" width="6.44140625" style="14"/>
    <col min="11511" max="11511" width="3.88671875" style="14" bestFit="1" customWidth="1"/>
    <col min="11512" max="11512" width="6.44140625" style="14"/>
    <col min="11513" max="11513" width="20.88671875" style="14" bestFit="1" customWidth="1"/>
    <col min="11514" max="11514" width="6.33203125" style="14" bestFit="1" customWidth="1"/>
    <col min="11515" max="11516" width="6.44140625" style="14"/>
    <col min="11517" max="11517" width="5.88671875" style="14" bestFit="1" customWidth="1"/>
    <col min="11518" max="11518" width="6.109375" style="14" bestFit="1" customWidth="1"/>
    <col min="11519" max="11519" width="3" style="14" bestFit="1" customWidth="1"/>
    <col min="11520" max="11525" width="6.44140625" style="14"/>
    <col min="11526" max="11526" width="2" style="14" bestFit="1" customWidth="1"/>
    <col min="11527" max="11527" width="3" style="14" bestFit="1" customWidth="1"/>
    <col min="11528" max="11528" width="5.44140625" style="14" bestFit="1" customWidth="1"/>
    <col min="11529" max="11530" width="6.44140625" style="14"/>
    <col min="11531" max="11531" width="3" style="14" bestFit="1" customWidth="1"/>
    <col min="11532" max="11533" width="6.44140625" style="14"/>
    <col min="11534" max="11534" width="12" style="14" bestFit="1" customWidth="1"/>
    <col min="11535" max="11535" width="5.44140625" style="14" bestFit="1" customWidth="1"/>
    <col min="11536" max="11536" width="6.33203125" style="14" bestFit="1" customWidth="1"/>
    <col min="11537" max="11539" width="6.109375" style="14" bestFit="1" customWidth="1"/>
    <col min="11540" max="11540" width="12.33203125" style="14" bestFit="1" customWidth="1"/>
    <col min="11541" max="11541" width="20.44140625" style="14" bestFit="1" customWidth="1"/>
    <col min="11542" max="11542" width="6.44140625" style="14"/>
    <col min="11543" max="11543" width="3.88671875" style="14" bestFit="1" customWidth="1"/>
    <col min="11544" max="11544" width="6.44140625" style="14"/>
    <col min="11545" max="11545" width="20.88671875" style="14" bestFit="1" customWidth="1"/>
    <col min="11546" max="11546" width="6.33203125" style="14" bestFit="1" customWidth="1"/>
    <col min="11547" max="11548" width="6.44140625" style="14"/>
    <col min="11549" max="11549" width="5.88671875" style="14" bestFit="1" customWidth="1"/>
    <col min="11550" max="11550" width="6.109375" style="14" bestFit="1" customWidth="1"/>
    <col min="11551" max="11551" width="3" style="14" bestFit="1" customWidth="1"/>
    <col min="11552" max="11557" width="6.44140625" style="14"/>
    <col min="11558" max="11558" width="2" style="14" bestFit="1" customWidth="1"/>
    <col min="11559" max="11559" width="3" style="14" bestFit="1" customWidth="1"/>
    <col min="11560" max="11560" width="5.44140625" style="14" bestFit="1" customWidth="1"/>
    <col min="11561" max="11562" width="6.44140625" style="14"/>
    <col min="11563" max="11563" width="3" style="14" bestFit="1" customWidth="1"/>
    <col min="11564" max="11565" width="6.44140625" style="14"/>
    <col min="11566" max="11566" width="12" style="14" bestFit="1" customWidth="1"/>
    <col min="11567" max="11567" width="5.44140625" style="14" bestFit="1" customWidth="1"/>
    <col min="11568" max="11568" width="6.33203125" style="14" bestFit="1" customWidth="1"/>
    <col min="11569" max="11571" width="6.109375" style="14" bestFit="1" customWidth="1"/>
    <col min="11572" max="11572" width="12.33203125" style="14" bestFit="1" customWidth="1"/>
    <col min="11573" max="11573" width="20.44140625" style="14" bestFit="1" customWidth="1"/>
    <col min="11574" max="11574" width="6.44140625" style="14"/>
    <col min="11575" max="11575" width="3.88671875" style="14" bestFit="1" customWidth="1"/>
    <col min="11576" max="11576" width="6.44140625" style="14"/>
    <col min="11577" max="11577" width="20.88671875" style="14" bestFit="1" customWidth="1"/>
    <col min="11578" max="11578" width="6.33203125" style="14" bestFit="1" customWidth="1"/>
    <col min="11579" max="11580" width="6.44140625" style="14"/>
    <col min="11581" max="11581" width="5.88671875" style="14" bestFit="1" customWidth="1"/>
    <col min="11582" max="11582" width="6.109375" style="14" bestFit="1" customWidth="1"/>
    <col min="11583" max="11583" width="3" style="14" bestFit="1" customWidth="1"/>
    <col min="11584" max="11589" width="6.44140625" style="14"/>
    <col min="11590" max="11590" width="2" style="14" bestFit="1" customWidth="1"/>
    <col min="11591" max="11591" width="3" style="14" bestFit="1" customWidth="1"/>
    <col min="11592" max="11592" width="5.44140625" style="14" bestFit="1" customWidth="1"/>
    <col min="11593" max="11594" width="6.44140625" style="14"/>
    <col min="11595" max="11595" width="3" style="14" bestFit="1" customWidth="1"/>
    <col min="11596" max="11597" width="6.44140625" style="14"/>
    <col min="11598" max="11598" width="12" style="14" bestFit="1" customWidth="1"/>
    <col min="11599" max="11599" width="5.44140625" style="14" bestFit="1" customWidth="1"/>
    <col min="11600" max="11600" width="6.33203125" style="14" bestFit="1" customWidth="1"/>
    <col min="11601" max="11603" width="6.109375" style="14" bestFit="1" customWidth="1"/>
    <col min="11604" max="11604" width="12.33203125" style="14" bestFit="1" customWidth="1"/>
    <col min="11605" max="11605" width="20.44140625" style="14" bestFit="1" customWidth="1"/>
    <col min="11606" max="11606" width="6.44140625" style="14"/>
    <col min="11607" max="11607" width="3.88671875" style="14" bestFit="1" customWidth="1"/>
    <col min="11608" max="11608" width="6.44140625" style="14"/>
    <col min="11609" max="11609" width="20.88671875" style="14" bestFit="1" customWidth="1"/>
    <col min="11610" max="11610" width="6.33203125" style="14" bestFit="1" customWidth="1"/>
    <col min="11611" max="11612" width="6.44140625" style="14"/>
    <col min="11613" max="11613" width="5.88671875" style="14" bestFit="1" customWidth="1"/>
    <col min="11614" max="11614" width="6.109375" style="14" bestFit="1" customWidth="1"/>
    <col min="11615" max="11615" width="3" style="14" bestFit="1" customWidth="1"/>
    <col min="11616" max="11621" width="6.44140625" style="14"/>
    <col min="11622" max="11622" width="2" style="14" bestFit="1" customWidth="1"/>
    <col min="11623" max="11623" width="3" style="14" bestFit="1" customWidth="1"/>
    <col min="11624" max="11624" width="5.44140625" style="14" bestFit="1" customWidth="1"/>
    <col min="11625" max="11626" width="6.44140625" style="14"/>
    <col min="11627" max="11627" width="3" style="14" bestFit="1" customWidth="1"/>
    <col min="11628" max="11629" width="6.44140625" style="14"/>
    <col min="11630" max="11630" width="12" style="14" bestFit="1" customWidth="1"/>
    <col min="11631" max="11631" width="5.44140625" style="14" bestFit="1" customWidth="1"/>
    <col min="11632" max="11632" width="6.33203125" style="14" bestFit="1" customWidth="1"/>
    <col min="11633" max="11635" width="6.109375" style="14" bestFit="1" customWidth="1"/>
    <col min="11636" max="11636" width="12.33203125" style="14" bestFit="1" customWidth="1"/>
    <col min="11637" max="11637" width="20.44140625" style="14" bestFit="1" customWidth="1"/>
    <col min="11638" max="11638" width="6.44140625" style="14"/>
    <col min="11639" max="11639" width="3.88671875" style="14" bestFit="1" customWidth="1"/>
    <col min="11640" max="11640" width="6.44140625" style="14"/>
    <col min="11641" max="11641" width="20.88671875" style="14" bestFit="1" customWidth="1"/>
    <col min="11642" max="11642" width="6.33203125" style="14" bestFit="1" customWidth="1"/>
    <col min="11643" max="11644" width="6.44140625" style="14"/>
    <col min="11645" max="11645" width="5.88671875" style="14" bestFit="1" customWidth="1"/>
    <col min="11646" max="11646" width="6.109375" style="14" bestFit="1" customWidth="1"/>
    <col min="11647" max="11647" width="3" style="14" bestFit="1" customWidth="1"/>
    <col min="11648" max="11653" width="6.44140625" style="14"/>
    <col min="11654" max="11654" width="2" style="14" bestFit="1" customWidth="1"/>
    <col min="11655" max="11655" width="3" style="14" bestFit="1" customWidth="1"/>
    <col min="11656" max="11656" width="5.44140625" style="14" bestFit="1" customWidth="1"/>
    <col min="11657" max="11658" width="6.44140625" style="14"/>
    <col min="11659" max="11659" width="3" style="14" bestFit="1" customWidth="1"/>
    <col min="11660" max="11661" width="6.44140625" style="14"/>
    <col min="11662" max="11662" width="12" style="14" bestFit="1" customWidth="1"/>
    <col min="11663" max="11663" width="5.44140625" style="14" bestFit="1" customWidth="1"/>
    <col min="11664" max="11664" width="6.33203125" style="14" bestFit="1" customWidth="1"/>
    <col min="11665" max="11667" width="6.109375" style="14" bestFit="1" customWidth="1"/>
    <col min="11668" max="11668" width="12.33203125" style="14" bestFit="1" customWidth="1"/>
    <col min="11669" max="11669" width="20.44140625" style="14" bestFit="1" customWidth="1"/>
    <col min="11670" max="11670" width="6.44140625" style="14"/>
    <col min="11671" max="11671" width="3.88671875" style="14" bestFit="1" customWidth="1"/>
    <col min="11672" max="11672" width="6.44140625" style="14"/>
    <col min="11673" max="11673" width="20.88671875" style="14" bestFit="1" customWidth="1"/>
    <col min="11674" max="11674" width="6.33203125" style="14" bestFit="1" customWidth="1"/>
    <col min="11675" max="11676" width="6.44140625" style="14"/>
    <col min="11677" max="11677" width="5.88671875" style="14" bestFit="1" customWidth="1"/>
    <col min="11678" max="11678" width="6.109375" style="14" bestFit="1" customWidth="1"/>
    <col min="11679" max="11679" width="3" style="14" bestFit="1" customWidth="1"/>
    <col min="11680" max="11685" width="6.44140625" style="14"/>
    <col min="11686" max="11686" width="2" style="14" bestFit="1" customWidth="1"/>
    <col min="11687" max="11687" width="3" style="14" bestFit="1" customWidth="1"/>
    <col min="11688" max="11688" width="5.44140625" style="14" bestFit="1" customWidth="1"/>
    <col min="11689" max="11690" width="6.44140625" style="14"/>
    <col min="11691" max="11691" width="3" style="14" bestFit="1" customWidth="1"/>
    <col min="11692" max="11693" width="6.44140625" style="14"/>
    <col min="11694" max="11694" width="12" style="14" bestFit="1" customWidth="1"/>
    <col min="11695" max="11695" width="5.44140625" style="14" bestFit="1" customWidth="1"/>
    <col min="11696" max="11696" width="6.33203125" style="14" bestFit="1" customWidth="1"/>
    <col min="11697" max="11699" width="6.109375" style="14" bestFit="1" customWidth="1"/>
    <col min="11700" max="11700" width="12.33203125" style="14" bestFit="1" customWidth="1"/>
    <col min="11701" max="11701" width="20.44140625" style="14" bestFit="1" customWidth="1"/>
    <col min="11702" max="11702" width="6.44140625" style="14"/>
    <col min="11703" max="11703" width="3.88671875" style="14" bestFit="1" customWidth="1"/>
    <col min="11704" max="11704" width="6.44140625" style="14"/>
    <col min="11705" max="11705" width="20.88671875" style="14" bestFit="1" customWidth="1"/>
    <col min="11706" max="11706" width="6.33203125" style="14" bestFit="1" customWidth="1"/>
    <col min="11707" max="11708" width="6.44140625" style="14"/>
    <col min="11709" max="11709" width="5.88671875" style="14" bestFit="1" customWidth="1"/>
    <col min="11710" max="11710" width="6.109375" style="14" bestFit="1" customWidth="1"/>
    <col min="11711" max="11711" width="3" style="14" bestFit="1" customWidth="1"/>
    <col min="11712" max="11717" width="6.44140625" style="14"/>
    <col min="11718" max="11718" width="2" style="14" bestFit="1" customWidth="1"/>
    <col min="11719" max="11719" width="3" style="14" bestFit="1" customWidth="1"/>
    <col min="11720" max="11720" width="5.44140625" style="14" bestFit="1" customWidth="1"/>
    <col min="11721" max="11722" width="6.44140625" style="14"/>
    <col min="11723" max="11723" width="3" style="14" bestFit="1" customWidth="1"/>
    <col min="11724" max="11725" width="6.44140625" style="14"/>
    <col min="11726" max="11726" width="12" style="14" bestFit="1" customWidth="1"/>
    <col min="11727" max="11727" width="5.44140625" style="14" bestFit="1" customWidth="1"/>
    <col min="11728" max="11728" width="6.33203125" style="14" bestFit="1" customWidth="1"/>
    <col min="11729" max="11731" width="6.109375" style="14" bestFit="1" customWidth="1"/>
    <col min="11732" max="11732" width="12.33203125" style="14" bestFit="1" customWidth="1"/>
    <col min="11733" max="11733" width="20.44140625" style="14" bestFit="1" customWidth="1"/>
    <col min="11734" max="11734" width="6.44140625" style="14"/>
    <col min="11735" max="11735" width="3.88671875" style="14" bestFit="1" customWidth="1"/>
    <col min="11736" max="11736" width="6.44140625" style="14"/>
    <col min="11737" max="11737" width="20.88671875" style="14" bestFit="1" customWidth="1"/>
    <col min="11738" max="11738" width="6.33203125" style="14" bestFit="1" customWidth="1"/>
    <col min="11739" max="11740" width="6.44140625" style="14"/>
    <col min="11741" max="11741" width="5.88671875" style="14" bestFit="1" customWidth="1"/>
    <col min="11742" max="11742" width="6.109375" style="14" bestFit="1" customWidth="1"/>
    <col min="11743" max="11743" width="3" style="14" bestFit="1" customWidth="1"/>
    <col min="11744" max="11749" width="6.44140625" style="14"/>
    <col min="11750" max="11750" width="2" style="14" bestFit="1" customWidth="1"/>
    <col min="11751" max="11751" width="3" style="14" bestFit="1" customWidth="1"/>
    <col min="11752" max="11752" width="5.44140625" style="14" bestFit="1" customWidth="1"/>
    <col min="11753" max="11754" width="6.44140625" style="14"/>
    <col min="11755" max="11755" width="3" style="14" bestFit="1" customWidth="1"/>
    <col min="11756" max="11757" width="6.44140625" style="14"/>
    <col min="11758" max="11758" width="12" style="14" bestFit="1" customWidth="1"/>
    <col min="11759" max="11759" width="5.44140625" style="14" bestFit="1" customWidth="1"/>
    <col min="11760" max="11760" width="6.33203125" style="14" bestFit="1" customWidth="1"/>
    <col min="11761" max="11763" width="6.109375" style="14" bestFit="1" customWidth="1"/>
    <col min="11764" max="11764" width="12.33203125" style="14" bestFit="1" customWidth="1"/>
    <col min="11765" max="11765" width="20.44140625" style="14" bestFit="1" customWidth="1"/>
    <col min="11766" max="11766" width="6.44140625" style="14"/>
    <col min="11767" max="11767" width="3.88671875" style="14" bestFit="1" customWidth="1"/>
    <col min="11768" max="11768" width="6.44140625" style="14"/>
    <col min="11769" max="11769" width="20.88671875" style="14" bestFit="1" customWidth="1"/>
    <col min="11770" max="11770" width="6.33203125" style="14" bestFit="1" customWidth="1"/>
    <col min="11771" max="11772" width="6.44140625" style="14"/>
    <col min="11773" max="11773" width="5.88671875" style="14" bestFit="1" customWidth="1"/>
    <col min="11774" max="11774" width="6.109375" style="14" bestFit="1" customWidth="1"/>
    <col min="11775" max="11775" width="3" style="14" bestFit="1" customWidth="1"/>
    <col min="11776" max="11781" width="6.44140625" style="14"/>
    <col min="11782" max="11782" width="2" style="14" bestFit="1" customWidth="1"/>
    <col min="11783" max="11783" width="3" style="14" bestFit="1" customWidth="1"/>
    <col min="11784" max="11784" width="5.44140625" style="14" bestFit="1" customWidth="1"/>
    <col min="11785" max="11786" width="6.44140625" style="14"/>
    <col min="11787" max="11787" width="3" style="14" bestFit="1" customWidth="1"/>
    <col min="11788" max="11789" width="6.44140625" style="14"/>
    <col min="11790" max="11790" width="12" style="14" bestFit="1" customWidth="1"/>
    <col min="11791" max="11791" width="5.44140625" style="14" bestFit="1" customWidth="1"/>
    <col min="11792" max="11792" width="6.33203125" style="14" bestFit="1" customWidth="1"/>
    <col min="11793" max="11795" width="6.109375" style="14" bestFit="1" customWidth="1"/>
    <col min="11796" max="11796" width="12.33203125" style="14" bestFit="1" customWidth="1"/>
    <col min="11797" max="11797" width="20.44140625" style="14" bestFit="1" customWidth="1"/>
    <col min="11798" max="11798" width="6.44140625" style="14"/>
    <col min="11799" max="11799" width="3.88671875" style="14" bestFit="1" customWidth="1"/>
    <col min="11800" max="11800" width="6.44140625" style="14"/>
    <col min="11801" max="11801" width="20.88671875" style="14" bestFit="1" customWidth="1"/>
    <col min="11802" max="11802" width="6.33203125" style="14" bestFit="1" customWidth="1"/>
    <col min="11803" max="11804" width="6.44140625" style="14"/>
    <col min="11805" max="11805" width="5.88671875" style="14" bestFit="1" customWidth="1"/>
    <col min="11806" max="11806" width="6.109375" style="14" bestFit="1" customWidth="1"/>
    <col min="11807" max="11807" width="3" style="14" bestFit="1" customWidth="1"/>
    <col min="11808" max="11813" width="6.44140625" style="14"/>
    <col min="11814" max="11814" width="2" style="14" bestFit="1" customWidth="1"/>
    <col min="11815" max="11815" width="3" style="14" bestFit="1" customWidth="1"/>
    <col min="11816" max="11816" width="5.44140625" style="14" bestFit="1" customWidth="1"/>
    <col min="11817" max="11818" width="6.44140625" style="14"/>
    <col min="11819" max="11819" width="3" style="14" bestFit="1" customWidth="1"/>
    <col min="11820" max="11821" width="6.44140625" style="14"/>
    <col min="11822" max="11822" width="12" style="14" bestFit="1" customWidth="1"/>
    <col min="11823" max="11823" width="5.44140625" style="14" bestFit="1" customWidth="1"/>
    <col min="11824" max="11824" width="6.33203125" style="14" bestFit="1" customWidth="1"/>
    <col min="11825" max="11827" width="6.109375" style="14" bestFit="1" customWidth="1"/>
    <col min="11828" max="11828" width="12.33203125" style="14" bestFit="1" customWidth="1"/>
    <col min="11829" max="11829" width="20.44140625" style="14" bestFit="1" customWidth="1"/>
    <col min="11830" max="11830" width="6.44140625" style="14"/>
    <col min="11831" max="11831" width="3.88671875" style="14" bestFit="1" customWidth="1"/>
    <col min="11832" max="11832" width="6.44140625" style="14"/>
    <col min="11833" max="11833" width="20.88671875" style="14" bestFit="1" customWidth="1"/>
    <col min="11834" max="11834" width="6.33203125" style="14" bestFit="1" customWidth="1"/>
    <col min="11835" max="11836" width="6.44140625" style="14"/>
    <col min="11837" max="11837" width="5.88671875" style="14" bestFit="1" customWidth="1"/>
    <col min="11838" max="11838" width="6.109375" style="14" bestFit="1" customWidth="1"/>
    <col min="11839" max="11839" width="3" style="14" bestFit="1" customWidth="1"/>
    <col min="11840" max="11845" width="6.44140625" style="14"/>
    <col min="11846" max="11846" width="2" style="14" bestFit="1" customWidth="1"/>
    <col min="11847" max="11847" width="3" style="14" bestFit="1" customWidth="1"/>
    <col min="11848" max="11848" width="5.44140625" style="14" bestFit="1" customWidth="1"/>
    <col min="11849" max="11850" width="6.44140625" style="14"/>
    <col min="11851" max="11851" width="3" style="14" bestFit="1" customWidth="1"/>
    <col min="11852" max="11853" width="6.44140625" style="14"/>
    <col min="11854" max="11854" width="12" style="14" bestFit="1" customWidth="1"/>
    <col min="11855" max="11855" width="5.44140625" style="14" bestFit="1" customWidth="1"/>
    <col min="11856" max="11856" width="6.33203125" style="14" bestFit="1" customWidth="1"/>
    <col min="11857" max="11859" width="6.109375" style="14" bestFit="1" customWidth="1"/>
    <col min="11860" max="11860" width="12.33203125" style="14" bestFit="1" customWidth="1"/>
    <col min="11861" max="11861" width="20.44140625" style="14" bestFit="1" customWidth="1"/>
    <col min="11862" max="11862" width="6.44140625" style="14"/>
    <col min="11863" max="11863" width="3.88671875" style="14" bestFit="1" customWidth="1"/>
    <col min="11864" max="11864" width="6.44140625" style="14"/>
    <col min="11865" max="11865" width="20.88671875" style="14" bestFit="1" customWidth="1"/>
    <col min="11866" max="11866" width="6.33203125" style="14" bestFit="1" customWidth="1"/>
    <col min="11867" max="11868" width="6.44140625" style="14"/>
    <col min="11869" max="11869" width="5.88671875" style="14" bestFit="1" customWidth="1"/>
    <col min="11870" max="11870" width="6.109375" style="14" bestFit="1" customWidth="1"/>
    <col min="11871" max="11871" width="3" style="14" bestFit="1" customWidth="1"/>
    <col min="11872" max="11877" width="6.44140625" style="14"/>
    <col min="11878" max="11878" width="2" style="14" bestFit="1" customWidth="1"/>
    <col min="11879" max="11879" width="3" style="14" bestFit="1" customWidth="1"/>
    <col min="11880" max="11880" width="5.44140625" style="14" bestFit="1" customWidth="1"/>
    <col min="11881" max="11882" width="6.44140625" style="14"/>
    <col min="11883" max="11883" width="3" style="14" bestFit="1" customWidth="1"/>
    <col min="11884" max="11885" width="6.44140625" style="14"/>
    <col min="11886" max="11886" width="12" style="14" bestFit="1" customWidth="1"/>
    <col min="11887" max="11887" width="5.44140625" style="14" bestFit="1" customWidth="1"/>
    <col min="11888" max="11888" width="6.33203125" style="14" bestFit="1" customWidth="1"/>
    <col min="11889" max="11891" width="6.109375" style="14" bestFit="1" customWidth="1"/>
    <col min="11892" max="11892" width="12.33203125" style="14" bestFit="1" customWidth="1"/>
    <col min="11893" max="11893" width="20.44140625" style="14" bestFit="1" customWidth="1"/>
    <col min="11894" max="11894" width="6.44140625" style="14"/>
    <col min="11895" max="11895" width="3.88671875" style="14" bestFit="1" customWidth="1"/>
    <col min="11896" max="11896" width="6.44140625" style="14"/>
    <col min="11897" max="11897" width="20.88671875" style="14" bestFit="1" customWidth="1"/>
    <col min="11898" max="11898" width="6.33203125" style="14" bestFit="1" customWidth="1"/>
    <col min="11899" max="11900" width="6.44140625" style="14"/>
    <col min="11901" max="11901" width="5.88671875" style="14" bestFit="1" customWidth="1"/>
    <col min="11902" max="11902" width="6.109375" style="14" bestFit="1" customWidth="1"/>
    <col min="11903" max="11903" width="3" style="14" bestFit="1" customWidth="1"/>
    <col min="11904" max="11909" width="6.44140625" style="14"/>
    <col min="11910" max="11910" width="2" style="14" bestFit="1" customWidth="1"/>
    <col min="11911" max="11911" width="3" style="14" bestFit="1" customWidth="1"/>
    <col min="11912" max="11912" width="5.44140625" style="14" bestFit="1" customWidth="1"/>
    <col min="11913" max="11914" width="6.44140625" style="14"/>
    <col min="11915" max="11915" width="3" style="14" bestFit="1" customWidth="1"/>
    <col min="11916" max="11917" width="6.44140625" style="14"/>
    <col min="11918" max="11918" width="12" style="14" bestFit="1" customWidth="1"/>
    <col min="11919" max="11919" width="5.44140625" style="14" bestFit="1" customWidth="1"/>
    <col min="11920" max="11920" width="6.33203125" style="14" bestFit="1" customWidth="1"/>
    <col min="11921" max="11923" width="6.109375" style="14" bestFit="1" customWidth="1"/>
    <col min="11924" max="11924" width="12.33203125" style="14" bestFit="1" customWidth="1"/>
    <col min="11925" max="11925" width="20.44140625" style="14" bestFit="1" customWidth="1"/>
    <col min="11926" max="11926" width="6.44140625" style="14"/>
    <col min="11927" max="11927" width="3.88671875" style="14" bestFit="1" customWidth="1"/>
    <col min="11928" max="11928" width="6.44140625" style="14"/>
    <col min="11929" max="11929" width="20.88671875" style="14" bestFit="1" customWidth="1"/>
    <col min="11930" max="11930" width="6.33203125" style="14" bestFit="1" customWidth="1"/>
    <col min="11931" max="11932" width="6.44140625" style="14"/>
    <col min="11933" max="11933" width="5.88671875" style="14" bestFit="1" customWidth="1"/>
    <col min="11934" max="11934" width="6.109375" style="14" bestFit="1" customWidth="1"/>
    <col min="11935" max="11935" width="3" style="14" bestFit="1" customWidth="1"/>
    <col min="11936" max="11941" width="6.44140625" style="14"/>
    <col min="11942" max="11942" width="2" style="14" bestFit="1" customWidth="1"/>
    <col min="11943" max="11943" width="3" style="14" bestFit="1" customWidth="1"/>
    <col min="11944" max="11944" width="5.44140625" style="14" bestFit="1" customWidth="1"/>
    <col min="11945" max="11946" width="6.44140625" style="14"/>
    <col min="11947" max="11947" width="3" style="14" bestFit="1" customWidth="1"/>
    <col min="11948" max="11949" width="6.44140625" style="14"/>
    <col min="11950" max="11950" width="12" style="14" bestFit="1" customWidth="1"/>
    <col min="11951" max="11951" width="5.44140625" style="14" bestFit="1" customWidth="1"/>
    <col min="11952" max="11952" width="6.33203125" style="14" bestFit="1" customWidth="1"/>
    <col min="11953" max="11955" width="6.109375" style="14" bestFit="1" customWidth="1"/>
    <col min="11956" max="11956" width="12.33203125" style="14" bestFit="1" customWidth="1"/>
    <col min="11957" max="11957" width="20.44140625" style="14" bestFit="1" customWidth="1"/>
    <col min="11958" max="11958" width="6.44140625" style="14"/>
    <col min="11959" max="11959" width="3.88671875" style="14" bestFit="1" customWidth="1"/>
    <col min="11960" max="11960" width="6.44140625" style="14"/>
    <col min="11961" max="11961" width="20.88671875" style="14" bestFit="1" customWidth="1"/>
    <col min="11962" max="11962" width="6.33203125" style="14" bestFit="1" customWidth="1"/>
    <col min="11963" max="11964" width="6.44140625" style="14"/>
    <col min="11965" max="11965" width="5.88671875" style="14" bestFit="1" customWidth="1"/>
    <col min="11966" max="11966" width="6.109375" style="14" bestFit="1" customWidth="1"/>
    <col min="11967" max="11967" width="3" style="14" bestFit="1" customWidth="1"/>
    <col min="11968" max="11973" width="6.44140625" style="14"/>
    <col min="11974" max="11974" width="2" style="14" bestFit="1" customWidth="1"/>
    <col min="11975" max="11975" width="3" style="14" bestFit="1" customWidth="1"/>
    <col min="11976" max="11976" width="5.44140625" style="14" bestFit="1" customWidth="1"/>
    <col min="11977" max="11978" width="6.44140625" style="14"/>
    <col min="11979" max="11979" width="3" style="14" bestFit="1" customWidth="1"/>
    <col min="11980" max="11981" width="6.44140625" style="14"/>
    <col min="11982" max="11982" width="12" style="14" bestFit="1" customWidth="1"/>
    <col min="11983" max="11983" width="5.44140625" style="14" bestFit="1" customWidth="1"/>
    <col min="11984" max="11984" width="6.33203125" style="14" bestFit="1" customWidth="1"/>
    <col min="11985" max="11987" width="6.109375" style="14" bestFit="1" customWidth="1"/>
    <col min="11988" max="11988" width="12.33203125" style="14" bestFit="1" customWidth="1"/>
    <col min="11989" max="11989" width="20.44140625" style="14" bestFit="1" customWidth="1"/>
    <col min="11990" max="11990" width="6.44140625" style="14"/>
    <col min="11991" max="11991" width="3.88671875" style="14" bestFit="1" customWidth="1"/>
    <col min="11992" max="11992" width="6.44140625" style="14"/>
    <col min="11993" max="11993" width="20.88671875" style="14" bestFit="1" customWidth="1"/>
    <col min="11994" max="11994" width="6.33203125" style="14" bestFit="1" customWidth="1"/>
    <col min="11995" max="11996" width="6.44140625" style="14"/>
    <col min="11997" max="11997" width="5.88671875" style="14" bestFit="1" customWidth="1"/>
    <col min="11998" max="11998" width="6.109375" style="14" bestFit="1" customWidth="1"/>
    <col min="11999" max="11999" width="3" style="14" bestFit="1" customWidth="1"/>
    <col min="12000" max="12005" width="6.44140625" style="14"/>
    <col min="12006" max="12006" width="2" style="14" bestFit="1" customWidth="1"/>
    <col min="12007" max="12007" width="3" style="14" bestFit="1" customWidth="1"/>
    <col min="12008" max="12008" width="5.44140625" style="14" bestFit="1" customWidth="1"/>
    <col min="12009" max="12010" width="6.44140625" style="14"/>
    <col min="12011" max="12011" width="3" style="14" bestFit="1" customWidth="1"/>
    <col min="12012" max="12013" width="6.44140625" style="14"/>
    <col min="12014" max="12014" width="12" style="14" bestFit="1" customWidth="1"/>
    <col min="12015" max="12015" width="5.44140625" style="14" bestFit="1" customWidth="1"/>
    <col min="12016" max="12016" width="6.33203125" style="14" bestFit="1" customWidth="1"/>
    <col min="12017" max="12019" width="6.109375" style="14" bestFit="1" customWidth="1"/>
    <col min="12020" max="12020" width="12.33203125" style="14" bestFit="1" customWidth="1"/>
    <col min="12021" max="12021" width="20.44140625" style="14" bestFit="1" customWidth="1"/>
    <col min="12022" max="12022" width="6.44140625" style="14"/>
    <col min="12023" max="12023" width="3.88671875" style="14" bestFit="1" customWidth="1"/>
    <col min="12024" max="12024" width="6.44140625" style="14"/>
    <col min="12025" max="12025" width="20.88671875" style="14" bestFit="1" customWidth="1"/>
    <col min="12026" max="12026" width="6.33203125" style="14" bestFit="1" customWidth="1"/>
    <col min="12027" max="12028" width="6.44140625" style="14"/>
    <col min="12029" max="12029" width="5.88671875" style="14" bestFit="1" customWidth="1"/>
    <col min="12030" max="12030" width="6.109375" style="14" bestFit="1" customWidth="1"/>
    <col min="12031" max="12031" width="3" style="14" bestFit="1" customWidth="1"/>
    <col min="12032" max="12037" width="6.44140625" style="14"/>
    <col min="12038" max="12038" width="2" style="14" bestFit="1" customWidth="1"/>
    <col min="12039" max="12039" width="3" style="14" bestFit="1" customWidth="1"/>
    <col min="12040" max="12040" width="5.44140625" style="14" bestFit="1" customWidth="1"/>
    <col min="12041" max="12042" width="6.44140625" style="14"/>
    <col min="12043" max="12043" width="3" style="14" bestFit="1" customWidth="1"/>
    <col min="12044" max="12045" width="6.44140625" style="14"/>
    <col min="12046" max="12046" width="12" style="14" bestFit="1" customWidth="1"/>
    <col min="12047" max="12047" width="5.44140625" style="14" bestFit="1" customWidth="1"/>
    <col min="12048" max="12048" width="6.33203125" style="14" bestFit="1" customWidth="1"/>
    <col min="12049" max="12051" width="6.109375" style="14" bestFit="1" customWidth="1"/>
    <col min="12052" max="12052" width="12.33203125" style="14" bestFit="1" customWidth="1"/>
    <col min="12053" max="12053" width="20.44140625" style="14" bestFit="1" customWidth="1"/>
    <col min="12054" max="12054" width="6.44140625" style="14"/>
    <col min="12055" max="12055" width="3.88671875" style="14" bestFit="1" customWidth="1"/>
    <col min="12056" max="12056" width="6.44140625" style="14"/>
    <col min="12057" max="12057" width="20.88671875" style="14" bestFit="1" customWidth="1"/>
    <col min="12058" max="12058" width="6.33203125" style="14" bestFit="1" customWidth="1"/>
    <col min="12059" max="12060" width="6.44140625" style="14"/>
    <col min="12061" max="12061" width="5.88671875" style="14" bestFit="1" customWidth="1"/>
    <col min="12062" max="12062" width="6.109375" style="14" bestFit="1" customWidth="1"/>
    <col min="12063" max="12063" width="3" style="14" bestFit="1" customWidth="1"/>
    <col min="12064" max="12069" width="6.44140625" style="14"/>
    <col min="12070" max="12070" width="2" style="14" bestFit="1" customWidth="1"/>
    <col min="12071" max="12071" width="3" style="14" bestFit="1" customWidth="1"/>
    <col min="12072" max="12072" width="5.44140625" style="14" bestFit="1" customWidth="1"/>
    <col min="12073" max="12074" width="6.44140625" style="14"/>
    <col min="12075" max="12075" width="3" style="14" bestFit="1" customWidth="1"/>
    <col min="12076" max="12077" width="6.44140625" style="14"/>
    <col min="12078" max="12078" width="12" style="14" bestFit="1" customWidth="1"/>
    <col min="12079" max="12079" width="5.44140625" style="14" bestFit="1" customWidth="1"/>
    <col min="12080" max="12080" width="6.33203125" style="14" bestFit="1" customWidth="1"/>
    <col min="12081" max="12083" width="6.109375" style="14" bestFit="1" customWidth="1"/>
    <col min="12084" max="12084" width="12.33203125" style="14" bestFit="1" customWidth="1"/>
    <col min="12085" max="12085" width="20.44140625" style="14" bestFit="1" customWidth="1"/>
    <col min="12086" max="12086" width="6.44140625" style="14"/>
    <col min="12087" max="12087" width="3.88671875" style="14" bestFit="1" customWidth="1"/>
    <col min="12088" max="12088" width="6.44140625" style="14"/>
    <col min="12089" max="12089" width="20.88671875" style="14" bestFit="1" customWidth="1"/>
    <col min="12090" max="12090" width="6.33203125" style="14" bestFit="1" customWidth="1"/>
    <col min="12091" max="12092" width="6.44140625" style="14"/>
    <col min="12093" max="12093" width="5.88671875" style="14" bestFit="1" customWidth="1"/>
    <col min="12094" max="12094" width="6.109375" style="14" bestFit="1" customWidth="1"/>
    <col min="12095" max="12095" width="3" style="14" bestFit="1" customWidth="1"/>
    <col min="12096" max="12101" width="6.44140625" style="14"/>
    <col min="12102" max="12102" width="2" style="14" bestFit="1" customWidth="1"/>
    <col min="12103" max="12103" width="3" style="14" bestFit="1" customWidth="1"/>
    <col min="12104" max="12104" width="5.44140625" style="14" bestFit="1" customWidth="1"/>
    <col min="12105" max="12106" width="6.44140625" style="14"/>
    <col min="12107" max="12107" width="3" style="14" bestFit="1" customWidth="1"/>
    <col min="12108" max="12109" width="6.44140625" style="14"/>
    <col min="12110" max="12110" width="12" style="14" bestFit="1" customWidth="1"/>
    <col min="12111" max="12111" width="5.44140625" style="14" bestFit="1" customWidth="1"/>
    <col min="12112" max="12112" width="6.33203125" style="14" bestFit="1" customWidth="1"/>
    <col min="12113" max="12115" width="6.109375" style="14" bestFit="1" customWidth="1"/>
    <col min="12116" max="12116" width="12.33203125" style="14" bestFit="1" customWidth="1"/>
    <col min="12117" max="12117" width="20.44140625" style="14" bestFit="1" customWidth="1"/>
    <col min="12118" max="12118" width="6.44140625" style="14"/>
    <col min="12119" max="12119" width="3.88671875" style="14" bestFit="1" customWidth="1"/>
    <col min="12120" max="12120" width="6.44140625" style="14"/>
    <col min="12121" max="12121" width="20.88671875" style="14" bestFit="1" customWidth="1"/>
    <col min="12122" max="12122" width="6.33203125" style="14" bestFit="1" customWidth="1"/>
    <col min="12123" max="12124" width="6.44140625" style="14"/>
    <col min="12125" max="12125" width="5.88671875" style="14" bestFit="1" customWidth="1"/>
    <col min="12126" max="12126" width="6.109375" style="14" bestFit="1" customWidth="1"/>
    <col min="12127" max="12127" width="3" style="14" bestFit="1" customWidth="1"/>
    <col min="12128" max="12133" width="6.44140625" style="14"/>
    <col min="12134" max="12134" width="2" style="14" bestFit="1" customWidth="1"/>
    <col min="12135" max="12135" width="3" style="14" bestFit="1" customWidth="1"/>
    <col min="12136" max="12136" width="5.44140625" style="14" bestFit="1" customWidth="1"/>
    <col min="12137" max="12138" width="6.44140625" style="14"/>
    <col min="12139" max="12139" width="3" style="14" bestFit="1" customWidth="1"/>
    <col min="12140" max="12141" width="6.44140625" style="14"/>
    <col min="12142" max="12142" width="12" style="14" bestFit="1" customWidth="1"/>
    <col min="12143" max="12143" width="5.44140625" style="14" bestFit="1" customWidth="1"/>
    <col min="12144" max="12144" width="6.33203125" style="14" bestFit="1" customWidth="1"/>
    <col min="12145" max="12147" width="6.109375" style="14" bestFit="1" customWidth="1"/>
    <col min="12148" max="12148" width="12.33203125" style="14" bestFit="1" customWidth="1"/>
    <col min="12149" max="12149" width="20.44140625" style="14" bestFit="1" customWidth="1"/>
    <col min="12150" max="12150" width="6.44140625" style="14"/>
    <col min="12151" max="12151" width="3.88671875" style="14" bestFit="1" customWidth="1"/>
    <col min="12152" max="12152" width="6.44140625" style="14"/>
    <col min="12153" max="12153" width="20.88671875" style="14" bestFit="1" customWidth="1"/>
    <col min="12154" max="12154" width="6.33203125" style="14" bestFit="1" customWidth="1"/>
    <col min="12155" max="12156" width="6.44140625" style="14"/>
    <col min="12157" max="12157" width="5.88671875" style="14" bestFit="1" customWidth="1"/>
    <col min="12158" max="12158" width="6.109375" style="14" bestFit="1" customWidth="1"/>
    <col min="12159" max="12159" width="3" style="14" bestFit="1" customWidth="1"/>
    <col min="12160" max="12165" width="6.44140625" style="14"/>
    <col min="12166" max="12166" width="2" style="14" bestFit="1" customWidth="1"/>
    <col min="12167" max="12167" width="3" style="14" bestFit="1" customWidth="1"/>
    <col min="12168" max="12168" width="5.44140625" style="14" bestFit="1" customWidth="1"/>
    <col min="12169" max="12170" width="6.44140625" style="14"/>
    <col min="12171" max="12171" width="3" style="14" bestFit="1" customWidth="1"/>
    <col min="12172" max="12173" width="6.44140625" style="14"/>
    <col min="12174" max="12174" width="12" style="14" bestFit="1" customWidth="1"/>
    <col min="12175" max="12175" width="5.44140625" style="14" bestFit="1" customWidth="1"/>
    <col min="12176" max="12176" width="6.33203125" style="14" bestFit="1" customWidth="1"/>
    <col min="12177" max="12179" width="6.109375" style="14" bestFit="1" customWidth="1"/>
    <col min="12180" max="12180" width="12.33203125" style="14" bestFit="1" customWidth="1"/>
    <col min="12181" max="12181" width="20.44140625" style="14" bestFit="1" customWidth="1"/>
    <col min="12182" max="12182" width="6.44140625" style="14"/>
    <col min="12183" max="12183" width="3.88671875" style="14" bestFit="1" customWidth="1"/>
    <col min="12184" max="12184" width="6.44140625" style="14"/>
    <col min="12185" max="12185" width="20.88671875" style="14" bestFit="1" customWidth="1"/>
    <col min="12186" max="12186" width="6.33203125" style="14" bestFit="1" customWidth="1"/>
    <col min="12187" max="12188" width="6.44140625" style="14"/>
    <col min="12189" max="12189" width="5.88671875" style="14" bestFit="1" customWidth="1"/>
    <col min="12190" max="12190" width="6.109375" style="14" bestFit="1" customWidth="1"/>
    <col min="12191" max="12191" width="3" style="14" bestFit="1" customWidth="1"/>
    <col min="12192" max="12197" width="6.44140625" style="14"/>
    <col min="12198" max="12198" width="2" style="14" bestFit="1" customWidth="1"/>
    <col min="12199" max="12199" width="3" style="14" bestFit="1" customWidth="1"/>
    <col min="12200" max="12200" width="5.44140625" style="14" bestFit="1" customWidth="1"/>
    <col min="12201" max="12202" width="6.44140625" style="14"/>
    <col min="12203" max="12203" width="3" style="14" bestFit="1" customWidth="1"/>
    <col min="12204" max="12205" width="6.44140625" style="14"/>
    <col min="12206" max="12206" width="12" style="14" bestFit="1" customWidth="1"/>
    <col min="12207" max="12207" width="5.44140625" style="14" bestFit="1" customWidth="1"/>
    <col min="12208" max="12208" width="6.33203125" style="14" bestFit="1" customWidth="1"/>
    <col min="12209" max="12211" width="6.109375" style="14" bestFit="1" customWidth="1"/>
    <col min="12212" max="12212" width="12.33203125" style="14" bestFit="1" customWidth="1"/>
    <col min="12213" max="12213" width="20.44140625" style="14" bestFit="1" customWidth="1"/>
    <col min="12214" max="12214" width="6.44140625" style="14"/>
    <col min="12215" max="12215" width="3.88671875" style="14" bestFit="1" customWidth="1"/>
    <col min="12216" max="12216" width="6.44140625" style="14"/>
    <col min="12217" max="12217" width="20.88671875" style="14" bestFit="1" customWidth="1"/>
    <col min="12218" max="12218" width="6.33203125" style="14" bestFit="1" customWidth="1"/>
    <col min="12219" max="12220" width="6.44140625" style="14"/>
    <col min="12221" max="12221" width="5.88671875" style="14" bestFit="1" customWidth="1"/>
    <col min="12222" max="12222" width="6.109375" style="14" bestFit="1" customWidth="1"/>
    <col min="12223" max="12223" width="3" style="14" bestFit="1" customWidth="1"/>
    <col min="12224" max="12229" width="6.44140625" style="14"/>
    <col min="12230" max="12230" width="2" style="14" bestFit="1" customWidth="1"/>
    <col min="12231" max="12231" width="3" style="14" bestFit="1" customWidth="1"/>
    <col min="12232" max="12232" width="5.44140625" style="14" bestFit="1" customWidth="1"/>
    <col min="12233" max="12234" width="6.44140625" style="14"/>
    <col min="12235" max="12235" width="3" style="14" bestFit="1" customWidth="1"/>
    <col min="12236" max="12237" width="6.44140625" style="14"/>
    <col min="12238" max="12238" width="12" style="14" bestFit="1" customWidth="1"/>
    <col min="12239" max="12239" width="5.44140625" style="14" bestFit="1" customWidth="1"/>
    <col min="12240" max="12240" width="6.33203125" style="14" bestFit="1" customWidth="1"/>
    <col min="12241" max="12243" width="6.109375" style="14" bestFit="1" customWidth="1"/>
    <col min="12244" max="12244" width="12.33203125" style="14" bestFit="1" customWidth="1"/>
    <col min="12245" max="12245" width="20.44140625" style="14" bestFit="1" customWidth="1"/>
    <col min="12246" max="12246" width="6.44140625" style="14"/>
    <col min="12247" max="12247" width="3.88671875" style="14" bestFit="1" customWidth="1"/>
    <col min="12248" max="12248" width="6.44140625" style="14"/>
    <col min="12249" max="12249" width="20.88671875" style="14" bestFit="1" customWidth="1"/>
    <col min="12250" max="12250" width="6.33203125" style="14" bestFit="1" customWidth="1"/>
    <col min="12251" max="12252" width="6.44140625" style="14"/>
    <col min="12253" max="12253" width="5.88671875" style="14" bestFit="1" customWidth="1"/>
    <col min="12254" max="12254" width="6.109375" style="14" bestFit="1" customWidth="1"/>
    <col min="12255" max="12255" width="3" style="14" bestFit="1" customWidth="1"/>
    <col min="12256" max="12261" width="6.44140625" style="14"/>
    <col min="12262" max="12262" width="2" style="14" bestFit="1" customWidth="1"/>
    <col min="12263" max="12263" width="3" style="14" bestFit="1" customWidth="1"/>
    <col min="12264" max="12264" width="5.44140625" style="14" bestFit="1" customWidth="1"/>
    <col min="12265" max="12266" width="6.44140625" style="14"/>
    <col min="12267" max="12267" width="3" style="14" bestFit="1" customWidth="1"/>
    <col min="12268" max="12269" width="6.44140625" style="14"/>
    <col min="12270" max="12270" width="12" style="14" bestFit="1" customWidth="1"/>
    <col min="12271" max="12271" width="5.44140625" style="14" bestFit="1" customWidth="1"/>
    <col min="12272" max="12272" width="6.33203125" style="14" bestFit="1" customWidth="1"/>
    <col min="12273" max="12275" width="6.109375" style="14" bestFit="1" customWidth="1"/>
    <col min="12276" max="12276" width="12.33203125" style="14" bestFit="1" customWidth="1"/>
    <col min="12277" max="12277" width="20.44140625" style="14" bestFit="1" customWidth="1"/>
    <col min="12278" max="12278" width="6.44140625" style="14"/>
    <col min="12279" max="12279" width="3.88671875" style="14" bestFit="1" customWidth="1"/>
    <col min="12280" max="12280" width="6.44140625" style="14"/>
    <col min="12281" max="12281" width="20.88671875" style="14" bestFit="1" customWidth="1"/>
    <col min="12282" max="12282" width="6.33203125" style="14" bestFit="1" customWidth="1"/>
    <col min="12283" max="12284" width="6.44140625" style="14"/>
    <col min="12285" max="12285" width="5.88671875" style="14" bestFit="1" customWidth="1"/>
    <col min="12286" max="12286" width="6.109375" style="14" bestFit="1" customWidth="1"/>
    <col min="12287" max="12287" width="3" style="14" bestFit="1" customWidth="1"/>
    <col min="12288" max="12293" width="6.44140625" style="14"/>
    <col min="12294" max="12294" width="2" style="14" bestFit="1" customWidth="1"/>
    <col min="12295" max="12295" width="3" style="14" bestFit="1" customWidth="1"/>
    <col min="12296" max="12296" width="5.44140625" style="14" bestFit="1" customWidth="1"/>
    <col min="12297" max="12298" width="6.44140625" style="14"/>
    <col min="12299" max="12299" width="3" style="14" bestFit="1" customWidth="1"/>
    <col min="12300" max="12301" width="6.44140625" style="14"/>
    <col min="12302" max="12302" width="12" style="14" bestFit="1" customWidth="1"/>
    <col min="12303" max="12303" width="5.44140625" style="14" bestFit="1" customWidth="1"/>
    <col min="12304" max="12304" width="6.33203125" style="14" bestFit="1" customWidth="1"/>
    <col min="12305" max="12307" width="6.109375" style="14" bestFit="1" customWidth="1"/>
    <col min="12308" max="12308" width="12.33203125" style="14" bestFit="1" customWidth="1"/>
    <col min="12309" max="12309" width="20.44140625" style="14" bestFit="1" customWidth="1"/>
    <col min="12310" max="12310" width="6.44140625" style="14"/>
    <col min="12311" max="12311" width="3.88671875" style="14" bestFit="1" customWidth="1"/>
    <col min="12312" max="12312" width="6.44140625" style="14"/>
    <col min="12313" max="12313" width="20.88671875" style="14" bestFit="1" customWidth="1"/>
    <col min="12314" max="12314" width="6.33203125" style="14" bestFit="1" customWidth="1"/>
    <col min="12315" max="12316" width="6.44140625" style="14"/>
    <col min="12317" max="12317" width="5.88671875" style="14" bestFit="1" customWidth="1"/>
    <col min="12318" max="12318" width="6.109375" style="14" bestFit="1" customWidth="1"/>
    <col min="12319" max="12319" width="3" style="14" bestFit="1" customWidth="1"/>
    <col min="12320" max="12325" width="6.44140625" style="14"/>
    <col min="12326" max="12326" width="2" style="14" bestFit="1" customWidth="1"/>
    <col min="12327" max="12327" width="3" style="14" bestFit="1" customWidth="1"/>
    <col min="12328" max="12328" width="5.44140625" style="14" bestFit="1" customWidth="1"/>
    <col min="12329" max="12330" width="6.44140625" style="14"/>
    <col min="12331" max="12331" width="3" style="14" bestFit="1" customWidth="1"/>
    <col min="12332" max="12333" width="6.44140625" style="14"/>
    <col min="12334" max="12334" width="12" style="14" bestFit="1" customWidth="1"/>
    <col min="12335" max="12335" width="5.44140625" style="14" bestFit="1" customWidth="1"/>
    <col min="12336" max="12336" width="6.33203125" style="14" bestFit="1" customWidth="1"/>
    <col min="12337" max="12339" width="6.109375" style="14" bestFit="1" customWidth="1"/>
    <col min="12340" max="12340" width="12.33203125" style="14" bestFit="1" customWidth="1"/>
    <col min="12341" max="12341" width="20.44140625" style="14" bestFit="1" customWidth="1"/>
    <col min="12342" max="12342" width="6.44140625" style="14"/>
    <col min="12343" max="12343" width="3.88671875" style="14" bestFit="1" customWidth="1"/>
    <col min="12344" max="12344" width="6.44140625" style="14"/>
    <col min="12345" max="12345" width="20.88671875" style="14" bestFit="1" customWidth="1"/>
    <col min="12346" max="12346" width="6.33203125" style="14" bestFit="1" customWidth="1"/>
    <col min="12347" max="12348" width="6.44140625" style="14"/>
    <col min="12349" max="12349" width="5.88671875" style="14" bestFit="1" customWidth="1"/>
    <col min="12350" max="12350" width="6.109375" style="14" bestFit="1" customWidth="1"/>
    <col min="12351" max="12351" width="3" style="14" bestFit="1" customWidth="1"/>
    <col min="12352" max="12357" width="6.44140625" style="14"/>
    <col min="12358" max="12358" width="2" style="14" bestFit="1" customWidth="1"/>
    <col min="12359" max="12359" width="3" style="14" bestFit="1" customWidth="1"/>
    <col min="12360" max="12360" width="5.44140625" style="14" bestFit="1" customWidth="1"/>
    <col min="12361" max="12362" width="6.44140625" style="14"/>
    <col min="12363" max="12363" width="3" style="14" bestFit="1" customWidth="1"/>
    <col min="12364" max="12365" width="6.44140625" style="14"/>
    <col min="12366" max="12366" width="12" style="14" bestFit="1" customWidth="1"/>
    <col min="12367" max="12367" width="5.44140625" style="14" bestFit="1" customWidth="1"/>
    <col min="12368" max="12368" width="6.33203125" style="14" bestFit="1" customWidth="1"/>
    <col min="12369" max="12371" width="6.109375" style="14" bestFit="1" customWidth="1"/>
    <col min="12372" max="12372" width="12.33203125" style="14" bestFit="1" customWidth="1"/>
    <col min="12373" max="12373" width="20.44140625" style="14" bestFit="1" customWidth="1"/>
    <col min="12374" max="12374" width="6.44140625" style="14"/>
    <col min="12375" max="12375" width="3.88671875" style="14" bestFit="1" customWidth="1"/>
    <col min="12376" max="12376" width="6.44140625" style="14"/>
    <col min="12377" max="12377" width="20.88671875" style="14" bestFit="1" customWidth="1"/>
    <col min="12378" max="12378" width="6.33203125" style="14" bestFit="1" customWidth="1"/>
    <col min="12379" max="12380" width="6.44140625" style="14"/>
    <col min="12381" max="12381" width="5.88671875" style="14" bestFit="1" customWidth="1"/>
    <col min="12382" max="12382" width="6.109375" style="14" bestFit="1" customWidth="1"/>
    <col min="12383" max="12383" width="3" style="14" bestFit="1" customWidth="1"/>
    <col min="12384" max="12389" width="6.44140625" style="14"/>
    <col min="12390" max="12390" width="2" style="14" bestFit="1" customWidth="1"/>
    <col min="12391" max="12391" width="3" style="14" bestFit="1" customWidth="1"/>
    <col min="12392" max="12392" width="5.44140625" style="14" bestFit="1" customWidth="1"/>
    <col min="12393" max="12394" width="6.44140625" style="14"/>
    <col min="12395" max="12395" width="3" style="14" bestFit="1" customWidth="1"/>
    <col min="12396" max="12397" width="6.44140625" style="14"/>
    <col min="12398" max="12398" width="12" style="14" bestFit="1" customWidth="1"/>
    <col min="12399" max="12399" width="5.44140625" style="14" bestFit="1" customWidth="1"/>
    <col min="12400" max="12400" width="6.33203125" style="14" bestFit="1" customWidth="1"/>
    <col min="12401" max="12403" width="6.109375" style="14" bestFit="1" customWidth="1"/>
    <col min="12404" max="12404" width="12.33203125" style="14" bestFit="1" customWidth="1"/>
    <col min="12405" max="12405" width="20.44140625" style="14" bestFit="1" customWidth="1"/>
    <col min="12406" max="12406" width="6.44140625" style="14"/>
    <col min="12407" max="12407" width="3.88671875" style="14" bestFit="1" customWidth="1"/>
    <col min="12408" max="12408" width="6.44140625" style="14"/>
    <col min="12409" max="12409" width="20.88671875" style="14" bestFit="1" customWidth="1"/>
    <col min="12410" max="12410" width="6.33203125" style="14" bestFit="1" customWidth="1"/>
    <col min="12411" max="12412" width="6.44140625" style="14"/>
    <col min="12413" max="12413" width="5.88671875" style="14" bestFit="1" customWidth="1"/>
    <col min="12414" max="12414" width="6.109375" style="14" bestFit="1" customWidth="1"/>
    <col min="12415" max="12415" width="3" style="14" bestFit="1" customWidth="1"/>
    <col min="12416" max="12421" width="6.44140625" style="14"/>
    <col min="12422" max="12422" width="2" style="14" bestFit="1" customWidth="1"/>
    <col min="12423" max="12423" width="3" style="14" bestFit="1" customWidth="1"/>
    <col min="12424" max="12424" width="5.44140625" style="14" bestFit="1" customWidth="1"/>
    <col min="12425" max="12426" width="6.44140625" style="14"/>
    <col min="12427" max="12427" width="3" style="14" bestFit="1" customWidth="1"/>
    <col min="12428" max="12429" width="6.44140625" style="14"/>
    <col min="12430" max="12430" width="12" style="14" bestFit="1" customWidth="1"/>
    <col min="12431" max="12431" width="5.44140625" style="14" bestFit="1" customWidth="1"/>
    <col min="12432" max="12432" width="6.33203125" style="14" bestFit="1" customWidth="1"/>
    <col min="12433" max="12435" width="6.109375" style="14" bestFit="1" customWidth="1"/>
    <col min="12436" max="12436" width="12.33203125" style="14" bestFit="1" customWidth="1"/>
    <col min="12437" max="12437" width="20.44140625" style="14" bestFit="1" customWidth="1"/>
    <col min="12438" max="12438" width="6.44140625" style="14"/>
    <col min="12439" max="12439" width="3.88671875" style="14" bestFit="1" customWidth="1"/>
    <col min="12440" max="12440" width="6.44140625" style="14"/>
    <col min="12441" max="12441" width="20.88671875" style="14" bestFit="1" customWidth="1"/>
    <col min="12442" max="12442" width="6.33203125" style="14" bestFit="1" customWidth="1"/>
    <col min="12443" max="12444" width="6.44140625" style="14"/>
    <col min="12445" max="12445" width="5.88671875" style="14" bestFit="1" customWidth="1"/>
    <col min="12446" max="12446" width="6.109375" style="14" bestFit="1" customWidth="1"/>
    <col min="12447" max="12447" width="3" style="14" bestFit="1" customWidth="1"/>
    <col min="12448" max="12453" width="6.44140625" style="14"/>
    <col min="12454" max="12454" width="2" style="14" bestFit="1" customWidth="1"/>
    <col min="12455" max="12455" width="3" style="14" bestFit="1" customWidth="1"/>
    <col min="12456" max="12456" width="5.44140625" style="14" bestFit="1" customWidth="1"/>
    <col min="12457" max="12458" width="6.44140625" style="14"/>
    <col min="12459" max="12459" width="3" style="14" bestFit="1" customWidth="1"/>
    <col min="12460" max="12461" width="6.44140625" style="14"/>
    <col min="12462" max="12462" width="12" style="14" bestFit="1" customWidth="1"/>
    <col min="12463" max="12463" width="5.44140625" style="14" bestFit="1" customWidth="1"/>
    <col min="12464" max="12464" width="6.33203125" style="14" bestFit="1" customWidth="1"/>
    <col min="12465" max="12467" width="6.109375" style="14" bestFit="1" customWidth="1"/>
    <col min="12468" max="12468" width="12.33203125" style="14" bestFit="1" customWidth="1"/>
    <col min="12469" max="12469" width="20.44140625" style="14" bestFit="1" customWidth="1"/>
    <col min="12470" max="12470" width="6.44140625" style="14"/>
    <col min="12471" max="12471" width="3.88671875" style="14" bestFit="1" customWidth="1"/>
    <col min="12472" max="12472" width="6.44140625" style="14"/>
    <col min="12473" max="12473" width="20.88671875" style="14" bestFit="1" customWidth="1"/>
    <col min="12474" max="12474" width="6.33203125" style="14" bestFit="1" customWidth="1"/>
    <col min="12475" max="12476" width="6.44140625" style="14"/>
    <col min="12477" max="12477" width="5.88671875" style="14" bestFit="1" customWidth="1"/>
    <col min="12478" max="12478" width="6.109375" style="14" bestFit="1" customWidth="1"/>
    <col min="12479" max="12479" width="3" style="14" bestFit="1" customWidth="1"/>
    <col min="12480" max="12485" width="6.44140625" style="14"/>
    <col min="12486" max="12486" width="2" style="14" bestFit="1" customWidth="1"/>
    <col min="12487" max="12487" width="3" style="14" bestFit="1" customWidth="1"/>
    <col min="12488" max="12488" width="5.44140625" style="14" bestFit="1" customWidth="1"/>
    <col min="12489" max="12490" width="6.44140625" style="14"/>
    <col min="12491" max="12491" width="3" style="14" bestFit="1" customWidth="1"/>
    <col min="12492" max="12493" width="6.44140625" style="14"/>
    <col min="12494" max="12494" width="12" style="14" bestFit="1" customWidth="1"/>
    <col min="12495" max="12495" width="5.44140625" style="14" bestFit="1" customWidth="1"/>
    <col min="12496" max="12496" width="6.33203125" style="14" bestFit="1" customWidth="1"/>
    <col min="12497" max="12499" width="6.109375" style="14" bestFit="1" customWidth="1"/>
    <col min="12500" max="12500" width="12.33203125" style="14" bestFit="1" customWidth="1"/>
    <col min="12501" max="12501" width="20.44140625" style="14" bestFit="1" customWidth="1"/>
    <col min="12502" max="12502" width="6.44140625" style="14"/>
    <col min="12503" max="12503" width="3.88671875" style="14" bestFit="1" customWidth="1"/>
    <col min="12504" max="12504" width="6.44140625" style="14"/>
    <col min="12505" max="12505" width="20.88671875" style="14" bestFit="1" customWidth="1"/>
    <col min="12506" max="12506" width="6.33203125" style="14" bestFit="1" customWidth="1"/>
    <col min="12507" max="12508" width="6.44140625" style="14"/>
    <col min="12509" max="12509" width="5.88671875" style="14" bestFit="1" customWidth="1"/>
    <col min="12510" max="12510" width="6.109375" style="14" bestFit="1" customWidth="1"/>
    <col min="12511" max="12511" width="3" style="14" bestFit="1" customWidth="1"/>
    <col min="12512" max="12517" width="6.44140625" style="14"/>
    <col min="12518" max="12518" width="2" style="14" bestFit="1" customWidth="1"/>
    <col min="12519" max="12519" width="3" style="14" bestFit="1" customWidth="1"/>
    <col min="12520" max="12520" width="5.44140625" style="14" bestFit="1" customWidth="1"/>
    <col min="12521" max="12522" width="6.44140625" style="14"/>
    <col min="12523" max="12523" width="3" style="14" bestFit="1" customWidth="1"/>
    <col min="12524" max="12525" width="6.44140625" style="14"/>
    <col min="12526" max="12526" width="12" style="14" bestFit="1" customWidth="1"/>
    <col min="12527" max="12527" width="5.44140625" style="14" bestFit="1" customWidth="1"/>
    <col min="12528" max="12528" width="6.33203125" style="14" bestFit="1" customWidth="1"/>
    <col min="12529" max="12531" width="6.109375" style="14" bestFit="1" customWidth="1"/>
    <col min="12532" max="12532" width="12.33203125" style="14" bestFit="1" customWidth="1"/>
    <col min="12533" max="12533" width="20.44140625" style="14" bestFit="1" customWidth="1"/>
    <col min="12534" max="12534" width="6.44140625" style="14"/>
    <col min="12535" max="12535" width="3.88671875" style="14" bestFit="1" customWidth="1"/>
    <col min="12536" max="12536" width="6.44140625" style="14"/>
    <col min="12537" max="12537" width="20.88671875" style="14" bestFit="1" customWidth="1"/>
    <col min="12538" max="12538" width="6.33203125" style="14" bestFit="1" customWidth="1"/>
    <col min="12539" max="12540" width="6.44140625" style="14"/>
    <col min="12541" max="12541" width="5.88671875" style="14" bestFit="1" customWidth="1"/>
    <col min="12542" max="12542" width="6.109375" style="14" bestFit="1" customWidth="1"/>
    <col min="12543" max="12543" width="3" style="14" bestFit="1" customWidth="1"/>
    <col min="12544" max="12549" width="6.44140625" style="14"/>
    <col min="12550" max="12550" width="2" style="14" bestFit="1" customWidth="1"/>
    <col min="12551" max="12551" width="3" style="14" bestFit="1" customWidth="1"/>
    <col min="12552" max="12552" width="5.44140625" style="14" bestFit="1" customWidth="1"/>
    <col min="12553" max="12554" width="6.44140625" style="14"/>
    <col min="12555" max="12555" width="3" style="14" bestFit="1" customWidth="1"/>
    <col min="12556" max="12557" width="6.44140625" style="14"/>
    <col min="12558" max="12558" width="12" style="14" bestFit="1" customWidth="1"/>
    <col min="12559" max="12559" width="5.44140625" style="14" bestFit="1" customWidth="1"/>
    <col min="12560" max="12560" width="6.33203125" style="14" bestFit="1" customWidth="1"/>
    <col min="12561" max="12563" width="6.109375" style="14" bestFit="1" customWidth="1"/>
    <col min="12564" max="12564" width="12.33203125" style="14" bestFit="1" customWidth="1"/>
    <col min="12565" max="12565" width="20.44140625" style="14" bestFit="1" customWidth="1"/>
    <col min="12566" max="12566" width="6.44140625" style="14"/>
    <col min="12567" max="12567" width="3.88671875" style="14" bestFit="1" customWidth="1"/>
    <col min="12568" max="12568" width="6.44140625" style="14"/>
    <col min="12569" max="12569" width="20.88671875" style="14" bestFit="1" customWidth="1"/>
    <col min="12570" max="12570" width="6.33203125" style="14" bestFit="1" customWidth="1"/>
    <col min="12571" max="12572" width="6.44140625" style="14"/>
    <col min="12573" max="12573" width="5.88671875" style="14" bestFit="1" customWidth="1"/>
    <col min="12574" max="12574" width="6.109375" style="14" bestFit="1" customWidth="1"/>
    <col min="12575" max="12575" width="3" style="14" bestFit="1" customWidth="1"/>
    <col min="12576" max="12581" width="6.44140625" style="14"/>
    <col min="12582" max="12582" width="2" style="14" bestFit="1" customWidth="1"/>
    <col min="12583" max="12583" width="3" style="14" bestFit="1" customWidth="1"/>
    <col min="12584" max="12584" width="5.44140625" style="14" bestFit="1" customWidth="1"/>
    <col min="12585" max="12586" width="6.44140625" style="14"/>
    <col min="12587" max="12587" width="3" style="14" bestFit="1" customWidth="1"/>
    <col min="12588" max="12589" width="6.44140625" style="14"/>
    <col min="12590" max="12590" width="12" style="14" bestFit="1" customWidth="1"/>
    <col min="12591" max="12591" width="5.44140625" style="14" bestFit="1" customWidth="1"/>
    <col min="12592" max="12592" width="6.33203125" style="14" bestFit="1" customWidth="1"/>
    <col min="12593" max="12595" width="6.109375" style="14" bestFit="1" customWidth="1"/>
    <col min="12596" max="12596" width="12.33203125" style="14" bestFit="1" customWidth="1"/>
    <col min="12597" max="12597" width="20.44140625" style="14" bestFit="1" customWidth="1"/>
    <col min="12598" max="12598" width="6.44140625" style="14"/>
    <col min="12599" max="12599" width="3.88671875" style="14" bestFit="1" customWidth="1"/>
    <col min="12600" max="12600" width="6.44140625" style="14"/>
    <col min="12601" max="12601" width="20.88671875" style="14" bestFit="1" customWidth="1"/>
    <col min="12602" max="12602" width="6.33203125" style="14" bestFit="1" customWidth="1"/>
    <col min="12603" max="12604" width="6.44140625" style="14"/>
    <col min="12605" max="12605" width="5.88671875" style="14" bestFit="1" customWidth="1"/>
    <col min="12606" max="12606" width="6.109375" style="14" bestFit="1" customWidth="1"/>
    <col min="12607" max="12607" width="3" style="14" bestFit="1" customWidth="1"/>
    <col min="12608" max="12613" width="6.44140625" style="14"/>
    <col min="12614" max="12614" width="2" style="14" bestFit="1" customWidth="1"/>
    <col min="12615" max="12615" width="3" style="14" bestFit="1" customWidth="1"/>
    <col min="12616" max="12616" width="5.44140625" style="14" bestFit="1" customWidth="1"/>
    <col min="12617" max="12618" width="6.44140625" style="14"/>
    <col min="12619" max="12619" width="3" style="14" bestFit="1" customWidth="1"/>
    <col min="12620" max="12621" width="6.44140625" style="14"/>
    <col min="12622" max="12622" width="12" style="14" bestFit="1" customWidth="1"/>
    <col min="12623" max="12623" width="5.44140625" style="14" bestFit="1" customWidth="1"/>
    <col min="12624" max="12624" width="6.33203125" style="14" bestFit="1" customWidth="1"/>
    <col min="12625" max="12627" width="6.109375" style="14" bestFit="1" customWidth="1"/>
    <col min="12628" max="12628" width="12.33203125" style="14" bestFit="1" customWidth="1"/>
    <col min="12629" max="12629" width="20.44140625" style="14" bestFit="1" customWidth="1"/>
    <col min="12630" max="12630" width="6.44140625" style="14"/>
    <col min="12631" max="12631" width="3.88671875" style="14" bestFit="1" customWidth="1"/>
    <col min="12632" max="12632" width="6.44140625" style="14"/>
    <col min="12633" max="12633" width="20.88671875" style="14" bestFit="1" customWidth="1"/>
    <col min="12634" max="12634" width="6.33203125" style="14" bestFit="1" customWidth="1"/>
    <col min="12635" max="12636" width="6.44140625" style="14"/>
    <col min="12637" max="12637" width="5.88671875" style="14" bestFit="1" customWidth="1"/>
    <col min="12638" max="12638" width="6.109375" style="14" bestFit="1" customWidth="1"/>
    <col min="12639" max="12639" width="3" style="14" bestFit="1" customWidth="1"/>
    <col min="12640" max="12645" width="6.44140625" style="14"/>
    <col min="12646" max="12646" width="2" style="14" bestFit="1" customWidth="1"/>
    <col min="12647" max="12647" width="3" style="14" bestFit="1" customWidth="1"/>
    <col min="12648" max="12648" width="5.44140625" style="14" bestFit="1" customWidth="1"/>
    <col min="12649" max="12650" width="6.44140625" style="14"/>
    <col min="12651" max="12651" width="3" style="14" bestFit="1" customWidth="1"/>
    <col min="12652" max="12653" width="6.44140625" style="14"/>
    <col min="12654" max="12654" width="12" style="14" bestFit="1" customWidth="1"/>
    <col min="12655" max="12655" width="5.44140625" style="14" bestFit="1" customWidth="1"/>
    <col min="12656" max="12656" width="6.33203125" style="14" bestFit="1" customWidth="1"/>
    <col min="12657" max="12659" width="6.109375" style="14" bestFit="1" customWidth="1"/>
    <col min="12660" max="12660" width="12.33203125" style="14" bestFit="1" customWidth="1"/>
    <col min="12661" max="12661" width="20.44140625" style="14" bestFit="1" customWidth="1"/>
    <col min="12662" max="12662" width="6.44140625" style="14"/>
    <col min="12663" max="12663" width="3.88671875" style="14" bestFit="1" customWidth="1"/>
    <col min="12664" max="12664" width="6.44140625" style="14"/>
    <col min="12665" max="12665" width="20.88671875" style="14" bestFit="1" customWidth="1"/>
    <col min="12666" max="12666" width="6.33203125" style="14" bestFit="1" customWidth="1"/>
    <col min="12667" max="12668" width="6.44140625" style="14"/>
    <col min="12669" max="12669" width="5.88671875" style="14" bestFit="1" customWidth="1"/>
    <col min="12670" max="12670" width="6.109375" style="14" bestFit="1" customWidth="1"/>
    <col min="12671" max="12671" width="3" style="14" bestFit="1" customWidth="1"/>
    <col min="12672" max="12677" width="6.44140625" style="14"/>
    <col min="12678" max="12678" width="2" style="14" bestFit="1" customWidth="1"/>
    <col min="12679" max="12679" width="3" style="14" bestFit="1" customWidth="1"/>
    <col min="12680" max="12680" width="5.44140625" style="14" bestFit="1" customWidth="1"/>
    <col min="12681" max="12682" width="6.44140625" style="14"/>
    <col min="12683" max="12683" width="3" style="14" bestFit="1" customWidth="1"/>
    <col min="12684" max="12685" width="6.44140625" style="14"/>
    <col min="12686" max="12686" width="12" style="14" bestFit="1" customWidth="1"/>
    <col min="12687" max="12687" width="5.44140625" style="14" bestFit="1" customWidth="1"/>
    <col min="12688" max="12688" width="6.33203125" style="14" bestFit="1" customWidth="1"/>
    <col min="12689" max="12691" width="6.109375" style="14" bestFit="1" customWidth="1"/>
    <col min="12692" max="12692" width="12.33203125" style="14" bestFit="1" customWidth="1"/>
    <col min="12693" max="12693" width="20.44140625" style="14" bestFit="1" customWidth="1"/>
    <col min="12694" max="12694" width="6.44140625" style="14"/>
    <col min="12695" max="12695" width="3.88671875" style="14" bestFit="1" customWidth="1"/>
    <col min="12696" max="12696" width="6.44140625" style="14"/>
    <col min="12697" max="12697" width="20.88671875" style="14" bestFit="1" customWidth="1"/>
    <col min="12698" max="12698" width="6.33203125" style="14" bestFit="1" customWidth="1"/>
    <col min="12699" max="12700" width="6.44140625" style="14"/>
    <col min="12701" max="12701" width="5.88671875" style="14" bestFit="1" customWidth="1"/>
    <col min="12702" max="12702" width="6.109375" style="14" bestFit="1" customWidth="1"/>
    <col min="12703" max="12703" width="3" style="14" bestFit="1" customWidth="1"/>
    <col min="12704" max="12709" width="6.44140625" style="14"/>
    <col min="12710" max="12710" width="2" style="14" bestFit="1" customWidth="1"/>
    <col min="12711" max="12711" width="3" style="14" bestFit="1" customWidth="1"/>
    <col min="12712" max="12712" width="5.44140625" style="14" bestFit="1" customWidth="1"/>
    <col min="12713" max="12714" width="6.44140625" style="14"/>
    <col min="12715" max="12715" width="3" style="14" bestFit="1" customWidth="1"/>
    <col min="12716" max="12717" width="6.44140625" style="14"/>
    <col min="12718" max="12718" width="12" style="14" bestFit="1" customWidth="1"/>
    <col min="12719" max="12719" width="5.44140625" style="14" bestFit="1" customWidth="1"/>
    <col min="12720" max="12720" width="6.33203125" style="14" bestFit="1" customWidth="1"/>
    <col min="12721" max="12723" width="6.109375" style="14" bestFit="1" customWidth="1"/>
    <col min="12724" max="12724" width="12.33203125" style="14" bestFit="1" customWidth="1"/>
    <col min="12725" max="12725" width="20.44140625" style="14" bestFit="1" customWidth="1"/>
    <col min="12726" max="12726" width="6.44140625" style="14"/>
    <col min="12727" max="12727" width="3.88671875" style="14" bestFit="1" customWidth="1"/>
    <col min="12728" max="12728" width="6.44140625" style="14"/>
    <col min="12729" max="12729" width="20.88671875" style="14" bestFit="1" customWidth="1"/>
    <col min="12730" max="12730" width="6.33203125" style="14" bestFit="1" customWidth="1"/>
    <col min="12731" max="12732" width="6.44140625" style="14"/>
    <col min="12733" max="12733" width="5.88671875" style="14" bestFit="1" customWidth="1"/>
    <col min="12734" max="12734" width="6.109375" style="14" bestFit="1" customWidth="1"/>
    <col min="12735" max="12735" width="3" style="14" bestFit="1" customWidth="1"/>
    <col min="12736" max="12741" width="6.44140625" style="14"/>
    <col min="12742" max="12742" width="2" style="14" bestFit="1" customWidth="1"/>
    <col min="12743" max="12743" width="3" style="14" bestFit="1" customWidth="1"/>
    <col min="12744" max="12744" width="5.44140625" style="14" bestFit="1" customWidth="1"/>
    <col min="12745" max="12746" width="6.44140625" style="14"/>
    <col min="12747" max="12747" width="3" style="14" bestFit="1" customWidth="1"/>
    <col min="12748" max="12749" width="6.44140625" style="14"/>
    <col min="12750" max="12750" width="12" style="14" bestFit="1" customWidth="1"/>
    <col min="12751" max="12751" width="5.44140625" style="14" bestFit="1" customWidth="1"/>
    <col min="12752" max="12752" width="6.33203125" style="14" bestFit="1" customWidth="1"/>
    <col min="12753" max="12755" width="6.109375" style="14" bestFit="1" customWidth="1"/>
    <col min="12756" max="12756" width="12.33203125" style="14" bestFit="1" customWidth="1"/>
    <col min="12757" max="12757" width="20.44140625" style="14" bestFit="1" customWidth="1"/>
    <col min="12758" max="12758" width="6.44140625" style="14"/>
    <col min="12759" max="12759" width="3.88671875" style="14" bestFit="1" customWidth="1"/>
    <col min="12760" max="12760" width="6.44140625" style="14"/>
    <col min="12761" max="12761" width="20.88671875" style="14" bestFit="1" customWidth="1"/>
    <col min="12762" max="12762" width="6.33203125" style="14" bestFit="1" customWidth="1"/>
    <col min="12763" max="12764" width="6.44140625" style="14"/>
    <col min="12765" max="12765" width="5.88671875" style="14" bestFit="1" customWidth="1"/>
    <col min="12766" max="12766" width="6.109375" style="14" bestFit="1" customWidth="1"/>
    <col min="12767" max="12767" width="3" style="14" bestFit="1" customWidth="1"/>
    <col min="12768" max="12773" width="6.44140625" style="14"/>
    <col min="12774" max="12774" width="2" style="14" bestFit="1" customWidth="1"/>
    <col min="12775" max="12775" width="3" style="14" bestFit="1" customWidth="1"/>
    <col min="12776" max="12776" width="5.44140625" style="14" bestFit="1" customWidth="1"/>
    <col min="12777" max="12778" width="6.44140625" style="14"/>
    <col min="12779" max="12779" width="3" style="14" bestFit="1" customWidth="1"/>
    <col min="12780" max="12781" width="6.44140625" style="14"/>
    <col min="12782" max="12782" width="12" style="14" bestFit="1" customWidth="1"/>
    <col min="12783" max="12783" width="5.44140625" style="14" bestFit="1" customWidth="1"/>
    <col min="12784" max="12784" width="6.33203125" style="14" bestFit="1" customWidth="1"/>
    <col min="12785" max="12787" width="6.109375" style="14" bestFit="1" customWidth="1"/>
    <col min="12788" max="12788" width="12.33203125" style="14" bestFit="1" customWidth="1"/>
    <col min="12789" max="12789" width="20.44140625" style="14" bestFit="1" customWidth="1"/>
    <col min="12790" max="12790" width="6.44140625" style="14"/>
    <col min="12791" max="12791" width="3.88671875" style="14" bestFit="1" customWidth="1"/>
    <col min="12792" max="12792" width="6.44140625" style="14"/>
    <col min="12793" max="12793" width="20.88671875" style="14" bestFit="1" customWidth="1"/>
    <col min="12794" max="12794" width="6.33203125" style="14" bestFit="1" customWidth="1"/>
    <col min="12795" max="12796" width="6.44140625" style="14"/>
    <col min="12797" max="12797" width="5.88671875" style="14" bestFit="1" customWidth="1"/>
    <col min="12798" max="12798" width="6.109375" style="14" bestFit="1" customWidth="1"/>
    <col min="12799" max="12799" width="3" style="14" bestFit="1" customWidth="1"/>
    <col min="12800" max="12805" width="6.44140625" style="14"/>
    <col min="12806" max="12806" width="2" style="14" bestFit="1" customWidth="1"/>
    <col min="12807" max="12807" width="3" style="14" bestFit="1" customWidth="1"/>
    <col min="12808" max="12808" width="5.44140625" style="14" bestFit="1" customWidth="1"/>
    <col min="12809" max="12810" width="6.44140625" style="14"/>
    <col min="12811" max="12811" width="3" style="14" bestFit="1" customWidth="1"/>
    <col min="12812" max="12813" width="6.44140625" style="14"/>
    <col min="12814" max="12814" width="12" style="14" bestFit="1" customWidth="1"/>
    <col min="12815" max="12815" width="5.44140625" style="14" bestFit="1" customWidth="1"/>
    <col min="12816" max="12816" width="6.33203125" style="14" bestFit="1" customWidth="1"/>
    <col min="12817" max="12819" width="6.109375" style="14" bestFit="1" customWidth="1"/>
    <col min="12820" max="12820" width="12.33203125" style="14" bestFit="1" customWidth="1"/>
    <col min="12821" max="12821" width="20.44140625" style="14" bestFit="1" customWidth="1"/>
    <col min="12822" max="12822" width="6.44140625" style="14"/>
    <col min="12823" max="12823" width="3.88671875" style="14" bestFit="1" customWidth="1"/>
    <col min="12824" max="12824" width="6.44140625" style="14"/>
    <col min="12825" max="12825" width="20.88671875" style="14" bestFit="1" customWidth="1"/>
    <col min="12826" max="12826" width="6.33203125" style="14" bestFit="1" customWidth="1"/>
    <col min="12827" max="12828" width="6.44140625" style="14"/>
    <col min="12829" max="12829" width="5.88671875" style="14" bestFit="1" customWidth="1"/>
    <col min="12830" max="12830" width="6.109375" style="14" bestFit="1" customWidth="1"/>
    <col min="12831" max="12831" width="3" style="14" bestFit="1" customWidth="1"/>
    <col min="12832" max="12837" width="6.44140625" style="14"/>
    <col min="12838" max="12838" width="2" style="14" bestFit="1" customWidth="1"/>
    <col min="12839" max="12839" width="3" style="14" bestFit="1" customWidth="1"/>
    <col min="12840" max="12840" width="5.44140625" style="14" bestFit="1" customWidth="1"/>
    <col min="12841" max="12842" width="6.44140625" style="14"/>
    <col min="12843" max="12843" width="3" style="14" bestFit="1" customWidth="1"/>
    <col min="12844" max="12845" width="6.44140625" style="14"/>
    <col min="12846" max="12846" width="12" style="14" bestFit="1" customWidth="1"/>
    <col min="12847" max="12847" width="5.44140625" style="14" bestFit="1" customWidth="1"/>
    <col min="12848" max="12848" width="6.33203125" style="14" bestFit="1" customWidth="1"/>
    <col min="12849" max="12851" width="6.109375" style="14" bestFit="1" customWidth="1"/>
    <col min="12852" max="12852" width="12.33203125" style="14" bestFit="1" customWidth="1"/>
    <col min="12853" max="12853" width="20.44140625" style="14" bestFit="1" customWidth="1"/>
    <col min="12854" max="12854" width="6.44140625" style="14"/>
    <col min="12855" max="12855" width="3.88671875" style="14" bestFit="1" customWidth="1"/>
    <col min="12856" max="12856" width="6.44140625" style="14"/>
    <col min="12857" max="12857" width="20.88671875" style="14" bestFit="1" customWidth="1"/>
    <col min="12858" max="12858" width="6.33203125" style="14" bestFit="1" customWidth="1"/>
    <col min="12859" max="12860" width="6.44140625" style="14"/>
    <col min="12861" max="12861" width="5.88671875" style="14" bestFit="1" customWidth="1"/>
    <col min="12862" max="12862" width="6.109375" style="14" bestFit="1" customWidth="1"/>
    <col min="12863" max="12863" width="3" style="14" bestFit="1" customWidth="1"/>
    <col min="12864" max="12869" width="6.44140625" style="14"/>
    <col min="12870" max="12870" width="2" style="14" bestFit="1" customWidth="1"/>
    <col min="12871" max="12871" width="3" style="14" bestFit="1" customWidth="1"/>
    <col min="12872" max="12872" width="5.44140625" style="14" bestFit="1" customWidth="1"/>
    <col min="12873" max="12874" width="6.44140625" style="14"/>
    <col min="12875" max="12875" width="3" style="14" bestFit="1" customWidth="1"/>
    <col min="12876" max="12877" width="6.44140625" style="14"/>
    <col min="12878" max="12878" width="12" style="14" bestFit="1" customWidth="1"/>
    <col min="12879" max="12879" width="5.44140625" style="14" bestFit="1" customWidth="1"/>
    <col min="12880" max="12880" width="6.33203125" style="14" bestFit="1" customWidth="1"/>
    <col min="12881" max="12883" width="6.109375" style="14" bestFit="1" customWidth="1"/>
    <col min="12884" max="12884" width="12.33203125" style="14" bestFit="1" customWidth="1"/>
    <col min="12885" max="12885" width="20.44140625" style="14" bestFit="1" customWidth="1"/>
    <col min="12886" max="12886" width="6.44140625" style="14"/>
    <col min="12887" max="12887" width="3.88671875" style="14" bestFit="1" customWidth="1"/>
    <col min="12888" max="12888" width="6.44140625" style="14"/>
    <col min="12889" max="12889" width="20.88671875" style="14" bestFit="1" customWidth="1"/>
    <col min="12890" max="12890" width="6.33203125" style="14" bestFit="1" customWidth="1"/>
    <col min="12891" max="12892" width="6.44140625" style="14"/>
    <col min="12893" max="12893" width="5.88671875" style="14" bestFit="1" customWidth="1"/>
    <col min="12894" max="12894" width="6.109375" style="14" bestFit="1" customWidth="1"/>
    <col min="12895" max="12895" width="3" style="14" bestFit="1" customWidth="1"/>
    <col min="12896" max="12901" width="6.44140625" style="14"/>
    <col min="12902" max="12902" width="2" style="14" bestFit="1" customWidth="1"/>
    <col min="12903" max="12903" width="3" style="14" bestFit="1" customWidth="1"/>
    <col min="12904" max="12904" width="5.44140625" style="14" bestFit="1" customWidth="1"/>
    <col min="12905" max="12906" width="6.44140625" style="14"/>
    <col min="12907" max="12907" width="3" style="14" bestFit="1" customWidth="1"/>
    <col min="12908" max="12909" width="6.44140625" style="14"/>
    <col min="12910" max="12910" width="12" style="14" bestFit="1" customWidth="1"/>
    <col min="12911" max="12911" width="5.44140625" style="14" bestFit="1" customWidth="1"/>
    <col min="12912" max="12912" width="6.33203125" style="14" bestFit="1" customWidth="1"/>
    <col min="12913" max="12915" width="6.109375" style="14" bestFit="1" customWidth="1"/>
    <col min="12916" max="12916" width="12.33203125" style="14" bestFit="1" customWidth="1"/>
    <col min="12917" max="12917" width="20.44140625" style="14" bestFit="1" customWidth="1"/>
    <col min="12918" max="12918" width="6.44140625" style="14"/>
    <col min="12919" max="12919" width="3.88671875" style="14" bestFit="1" customWidth="1"/>
    <col min="12920" max="12920" width="6.44140625" style="14"/>
    <col min="12921" max="12921" width="20.88671875" style="14" bestFit="1" customWidth="1"/>
    <col min="12922" max="12922" width="6.33203125" style="14" bestFit="1" customWidth="1"/>
    <col min="12923" max="12924" width="6.44140625" style="14"/>
    <col min="12925" max="12925" width="5.88671875" style="14" bestFit="1" customWidth="1"/>
    <col min="12926" max="12926" width="6.109375" style="14" bestFit="1" customWidth="1"/>
    <col min="12927" max="12927" width="3" style="14" bestFit="1" customWidth="1"/>
    <col min="12928" max="12933" width="6.44140625" style="14"/>
    <col min="12934" max="12934" width="2" style="14" bestFit="1" customWidth="1"/>
    <col min="12935" max="12935" width="3" style="14" bestFit="1" customWidth="1"/>
    <col min="12936" max="12936" width="5.44140625" style="14" bestFit="1" customWidth="1"/>
    <col min="12937" max="12938" width="6.44140625" style="14"/>
    <col min="12939" max="12939" width="3" style="14" bestFit="1" customWidth="1"/>
    <col min="12940" max="12941" width="6.44140625" style="14"/>
    <col min="12942" max="12942" width="12" style="14" bestFit="1" customWidth="1"/>
    <col min="12943" max="12943" width="5.44140625" style="14" bestFit="1" customWidth="1"/>
    <col min="12944" max="12944" width="6.33203125" style="14" bestFit="1" customWidth="1"/>
    <col min="12945" max="12947" width="6.109375" style="14" bestFit="1" customWidth="1"/>
    <col min="12948" max="12948" width="12.33203125" style="14" bestFit="1" customWidth="1"/>
    <col min="12949" max="12949" width="20.44140625" style="14" bestFit="1" customWidth="1"/>
    <col min="12950" max="12950" width="6.44140625" style="14"/>
    <col min="12951" max="12951" width="3.88671875" style="14" bestFit="1" customWidth="1"/>
    <col min="12952" max="12952" width="6.44140625" style="14"/>
    <col min="12953" max="12953" width="20.88671875" style="14" bestFit="1" customWidth="1"/>
    <col min="12954" max="12954" width="6.33203125" style="14" bestFit="1" customWidth="1"/>
    <col min="12955" max="12956" width="6.44140625" style="14"/>
    <col min="12957" max="12957" width="5.88671875" style="14" bestFit="1" customWidth="1"/>
    <col min="12958" max="12958" width="6.109375" style="14" bestFit="1" customWidth="1"/>
    <col min="12959" max="12959" width="3" style="14" bestFit="1" customWidth="1"/>
    <col min="12960" max="12965" width="6.44140625" style="14"/>
    <col min="12966" max="12966" width="2" style="14" bestFit="1" customWidth="1"/>
    <col min="12967" max="12967" width="3" style="14" bestFit="1" customWidth="1"/>
    <col min="12968" max="12968" width="5.44140625" style="14" bestFit="1" customWidth="1"/>
    <col min="12969" max="12970" width="6.44140625" style="14"/>
    <col min="12971" max="12971" width="3" style="14" bestFit="1" customWidth="1"/>
    <col min="12972" max="12973" width="6.44140625" style="14"/>
    <col min="12974" max="12974" width="12" style="14" bestFit="1" customWidth="1"/>
    <col min="12975" max="12975" width="5.44140625" style="14" bestFit="1" customWidth="1"/>
    <col min="12976" max="12976" width="6.33203125" style="14" bestFit="1" customWidth="1"/>
    <col min="12977" max="12979" width="6.109375" style="14" bestFit="1" customWidth="1"/>
    <col min="12980" max="12980" width="12.33203125" style="14" bestFit="1" customWidth="1"/>
    <col min="12981" max="12981" width="20.44140625" style="14" bestFit="1" customWidth="1"/>
    <col min="12982" max="12982" width="6.44140625" style="14"/>
    <col min="12983" max="12983" width="3.88671875" style="14" bestFit="1" customWidth="1"/>
    <col min="12984" max="12984" width="6.44140625" style="14"/>
    <col min="12985" max="12985" width="20.88671875" style="14" bestFit="1" customWidth="1"/>
    <col min="12986" max="12986" width="6.33203125" style="14" bestFit="1" customWidth="1"/>
    <col min="12987" max="12988" width="6.44140625" style="14"/>
    <col min="12989" max="12989" width="5.88671875" style="14" bestFit="1" customWidth="1"/>
    <col min="12990" max="12990" width="6.109375" style="14" bestFit="1" customWidth="1"/>
    <col min="12991" max="12991" width="3" style="14" bestFit="1" customWidth="1"/>
    <col min="12992" max="12997" width="6.44140625" style="14"/>
    <col min="12998" max="12998" width="2" style="14" bestFit="1" customWidth="1"/>
    <col min="12999" max="12999" width="3" style="14" bestFit="1" customWidth="1"/>
    <col min="13000" max="13000" width="5.44140625" style="14" bestFit="1" customWidth="1"/>
    <col min="13001" max="13002" width="6.44140625" style="14"/>
    <col min="13003" max="13003" width="3" style="14" bestFit="1" customWidth="1"/>
    <col min="13004" max="13005" width="6.44140625" style="14"/>
    <col min="13006" max="13006" width="12" style="14" bestFit="1" customWidth="1"/>
    <col min="13007" max="13007" width="5.44140625" style="14" bestFit="1" customWidth="1"/>
    <col min="13008" max="13008" width="6.33203125" style="14" bestFit="1" customWidth="1"/>
    <col min="13009" max="13011" width="6.109375" style="14" bestFit="1" customWidth="1"/>
    <col min="13012" max="13012" width="12.33203125" style="14" bestFit="1" customWidth="1"/>
    <col min="13013" max="13013" width="20.44140625" style="14" bestFit="1" customWidth="1"/>
    <col min="13014" max="13014" width="6.44140625" style="14"/>
    <col min="13015" max="13015" width="3.88671875" style="14" bestFit="1" customWidth="1"/>
    <col min="13016" max="13016" width="6.44140625" style="14"/>
    <col min="13017" max="13017" width="20.88671875" style="14" bestFit="1" customWidth="1"/>
    <col min="13018" max="13018" width="6.33203125" style="14" bestFit="1" customWidth="1"/>
    <col min="13019" max="13020" width="6.44140625" style="14"/>
    <col min="13021" max="13021" width="5.88671875" style="14" bestFit="1" customWidth="1"/>
    <col min="13022" max="13022" width="6.109375" style="14" bestFit="1" customWidth="1"/>
    <col min="13023" max="13023" width="3" style="14" bestFit="1" customWidth="1"/>
    <col min="13024" max="13029" width="6.44140625" style="14"/>
    <col min="13030" max="13030" width="2" style="14" bestFit="1" customWidth="1"/>
    <col min="13031" max="13031" width="3" style="14" bestFit="1" customWidth="1"/>
    <col min="13032" max="13032" width="5.44140625" style="14" bestFit="1" customWidth="1"/>
    <col min="13033" max="13034" width="6.44140625" style="14"/>
    <col min="13035" max="13035" width="3" style="14" bestFit="1" customWidth="1"/>
    <col min="13036" max="13037" width="6.44140625" style="14"/>
    <col min="13038" max="13038" width="12" style="14" bestFit="1" customWidth="1"/>
    <col min="13039" max="13039" width="5.44140625" style="14" bestFit="1" customWidth="1"/>
    <col min="13040" max="13040" width="6.33203125" style="14" bestFit="1" customWidth="1"/>
    <col min="13041" max="13043" width="6.109375" style="14" bestFit="1" customWidth="1"/>
    <col min="13044" max="13044" width="12.33203125" style="14" bestFit="1" customWidth="1"/>
    <col min="13045" max="13045" width="20.44140625" style="14" bestFit="1" customWidth="1"/>
    <col min="13046" max="13046" width="6.44140625" style="14"/>
    <col min="13047" max="13047" width="3.88671875" style="14" bestFit="1" customWidth="1"/>
    <col min="13048" max="13048" width="6.44140625" style="14"/>
    <col min="13049" max="13049" width="20.88671875" style="14" bestFit="1" customWidth="1"/>
    <col min="13050" max="13050" width="6.33203125" style="14" bestFit="1" customWidth="1"/>
    <col min="13051" max="13052" width="6.44140625" style="14"/>
    <col min="13053" max="13053" width="5.88671875" style="14" bestFit="1" customWidth="1"/>
    <col min="13054" max="13054" width="6.109375" style="14" bestFit="1" customWidth="1"/>
    <col min="13055" max="13055" width="3" style="14" bestFit="1" customWidth="1"/>
    <col min="13056" max="13061" width="6.44140625" style="14"/>
    <col min="13062" max="13062" width="2" style="14" bestFit="1" customWidth="1"/>
    <col min="13063" max="13063" width="3" style="14" bestFit="1" customWidth="1"/>
    <col min="13064" max="13064" width="5.44140625" style="14" bestFit="1" customWidth="1"/>
    <col min="13065" max="13066" width="6.44140625" style="14"/>
    <col min="13067" max="13067" width="3" style="14" bestFit="1" customWidth="1"/>
    <col min="13068" max="13069" width="6.44140625" style="14"/>
    <col min="13070" max="13070" width="12" style="14" bestFit="1" customWidth="1"/>
    <col min="13071" max="13071" width="5.44140625" style="14" bestFit="1" customWidth="1"/>
    <col min="13072" max="13072" width="6.33203125" style="14" bestFit="1" customWidth="1"/>
    <col min="13073" max="13075" width="6.109375" style="14" bestFit="1" customWidth="1"/>
    <col min="13076" max="13076" width="12.33203125" style="14" bestFit="1" customWidth="1"/>
    <col min="13077" max="13077" width="20.44140625" style="14" bestFit="1" customWidth="1"/>
    <col min="13078" max="13078" width="6.44140625" style="14"/>
    <col min="13079" max="13079" width="3.88671875" style="14" bestFit="1" customWidth="1"/>
    <col min="13080" max="13080" width="6.44140625" style="14"/>
    <col min="13081" max="13081" width="20.88671875" style="14" bestFit="1" customWidth="1"/>
    <col min="13082" max="13082" width="6.33203125" style="14" bestFit="1" customWidth="1"/>
    <col min="13083" max="13084" width="6.44140625" style="14"/>
    <col min="13085" max="13085" width="5.88671875" style="14" bestFit="1" customWidth="1"/>
    <col min="13086" max="13086" width="6.109375" style="14" bestFit="1" customWidth="1"/>
    <col min="13087" max="13087" width="3" style="14" bestFit="1" customWidth="1"/>
    <col min="13088" max="13093" width="6.44140625" style="14"/>
    <col min="13094" max="13094" width="2" style="14" bestFit="1" customWidth="1"/>
    <col min="13095" max="13095" width="3" style="14" bestFit="1" customWidth="1"/>
    <col min="13096" max="13096" width="5.44140625" style="14" bestFit="1" customWidth="1"/>
    <col min="13097" max="13098" width="6.44140625" style="14"/>
    <col min="13099" max="13099" width="3" style="14" bestFit="1" customWidth="1"/>
    <col min="13100" max="13101" width="6.44140625" style="14"/>
    <col min="13102" max="13102" width="12" style="14" bestFit="1" customWidth="1"/>
    <col min="13103" max="13103" width="5.44140625" style="14" bestFit="1" customWidth="1"/>
    <col min="13104" max="13104" width="6.33203125" style="14" bestFit="1" customWidth="1"/>
    <col min="13105" max="13107" width="6.109375" style="14" bestFit="1" customWidth="1"/>
    <col min="13108" max="13108" width="12.33203125" style="14" bestFit="1" customWidth="1"/>
    <col min="13109" max="13109" width="20.44140625" style="14" bestFit="1" customWidth="1"/>
    <col min="13110" max="13110" width="6.44140625" style="14"/>
    <col min="13111" max="13111" width="3.88671875" style="14" bestFit="1" customWidth="1"/>
    <col min="13112" max="13112" width="6.44140625" style="14"/>
    <col min="13113" max="13113" width="20.88671875" style="14" bestFit="1" customWidth="1"/>
    <col min="13114" max="13114" width="6.33203125" style="14" bestFit="1" customWidth="1"/>
    <col min="13115" max="13116" width="6.44140625" style="14"/>
    <col min="13117" max="13117" width="5.88671875" style="14" bestFit="1" customWidth="1"/>
    <col min="13118" max="13118" width="6.109375" style="14" bestFit="1" customWidth="1"/>
    <col min="13119" max="13119" width="3" style="14" bestFit="1" customWidth="1"/>
    <col min="13120" max="13125" width="6.44140625" style="14"/>
    <col min="13126" max="13126" width="2" style="14" bestFit="1" customWidth="1"/>
    <col min="13127" max="13127" width="3" style="14" bestFit="1" customWidth="1"/>
    <col min="13128" max="13128" width="5.44140625" style="14" bestFit="1" customWidth="1"/>
    <col min="13129" max="13130" width="6.44140625" style="14"/>
    <col min="13131" max="13131" width="3" style="14" bestFit="1" customWidth="1"/>
    <col min="13132" max="13133" width="6.44140625" style="14"/>
    <col min="13134" max="13134" width="12" style="14" bestFit="1" customWidth="1"/>
    <col min="13135" max="13135" width="5.44140625" style="14" bestFit="1" customWidth="1"/>
    <col min="13136" max="13136" width="6.33203125" style="14" bestFit="1" customWidth="1"/>
    <col min="13137" max="13139" width="6.109375" style="14" bestFit="1" customWidth="1"/>
    <col min="13140" max="13140" width="12.33203125" style="14" bestFit="1" customWidth="1"/>
    <col min="13141" max="13141" width="20.44140625" style="14" bestFit="1" customWidth="1"/>
    <col min="13142" max="13142" width="6.44140625" style="14"/>
    <col min="13143" max="13143" width="3.88671875" style="14" bestFit="1" customWidth="1"/>
    <col min="13144" max="13144" width="6.44140625" style="14"/>
    <col min="13145" max="13145" width="20.88671875" style="14" bestFit="1" customWidth="1"/>
    <col min="13146" max="13146" width="6.33203125" style="14" bestFit="1" customWidth="1"/>
    <col min="13147" max="13148" width="6.44140625" style="14"/>
    <col min="13149" max="13149" width="5.88671875" style="14" bestFit="1" customWidth="1"/>
    <col min="13150" max="13150" width="6.109375" style="14" bestFit="1" customWidth="1"/>
    <col min="13151" max="13151" width="3" style="14" bestFit="1" customWidth="1"/>
    <col min="13152" max="13157" width="6.44140625" style="14"/>
    <col min="13158" max="13158" width="2" style="14" bestFit="1" customWidth="1"/>
    <col min="13159" max="13159" width="3" style="14" bestFit="1" customWidth="1"/>
    <col min="13160" max="13160" width="5.44140625" style="14" bestFit="1" customWidth="1"/>
    <col min="13161" max="13162" width="6.44140625" style="14"/>
    <col min="13163" max="13163" width="3" style="14" bestFit="1" customWidth="1"/>
    <col min="13164" max="13165" width="6.44140625" style="14"/>
    <col min="13166" max="13166" width="12" style="14" bestFit="1" customWidth="1"/>
    <col min="13167" max="13167" width="5.44140625" style="14" bestFit="1" customWidth="1"/>
    <col min="13168" max="13168" width="6.33203125" style="14" bestFit="1" customWidth="1"/>
    <col min="13169" max="13171" width="6.109375" style="14" bestFit="1" customWidth="1"/>
    <col min="13172" max="13172" width="12.33203125" style="14" bestFit="1" customWidth="1"/>
    <col min="13173" max="13173" width="20.44140625" style="14" bestFit="1" customWidth="1"/>
    <col min="13174" max="13174" width="6.44140625" style="14"/>
    <col min="13175" max="13175" width="3.88671875" style="14" bestFit="1" customWidth="1"/>
    <col min="13176" max="13176" width="6.44140625" style="14"/>
    <col min="13177" max="13177" width="20.88671875" style="14" bestFit="1" customWidth="1"/>
    <col min="13178" max="13178" width="6.33203125" style="14" bestFit="1" customWidth="1"/>
    <col min="13179" max="13180" width="6.44140625" style="14"/>
    <col min="13181" max="13181" width="5.88671875" style="14" bestFit="1" customWidth="1"/>
    <col min="13182" max="13182" width="6.109375" style="14" bestFit="1" customWidth="1"/>
    <col min="13183" max="13183" width="3" style="14" bestFit="1" customWidth="1"/>
    <col min="13184" max="13189" width="6.44140625" style="14"/>
    <col min="13190" max="13190" width="2" style="14" bestFit="1" customWidth="1"/>
    <col min="13191" max="13191" width="3" style="14" bestFit="1" customWidth="1"/>
    <col min="13192" max="13192" width="5.44140625" style="14" bestFit="1" customWidth="1"/>
    <col min="13193" max="13194" width="6.44140625" style="14"/>
    <col min="13195" max="13195" width="3" style="14" bestFit="1" customWidth="1"/>
    <col min="13196" max="13197" width="6.44140625" style="14"/>
    <col min="13198" max="13198" width="12" style="14" bestFit="1" customWidth="1"/>
    <col min="13199" max="13199" width="5.44140625" style="14" bestFit="1" customWidth="1"/>
    <col min="13200" max="13200" width="6.33203125" style="14" bestFit="1" customWidth="1"/>
    <col min="13201" max="13203" width="6.109375" style="14" bestFit="1" customWidth="1"/>
    <col min="13204" max="13204" width="12.33203125" style="14" bestFit="1" customWidth="1"/>
    <col min="13205" max="13205" width="20.44140625" style="14" bestFit="1" customWidth="1"/>
    <col min="13206" max="13206" width="6.44140625" style="14"/>
    <col min="13207" max="13207" width="3.88671875" style="14" bestFit="1" customWidth="1"/>
    <col min="13208" max="13208" width="6.44140625" style="14"/>
    <col min="13209" max="13209" width="20.88671875" style="14" bestFit="1" customWidth="1"/>
    <col min="13210" max="13210" width="6.33203125" style="14" bestFit="1" customWidth="1"/>
    <col min="13211" max="13212" width="6.44140625" style="14"/>
    <col min="13213" max="13213" width="5.88671875" style="14" bestFit="1" customWidth="1"/>
    <col min="13214" max="13214" width="6.109375" style="14" bestFit="1" customWidth="1"/>
    <col min="13215" max="13215" width="3" style="14" bestFit="1" customWidth="1"/>
    <col min="13216" max="13221" width="6.44140625" style="14"/>
    <col min="13222" max="13222" width="2" style="14" bestFit="1" customWidth="1"/>
    <col min="13223" max="13223" width="3" style="14" bestFit="1" customWidth="1"/>
    <col min="13224" max="13224" width="5.44140625" style="14" bestFit="1" customWidth="1"/>
    <col min="13225" max="13226" width="6.44140625" style="14"/>
    <col min="13227" max="13227" width="3" style="14" bestFit="1" customWidth="1"/>
    <col min="13228" max="13229" width="6.44140625" style="14"/>
    <col min="13230" max="13230" width="12" style="14" bestFit="1" customWidth="1"/>
    <col min="13231" max="13231" width="5.44140625" style="14" bestFit="1" customWidth="1"/>
    <col min="13232" max="13232" width="6.33203125" style="14" bestFit="1" customWidth="1"/>
    <col min="13233" max="13235" width="6.109375" style="14" bestFit="1" customWidth="1"/>
    <col min="13236" max="13236" width="12.33203125" style="14" bestFit="1" customWidth="1"/>
    <col min="13237" max="13237" width="20.44140625" style="14" bestFit="1" customWidth="1"/>
    <col min="13238" max="13238" width="6.44140625" style="14"/>
    <col min="13239" max="13239" width="3.88671875" style="14" bestFit="1" customWidth="1"/>
    <col min="13240" max="13240" width="6.44140625" style="14"/>
    <col min="13241" max="13241" width="20.88671875" style="14" bestFit="1" customWidth="1"/>
    <col min="13242" max="13242" width="6.33203125" style="14" bestFit="1" customWidth="1"/>
    <col min="13243" max="13244" width="6.44140625" style="14"/>
    <col min="13245" max="13245" width="5.88671875" style="14" bestFit="1" customWidth="1"/>
    <col min="13246" max="13246" width="6.109375" style="14" bestFit="1" customWidth="1"/>
    <col min="13247" max="13247" width="3" style="14" bestFit="1" customWidth="1"/>
    <col min="13248" max="13253" width="6.44140625" style="14"/>
    <col min="13254" max="13254" width="2" style="14" bestFit="1" customWidth="1"/>
    <col min="13255" max="13255" width="3" style="14" bestFit="1" customWidth="1"/>
    <col min="13256" max="13256" width="5.44140625" style="14" bestFit="1" customWidth="1"/>
    <col min="13257" max="13258" width="6.44140625" style="14"/>
    <col min="13259" max="13259" width="3" style="14" bestFit="1" customWidth="1"/>
    <col min="13260" max="13261" width="6.44140625" style="14"/>
    <col min="13262" max="13262" width="12" style="14" bestFit="1" customWidth="1"/>
    <col min="13263" max="13263" width="5.44140625" style="14" bestFit="1" customWidth="1"/>
    <col min="13264" max="13264" width="6.33203125" style="14" bestFit="1" customWidth="1"/>
    <col min="13265" max="13267" width="6.109375" style="14" bestFit="1" customWidth="1"/>
    <col min="13268" max="13268" width="12.33203125" style="14" bestFit="1" customWidth="1"/>
    <col min="13269" max="13269" width="20.44140625" style="14" bestFit="1" customWidth="1"/>
    <col min="13270" max="13270" width="6.44140625" style="14"/>
    <col min="13271" max="13271" width="3.88671875" style="14" bestFit="1" customWidth="1"/>
    <col min="13272" max="13272" width="6.44140625" style="14"/>
    <col min="13273" max="13273" width="20.88671875" style="14" bestFit="1" customWidth="1"/>
    <col min="13274" max="13274" width="6.33203125" style="14" bestFit="1" customWidth="1"/>
    <col min="13275" max="13276" width="6.44140625" style="14"/>
    <col min="13277" max="13277" width="5.88671875" style="14" bestFit="1" customWidth="1"/>
    <col min="13278" max="13278" width="6.109375" style="14" bestFit="1" customWidth="1"/>
    <col min="13279" max="13279" width="3" style="14" bestFit="1" customWidth="1"/>
    <col min="13280" max="13285" width="6.44140625" style="14"/>
    <col min="13286" max="13286" width="2" style="14" bestFit="1" customWidth="1"/>
    <col min="13287" max="13287" width="3" style="14" bestFit="1" customWidth="1"/>
    <col min="13288" max="13288" width="5.44140625" style="14" bestFit="1" customWidth="1"/>
    <col min="13289" max="13290" width="6.44140625" style="14"/>
    <col min="13291" max="13291" width="3" style="14" bestFit="1" customWidth="1"/>
    <col min="13292" max="13293" width="6.44140625" style="14"/>
    <col min="13294" max="13294" width="12" style="14" bestFit="1" customWidth="1"/>
    <col min="13295" max="13295" width="5.44140625" style="14" bestFit="1" customWidth="1"/>
    <col min="13296" max="13296" width="6.33203125" style="14" bestFit="1" customWidth="1"/>
    <col min="13297" max="13299" width="6.109375" style="14" bestFit="1" customWidth="1"/>
    <col min="13300" max="13300" width="12.33203125" style="14" bestFit="1" customWidth="1"/>
    <col min="13301" max="13301" width="20.44140625" style="14" bestFit="1" customWidth="1"/>
    <col min="13302" max="13302" width="6.44140625" style="14"/>
    <col min="13303" max="13303" width="3.88671875" style="14" bestFit="1" customWidth="1"/>
    <col min="13304" max="13304" width="6.44140625" style="14"/>
    <col min="13305" max="13305" width="20.88671875" style="14" bestFit="1" customWidth="1"/>
    <col min="13306" max="13306" width="6.33203125" style="14" bestFit="1" customWidth="1"/>
    <col min="13307" max="13308" width="6.44140625" style="14"/>
    <col min="13309" max="13309" width="5.88671875" style="14" bestFit="1" customWidth="1"/>
    <col min="13310" max="13310" width="6.109375" style="14" bestFit="1" customWidth="1"/>
    <col min="13311" max="13311" width="3" style="14" bestFit="1" customWidth="1"/>
    <col min="13312" max="13317" width="6.44140625" style="14"/>
    <col min="13318" max="13318" width="2" style="14" bestFit="1" customWidth="1"/>
    <col min="13319" max="13319" width="3" style="14" bestFit="1" customWidth="1"/>
    <col min="13320" max="13320" width="5.44140625" style="14" bestFit="1" customWidth="1"/>
    <col min="13321" max="13322" width="6.44140625" style="14"/>
    <col min="13323" max="13323" width="3" style="14" bestFit="1" customWidth="1"/>
    <col min="13324" max="13325" width="6.44140625" style="14"/>
    <col min="13326" max="13326" width="12" style="14" bestFit="1" customWidth="1"/>
    <col min="13327" max="13327" width="5.44140625" style="14" bestFit="1" customWidth="1"/>
    <col min="13328" max="13328" width="6.33203125" style="14" bestFit="1" customWidth="1"/>
    <col min="13329" max="13331" width="6.109375" style="14" bestFit="1" customWidth="1"/>
    <col min="13332" max="13332" width="12.33203125" style="14" bestFit="1" customWidth="1"/>
    <col min="13333" max="13333" width="20.44140625" style="14" bestFit="1" customWidth="1"/>
    <col min="13334" max="13334" width="6.44140625" style="14"/>
    <col min="13335" max="13335" width="3.88671875" style="14" bestFit="1" customWidth="1"/>
    <col min="13336" max="13336" width="6.44140625" style="14"/>
    <col min="13337" max="13337" width="20.88671875" style="14" bestFit="1" customWidth="1"/>
    <col min="13338" max="13338" width="6.33203125" style="14" bestFit="1" customWidth="1"/>
    <col min="13339" max="13340" width="6.44140625" style="14"/>
    <col min="13341" max="13341" width="5.88671875" style="14" bestFit="1" customWidth="1"/>
    <col min="13342" max="13342" width="6.109375" style="14" bestFit="1" customWidth="1"/>
    <col min="13343" max="13343" width="3" style="14" bestFit="1" customWidth="1"/>
    <col min="13344" max="13349" width="6.44140625" style="14"/>
    <col min="13350" max="13350" width="2" style="14" bestFit="1" customWidth="1"/>
    <col min="13351" max="13351" width="3" style="14" bestFit="1" customWidth="1"/>
    <col min="13352" max="13352" width="5.44140625" style="14" bestFit="1" customWidth="1"/>
    <col min="13353" max="13354" width="6.44140625" style="14"/>
    <col min="13355" max="13355" width="3" style="14" bestFit="1" customWidth="1"/>
    <col min="13356" max="13357" width="6.44140625" style="14"/>
    <col min="13358" max="13358" width="12" style="14" bestFit="1" customWidth="1"/>
    <col min="13359" max="13359" width="5.44140625" style="14" bestFit="1" customWidth="1"/>
    <col min="13360" max="13360" width="6.33203125" style="14" bestFit="1" customWidth="1"/>
    <col min="13361" max="13363" width="6.109375" style="14" bestFit="1" customWidth="1"/>
    <col min="13364" max="13364" width="12.33203125" style="14" bestFit="1" customWidth="1"/>
    <col min="13365" max="13365" width="20.44140625" style="14" bestFit="1" customWidth="1"/>
    <col min="13366" max="13366" width="6.44140625" style="14"/>
    <col min="13367" max="13367" width="3.88671875" style="14" bestFit="1" customWidth="1"/>
    <col min="13368" max="13368" width="6.44140625" style="14"/>
    <col min="13369" max="13369" width="20.88671875" style="14" bestFit="1" customWidth="1"/>
    <col min="13370" max="13370" width="6.33203125" style="14" bestFit="1" customWidth="1"/>
    <col min="13371" max="13372" width="6.44140625" style="14"/>
    <col min="13373" max="13373" width="5.88671875" style="14" bestFit="1" customWidth="1"/>
    <col min="13374" max="13374" width="6.109375" style="14" bestFit="1" customWidth="1"/>
    <col min="13375" max="13375" width="3" style="14" bestFit="1" customWidth="1"/>
    <col min="13376" max="13381" width="6.44140625" style="14"/>
    <col min="13382" max="13382" width="2" style="14" bestFit="1" customWidth="1"/>
    <col min="13383" max="13383" width="3" style="14" bestFit="1" customWidth="1"/>
    <col min="13384" max="13384" width="5.44140625" style="14" bestFit="1" customWidth="1"/>
    <col min="13385" max="13386" width="6.44140625" style="14"/>
    <col min="13387" max="13387" width="3" style="14" bestFit="1" customWidth="1"/>
    <col min="13388" max="13389" width="6.44140625" style="14"/>
    <col min="13390" max="13390" width="12" style="14" bestFit="1" customWidth="1"/>
    <col min="13391" max="13391" width="5.44140625" style="14" bestFit="1" customWidth="1"/>
    <col min="13392" max="13392" width="6.33203125" style="14" bestFit="1" customWidth="1"/>
    <col min="13393" max="13395" width="6.109375" style="14" bestFit="1" customWidth="1"/>
    <col min="13396" max="13396" width="12.33203125" style="14" bestFit="1" customWidth="1"/>
    <col min="13397" max="13397" width="20.44140625" style="14" bestFit="1" customWidth="1"/>
    <col min="13398" max="13398" width="6.44140625" style="14"/>
    <col min="13399" max="13399" width="3.88671875" style="14" bestFit="1" customWidth="1"/>
    <col min="13400" max="13400" width="6.44140625" style="14"/>
    <col min="13401" max="13401" width="20.88671875" style="14" bestFit="1" customWidth="1"/>
    <col min="13402" max="13402" width="6.33203125" style="14" bestFit="1" customWidth="1"/>
    <col min="13403" max="13404" width="6.44140625" style="14"/>
    <col min="13405" max="13405" width="5.88671875" style="14" bestFit="1" customWidth="1"/>
    <col min="13406" max="13406" width="6.109375" style="14" bestFit="1" customWidth="1"/>
    <col min="13407" max="13407" width="3" style="14" bestFit="1" customWidth="1"/>
    <col min="13408" max="13413" width="6.44140625" style="14"/>
    <col min="13414" max="13414" width="2" style="14" bestFit="1" customWidth="1"/>
    <col min="13415" max="13415" width="3" style="14" bestFit="1" customWidth="1"/>
    <col min="13416" max="13416" width="5.44140625" style="14" bestFit="1" customWidth="1"/>
    <col min="13417" max="13418" width="6.44140625" style="14"/>
    <col min="13419" max="13419" width="3" style="14" bestFit="1" customWidth="1"/>
    <col min="13420" max="13421" width="6.44140625" style="14"/>
    <col min="13422" max="13422" width="12" style="14" bestFit="1" customWidth="1"/>
    <col min="13423" max="13423" width="5.44140625" style="14" bestFit="1" customWidth="1"/>
    <col min="13424" max="13424" width="6.33203125" style="14" bestFit="1" customWidth="1"/>
    <col min="13425" max="13427" width="6.109375" style="14" bestFit="1" customWidth="1"/>
    <col min="13428" max="13428" width="12.33203125" style="14" bestFit="1" customWidth="1"/>
    <col min="13429" max="13429" width="20.44140625" style="14" bestFit="1" customWidth="1"/>
    <col min="13430" max="13430" width="6.44140625" style="14"/>
    <col min="13431" max="13431" width="3.88671875" style="14" bestFit="1" customWidth="1"/>
    <col min="13432" max="13432" width="6.44140625" style="14"/>
    <col min="13433" max="13433" width="20.88671875" style="14" bestFit="1" customWidth="1"/>
    <col min="13434" max="13434" width="6.33203125" style="14" bestFit="1" customWidth="1"/>
    <col min="13435" max="13436" width="6.44140625" style="14"/>
    <col min="13437" max="13437" width="5.88671875" style="14" bestFit="1" customWidth="1"/>
    <col min="13438" max="13438" width="6.109375" style="14" bestFit="1" customWidth="1"/>
    <col min="13439" max="13439" width="3" style="14" bestFit="1" customWidth="1"/>
    <col min="13440" max="13445" width="6.44140625" style="14"/>
    <col min="13446" max="13446" width="2" style="14" bestFit="1" customWidth="1"/>
    <col min="13447" max="13447" width="3" style="14" bestFit="1" customWidth="1"/>
    <col min="13448" max="13448" width="5.44140625" style="14" bestFit="1" customWidth="1"/>
    <col min="13449" max="13450" width="6.44140625" style="14"/>
    <col min="13451" max="13451" width="3" style="14" bestFit="1" customWidth="1"/>
    <col min="13452" max="13453" width="6.44140625" style="14"/>
    <col min="13454" max="13454" width="12" style="14" bestFit="1" customWidth="1"/>
    <col min="13455" max="13455" width="5.44140625" style="14" bestFit="1" customWidth="1"/>
    <col min="13456" max="13456" width="6.33203125" style="14" bestFit="1" customWidth="1"/>
    <col min="13457" max="13459" width="6.109375" style="14" bestFit="1" customWidth="1"/>
    <col min="13460" max="13460" width="12.33203125" style="14" bestFit="1" customWidth="1"/>
    <col min="13461" max="13461" width="20.44140625" style="14" bestFit="1" customWidth="1"/>
    <col min="13462" max="13462" width="6.44140625" style="14"/>
    <col min="13463" max="13463" width="3.88671875" style="14" bestFit="1" customWidth="1"/>
    <col min="13464" max="13464" width="6.44140625" style="14"/>
    <col min="13465" max="13465" width="20.88671875" style="14" bestFit="1" customWidth="1"/>
    <col min="13466" max="13466" width="6.33203125" style="14" bestFit="1" customWidth="1"/>
    <col min="13467" max="13468" width="6.44140625" style="14"/>
    <col min="13469" max="13469" width="5.88671875" style="14" bestFit="1" customWidth="1"/>
    <col min="13470" max="13470" width="6.109375" style="14" bestFit="1" customWidth="1"/>
    <col min="13471" max="13471" width="3" style="14" bestFit="1" customWidth="1"/>
    <col min="13472" max="13477" width="6.44140625" style="14"/>
    <col min="13478" max="13478" width="2" style="14" bestFit="1" customWidth="1"/>
    <col min="13479" max="13479" width="3" style="14" bestFit="1" customWidth="1"/>
    <col min="13480" max="13480" width="5.44140625" style="14" bestFit="1" customWidth="1"/>
    <col min="13481" max="13482" width="6.44140625" style="14"/>
    <col min="13483" max="13483" width="3" style="14" bestFit="1" customWidth="1"/>
    <col min="13484" max="13485" width="6.44140625" style="14"/>
    <col min="13486" max="13486" width="12" style="14" bestFit="1" customWidth="1"/>
    <col min="13487" max="13487" width="5.44140625" style="14" bestFit="1" customWidth="1"/>
    <col min="13488" max="13488" width="6.33203125" style="14" bestFit="1" customWidth="1"/>
    <col min="13489" max="13491" width="6.109375" style="14" bestFit="1" customWidth="1"/>
    <col min="13492" max="13492" width="12.33203125" style="14" bestFit="1" customWidth="1"/>
    <col min="13493" max="13493" width="20.44140625" style="14" bestFit="1" customWidth="1"/>
    <col min="13494" max="13494" width="6.44140625" style="14"/>
    <col min="13495" max="13495" width="3.88671875" style="14" bestFit="1" customWidth="1"/>
    <col min="13496" max="13496" width="6.44140625" style="14"/>
    <col min="13497" max="13497" width="20.88671875" style="14" bestFit="1" customWidth="1"/>
    <col min="13498" max="13498" width="6.33203125" style="14" bestFit="1" customWidth="1"/>
    <col min="13499" max="13500" width="6.44140625" style="14"/>
    <col min="13501" max="13501" width="5.88671875" style="14" bestFit="1" customWidth="1"/>
    <col min="13502" max="13502" width="6.109375" style="14" bestFit="1" customWidth="1"/>
    <col min="13503" max="13503" width="3" style="14" bestFit="1" customWidth="1"/>
    <col min="13504" max="13509" width="6.44140625" style="14"/>
    <col min="13510" max="13510" width="2" style="14" bestFit="1" customWidth="1"/>
    <col min="13511" max="13511" width="3" style="14" bestFit="1" customWidth="1"/>
    <col min="13512" max="13512" width="5.44140625" style="14" bestFit="1" customWidth="1"/>
    <col min="13513" max="13514" width="6.44140625" style="14"/>
    <col min="13515" max="13515" width="3" style="14" bestFit="1" customWidth="1"/>
    <col min="13516" max="13517" width="6.44140625" style="14"/>
    <col min="13518" max="13518" width="12" style="14" bestFit="1" customWidth="1"/>
    <col min="13519" max="13519" width="5.44140625" style="14" bestFit="1" customWidth="1"/>
    <col min="13520" max="13520" width="6.33203125" style="14" bestFit="1" customWidth="1"/>
    <col min="13521" max="13523" width="6.109375" style="14" bestFit="1" customWidth="1"/>
    <col min="13524" max="13524" width="12.33203125" style="14" bestFit="1" customWidth="1"/>
    <col min="13525" max="13525" width="20.44140625" style="14" bestFit="1" customWidth="1"/>
    <col min="13526" max="13526" width="6.44140625" style="14"/>
    <col min="13527" max="13527" width="3.88671875" style="14" bestFit="1" customWidth="1"/>
    <col min="13528" max="13528" width="6.44140625" style="14"/>
    <col min="13529" max="13529" width="20.88671875" style="14" bestFit="1" customWidth="1"/>
    <col min="13530" max="13530" width="6.33203125" style="14" bestFit="1" customWidth="1"/>
    <col min="13531" max="13532" width="6.44140625" style="14"/>
    <col min="13533" max="13533" width="5.88671875" style="14" bestFit="1" customWidth="1"/>
    <col min="13534" max="13534" width="6.109375" style="14" bestFit="1" customWidth="1"/>
    <col min="13535" max="13535" width="3" style="14" bestFit="1" customWidth="1"/>
    <col min="13536" max="13541" width="6.44140625" style="14"/>
    <col min="13542" max="13542" width="2" style="14" bestFit="1" customWidth="1"/>
    <col min="13543" max="13543" width="3" style="14" bestFit="1" customWidth="1"/>
    <col min="13544" max="13544" width="5.44140625" style="14" bestFit="1" customWidth="1"/>
    <col min="13545" max="13546" width="6.44140625" style="14"/>
    <col min="13547" max="13547" width="3" style="14" bestFit="1" customWidth="1"/>
    <col min="13548" max="13549" width="6.44140625" style="14"/>
    <col min="13550" max="13550" width="12" style="14" bestFit="1" customWidth="1"/>
    <col min="13551" max="13551" width="5.44140625" style="14" bestFit="1" customWidth="1"/>
    <col min="13552" max="13552" width="6.33203125" style="14" bestFit="1" customWidth="1"/>
    <col min="13553" max="13555" width="6.109375" style="14" bestFit="1" customWidth="1"/>
    <col min="13556" max="13556" width="12.33203125" style="14" bestFit="1" customWidth="1"/>
    <col min="13557" max="13557" width="20.44140625" style="14" bestFit="1" customWidth="1"/>
    <col min="13558" max="13558" width="6.44140625" style="14"/>
    <col min="13559" max="13559" width="3.88671875" style="14" bestFit="1" customWidth="1"/>
    <col min="13560" max="13560" width="6.44140625" style="14"/>
    <col min="13561" max="13561" width="20.88671875" style="14" bestFit="1" customWidth="1"/>
    <col min="13562" max="13562" width="6.33203125" style="14" bestFit="1" customWidth="1"/>
    <col min="13563" max="13564" width="6.44140625" style="14"/>
    <col min="13565" max="13565" width="5.88671875" style="14" bestFit="1" customWidth="1"/>
    <col min="13566" max="13566" width="6.109375" style="14" bestFit="1" customWidth="1"/>
    <col min="13567" max="13567" width="3" style="14" bestFit="1" customWidth="1"/>
    <col min="13568" max="13573" width="6.44140625" style="14"/>
    <col min="13574" max="13574" width="2" style="14" bestFit="1" customWidth="1"/>
    <col min="13575" max="13575" width="3" style="14" bestFit="1" customWidth="1"/>
    <col min="13576" max="13576" width="5.44140625" style="14" bestFit="1" customWidth="1"/>
    <col min="13577" max="13578" width="6.44140625" style="14"/>
    <col min="13579" max="13579" width="3" style="14" bestFit="1" customWidth="1"/>
    <col min="13580" max="13581" width="6.44140625" style="14"/>
    <col min="13582" max="13582" width="12" style="14" bestFit="1" customWidth="1"/>
    <col min="13583" max="13583" width="5.44140625" style="14" bestFit="1" customWidth="1"/>
    <col min="13584" max="13584" width="6.33203125" style="14" bestFit="1" customWidth="1"/>
    <col min="13585" max="13587" width="6.109375" style="14" bestFit="1" customWidth="1"/>
    <col min="13588" max="13588" width="12.33203125" style="14" bestFit="1" customWidth="1"/>
    <col min="13589" max="13589" width="20.44140625" style="14" bestFit="1" customWidth="1"/>
    <col min="13590" max="13590" width="6.44140625" style="14"/>
    <col min="13591" max="13591" width="3.88671875" style="14" bestFit="1" customWidth="1"/>
    <col min="13592" max="13592" width="6.44140625" style="14"/>
    <col min="13593" max="13593" width="20.88671875" style="14" bestFit="1" customWidth="1"/>
    <col min="13594" max="13594" width="6.33203125" style="14" bestFit="1" customWidth="1"/>
    <col min="13595" max="13596" width="6.44140625" style="14"/>
    <col min="13597" max="13597" width="5.88671875" style="14" bestFit="1" customWidth="1"/>
    <col min="13598" max="13598" width="6.109375" style="14" bestFit="1" customWidth="1"/>
    <col min="13599" max="13599" width="3" style="14" bestFit="1" customWidth="1"/>
    <col min="13600" max="13605" width="6.44140625" style="14"/>
    <col min="13606" max="13606" width="2" style="14" bestFit="1" customWidth="1"/>
    <col min="13607" max="13607" width="3" style="14" bestFit="1" customWidth="1"/>
    <col min="13608" max="13608" width="5.44140625" style="14" bestFit="1" customWidth="1"/>
    <col min="13609" max="13610" width="6.44140625" style="14"/>
    <col min="13611" max="13611" width="3" style="14" bestFit="1" customWidth="1"/>
    <col min="13612" max="13613" width="6.44140625" style="14"/>
    <col min="13614" max="13614" width="12" style="14" bestFit="1" customWidth="1"/>
    <col min="13615" max="13615" width="5.44140625" style="14" bestFit="1" customWidth="1"/>
    <col min="13616" max="13616" width="6.33203125" style="14" bestFit="1" customWidth="1"/>
    <col min="13617" max="13619" width="6.109375" style="14" bestFit="1" customWidth="1"/>
    <col min="13620" max="13620" width="12.33203125" style="14" bestFit="1" customWidth="1"/>
    <col min="13621" max="13621" width="20.44140625" style="14" bestFit="1" customWidth="1"/>
    <col min="13622" max="13622" width="6.44140625" style="14"/>
    <col min="13623" max="13623" width="3.88671875" style="14" bestFit="1" customWidth="1"/>
    <col min="13624" max="13624" width="6.44140625" style="14"/>
    <col min="13625" max="13625" width="20.88671875" style="14" bestFit="1" customWidth="1"/>
    <col min="13626" max="13626" width="6.33203125" style="14" bestFit="1" customWidth="1"/>
    <col min="13627" max="13628" width="6.44140625" style="14"/>
    <col min="13629" max="13629" width="5.88671875" style="14" bestFit="1" customWidth="1"/>
    <col min="13630" max="13630" width="6.109375" style="14" bestFit="1" customWidth="1"/>
    <col min="13631" max="13631" width="3" style="14" bestFit="1" customWidth="1"/>
    <col min="13632" max="13637" width="6.44140625" style="14"/>
    <col min="13638" max="13638" width="2" style="14" bestFit="1" customWidth="1"/>
    <col min="13639" max="13639" width="3" style="14" bestFit="1" customWidth="1"/>
    <col min="13640" max="13640" width="5.44140625" style="14" bestFit="1" customWidth="1"/>
    <col min="13641" max="13642" width="6.44140625" style="14"/>
    <col min="13643" max="13643" width="3" style="14" bestFit="1" customWidth="1"/>
    <col min="13644" max="13645" width="6.44140625" style="14"/>
    <col min="13646" max="13646" width="12" style="14" bestFit="1" customWidth="1"/>
    <col min="13647" max="13647" width="5.44140625" style="14" bestFit="1" customWidth="1"/>
    <col min="13648" max="13648" width="6.33203125" style="14" bestFit="1" customWidth="1"/>
    <col min="13649" max="13651" width="6.109375" style="14" bestFit="1" customWidth="1"/>
    <col min="13652" max="13652" width="12.33203125" style="14" bestFit="1" customWidth="1"/>
    <col min="13653" max="13653" width="20.44140625" style="14" bestFit="1" customWidth="1"/>
    <col min="13654" max="13654" width="6.44140625" style="14"/>
    <col min="13655" max="13655" width="3.88671875" style="14" bestFit="1" customWidth="1"/>
    <col min="13656" max="13656" width="6.44140625" style="14"/>
    <col min="13657" max="13657" width="20.88671875" style="14" bestFit="1" customWidth="1"/>
    <col min="13658" max="13658" width="6.33203125" style="14" bestFit="1" customWidth="1"/>
    <col min="13659" max="13660" width="6.44140625" style="14"/>
    <col min="13661" max="13661" width="5.88671875" style="14" bestFit="1" customWidth="1"/>
    <col min="13662" max="13662" width="6.109375" style="14" bestFit="1" customWidth="1"/>
    <col min="13663" max="13663" width="3" style="14" bestFit="1" customWidth="1"/>
    <col min="13664" max="13669" width="6.44140625" style="14"/>
    <col min="13670" max="13670" width="2" style="14" bestFit="1" customWidth="1"/>
    <col min="13671" max="13671" width="3" style="14" bestFit="1" customWidth="1"/>
    <col min="13672" max="13672" width="5.44140625" style="14" bestFit="1" customWidth="1"/>
    <col min="13673" max="13674" width="6.44140625" style="14"/>
    <col min="13675" max="13675" width="3" style="14" bestFit="1" customWidth="1"/>
    <col min="13676" max="13677" width="6.44140625" style="14"/>
    <col min="13678" max="13678" width="12" style="14" bestFit="1" customWidth="1"/>
    <col min="13679" max="13679" width="5.44140625" style="14" bestFit="1" customWidth="1"/>
    <col min="13680" max="13680" width="6.33203125" style="14" bestFit="1" customWidth="1"/>
    <col min="13681" max="13683" width="6.109375" style="14" bestFit="1" customWidth="1"/>
    <col min="13684" max="13684" width="12.33203125" style="14" bestFit="1" customWidth="1"/>
    <col min="13685" max="13685" width="20.44140625" style="14" bestFit="1" customWidth="1"/>
    <col min="13686" max="13686" width="6.44140625" style="14"/>
    <col min="13687" max="13687" width="3.88671875" style="14" bestFit="1" customWidth="1"/>
    <col min="13688" max="13688" width="6.44140625" style="14"/>
    <col min="13689" max="13689" width="20.88671875" style="14" bestFit="1" customWidth="1"/>
    <col min="13690" max="13690" width="6.33203125" style="14" bestFit="1" customWidth="1"/>
    <col min="13691" max="13692" width="6.44140625" style="14"/>
    <col min="13693" max="13693" width="5.88671875" style="14" bestFit="1" customWidth="1"/>
    <col min="13694" max="13694" width="6.109375" style="14" bestFit="1" customWidth="1"/>
    <col min="13695" max="13695" width="3" style="14" bestFit="1" customWidth="1"/>
    <col min="13696" max="13701" width="6.44140625" style="14"/>
    <col min="13702" max="13702" width="2" style="14" bestFit="1" customWidth="1"/>
    <col min="13703" max="13703" width="3" style="14" bestFit="1" customWidth="1"/>
    <col min="13704" max="13704" width="5.44140625" style="14" bestFit="1" customWidth="1"/>
    <col min="13705" max="13706" width="6.44140625" style="14"/>
    <col min="13707" max="13707" width="3" style="14" bestFit="1" customWidth="1"/>
    <col min="13708" max="13709" width="6.44140625" style="14"/>
    <col min="13710" max="13710" width="12" style="14" bestFit="1" customWidth="1"/>
    <col min="13711" max="13711" width="5.44140625" style="14" bestFit="1" customWidth="1"/>
    <col min="13712" max="13712" width="6.33203125" style="14" bestFit="1" customWidth="1"/>
    <col min="13713" max="13715" width="6.109375" style="14" bestFit="1" customWidth="1"/>
    <col min="13716" max="13716" width="12.33203125" style="14" bestFit="1" customWidth="1"/>
    <col min="13717" max="13717" width="20.44140625" style="14" bestFit="1" customWidth="1"/>
    <col min="13718" max="13718" width="6.44140625" style="14"/>
    <col min="13719" max="13719" width="3.88671875" style="14" bestFit="1" customWidth="1"/>
    <col min="13720" max="13720" width="6.44140625" style="14"/>
    <col min="13721" max="13721" width="20.88671875" style="14" bestFit="1" customWidth="1"/>
    <col min="13722" max="13722" width="6.33203125" style="14" bestFit="1" customWidth="1"/>
    <col min="13723" max="13724" width="6.44140625" style="14"/>
    <col min="13725" max="13725" width="5.88671875" style="14" bestFit="1" customWidth="1"/>
    <col min="13726" max="13726" width="6.109375" style="14" bestFit="1" customWidth="1"/>
    <col min="13727" max="13727" width="3" style="14" bestFit="1" customWidth="1"/>
    <col min="13728" max="13733" width="6.44140625" style="14"/>
    <col min="13734" max="13734" width="2" style="14" bestFit="1" customWidth="1"/>
    <col min="13735" max="13735" width="3" style="14" bestFit="1" customWidth="1"/>
    <col min="13736" max="13736" width="5.44140625" style="14" bestFit="1" customWidth="1"/>
    <col min="13737" max="13738" width="6.44140625" style="14"/>
    <col min="13739" max="13739" width="3" style="14" bestFit="1" customWidth="1"/>
    <col min="13740" max="13741" width="6.44140625" style="14"/>
    <col min="13742" max="13742" width="12" style="14" bestFit="1" customWidth="1"/>
    <col min="13743" max="13743" width="5.44140625" style="14" bestFit="1" customWidth="1"/>
    <col min="13744" max="13744" width="6.33203125" style="14" bestFit="1" customWidth="1"/>
    <col min="13745" max="13747" width="6.109375" style="14" bestFit="1" customWidth="1"/>
    <col min="13748" max="13748" width="12.33203125" style="14" bestFit="1" customWidth="1"/>
    <col min="13749" max="13749" width="20.44140625" style="14" bestFit="1" customWidth="1"/>
    <col min="13750" max="13750" width="6.44140625" style="14"/>
    <col min="13751" max="13751" width="3.88671875" style="14" bestFit="1" customWidth="1"/>
    <col min="13752" max="13752" width="6.44140625" style="14"/>
    <col min="13753" max="13753" width="20.88671875" style="14" bestFit="1" customWidth="1"/>
    <col min="13754" max="13754" width="6.33203125" style="14" bestFit="1" customWidth="1"/>
    <col min="13755" max="13756" width="6.44140625" style="14"/>
    <col min="13757" max="13757" width="5.88671875" style="14" bestFit="1" customWidth="1"/>
    <col min="13758" max="13758" width="6.109375" style="14" bestFit="1" customWidth="1"/>
    <col min="13759" max="13759" width="3" style="14" bestFit="1" customWidth="1"/>
    <col min="13760" max="13765" width="6.44140625" style="14"/>
    <col min="13766" max="13766" width="2" style="14" bestFit="1" customWidth="1"/>
    <col min="13767" max="13767" width="3" style="14" bestFit="1" customWidth="1"/>
    <col min="13768" max="13768" width="5.44140625" style="14" bestFit="1" customWidth="1"/>
    <col min="13769" max="13770" width="6.44140625" style="14"/>
    <col min="13771" max="13771" width="3" style="14" bestFit="1" customWidth="1"/>
    <col min="13772" max="13773" width="6.44140625" style="14"/>
    <col min="13774" max="13774" width="12" style="14" bestFit="1" customWidth="1"/>
    <col min="13775" max="13775" width="5.44140625" style="14" bestFit="1" customWidth="1"/>
    <col min="13776" max="13776" width="6.33203125" style="14" bestFit="1" customWidth="1"/>
    <col min="13777" max="13779" width="6.109375" style="14" bestFit="1" customWidth="1"/>
    <col min="13780" max="13780" width="12.33203125" style="14" bestFit="1" customWidth="1"/>
    <col min="13781" max="13781" width="20.44140625" style="14" bestFit="1" customWidth="1"/>
    <col min="13782" max="13782" width="6.44140625" style="14"/>
    <col min="13783" max="13783" width="3.88671875" style="14" bestFit="1" customWidth="1"/>
    <col min="13784" max="13784" width="6.44140625" style="14"/>
    <col min="13785" max="13785" width="20.88671875" style="14" bestFit="1" customWidth="1"/>
    <col min="13786" max="13786" width="6.33203125" style="14" bestFit="1" customWidth="1"/>
    <col min="13787" max="13788" width="6.44140625" style="14"/>
    <col min="13789" max="13789" width="5.88671875" style="14" bestFit="1" customWidth="1"/>
    <col min="13790" max="13790" width="6.109375" style="14" bestFit="1" customWidth="1"/>
    <col min="13791" max="13791" width="3" style="14" bestFit="1" customWidth="1"/>
    <col min="13792" max="13797" width="6.44140625" style="14"/>
    <col min="13798" max="13798" width="2" style="14" bestFit="1" customWidth="1"/>
    <col min="13799" max="13799" width="3" style="14" bestFit="1" customWidth="1"/>
    <col min="13800" max="13800" width="5.44140625" style="14" bestFit="1" customWidth="1"/>
    <col min="13801" max="13802" width="6.44140625" style="14"/>
    <col min="13803" max="13803" width="3" style="14" bestFit="1" customWidth="1"/>
    <col min="13804" max="13805" width="6.44140625" style="14"/>
    <col min="13806" max="13806" width="12" style="14" bestFit="1" customWidth="1"/>
    <col min="13807" max="13807" width="5.44140625" style="14" bestFit="1" customWidth="1"/>
    <col min="13808" max="13808" width="6.33203125" style="14" bestFit="1" customWidth="1"/>
    <col min="13809" max="13811" width="6.109375" style="14" bestFit="1" customWidth="1"/>
    <col min="13812" max="13812" width="12.33203125" style="14" bestFit="1" customWidth="1"/>
    <col min="13813" max="13813" width="20.44140625" style="14" bestFit="1" customWidth="1"/>
    <col min="13814" max="13814" width="6.44140625" style="14"/>
    <col min="13815" max="13815" width="3.88671875" style="14" bestFit="1" customWidth="1"/>
    <col min="13816" max="13816" width="6.44140625" style="14"/>
    <col min="13817" max="13817" width="20.88671875" style="14" bestFit="1" customWidth="1"/>
    <col min="13818" max="13818" width="6.33203125" style="14" bestFit="1" customWidth="1"/>
    <col min="13819" max="13820" width="6.44140625" style="14"/>
    <col min="13821" max="13821" width="5.88671875" style="14" bestFit="1" customWidth="1"/>
    <col min="13822" max="13822" width="6.109375" style="14" bestFit="1" customWidth="1"/>
    <col min="13823" max="13823" width="3" style="14" bestFit="1" customWidth="1"/>
    <col min="13824" max="13829" width="6.44140625" style="14"/>
    <col min="13830" max="13830" width="2" style="14" bestFit="1" customWidth="1"/>
    <col min="13831" max="13831" width="3" style="14" bestFit="1" customWidth="1"/>
    <col min="13832" max="13832" width="5.44140625" style="14" bestFit="1" customWidth="1"/>
    <col min="13833" max="13834" width="6.44140625" style="14"/>
    <col min="13835" max="13835" width="3" style="14" bestFit="1" customWidth="1"/>
    <col min="13836" max="13837" width="6.44140625" style="14"/>
    <col min="13838" max="13838" width="12" style="14" bestFit="1" customWidth="1"/>
    <col min="13839" max="13839" width="5.44140625" style="14" bestFit="1" customWidth="1"/>
    <col min="13840" max="13840" width="6.33203125" style="14" bestFit="1" customWidth="1"/>
    <col min="13841" max="13843" width="6.109375" style="14" bestFit="1" customWidth="1"/>
    <col min="13844" max="13844" width="12.33203125" style="14" bestFit="1" customWidth="1"/>
    <col min="13845" max="13845" width="20.44140625" style="14" bestFit="1" customWidth="1"/>
    <col min="13846" max="13846" width="6.44140625" style="14"/>
    <col min="13847" max="13847" width="3.88671875" style="14" bestFit="1" customWidth="1"/>
    <col min="13848" max="13848" width="6.44140625" style="14"/>
    <col min="13849" max="13849" width="20.88671875" style="14" bestFit="1" customWidth="1"/>
    <col min="13850" max="13850" width="6.33203125" style="14" bestFit="1" customWidth="1"/>
    <col min="13851" max="13852" width="6.44140625" style="14"/>
    <col min="13853" max="13853" width="5.88671875" style="14" bestFit="1" customWidth="1"/>
    <col min="13854" max="13854" width="6.109375" style="14" bestFit="1" customWidth="1"/>
    <col min="13855" max="13855" width="3" style="14" bestFit="1" customWidth="1"/>
    <col min="13856" max="13861" width="6.44140625" style="14"/>
    <col min="13862" max="13862" width="2" style="14" bestFit="1" customWidth="1"/>
    <col min="13863" max="13863" width="3" style="14" bestFit="1" customWidth="1"/>
    <col min="13864" max="13864" width="5.44140625" style="14" bestFit="1" customWidth="1"/>
    <col min="13865" max="13866" width="6.44140625" style="14"/>
    <col min="13867" max="13867" width="3" style="14" bestFit="1" customWidth="1"/>
    <col min="13868" max="13869" width="6.44140625" style="14"/>
    <col min="13870" max="13870" width="12" style="14" bestFit="1" customWidth="1"/>
    <col min="13871" max="13871" width="5.44140625" style="14" bestFit="1" customWidth="1"/>
    <col min="13872" max="13872" width="6.33203125" style="14" bestFit="1" customWidth="1"/>
    <col min="13873" max="13875" width="6.109375" style="14" bestFit="1" customWidth="1"/>
    <col min="13876" max="13876" width="12.33203125" style="14" bestFit="1" customWidth="1"/>
    <col min="13877" max="13877" width="20.44140625" style="14" bestFit="1" customWidth="1"/>
    <col min="13878" max="13878" width="6.44140625" style="14"/>
    <col min="13879" max="13879" width="3.88671875" style="14" bestFit="1" customWidth="1"/>
    <col min="13880" max="13880" width="6.44140625" style="14"/>
    <col min="13881" max="13881" width="20.88671875" style="14" bestFit="1" customWidth="1"/>
    <col min="13882" max="13882" width="6.33203125" style="14" bestFit="1" customWidth="1"/>
    <col min="13883" max="13884" width="6.44140625" style="14"/>
    <col min="13885" max="13885" width="5.88671875" style="14" bestFit="1" customWidth="1"/>
    <col min="13886" max="13886" width="6.109375" style="14" bestFit="1" customWidth="1"/>
    <col min="13887" max="13887" width="3" style="14" bestFit="1" customWidth="1"/>
    <col min="13888" max="13893" width="6.44140625" style="14"/>
    <col min="13894" max="13894" width="2" style="14" bestFit="1" customWidth="1"/>
    <col min="13895" max="13895" width="3" style="14" bestFit="1" customWidth="1"/>
    <col min="13896" max="13896" width="5.44140625" style="14" bestFit="1" customWidth="1"/>
    <col min="13897" max="13898" width="6.44140625" style="14"/>
    <col min="13899" max="13899" width="3" style="14" bestFit="1" customWidth="1"/>
    <col min="13900" max="13901" width="6.44140625" style="14"/>
    <col min="13902" max="13902" width="12" style="14" bestFit="1" customWidth="1"/>
    <col min="13903" max="13903" width="5.44140625" style="14" bestFit="1" customWidth="1"/>
    <col min="13904" max="13904" width="6.33203125" style="14" bestFit="1" customWidth="1"/>
    <col min="13905" max="13907" width="6.109375" style="14" bestFit="1" customWidth="1"/>
    <col min="13908" max="13908" width="12.33203125" style="14" bestFit="1" customWidth="1"/>
    <col min="13909" max="13909" width="20.44140625" style="14" bestFit="1" customWidth="1"/>
    <col min="13910" max="13910" width="6.44140625" style="14"/>
    <col min="13911" max="13911" width="3.88671875" style="14" bestFit="1" customWidth="1"/>
    <col min="13912" max="13912" width="6.44140625" style="14"/>
    <col min="13913" max="13913" width="20.88671875" style="14" bestFit="1" customWidth="1"/>
    <col min="13914" max="13914" width="6.33203125" style="14" bestFit="1" customWidth="1"/>
    <col min="13915" max="13916" width="6.44140625" style="14"/>
    <col min="13917" max="13917" width="5.88671875" style="14" bestFit="1" customWidth="1"/>
    <col min="13918" max="13918" width="6.109375" style="14" bestFit="1" customWidth="1"/>
    <col min="13919" max="13919" width="3" style="14" bestFit="1" customWidth="1"/>
    <col min="13920" max="13925" width="6.44140625" style="14"/>
    <col min="13926" max="13926" width="2" style="14" bestFit="1" customWidth="1"/>
    <col min="13927" max="13927" width="3" style="14" bestFit="1" customWidth="1"/>
    <col min="13928" max="13928" width="5.44140625" style="14" bestFit="1" customWidth="1"/>
    <col min="13929" max="13930" width="6.44140625" style="14"/>
    <col min="13931" max="13931" width="3" style="14" bestFit="1" customWidth="1"/>
    <col min="13932" max="13933" width="6.44140625" style="14"/>
    <col min="13934" max="13934" width="12" style="14" bestFit="1" customWidth="1"/>
    <col min="13935" max="13935" width="5.44140625" style="14" bestFit="1" customWidth="1"/>
    <col min="13936" max="13936" width="6.33203125" style="14" bestFit="1" customWidth="1"/>
    <col min="13937" max="13939" width="6.109375" style="14" bestFit="1" customWidth="1"/>
    <col min="13940" max="13940" width="12.33203125" style="14" bestFit="1" customWidth="1"/>
    <col min="13941" max="13941" width="20.44140625" style="14" bestFit="1" customWidth="1"/>
    <col min="13942" max="13942" width="6.44140625" style="14"/>
    <col min="13943" max="13943" width="3.88671875" style="14" bestFit="1" customWidth="1"/>
    <col min="13944" max="13944" width="6.44140625" style="14"/>
    <col min="13945" max="13945" width="20.88671875" style="14" bestFit="1" customWidth="1"/>
    <col min="13946" max="13946" width="6.33203125" style="14" bestFit="1" customWidth="1"/>
    <col min="13947" max="13948" width="6.44140625" style="14"/>
    <col min="13949" max="13949" width="5.88671875" style="14" bestFit="1" customWidth="1"/>
    <col min="13950" max="13950" width="6.109375" style="14" bestFit="1" customWidth="1"/>
    <col min="13951" max="13951" width="3" style="14" bestFit="1" customWidth="1"/>
    <col min="13952" max="13957" width="6.44140625" style="14"/>
    <col min="13958" max="13958" width="2" style="14" bestFit="1" customWidth="1"/>
    <col min="13959" max="13959" width="3" style="14" bestFit="1" customWidth="1"/>
    <col min="13960" max="13960" width="5.44140625" style="14" bestFit="1" customWidth="1"/>
    <col min="13961" max="13962" width="6.44140625" style="14"/>
    <col min="13963" max="13963" width="3" style="14" bestFit="1" customWidth="1"/>
    <col min="13964" max="13965" width="6.44140625" style="14"/>
    <col min="13966" max="13966" width="12" style="14" bestFit="1" customWidth="1"/>
    <col min="13967" max="13967" width="5.44140625" style="14" bestFit="1" customWidth="1"/>
    <col min="13968" max="13968" width="6.33203125" style="14" bestFit="1" customWidth="1"/>
    <col min="13969" max="13971" width="6.109375" style="14" bestFit="1" customWidth="1"/>
    <col min="13972" max="13972" width="12.33203125" style="14" bestFit="1" customWidth="1"/>
    <col min="13973" max="13973" width="20.44140625" style="14" bestFit="1" customWidth="1"/>
    <col min="13974" max="13974" width="6.44140625" style="14"/>
    <col min="13975" max="13975" width="3.88671875" style="14" bestFit="1" customWidth="1"/>
    <col min="13976" max="13976" width="6.44140625" style="14"/>
    <col min="13977" max="13977" width="20.88671875" style="14" bestFit="1" customWidth="1"/>
    <col min="13978" max="13978" width="6.33203125" style="14" bestFit="1" customWidth="1"/>
    <col min="13979" max="13980" width="6.44140625" style="14"/>
    <col min="13981" max="13981" width="5.88671875" style="14" bestFit="1" customWidth="1"/>
    <col min="13982" max="13982" width="6.109375" style="14" bestFit="1" customWidth="1"/>
    <col min="13983" max="13983" width="3" style="14" bestFit="1" customWidth="1"/>
    <col min="13984" max="13989" width="6.44140625" style="14"/>
    <col min="13990" max="13990" width="2" style="14" bestFit="1" customWidth="1"/>
    <col min="13991" max="13991" width="3" style="14" bestFit="1" customWidth="1"/>
    <col min="13992" max="13992" width="5.44140625" style="14" bestFit="1" customWidth="1"/>
    <col min="13993" max="13994" width="6.44140625" style="14"/>
    <col min="13995" max="13995" width="3" style="14" bestFit="1" customWidth="1"/>
    <col min="13996" max="13997" width="6.44140625" style="14"/>
    <col min="13998" max="13998" width="12" style="14" bestFit="1" customWidth="1"/>
    <col min="13999" max="13999" width="5.44140625" style="14" bestFit="1" customWidth="1"/>
    <col min="14000" max="14000" width="6.33203125" style="14" bestFit="1" customWidth="1"/>
    <col min="14001" max="14003" width="6.109375" style="14" bestFit="1" customWidth="1"/>
    <col min="14004" max="14004" width="12.33203125" style="14" bestFit="1" customWidth="1"/>
    <col min="14005" max="14005" width="20.44140625" style="14" bestFit="1" customWidth="1"/>
    <col min="14006" max="14006" width="6.44140625" style="14"/>
    <col min="14007" max="14007" width="3.88671875" style="14" bestFit="1" customWidth="1"/>
    <col min="14008" max="14008" width="6.44140625" style="14"/>
    <col min="14009" max="14009" width="20.88671875" style="14" bestFit="1" customWidth="1"/>
    <col min="14010" max="14010" width="6.33203125" style="14" bestFit="1" customWidth="1"/>
    <col min="14011" max="14012" width="6.44140625" style="14"/>
    <col min="14013" max="14013" width="5.88671875" style="14" bestFit="1" customWidth="1"/>
    <col min="14014" max="14014" width="6.109375" style="14" bestFit="1" customWidth="1"/>
    <col min="14015" max="14015" width="3" style="14" bestFit="1" customWidth="1"/>
    <col min="14016" max="14021" width="6.44140625" style="14"/>
    <col min="14022" max="14022" width="2" style="14" bestFit="1" customWidth="1"/>
    <col min="14023" max="14023" width="3" style="14" bestFit="1" customWidth="1"/>
    <col min="14024" max="14024" width="5.44140625" style="14" bestFit="1" customWidth="1"/>
    <col min="14025" max="14026" width="6.44140625" style="14"/>
    <col min="14027" max="14027" width="3" style="14" bestFit="1" customWidth="1"/>
    <col min="14028" max="14029" width="6.44140625" style="14"/>
    <col min="14030" max="14030" width="12" style="14" bestFit="1" customWidth="1"/>
    <col min="14031" max="14031" width="5.44140625" style="14" bestFit="1" customWidth="1"/>
    <col min="14032" max="14032" width="6.33203125" style="14" bestFit="1" customWidth="1"/>
    <col min="14033" max="14035" width="6.109375" style="14" bestFit="1" customWidth="1"/>
    <col min="14036" max="14036" width="12.33203125" style="14" bestFit="1" customWidth="1"/>
    <col min="14037" max="14037" width="20.44140625" style="14" bestFit="1" customWidth="1"/>
    <col min="14038" max="14038" width="6.44140625" style="14"/>
    <col min="14039" max="14039" width="3.88671875" style="14" bestFit="1" customWidth="1"/>
    <col min="14040" max="14040" width="6.44140625" style="14"/>
    <col min="14041" max="14041" width="20.88671875" style="14" bestFit="1" customWidth="1"/>
    <col min="14042" max="14042" width="6.33203125" style="14" bestFit="1" customWidth="1"/>
    <col min="14043" max="14044" width="6.44140625" style="14"/>
    <col min="14045" max="14045" width="5.88671875" style="14" bestFit="1" customWidth="1"/>
    <col min="14046" max="14046" width="6.109375" style="14" bestFit="1" customWidth="1"/>
    <col min="14047" max="14047" width="3" style="14" bestFit="1" customWidth="1"/>
    <col min="14048" max="14053" width="6.44140625" style="14"/>
    <col min="14054" max="14054" width="2" style="14" bestFit="1" customWidth="1"/>
    <col min="14055" max="14055" width="3" style="14" bestFit="1" customWidth="1"/>
    <col min="14056" max="14056" width="5.44140625" style="14" bestFit="1" customWidth="1"/>
    <col min="14057" max="14058" width="6.44140625" style="14"/>
    <col min="14059" max="14059" width="3" style="14" bestFit="1" customWidth="1"/>
    <col min="14060" max="14061" width="6.44140625" style="14"/>
    <col min="14062" max="14062" width="12" style="14" bestFit="1" customWidth="1"/>
    <col min="14063" max="14063" width="5.44140625" style="14" bestFit="1" customWidth="1"/>
    <col min="14064" max="14064" width="6.33203125" style="14" bestFit="1" customWidth="1"/>
    <col min="14065" max="14067" width="6.109375" style="14" bestFit="1" customWidth="1"/>
    <col min="14068" max="14068" width="12.33203125" style="14" bestFit="1" customWidth="1"/>
    <col min="14069" max="14069" width="20.44140625" style="14" bestFit="1" customWidth="1"/>
    <col min="14070" max="14070" width="6.44140625" style="14"/>
    <col min="14071" max="14071" width="3.88671875" style="14" bestFit="1" customWidth="1"/>
    <col min="14072" max="14072" width="6.44140625" style="14"/>
    <col min="14073" max="14073" width="20.88671875" style="14" bestFit="1" customWidth="1"/>
    <col min="14074" max="14074" width="6.33203125" style="14" bestFit="1" customWidth="1"/>
    <col min="14075" max="14076" width="6.44140625" style="14"/>
    <col min="14077" max="14077" width="5.88671875" style="14" bestFit="1" customWidth="1"/>
    <col min="14078" max="14078" width="6.109375" style="14" bestFit="1" customWidth="1"/>
    <col min="14079" max="14079" width="3" style="14" bestFit="1" customWidth="1"/>
    <col min="14080" max="14085" width="6.44140625" style="14"/>
    <col min="14086" max="14086" width="2" style="14" bestFit="1" customWidth="1"/>
    <col min="14087" max="14087" width="3" style="14" bestFit="1" customWidth="1"/>
    <col min="14088" max="14088" width="5.44140625" style="14" bestFit="1" customWidth="1"/>
    <col min="14089" max="14090" width="6.44140625" style="14"/>
    <col min="14091" max="14091" width="3" style="14" bestFit="1" customWidth="1"/>
    <col min="14092" max="14093" width="6.44140625" style="14"/>
    <col min="14094" max="14094" width="12" style="14" bestFit="1" customWidth="1"/>
    <col min="14095" max="14095" width="5.44140625" style="14" bestFit="1" customWidth="1"/>
    <col min="14096" max="14096" width="6.33203125" style="14" bestFit="1" customWidth="1"/>
    <col min="14097" max="14099" width="6.109375" style="14" bestFit="1" customWidth="1"/>
    <col min="14100" max="14100" width="12.33203125" style="14" bestFit="1" customWidth="1"/>
    <col min="14101" max="14101" width="20.44140625" style="14" bestFit="1" customWidth="1"/>
    <col min="14102" max="14102" width="6.44140625" style="14"/>
    <col min="14103" max="14103" width="3.88671875" style="14" bestFit="1" customWidth="1"/>
    <col min="14104" max="14104" width="6.44140625" style="14"/>
    <col min="14105" max="14105" width="20.88671875" style="14" bestFit="1" customWidth="1"/>
    <col min="14106" max="14106" width="6.33203125" style="14" bestFit="1" customWidth="1"/>
    <col min="14107" max="14108" width="6.44140625" style="14"/>
    <col min="14109" max="14109" width="5.88671875" style="14" bestFit="1" customWidth="1"/>
    <col min="14110" max="14110" width="6.109375" style="14" bestFit="1" customWidth="1"/>
    <col min="14111" max="14111" width="3" style="14" bestFit="1" customWidth="1"/>
    <col min="14112" max="14117" width="6.44140625" style="14"/>
    <col min="14118" max="14118" width="2" style="14" bestFit="1" customWidth="1"/>
    <col min="14119" max="14119" width="3" style="14" bestFit="1" customWidth="1"/>
    <col min="14120" max="14120" width="5.44140625" style="14" bestFit="1" customWidth="1"/>
    <col min="14121" max="14122" width="6.44140625" style="14"/>
    <col min="14123" max="14123" width="3" style="14" bestFit="1" customWidth="1"/>
    <col min="14124" max="14125" width="6.44140625" style="14"/>
    <col min="14126" max="14126" width="12" style="14" bestFit="1" customWidth="1"/>
    <col min="14127" max="14127" width="5.44140625" style="14" bestFit="1" customWidth="1"/>
    <col min="14128" max="14128" width="6.33203125" style="14" bestFit="1" customWidth="1"/>
    <col min="14129" max="14131" width="6.109375" style="14" bestFit="1" customWidth="1"/>
    <col min="14132" max="14132" width="12.33203125" style="14" bestFit="1" customWidth="1"/>
    <col min="14133" max="14133" width="20.44140625" style="14" bestFit="1" customWidth="1"/>
    <col min="14134" max="14134" width="6.44140625" style="14"/>
    <col min="14135" max="14135" width="3.88671875" style="14" bestFit="1" customWidth="1"/>
    <col min="14136" max="14136" width="6.44140625" style="14"/>
    <col min="14137" max="14137" width="20.88671875" style="14" bestFit="1" customWidth="1"/>
    <col min="14138" max="14138" width="6.33203125" style="14" bestFit="1" customWidth="1"/>
    <col min="14139" max="14140" width="6.44140625" style="14"/>
    <col min="14141" max="14141" width="5.88671875" style="14" bestFit="1" customWidth="1"/>
    <col min="14142" max="14142" width="6.109375" style="14" bestFit="1" customWidth="1"/>
    <col min="14143" max="14143" width="3" style="14" bestFit="1" customWidth="1"/>
    <col min="14144" max="14149" width="6.44140625" style="14"/>
    <col min="14150" max="14150" width="2" style="14" bestFit="1" customWidth="1"/>
    <col min="14151" max="14151" width="3" style="14" bestFit="1" customWidth="1"/>
    <col min="14152" max="14152" width="5.44140625" style="14" bestFit="1" customWidth="1"/>
    <col min="14153" max="14154" width="6.44140625" style="14"/>
    <col min="14155" max="14155" width="3" style="14" bestFit="1" customWidth="1"/>
    <col min="14156" max="14157" width="6.44140625" style="14"/>
    <col min="14158" max="14158" width="12" style="14" bestFit="1" customWidth="1"/>
    <col min="14159" max="14159" width="5.44140625" style="14" bestFit="1" customWidth="1"/>
    <col min="14160" max="14160" width="6.33203125" style="14" bestFit="1" customWidth="1"/>
    <col min="14161" max="14163" width="6.109375" style="14" bestFit="1" customWidth="1"/>
    <col min="14164" max="14164" width="12.33203125" style="14" bestFit="1" customWidth="1"/>
    <col min="14165" max="14165" width="20.44140625" style="14" bestFit="1" customWidth="1"/>
    <col min="14166" max="14166" width="6.44140625" style="14"/>
    <col min="14167" max="14167" width="3.88671875" style="14" bestFit="1" customWidth="1"/>
    <col min="14168" max="14168" width="6.44140625" style="14"/>
    <col min="14169" max="14169" width="20.88671875" style="14" bestFit="1" customWidth="1"/>
    <col min="14170" max="14170" width="6.33203125" style="14" bestFit="1" customWidth="1"/>
    <col min="14171" max="14172" width="6.44140625" style="14"/>
    <col min="14173" max="14173" width="5.88671875" style="14" bestFit="1" customWidth="1"/>
    <col min="14174" max="14174" width="6.109375" style="14" bestFit="1" customWidth="1"/>
    <col min="14175" max="14175" width="3" style="14" bestFit="1" customWidth="1"/>
    <col min="14176" max="14181" width="6.44140625" style="14"/>
    <col min="14182" max="14182" width="2" style="14" bestFit="1" customWidth="1"/>
    <col min="14183" max="14183" width="3" style="14" bestFit="1" customWidth="1"/>
    <col min="14184" max="14184" width="5.44140625" style="14" bestFit="1" customWidth="1"/>
    <col min="14185" max="14186" width="6.44140625" style="14"/>
    <col min="14187" max="14187" width="3" style="14" bestFit="1" customWidth="1"/>
    <col min="14188" max="14189" width="6.44140625" style="14"/>
    <col min="14190" max="14190" width="12" style="14" bestFit="1" customWidth="1"/>
    <col min="14191" max="14191" width="5.44140625" style="14" bestFit="1" customWidth="1"/>
    <col min="14192" max="14192" width="6.33203125" style="14" bestFit="1" customWidth="1"/>
    <col min="14193" max="14195" width="6.109375" style="14" bestFit="1" customWidth="1"/>
    <col min="14196" max="14196" width="12.33203125" style="14" bestFit="1" customWidth="1"/>
    <col min="14197" max="14197" width="20.44140625" style="14" bestFit="1" customWidth="1"/>
    <col min="14198" max="14198" width="6.44140625" style="14"/>
    <col min="14199" max="14199" width="3.88671875" style="14" bestFit="1" customWidth="1"/>
    <col min="14200" max="14200" width="6.44140625" style="14"/>
    <col min="14201" max="14201" width="20.88671875" style="14" bestFit="1" customWidth="1"/>
    <col min="14202" max="14202" width="6.33203125" style="14" bestFit="1" customWidth="1"/>
    <col min="14203" max="14204" width="6.44140625" style="14"/>
    <col min="14205" max="14205" width="5.88671875" style="14" bestFit="1" customWidth="1"/>
    <col min="14206" max="14206" width="6.109375" style="14" bestFit="1" customWidth="1"/>
    <col min="14207" max="14207" width="3" style="14" bestFit="1" customWidth="1"/>
    <col min="14208" max="14213" width="6.44140625" style="14"/>
    <col min="14214" max="14214" width="2" style="14" bestFit="1" customWidth="1"/>
    <col min="14215" max="14215" width="3" style="14" bestFit="1" customWidth="1"/>
    <col min="14216" max="14216" width="5.44140625" style="14" bestFit="1" customWidth="1"/>
    <col min="14217" max="14218" width="6.44140625" style="14"/>
    <col min="14219" max="14219" width="3" style="14" bestFit="1" customWidth="1"/>
    <col min="14220" max="14221" width="6.44140625" style="14"/>
    <col min="14222" max="14222" width="12" style="14" bestFit="1" customWidth="1"/>
    <col min="14223" max="14223" width="5.44140625" style="14" bestFit="1" customWidth="1"/>
    <col min="14224" max="14224" width="6.33203125" style="14" bestFit="1" customWidth="1"/>
    <col min="14225" max="14227" width="6.109375" style="14" bestFit="1" customWidth="1"/>
    <col min="14228" max="14228" width="12.33203125" style="14" bestFit="1" customWidth="1"/>
    <col min="14229" max="14229" width="20.44140625" style="14" bestFit="1" customWidth="1"/>
    <col min="14230" max="14230" width="6.44140625" style="14"/>
    <col min="14231" max="14231" width="3.88671875" style="14" bestFit="1" customWidth="1"/>
    <col min="14232" max="14232" width="6.44140625" style="14"/>
    <col min="14233" max="14233" width="20.88671875" style="14" bestFit="1" customWidth="1"/>
    <col min="14234" max="14234" width="6.33203125" style="14" bestFit="1" customWidth="1"/>
    <col min="14235" max="14236" width="6.44140625" style="14"/>
    <col min="14237" max="14237" width="5.88671875" style="14" bestFit="1" customWidth="1"/>
    <col min="14238" max="14238" width="6.109375" style="14" bestFit="1" customWidth="1"/>
    <col min="14239" max="14239" width="3" style="14" bestFit="1" customWidth="1"/>
    <col min="14240" max="14245" width="6.44140625" style="14"/>
    <col min="14246" max="14246" width="2" style="14" bestFit="1" customWidth="1"/>
    <col min="14247" max="14247" width="3" style="14" bestFit="1" customWidth="1"/>
    <col min="14248" max="14248" width="5.44140625" style="14" bestFit="1" customWidth="1"/>
    <col min="14249" max="14250" width="6.44140625" style="14"/>
    <col min="14251" max="14251" width="3" style="14" bestFit="1" customWidth="1"/>
    <col min="14252" max="14253" width="6.44140625" style="14"/>
    <col min="14254" max="14254" width="12" style="14" bestFit="1" customWidth="1"/>
    <col min="14255" max="14255" width="5.44140625" style="14" bestFit="1" customWidth="1"/>
    <col min="14256" max="14256" width="6.33203125" style="14" bestFit="1" customWidth="1"/>
    <col min="14257" max="14259" width="6.109375" style="14" bestFit="1" customWidth="1"/>
    <col min="14260" max="14260" width="12.33203125" style="14" bestFit="1" customWidth="1"/>
    <col min="14261" max="14261" width="20.44140625" style="14" bestFit="1" customWidth="1"/>
    <col min="14262" max="14262" width="6.44140625" style="14"/>
    <col min="14263" max="14263" width="3.88671875" style="14" bestFit="1" customWidth="1"/>
    <col min="14264" max="14264" width="6.44140625" style="14"/>
    <col min="14265" max="14265" width="20.88671875" style="14" bestFit="1" customWidth="1"/>
    <col min="14266" max="14266" width="6.33203125" style="14" bestFit="1" customWidth="1"/>
    <col min="14267" max="14268" width="6.44140625" style="14"/>
    <col min="14269" max="14269" width="5.88671875" style="14" bestFit="1" customWidth="1"/>
    <col min="14270" max="14270" width="6.109375" style="14" bestFit="1" customWidth="1"/>
    <col min="14271" max="14271" width="3" style="14" bestFit="1" customWidth="1"/>
    <col min="14272" max="14277" width="6.44140625" style="14"/>
    <col min="14278" max="14278" width="2" style="14" bestFit="1" customWidth="1"/>
    <col min="14279" max="14279" width="3" style="14" bestFit="1" customWidth="1"/>
    <col min="14280" max="14280" width="5.44140625" style="14" bestFit="1" customWidth="1"/>
    <col min="14281" max="14282" width="6.44140625" style="14"/>
    <col min="14283" max="14283" width="3" style="14" bestFit="1" customWidth="1"/>
    <col min="14284" max="14285" width="6.44140625" style="14"/>
    <col min="14286" max="14286" width="12" style="14" bestFit="1" customWidth="1"/>
    <col min="14287" max="14287" width="5.44140625" style="14" bestFit="1" customWidth="1"/>
    <col min="14288" max="14288" width="6.33203125" style="14" bestFit="1" customWidth="1"/>
    <col min="14289" max="14291" width="6.109375" style="14" bestFit="1" customWidth="1"/>
    <col min="14292" max="14292" width="12.33203125" style="14" bestFit="1" customWidth="1"/>
    <col min="14293" max="14293" width="20.44140625" style="14" bestFit="1" customWidth="1"/>
    <col min="14294" max="14294" width="6.44140625" style="14"/>
    <col min="14295" max="14295" width="3.88671875" style="14" bestFit="1" customWidth="1"/>
    <col min="14296" max="14296" width="6.44140625" style="14"/>
    <col min="14297" max="14297" width="20.88671875" style="14" bestFit="1" customWidth="1"/>
    <col min="14298" max="14298" width="6.33203125" style="14" bestFit="1" customWidth="1"/>
    <col min="14299" max="14300" width="6.44140625" style="14"/>
    <col min="14301" max="14301" width="5.88671875" style="14" bestFit="1" customWidth="1"/>
    <col min="14302" max="14302" width="6.109375" style="14" bestFit="1" customWidth="1"/>
    <col min="14303" max="14303" width="3" style="14" bestFit="1" customWidth="1"/>
    <col min="14304" max="14309" width="6.44140625" style="14"/>
    <col min="14310" max="14310" width="2" style="14" bestFit="1" customWidth="1"/>
    <col min="14311" max="14311" width="3" style="14" bestFit="1" customWidth="1"/>
    <col min="14312" max="14312" width="5.44140625" style="14" bestFit="1" customWidth="1"/>
    <col min="14313" max="14314" width="6.44140625" style="14"/>
    <col min="14315" max="14315" width="3" style="14" bestFit="1" customWidth="1"/>
    <col min="14316" max="14317" width="6.44140625" style="14"/>
    <col min="14318" max="14318" width="12" style="14" bestFit="1" customWidth="1"/>
    <col min="14319" max="14319" width="5.44140625" style="14" bestFit="1" customWidth="1"/>
    <col min="14320" max="14320" width="6.33203125" style="14" bestFit="1" customWidth="1"/>
    <col min="14321" max="14323" width="6.109375" style="14" bestFit="1" customWidth="1"/>
    <col min="14324" max="14324" width="12.33203125" style="14" bestFit="1" customWidth="1"/>
    <col min="14325" max="14325" width="20.44140625" style="14" bestFit="1" customWidth="1"/>
    <col min="14326" max="14326" width="6.44140625" style="14"/>
    <col min="14327" max="14327" width="3.88671875" style="14" bestFit="1" customWidth="1"/>
    <col min="14328" max="14328" width="6.44140625" style="14"/>
    <col min="14329" max="14329" width="20.88671875" style="14" bestFit="1" customWidth="1"/>
    <col min="14330" max="14330" width="6.33203125" style="14" bestFit="1" customWidth="1"/>
    <col min="14331" max="14332" width="6.44140625" style="14"/>
    <col min="14333" max="14333" width="5.88671875" style="14" bestFit="1" customWidth="1"/>
    <col min="14334" max="14334" width="6.109375" style="14" bestFit="1" customWidth="1"/>
    <col min="14335" max="14335" width="3" style="14" bestFit="1" customWidth="1"/>
    <col min="14336" max="14341" width="6.44140625" style="14"/>
    <col min="14342" max="14342" width="2" style="14" bestFit="1" customWidth="1"/>
    <col min="14343" max="14343" width="3" style="14" bestFit="1" customWidth="1"/>
    <col min="14344" max="14344" width="5.44140625" style="14" bestFit="1" customWidth="1"/>
    <col min="14345" max="14346" width="6.44140625" style="14"/>
    <col min="14347" max="14347" width="3" style="14" bestFit="1" customWidth="1"/>
    <col min="14348" max="14349" width="6.44140625" style="14"/>
    <col min="14350" max="14350" width="12" style="14" bestFit="1" customWidth="1"/>
    <col min="14351" max="14351" width="5.44140625" style="14" bestFit="1" customWidth="1"/>
    <col min="14352" max="14352" width="6.33203125" style="14" bestFit="1" customWidth="1"/>
    <col min="14353" max="14355" width="6.109375" style="14" bestFit="1" customWidth="1"/>
    <col min="14356" max="14356" width="12.33203125" style="14" bestFit="1" customWidth="1"/>
    <col min="14357" max="14357" width="20.44140625" style="14" bestFit="1" customWidth="1"/>
    <col min="14358" max="14358" width="6.44140625" style="14"/>
    <col min="14359" max="14359" width="3.88671875" style="14" bestFit="1" customWidth="1"/>
    <col min="14360" max="14360" width="6.44140625" style="14"/>
    <col min="14361" max="14361" width="20.88671875" style="14" bestFit="1" customWidth="1"/>
    <col min="14362" max="14362" width="6.33203125" style="14" bestFit="1" customWidth="1"/>
    <col min="14363" max="14364" width="6.44140625" style="14"/>
    <col min="14365" max="14365" width="5.88671875" style="14" bestFit="1" customWidth="1"/>
    <col min="14366" max="14366" width="6.109375" style="14" bestFit="1" customWidth="1"/>
    <col min="14367" max="14367" width="3" style="14" bestFit="1" customWidth="1"/>
    <col min="14368" max="14373" width="6.44140625" style="14"/>
    <col min="14374" max="14374" width="2" style="14" bestFit="1" customWidth="1"/>
    <col min="14375" max="14375" width="3" style="14" bestFit="1" customWidth="1"/>
    <col min="14376" max="14376" width="5.44140625" style="14" bestFit="1" customWidth="1"/>
    <col min="14377" max="14378" width="6.44140625" style="14"/>
    <col min="14379" max="14379" width="3" style="14" bestFit="1" customWidth="1"/>
    <col min="14380" max="14381" width="6.44140625" style="14"/>
    <col min="14382" max="14382" width="12" style="14" bestFit="1" customWidth="1"/>
    <col min="14383" max="14383" width="5.44140625" style="14" bestFit="1" customWidth="1"/>
    <col min="14384" max="14384" width="6.33203125" style="14" bestFit="1" customWidth="1"/>
    <col min="14385" max="14387" width="6.109375" style="14" bestFit="1" customWidth="1"/>
    <col min="14388" max="14388" width="12.33203125" style="14" bestFit="1" customWidth="1"/>
    <col min="14389" max="14389" width="20.44140625" style="14" bestFit="1" customWidth="1"/>
    <col min="14390" max="14390" width="6.44140625" style="14"/>
    <col min="14391" max="14391" width="3.88671875" style="14" bestFit="1" customWidth="1"/>
    <col min="14392" max="14392" width="6.44140625" style="14"/>
    <col min="14393" max="14393" width="20.88671875" style="14" bestFit="1" customWidth="1"/>
    <col min="14394" max="14394" width="6.33203125" style="14" bestFit="1" customWidth="1"/>
    <col min="14395" max="14396" width="6.44140625" style="14"/>
    <col min="14397" max="14397" width="5.88671875" style="14" bestFit="1" customWidth="1"/>
    <col min="14398" max="14398" width="6.109375" style="14" bestFit="1" customWidth="1"/>
    <col min="14399" max="14399" width="3" style="14" bestFit="1" customWidth="1"/>
    <col min="14400" max="14405" width="6.44140625" style="14"/>
    <col min="14406" max="14406" width="2" style="14" bestFit="1" customWidth="1"/>
    <col min="14407" max="14407" width="3" style="14" bestFit="1" customWidth="1"/>
    <col min="14408" max="14408" width="5.44140625" style="14" bestFit="1" customWidth="1"/>
    <col min="14409" max="14410" width="6.44140625" style="14"/>
    <col min="14411" max="14411" width="3" style="14" bestFit="1" customWidth="1"/>
    <col min="14412" max="14413" width="6.44140625" style="14"/>
    <col min="14414" max="14414" width="12" style="14" bestFit="1" customWidth="1"/>
    <col min="14415" max="14415" width="5.44140625" style="14" bestFit="1" customWidth="1"/>
    <col min="14416" max="14416" width="6.33203125" style="14" bestFit="1" customWidth="1"/>
    <col min="14417" max="14419" width="6.109375" style="14" bestFit="1" customWidth="1"/>
    <col min="14420" max="14420" width="12.33203125" style="14" bestFit="1" customWidth="1"/>
    <col min="14421" max="14421" width="20.44140625" style="14" bestFit="1" customWidth="1"/>
    <col min="14422" max="14422" width="6.44140625" style="14"/>
    <col min="14423" max="14423" width="3.88671875" style="14" bestFit="1" customWidth="1"/>
    <col min="14424" max="14424" width="6.44140625" style="14"/>
    <col min="14425" max="14425" width="20.88671875" style="14" bestFit="1" customWidth="1"/>
    <col min="14426" max="14426" width="6.33203125" style="14" bestFit="1" customWidth="1"/>
    <col min="14427" max="14428" width="6.44140625" style="14"/>
    <col min="14429" max="14429" width="5.88671875" style="14" bestFit="1" customWidth="1"/>
    <col min="14430" max="14430" width="6.109375" style="14" bestFit="1" customWidth="1"/>
    <col min="14431" max="14431" width="3" style="14" bestFit="1" customWidth="1"/>
    <col min="14432" max="14437" width="6.44140625" style="14"/>
    <col min="14438" max="14438" width="2" style="14" bestFit="1" customWidth="1"/>
    <col min="14439" max="14439" width="3" style="14" bestFit="1" customWidth="1"/>
    <col min="14440" max="14440" width="5.44140625" style="14" bestFit="1" customWidth="1"/>
    <col min="14441" max="14442" width="6.44140625" style="14"/>
    <col min="14443" max="14443" width="3" style="14" bestFit="1" customWidth="1"/>
    <col min="14444" max="14445" width="6.44140625" style="14"/>
    <col min="14446" max="14446" width="12" style="14" bestFit="1" customWidth="1"/>
    <col min="14447" max="14447" width="5.44140625" style="14" bestFit="1" customWidth="1"/>
    <col min="14448" max="14448" width="6.33203125" style="14" bestFit="1" customWidth="1"/>
    <col min="14449" max="14451" width="6.109375" style="14" bestFit="1" customWidth="1"/>
    <col min="14452" max="14452" width="12.33203125" style="14" bestFit="1" customWidth="1"/>
    <col min="14453" max="14453" width="20.44140625" style="14" bestFit="1" customWidth="1"/>
    <col min="14454" max="14454" width="6.44140625" style="14"/>
    <col min="14455" max="14455" width="3.88671875" style="14" bestFit="1" customWidth="1"/>
    <col min="14456" max="14456" width="6.44140625" style="14"/>
    <col min="14457" max="14457" width="20.88671875" style="14" bestFit="1" customWidth="1"/>
    <col min="14458" max="14458" width="6.33203125" style="14" bestFit="1" customWidth="1"/>
    <col min="14459" max="14460" width="6.44140625" style="14"/>
    <col min="14461" max="14461" width="5.88671875" style="14" bestFit="1" customWidth="1"/>
    <col min="14462" max="14462" width="6.109375" style="14" bestFit="1" customWidth="1"/>
    <col min="14463" max="14463" width="3" style="14" bestFit="1" customWidth="1"/>
    <col min="14464" max="14469" width="6.44140625" style="14"/>
    <col min="14470" max="14470" width="2" style="14" bestFit="1" customWidth="1"/>
    <col min="14471" max="14471" width="3" style="14" bestFit="1" customWidth="1"/>
    <col min="14472" max="14472" width="5.44140625" style="14" bestFit="1" customWidth="1"/>
    <col min="14473" max="14474" width="6.44140625" style="14"/>
    <col min="14475" max="14475" width="3" style="14" bestFit="1" customWidth="1"/>
    <col min="14476" max="14477" width="6.44140625" style="14"/>
    <col min="14478" max="14478" width="12" style="14" bestFit="1" customWidth="1"/>
    <col min="14479" max="14479" width="5.44140625" style="14" bestFit="1" customWidth="1"/>
    <col min="14480" max="14480" width="6.33203125" style="14" bestFit="1" customWidth="1"/>
    <col min="14481" max="14483" width="6.109375" style="14" bestFit="1" customWidth="1"/>
    <col min="14484" max="14484" width="12.33203125" style="14" bestFit="1" customWidth="1"/>
    <col min="14485" max="14485" width="20.44140625" style="14" bestFit="1" customWidth="1"/>
    <col min="14486" max="14486" width="6.44140625" style="14"/>
    <col min="14487" max="14487" width="3.88671875" style="14" bestFit="1" customWidth="1"/>
    <col min="14488" max="14488" width="6.44140625" style="14"/>
    <col min="14489" max="14489" width="20.88671875" style="14" bestFit="1" customWidth="1"/>
    <col min="14490" max="14490" width="6.33203125" style="14" bestFit="1" customWidth="1"/>
    <col min="14491" max="14492" width="6.44140625" style="14"/>
    <col min="14493" max="14493" width="5.88671875" style="14" bestFit="1" customWidth="1"/>
    <col min="14494" max="14494" width="6.109375" style="14" bestFit="1" customWidth="1"/>
    <col min="14495" max="14495" width="3" style="14" bestFit="1" customWidth="1"/>
    <col min="14496" max="14501" width="6.44140625" style="14"/>
    <col min="14502" max="14502" width="2" style="14" bestFit="1" customWidth="1"/>
    <col min="14503" max="14503" width="3" style="14" bestFit="1" customWidth="1"/>
    <col min="14504" max="14504" width="5.44140625" style="14" bestFit="1" customWidth="1"/>
    <col min="14505" max="14506" width="6.44140625" style="14"/>
    <col min="14507" max="14507" width="3" style="14" bestFit="1" customWidth="1"/>
    <col min="14508" max="14509" width="6.44140625" style="14"/>
    <col min="14510" max="14510" width="12" style="14" bestFit="1" customWidth="1"/>
    <col min="14511" max="14511" width="5.44140625" style="14" bestFit="1" customWidth="1"/>
    <col min="14512" max="14512" width="6.33203125" style="14" bestFit="1" customWidth="1"/>
    <col min="14513" max="14515" width="6.109375" style="14" bestFit="1" customWidth="1"/>
    <col min="14516" max="14516" width="12.33203125" style="14" bestFit="1" customWidth="1"/>
    <col min="14517" max="14517" width="20.44140625" style="14" bestFit="1" customWidth="1"/>
    <col min="14518" max="14518" width="6.44140625" style="14"/>
    <col min="14519" max="14519" width="3.88671875" style="14" bestFit="1" customWidth="1"/>
    <col min="14520" max="14520" width="6.44140625" style="14"/>
    <col min="14521" max="14521" width="20.88671875" style="14" bestFit="1" customWidth="1"/>
    <col min="14522" max="14522" width="6.33203125" style="14" bestFit="1" customWidth="1"/>
    <col min="14523" max="14524" width="6.44140625" style="14"/>
    <col min="14525" max="14525" width="5.88671875" style="14" bestFit="1" customWidth="1"/>
    <col min="14526" max="14526" width="6.109375" style="14" bestFit="1" customWidth="1"/>
    <col min="14527" max="14527" width="3" style="14" bestFit="1" customWidth="1"/>
    <col min="14528" max="14533" width="6.44140625" style="14"/>
    <col min="14534" max="14534" width="2" style="14" bestFit="1" customWidth="1"/>
    <col min="14535" max="14535" width="3" style="14" bestFit="1" customWidth="1"/>
    <col min="14536" max="14536" width="5.44140625" style="14" bestFit="1" customWidth="1"/>
    <col min="14537" max="14538" width="6.44140625" style="14"/>
    <col min="14539" max="14539" width="3" style="14" bestFit="1" customWidth="1"/>
    <col min="14540" max="14541" width="6.44140625" style="14"/>
    <col min="14542" max="14542" width="12" style="14" bestFit="1" customWidth="1"/>
    <col min="14543" max="14543" width="5.44140625" style="14" bestFit="1" customWidth="1"/>
    <col min="14544" max="14544" width="6.33203125" style="14" bestFit="1" customWidth="1"/>
    <col min="14545" max="14547" width="6.109375" style="14" bestFit="1" customWidth="1"/>
    <col min="14548" max="14548" width="12.33203125" style="14" bestFit="1" customWidth="1"/>
    <col min="14549" max="14549" width="20.44140625" style="14" bestFit="1" customWidth="1"/>
    <col min="14550" max="14550" width="6.44140625" style="14"/>
    <col min="14551" max="14551" width="3.88671875" style="14" bestFit="1" customWidth="1"/>
    <col min="14552" max="14552" width="6.44140625" style="14"/>
    <col min="14553" max="14553" width="20.88671875" style="14" bestFit="1" customWidth="1"/>
    <col min="14554" max="14554" width="6.33203125" style="14" bestFit="1" customWidth="1"/>
    <col min="14555" max="14556" width="6.44140625" style="14"/>
    <col min="14557" max="14557" width="5.88671875" style="14" bestFit="1" customWidth="1"/>
    <col min="14558" max="14558" width="6.109375" style="14" bestFit="1" customWidth="1"/>
    <col min="14559" max="14559" width="3" style="14" bestFit="1" customWidth="1"/>
    <col min="14560" max="14565" width="6.44140625" style="14"/>
    <col min="14566" max="14566" width="2" style="14" bestFit="1" customWidth="1"/>
    <col min="14567" max="14567" width="3" style="14" bestFit="1" customWidth="1"/>
    <col min="14568" max="14568" width="5.44140625" style="14" bestFit="1" customWidth="1"/>
    <col min="14569" max="14570" width="6.44140625" style="14"/>
    <col min="14571" max="14571" width="3" style="14" bestFit="1" customWidth="1"/>
    <col min="14572" max="14573" width="6.44140625" style="14"/>
    <col min="14574" max="14574" width="12" style="14" bestFit="1" customWidth="1"/>
    <col min="14575" max="14575" width="5.44140625" style="14" bestFit="1" customWidth="1"/>
    <col min="14576" max="14576" width="6.33203125" style="14" bestFit="1" customWidth="1"/>
    <col min="14577" max="14579" width="6.109375" style="14" bestFit="1" customWidth="1"/>
    <col min="14580" max="14580" width="12.33203125" style="14" bestFit="1" customWidth="1"/>
    <col min="14581" max="14581" width="20.44140625" style="14" bestFit="1" customWidth="1"/>
    <col min="14582" max="14582" width="6.44140625" style="14"/>
    <col min="14583" max="14583" width="3.88671875" style="14" bestFit="1" customWidth="1"/>
    <col min="14584" max="14584" width="6.44140625" style="14"/>
    <col min="14585" max="14585" width="20.88671875" style="14" bestFit="1" customWidth="1"/>
    <col min="14586" max="14586" width="6.33203125" style="14" bestFit="1" customWidth="1"/>
    <col min="14587" max="14588" width="6.44140625" style="14"/>
    <col min="14589" max="14589" width="5.88671875" style="14" bestFit="1" customWidth="1"/>
    <col min="14590" max="14590" width="6.109375" style="14" bestFit="1" customWidth="1"/>
    <col min="14591" max="14591" width="3" style="14" bestFit="1" customWidth="1"/>
    <col min="14592" max="14597" width="6.44140625" style="14"/>
    <col min="14598" max="14598" width="2" style="14" bestFit="1" customWidth="1"/>
    <col min="14599" max="14599" width="3" style="14" bestFit="1" customWidth="1"/>
    <col min="14600" max="14600" width="5.44140625" style="14" bestFit="1" customWidth="1"/>
    <col min="14601" max="14602" width="6.44140625" style="14"/>
    <col min="14603" max="14603" width="3" style="14" bestFit="1" customWidth="1"/>
    <col min="14604" max="14605" width="6.44140625" style="14"/>
    <col min="14606" max="14606" width="12" style="14" bestFit="1" customWidth="1"/>
    <col min="14607" max="14607" width="5.44140625" style="14" bestFit="1" customWidth="1"/>
    <col min="14608" max="14608" width="6.33203125" style="14" bestFit="1" customWidth="1"/>
    <col min="14609" max="14611" width="6.109375" style="14" bestFit="1" customWidth="1"/>
    <col min="14612" max="14612" width="12.33203125" style="14" bestFit="1" customWidth="1"/>
    <col min="14613" max="14613" width="20.44140625" style="14" bestFit="1" customWidth="1"/>
    <col min="14614" max="14614" width="6.44140625" style="14"/>
    <col min="14615" max="14615" width="3.88671875" style="14" bestFit="1" customWidth="1"/>
    <col min="14616" max="14616" width="6.44140625" style="14"/>
    <col min="14617" max="14617" width="20.88671875" style="14" bestFit="1" customWidth="1"/>
    <col min="14618" max="14618" width="6.33203125" style="14" bestFit="1" customWidth="1"/>
    <col min="14619" max="14620" width="6.44140625" style="14"/>
    <col min="14621" max="14621" width="5.88671875" style="14" bestFit="1" customWidth="1"/>
    <col min="14622" max="14622" width="6.109375" style="14" bestFit="1" customWidth="1"/>
    <col min="14623" max="14623" width="3" style="14" bestFit="1" customWidth="1"/>
    <col min="14624" max="14629" width="6.44140625" style="14"/>
    <col min="14630" max="14630" width="2" style="14" bestFit="1" customWidth="1"/>
    <col min="14631" max="14631" width="3" style="14" bestFit="1" customWidth="1"/>
    <col min="14632" max="14632" width="5.44140625" style="14" bestFit="1" customWidth="1"/>
    <col min="14633" max="14634" width="6.44140625" style="14"/>
    <col min="14635" max="14635" width="3" style="14" bestFit="1" customWidth="1"/>
    <col min="14636" max="14637" width="6.44140625" style="14"/>
    <col min="14638" max="14638" width="12" style="14" bestFit="1" customWidth="1"/>
    <col min="14639" max="14639" width="5.44140625" style="14" bestFit="1" customWidth="1"/>
    <col min="14640" max="14640" width="6.33203125" style="14" bestFit="1" customWidth="1"/>
    <col min="14641" max="14643" width="6.109375" style="14" bestFit="1" customWidth="1"/>
    <col min="14644" max="14644" width="12.33203125" style="14" bestFit="1" customWidth="1"/>
    <col min="14645" max="14645" width="20.44140625" style="14" bestFit="1" customWidth="1"/>
    <col min="14646" max="14646" width="6.44140625" style="14"/>
    <col min="14647" max="14647" width="3.88671875" style="14" bestFit="1" customWidth="1"/>
    <col min="14648" max="14648" width="6.44140625" style="14"/>
    <col min="14649" max="14649" width="20.88671875" style="14" bestFit="1" customWidth="1"/>
    <col min="14650" max="14650" width="6.33203125" style="14" bestFit="1" customWidth="1"/>
    <col min="14651" max="14652" width="6.44140625" style="14"/>
    <col min="14653" max="14653" width="5.88671875" style="14" bestFit="1" customWidth="1"/>
    <col min="14654" max="14654" width="6.109375" style="14" bestFit="1" customWidth="1"/>
    <col min="14655" max="14655" width="3" style="14" bestFit="1" customWidth="1"/>
    <col min="14656" max="14661" width="6.44140625" style="14"/>
    <col min="14662" max="14662" width="2" style="14" bestFit="1" customWidth="1"/>
    <col min="14663" max="14663" width="3" style="14" bestFit="1" customWidth="1"/>
    <col min="14664" max="14664" width="5.44140625" style="14" bestFit="1" customWidth="1"/>
    <col min="14665" max="14666" width="6.44140625" style="14"/>
    <col min="14667" max="14667" width="3" style="14" bestFit="1" customWidth="1"/>
    <col min="14668" max="14669" width="6.44140625" style="14"/>
    <col min="14670" max="14670" width="12" style="14" bestFit="1" customWidth="1"/>
    <col min="14671" max="14671" width="5.44140625" style="14" bestFit="1" customWidth="1"/>
    <col min="14672" max="14672" width="6.33203125" style="14" bestFit="1" customWidth="1"/>
    <col min="14673" max="14675" width="6.109375" style="14" bestFit="1" customWidth="1"/>
    <col min="14676" max="14676" width="12.33203125" style="14" bestFit="1" customWidth="1"/>
    <col min="14677" max="14677" width="20.44140625" style="14" bestFit="1" customWidth="1"/>
    <col min="14678" max="14678" width="6.44140625" style="14"/>
    <col min="14679" max="14679" width="3.88671875" style="14" bestFit="1" customWidth="1"/>
    <col min="14680" max="14680" width="6.44140625" style="14"/>
    <col min="14681" max="14681" width="20.88671875" style="14" bestFit="1" customWidth="1"/>
    <col min="14682" max="14682" width="6.33203125" style="14" bestFit="1" customWidth="1"/>
    <col min="14683" max="14684" width="6.44140625" style="14"/>
    <col min="14685" max="14685" width="5.88671875" style="14" bestFit="1" customWidth="1"/>
    <col min="14686" max="14686" width="6.109375" style="14" bestFit="1" customWidth="1"/>
    <col min="14687" max="14687" width="3" style="14" bestFit="1" customWidth="1"/>
    <col min="14688" max="14693" width="6.44140625" style="14"/>
    <col min="14694" max="14694" width="2" style="14" bestFit="1" customWidth="1"/>
    <col min="14695" max="14695" width="3" style="14" bestFit="1" customWidth="1"/>
    <col min="14696" max="14696" width="5.44140625" style="14" bestFit="1" customWidth="1"/>
    <col min="14697" max="14698" width="6.44140625" style="14"/>
    <col min="14699" max="14699" width="3" style="14" bestFit="1" customWidth="1"/>
    <col min="14700" max="14701" width="6.44140625" style="14"/>
    <col min="14702" max="14702" width="12" style="14" bestFit="1" customWidth="1"/>
    <col min="14703" max="14703" width="5.44140625" style="14" bestFit="1" customWidth="1"/>
    <col min="14704" max="14704" width="6.33203125" style="14" bestFit="1" customWidth="1"/>
    <col min="14705" max="14707" width="6.109375" style="14" bestFit="1" customWidth="1"/>
    <col min="14708" max="14708" width="12.33203125" style="14" bestFit="1" customWidth="1"/>
    <col min="14709" max="14709" width="20.44140625" style="14" bestFit="1" customWidth="1"/>
    <col min="14710" max="14710" width="6.44140625" style="14"/>
    <col min="14711" max="14711" width="3.88671875" style="14" bestFit="1" customWidth="1"/>
    <col min="14712" max="14712" width="6.44140625" style="14"/>
    <col min="14713" max="14713" width="20.88671875" style="14" bestFit="1" customWidth="1"/>
    <col min="14714" max="14714" width="6.33203125" style="14" bestFit="1" customWidth="1"/>
    <col min="14715" max="14716" width="6.44140625" style="14"/>
    <col min="14717" max="14717" width="5.88671875" style="14" bestFit="1" customWidth="1"/>
    <col min="14718" max="14718" width="6.109375" style="14" bestFit="1" customWidth="1"/>
    <col min="14719" max="14719" width="3" style="14" bestFit="1" customWidth="1"/>
    <col min="14720" max="14725" width="6.44140625" style="14"/>
    <col min="14726" max="14726" width="2" style="14" bestFit="1" customWidth="1"/>
    <col min="14727" max="14727" width="3" style="14" bestFit="1" customWidth="1"/>
    <col min="14728" max="14728" width="5.44140625" style="14" bestFit="1" customWidth="1"/>
    <col min="14729" max="14730" width="6.44140625" style="14"/>
    <col min="14731" max="14731" width="3" style="14" bestFit="1" customWidth="1"/>
    <col min="14732" max="14733" width="6.44140625" style="14"/>
    <col min="14734" max="14734" width="12" style="14" bestFit="1" customWidth="1"/>
    <col min="14735" max="14735" width="5.44140625" style="14" bestFit="1" customWidth="1"/>
    <col min="14736" max="14736" width="6.33203125" style="14" bestFit="1" customWidth="1"/>
    <col min="14737" max="14739" width="6.109375" style="14" bestFit="1" customWidth="1"/>
    <col min="14740" max="14740" width="12.33203125" style="14" bestFit="1" customWidth="1"/>
    <col min="14741" max="14741" width="20.44140625" style="14" bestFit="1" customWidth="1"/>
    <col min="14742" max="14742" width="6.44140625" style="14"/>
    <col min="14743" max="14743" width="3.88671875" style="14" bestFit="1" customWidth="1"/>
    <col min="14744" max="14744" width="6.44140625" style="14"/>
    <col min="14745" max="14745" width="20.88671875" style="14" bestFit="1" customWidth="1"/>
    <col min="14746" max="14746" width="6.33203125" style="14" bestFit="1" customWidth="1"/>
    <col min="14747" max="14748" width="6.44140625" style="14"/>
    <col min="14749" max="14749" width="5.88671875" style="14" bestFit="1" customWidth="1"/>
    <col min="14750" max="14750" width="6.109375" style="14" bestFit="1" customWidth="1"/>
    <col min="14751" max="14751" width="3" style="14" bestFit="1" customWidth="1"/>
    <col min="14752" max="14757" width="6.44140625" style="14"/>
    <col min="14758" max="14758" width="2" style="14" bestFit="1" customWidth="1"/>
    <col min="14759" max="14759" width="3" style="14" bestFit="1" customWidth="1"/>
    <col min="14760" max="14760" width="5.44140625" style="14" bestFit="1" customWidth="1"/>
    <col min="14761" max="14762" width="6.44140625" style="14"/>
    <col min="14763" max="14763" width="3" style="14" bestFit="1" customWidth="1"/>
    <col min="14764" max="14765" width="6.44140625" style="14"/>
    <col min="14766" max="14766" width="12" style="14" bestFit="1" customWidth="1"/>
    <col min="14767" max="14767" width="5.44140625" style="14" bestFit="1" customWidth="1"/>
    <col min="14768" max="14768" width="6.33203125" style="14" bestFit="1" customWidth="1"/>
    <col min="14769" max="14771" width="6.109375" style="14" bestFit="1" customWidth="1"/>
    <col min="14772" max="14772" width="12.33203125" style="14" bestFit="1" customWidth="1"/>
    <col min="14773" max="14773" width="20.44140625" style="14" bestFit="1" customWidth="1"/>
    <col min="14774" max="14774" width="6.44140625" style="14"/>
    <col min="14775" max="14775" width="3.88671875" style="14" bestFit="1" customWidth="1"/>
    <col min="14776" max="14776" width="6.44140625" style="14"/>
    <col min="14777" max="14777" width="20.88671875" style="14" bestFit="1" customWidth="1"/>
    <col min="14778" max="14778" width="6.33203125" style="14" bestFit="1" customWidth="1"/>
    <col min="14779" max="14780" width="6.44140625" style="14"/>
    <col min="14781" max="14781" width="5.88671875" style="14" bestFit="1" customWidth="1"/>
    <col min="14782" max="14782" width="6.109375" style="14" bestFit="1" customWidth="1"/>
    <col min="14783" max="14783" width="3" style="14" bestFit="1" customWidth="1"/>
    <col min="14784" max="14789" width="6.44140625" style="14"/>
    <col min="14790" max="14790" width="2" style="14" bestFit="1" customWidth="1"/>
    <col min="14791" max="14791" width="3" style="14" bestFit="1" customWidth="1"/>
    <col min="14792" max="14792" width="5.44140625" style="14" bestFit="1" customWidth="1"/>
    <col min="14793" max="14794" width="6.44140625" style="14"/>
    <col min="14795" max="14795" width="3" style="14" bestFit="1" customWidth="1"/>
    <col min="14796" max="14797" width="6.44140625" style="14"/>
    <col min="14798" max="14798" width="12" style="14" bestFit="1" customWidth="1"/>
    <col min="14799" max="14799" width="5.44140625" style="14" bestFit="1" customWidth="1"/>
    <col min="14800" max="14800" width="6.33203125" style="14" bestFit="1" customWidth="1"/>
    <col min="14801" max="14803" width="6.109375" style="14" bestFit="1" customWidth="1"/>
    <col min="14804" max="14804" width="12.33203125" style="14" bestFit="1" customWidth="1"/>
    <col min="14805" max="14805" width="20.44140625" style="14" bestFit="1" customWidth="1"/>
    <col min="14806" max="14806" width="6.44140625" style="14"/>
    <col min="14807" max="14807" width="3.88671875" style="14" bestFit="1" customWidth="1"/>
    <col min="14808" max="14808" width="6.44140625" style="14"/>
    <col min="14809" max="14809" width="20.88671875" style="14" bestFit="1" customWidth="1"/>
    <col min="14810" max="14810" width="6.33203125" style="14" bestFit="1" customWidth="1"/>
    <col min="14811" max="14812" width="6.44140625" style="14"/>
    <col min="14813" max="14813" width="5.88671875" style="14" bestFit="1" customWidth="1"/>
    <col min="14814" max="14814" width="6.109375" style="14" bestFit="1" customWidth="1"/>
    <col min="14815" max="14815" width="3" style="14" bestFit="1" customWidth="1"/>
    <col min="14816" max="14821" width="6.44140625" style="14"/>
    <col min="14822" max="14822" width="2" style="14" bestFit="1" customWidth="1"/>
    <col min="14823" max="14823" width="3" style="14" bestFit="1" customWidth="1"/>
    <col min="14824" max="14824" width="5.44140625" style="14" bestFit="1" customWidth="1"/>
    <col min="14825" max="14826" width="6.44140625" style="14"/>
    <col min="14827" max="14827" width="3" style="14" bestFit="1" customWidth="1"/>
    <col min="14828" max="14829" width="6.44140625" style="14"/>
    <col min="14830" max="14830" width="12" style="14" bestFit="1" customWidth="1"/>
    <col min="14831" max="14831" width="5.44140625" style="14" bestFit="1" customWidth="1"/>
    <col min="14832" max="14832" width="6.33203125" style="14" bestFit="1" customWidth="1"/>
    <col min="14833" max="14835" width="6.109375" style="14" bestFit="1" customWidth="1"/>
    <col min="14836" max="14836" width="12.33203125" style="14" bestFit="1" customWidth="1"/>
    <col min="14837" max="14837" width="20.44140625" style="14" bestFit="1" customWidth="1"/>
    <col min="14838" max="14838" width="6.44140625" style="14"/>
    <col min="14839" max="14839" width="3.88671875" style="14" bestFit="1" customWidth="1"/>
    <col min="14840" max="14840" width="6.44140625" style="14"/>
    <col min="14841" max="14841" width="20.88671875" style="14" bestFit="1" customWidth="1"/>
    <col min="14842" max="14842" width="6.33203125" style="14" bestFit="1" customWidth="1"/>
    <col min="14843" max="14844" width="6.44140625" style="14"/>
    <col min="14845" max="14845" width="5.88671875" style="14" bestFit="1" customWidth="1"/>
    <col min="14846" max="14846" width="6.109375" style="14" bestFit="1" customWidth="1"/>
    <col min="14847" max="14847" width="3" style="14" bestFit="1" customWidth="1"/>
    <col min="14848" max="14853" width="6.44140625" style="14"/>
    <col min="14854" max="14854" width="2" style="14" bestFit="1" customWidth="1"/>
    <col min="14855" max="14855" width="3" style="14" bestFit="1" customWidth="1"/>
    <col min="14856" max="14856" width="5.44140625" style="14" bestFit="1" customWidth="1"/>
    <col min="14857" max="14858" width="6.44140625" style="14"/>
    <col min="14859" max="14859" width="3" style="14" bestFit="1" customWidth="1"/>
    <col min="14860" max="14861" width="6.44140625" style="14"/>
    <col min="14862" max="14862" width="12" style="14" bestFit="1" customWidth="1"/>
    <col min="14863" max="14863" width="5.44140625" style="14" bestFit="1" customWidth="1"/>
    <col min="14864" max="14864" width="6.33203125" style="14" bestFit="1" customWidth="1"/>
    <col min="14865" max="14867" width="6.109375" style="14" bestFit="1" customWidth="1"/>
    <col min="14868" max="14868" width="12.33203125" style="14" bestFit="1" customWidth="1"/>
    <col min="14869" max="14869" width="20.44140625" style="14" bestFit="1" customWidth="1"/>
    <col min="14870" max="14870" width="6.44140625" style="14"/>
    <col min="14871" max="14871" width="3.88671875" style="14" bestFit="1" customWidth="1"/>
    <col min="14872" max="14872" width="6.44140625" style="14"/>
    <col min="14873" max="14873" width="20.88671875" style="14" bestFit="1" customWidth="1"/>
    <col min="14874" max="14874" width="6.33203125" style="14" bestFit="1" customWidth="1"/>
    <col min="14875" max="14876" width="6.44140625" style="14"/>
    <col min="14877" max="14877" width="5.88671875" style="14" bestFit="1" customWidth="1"/>
    <col min="14878" max="14878" width="6.109375" style="14" bestFit="1" customWidth="1"/>
    <col min="14879" max="14879" width="3" style="14" bestFit="1" customWidth="1"/>
    <col min="14880" max="14885" width="6.44140625" style="14"/>
    <col min="14886" max="14886" width="2" style="14" bestFit="1" customWidth="1"/>
    <col min="14887" max="14887" width="3" style="14" bestFit="1" customWidth="1"/>
    <col min="14888" max="14888" width="5.44140625" style="14" bestFit="1" customWidth="1"/>
    <col min="14889" max="14890" width="6.44140625" style="14"/>
    <col min="14891" max="14891" width="3" style="14" bestFit="1" customWidth="1"/>
    <col min="14892" max="14893" width="6.44140625" style="14"/>
    <col min="14894" max="14894" width="12" style="14" bestFit="1" customWidth="1"/>
    <col min="14895" max="14895" width="5.44140625" style="14" bestFit="1" customWidth="1"/>
    <col min="14896" max="14896" width="6.33203125" style="14" bestFit="1" customWidth="1"/>
    <col min="14897" max="14899" width="6.109375" style="14" bestFit="1" customWidth="1"/>
    <col min="14900" max="14900" width="12.33203125" style="14" bestFit="1" customWidth="1"/>
    <col min="14901" max="14901" width="20.44140625" style="14" bestFit="1" customWidth="1"/>
    <col min="14902" max="14902" width="6.44140625" style="14"/>
    <col min="14903" max="14903" width="3.88671875" style="14" bestFit="1" customWidth="1"/>
    <col min="14904" max="14904" width="6.44140625" style="14"/>
    <col min="14905" max="14905" width="20.88671875" style="14" bestFit="1" customWidth="1"/>
    <col min="14906" max="14906" width="6.33203125" style="14" bestFit="1" customWidth="1"/>
    <col min="14907" max="14908" width="6.44140625" style="14"/>
    <col min="14909" max="14909" width="5.88671875" style="14" bestFit="1" customWidth="1"/>
    <col min="14910" max="14910" width="6.109375" style="14" bestFit="1" customWidth="1"/>
    <col min="14911" max="14911" width="3" style="14" bestFit="1" customWidth="1"/>
    <col min="14912" max="14917" width="6.44140625" style="14"/>
    <col min="14918" max="14918" width="2" style="14" bestFit="1" customWidth="1"/>
    <col min="14919" max="14919" width="3" style="14" bestFit="1" customWidth="1"/>
    <col min="14920" max="14920" width="5.44140625" style="14" bestFit="1" customWidth="1"/>
    <col min="14921" max="14922" width="6.44140625" style="14"/>
    <col min="14923" max="14923" width="3" style="14" bestFit="1" customWidth="1"/>
    <col min="14924" max="14925" width="6.44140625" style="14"/>
    <col min="14926" max="14926" width="12" style="14" bestFit="1" customWidth="1"/>
    <col min="14927" max="14927" width="5.44140625" style="14" bestFit="1" customWidth="1"/>
    <col min="14928" max="14928" width="6.33203125" style="14" bestFit="1" customWidth="1"/>
    <col min="14929" max="14931" width="6.109375" style="14" bestFit="1" customWidth="1"/>
    <col min="14932" max="14932" width="12.33203125" style="14" bestFit="1" customWidth="1"/>
    <col min="14933" max="14933" width="20.44140625" style="14" bestFit="1" customWidth="1"/>
    <col min="14934" max="14934" width="6.44140625" style="14"/>
    <col min="14935" max="14935" width="3.88671875" style="14" bestFit="1" customWidth="1"/>
    <col min="14936" max="14936" width="6.44140625" style="14"/>
    <col min="14937" max="14937" width="20.88671875" style="14" bestFit="1" customWidth="1"/>
    <col min="14938" max="14938" width="6.33203125" style="14" bestFit="1" customWidth="1"/>
    <col min="14939" max="14940" width="6.44140625" style="14"/>
    <col min="14941" max="14941" width="5.88671875" style="14" bestFit="1" customWidth="1"/>
    <col min="14942" max="14942" width="6.109375" style="14" bestFit="1" customWidth="1"/>
    <col min="14943" max="14943" width="3" style="14" bestFit="1" customWidth="1"/>
    <col min="14944" max="14949" width="6.44140625" style="14"/>
    <col min="14950" max="14950" width="2" style="14" bestFit="1" customWidth="1"/>
    <col min="14951" max="14951" width="3" style="14" bestFit="1" customWidth="1"/>
    <col min="14952" max="14952" width="5.44140625" style="14" bestFit="1" customWidth="1"/>
    <col min="14953" max="14954" width="6.44140625" style="14"/>
    <col min="14955" max="14955" width="3" style="14" bestFit="1" customWidth="1"/>
    <col min="14956" max="14957" width="6.44140625" style="14"/>
    <col min="14958" max="14958" width="12" style="14" bestFit="1" customWidth="1"/>
    <col min="14959" max="14959" width="5.44140625" style="14" bestFit="1" customWidth="1"/>
    <col min="14960" max="14960" width="6.33203125" style="14" bestFit="1" customWidth="1"/>
    <col min="14961" max="14963" width="6.109375" style="14" bestFit="1" customWidth="1"/>
    <col min="14964" max="14964" width="12.33203125" style="14" bestFit="1" customWidth="1"/>
    <col min="14965" max="14965" width="20.44140625" style="14" bestFit="1" customWidth="1"/>
    <col min="14966" max="14966" width="6.44140625" style="14"/>
    <col min="14967" max="14967" width="3.88671875" style="14" bestFit="1" customWidth="1"/>
    <col min="14968" max="14968" width="6.44140625" style="14"/>
    <col min="14969" max="14969" width="20.88671875" style="14" bestFit="1" customWidth="1"/>
    <col min="14970" max="14970" width="6.33203125" style="14" bestFit="1" customWidth="1"/>
    <col min="14971" max="14972" width="6.44140625" style="14"/>
    <col min="14973" max="14973" width="5.88671875" style="14" bestFit="1" customWidth="1"/>
    <col min="14974" max="14974" width="6.109375" style="14" bestFit="1" customWidth="1"/>
    <col min="14975" max="14975" width="3" style="14" bestFit="1" customWidth="1"/>
    <col min="14976" max="14981" width="6.44140625" style="14"/>
    <col min="14982" max="14982" width="2" style="14" bestFit="1" customWidth="1"/>
    <col min="14983" max="14983" width="3" style="14" bestFit="1" customWidth="1"/>
    <col min="14984" max="14984" width="5.44140625" style="14" bestFit="1" customWidth="1"/>
    <col min="14985" max="14986" width="6.44140625" style="14"/>
    <col min="14987" max="14987" width="3" style="14" bestFit="1" customWidth="1"/>
    <col min="14988" max="14989" width="6.44140625" style="14"/>
    <col min="14990" max="14990" width="12" style="14" bestFit="1" customWidth="1"/>
    <col min="14991" max="14991" width="5.44140625" style="14" bestFit="1" customWidth="1"/>
    <col min="14992" max="14992" width="6.33203125" style="14" bestFit="1" customWidth="1"/>
    <col min="14993" max="14995" width="6.109375" style="14" bestFit="1" customWidth="1"/>
    <col min="14996" max="14996" width="12.33203125" style="14" bestFit="1" customWidth="1"/>
    <col min="14997" max="14997" width="20.44140625" style="14" bestFit="1" customWidth="1"/>
    <col min="14998" max="14998" width="6.44140625" style="14"/>
    <col min="14999" max="14999" width="3.88671875" style="14" bestFit="1" customWidth="1"/>
    <col min="15000" max="15000" width="6.44140625" style="14"/>
    <col min="15001" max="15001" width="20.88671875" style="14" bestFit="1" customWidth="1"/>
    <col min="15002" max="15002" width="6.33203125" style="14" bestFit="1" customWidth="1"/>
    <col min="15003" max="15004" width="6.44140625" style="14"/>
    <col min="15005" max="15005" width="5.88671875" style="14" bestFit="1" customWidth="1"/>
    <col min="15006" max="15006" width="6.109375" style="14" bestFit="1" customWidth="1"/>
    <col min="15007" max="15007" width="3" style="14" bestFit="1" customWidth="1"/>
    <col min="15008" max="15013" width="6.44140625" style="14"/>
    <col min="15014" max="15014" width="2" style="14" bestFit="1" customWidth="1"/>
    <col min="15015" max="15015" width="3" style="14" bestFit="1" customWidth="1"/>
    <col min="15016" max="15016" width="5.44140625" style="14" bestFit="1" customWidth="1"/>
    <col min="15017" max="15018" width="6.44140625" style="14"/>
    <col min="15019" max="15019" width="3" style="14" bestFit="1" customWidth="1"/>
    <col min="15020" max="15021" width="6.44140625" style="14"/>
    <col min="15022" max="15022" width="12" style="14" bestFit="1" customWidth="1"/>
    <col min="15023" max="15023" width="5.44140625" style="14" bestFit="1" customWidth="1"/>
    <col min="15024" max="15024" width="6.33203125" style="14" bestFit="1" customWidth="1"/>
    <col min="15025" max="15027" width="6.109375" style="14" bestFit="1" customWidth="1"/>
    <col min="15028" max="15028" width="12.33203125" style="14" bestFit="1" customWidth="1"/>
    <col min="15029" max="15029" width="20.44140625" style="14" bestFit="1" customWidth="1"/>
    <col min="15030" max="15030" width="6.44140625" style="14"/>
    <col min="15031" max="15031" width="3.88671875" style="14" bestFit="1" customWidth="1"/>
    <col min="15032" max="15032" width="6.44140625" style="14"/>
    <col min="15033" max="15033" width="20.88671875" style="14" bestFit="1" customWidth="1"/>
    <col min="15034" max="15034" width="6.33203125" style="14" bestFit="1" customWidth="1"/>
    <col min="15035" max="15036" width="6.44140625" style="14"/>
    <col min="15037" max="15037" width="5.88671875" style="14" bestFit="1" customWidth="1"/>
    <col min="15038" max="15038" width="6.109375" style="14" bestFit="1" customWidth="1"/>
    <col min="15039" max="15039" width="3" style="14" bestFit="1" customWidth="1"/>
    <col min="15040" max="15045" width="6.44140625" style="14"/>
    <col min="15046" max="15046" width="2" style="14" bestFit="1" customWidth="1"/>
    <col min="15047" max="15047" width="3" style="14" bestFit="1" customWidth="1"/>
    <col min="15048" max="15048" width="5.44140625" style="14" bestFit="1" customWidth="1"/>
    <col min="15049" max="15050" width="6.44140625" style="14"/>
    <col min="15051" max="15051" width="3" style="14" bestFit="1" customWidth="1"/>
    <col min="15052" max="15053" width="6.44140625" style="14"/>
    <col min="15054" max="15054" width="12" style="14" bestFit="1" customWidth="1"/>
    <col min="15055" max="15055" width="5.44140625" style="14" bestFit="1" customWidth="1"/>
    <col min="15056" max="15056" width="6.33203125" style="14" bestFit="1" customWidth="1"/>
    <col min="15057" max="15059" width="6.109375" style="14" bestFit="1" customWidth="1"/>
    <col min="15060" max="15060" width="12.33203125" style="14" bestFit="1" customWidth="1"/>
    <col min="15061" max="15061" width="20.44140625" style="14" bestFit="1" customWidth="1"/>
    <col min="15062" max="15062" width="6.44140625" style="14"/>
    <col min="15063" max="15063" width="3.88671875" style="14" bestFit="1" customWidth="1"/>
    <col min="15064" max="15064" width="6.44140625" style="14"/>
    <col min="15065" max="15065" width="20.88671875" style="14" bestFit="1" customWidth="1"/>
    <col min="15066" max="15066" width="6.33203125" style="14" bestFit="1" customWidth="1"/>
    <col min="15067" max="15068" width="6.44140625" style="14"/>
    <col min="15069" max="15069" width="5.88671875" style="14" bestFit="1" customWidth="1"/>
    <col min="15070" max="15070" width="6.109375" style="14" bestFit="1" customWidth="1"/>
    <col min="15071" max="15071" width="3" style="14" bestFit="1" customWidth="1"/>
    <col min="15072" max="15077" width="6.44140625" style="14"/>
    <col min="15078" max="15078" width="2" style="14" bestFit="1" customWidth="1"/>
    <col min="15079" max="15079" width="3" style="14" bestFit="1" customWidth="1"/>
    <col min="15080" max="15080" width="5.44140625" style="14" bestFit="1" customWidth="1"/>
    <col min="15081" max="15082" width="6.44140625" style="14"/>
    <col min="15083" max="15083" width="3" style="14" bestFit="1" customWidth="1"/>
    <col min="15084" max="15085" width="6.44140625" style="14"/>
    <col min="15086" max="15086" width="12" style="14" bestFit="1" customWidth="1"/>
    <col min="15087" max="15087" width="5.44140625" style="14" bestFit="1" customWidth="1"/>
    <col min="15088" max="15088" width="6.33203125" style="14" bestFit="1" customWidth="1"/>
    <col min="15089" max="15091" width="6.109375" style="14" bestFit="1" customWidth="1"/>
    <col min="15092" max="15092" width="12.33203125" style="14" bestFit="1" customWidth="1"/>
    <col min="15093" max="15093" width="20.44140625" style="14" bestFit="1" customWidth="1"/>
    <col min="15094" max="15094" width="6.44140625" style="14"/>
    <col min="15095" max="15095" width="3.88671875" style="14" bestFit="1" customWidth="1"/>
    <col min="15096" max="15096" width="6.44140625" style="14"/>
    <col min="15097" max="15097" width="20.88671875" style="14" bestFit="1" customWidth="1"/>
    <col min="15098" max="15098" width="6.33203125" style="14" bestFit="1" customWidth="1"/>
    <col min="15099" max="15100" width="6.44140625" style="14"/>
    <col min="15101" max="15101" width="5.88671875" style="14" bestFit="1" customWidth="1"/>
    <col min="15102" max="15102" width="6.109375" style="14" bestFit="1" customWidth="1"/>
    <col min="15103" max="15103" width="3" style="14" bestFit="1" customWidth="1"/>
    <col min="15104" max="15109" width="6.44140625" style="14"/>
    <col min="15110" max="15110" width="2" style="14" bestFit="1" customWidth="1"/>
    <col min="15111" max="15111" width="3" style="14" bestFit="1" customWidth="1"/>
    <col min="15112" max="15112" width="5.44140625" style="14" bestFit="1" customWidth="1"/>
    <col min="15113" max="15114" width="6.44140625" style="14"/>
    <col min="15115" max="15115" width="3" style="14" bestFit="1" customWidth="1"/>
    <col min="15116" max="15117" width="6.44140625" style="14"/>
    <col min="15118" max="15118" width="12" style="14" bestFit="1" customWidth="1"/>
    <col min="15119" max="15119" width="5.44140625" style="14" bestFit="1" customWidth="1"/>
    <col min="15120" max="15120" width="6.33203125" style="14" bestFit="1" customWidth="1"/>
    <col min="15121" max="15123" width="6.109375" style="14" bestFit="1" customWidth="1"/>
    <col min="15124" max="15124" width="12.33203125" style="14" bestFit="1" customWidth="1"/>
    <col min="15125" max="15125" width="20.44140625" style="14" bestFit="1" customWidth="1"/>
    <col min="15126" max="15126" width="6.44140625" style="14"/>
    <col min="15127" max="15127" width="3.88671875" style="14" bestFit="1" customWidth="1"/>
    <col min="15128" max="15128" width="6.44140625" style="14"/>
    <col min="15129" max="15129" width="20.88671875" style="14" bestFit="1" customWidth="1"/>
    <col min="15130" max="15130" width="6.33203125" style="14" bestFit="1" customWidth="1"/>
    <col min="15131" max="15132" width="6.44140625" style="14"/>
    <col min="15133" max="15133" width="5.88671875" style="14" bestFit="1" customWidth="1"/>
    <col min="15134" max="15134" width="6.109375" style="14" bestFit="1" customWidth="1"/>
    <col min="15135" max="15135" width="3" style="14" bestFit="1" customWidth="1"/>
    <col min="15136" max="15141" width="6.44140625" style="14"/>
    <col min="15142" max="15142" width="2" style="14" bestFit="1" customWidth="1"/>
    <col min="15143" max="15143" width="3" style="14" bestFit="1" customWidth="1"/>
    <col min="15144" max="15144" width="5.44140625" style="14" bestFit="1" customWidth="1"/>
    <col min="15145" max="15146" width="6.44140625" style="14"/>
    <col min="15147" max="15147" width="3" style="14" bestFit="1" customWidth="1"/>
    <col min="15148" max="15149" width="6.44140625" style="14"/>
    <col min="15150" max="15150" width="12" style="14" bestFit="1" customWidth="1"/>
    <col min="15151" max="15151" width="5.44140625" style="14" bestFit="1" customWidth="1"/>
    <col min="15152" max="15152" width="6.33203125" style="14" bestFit="1" customWidth="1"/>
    <col min="15153" max="15155" width="6.109375" style="14" bestFit="1" customWidth="1"/>
    <col min="15156" max="15156" width="12.33203125" style="14" bestFit="1" customWidth="1"/>
    <col min="15157" max="15157" width="20.44140625" style="14" bestFit="1" customWidth="1"/>
    <col min="15158" max="15158" width="6.44140625" style="14"/>
    <col min="15159" max="15159" width="3.88671875" style="14" bestFit="1" customWidth="1"/>
    <col min="15160" max="15160" width="6.44140625" style="14"/>
    <col min="15161" max="15161" width="20.88671875" style="14" bestFit="1" customWidth="1"/>
    <col min="15162" max="15162" width="6.33203125" style="14" bestFit="1" customWidth="1"/>
    <col min="15163" max="15164" width="6.44140625" style="14"/>
    <col min="15165" max="15165" width="5.88671875" style="14" bestFit="1" customWidth="1"/>
    <col min="15166" max="15166" width="6.109375" style="14" bestFit="1" customWidth="1"/>
    <col min="15167" max="15167" width="3" style="14" bestFit="1" customWidth="1"/>
    <col min="15168" max="15173" width="6.44140625" style="14"/>
    <col min="15174" max="15174" width="2" style="14" bestFit="1" customWidth="1"/>
    <col min="15175" max="15175" width="3" style="14" bestFit="1" customWidth="1"/>
    <col min="15176" max="15176" width="5.44140625" style="14" bestFit="1" customWidth="1"/>
    <col min="15177" max="15178" width="6.44140625" style="14"/>
    <col min="15179" max="15179" width="3" style="14" bestFit="1" customWidth="1"/>
    <col min="15180" max="15181" width="6.44140625" style="14"/>
    <col min="15182" max="15182" width="12" style="14" bestFit="1" customWidth="1"/>
    <col min="15183" max="15183" width="5.44140625" style="14" bestFit="1" customWidth="1"/>
    <col min="15184" max="15184" width="6.33203125" style="14" bestFit="1" customWidth="1"/>
    <col min="15185" max="15187" width="6.109375" style="14" bestFit="1" customWidth="1"/>
    <col min="15188" max="15188" width="12.33203125" style="14" bestFit="1" customWidth="1"/>
    <col min="15189" max="15189" width="20.44140625" style="14" bestFit="1" customWidth="1"/>
    <col min="15190" max="15190" width="6.44140625" style="14"/>
    <col min="15191" max="15191" width="3.88671875" style="14" bestFit="1" customWidth="1"/>
    <col min="15192" max="15192" width="6.44140625" style="14"/>
    <col min="15193" max="15193" width="20.88671875" style="14" bestFit="1" customWidth="1"/>
    <col min="15194" max="15194" width="6.33203125" style="14" bestFit="1" customWidth="1"/>
    <col min="15195" max="15196" width="6.44140625" style="14"/>
    <col min="15197" max="15197" width="5.88671875" style="14" bestFit="1" customWidth="1"/>
    <col min="15198" max="15198" width="6.109375" style="14" bestFit="1" customWidth="1"/>
    <col min="15199" max="15199" width="3" style="14" bestFit="1" customWidth="1"/>
    <col min="15200" max="15205" width="6.44140625" style="14"/>
    <col min="15206" max="15206" width="2" style="14" bestFit="1" customWidth="1"/>
    <col min="15207" max="15207" width="3" style="14" bestFit="1" customWidth="1"/>
    <col min="15208" max="15208" width="5.44140625" style="14" bestFit="1" customWidth="1"/>
    <col min="15209" max="15210" width="6.44140625" style="14"/>
    <col min="15211" max="15211" width="3" style="14" bestFit="1" customWidth="1"/>
    <col min="15212" max="15213" width="6.44140625" style="14"/>
    <col min="15214" max="15214" width="12" style="14" bestFit="1" customWidth="1"/>
    <col min="15215" max="15215" width="5.44140625" style="14" bestFit="1" customWidth="1"/>
    <col min="15216" max="15216" width="6.33203125" style="14" bestFit="1" customWidth="1"/>
    <col min="15217" max="15219" width="6.109375" style="14" bestFit="1" customWidth="1"/>
    <col min="15220" max="15220" width="12.33203125" style="14" bestFit="1" customWidth="1"/>
    <col min="15221" max="15221" width="20.44140625" style="14" bestFit="1" customWidth="1"/>
    <col min="15222" max="15222" width="6.44140625" style="14"/>
    <col min="15223" max="15223" width="3.88671875" style="14" bestFit="1" customWidth="1"/>
    <col min="15224" max="15224" width="6.44140625" style="14"/>
    <col min="15225" max="15225" width="20.88671875" style="14" bestFit="1" customWidth="1"/>
    <col min="15226" max="15226" width="6.33203125" style="14" bestFit="1" customWidth="1"/>
    <col min="15227" max="15228" width="6.44140625" style="14"/>
    <col min="15229" max="15229" width="5.88671875" style="14" bestFit="1" customWidth="1"/>
    <col min="15230" max="15230" width="6.109375" style="14" bestFit="1" customWidth="1"/>
    <col min="15231" max="15231" width="3" style="14" bestFit="1" customWidth="1"/>
    <col min="15232" max="15237" width="6.44140625" style="14"/>
    <col min="15238" max="15238" width="2" style="14" bestFit="1" customWidth="1"/>
    <col min="15239" max="15239" width="3" style="14" bestFit="1" customWidth="1"/>
    <col min="15240" max="15240" width="5.44140625" style="14" bestFit="1" customWidth="1"/>
    <col min="15241" max="15242" width="6.44140625" style="14"/>
    <col min="15243" max="15243" width="3" style="14" bestFit="1" customWidth="1"/>
    <col min="15244" max="15245" width="6.44140625" style="14"/>
    <col min="15246" max="15246" width="12" style="14" bestFit="1" customWidth="1"/>
    <col min="15247" max="15247" width="5.44140625" style="14" bestFit="1" customWidth="1"/>
    <col min="15248" max="15248" width="6.33203125" style="14" bestFit="1" customWidth="1"/>
    <col min="15249" max="15251" width="6.109375" style="14" bestFit="1" customWidth="1"/>
    <col min="15252" max="15252" width="12.33203125" style="14" bestFit="1" customWidth="1"/>
    <col min="15253" max="15253" width="20.44140625" style="14" bestFit="1" customWidth="1"/>
    <col min="15254" max="15254" width="6.44140625" style="14"/>
    <col min="15255" max="15255" width="3.88671875" style="14" bestFit="1" customWidth="1"/>
    <col min="15256" max="15256" width="6.44140625" style="14"/>
    <col min="15257" max="15257" width="20.88671875" style="14" bestFit="1" customWidth="1"/>
    <col min="15258" max="15258" width="6.33203125" style="14" bestFit="1" customWidth="1"/>
    <col min="15259" max="15260" width="6.44140625" style="14"/>
    <col min="15261" max="15261" width="5.88671875" style="14" bestFit="1" customWidth="1"/>
    <col min="15262" max="15262" width="6.109375" style="14" bestFit="1" customWidth="1"/>
    <col min="15263" max="15263" width="3" style="14" bestFit="1" customWidth="1"/>
    <col min="15264" max="15269" width="6.44140625" style="14"/>
    <col min="15270" max="15270" width="2" style="14" bestFit="1" customWidth="1"/>
    <col min="15271" max="15271" width="3" style="14" bestFit="1" customWidth="1"/>
    <col min="15272" max="15272" width="5.44140625" style="14" bestFit="1" customWidth="1"/>
    <col min="15273" max="15274" width="6.44140625" style="14"/>
    <col min="15275" max="15275" width="3" style="14" bestFit="1" customWidth="1"/>
    <col min="15276" max="15277" width="6.44140625" style="14"/>
    <col min="15278" max="15278" width="12" style="14" bestFit="1" customWidth="1"/>
    <col min="15279" max="15279" width="5.44140625" style="14" bestFit="1" customWidth="1"/>
    <col min="15280" max="15280" width="6.33203125" style="14" bestFit="1" customWidth="1"/>
    <col min="15281" max="15283" width="6.109375" style="14" bestFit="1" customWidth="1"/>
    <col min="15284" max="15284" width="12.33203125" style="14" bestFit="1" customWidth="1"/>
    <col min="15285" max="15285" width="20.44140625" style="14" bestFit="1" customWidth="1"/>
    <col min="15286" max="15286" width="6.44140625" style="14"/>
    <col min="15287" max="15287" width="3.88671875" style="14" bestFit="1" customWidth="1"/>
    <col min="15288" max="15288" width="6.44140625" style="14"/>
    <col min="15289" max="15289" width="20.88671875" style="14" bestFit="1" customWidth="1"/>
    <col min="15290" max="15290" width="6.33203125" style="14" bestFit="1" customWidth="1"/>
    <col min="15291" max="15292" width="6.44140625" style="14"/>
    <col min="15293" max="15293" width="5.88671875" style="14" bestFit="1" customWidth="1"/>
    <col min="15294" max="15294" width="6.109375" style="14" bestFit="1" customWidth="1"/>
    <col min="15295" max="15295" width="3" style="14" bestFit="1" customWidth="1"/>
    <col min="15296" max="15301" width="6.44140625" style="14"/>
    <col min="15302" max="15302" width="2" style="14" bestFit="1" customWidth="1"/>
    <col min="15303" max="15303" width="3" style="14" bestFit="1" customWidth="1"/>
    <col min="15304" max="15304" width="5.44140625" style="14" bestFit="1" customWidth="1"/>
    <col min="15305" max="15306" width="6.44140625" style="14"/>
    <col min="15307" max="15307" width="3" style="14" bestFit="1" customWidth="1"/>
    <col min="15308" max="15309" width="6.44140625" style="14"/>
    <col min="15310" max="15310" width="12" style="14" bestFit="1" customWidth="1"/>
    <col min="15311" max="15311" width="5.44140625" style="14" bestFit="1" customWidth="1"/>
    <col min="15312" max="15312" width="6.33203125" style="14" bestFit="1" customWidth="1"/>
    <col min="15313" max="15315" width="6.109375" style="14" bestFit="1" customWidth="1"/>
    <col min="15316" max="15316" width="12.33203125" style="14" bestFit="1" customWidth="1"/>
    <col min="15317" max="15317" width="20.44140625" style="14" bestFit="1" customWidth="1"/>
    <col min="15318" max="15318" width="6.44140625" style="14"/>
    <col min="15319" max="15319" width="3.88671875" style="14" bestFit="1" customWidth="1"/>
    <col min="15320" max="15320" width="6.44140625" style="14"/>
    <col min="15321" max="15321" width="20.88671875" style="14" bestFit="1" customWidth="1"/>
    <col min="15322" max="15322" width="6.33203125" style="14" bestFit="1" customWidth="1"/>
    <col min="15323" max="15324" width="6.44140625" style="14"/>
    <col min="15325" max="15325" width="5.88671875" style="14" bestFit="1" customWidth="1"/>
    <col min="15326" max="15326" width="6.109375" style="14" bestFit="1" customWidth="1"/>
    <col min="15327" max="15327" width="3" style="14" bestFit="1" customWidth="1"/>
    <col min="15328" max="15333" width="6.44140625" style="14"/>
    <col min="15334" max="15334" width="2" style="14" bestFit="1" customWidth="1"/>
    <col min="15335" max="15335" width="3" style="14" bestFit="1" customWidth="1"/>
    <col min="15336" max="15336" width="5.44140625" style="14" bestFit="1" customWidth="1"/>
    <col min="15337" max="15338" width="6.44140625" style="14"/>
    <col min="15339" max="15339" width="3" style="14" bestFit="1" customWidth="1"/>
    <col min="15340" max="15341" width="6.44140625" style="14"/>
    <col min="15342" max="15342" width="12" style="14" bestFit="1" customWidth="1"/>
    <col min="15343" max="15343" width="5.44140625" style="14" bestFit="1" customWidth="1"/>
    <col min="15344" max="15344" width="6.33203125" style="14" bestFit="1" customWidth="1"/>
    <col min="15345" max="15347" width="6.109375" style="14" bestFit="1" customWidth="1"/>
    <col min="15348" max="15348" width="12.33203125" style="14" bestFit="1" customWidth="1"/>
    <col min="15349" max="15349" width="20.44140625" style="14" bestFit="1" customWidth="1"/>
    <col min="15350" max="15350" width="6.44140625" style="14"/>
    <col min="15351" max="15351" width="3.88671875" style="14" bestFit="1" customWidth="1"/>
    <col min="15352" max="15352" width="6.44140625" style="14"/>
    <col min="15353" max="15353" width="20.88671875" style="14" bestFit="1" customWidth="1"/>
    <col min="15354" max="15354" width="6.33203125" style="14" bestFit="1" customWidth="1"/>
    <col min="15355" max="15356" width="6.44140625" style="14"/>
    <col min="15357" max="15357" width="5.88671875" style="14" bestFit="1" customWidth="1"/>
    <col min="15358" max="15358" width="6.109375" style="14" bestFit="1" customWidth="1"/>
    <col min="15359" max="15359" width="3" style="14" bestFit="1" customWidth="1"/>
    <col min="15360" max="15365" width="6.44140625" style="14"/>
    <col min="15366" max="15366" width="2" style="14" bestFit="1" customWidth="1"/>
    <col min="15367" max="15367" width="3" style="14" bestFit="1" customWidth="1"/>
    <col min="15368" max="15368" width="5.44140625" style="14" bestFit="1" customWidth="1"/>
    <col min="15369" max="15370" width="6.44140625" style="14"/>
    <col min="15371" max="15371" width="3" style="14" bestFit="1" customWidth="1"/>
    <col min="15372" max="15373" width="6.44140625" style="14"/>
    <col min="15374" max="15374" width="12" style="14" bestFit="1" customWidth="1"/>
    <col min="15375" max="15375" width="5.44140625" style="14" bestFit="1" customWidth="1"/>
    <col min="15376" max="15376" width="6.33203125" style="14" bestFit="1" customWidth="1"/>
    <col min="15377" max="15379" width="6.109375" style="14" bestFit="1" customWidth="1"/>
    <col min="15380" max="15380" width="12.33203125" style="14" bestFit="1" customWidth="1"/>
    <col min="15381" max="15381" width="20.44140625" style="14" bestFit="1" customWidth="1"/>
    <col min="15382" max="15382" width="6.44140625" style="14"/>
    <col min="15383" max="15383" width="3.88671875" style="14" bestFit="1" customWidth="1"/>
    <col min="15384" max="15384" width="6.44140625" style="14"/>
    <col min="15385" max="15385" width="20.88671875" style="14" bestFit="1" customWidth="1"/>
    <col min="15386" max="15386" width="6.33203125" style="14" bestFit="1" customWidth="1"/>
    <col min="15387" max="15388" width="6.44140625" style="14"/>
    <col min="15389" max="15389" width="5.88671875" style="14" bestFit="1" customWidth="1"/>
    <col min="15390" max="15390" width="6.109375" style="14" bestFit="1" customWidth="1"/>
    <col min="15391" max="15391" width="3" style="14" bestFit="1" customWidth="1"/>
    <col min="15392" max="15397" width="6.44140625" style="14"/>
    <col min="15398" max="15398" width="2" style="14" bestFit="1" customWidth="1"/>
    <col min="15399" max="15399" width="3" style="14" bestFit="1" customWidth="1"/>
    <col min="15400" max="15400" width="5.44140625" style="14" bestFit="1" customWidth="1"/>
    <col min="15401" max="15402" width="6.44140625" style="14"/>
    <col min="15403" max="15403" width="3" style="14" bestFit="1" customWidth="1"/>
    <col min="15404" max="15405" width="6.44140625" style="14"/>
    <col min="15406" max="15406" width="12" style="14" bestFit="1" customWidth="1"/>
    <col min="15407" max="15407" width="5.44140625" style="14" bestFit="1" customWidth="1"/>
    <col min="15408" max="15408" width="6.33203125" style="14" bestFit="1" customWidth="1"/>
    <col min="15409" max="15411" width="6.109375" style="14" bestFit="1" customWidth="1"/>
    <col min="15412" max="15412" width="12.33203125" style="14" bestFit="1" customWidth="1"/>
    <col min="15413" max="15413" width="20.44140625" style="14" bestFit="1" customWidth="1"/>
    <col min="15414" max="15414" width="6.44140625" style="14"/>
    <col min="15415" max="15415" width="3.88671875" style="14" bestFit="1" customWidth="1"/>
    <col min="15416" max="15416" width="6.44140625" style="14"/>
    <col min="15417" max="15417" width="20.88671875" style="14" bestFit="1" customWidth="1"/>
    <col min="15418" max="15418" width="6.33203125" style="14" bestFit="1" customWidth="1"/>
    <col min="15419" max="15420" width="6.44140625" style="14"/>
    <col min="15421" max="15421" width="5.88671875" style="14" bestFit="1" customWidth="1"/>
    <col min="15422" max="15422" width="6.109375" style="14" bestFit="1" customWidth="1"/>
    <col min="15423" max="15423" width="3" style="14" bestFit="1" customWidth="1"/>
    <col min="15424" max="15429" width="6.44140625" style="14"/>
    <col min="15430" max="15430" width="2" style="14" bestFit="1" customWidth="1"/>
    <col min="15431" max="15431" width="3" style="14" bestFit="1" customWidth="1"/>
    <col min="15432" max="15432" width="5.44140625" style="14" bestFit="1" customWidth="1"/>
    <col min="15433" max="15434" width="6.44140625" style="14"/>
    <col min="15435" max="15435" width="3" style="14" bestFit="1" customWidth="1"/>
    <col min="15436" max="15437" width="6.44140625" style="14"/>
    <col min="15438" max="15438" width="12" style="14" bestFit="1" customWidth="1"/>
    <col min="15439" max="15439" width="5.44140625" style="14" bestFit="1" customWidth="1"/>
    <col min="15440" max="15440" width="6.33203125" style="14" bestFit="1" customWidth="1"/>
    <col min="15441" max="15443" width="6.109375" style="14" bestFit="1" customWidth="1"/>
    <col min="15444" max="15444" width="12.33203125" style="14" bestFit="1" customWidth="1"/>
    <col min="15445" max="15445" width="20.44140625" style="14" bestFit="1" customWidth="1"/>
    <col min="15446" max="15446" width="6.44140625" style="14"/>
    <col min="15447" max="15447" width="3.88671875" style="14" bestFit="1" customWidth="1"/>
    <col min="15448" max="15448" width="6.44140625" style="14"/>
    <col min="15449" max="15449" width="20.88671875" style="14" bestFit="1" customWidth="1"/>
    <col min="15450" max="15450" width="6.33203125" style="14" bestFit="1" customWidth="1"/>
    <col min="15451" max="15452" width="6.44140625" style="14"/>
    <col min="15453" max="15453" width="5.88671875" style="14" bestFit="1" customWidth="1"/>
    <col min="15454" max="15454" width="6.109375" style="14" bestFit="1" customWidth="1"/>
    <col min="15455" max="15455" width="3" style="14" bestFit="1" customWidth="1"/>
    <col min="15456" max="15461" width="6.44140625" style="14"/>
    <col min="15462" max="15462" width="2" style="14" bestFit="1" customWidth="1"/>
    <col min="15463" max="15463" width="3" style="14" bestFit="1" customWidth="1"/>
    <col min="15464" max="15464" width="5.44140625" style="14" bestFit="1" customWidth="1"/>
    <col min="15465" max="15466" width="6.44140625" style="14"/>
    <col min="15467" max="15467" width="3" style="14" bestFit="1" customWidth="1"/>
    <col min="15468" max="15469" width="6.44140625" style="14"/>
    <col min="15470" max="15470" width="12" style="14" bestFit="1" customWidth="1"/>
    <col min="15471" max="15471" width="5.44140625" style="14" bestFit="1" customWidth="1"/>
    <col min="15472" max="15472" width="6.33203125" style="14" bestFit="1" customWidth="1"/>
    <col min="15473" max="15475" width="6.109375" style="14" bestFit="1" customWidth="1"/>
    <col min="15476" max="15476" width="12.33203125" style="14" bestFit="1" customWidth="1"/>
    <col min="15477" max="15477" width="20.44140625" style="14" bestFit="1" customWidth="1"/>
    <col min="15478" max="15478" width="6.44140625" style="14"/>
    <col min="15479" max="15479" width="3.88671875" style="14" bestFit="1" customWidth="1"/>
    <col min="15480" max="15480" width="6.44140625" style="14"/>
    <col min="15481" max="15481" width="20.88671875" style="14" bestFit="1" customWidth="1"/>
    <col min="15482" max="15482" width="6.33203125" style="14" bestFit="1" customWidth="1"/>
    <col min="15483" max="15484" width="6.44140625" style="14"/>
    <col min="15485" max="15485" width="5.88671875" style="14" bestFit="1" customWidth="1"/>
    <col min="15486" max="15486" width="6.109375" style="14" bestFit="1" customWidth="1"/>
    <col min="15487" max="15487" width="3" style="14" bestFit="1" customWidth="1"/>
    <col min="15488" max="15493" width="6.44140625" style="14"/>
    <col min="15494" max="15494" width="2" style="14" bestFit="1" customWidth="1"/>
    <col min="15495" max="15495" width="3" style="14" bestFit="1" customWidth="1"/>
    <col min="15496" max="15496" width="5.44140625" style="14" bestFit="1" customWidth="1"/>
    <col min="15497" max="15498" width="6.44140625" style="14"/>
    <col min="15499" max="15499" width="3" style="14" bestFit="1" customWidth="1"/>
    <col min="15500" max="15501" width="6.44140625" style="14"/>
    <col min="15502" max="15502" width="12" style="14" bestFit="1" customWidth="1"/>
    <col min="15503" max="15503" width="5.44140625" style="14" bestFit="1" customWidth="1"/>
    <col min="15504" max="15504" width="6.33203125" style="14" bestFit="1" customWidth="1"/>
    <col min="15505" max="15507" width="6.109375" style="14" bestFit="1" customWidth="1"/>
    <col min="15508" max="15508" width="12.33203125" style="14" bestFit="1" customWidth="1"/>
    <col min="15509" max="15509" width="20.44140625" style="14" bestFit="1" customWidth="1"/>
    <col min="15510" max="15510" width="6.44140625" style="14"/>
    <col min="15511" max="15511" width="3.88671875" style="14" bestFit="1" customWidth="1"/>
    <col min="15512" max="15512" width="6.44140625" style="14"/>
    <col min="15513" max="15513" width="20.88671875" style="14" bestFit="1" customWidth="1"/>
    <col min="15514" max="15514" width="6.33203125" style="14" bestFit="1" customWidth="1"/>
    <col min="15515" max="15516" width="6.44140625" style="14"/>
    <col min="15517" max="15517" width="5.88671875" style="14" bestFit="1" customWidth="1"/>
    <col min="15518" max="15518" width="6.109375" style="14" bestFit="1" customWidth="1"/>
    <col min="15519" max="15519" width="3" style="14" bestFit="1" customWidth="1"/>
    <col min="15520" max="15525" width="6.44140625" style="14"/>
    <col min="15526" max="15526" width="2" style="14" bestFit="1" customWidth="1"/>
    <col min="15527" max="15527" width="3" style="14" bestFit="1" customWidth="1"/>
    <col min="15528" max="15528" width="5.44140625" style="14" bestFit="1" customWidth="1"/>
    <col min="15529" max="15530" width="6.44140625" style="14"/>
    <col min="15531" max="15531" width="3" style="14" bestFit="1" customWidth="1"/>
    <col min="15532" max="15533" width="6.44140625" style="14"/>
    <col min="15534" max="15534" width="12" style="14" bestFit="1" customWidth="1"/>
    <col min="15535" max="15535" width="5.44140625" style="14" bestFit="1" customWidth="1"/>
    <col min="15536" max="15536" width="6.33203125" style="14" bestFit="1" customWidth="1"/>
    <col min="15537" max="15539" width="6.109375" style="14" bestFit="1" customWidth="1"/>
    <col min="15540" max="15540" width="12.33203125" style="14" bestFit="1" customWidth="1"/>
    <col min="15541" max="15541" width="20.44140625" style="14" bestFit="1" customWidth="1"/>
    <col min="15542" max="15542" width="6.44140625" style="14"/>
    <col min="15543" max="15543" width="3.88671875" style="14" bestFit="1" customWidth="1"/>
    <col min="15544" max="15544" width="6.44140625" style="14"/>
    <col min="15545" max="15545" width="20.88671875" style="14" bestFit="1" customWidth="1"/>
    <col min="15546" max="15546" width="6.33203125" style="14" bestFit="1" customWidth="1"/>
    <col min="15547" max="15548" width="6.44140625" style="14"/>
    <col min="15549" max="15549" width="5.88671875" style="14" bestFit="1" customWidth="1"/>
    <col min="15550" max="15550" width="6.109375" style="14" bestFit="1" customWidth="1"/>
    <col min="15551" max="15551" width="3" style="14" bestFit="1" customWidth="1"/>
    <col min="15552" max="15557" width="6.44140625" style="14"/>
    <col min="15558" max="15558" width="2" style="14" bestFit="1" customWidth="1"/>
    <col min="15559" max="15559" width="3" style="14" bestFit="1" customWidth="1"/>
    <col min="15560" max="15560" width="5.44140625" style="14" bestFit="1" customWidth="1"/>
    <col min="15561" max="15562" width="6.44140625" style="14"/>
    <col min="15563" max="15563" width="3" style="14" bestFit="1" customWidth="1"/>
    <col min="15564" max="15565" width="6.44140625" style="14"/>
    <col min="15566" max="15566" width="12" style="14" bestFit="1" customWidth="1"/>
    <col min="15567" max="15567" width="5.44140625" style="14" bestFit="1" customWidth="1"/>
    <col min="15568" max="15568" width="6.33203125" style="14" bestFit="1" customWidth="1"/>
    <col min="15569" max="15571" width="6.109375" style="14" bestFit="1" customWidth="1"/>
    <col min="15572" max="15572" width="12.33203125" style="14" bestFit="1" customWidth="1"/>
    <col min="15573" max="15573" width="20.44140625" style="14" bestFit="1" customWidth="1"/>
    <col min="15574" max="15574" width="6.44140625" style="14"/>
    <col min="15575" max="15575" width="3.88671875" style="14" bestFit="1" customWidth="1"/>
    <col min="15576" max="15576" width="6.44140625" style="14"/>
    <col min="15577" max="15577" width="20.88671875" style="14" bestFit="1" customWidth="1"/>
    <col min="15578" max="15578" width="6.33203125" style="14" bestFit="1" customWidth="1"/>
    <col min="15579" max="15580" width="6.44140625" style="14"/>
    <col min="15581" max="15581" width="5.88671875" style="14" bestFit="1" customWidth="1"/>
    <col min="15582" max="15582" width="6.109375" style="14" bestFit="1" customWidth="1"/>
    <col min="15583" max="15583" width="3" style="14" bestFit="1" customWidth="1"/>
    <col min="15584" max="15589" width="6.44140625" style="14"/>
    <col min="15590" max="15590" width="2" style="14" bestFit="1" customWidth="1"/>
    <col min="15591" max="15591" width="3" style="14" bestFit="1" customWidth="1"/>
    <col min="15592" max="15592" width="5.44140625" style="14" bestFit="1" customWidth="1"/>
    <col min="15593" max="15594" width="6.44140625" style="14"/>
    <col min="15595" max="15595" width="3" style="14" bestFit="1" customWidth="1"/>
    <col min="15596" max="15597" width="6.44140625" style="14"/>
    <col min="15598" max="15598" width="12" style="14" bestFit="1" customWidth="1"/>
    <col min="15599" max="15599" width="5.44140625" style="14" bestFit="1" customWidth="1"/>
    <col min="15600" max="15600" width="6.33203125" style="14" bestFit="1" customWidth="1"/>
    <col min="15601" max="15603" width="6.109375" style="14" bestFit="1" customWidth="1"/>
    <col min="15604" max="15604" width="12.33203125" style="14" bestFit="1" customWidth="1"/>
    <col min="15605" max="15605" width="20.44140625" style="14" bestFit="1" customWidth="1"/>
    <col min="15606" max="15606" width="6.44140625" style="14"/>
    <col min="15607" max="15607" width="3.88671875" style="14" bestFit="1" customWidth="1"/>
    <col min="15608" max="15608" width="6.44140625" style="14"/>
    <col min="15609" max="15609" width="20.88671875" style="14" bestFit="1" customWidth="1"/>
    <col min="15610" max="15610" width="6.33203125" style="14" bestFit="1" customWidth="1"/>
    <col min="15611" max="15612" width="6.44140625" style="14"/>
    <col min="15613" max="15613" width="5.88671875" style="14" bestFit="1" customWidth="1"/>
    <col min="15614" max="15614" width="6.109375" style="14" bestFit="1" customWidth="1"/>
    <col min="15615" max="15615" width="3" style="14" bestFit="1" customWidth="1"/>
    <col min="15616" max="15621" width="6.44140625" style="14"/>
    <col min="15622" max="15622" width="2" style="14" bestFit="1" customWidth="1"/>
    <col min="15623" max="15623" width="3" style="14" bestFit="1" customWidth="1"/>
    <col min="15624" max="15624" width="5.44140625" style="14" bestFit="1" customWidth="1"/>
    <col min="15625" max="15626" width="6.44140625" style="14"/>
    <col min="15627" max="15627" width="3" style="14" bestFit="1" customWidth="1"/>
    <col min="15628" max="15629" width="6.44140625" style="14"/>
    <col min="15630" max="15630" width="12" style="14" bestFit="1" customWidth="1"/>
    <col min="15631" max="15631" width="5.44140625" style="14" bestFit="1" customWidth="1"/>
    <col min="15632" max="15632" width="6.33203125" style="14" bestFit="1" customWidth="1"/>
    <col min="15633" max="15635" width="6.109375" style="14" bestFit="1" customWidth="1"/>
    <col min="15636" max="15636" width="12.33203125" style="14" bestFit="1" customWidth="1"/>
    <col min="15637" max="15637" width="20.44140625" style="14" bestFit="1" customWidth="1"/>
    <col min="15638" max="15638" width="6.44140625" style="14"/>
    <col min="15639" max="15639" width="3.88671875" style="14" bestFit="1" customWidth="1"/>
    <col min="15640" max="15640" width="6.44140625" style="14"/>
    <col min="15641" max="15641" width="20.88671875" style="14" bestFit="1" customWidth="1"/>
    <col min="15642" max="15642" width="6.33203125" style="14" bestFit="1" customWidth="1"/>
    <col min="15643" max="15644" width="6.44140625" style="14"/>
    <col min="15645" max="15645" width="5.88671875" style="14" bestFit="1" customWidth="1"/>
    <col min="15646" max="15646" width="6.109375" style="14" bestFit="1" customWidth="1"/>
    <col min="15647" max="15647" width="3" style="14" bestFit="1" customWidth="1"/>
    <col min="15648" max="15653" width="6.44140625" style="14"/>
    <col min="15654" max="15654" width="2" style="14" bestFit="1" customWidth="1"/>
    <col min="15655" max="15655" width="3" style="14" bestFit="1" customWidth="1"/>
    <col min="15656" max="15656" width="5.44140625" style="14" bestFit="1" customWidth="1"/>
    <col min="15657" max="15658" width="6.44140625" style="14"/>
    <col min="15659" max="15659" width="3" style="14" bestFit="1" customWidth="1"/>
    <col min="15660" max="15661" width="6.44140625" style="14"/>
    <col min="15662" max="15662" width="12" style="14" bestFit="1" customWidth="1"/>
    <col min="15663" max="15663" width="5.44140625" style="14" bestFit="1" customWidth="1"/>
    <col min="15664" max="15664" width="6.33203125" style="14" bestFit="1" customWidth="1"/>
    <col min="15665" max="15667" width="6.109375" style="14" bestFit="1" customWidth="1"/>
    <col min="15668" max="15668" width="12.33203125" style="14" bestFit="1" customWidth="1"/>
    <col min="15669" max="15669" width="20.44140625" style="14" bestFit="1" customWidth="1"/>
    <col min="15670" max="15670" width="6.44140625" style="14"/>
    <col min="15671" max="15671" width="3.88671875" style="14" bestFit="1" customWidth="1"/>
    <col min="15672" max="15672" width="6.44140625" style="14"/>
    <col min="15673" max="15673" width="20.88671875" style="14" bestFit="1" customWidth="1"/>
    <col min="15674" max="15674" width="6.33203125" style="14" bestFit="1" customWidth="1"/>
    <col min="15675" max="15676" width="6.44140625" style="14"/>
    <col min="15677" max="15677" width="5.88671875" style="14" bestFit="1" customWidth="1"/>
    <col min="15678" max="15678" width="6.109375" style="14" bestFit="1" customWidth="1"/>
    <col min="15679" max="15679" width="3" style="14" bestFit="1" customWidth="1"/>
    <col min="15680" max="15685" width="6.44140625" style="14"/>
    <col min="15686" max="15686" width="2" style="14" bestFit="1" customWidth="1"/>
    <col min="15687" max="15687" width="3" style="14" bestFit="1" customWidth="1"/>
    <col min="15688" max="15688" width="5.44140625" style="14" bestFit="1" customWidth="1"/>
    <col min="15689" max="15690" width="6.44140625" style="14"/>
    <col min="15691" max="15691" width="3" style="14" bestFit="1" customWidth="1"/>
    <col min="15692" max="15693" width="6.44140625" style="14"/>
    <col min="15694" max="15694" width="12" style="14" bestFit="1" customWidth="1"/>
    <col min="15695" max="15695" width="5.44140625" style="14" bestFit="1" customWidth="1"/>
    <col min="15696" max="15696" width="6.33203125" style="14" bestFit="1" customWidth="1"/>
    <col min="15697" max="15699" width="6.109375" style="14" bestFit="1" customWidth="1"/>
    <col min="15700" max="15700" width="12.33203125" style="14" bestFit="1" customWidth="1"/>
    <col min="15701" max="15701" width="20.44140625" style="14" bestFit="1" customWidth="1"/>
    <col min="15702" max="15702" width="6.44140625" style="14"/>
    <col min="15703" max="15703" width="3.88671875" style="14" bestFit="1" customWidth="1"/>
    <col min="15704" max="15704" width="6.44140625" style="14"/>
    <col min="15705" max="15705" width="20.88671875" style="14" bestFit="1" customWidth="1"/>
    <col min="15706" max="15706" width="6.33203125" style="14" bestFit="1" customWidth="1"/>
    <col min="15707" max="15708" width="6.44140625" style="14"/>
    <col min="15709" max="15709" width="5.88671875" style="14" bestFit="1" customWidth="1"/>
    <col min="15710" max="15710" width="6.109375" style="14" bestFit="1" customWidth="1"/>
    <col min="15711" max="15711" width="3" style="14" bestFit="1" customWidth="1"/>
    <col min="15712" max="15717" width="6.44140625" style="14"/>
    <col min="15718" max="15718" width="2" style="14" bestFit="1" customWidth="1"/>
    <col min="15719" max="15719" width="3" style="14" bestFit="1" customWidth="1"/>
    <col min="15720" max="15720" width="5.44140625" style="14" bestFit="1" customWidth="1"/>
    <col min="15721" max="15722" width="6.44140625" style="14"/>
    <col min="15723" max="15723" width="3" style="14" bestFit="1" customWidth="1"/>
    <col min="15724" max="15725" width="6.44140625" style="14"/>
    <col min="15726" max="15726" width="12" style="14" bestFit="1" customWidth="1"/>
    <col min="15727" max="15727" width="5.44140625" style="14" bestFit="1" customWidth="1"/>
    <col min="15728" max="15728" width="6.33203125" style="14" bestFit="1" customWidth="1"/>
    <col min="15729" max="15731" width="6.109375" style="14" bestFit="1" customWidth="1"/>
    <col min="15732" max="15732" width="12.33203125" style="14" bestFit="1" customWidth="1"/>
    <col min="15733" max="15733" width="20.44140625" style="14" bestFit="1" customWidth="1"/>
    <col min="15734" max="15734" width="6.44140625" style="14"/>
    <col min="15735" max="15735" width="3.88671875" style="14" bestFit="1" customWidth="1"/>
    <col min="15736" max="15736" width="6.44140625" style="14"/>
    <col min="15737" max="15737" width="20.88671875" style="14" bestFit="1" customWidth="1"/>
    <col min="15738" max="15738" width="6.33203125" style="14" bestFit="1" customWidth="1"/>
    <col min="15739" max="15740" width="6.44140625" style="14"/>
    <col min="15741" max="15741" width="5.88671875" style="14" bestFit="1" customWidth="1"/>
    <col min="15742" max="15742" width="6.109375" style="14" bestFit="1" customWidth="1"/>
    <col min="15743" max="15743" width="3" style="14" bestFit="1" customWidth="1"/>
    <col min="15744" max="15749" width="6.44140625" style="14"/>
    <col min="15750" max="15750" width="2" style="14" bestFit="1" customWidth="1"/>
    <col min="15751" max="15751" width="3" style="14" bestFit="1" customWidth="1"/>
    <col min="15752" max="15752" width="5.44140625" style="14" bestFit="1" customWidth="1"/>
    <col min="15753" max="15754" width="6.44140625" style="14"/>
    <col min="15755" max="15755" width="3" style="14" bestFit="1" customWidth="1"/>
    <col min="15756" max="15757" width="6.44140625" style="14"/>
    <col min="15758" max="15758" width="12" style="14" bestFit="1" customWidth="1"/>
    <col min="15759" max="15759" width="5.44140625" style="14" bestFit="1" customWidth="1"/>
    <col min="15760" max="15760" width="6.33203125" style="14" bestFit="1" customWidth="1"/>
    <col min="15761" max="15763" width="6.109375" style="14" bestFit="1" customWidth="1"/>
    <col min="15764" max="15764" width="12.33203125" style="14" bestFit="1" customWidth="1"/>
    <col min="15765" max="15765" width="20.44140625" style="14" bestFit="1" customWidth="1"/>
    <col min="15766" max="15766" width="6.44140625" style="14"/>
    <col min="15767" max="15767" width="3.88671875" style="14" bestFit="1" customWidth="1"/>
    <col min="15768" max="15768" width="6.44140625" style="14"/>
    <col min="15769" max="15769" width="20.88671875" style="14" bestFit="1" customWidth="1"/>
    <col min="15770" max="15770" width="6.33203125" style="14" bestFit="1" customWidth="1"/>
    <col min="15771" max="15772" width="6.44140625" style="14"/>
    <col min="15773" max="15773" width="5.88671875" style="14" bestFit="1" customWidth="1"/>
    <col min="15774" max="15774" width="6.109375" style="14" bestFit="1" customWidth="1"/>
    <col min="15775" max="15775" width="3" style="14" bestFit="1" customWidth="1"/>
    <col min="15776" max="15781" width="6.44140625" style="14"/>
    <col min="15782" max="15782" width="2" style="14" bestFit="1" customWidth="1"/>
    <col min="15783" max="15783" width="3" style="14" bestFit="1" customWidth="1"/>
    <col min="15784" max="15784" width="5.44140625" style="14" bestFit="1" customWidth="1"/>
    <col min="15785" max="15786" width="6.44140625" style="14"/>
    <col min="15787" max="15787" width="3" style="14" bestFit="1" customWidth="1"/>
    <col min="15788" max="15789" width="6.44140625" style="14"/>
    <col min="15790" max="15790" width="12" style="14" bestFit="1" customWidth="1"/>
    <col min="15791" max="15791" width="5.44140625" style="14" bestFit="1" customWidth="1"/>
    <col min="15792" max="15792" width="6.33203125" style="14" bestFit="1" customWidth="1"/>
    <col min="15793" max="15795" width="6.109375" style="14" bestFit="1" customWidth="1"/>
    <col min="15796" max="15796" width="12.33203125" style="14" bestFit="1" customWidth="1"/>
    <col min="15797" max="15797" width="20.44140625" style="14" bestFit="1" customWidth="1"/>
    <col min="15798" max="15798" width="6.44140625" style="14"/>
    <col min="15799" max="15799" width="3.88671875" style="14" bestFit="1" customWidth="1"/>
    <col min="15800" max="15800" width="6.44140625" style="14"/>
    <col min="15801" max="15801" width="20.88671875" style="14" bestFit="1" customWidth="1"/>
    <col min="15802" max="15802" width="6.33203125" style="14" bestFit="1" customWidth="1"/>
    <col min="15803" max="15804" width="6.44140625" style="14"/>
    <col min="15805" max="15805" width="5.88671875" style="14" bestFit="1" customWidth="1"/>
    <col min="15806" max="15806" width="6.109375" style="14" bestFit="1" customWidth="1"/>
    <col min="15807" max="15807" width="3" style="14" bestFit="1" customWidth="1"/>
    <col min="15808" max="15813" width="6.44140625" style="14"/>
    <col min="15814" max="15814" width="2" style="14" bestFit="1" customWidth="1"/>
    <col min="15815" max="15815" width="3" style="14" bestFit="1" customWidth="1"/>
    <col min="15816" max="15816" width="5.44140625" style="14" bestFit="1" customWidth="1"/>
    <col min="15817" max="15818" width="6.44140625" style="14"/>
    <col min="15819" max="15819" width="3" style="14" bestFit="1" customWidth="1"/>
    <col min="15820" max="15821" width="6.44140625" style="14"/>
    <col min="15822" max="15822" width="12" style="14" bestFit="1" customWidth="1"/>
    <col min="15823" max="15823" width="5.44140625" style="14" bestFit="1" customWidth="1"/>
    <col min="15824" max="15824" width="6.33203125" style="14" bestFit="1" customWidth="1"/>
    <col min="15825" max="15827" width="6.109375" style="14" bestFit="1" customWidth="1"/>
    <col min="15828" max="15828" width="12.33203125" style="14" bestFit="1" customWidth="1"/>
    <col min="15829" max="15829" width="20.44140625" style="14" bestFit="1" customWidth="1"/>
    <col min="15830" max="15830" width="6.44140625" style="14"/>
    <col min="15831" max="15831" width="3.88671875" style="14" bestFit="1" customWidth="1"/>
    <col min="15832" max="15832" width="6.44140625" style="14"/>
    <col min="15833" max="15833" width="20.88671875" style="14" bestFit="1" customWidth="1"/>
    <col min="15834" max="15834" width="6.33203125" style="14" bestFit="1" customWidth="1"/>
    <col min="15835" max="15836" width="6.44140625" style="14"/>
    <col min="15837" max="15837" width="5.88671875" style="14" bestFit="1" customWidth="1"/>
    <col min="15838" max="15838" width="6.109375" style="14" bestFit="1" customWidth="1"/>
    <col min="15839" max="15839" width="3" style="14" bestFit="1" customWidth="1"/>
    <col min="15840" max="15845" width="6.44140625" style="14"/>
    <col min="15846" max="15846" width="2" style="14" bestFit="1" customWidth="1"/>
    <col min="15847" max="15847" width="3" style="14" bestFit="1" customWidth="1"/>
    <col min="15848" max="15848" width="5.44140625" style="14" bestFit="1" customWidth="1"/>
    <col min="15849" max="15850" width="6.44140625" style="14"/>
    <col min="15851" max="15851" width="3" style="14" bestFit="1" customWidth="1"/>
    <col min="15852" max="15853" width="6.44140625" style="14"/>
    <col min="15854" max="15854" width="12" style="14" bestFit="1" customWidth="1"/>
    <col min="15855" max="15855" width="5.44140625" style="14" bestFit="1" customWidth="1"/>
    <col min="15856" max="15856" width="6.33203125" style="14" bestFit="1" customWidth="1"/>
    <col min="15857" max="15859" width="6.109375" style="14" bestFit="1" customWidth="1"/>
    <col min="15860" max="15860" width="12.33203125" style="14" bestFit="1" customWidth="1"/>
    <col min="15861" max="15861" width="20.44140625" style="14" bestFit="1" customWidth="1"/>
    <col min="15862" max="15862" width="6.44140625" style="14"/>
    <col min="15863" max="15863" width="3.88671875" style="14" bestFit="1" customWidth="1"/>
    <col min="15864" max="15864" width="6.44140625" style="14"/>
    <col min="15865" max="15865" width="20.88671875" style="14" bestFit="1" customWidth="1"/>
    <col min="15866" max="15866" width="6.33203125" style="14" bestFit="1" customWidth="1"/>
    <col min="15867" max="15868" width="6.44140625" style="14"/>
    <col min="15869" max="15869" width="5.88671875" style="14" bestFit="1" customWidth="1"/>
    <col min="15870" max="15870" width="6.109375" style="14" bestFit="1" customWidth="1"/>
    <col min="15871" max="15871" width="3" style="14" bestFit="1" customWidth="1"/>
    <col min="15872" max="15877" width="6.44140625" style="14"/>
    <col min="15878" max="15878" width="2" style="14" bestFit="1" customWidth="1"/>
    <col min="15879" max="15879" width="3" style="14" bestFit="1" customWidth="1"/>
    <col min="15880" max="15880" width="5.44140625" style="14" bestFit="1" customWidth="1"/>
    <col min="15881" max="15882" width="6.44140625" style="14"/>
    <col min="15883" max="15883" width="3" style="14" bestFit="1" customWidth="1"/>
    <col min="15884" max="15885" width="6.44140625" style="14"/>
    <col min="15886" max="15886" width="12" style="14" bestFit="1" customWidth="1"/>
    <col min="15887" max="15887" width="5.44140625" style="14" bestFit="1" customWidth="1"/>
    <col min="15888" max="15888" width="6.33203125" style="14" bestFit="1" customWidth="1"/>
    <col min="15889" max="15891" width="6.109375" style="14" bestFit="1" customWidth="1"/>
    <col min="15892" max="15892" width="12.33203125" style="14" bestFit="1" customWidth="1"/>
    <col min="15893" max="15893" width="20.44140625" style="14" bestFit="1" customWidth="1"/>
    <col min="15894" max="15894" width="6.44140625" style="14"/>
    <col min="15895" max="15895" width="3.88671875" style="14" bestFit="1" customWidth="1"/>
    <col min="15896" max="15896" width="6.44140625" style="14"/>
    <col min="15897" max="15897" width="20.88671875" style="14" bestFit="1" customWidth="1"/>
    <col min="15898" max="15898" width="6.33203125" style="14" bestFit="1" customWidth="1"/>
    <col min="15899" max="15900" width="6.44140625" style="14"/>
    <col min="15901" max="15901" width="5.88671875" style="14" bestFit="1" customWidth="1"/>
    <col min="15902" max="15902" width="6.109375" style="14" bestFit="1" customWidth="1"/>
    <col min="15903" max="15903" width="3" style="14" bestFit="1" customWidth="1"/>
    <col min="15904" max="15909" width="6.44140625" style="14"/>
    <col min="15910" max="15910" width="2" style="14" bestFit="1" customWidth="1"/>
    <col min="15911" max="15911" width="3" style="14" bestFit="1" customWidth="1"/>
    <col min="15912" max="15912" width="5.44140625" style="14" bestFit="1" customWidth="1"/>
    <col min="15913" max="15914" width="6.44140625" style="14"/>
    <col min="15915" max="15915" width="3" style="14" bestFit="1" customWidth="1"/>
    <col min="15916" max="15917" width="6.44140625" style="14"/>
    <col min="15918" max="15918" width="12" style="14" bestFit="1" customWidth="1"/>
    <col min="15919" max="15919" width="5.44140625" style="14" bestFit="1" customWidth="1"/>
    <col min="15920" max="15920" width="6.33203125" style="14" bestFit="1" customWidth="1"/>
    <col min="15921" max="15923" width="6.109375" style="14" bestFit="1" customWidth="1"/>
    <col min="15924" max="15924" width="12.33203125" style="14" bestFit="1" customWidth="1"/>
    <col min="15925" max="15925" width="20.44140625" style="14" bestFit="1" customWidth="1"/>
    <col min="15926" max="15926" width="6.44140625" style="14"/>
    <col min="15927" max="15927" width="3.88671875" style="14" bestFit="1" customWidth="1"/>
    <col min="15928" max="15928" width="6.44140625" style="14"/>
    <col min="15929" max="15929" width="20.88671875" style="14" bestFit="1" customWidth="1"/>
    <col min="15930" max="15930" width="6.33203125" style="14" bestFit="1" customWidth="1"/>
    <col min="15931" max="15932" width="6.44140625" style="14"/>
    <col min="15933" max="15933" width="5.88671875" style="14" bestFit="1" customWidth="1"/>
    <col min="15934" max="15934" width="6.109375" style="14" bestFit="1" customWidth="1"/>
    <col min="15935" max="15935" width="3" style="14" bestFit="1" customWidth="1"/>
    <col min="15936" max="15941" width="6.44140625" style="14"/>
    <col min="15942" max="15942" width="2" style="14" bestFit="1" customWidth="1"/>
    <col min="15943" max="15943" width="3" style="14" bestFit="1" customWidth="1"/>
    <col min="15944" max="15944" width="5.44140625" style="14" bestFit="1" customWidth="1"/>
    <col min="15945" max="15946" width="6.44140625" style="14"/>
    <col min="15947" max="15947" width="3" style="14" bestFit="1" customWidth="1"/>
    <col min="15948" max="15949" width="6.44140625" style="14"/>
    <col min="15950" max="15950" width="12" style="14" bestFit="1" customWidth="1"/>
    <col min="15951" max="15951" width="5.44140625" style="14" bestFit="1" customWidth="1"/>
    <col min="15952" max="15952" width="6.33203125" style="14" bestFit="1" customWidth="1"/>
    <col min="15953" max="15955" width="6.109375" style="14" bestFit="1" customWidth="1"/>
    <col min="15956" max="15956" width="12.33203125" style="14" bestFit="1" customWidth="1"/>
    <col min="15957" max="15957" width="20.44140625" style="14" bestFit="1" customWidth="1"/>
    <col min="15958" max="15958" width="6.44140625" style="14"/>
    <col min="15959" max="15959" width="3.88671875" style="14" bestFit="1" customWidth="1"/>
    <col min="15960" max="15960" width="6.44140625" style="14"/>
    <col min="15961" max="15961" width="20.88671875" style="14" bestFit="1" customWidth="1"/>
    <col min="15962" max="15962" width="6.33203125" style="14" bestFit="1" customWidth="1"/>
    <col min="15963" max="15964" width="6.44140625" style="14"/>
    <col min="15965" max="15965" width="5.88671875" style="14" bestFit="1" customWidth="1"/>
    <col min="15966" max="15966" width="6.109375" style="14" bestFit="1" customWidth="1"/>
    <col min="15967" max="15967" width="3" style="14" bestFit="1" customWidth="1"/>
    <col min="15968" max="15973" width="6.44140625" style="14"/>
    <col min="15974" max="15974" width="2" style="14" bestFit="1" customWidth="1"/>
    <col min="15975" max="15975" width="3" style="14" bestFit="1" customWidth="1"/>
    <col min="15976" max="15976" width="5.44140625" style="14" bestFit="1" customWidth="1"/>
    <col min="15977" max="15978" width="6.44140625" style="14"/>
    <col min="15979" max="15979" width="3" style="14" bestFit="1" customWidth="1"/>
    <col min="15980" max="15981" width="6.44140625" style="14"/>
    <col min="15982" max="15982" width="12" style="14" bestFit="1" customWidth="1"/>
    <col min="15983" max="15983" width="5.44140625" style="14" bestFit="1" customWidth="1"/>
    <col min="15984" max="15984" width="6.33203125" style="14" bestFit="1" customWidth="1"/>
    <col min="15985" max="15987" width="6.109375" style="14" bestFit="1" customWidth="1"/>
    <col min="15988" max="15988" width="12.33203125" style="14" bestFit="1" customWidth="1"/>
    <col min="15989" max="15989" width="20.44140625" style="14" bestFit="1" customWidth="1"/>
    <col min="15990" max="15990" width="6.44140625" style="14"/>
    <col min="15991" max="15991" width="3.88671875" style="14" bestFit="1" customWidth="1"/>
    <col min="15992" max="15992" width="6.44140625" style="14"/>
    <col min="15993" max="15993" width="20.88671875" style="14" bestFit="1" customWidth="1"/>
    <col min="15994" max="15994" width="6.33203125" style="14" bestFit="1" customWidth="1"/>
    <col min="15995" max="15996" width="6.44140625" style="14"/>
    <col min="15997" max="15997" width="5.88671875" style="14" bestFit="1" customWidth="1"/>
    <col min="15998" max="15998" width="6.109375" style="14" bestFit="1" customWidth="1"/>
    <col min="15999" max="15999" width="3" style="14" bestFit="1" customWidth="1"/>
    <col min="16000" max="16005" width="6.44140625" style="14"/>
    <col min="16006" max="16006" width="2" style="14" bestFit="1" customWidth="1"/>
    <col min="16007" max="16007" width="3" style="14" bestFit="1" customWidth="1"/>
    <col min="16008" max="16008" width="5.44140625" style="14" bestFit="1" customWidth="1"/>
    <col min="16009" max="16010" width="6.44140625" style="14"/>
    <col min="16011" max="16011" width="3" style="14" bestFit="1" customWidth="1"/>
    <col min="16012" max="16013" width="6.44140625" style="14"/>
    <col min="16014" max="16014" width="12" style="14" bestFit="1" customWidth="1"/>
    <col min="16015" max="16015" width="5.44140625" style="14" bestFit="1" customWidth="1"/>
    <col min="16016" max="16016" width="6.33203125" style="14" bestFit="1" customWidth="1"/>
    <col min="16017" max="16019" width="6.109375" style="14" bestFit="1" customWidth="1"/>
    <col min="16020" max="16020" width="12.33203125" style="14" bestFit="1" customWidth="1"/>
    <col min="16021" max="16021" width="20.44140625" style="14" bestFit="1" customWidth="1"/>
    <col min="16022" max="16022" width="6.44140625" style="14"/>
    <col min="16023" max="16023" width="3.88671875" style="14" bestFit="1" customWidth="1"/>
    <col min="16024" max="16024" width="6.44140625" style="14"/>
    <col min="16025" max="16025" width="20.88671875" style="14" bestFit="1" customWidth="1"/>
    <col min="16026" max="16026" width="6.33203125" style="14" bestFit="1" customWidth="1"/>
    <col min="16027" max="16028" width="6.44140625" style="14"/>
    <col min="16029" max="16029" width="5.88671875" style="14" bestFit="1" customWidth="1"/>
    <col min="16030" max="16030" width="6.109375" style="14" bestFit="1" customWidth="1"/>
    <col min="16031" max="16031" width="3" style="14" bestFit="1" customWidth="1"/>
    <col min="16032" max="16037" width="6.44140625" style="14"/>
    <col min="16038" max="16038" width="2" style="14" bestFit="1" customWidth="1"/>
    <col min="16039" max="16039" width="3" style="14" bestFit="1" customWidth="1"/>
    <col min="16040" max="16040" width="5.44140625" style="14" bestFit="1" customWidth="1"/>
    <col min="16041" max="16042" width="6.44140625" style="14"/>
    <col min="16043" max="16043" width="3" style="14" bestFit="1" customWidth="1"/>
    <col min="16044" max="16045" width="6.44140625" style="14"/>
    <col min="16046" max="16046" width="12" style="14" bestFit="1" customWidth="1"/>
    <col min="16047" max="16047" width="5.44140625" style="14" bestFit="1" customWidth="1"/>
    <col min="16048" max="16048" width="6.33203125" style="14" bestFit="1" customWidth="1"/>
    <col min="16049" max="16051" width="6.109375" style="14" bestFit="1" customWidth="1"/>
    <col min="16052" max="16052" width="12.33203125" style="14" bestFit="1" customWidth="1"/>
    <col min="16053" max="16053" width="20.44140625" style="14" bestFit="1" customWidth="1"/>
    <col min="16054" max="16054" width="6.44140625" style="14"/>
    <col min="16055" max="16055" width="3.88671875" style="14" bestFit="1" customWidth="1"/>
    <col min="16056" max="16056" width="6.44140625" style="14"/>
    <col min="16057" max="16057" width="20.88671875" style="14" bestFit="1" customWidth="1"/>
    <col min="16058" max="16058" width="6.33203125" style="14" bestFit="1" customWidth="1"/>
    <col min="16059" max="16060" width="6.44140625" style="14"/>
    <col min="16061" max="16061" width="5.88671875" style="14" bestFit="1" customWidth="1"/>
    <col min="16062" max="16062" width="6.109375" style="14" bestFit="1" customWidth="1"/>
    <col min="16063" max="16063" width="3" style="14" bestFit="1" customWidth="1"/>
    <col min="16064" max="16069" width="6.44140625" style="14"/>
    <col min="16070" max="16070" width="2" style="14" bestFit="1" customWidth="1"/>
    <col min="16071" max="16071" width="3" style="14" bestFit="1" customWidth="1"/>
    <col min="16072" max="16072" width="5.44140625" style="14" bestFit="1" customWidth="1"/>
    <col min="16073" max="16074" width="6.44140625" style="14"/>
    <col min="16075" max="16075" width="3" style="14" bestFit="1" customWidth="1"/>
    <col min="16076" max="16077" width="6.44140625" style="14"/>
    <col min="16078" max="16078" width="12" style="14" bestFit="1" customWidth="1"/>
    <col min="16079" max="16079" width="5.44140625" style="14" bestFit="1" customWidth="1"/>
    <col min="16080" max="16080" width="6.33203125" style="14" bestFit="1" customWidth="1"/>
    <col min="16081" max="16083" width="6.109375" style="14" bestFit="1" customWidth="1"/>
    <col min="16084" max="16084" width="12.33203125" style="14" bestFit="1" customWidth="1"/>
    <col min="16085" max="16085" width="20.44140625" style="14" bestFit="1" customWidth="1"/>
    <col min="16086" max="16086" width="6.44140625" style="14"/>
    <col min="16087" max="16087" width="3.88671875" style="14" bestFit="1" customWidth="1"/>
    <col min="16088" max="16088" width="6.44140625" style="14"/>
    <col min="16089" max="16089" width="20.88671875" style="14" bestFit="1" customWidth="1"/>
    <col min="16090" max="16090" width="6.33203125" style="14" bestFit="1" customWidth="1"/>
    <col min="16091" max="16092" width="6.44140625" style="14"/>
    <col min="16093" max="16093" width="5.88671875" style="14" bestFit="1" customWidth="1"/>
    <col min="16094" max="16094" width="6.109375" style="14" bestFit="1" customWidth="1"/>
    <col min="16095" max="16095" width="3" style="14" bestFit="1" customWidth="1"/>
    <col min="16096" max="16101" width="6.44140625" style="14"/>
    <col min="16102" max="16102" width="2" style="14" bestFit="1" customWidth="1"/>
    <col min="16103" max="16103" width="3" style="14" bestFit="1" customWidth="1"/>
    <col min="16104" max="16104" width="5.44140625" style="14" bestFit="1" customWidth="1"/>
    <col min="16105" max="16106" width="6.44140625" style="14"/>
    <col min="16107" max="16107" width="3" style="14" bestFit="1" customWidth="1"/>
    <col min="16108" max="16109" width="6.44140625" style="14"/>
    <col min="16110" max="16110" width="12" style="14" bestFit="1" customWidth="1"/>
    <col min="16111" max="16111" width="5.44140625" style="14" bestFit="1" customWidth="1"/>
    <col min="16112" max="16112" width="6.33203125" style="14" bestFit="1" customWidth="1"/>
    <col min="16113" max="16115" width="6.109375" style="14" bestFit="1" customWidth="1"/>
    <col min="16116" max="16116" width="12.33203125" style="14" bestFit="1" customWidth="1"/>
    <col min="16117" max="16117" width="20.44140625" style="14" bestFit="1" customWidth="1"/>
    <col min="16118" max="16118" width="6.44140625" style="14"/>
    <col min="16119" max="16119" width="3.88671875" style="14" bestFit="1" customWidth="1"/>
    <col min="16120" max="16120" width="6.44140625" style="14"/>
    <col min="16121" max="16121" width="20.88671875" style="14" bestFit="1" customWidth="1"/>
    <col min="16122" max="16122" width="6.33203125" style="14" bestFit="1" customWidth="1"/>
    <col min="16123" max="16124" width="6.44140625" style="14"/>
    <col min="16125" max="16125" width="5.88671875" style="14" bestFit="1" customWidth="1"/>
    <col min="16126" max="16126" width="6.109375" style="14" bestFit="1" customWidth="1"/>
    <col min="16127" max="16127" width="3" style="14" bestFit="1" customWidth="1"/>
    <col min="16128" max="16133" width="6.44140625" style="14"/>
    <col min="16134" max="16134" width="2" style="14" bestFit="1" customWidth="1"/>
    <col min="16135" max="16135" width="3" style="14" bestFit="1" customWidth="1"/>
    <col min="16136" max="16136" width="5.44140625" style="14" bestFit="1" customWidth="1"/>
    <col min="16137" max="16138" width="6.44140625" style="14"/>
    <col min="16139" max="16139" width="3" style="14" bestFit="1" customWidth="1"/>
    <col min="16140" max="16141" width="6.44140625" style="14"/>
    <col min="16142" max="16142" width="12" style="14" bestFit="1" customWidth="1"/>
    <col min="16143" max="16143" width="5.44140625" style="14" bestFit="1" customWidth="1"/>
    <col min="16144" max="16144" width="6.33203125" style="14" bestFit="1" customWidth="1"/>
    <col min="16145" max="16147" width="6.109375" style="14" bestFit="1" customWidth="1"/>
    <col min="16148" max="16148" width="12.33203125" style="14" bestFit="1" customWidth="1"/>
    <col min="16149" max="16149" width="20.44140625" style="14" bestFit="1" customWidth="1"/>
    <col min="16150" max="16150" width="6.44140625" style="14"/>
    <col min="16151" max="16151" width="3.88671875" style="14" bestFit="1" customWidth="1"/>
    <col min="16152" max="16152" width="6.44140625" style="14"/>
    <col min="16153" max="16153" width="20.88671875" style="14" bestFit="1" customWidth="1"/>
    <col min="16154" max="16154" width="6.33203125" style="14" bestFit="1" customWidth="1"/>
    <col min="16155" max="16156" width="6.44140625" style="14"/>
    <col min="16157" max="16157" width="5.88671875" style="14" bestFit="1" customWidth="1"/>
    <col min="16158" max="16158" width="6.109375" style="14" bestFit="1" customWidth="1"/>
    <col min="16159" max="16159" width="3" style="14" bestFit="1" customWidth="1"/>
    <col min="16160" max="16165" width="6.44140625" style="14"/>
    <col min="16166" max="16166" width="2" style="14" bestFit="1" customWidth="1"/>
    <col min="16167" max="16167" width="3" style="14" bestFit="1" customWidth="1"/>
    <col min="16168" max="16168" width="5.44140625" style="14" bestFit="1" customWidth="1"/>
    <col min="16169" max="16170" width="6.44140625" style="14"/>
    <col min="16171" max="16171" width="3" style="14" bestFit="1" customWidth="1"/>
    <col min="16172" max="16173" width="6.44140625" style="14"/>
    <col min="16174" max="16174" width="12" style="14" bestFit="1" customWidth="1"/>
    <col min="16175" max="16175" width="5.44140625" style="14" bestFit="1" customWidth="1"/>
    <col min="16176" max="16176" width="6.33203125" style="14" bestFit="1" customWidth="1"/>
    <col min="16177" max="16179" width="6.109375" style="14" bestFit="1" customWidth="1"/>
    <col min="16180" max="16180" width="12.33203125" style="14" bestFit="1" customWidth="1"/>
    <col min="16181" max="16181" width="20.44140625" style="14" bestFit="1" customWidth="1"/>
    <col min="16182" max="16182" width="6.44140625" style="14"/>
    <col min="16183" max="16183" width="3.88671875" style="14" bestFit="1" customWidth="1"/>
    <col min="16184" max="16184" width="6.44140625" style="14"/>
    <col min="16185" max="16185" width="20.88671875" style="14" bestFit="1" customWidth="1"/>
    <col min="16186" max="16186" width="6.33203125" style="14" bestFit="1" customWidth="1"/>
    <col min="16187" max="16188" width="6.44140625" style="14"/>
    <col min="16189" max="16189" width="5.88671875" style="14" bestFit="1" customWidth="1"/>
    <col min="16190" max="16190" width="6.109375" style="14" bestFit="1" customWidth="1"/>
    <col min="16191" max="16191" width="3" style="14" bestFit="1" customWidth="1"/>
    <col min="16192" max="16197" width="6.44140625" style="14"/>
    <col min="16198" max="16198" width="2" style="14" bestFit="1" customWidth="1"/>
    <col min="16199" max="16199" width="3" style="14" bestFit="1" customWidth="1"/>
    <col min="16200" max="16200" width="5.44140625" style="14" bestFit="1" customWidth="1"/>
    <col min="16201" max="16202" width="6.44140625" style="14"/>
    <col min="16203" max="16203" width="3" style="14" bestFit="1" customWidth="1"/>
    <col min="16204" max="16205" width="6.44140625" style="14"/>
    <col min="16206" max="16206" width="12" style="14" bestFit="1" customWidth="1"/>
    <col min="16207" max="16207" width="5.44140625" style="14" bestFit="1" customWidth="1"/>
    <col min="16208" max="16208" width="6.33203125" style="14" bestFit="1" customWidth="1"/>
    <col min="16209" max="16211" width="6.109375" style="14" bestFit="1" customWidth="1"/>
    <col min="16212" max="16212" width="12.33203125" style="14" bestFit="1" customWidth="1"/>
    <col min="16213" max="16213" width="20.44140625" style="14" bestFit="1" customWidth="1"/>
    <col min="16214" max="16214" width="6.44140625" style="14"/>
    <col min="16215" max="16215" width="3.88671875" style="14" bestFit="1" customWidth="1"/>
    <col min="16216" max="16216" width="6.44140625" style="14"/>
    <col min="16217" max="16217" width="20.88671875" style="14" bestFit="1" customWidth="1"/>
    <col min="16218" max="16218" width="6.33203125" style="14" bestFit="1" customWidth="1"/>
    <col min="16219" max="16220" width="6.44140625" style="14"/>
    <col min="16221" max="16221" width="5.88671875" style="14" bestFit="1" customWidth="1"/>
    <col min="16222" max="16222" width="6.109375" style="14" bestFit="1" customWidth="1"/>
    <col min="16223" max="16223" width="3" style="14" bestFit="1" customWidth="1"/>
    <col min="16224" max="16229" width="6.44140625" style="14"/>
    <col min="16230" max="16230" width="2" style="14" bestFit="1" customWidth="1"/>
    <col min="16231" max="16231" width="3" style="14" bestFit="1" customWidth="1"/>
    <col min="16232" max="16232" width="5.44140625" style="14" bestFit="1" customWidth="1"/>
    <col min="16233" max="16234" width="6.44140625" style="14"/>
    <col min="16235" max="16235" width="3" style="14" bestFit="1" customWidth="1"/>
    <col min="16236" max="16237" width="6.44140625" style="14"/>
    <col min="16238" max="16238" width="12" style="14" bestFit="1" customWidth="1"/>
    <col min="16239" max="16239" width="5.44140625" style="14" bestFit="1" customWidth="1"/>
    <col min="16240" max="16240" width="6.33203125" style="14" bestFit="1" customWidth="1"/>
    <col min="16241" max="16243" width="6.109375" style="14" bestFit="1" customWidth="1"/>
    <col min="16244" max="16244" width="12.33203125" style="14" bestFit="1" customWidth="1"/>
    <col min="16245" max="16245" width="20.44140625" style="14" bestFit="1" customWidth="1"/>
    <col min="16246" max="16246" width="6.44140625" style="14"/>
    <col min="16247" max="16247" width="3.88671875" style="14" bestFit="1" customWidth="1"/>
    <col min="16248" max="16248" width="6.44140625" style="14"/>
    <col min="16249" max="16249" width="20.88671875" style="14" bestFit="1" customWidth="1"/>
    <col min="16250" max="16250" width="6.33203125" style="14" bestFit="1" customWidth="1"/>
    <col min="16251" max="16252" width="6.44140625" style="14"/>
    <col min="16253" max="16253" width="5.88671875" style="14" bestFit="1" customWidth="1"/>
    <col min="16254" max="16254" width="6.109375" style="14" bestFit="1" customWidth="1"/>
    <col min="16255" max="16255" width="3" style="14" bestFit="1" customWidth="1"/>
    <col min="16256" max="16261" width="6.44140625" style="14"/>
    <col min="16262" max="16262" width="2" style="14" bestFit="1" customWidth="1"/>
    <col min="16263" max="16263" width="3" style="14" bestFit="1" customWidth="1"/>
    <col min="16264" max="16264" width="5.44140625" style="14" bestFit="1" customWidth="1"/>
    <col min="16265" max="16266" width="6.44140625" style="14"/>
    <col min="16267" max="16267" width="3" style="14" bestFit="1" customWidth="1"/>
    <col min="16268" max="16269" width="6.44140625" style="14"/>
    <col min="16270" max="16270" width="12" style="14" bestFit="1" customWidth="1"/>
    <col min="16271" max="16271" width="5.44140625" style="14" bestFit="1" customWidth="1"/>
    <col min="16272" max="16272" width="6.33203125" style="14" bestFit="1" customWidth="1"/>
    <col min="16273" max="16275" width="6.109375" style="14" bestFit="1" customWidth="1"/>
    <col min="16276" max="16276" width="12.33203125" style="14" bestFit="1" customWidth="1"/>
    <col min="16277" max="16277" width="20.44140625" style="14" bestFit="1" customWidth="1"/>
    <col min="16278" max="16278" width="6.44140625" style="14"/>
    <col min="16279" max="16279" width="3.88671875" style="14" bestFit="1" customWidth="1"/>
    <col min="16280" max="16280" width="6.44140625" style="14"/>
    <col min="16281" max="16281" width="20.88671875" style="14" bestFit="1" customWidth="1"/>
    <col min="16282" max="16282" width="6.33203125" style="14" bestFit="1" customWidth="1"/>
    <col min="16283" max="16284" width="6.44140625" style="14"/>
    <col min="16285" max="16285" width="5.88671875" style="14" bestFit="1" customWidth="1"/>
    <col min="16286" max="16286" width="6.109375" style="14" bestFit="1" customWidth="1"/>
    <col min="16287" max="16287" width="3" style="14" bestFit="1" customWidth="1"/>
    <col min="16288" max="16293" width="6.44140625" style="14"/>
    <col min="16294" max="16294" width="2" style="14" bestFit="1" customWidth="1"/>
    <col min="16295" max="16295" width="3" style="14" bestFit="1" customWidth="1"/>
    <col min="16296" max="16296" width="5.44140625" style="14" bestFit="1" customWidth="1"/>
    <col min="16297" max="16298" width="6.44140625" style="14"/>
    <col min="16299" max="16299" width="3" style="14" bestFit="1" customWidth="1"/>
    <col min="16300" max="16301" width="6.44140625" style="14"/>
    <col min="16302" max="16302" width="12" style="14" bestFit="1" customWidth="1"/>
    <col min="16303" max="16303" width="5.44140625" style="14" bestFit="1" customWidth="1"/>
    <col min="16304" max="16304" width="6.33203125" style="14" bestFit="1" customWidth="1"/>
    <col min="16305" max="16307" width="6.109375" style="14" bestFit="1" customWidth="1"/>
    <col min="16308" max="16308" width="12.33203125" style="14" bestFit="1" customWidth="1"/>
    <col min="16309" max="16309" width="20.44140625" style="14" bestFit="1" customWidth="1"/>
    <col min="16310" max="16310" width="6.44140625" style="14"/>
    <col min="16311" max="16311" width="3.88671875" style="14" bestFit="1" customWidth="1"/>
    <col min="16312" max="16312" width="6.44140625" style="14"/>
    <col min="16313" max="16313" width="20.88671875" style="14" bestFit="1" customWidth="1"/>
    <col min="16314" max="16314" width="6.33203125" style="14" bestFit="1" customWidth="1"/>
    <col min="16315" max="16316" width="6.44140625" style="14"/>
    <col min="16317" max="16317" width="5.88671875" style="14" bestFit="1" customWidth="1"/>
    <col min="16318" max="16318" width="6.109375" style="14" bestFit="1" customWidth="1"/>
    <col min="16319" max="16319" width="3" style="14" bestFit="1" customWidth="1"/>
    <col min="16320" max="16325" width="6.44140625" style="14"/>
    <col min="16326" max="16326" width="2" style="14" bestFit="1" customWidth="1"/>
    <col min="16327" max="16327" width="3" style="14" bestFit="1" customWidth="1"/>
    <col min="16328" max="16328" width="5.44140625" style="14" bestFit="1" customWidth="1"/>
    <col min="16329" max="16330" width="6.44140625" style="14"/>
    <col min="16331" max="16331" width="3" style="14" bestFit="1" customWidth="1"/>
    <col min="16332" max="16333" width="6.44140625" style="14"/>
    <col min="16334" max="16334" width="12" style="14" bestFit="1" customWidth="1"/>
    <col min="16335" max="16335" width="5.44140625" style="14" bestFit="1" customWidth="1"/>
    <col min="16336" max="16336" width="6.33203125" style="14" bestFit="1" customWidth="1"/>
    <col min="16337" max="16339" width="6.109375" style="14" bestFit="1" customWidth="1"/>
    <col min="16340" max="16340" width="12.33203125" style="14" bestFit="1" customWidth="1"/>
    <col min="16341" max="16341" width="20.44140625" style="14" bestFit="1" customWidth="1"/>
    <col min="16342" max="16342" width="6.44140625" style="14"/>
    <col min="16343" max="16343" width="3.88671875" style="14" bestFit="1" customWidth="1"/>
    <col min="16344" max="16344" width="6.44140625" style="14"/>
    <col min="16345" max="16345" width="20.88671875" style="14" bestFit="1" customWidth="1"/>
    <col min="16346" max="16346" width="6.33203125" style="14" bestFit="1" customWidth="1"/>
    <col min="16347" max="16348" width="6.44140625" style="14"/>
    <col min="16349" max="16349" width="5.88671875" style="14" bestFit="1" customWidth="1"/>
    <col min="16350" max="16350" width="6.109375" style="14" bestFit="1" customWidth="1"/>
    <col min="16351" max="16351" width="3" style="14" bestFit="1" customWidth="1"/>
    <col min="16352" max="16357" width="6.44140625" style="14"/>
    <col min="16358" max="16358" width="2" style="14" bestFit="1" customWidth="1"/>
    <col min="16359" max="16359" width="3" style="14" bestFit="1" customWidth="1"/>
    <col min="16360" max="16360" width="5.44140625" style="14" bestFit="1" customWidth="1"/>
    <col min="16361" max="16362" width="6.44140625" style="14"/>
    <col min="16363" max="16363" width="3" style="14" bestFit="1" customWidth="1"/>
    <col min="16364" max="16365" width="6.44140625" style="14"/>
    <col min="16366" max="16366" width="12" style="14" bestFit="1" customWidth="1"/>
    <col min="16367" max="16367" width="5.44140625" style="14" bestFit="1" customWidth="1"/>
    <col min="16368" max="16368" width="6.33203125" style="14" bestFit="1" customWidth="1"/>
    <col min="16369" max="16371" width="6.109375" style="14" bestFit="1" customWidth="1"/>
    <col min="16372" max="16372" width="12.33203125" style="14" bestFit="1" customWidth="1"/>
    <col min="16373" max="16373" width="20.44140625" style="14" bestFit="1" customWidth="1"/>
    <col min="16374" max="16374" width="6.44140625" style="14"/>
    <col min="16375" max="16375" width="3.88671875" style="14" bestFit="1" customWidth="1"/>
    <col min="16376" max="16376" width="6.44140625" style="14"/>
    <col min="16377" max="16377" width="20.88671875" style="14" bestFit="1" customWidth="1"/>
    <col min="16378" max="16378" width="6.33203125" style="14" bestFit="1" customWidth="1"/>
    <col min="16379" max="16380" width="6.44140625" style="14"/>
    <col min="16381" max="16381" width="5.88671875" style="14" bestFit="1" customWidth="1"/>
    <col min="16382" max="16382" width="6.109375" style="14" bestFit="1" customWidth="1"/>
    <col min="16383" max="16383" width="3" style="14" bestFit="1" customWidth="1"/>
    <col min="16384" max="16384" width="6.44140625" style="14"/>
  </cols>
  <sheetData>
    <row r="1" spans="1:483" ht="61.8" customHeight="1" x14ac:dyDescent="0.3">
      <c r="A1" s="15"/>
      <c r="B1" s="15"/>
      <c r="D1" s="248"/>
      <c r="E1" s="249"/>
      <c r="F1" s="51"/>
      <c r="G1" s="248"/>
      <c r="H1" s="263"/>
      <c r="I1" s="66"/>
      <c r="J1" s="264"/>
      <c r="K1" s="248"/>
      <c r="L1" s="248"/>
      <c r="M1" s="284"/>
      <c r="N1" s="8"/>
      <c r="O1" s="8"/>
      <c r="P1" s="248"/>
      <c r="Q1" s="8"/>
      <c r="R1" s="8"/>
      <c r="S1" s="250"/>
      <c r="T1" s="250"/>
      <c r="U1" s="251"/>
      <c r="V1" s="251"/>
      <c r="W1" s="8"/>
      <c r="X1" s="8"/>
      <c r="Y1" s="8"/>
      <c r="Z1" s="8"/>
      <c r="AA1" s="7"/>
      <c r="AB1" s="7"/>
      <c r="AC1" s="252"/>
      <c r="AD1" s="8"/>
      <c r="AE1" s="8"/>
      <c r="AF1" s="8"/>
      <c r="AG1" s="9"/>
      <c r="AH1" s="9"/>
      <c r="AI1" s="9"/>
      <c r="AP1" s="9"/>
      <c r="AQ1" s="9"/>
      <c r="AR1" s="9"/>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T1" s="9"/>
      <c r="BV1" s="9"/>
      <c r="BW1" s="9"/>
      <c r="CY1" s="11"/>
      <c r="CZ1" s="11"/>
      <c r="DA1" s="11"/>
      <c r="DB1" s="9"/>
      <c r="DC1" s="9"/>
      <c r="DD1" s="9"/>
      <c r="DE1" s="9"/>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row>
    <row r="2" spans="1:483" s="3" customFormat="1" ht="38.25" customHeight="1" x14ac:dyDescent="0.3">
      <c r="A2" s="1" t="s">
        <v>0</v>
      </c>
      <c r="B2" s="1" t="s">
        <v>1</v>
      </c>
      <c r="C2" s="6" t="s">
        <v>2</v>
      </c>
      <c r="D2" s="6" t="s">
        <v>3</v>
      </c>
      <c r="E2" s="266" t="s">
        <v>4</v>
      </c>
      <c r="F2" s="267" t="s">
        <v>5</v>
      </c>
      <c r="G2" s="4" t="s">
        <v>6</v>
      </c>
      <c r="H2" s="5" t="s">
        <v>7</v>
      </c>
      <c r="I2" s="268" t="s">
        <v>8</v>
      </c>
      <c r="J2" s="269" t="s">
        <v>9</v>
      </c>
      <c r="K2" s="6" t="s">
        <v>10</v>
      </c>
      <c r="L2" s="6" t="s">
        <v>11</v>
      </c>
      <c r="M2" s="285" t="s">
        <v>496</v>
      </c>
      <c r="N2" s="6" t="s">
        <v>13</v>
      </c>
      <c r="O2" s="6" t="s">
        <v>14</v>
      </c>
      <c r="P2" s="6" t="s">
        <v>15</v>
      </c>
      <c r="Q2" s="6" t="s">
        <v>16</v>
      </c>
      <c r="R2" s="6" t="s">
        <v>17</v>
      </c>
      <c r="S2" s="6" t="s">
        <v>18</v>
      </c>
      <c r="T2" s="6" t="s">
        <v>19</v>
      </c>
      <c r="U2" s="6" t="s">
        <v>20</v>
      </c>
      <c r="V2" s="6" t="s">
        <v>21</v>
      </c>
      <c r="W2" s="6" t="s">
        <v>22</v>
      </c>
      <c r="X2" s="6" t="s">
        <v>23</v>
      </c>
      <c r="Y2" s="6" t="s">
        <v>24</v>
      </c>
      <c r="Z2" s="6" t="s">
        <v>25</v>
      </c>
      <c r="AA2" s="6" t="s">
        <v>26</v>
      </c>
      <c r="AB2" s="6" t="s">
        <v>27</v>
      </c>
      <c r="AC2" s="292" t="s">
        <v>28</v>
      </c>
      <c r="AD2" s="292"/>
      <c r="AE2" s="292"/>
      <c r="AF2" s="2" t="s">
        <v>29</v>
      </c>
      <c r="AG2" s="9"/>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2"/>
      <c r="HS2" s="13"/>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3"/>
      <c r="JF2" s="13"/>
      <c r="JG2" s="13"/>
      <c r="JH2" s="13"/>
      <c r="JI2" s="13"/>
      <c r="JJ2" s="13"/>
      <c r="JK2" s="13"/>
      <c r="JL2" s="13"/>
      <c r="JM2" s="13"/>
      <c r="JN2" s="13"/>
      <c r="JO2" s="13"/>
      <c r="JP2" s="13"/>
      <c r="JQ2" s="13"/>
      <c r="JR2" s="13"/>
      <c r="JS2" s="13"/>
      <c r="JT2" s="13"/>
      <c r="JU2" s="13"/>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row>
    <row r="3" spans="1:483" ht="129.6" x14ac:dyDescent="0.3">
      <c r="A3" s="16">
        <v>1</v>
      </c>
      <c r="B3" s="23">
        <v>45839</v>
      </c>
      <c r="C3" s="24">
        <v>45845</v>
      </c>
      <c r="D3" s="16" t="s">
        <v>497</v>
      </c>
      <c r="E3" s="28"/>
      <c r="F3" s="16"/>
      <c r="G3" s="265" t="s">
        <v>498</v>
      </c>
      <c r="H3" s="28"/>
      <c r="I3" s="28"/>
      <c r="J3" s="25" t="s">
        <v>499</v>
      </c>
      <c r="K3" s="29" t="s">
        <v>500</v>
      </c>
      <c r="L3" s="16" t="s">
        <v>36</v>
      </c>
      <c r="M3" s="286">
        <f>IF(Table142[[#This Row],[إسم الشخص القائم بالتبليغ]]="","",IFERROR(VLOOKUP(Table142[[#This Row],[إسم الشخص القائم بالتبليغ]],Sheet1!A:B,2,FALSE),""))</f>
        <v>13335</v>
      </c>
      <c r="N3" s="16" t="s">
        <v>484</v>
      </c>
      <c r="O3" s="16" t="s">
        <v>490</v>
      </c>
      <c r="P3" s="261" t="s">
        <v>501</v>
      </c>
      <c r="Q3" s="278" t="s">
        <v>502</v>
      </c>
      <c r="R3" s="16"/>
      <c r="S3" s="16" t="s">
        <v>461</v>
      </c>
      <c r="T3" s="16" t="s">
        <v>79</v>
      </c>
      <c r="U3" s="262" t="s">
        <v>503</v>
      </c>
      <c r="V3" s="16" t="s">
        <v>36</v>
      </c>
      <c r="W3" s="35"/>
      <c r="X3" s="35" t="s">
        <v>405</v>
      </c>
      <c r="Y3" s="38" t="s">
        <v>44</v>
      </c>
      <c r="Z3" s="16" t="s">
        <v>484</v>
      </c>
      <c r="AA3" s="35" t="s">
        <v>504</v>
      </c>
      <c r="AB3" s="35"/>
      <c r="AC3" s="243"/>
      <c r="AD3" s="20"/>
      <c r="AE3" s="21"/>
      <c r="AF3" s="22"/>
      <c r="AG3" s="9"/>
      <c r="HR3" s="12"/>
      <c r="HS3" s="13"/>
    </row>
    <row r="4" spans="1:483" ht="43.2" x14ac:dyDescent="0.3">
      <c r="A4" s="16">
        <v>2</v>
      </c>
      <c r="B4" s="23">
        <v>45839</v>
      </c>
      <c r="C4" s="24">
        <v>45845</v>
      </c>
      <c r="D4" s="16" t="s">
        <v>497</v>
      </c>
      <c r="E4" s="28"/>
      <c r="F4" s="16"/>
      <c r="G4" s="265" t="s">
        <v>505</v>
      </c>
      <c r="H4" s="28"/>
      <c r="I4" s="28"/>
      <c r="J4" s="25" t="s">
        <v>65</v>
      </c>
      <c r="K4" s="29" t="s">
        <v>506</v>
      </c>
      <c r="L4" s="16" t="s">
        <v>30</v>
      </c>
      <c r="M4" s="286">
        <f>IF(Table142[[#This Row],[إسم الشخص القائم بالتبليغ]]="","",IFERROR(VLOOKUP(Table142[[#This Row],[إسم الشخص القائم بالتبليغ]],Sheet1!A:B,2,FALSE),""))</f>
        <v>14982</v>
      </c>
      <c r="N4" s="16" t="s">
        <v>487</v>
      </c>
      <c r="O4" s="16" t="s">
        <v>490</v>
      </c>
      <c r="P4" s="261" t="s">
        <v>507</v>
      </c>
      <c r="Q4" s="278" t="s">
        <v>508</v>
      </c>
      <c r="R4" s="16"/>
      <c r="S4" s="16" t="s">
        <v>54</v>
      </c>
      <c r="T4" s="16" t="s">
        <v>79</v>
      </c>
      <c r="U4" s="274" t="s">
        <v>509</v>
      </c>
      <c r="V4" s="16" t="s">
        <v>34</v>
      </c>
      <c r="W4" s="35"/>
      <c r="X4" s="35" t="s">
        <v>405</v>
      </c>
      <c r="Y4" s="38" t="s">
        <v>44</v>
      </c>
      <c r="Z4" s="16" t="s">
        <v>485</v>
      </c>
      <c r="AA4" s="35">
        <v>45845</v>
      </c>
      <c r="AB4" s="35"/>
      <c r="AC4" s="243"/>
      <c r="AD4" s="20"/>
      <c r="AE4" s="21"/>
      <c r="AF4" s="22"/>
      <c r="AG4" s="9"/>
      <c r="HR4" s="12"/>
      <c r="HS4" s="13"/>
    </row>
    <row r="5" spans="1:483" ht="28.8" x14ac:dyDescent="0.3">
      <c r="A5" s="16">
        <v>3</v>
      </c>
      <c r="B5" s="23">
        <v>45839</v>
      </c>
      <c r="C5" s="24">
        <v>45848</v>
      </c>
      <c r="D5" s="16" t="s">
        <v>497</v>
      </c>
      <c r="E5" s="28"/>
      <c r="F5" s="16"/>
      <c r="G5" s="265" t="s">
        <v>510</v>
      </c>
      <c r="H5" s="28"/>
      <c r="I5" s="28"/>
      <c r="J5" s="25" t="s">
        <v>66</v>
      </c>
      <c r="K5" s="29" t="s">
        <v>506</v>
      </c>
      <c r="L5" s="16" t="s">
        <v>30</v>
      </c>
      <c r="M5" s="286">
        <f>IF(Table142[[#This Row],[إسم الشخص القائم بالتبليغ]]="","",IFERROR(VLOOKUP(Table142[[#This Row],[إسم الشخص القائم بالتبليغ]],Sheet1!A:B,2,FALSE),""))</f>
        <v>13335</v>
      </c>
      <c r="N5" s="16" t="s">
        <v>484</v>
      </c>
      <c r="O5" s="16" t="s">
        <v>490</v>
      </c>
      <c r="P5" s="261" t="s">
        <v>511</v>
      </c>
      <c r="Q5" s="278" t="s">
        <v>512</v>
      </c>
      <c r="R5" s="16"/>
      <c r="S5" s="16" t="s">
        <v>54</v>
      </c>
      <c r="T5" s="16" t="s">
        <v>79</v>
      </c>
      <c r="U5" s="262" t="s">
        <v>513</v>
      </c>
      <c r="V5" s="16" t="s">
        <v>34</v>
      </c>
      <c r="W5" s="35"/>
      <c r="X5" s="35" t="s">
        <v>405</v>
      </c>
      <c r="Y5" s="38" t="s">
        <v>44</v>
      </c>
      <c r="Z5" s="16" t="s">
        <v>485</v>
      </c>
      <c r="AA5" s="35">
        <v>45848</v>
      </c>
      <c r="AB5" s="35"/>
      <c r="AC5" s="243"/>
      <c r="AD5" s="20"/>
      <c r="AE5" s="21"/>
      <c r="AF5" s="22"/>
      <c r="AG5" s="9"/>
      <c r="HR5" s="12"/>
      <c r="HS5" s="13"/>
    </row>
    <row r="6" spans="1:483" ht="57.6" x14ac:dyDescent="0.3">
      <c r="A6" s="16">
        <v>4</v>
      </c>
      <c r="B6" s="23">
        <v>45839</v>
      </c>
      <c r="C6" s="24">
        <v>45850</v>
      </c>
      <c r="D6" s="16" t="s">
        <v>497</v>
      </c>
      <c r="E6" s="28"/>
      <c r="F6" s="16"/>
      <c r="G6" s="265" t="s">
        <v>514</v>
      </c>
      <c r="H6" s="28"/>
      <c r="I6" s="28"/>
      <c r="J6" s="25" t="s">
        <v>66</v>
      </c>
      <c r="K6" s="29" t="s">
        <v>515</v>
      </c>
      <c r="L6" s="16" t="s">
        <v>30</v>
      </c>
      <c r="M6" s="286">
        <f>IF(Table142[[#This Row],[إسم الشخص القائم بالتبليغ]]="","",IFERROR(VLOOKUP(Table142[[#This Row],[إسم الشخص القائم بالتبليغ]],Sheet1!A:B,2,FALSE),""))</f>
        <v>13335</v>
      </c>
      <c r="N6" s="16" t="s">
        <v>484</v>
      </c>
      <c r="O6" s="16" t="s">
        <v>490</v>
      </c>
      <c r="P6" s="261" t="s">
        <v>516</v>
      </c>
      <c r="Q6" s="278" t="s">
        <v>517</v>
      </c>
      <c r="R6" s="16"/>
      <c r="S6" s="16" t="s">
        <v>54</v>
      </c>
      <c r="T6" s="16" t="s">
        <v>79</v>
      </c>
      <c r="U6" s="262" t="s">
        <v>513</v>
      </c>
      <c r="V6" s="16" t="s">
        <v>34</v>
      </c>
      <c r="W6" s="35"/>
      <c r="X6" s="35"/>
      <c r="Y6" s="38" t="s">
        <v>44</v>
      </c>
      <c r="Z6" s="16" t="s">
        <v>487</v>
      </c>
      <c r="AA6" s="35">
        <v>45850</v>
      </c>
      <c r="AB6" s="35"/>
      <c r="AC6" s="243"/>
      <c r="AD6" s="20"/>
      <c r="AE6" s="21"/>
      <c r="AF6" s="22"/>
      <c r="AG6" s="9"/>
      <c r="HR6" s="12"/>
      <c r="HS6" s="13"/>
    </row>
    <row r="7" spans="1:483" ht="43.2" x14ac:dyDescent="0.3">
      <c r="A7" s="16">
        <v>5</v>
      </c>
      <c r="B7" s="23">
        <v>45839</v>
      </c>
      <c r="C7" s="24">
        <v>45850</v>
      </c>
      <c r="D7" s="16" t="s">
        <v>497</v>
      </c>
      <c r="E7" s="28"/>
      <c r="F7" s="16"/>
      <c r="G7" s="265" t="s">
        <v>518</v>
      </c>
      <c r="H7" s="28"/>
      <c r="I7" s="28"/>
      <c r="J7" s="25" t="s">
        <v>65</v>
      </c>
      <c r="K7" s="29" t="s">
        <v>519</v>
      </c>
      <c r="L7" s="16" t="s">
        <v>30</v>
      </c>
      <c r="M7" s="286">
        <f>IF(Table142[[#This Row],[إسم الشخص القائم بالتبليغ]]="","",IFERROR(VLOOKUP(Table142[[#This Row],[إسم الشخص القائم بالتبليغ]],Sheet1!A:B,2,FALSE),""))</f>
        <v>13335</v>
      </c>
      <c r="N7" s="16" t="s">
        <v>484</v>
      </c>
      <c r="O7" s="16" t="s">
        <v>490</v>
      </c>
      <c r="P7" s="261" t="s">
        <v>520</v>
      </c>
      <c r="Q7" s="278" t="s">
        <v>521</v>
      </c>
      <c r="R7" s="16"/>
      <c r="S7" s="16" t="s">
        <v>54</v>
      </c>
      <c r="T7" s="16" t="s">
        <v>79</v>
      </c>
      <c r="U7" s="262" t="s">
        <v>513</v>
      </c>
      <c r="V7" s="16" t="s">
        <v>34</v>
      </c>
      <c r="W7" s="35"/>
      <c r="X7" s="35" t="s">
        <v>405</v>
      </c>
      <c r="Y7" s="38" t="s">
        <v>44</v>
      </c>
      <c r="Z7" s="16" t="s">
        <v>487</v>
      </c>
      <c r="AA7" s="35">
        <v>45850</v>
      </c>
      <c r="AB7" s="35"/>
      <c r="AC7" s="243"/>
      <c r="AD7" s="20"/>
      <c r="AE7" s="21"/>
      <c r="AF7" s="22"/>
      <c r="AG7" s="9"/>
      <c r="HR7" s="12"/>
      <c r="HS7" s="13"/>
    </row>
    <row r="8" spans="1:483" ht="115.2" x14ac:dyDescent="0.3">
      <c r="A8" s="16">
        <v>6</v>
      </c>
      <c r="B8" s="23">
        <v>45839</v>
      </c>
      <c r="C8" s="24">
        <v>45852</v>
      </c>
      <c r="D8" s="16" t="s">
        <v>497</v>
      </c>
      <c r="E8" s="28"/>
      <c r="F8" s="16"/>
      <c r="G8" s="265" t="s">
        <v>522</v>
      </c>
      <c r="H8" s="28"/>
      <c r="I8" s="28"/>
      <c r="J8" s="25" t="s">
        <v>65</v>
      </c>
      <c r="K8" s="29" t="s">
        <v>523</v>
      </c>
      <c r="L8" s="16" t="s">
        <v>30</v>
      </c>
      <c r="M8" s="286">
        <f>IF(Table142[[#This Row],[إسم الشخص القائم بالتبليغ]]="","",IFERROR(VLOOKUP(Table142[[#This Row],[إسم الشخص القائم بالتبليغ]],Sheet1!A:B,2,FALSE),""))</f>
        <v>15082</v>
      </c>
      <c r="N8" s="16" t="s">
        <v>483</v>
      </c>
      <c r="O8" s="16" t="s">
        <v>490</v>
      </c>
      <c r="P8" s="261" t="s">
        <v>524</v>
      </c>
      <c r="Q8" s="278" t="s">
        <v>525</v>
      </c>
      <c r="R8" s="16"/>
      <c r="S8" s="16" t="s">
        <v>461</v>
      </c>
      <c r="T8" s="16" t="s">
        <v>79</v>
      </c>
      <c r="U8" s="262" t="s">
        <v>526</v>
      </c>
      <c r="V8" s="16" t="s">
        <v>42</v>
      </c>
      <c r="W8" s="35"/>
      <c r="X8" s="35" t="s">
        <v>405</v>
      </c>
      <c r="Y8" s="38" t="s">
        <v>44</v>
      </c>
      <c r="Z8" s="16" t="s">
        <v>485</v>
      </c>
      <c r="AA8" s="35">
        <v>45856</v>
      </c>
      <c r="AB8" s="35"/>
      <c r="AC8" s="243"/>
      <c r="AD8" s="20"/>
      <c r="AE8" s="21"/>
      <c r="AF8" s="22"/>
      <c r="AG8" s="9"/>
      <c r="HR8" s="12"/>
      <c r="HS8" s="13"/>
    </row>
    <row r="9" spans="1:483" ht="28.8" x14ac:dyDescent="0.3">
      <c r="A9" s="16">
        <v>7</v>
      </c>
      <c r="B9" s="23">
        <v>45839</v>
      </c>
      <c r="C9" s="24">
        <v>45852</v>
      </c>
      <c r="D9" s="16" t="s">
        <v>497</v>
      </c>
      <c r="E9" s="28"/>
      <c r="F9" s="16"/>
      <c r="G9" s="265" t="s">
        <v>527</v>
      </c>
      <c r="H9" s="28"/>
      <c r="I9" s="28"/>
      <c r="J9" s="25" t="s">
        <v>528</v>
      </c>
      <c r="K9" s="29" t="s">
        <v>529</v>
      </c>
      <c r="L9" s="16" t="s">
        <v>42</v>
      </c>
      <c r="M9" s="286">
        <f>IF(Table142[[#This Row],[إسم الشخص القائم بالتبليغ]]="","",IFERROR(VLOOKUP(Table142[[#This Row],[إسم الشخص القائم بالتبليغ]],Sheet1!A:B,2,FALSE),""))</f>
        <v>13335</v>
      </c>
      <c r="N9" s="16" t="s">
        <v>484</v>
      </c>
      <c r="O9" s="16" t="s">
        <v>490</v>
      </c>
      <c r="P9" s="261" t="s">
        <v>530</v>
      </c>
      <c r="Q9" s="278" t="s">
        <v>531</v>
      </c>
      <c r="R9" s="16"/>
      <c r="S9" s="16" t="s">
        <v>54</v>
      </c>
      <c r="T9" s="16" t="s">
        <v>79</v>
      </c>
      <c r="U9" s="262" t="s">
        <v>532</v>
      </c>
      <c r="V9" s="16" t="s">
        <v>42</v>
      </c>
      <c r="W9" s="35"/>
      <c r="X9" s="35" t="s">
        <v>405</v>
      </c>
      <c r="Y9" s="38" t="s">
        <v>44</v>
      </c>
      <c r="Z9" s="16" t="s">
        <v>485</v>
      </c>
      <c r="AA9" s="35">
        <v>45852</v>
      </c>
      <c r="AB9" s="35"/>
      <c r="AC9" s="243"/>
      <c r="AD9" s="20"/>
      <c r="AE9" s="21"/>
      <c r="AF9" s="22"/>
      <c r="AG9" s="9"/>
      <c r="HR9" s="12"/>
      <c r="HS9" s="13"/>
    </row>
    <row r="10" spans="1:483" ht="29.1" customHeight="1" x14ac:dyDescent="0.3">
      <c r="A10" s="16">
        <v>8</v>
      </c>
      <c r="B10" s="23">
        <v>45839</v>
      </c>
      <c r="C10" s="24">
        <v>45852</v>
      </c>
      <c r="D10" s="16" t="s">
        <v>497</v>
      </c>
      <c r="E10" s="28"/>
      <c r="F10" s="16"/>
      <c r="G10" s="265" t="s">
        <v>533</v>
      </c>
      <c r="H10" s="28"/>
      <c r="I10" s="28"/>
      <c r="J10" s="25" t="s">
        <v>534</v>
      </c>
      <c r="K10" s="29" t="s">
        <v>535</v>
      </c>
      <c r="L10" s="16" t="s">
        <v>36</v>
      </c>
      <c r="M10" s="286">
        <f>IF(Table142[[#This Row],[إسم الشخص القائم بالتبليغ]]="","",IFERROR(VLOOKUP(Table142[[#This Row],[إسم الشخص القائم بالتبليغ]],Sheet1!A:B,2,FALSE),""))</f>
        <v>13335</v>
      </c>
      <c r="N10" s="16" t="s">
        <v>484</v>
      </c>
      <c r="O10" s="16" t="s">
        <v>490</v>
      </c>
      <c r="P10" s="261" t="s">
        <v>536</v>
      </c>
      <c r="Q10" s="278" t="s">
        <v>537</v>
      </c>
      <c r="R10" s="16"/>
      <c r="S10" s="16" t="s">
        <v>54</v>
      </c>
      <c r="T10" s="16" t="s">
        <v>79</v>
      </c>
      <c r="U10" s="262" t="s">
        <v>538</v>
      </c>
      <c r="V10" s="16" t="s">
        <v>36</v>
      </c>
      <c r="W10" s="35"/>
      <c r="X10" s="35" t="s">
        <v>405</v>
      </c>
      <c r="Y10" s="38" t="s">
        <v>44</v>
      </c>
      <c r="Z10" s="16" t="s">
        <v>482</v>
      </c>
      <c r="AA10" s="35">
        <v>45852</v>
      </c>
      <c r="AB10" s="35"/>
      <c r="AC10" s="243"/>
      <c r="AD10" s="20"/>
      <c r="AE10" s="21"/>
      <c r="AF10" s="22"/>
      <c r="AG10" s="9"/>
      <c r="HR10" s="12"/>
      <c r="HS10" s="13"/>
    </row>
    <row r="11" spans="1:483" ht="28.8" x14ac:dyDescent="0.3">
      <c r="A11" s="16">
        <v>9</v>
      </c>
      <c r="B11" s="23">
        <v>45839</v>
      </c>
      <c r="C11" s="24">
        <v>45854</v>
      </c>
      <c r="D11" s="16" t="s">
        <v>497</v>
      </c>
      <c r="E11" s="28"/>
      <c r="F11" s="16"/>
      <c r="G11" s="26" t="s">
        <v>539</v>
      </c>
      <c r="H11" s="28"/>
      <c r="I11" s="28"/>
      <c r="J11" s="25" t="s">
        <v>66</v>
      </c>
      <c r="K11" s="29" t="s">
        <v>356</v>
      </c>
      <c r="L11" s="16" t="s">
        <v>34</v>
      </c>
      <c r="M11" s="286">
        <f>IF(Table142[[#This Row],[إسم الشخص القائم بالتبليغ]]="","",IFERROR(VLOOKUP(Table142[[#This Row],[إسم الشخص القائم بالتبليغ]],Sheet1!A:B,2,FALSE),""))</f>
        <v>13335</v>
      </c>
      <c r="N11" s="16" t="s">
        <v>484</v>
      </c>
      <c r="O11" s="16" t="s">
        <v>490</v>
      </c>
      <c r="P11" s="261" t="s">
        <v>540</v>
      </c>
      <c r="Q11" s="278" t="s">
        <v>541</v>
      </c>
      <c r="R11" s="16"/>
      <c r="S11" s="16" t="s">
        <v>461</v>
      </c>
      <c r="T11" s="16" t="s">
        <v>79</v>
      </c>
      <c r="U11" s="262" t="s">
        <v>542</v>
      </c>
      <c r="V11" s="16" t="s">
        <v>34</v>
      </c>
      <c r="W11" s="35"/>
      <c r="X11" s="35" t="s">
        <v>405</v>
      </c>
      <c r="Y11" s="38" t="s">
        <v>44</v>
      </c>
      <c r="Z11" s="16" t="s">
        <v>482</v>
      </c>
      <c r="AA11" s="35">
        <v>45854</v>
      </c>
      <c r="AB11" s="35"/>
      <c r="AC11" s="243"/>
      <c r="AD11" s="20"/>
      <c r="AE11" s="21"/>
      <c r="AF11" s="22"/>
      <c r="AG11" s="9"/>
      <c r="HR11" s="12"/>
      <c r="HS11" s="13"/>
    </row>
    <row r="12" spans="1:483" ht="72" x14ac:dyDescent="0.3">
      <c r="A12" s="16">
        <v>10</v>
      </c>
      <c r="B12" s="23">
        <v>45839</v>
      </c>
      <c r="C12" s="24">
        <v>45855</v>
      </c>
      <c r="D12" s="16" t="s">
        <v>497</v>
      </c>
      <c r="E12" s="28"/>
      <c r="F12" s="16"/>
      <c r="G12" s="26" t="s">
        <v>543</v>
      </c>
      <c r="H12" s="28"/>
      <c r="I12" s="28"/>
      <c r="J12" s="25" t="s">
        <v>65</v>
      </c>
      <c r="K12" s="29" t="s">
        <v>165</v>
      </c>
      <c r="L12" s="16" t="s">
        <v>30</v>
      </c>
      <c r="M12" s="286">
        <f>IF(Table142[[#This Row],[إسم الشخص القائم بالتبليغ]]="","",IFERROR(VLOOKUP(Table142[[#This Row],[إسم الشخص القائم بالتبليغ]],Sheet1!A:B,2,FALSE),""))</f>
        <v>13335</v>
      </c>
      <c r="N12" s="16" t="s">
        <v>484</v>
      </c>
      <c r="O12" s="16" t="s">
        <v>490</v>
      </c>
      <c r="P12" s="261" t="s">
        <v>544</v>
      </c>
      <c r="Q12" s="278" t="s">
        <v>545</v>
      </c>
      <c r="R12" s="16"/>
      <c r="S12" s="16" t="s">
        <v>54</v>
      </c>
      <c r="T12" s="16" t="s">
        <v>79</v>
      </c>
      <c r="U12" s="262" t="s">
        <v>546</v>
      </c>
      <c r="V12" s="16" t="s">
        <v>34</v>
      </c>
      <c r="W12" s="35"/>
      <c r="X12" s="35" t="s">
        <v>405</v>
      </c>
      <c r="Y12" s="38" t="s">
        <v>44</v>
      </c>
      <c r="Z12" s="16" t="s">
        <v>487</v>
      </c>
      <c r="AA12" s="35">
        <v>45855</v>
      </c>
      <c r="AB12" s="35"/>
      <c r="AC12" s="243"/>
      <c r="AD12" s="20"/>
      <c r="AE12" s="21"/>
      <c r="AF12" s="22"/>
      <c r="AG12" s="9"/>
      <c r="HR12" s="12"/>
      <c r="HS12" s="13"/>
    </row>
    <row r="13" spans="1:483" x14ac:dyDescent="0.3">
      <c r="A13" s="16">
        <v>11</v>
      </c>
      <c r="B13" s="23">
        <v>45839</v>
      </c>
      <c r="C13" s="24">
        <v>45858</v>
      </c>
      <c r="D13" s="16" t="s">
        <v>497</v>
      </c>
      <c r="E13" s="28"/>
      <c r="F13" s="16"/>
      <c r="G13" s="26" t="s">
        <v>547</v>
      </c>
      <c r="H13" s="28"/>
      <c r="I13" s="28"/>
      <c r="J13" s="25" t="s">
        <v>69</v>
      </c>
      <c r="K13" s="29" t="s">
        <v>548</v>
      </c>
      <c r="L13" s="16" t="s">
        <v>32</v>
      </c>
      <c r="M13" s="286">
        <f>IF(Table142[[#This Row],[إسم الشخص القائم بالتبليغ]]="","",IFERROR(VLOOKUP(Table142[[#This Row],[إسم الشخص القائم بالتبليغ]],Sheet1!A:B,2,FALSE),""))</f>
        <v>13335</v>
      </c>
      <c r="N13" s="16" t="s">
        <v>484</v>
      </c>
      <c r="O13" s="16" t="s">
        <v>490</v>
      </c>
      <c r="P13" s="261" t="s">
        <v>549</v>
      </c>
      <c r="Q13" s="278" t="s">
        <v>550</v>
      </c>
      <c r="R13" s="16"/>
      <c r="S13" s="16" t="s">
        <v>54</v>
      </c>
      <c r="T13" s="16" t="s">
        <v>79</v>
      </c>
      <c r="U13" s="262" t="s">
        <v>551</v>
      </c>
      <c r="V13" s="16" t="s">
        <v>36</v>
      </c>
      <c r="W13" s="35"/>
      <c r="X13" s="35" t="s">
        <v>405</v>
      </c>
      <c r="Y13" s="38" t="s">
        <v>44</v>
      </c>
      <c r="Z13" s="16" t="s">
        <v>487</v>
      </c>
      <c r="AA13" s="35">
        <v>45858</v>
      </c>
      <c r="AB13" s="35"/>
      <c r="AC13" s="243"/>
      <c r="AD13" s="20"/>
      <c r="AE13" s="21"/>
      <c r="AF13" s="22"/>
      <c r="AG13" s="9"/>
      <c r="HR13" s="12"/>
      <c r="HS13" s="13"/>
    </row>
    <row r="14" spans="1:483" ht="57.6" x14ac:dyDescent="0.3">
      <c r="A14" s="16">
        <v>12</v>
      </c>
      <c r="B14" s="23">
        <v>45839</v>
      </c>
      <c r="C14" s="24">
        <v>45866</v>
      </c>
      <c r="D14" s="16" t="s">
        <v>497</v>
      </c>
      <c r="E14" s="28"/>
      <c r="F14" s="16"/>
      <c r="G14" s="26" t="s">
        <v>552</v>
      </c>
      <c r="H14" s="28"/>
      <c r="I14" s="28"/>
      <c r="J14" s="25" t="s">
        <v>66</v>
      </c>
      <c r="K14" s="29" t="s">
        <v>553</v>
      </c>
      <c r="L14" s="16" t="s">
        <v>30</v>
      </c>
      <c r="M14" s="286">
        <f>IF(Table142[[#This Row],[إسم الشخص القائم بالتبليغ]]="","",IFERROR(VLOOKUP(Table142[[#This Row],[إسم الشخص القائم بالتبليغ]],Sheet1!A:B,2,FALSE),""))</f>
        <v>12212</v>
      </c>
      <c r="N14" s="16" t="s">
        <v>482</v>
      </c>
      <c r="O14" s="16" t="s">
        <v>490</v>
      </c>
      <c r="P14" s="261" t="s">
        <v>554</v>
      </c>
      <c r="Q14" s="278" t="s">
        <v>555</v>
      </c>
      <c r="R14" s="16"/>
      <c r="S14" s="16" t="s">
        <v>54</v>
      </c>
      <c r="T14" s="16" t="s">
        <v>79</v>
      </c>
      <c r="U14" s="262" t="s">
        <v>556</v>
      </c>
      <c r="V14" s="16" t="s">
        <v>30</v>
      </c>
      <c r="W14" s="35"/>
      <c r="X14" s="35" t="s">
        <v>405</v>
      </c>
      <c r="Y14" s="38" t="s">
        <v>44</v>
      </c>
      <c r="Z14" s="16" t="s">
        <v>487</v>
      </c>
      <c r="AA14" s="35">
        <v>45866</v>
      </c>
      <c r="AB14" s="35"/>
      <c r="AC14" s="243"/>
      <c r="AD14" s="20"/>
      <c r="AE14" s="21"/>
      <c r="AF14" s="22"/>
      <c r="AG14" s="9"/>
      <c r="HR14" s="12"/>
      <c r="HS14" s="13"/>
    </row>
    <row r="15" spans="1:483" ht="28.8" x14ac:dyDescent="0.3">
      <c r="A15" s="16">
        <v>13</v>
      </c>
      <c r="B15" s="23">
        <v>45839</v>
      </c>
      <c r="C15" s="24">
        <v>45866</v>
      </c>
      <c r="D15" s="16" t="s">
        <v>497</v>
      </c>
      <c r="E15" s="28"/>
      <c r="F15" s="16"/>
      <c r="G15" s="26" t="s">
        <v>557</v>
      </c>
      <c r="H15" s="28"/>
      <c r="I15" s="28"/>
      <c r="J15" s="25" t="s">
        <v>77</v>
      </c>
      <c r="K15" s="29" t="s">
        <v>364</v>
      </c>
      <c r="L15" s="16" t="s">
        <v>40</v>
      </c>
      <c r="M15" s="286">
        <f>IF(Table142[[#This Row],[إسم الشخص القائم بالتبليغ]]="","",IFERROR(VLOOKUP(Table142[[#This Row],[إسم الشخص القائم بالتبليغ]],Sheet1!A:B,2,FALSE),""))</f>
        <v>15082</v>
      </c>
      <c r="N15" s="16" t="s">
        <v>483</v>
      </c>
      <c r="O15" s="16" t="s">
        <v>490</v>
      </c>
      <c r="P15" s="261" t="s">
        <v>491</v>
      </c>
      <c r="Q15" s="278" t="s">
        <v>558</v>
      </c>
      <c r="R15" s="16"/>
      <c r="S15" s="16" t="s">
        <v>54</v>
      </c>
      <c r="T15" s="16" t="s">
        <v>79</v>
      </c>
      <c r="U15" s="262" t="s">
        <v>559</v>
      </c>
      <c r="V15" s="16" t="s">
        <v>40</v>
      </c>
      <c r="W15" s="35"/>
      <c r="X15" s="35"/>
      <c r="Y15" s="38" t="s">
        <v>45</v>
      </c>
      <c r="Z15" s="16" t="s">
        <v>483</v>
      </c>
      <c r="AA15" s="35">
        <v>45866</v>
      </c>
      <c r="AB15" s="35"/>
      <c r="AC15" s="243"/>
      <c r="AD15" s="20"/>
      <c r="AE15" s="21"/>
      <c r="AF15" s="22"/>
      <c r="AG15" s="9"/>
      <c r="HR15" s="12"/>
      <c r="HS15" s="13"/>
    </row>
    <row r="16" spans="1:483" ht="78" customHeight="1" x14ac:dyDescent="0.3">
      <c r="A16" s="16">
        <v>14</v>
      </c>
      <c r="B16" s="23">
        <v>45870</v>
      </c>
      <c r="C16" s="24">
        <v>45873</v>
      </c>
      <c r="D16" s="16" t="s">
        <v>497</v>
      </c>
      <c r="E16" s="28"/>
      <c r="F16" s="16"/>
      <c r="G16" s="265" t="s">
        <v>565</v>
      </c>
      <c r="H16" s="28"/>
      <c r="I16" s="28"/>
      <c r="J16" s="25" t="s">
        <v>67</v>
      </c>
      <c r="K16" s="29" t="s">
        <v>561</v>
      </c>
      <c r="L16" s="16" t="s">
        <v>31</v>
      </c>
      <c r="M16" s="286">
        <f>IF(Table142[[#This Row],[إسم الشخص القائم بالتبليغ]]="","",IFERROR(VLOOKUP(Table142[[#This Row],[إسم الشخص القائم بالتبليغ]],Sheet1!A:B,2,FALSE),""))</f>
        <v>12212</v>
      </c>
      <c r="N16" s="16" t="s">
        <v>482</v>
      </c>
      <c r="O16" s="16" t="s">
        <v>490</v>
      </c>
      <c r="P16" s="261" t="s">
        <v>562</v>
      </c>
      <c r="Q16" s="278" t="s">
        <v>563</v>
      </c>
      <c r="R16" s="16"/>
      <c r="S16" s="16" t="s">
        <v>461</v>
      </c>
      <c r="T16" s="16" t="s">
        <v>79</v>
      </c>
      <c r="U16" s="262" t="s">
        <v>564</v>
      </c>
      <c r="V16" s="16" t="s">
        <v>31</v>
      </c>
      <c r="W16" s="35"/>
      <c r="X16" s="35" t="s">
        <v>405</v>
      </c>
      <c r="Y16" s="38" t="s">
        <v>44</v>
      </c>
      <c r="Z16" s="16" t="s">
        <v>482</v>
      </c>
      <c r="AA16" s="35">
        <v>45874</v>
      </c>
      <c r="AB16" s="35"/>
      <c r="AC16" s="243"/>
      <c r="AD16" s="20"/>
      <c r="AE16" s="21"/>
      <c r="AF16" s="22"/>
      <c r="AG16" s="9"/>
      <c r="HR16" s="12"/>
      <c r="HS16" s="13"/>
    </row>
    <row r="17" spans="1:227" ht="28.8" x14ac:dyDescent="0.3">
      <c r="A17" s="16">
        <v>15</v>
      </c>
      <c r="B17" s="23">
        <v>45870</v>
      </c>
      <c r="C17" s="24">
        <v>45874</v>
      </c>
      <c r="D17" s="16" t="s">
        <v>497</v>
      </c>
      <c r="E17" s="28"/>
      <c r="F17" s="16"/>
      <c r="G17" s="265" t="s">
        <v>607</v>
      </c>
      <c r="H17" s="28"/>
      <c r="I17" s="28"/>
      <c r="J17" s="25" t="s">
        <v>528</v>
      </c>
      <c r="K17" s="29" t="s">
        <v>528</v>
      </c>
      <c r="L17" s="16" t="s">
        <v>34</v>
      </c>
      <c r="M17" s="286">
        <f>IF(Table142[[#This Row],[إسم الشخص القائم بالتبليغ]]="","",IFERROR(VLOOKUP(Table142[[#This Row],[إسم الشخص القائم بالتبليغ]],Sheet1!A:B,2,FALSE),""))</f>
        <v>13335</v>
      </c>
      <c r="N17" s="16" t="s">
        <v>484</v>
      </c>
      <c r="O17" s="16" t="s">
        <v>490</v>
      </c>
      <c r="P17" s="261" t="s">
        <v>566</v>
      </c>
      <c r="Q17" s="278" t="s">
        <v>567</v>
      </c>
      <c r="R17" s="16"/>
      <c r="S17" s="16" t="s">
        <v>54</v>
      </c>
      <c r="T17" s="16" t="s">
        <v>79</v>
      </c>
      <c r="U17" s="262" t="s">
        <v>568</v>
      </c>
      <c r="V17" s="16" t="s">
        <v>34</v>
      </c>
      <c r="W17" s="35"/>
      <c r="X17" s="35" t="s">
        <v>405</v>
      </c>
      <c r="Y17" s="38" t="s">
        <v>44</v>
      </c>
      <c r="Z17" s="16" t="s">
        <v>484</v>
      </c>
      <c r="AA17" s="35">
        <v>45874</v>
      </c>
      <c r="AB17" s="35"/>
      <c r="AC17" s="243"/>
      <c r="AD17" s="20"/>
      <c r="AE17" s="21"/>
      <c r="AF17" s="22"/>
      <c r="AG17" s="9"/>
      <c r="HR17" s="12"/>
      <c r="HS17" s="13"/>
    </row>
    <row r="18" spans="1:227" ht="43.2" x14ac:dyDescent="0.3">
      <c r="A18" s="16">
        <v>16</v>
      </c>
      <c r="B18" s="23">
        <v>45870</v>
      </c>
      <c r="C18" s="24">
        <v>45874</v>
      </c>
      <c r="D18" s="16" t="s">
        <v>497</v>
      </c>
      <c r="E18" s="28"/>
      <c r="F18" s="16"/>
      <c r="G18" s="265" t="s">
        <v>608</v>
      </c>
      <c r="H18" s="28"/>
      <c r="I18" s="28"/>
      <c r="J18" s="25" t="s">
        <v>73</v>
      </c>
      <c r="K18" s="29" t="s">
        <v>569</v>
      </c>
      <c r="L18" s="16" t="s">
        <v>31</v>
      </c>
      <c r="M18" s="286">
        <f>IF(Table142[[#This Row],[إسم الشخص القائم بالتبليغ]]="","",IFERROR(VLOOKUP(Table142[[#This Row],[إسم الشخص القائم بالتبليغ]],Sheet1!A:B,2,FALSE),""))</f>
        <v>13335</v>
      </c>
      <c r="N18" s="16" t="s">
        <v>484</v>
      </c>
      <c r="O18" s="16" t="s">
        <v>490</v>
      </c>
      <c r="P18" s="261" t="s">
        <v>570</v>
      </c>
      <c r="Q18" s="278" t="s">
        <v>571</v>
      </c>
      <c r="R18" s="16"/>
      <c r="S18" s="16" t="s">
        <v>54</v>
      </c>
      <c r="T18" s="16" t="s">
        <v>79</v>
      </c>
      <c r="U18" s="262" t="s">
        <v>572</v>
      </c>
      <c r="V18" s="16" t="s">
        <v>34</v>
      </c>
      <c r="W18" s="35"/>
      <c r="X18" s="35" t="s">
        <v>405</v>
      </c>
      <c r="Y18" s="38" t="s">
        <v>44</v>
      </c>
      <c r="Z18" s="16" t="s">
        <v>484</v>
      </c>
      <c r="AA18" s="35">
        <v>45874</v>
      </c>
      <c r="AB18" s="35"/>
      <c r="AC18" s="243"/>
      <c r="AD18" s="20"/>
      <c r="AE18" s="21"/>
      <c r="AF18" s="22"/>
      <c r="AG18" s="9"/>
      <c r="HR18" s="12"/>
      <c r="HS18" s="13"/>
    </row>
    <row r="19" spans="1:227" ht="43.2" x14ac:dyDescent="0.3">
      <c r="A19" s="16">
        <v>17</v>
      </c>
      <c r="B19" s="23">
        <v>45870</v>
      </c>
      <c r="C19" s="24">
        <v>45876</v>
      </c>
      <c r="D19" s="16" t="s">
        <v>497</v>
      </c>
      <c r="E19" s="28"/>
      <c r="F19" s="16"/>
      <c r="G19" s="265" t="s">
        <v>609</v>
      </c>
      <c r="H19" s="28"/>
      <c r="I19" s="28"/>
      <c r="J19" s="25" t="s">
        <v>465</v>
      </c>
      <c r="K19" s="29" t="s">
        <v>573</v>
      </c>
      <c r="L19" s="16" t="s">
        <v>36</v>
      </c>
      <c r="M19" s="286">
        <f>IF(Table142[[#This Row],[إسم الشخص القائم بالتبليغ]]="","",IFERROR(VLOOKUP(Table142[[#This Row],[إسم الشخص القائم بالتبليغ]],Sheet1!A:B,2,FALSE),""))</f>
        <v>15006</v>
      </c>
      <c r="N19" s="16" t="s">
        <v>480</v>
      </c>
      <c r="O19" s="16" t="s">
        <v>490</v>
      </c>
      <c r="P19" s="261" t="s">
        <v>574</v>
      </c>
      <c r="Q19" s="278" t="s">
        <v>575</v>
      </c>
      <c r="R19" s="16"/>
      <c r="S19" s="16" t="s">
        <v>54</v>
      </c>
      <c r="T19" s="16" t="s">
        <v>79</v>
      </c>
      <c r="U19" s="262" t="s">
        <v>576</v>
      </c>
      <c r="V19" s="16" t="s">
        <v>36</v>
      </c>
      <c r="W19" s="35"/>
      <c r="X19" s="35" t="s">
        <v>405</v>
      </c>
      <c r="Y19" s="38" t="s">
        <v>44</v>
      </c>
      <c r="Z19" s="16" t="s">
        <v>480</v>
      </c>
      <c r="AA19" s="35">
        <v>45876</v>
      </c>
      <c r="AB19" s="35"/>
      <c r="AC19" s="243"/>
      <c r="AD19" s="20"/>
      <c r="AE19" s="21"/>
      <c r="AF19" s="22"/>
      <c r="AG19" s="9"/>
      <c r="HR19" s="12"/>
      <c r="HS19" s="13"/>
    </row>
    <row r="20" spans="1:227" ht="43.2" x14ac:dyDescent="0.3">
      <c r="A20" s="16">
        <v>18</v>
      </c>
      <c r="B20" s="23">
        <v>45870</v>
      </c>
      <c r="C20" s="24">
        <v>45880</v>
      </c>
      <c r="D20" s="16" t="s">
        <v>497</v>
      </c>
      <c r="E20" s="28"/>
      <c r="F20" s="16"/>
      <c r="G20" s="265" t="s">
        <v>610</v>
      </c>
      <c r="H20" s="28"/>
      <c r="I20" s="28"/>
      <c r="J20" s="25" t="s">
        <v>76</v>
      </c>
      <c r="K20" s="29" t="s">
        <v>76</v>
      </c>
      <c r="L20" s="16" t="s">
        <v>38</v>
      </c>
      <c r="M20" s="286">
        <f>IF(Table142[[#This Row],[إسم الشخص القائم بالتبليغ]]="","",IFERROR(VLOOKUP(Table142[[#This Row],[إسم الشخص القائم بالتبليغ]],Sheet1!A:B,2,FALSE),""))</f>
        <v>14548</v>
      </c>
      <c r="N20" s="16" t="s">
        <v>479</v>
      </c>
      <c r="O20" s="16" t="s">
        <v>490</v>
      </c>
      <c r="P20" s="261" t="s">
        <v>577</v>
      </c>
      <c r="Q20" s="278" t="s">
        <v>578</v>
      </c>
      <c r="R20" s="16"/>
      <c r="S20" s="16" t="s">
        <v>54</v>
      </c>
      <c r="T20" s="16" t="s">
        <v>79</v>
      </c>
      <c r="U20" s="262" t="s">
        <v>579</v>
      </c>
      <c r="V20" s="16" t="s">
        <v>38</v>
      </c>
      <c r="W20" s="35"/>
      <c r="X20" s="35" t="s">
        <v>405</v>
      </c>
      <c r="Y20" s="38" t="s">
        <v>44</v>
      </c>
      <c r="Z20" s="16" t="s">
        <v>479</v>
      </c>
      <c r="AA20" s="35">
        <v>45880</v>
      </c>
      <c r="AB20" s="35"/>
      <c r="AC20" s="243"/>
      <c r="AD20" s="20"/>
      <c r="AE20" s="21"/>
      <c r="AF20" s="22"/>
      <c r="AG20" s="9"/>
      <c r="HR20" s="12"/>
      <c r="HS20" s="13"/>
    </row>
    <row r="21" spans="1:227" ht="115.2" x14ac:dyDescent="0.3">
      <c r="A21" s="16">
        <v>19</v>
      </c>
      <c r="B21" s="23">
        <v>45870</v>
      </c>
      <c r="C21" s="24">
        <v>45882</v>
      </c>
      <c r="D21" s="16" t="s">
        <v>497</v>
      </c>
      <c r="E21" s="28"/>
      <c r="F21" s="16"/>
      <c r="G21" s="265" t="s">
        <v>611</v>
      </c>
      <c r="H21" s="28"/>
      <c r="I21" s="28"/>
      <c r="J21" s="25" t="s">
        <v>64</v>
      </c>
      <c r="K21" s="29" t="s">
        <v>580</v>
      </c>
      <c r="L21" s="16" t="s">
        <v>30</v>
      </c>
      <c r="M21" s="286">
        <f>IF(Table142[[#This Row],[إسم الشخص القائم بالتبليغ]]="","",IFERROR(VLOOKUP(Table142[[#This Row],[إسم الشخص القائم بالتبليغ]],Sheet1!A:B,2,FALSE),""))</f>
        <v>12212</v>
      </c>
      <c r="N21" s="16" t="s">
        <v>482</v>
      </c>
      <c r="O21" s="16" t="s">
        <v>490</v>
      </c>
      <c r="P21" s="261" t="s">
        <v>581</v>
      </c>
      <c r="Q21" s="278" t="s">
        <v>582</v>
      </c>
      <c r="R21" s="16"/>
      <c r="S21" s="16" t="s">
        <v>461</v>
      </c>
      <c r="T21" s="16" t="s">
        <v>79</v>
      </c>
      <c r="U21" s="262" t="s">
        <v>583</v>
      </c>
      <c r="V21" s="16" t="s">
        <v>34</v>
      </c>
      <c r="W21" s="35"/>
      <c r="X21" s="35"/>
      <c r="Y21" s="38" t="s">
        <v>45</v>
      </c>
      <c r="Z21" s="16" t="s">
        <v>482</v>
      </c>
      <c r="AA21" s="35"/>
      <c r="AB21" s="35"/>
      <c r="AC21" s="243"/>
      <c r="AD21" s="20"/>
      <c r="AE21" s="21"/>
      <c r="AF21" s="22"/>
      <c r="AG21" s="9"/>
      <c r="HR21" s="12"/>
      <c r="HS21" s="13"/>
    </row>
    <row r="22" spans="1:227" ht="28.8" x14ac:dyDescent="0.3">
      <c r="A22" s="16">
        <v>20</v>
      </c>
      <c r="B22" s="23">
        <v>45870</v>
      </c>
      <c r="C22" s="24">
        <v>45888</v>
      </c>
      <c r="D22" s="16" t="s">
        <v>497</v>
      </c>
      <c r="E22" s="28"/>
      <c r="F22" s="16"/>
      <c r="G22" s="265" t="s">
        <v>612</v>
      </c>
      <c r="H22" s="28"/>
      <c r="I22" s="28"/>
      <c r="J22" s="25" t="s">
        <v>65</v>
      </c>
      <c r="K22" s="29" t="s">
        <v>584</v>
      </c>
      <c r="L22" s="16" t="s">
        <v>34</v>
      </c>
      <c r="M22" s="286">
        <f>IF(Table142[[#This Row],[إسم الشخص القائم بالتبليغ]]="","",IFERROR(VLOOKUP(Table142[[#This Row],[إسم الشخص القائم بالتبليغ]],Sheet1!A:B,2,FALSE),""))</f>
        <v>13335</v>
      </c>
      <c r="N22" s="16" t="s">
        <v>484</v>
      </c>
      <c r="O22" s="16" t="s">
        <v>490</v>
      </c>
      <c r="P22" s="261" t="s">
        <v>585</v>
      </c>
      <c r="Q22" s="278" t="s">
        <v>586</v>
      </c>
      <c r="R22" s="16"/>
      <c r="S22" s="16" t="s">
        <v>54</v>
      </c>
      <c r="T22" s="16" t="s">
        <v>79</v>
      </c>
      <c r="U22" s="262" t="s">
        <v>587</v>
      </c>
      <c r="V22" s="16" t="s">
        <v>34</v>
      </c>
      <c r="W22" s="35"/>
      <c r="X22" s="35" t="s">
        <v>405</v>
      </c>
      <c r="Y22" s="38" t="s">
        <v>44</v>
      </c>
      <c r="Z22" s="16" t="s">
        <v>484</v>
      </c>
      <c r="AA22" s="35">
        <v>45888</v>
      </c>
      <c r="AB22" s="35"/>
      <c r="AC22" s="243"/>
      <c r="AD22" s="20"/>
      <c r="AE22" s="21"/>
      <c r="AF22" s="22"/>
      <c r="AG22" s="9"/>
      <c r="HR22" s="12"/>
      <c r="HS22" s="13"/>
    </row>
    <row r="23" spans="1:227" x14ac:dyDescent="0.3">
      <c r="A23" s="16">
        <v>21</v>
      </c>
      <c r="B23" s="23">
        <v>45870</v>
      </c>
      <c r="C23" s="24">
        <v>45888</v>
      </c>
      <c r="D23" s="16" t="s">
        <v>497</v>
      </c>
      <c r="E23" s="28"/>
      <c r="F23" s="16"/>
      <c r="G23" s="265" t="s">
        <v>613</v>
      </c>
      <c r="H23" s="28"/>
      <c r="I23" s="28"/>
      <c r="J23" s="25" t="s">
        <v>66</v>
      </c>
      <c r="K23" s="29" t="s">
        <v>588</v>
      </c>
      <c r="L23" s="16" t="s">
        <v>34</v>
      </c>
      <c r="M23" s="286">
        <f>IF(Table142[[#This Row],[إسم الشخص القائم بالتبليغ]]="","",IFERROR(VLOOKUP(Table142[[#This Row],[إسم الشخص القائم بالتبليغ]],Sheet1!A:B,2,FALSE),""))</f>
        <v>14982</v>
      </c>
      <c r="N23" s="16" t="s">
        <v>487</v>
      </c>
      <c r="O23" s="16" t="s">
        <v>490</v>
      </c>
      <c r="P23" s="261" t="s">
        <v>589</v>
      </c>
      <c r="Q23" s="278" t="s">
        <v>590</v>
      </c>
      <c r="R23" s="16"/>
      <c r="S23" s="16" t="s">
        <v>54</v>
      </c>
      <c r="T23" s="16" t="s">
        <v>79</v>
      </c>
      <c r="U23" s="262" t="s">
        <v>591</v>
      </c>
      <c r="V23" s="16" t="s">
        <v>34</v>
      </c>
      <c r="W23" s="35"/>
      <c r="X23" s="35" t="s">
        <v>405</v>
      </c>
      <c r="Y23" s="38" t="s">
        <v>44</v>
      </c>
      <c r="Z23" s="16" t="s">
        <v>487</v>
      </c>
      <c r="AA23" s="35">
        <v>45888</v>
      </c>
      <c r="AB23" s="35"/>
      <c r="AC23" s="243"/>
      <c r="AD23" s="20"/>
      <c r="AE23" s="21"/>
      <c r="AF23" s="22"/>
      <c r="AG23" s="9"/>
      <c r="HR23" s="12"/>
      <c r="HS23" s="13"/>
    </row>
    <row r="24" spans="1:227" ht="28.8" x14ac:dyDescent="0.3">
      <c r="A24" s="16">
        <v>22</v>
      </c>
      <c r="B24" s="23">
        <v>45870</v>
      </c>
      <c r="C24" s="24">
        <v>45888</v>
      </c>
      <c r="D24" s="16" t="s">
        <v>497</v>
      </c>
      <c r="E24" s="28"/>
      <c r="F24" s="16"/>
      <c r="G24" s="265" t="s">
        <v>614</v>
      </c>
      <c r="H24" s="28"/>
      <c r="I24" s="28"/>
      <c r="J24" s="25" t="s">
        <v>75</v>
      </c>
      <c r="K24" s="29" t="s">
        <v>71</v>
      </c>
      <c r="L24" s="16" t="s">
        <v>34</v>
      </c>
      <c r="M24" s="286">
        <f>IF(Table142[[#This Row],[إسم الشخص القائم بالتبليغ]]="","",IFERROR(VLOOKUP(Table142[[#This Row],[إسم الشخص القائم بالتبليغ]],Sheet1!A:B,2,FALSE),""))</f>
        <v>14304</v>
      </c>
      <c r="N24" s="16" t="s">
        <v>481</v>
      </c>
      <c r="O24" s="16" t="s">
        <v>490</v>
      </c>
      <c r="P24" s="261" t="s">
        <v>592</v>
      </c>
      <c r="Q24" s="278" t="s">
        <v>593</v>
      </c>
      <c r="R24" s="16"/>
      <c r="S24" s="16" t="s">
        <v>54</v>
      </c>
      <c r="T24" s="16" t="s">
        <v>79</v>
      </c>
      <c r="U24" s="262" t="s">
        <v>594</v>
      </c>
      <c r="V24" s="16" t="s">
        <v>34</v>
      </c>
      <c r="W24" s="35"/>
      <c r="X24" s="35" t="s">
        <v>405</v>
      </c>
      <c r="Y24" s="38" t="s">
        <v>44</v>
      </c>
      <c r="Z24" s="16" t="s">
        <v>481</v>
      </c>
      <c r="AA24" s="35">
        <v>45888</v>
      </c>
      <c r="AB24" s="35"/>
      <c r="AC24" s="243"/>
      <c r="AD24" s="37"/>
      <c r="AE24" s="21"/>
      <c r="AF24" s="36"/>
      <c r="AG24" s="9"/>
      <c r="HR24" s="12"/>
      <c r="HS24" s="13"/>
    </row>
    <row r="25" spans="1:227" ht="28.8" x14ac:dyDescent="0.3">
      <c r="A25" s="16">
        <v>23</v>
      </c>
      <c r="B25" s="23">
        <v>45870</v>
      </c>
      <c r="C25" s="24">
        <v>45896</v>
      </c>
      <c r="D25" s="16" t="s">
        <v>497</v>
      </c>
      <c r="E25" s="28"/>
      <c r="F25" s="16"/>
      <c r="G25" s="265" t="s">
        <v>615</v>
      </c>
      <c r="H25" s="28"/>
      <c r="I25" s="28"/>
      <c r="J25" s="25" t="s">
        <v>595</v>
      </c>
      <c r="K25" s="29" t="s">
        <v>596</v>
      </c>
      <c r="L25" s="16" t="s">
        <v>36</v>
      </c>
      <c r="M25" s="286">
        <f>IF(Table142[[#This Row],[إسم الشخص القائم بالتبليغ]]="","",IFERROR(VLOOKUP(Table142[[#This Row],[إسم الشخص القائم بالتبليغ]],Sheet1!A:B,2,FALSE),""))</f>
        <v>15082</v>
      </c>
      <c r="N25" s="16" t="s">
        <v>483</v>
      </c>
      <c r="O25" s="16" t="s">
        <v>490</v>
      </c>
      <c r="P25" s="261" t="s">
        <v>597</v>
      </c>
      <c r="Q25" s="277" t="s">
        <v>598</v>
      </c>
      <c r="R25" s="16"/>
      <c r="S25" s="16" t="s">
        <v>54</v>
      </c>
      <c r="T25" s="16" t="s">
        <v>79</v>
      </c>
      <c r="U25" s="262" t="s">
        <v>599</v>
      </c>
      <c r="V25" s="16" t="s">
        <v>36</v>
      </c>
      <c r="W25" s="35"/>
      <c r="X25" s="35" t="s">
        <v>405</v>
      </c>
      <c r="Y25" s="38" t="s">
        <v>44</v>
      </c>
      <c r="Z25" s="16" t="s">
        <v>483</v>
      </c>
      <c r="AA25" s="35">
        <v>45896</v>
      </c>
      <c r="AB25" s="35"/>
      <c r="AC25" s="243"/>
      <c r="AD25" s="37"/>
      <c r="AE25" s="21"/>
      <c r="AF25" s="36"/>
      <c r="AG25" s="9"/>
      <c r="HR25" s="12"/>
      <c r="HS25" s="13"/>
    </row>
    <row r="26" spans="1:227" ht="43.2" x14ac:dyDescent="0.3">
      <c r="A26" s="16">
        <v>24</v>
      </c>
      <c r="B26" s="23">
        <v>45870</v>
      </c>
      <c r="C26" s="24">
        <v>45897</v>
      </c>
      <c r="D26" s="16" t="s">
        <v>497</v>
      </c>
      <c r="E26" s="28"/>
      <c r="F26" s="16"/>
      <c r="G26" s="265" t="s">
        <v>616</v>
      </c>
      <c r="H26" s="28"/>
      <c r="I26" s="28"/>
      <c r="J26" s="25" t="s">
        <v>64</v>
      </c>
      <c r="K26" s="29" t="s">
        <v>580</v>
      </c>
      <c r="L26" s="16" t="s">
        <v>30</v>
      </c>
      <c r="M26" s="286">
        <f>IF(Table142[[#This Row],[إسم الشخص القائم بالتبليغ]]="","",IFERROR(VLOOKUP(Table142[[#This Row],[إسم الشخص القائم بالتبليغ]],Sheet1!A:B,2,FALSE),""))</f>
        <v>13335</v>
      </c>
      <c r="N26" s="16" t="s">
        <v>484</v>
      </c>
      <c r="O26" s="16" t="s">
        <v>490</v>
      </c>
      <c r="P26" s="261" t="s">
        <v>600</v>
      </c>
      <c r="Q26" s="278" t="s">
        <v>601</v>
      </c>
      <c r="R26" s="16"/>
      <c r="S26" s="16" t="s">
        <v>461</v>
      </c>
      <c r="T26" s="16" t="s">
        <v>79</v>
      </c>
      <c r="U26" s="262" t="s">
        <v>602</v>
      </c>
      <c r="V26" s="16" t="s">
        <v>34</v>
      </c>
      <c r="W26" s="35"/>
      <c r="X26" s="35" t="s">
        <v>405</v>
      </c>
      <c r="Y26" s="38" t="s">
        <v>44</v>
      </c>
      <c r="Z26" s="16" t="s">
        <v>484</v>
      </c>
      <c r="AA26" s="35">
        <v>45897</v>
      </c>
      <c r="AB26" s="35"/>
      <c r="AC26" s="243"/>
      <c r="AD26" s="37"/>
      <c r="AE26" s="21"/>
      <c r="AF26" s="36"/>
      <c r="AG26" s="9"/>
      <c r="HR26" s="12"/>
      <c r="HS26" s="13"/>
    </row>
    <row r="27" spans="1:227" ht="43.2" x14ac:dyDescent="0.3">
      <c r="A27" s="16">
        <v>25</v>
      </c>
      <c r="B27" s="23">
        <v>45870</v>
      </c>
      <c r="C27" s="24">
        <v>45897</v>
      </c>
      <c r="D27" s="16" t="s">
        <v>497</v>
      </c>
      <c r="E27" s="28"/>
      <c r="F27" s="16"/>
      <c r="G27" s="265" t="s">
        <v>617</v>
      </c>
      <c r="H27" s="28"/>
      <c r="I27" s="28"/>
      <c r="J27" s="25" t="s">
        <v>66</v>
      </c>
      <c r="K27" s="29" t="s">
        <v>603</v>
      </c>
      <c r="L27" s="16" t="s">
        <v>30</v>
      </c>
      <c r="M27" s="286">
        <f>IF(Table142[[#This Row],[إسم الشخص القائم بالتبليغ]]="","",IFERROR(VLOOKUP(Table142[[#This Row],[إسم الشخص القائم بالتبليغ]],Sheet1!A:B,2,FALSE),""))</f>
        <v>13335</v>
      </c>
      <c r="N27" s="16" t="s">
        <v>484</v>
      </c>
      <c r="O27" s="16" t="s">
        <v>490</v>
      </c>
      <c r="P27" s="261" t="s">
        <v>604</v>
      </c>
      <c r="Q27" s="278" t="s">
        <v>605</v>
      </c>
      <c r="R27" s="16"/>
      <c r="S27" s="16" t="s">
        <v>461</v>
      </c>
      <c r="T27" s="16" t="s">
        <v>79</v>
      </c>
      <c r="U27" s="262" t="s">
        <v>606</v>
      </c>
      <c r="V27" s="16" t="s">
        <v>34</v>
      </c>
      <c r="W27" s="35"/>
      <c r="X27" s="35" t="s">
        <v>405</v>
      </c>
      <c r="Y27" s="38" t="s">
        <v>44</v>
      </c>
      <c r="Z27" s="16" t="s">
        <v>484</v>
      </c>
      <c r="AA27" s="35">
        <v>45897</v>
      </c>
      <c r="AB27" s="35"/>
      <c r="AC27" s="243"/>
      <c r="AD27" s="37"/>
      <c r="AE27" s="21"/>
      <c r="AF27" s="36"/>
      <c r="AG27" s="9"/>
      <c r="HR27" s="12"/>
      <c r="HS27" s="13"/>
    </row>
    <row r="28" spans="1:227" x14ac:dyDescent="0.3">
      <c r="A28" s="16">
        <v>215</v>
      </c>
      <c r="B28" s="23"/>
      <c r="D28" s="16"/>
      <c r="E28" s="28"/>
      <c r="F28" s="16"/>
      <c r="G28" s="26"/>
      <c r="H28" s="28"/>
      <c r="I28" s="28"/>
      <c r="J28" s="25"/>
      <c r="K28" s="29"/>
      <c r="L28" s="16"/>
      <c r="M28" s="286" t="str">
        <f>IF(Table142[[#This Row],[إسم الشخص القائم بالتبليغ]]="","",IFERROR(VLOOKUP(Table142[[#This Row],[إسم الشخص القائم بالتبليغ]],Sheet1!A:B,2,FALSE),""))</f>
        <v/>
      </c>
      <c r="N28" s="16"/>
      <c r="O28" s="16"/>
      <c r="P28" s="261"/>
      <c r="Q28" s="278"/>
      <c r="R28" s="16"/>
      <c r="S28" s="16"/>
      <c r="T28" s="16"/>
      <c r="U28" s="262"/>
      <c r="V28" s="16"/>
      <c r="W28" s="35"/>
      <c r="X28" s="35"/>
      <c r="Y28" s="38"/>
      <c r="Z28" s="16"/>
      <c r="AA28" s="35"/>
      <c r="AB28" s="35"/>
      <c r="AC28" s="243"/>
      <c r="AD28" s="37"/>
      <c r="AE28" s="21"/>
      <c r="AF28" s="36"/>
      <c r="AG28" s="9"/>
      <c r="HR28" s="12"/>
      <c r="HS28" s="13"/>
    </row>
    <row r="29" spans="1:227" x14ac:dyDescent="0.3">
      <c r="A29" s="16">
        <v>216</v>
      </c>
      <c r="B29" s="23"/>
      <c r="D29" s="16"/>
      <c r="E29" s="28"/>
      <c r="F29" s="16"/>
      <c r="G29" s="26"/>
      <c r="H29" s="28"/>
      <c r="I29" s="28"/>
      <c r="J29" s="25"/>
      <c r="K29" s="29"/>
      <c r="L29" s="16"/>
      <c r="M29" s="286" t="str">
        <f>IF(Table142[[#This Row],[إسم الشخص القائم بالتبليغ]]="","",IFERROR(VLOOKUP(Table142[[#This Row],[إسم الشخص القائم بالتبليغ]],Sheet1!A:B,2,FALSE),""))</f>
        <v/>
      </c>
      <c r="N29" s="16"/>
      <c r="O29" s="16"/>
      <c r="P29" s="261"/>
      <c r="Q29" s="278"/>
      <c r="R29" s="16"/>
      <c r="S29" s="16"/>
      <c r="T29" s="16"/>
      <c r="U29" s="262"/>
      <c r="V29" s="16"/>
      <c r="W29" s="35"/>
      <c r="X29" s="35"/>
      <c r="Y29" s="38"/>
      <c r="Z29" s="16"/>
      <c r="AA29" s="35"/>
      <c r="AB29" s="35"/>
      <c r="AC29" s="243"/>
      <c r="AD29" s="37"/>
      <c r="AE29" s="21"/>
      <c r="AF29" s="36"/>
      <c r="AG29" s="9"/>
      <c r="HR29" s="12"/>
      <c r="HS29" s="13"/>
    </row>
    <row r="30" spans="1:227" x14ac:dyDescent="0.3">
      <c r="A30" s="16">
        <v>217</v>
      </c>
      <c r="B30" s="23"/>
      <c r="D30" s="16"/>
      <c r="E30" s="28"/>
      <c r="F30" s="16"/>
      <c r="G30" s="26"/>
      <c r="H30" s="28"/>
      <c r="I30" s="28"/>
      <c r="J30" s="25"/>
      <c r="K30" s="29"/>
      <c r="L30" s="16"/>
      <c r="M30" s="286" t="str">
        <f>IF(Table142[[#This Row],[إسم الشخص القائم بالتبليغ]]="","",IFERROR(VLOOKUP(Table142[[#This Row],[إسم الشخص القائم بالتبليغ]],Sheet1!A:B,2,FALSE),""))</f>
        <v/>
      </c>
      <c r="N30" s="16"/>
      <c r="O30" s="16"/>
      <c r="P30" s="261"/>
      <c r="Q30" s="278"/>
      <c r="R30" s="16"/>
      <c r="S30" s="16"/>
      <c r="T30" s="16"/>
      <c r="U30" s="262"/>
      <c r="V30" s="16"/>
      <c r="W30" s="35"/>
      <c r="X30" s="35"/>
      <c r="Y30" s="38"/>
      <c r="Z30" s="16"/>
      <c r="AA30" s="35"/>
      <c r="AB30" s="35"/>
      <c r="AC30" s="243"/>
      <c r="AD30" s="37"/>
      <c r="AE30" s="21"/>
      <c r="AF30" s="36"/>
      <c r="AG30" s="9"/>
      <c r="HR30" s="12"/>
      <c r="HS30" s="13"/>
    </row>
    <row r="31" spans="1:227" x14ac:dyDescent="0.3">
      <c r="A31" s="16">
        <v>218</v>
      </c>
      <c r="B31" s="23"/>
      <c r="D31" s="16"/>
      <c r="E31" s="28"/>
      <c r="F31" s="16"/>
      <c r="G31" s="26"/>
      <c r="H31" s="28"/>
      <c r="I31" s="28"/>
      <c r="J31" s="25"/>
      <c r="K31" s="29"/>
      <c r="L31" s="16"/>
      <c r="M31" s="286" t="str">
        <f>IF(Table142[[#This Row],[إسم الشخص القائم بالتبليغ]]="","",IFERROR(VLOOKUP(Table142[[#This Row],[إسم الشخص القائم بالتبليغ]],Sheet1!A:B,2,FALSE),""))</f>
        <v/>
      </c>
      <c r="N31" s="16"/>
      <c r="O31" s="16"/>
      <c r="P31" s="261"/>
      <c r="Q31" s="278"/>
      <c r="R31" s="16"/>
      <c r="S31" s="16"/>
      <c r="T31" s="16"/>
      <c r="U31" s="262"/>
      <c r="V31" s="16"/>
      <c r="W31" s="35"/>
      <c r="X31" s="35"/>
      <c r="Y31" s="38"/>
      <c r="Z31" s="16"/>
      <c r="AA31" s="35"/>
      <c r="AB31" s="35"/>
      <c r="AC31" s="243"/>
      <c r="AD31" s="37"/>
      <c r="AE31" s="21"/>
      <c r="AF31" s="36"/>
      <c r="AG31" s="9"/>
      <c r="HR31" s="12"/>
      <c r="HS31" s="13"/>
    </row>
    <row r="32" spans="1:227" x14ac:dyDescent="0.3">
      <c r="A32" s="16">
        <v>219</v>
      </c>
      <c r="B32" s="23"/>
      <c r="D32" s="16"/>
      <c r="E32" s="28"/>
      <c r="F32" s="16"/>
      <c r="G32" s="26"/>
      <c r="H32" s="28"/>
      <c r="I32" s="28"/>
      <c r="J32" s="25"/>
      <c r="K32" s="29"/>
      <c r="L32" s="16"/>
      <c r="M32" s="286" t="str">
        <f>IF(Table142[[#This Row],[إسم الشخص القائم بالتبليغ]]="","",IFERROR(VLOOKUP(Table142[[#This Row],[إسم الشخص القائم بالتبليغ]],Sheet1!A:B,2,FALSE),""))</f>
        <v/>
      </c>
      <c r="N32" s="16"/>
      <c r="O32" s="16"/>
      <c r="P32" s="261"/>
      <c r="Q32" s="278"/>
      <c r="R32" s="16"/>
      <c r="S32" s="16"/>
      <c r="T32" s="16"/>
      <c r="U32" s="262"/>
      <c r="V32" s="16"/>
      <c r="W32" s="35"/>
      <c r="X32" s="35"/>
      <c r="Y32" s="38"/>
      <c r="Z32" s="16"/>
      <c r="AA32" s="35"/>
      <c r="AB32" s="35"/>
      <c r="AC32" s="243"/>
      <c r="AD32" s="37"/>
      <c r="AE32" s="21"/>
      <c r="AF32" s="36"/>
      <c r="AG32" s="9"/>
      <c r="HR32" s="12"/>
      <c r="HS32" s="13"/>
    </row>
    <row r="33" spans="1:227" x14ac:dyDescent="0.3">
      <c r="A33" s="16">
        <v>220</v>
      </c>
      <c r="B33" s="23"/>
      <c r="D33" s="16"/>
      <c r="E33" s="28"/>
      <c r="F33" s="16"/>
      <c r="G33" s="26"/>
      <c r="H33" s="28"/>
      <c r="I33" s="28"/>
      <c r="J33" s="25"/>
      <c r="K33" s="29"/>
      <c r="L33" s="16"/>
      <c r="M33" s="286" t="str">
        <f>IF(Table142[[#This Row],[إسم الشخص القائم بالتبليغ]]="","",IFERROR(VLOOKUP(Table142[[#This Row],[إسم الشخص القائم بالتبليغ]],Sheet1!A:B,2,FALSE),""))</f>
        <v/>
      </c>
      <c r="N33" s="16"/>
      <c r="O33" s="16"/>
      <c r="P33" s="261"/>
      <c r="Q33" s="278"/>
      <c r="R33" s="16"/>
      <c r="S33" s="16"/>
      <c r="T33" s="16"/>
      <c r="U33" s="262"/>
      <c r="V33" s="16"/>
      <c r="W33" s="35"/>
      <c r="X33" s="35"/>
      <c r="Y33" s="38"/>
      <c r="Z33" s="16"/>
      <c r="AA33" s="35"/>
      <c r="AB33" s="35"/>
      <c r="AC33" s="243"/>
      <c r="AD33" s="37"/>
      <c r="AE33" s="21"/>
      <c r="AF33" s="36"/>
      <c r="AG33" s="9"/>
      <c r="HR33" s="12"/>
      <c r="HS33" s="13"/>
    </row>
    <row r="34" spans="1:227" x14ac:dyDescent="0.3">
      <c r="A34" s="16">
        <v>221</v>
      </c>
      <c r="B34" s="23"/>
      <c r="D34" s="16"/>
      <c r="E34" s="28"/>
      <c r="F34" s="16"/>
      <c r="G34" s="26"/>
      <c r="H34" s="28"/>
      <c r="I34" s="28"/>
      <c r="J34" s="25"/>
      <c r="K34" s="29"/>
      <c r="L34" s="16"/>
      <c r="M34" s="286" t="str">
        <f>IF(Table142[[#This Row],[إسم الشخص القائم بالتبليغ]]="","",IFERROR(VLOOKUP(Table142[[#This Row],[إسم الشخص القائم بالتبليغ]],Sheet1!A:B,2,FALSE),""))</f>
        <v/>
      </c>
      <c r="N34" s="16"/>
      <c r="O34" s="16"/>
      <c r="P34" s="261"/>
      <c r="Q34" s="278"/>
      <c r="R34" s="16"/>
      <c r="S34" s="16"/>
      <c r="T34" s="16"/>
      <c r="U34" s="262"/>
      <c r="V34" s="16"/>
      <c r="W34" s="35"/>
      <c r="X34" s="35"/>
      <c r="Y34" s="38"/>
      <c r="Z34" s="16"/>
      <c r="AA34" s="35"/>
      <c r="AB34" s="35"/>
      <c r="AC34" s="243"/>
      <c r="AD34" s="37"/>
      <c r="AE34" s="21"/>
      <c r="AF34" s="36"/>
      <c r="AG34" s="9"/>
      <c r="HR34" s="12"/>
      <c r="HS34" s="13"/>
    </row>
    <row r="35" spans="1:227" x14ac:dyDescent="0.3">
      <c r="A35" s="16">
        <v>222</v>
      </c>
      <c r="B35" s="23"/>
      <c r="D35" s="16"/>
      <c r="E35" s="28"/>
      <c r="F35" s="16"/>
      <c r="G35" s="26"/>
      <c r="H35" s="28"/>
      <c r="I35" s="28"/>
      <c r="J35" s="25"/>
      <c r="K35" s="29"/>
      <c r="L35" s="16"/>
      <c r="M35" s="286" t="str">
        <f>IF(Table142[[#This Row],[إسم الشخص القائم بالتبليغ]]="","",IFERROR(VLOOKUP(Table142[[#This Row],[إسم الشخص القائم بالتبليغ]],Sheet1!A:B,2,FALSE),""))</f>
        <v/>
      </c>
      <c r="N35" s="16"/>
      <c r="O35" s="16"/>
      <c r="P35" s="261"/>
      <c r="Q35" s="278"/>
      <c r="R35" s="16"/>
      <c r="S35" s="16"/>
      <c r="T35" s="16"/>
      <c r="U35" s="262"/>
      <c r="V35" s="16"/>
      <c r="W35" s="35"/>
      <c r="X35" s="35"/>
      <c r="Y35" s="38"/>
      <c r="Z35" s="16"/>
      <c r="AA35" s="35"/>
      <c r="AB35" s="35"/>
      <c r="AC35" s="243"/>
      <c r="AD35" s="37"/>
      <c r="AE35" s="21"/>
      <c r="AF35" s="36"/>
      <c r="AG35" s="9"/>
      <c r="HR35" s="12"/>
      <c r="HS35" s="13"/>
    </row>
    <row r="36" spans="1:227" x14ac:dyDescent="0.3">
      <c r="A36" s="16">
        <v>223</v>
      </c>
      <c r="B36" s="23"/>
      <c r="D36" s="16"/>
      <c r="E36" s="28"/>
      <c r="F36" s="16"/>
      <c r="G36" s="26"/>
      <c r="H36" s="28"/>
      <c r="I36" s="28"/>
      <c r="J36" s="25"/>
      <c r="K36" s="29"/>
      <c r="L36" s="16"/>
      <c r="M36" s="286" t="str">
        <f>IF(Table142[[#This Row],[إسم الشخص القائم بالتبليغ]]="","",IFERROR(VLOOKUP(Table142[[#This Row],[إسم الشخص القائم بالتبليغ]],Sheet1!A:B,2,FALSE),""))</f>
        <v/>
      </c>
      <c r="N36" s="16"/>
      <c r="O36" s="16"/>
      <c r="P36" s="261"/>
      <c r="Q36" s="278"/>
      <c r="R36" s="16"/>
      <c r="S36" s="16"/>
      <c r="T36" s="16"/>
      <c r="U36" s="262"/>
      <c r="V36" s="16"/>
      <c r="W36" s="35"/>
      <c r="X36" s="35"/>
      <c r="Y36" s="38"/>
      <c r="Z36" s="16"/>
      <c r="AA36" s="35"/>
      <c r="AB36" s="35"/>
      <c r="AC36" s="243"/>
      <c r="AD36" s="37"/>
      <c r="AE36" s="21"/>
      <c r="AF36" s="36"/>
      <c r="AG36" s="9"/>
      <c r="HR36" s="12"/>
      <c r="HS36" s="13"/>
    </row>
    <row r="37" spans="1:227" x14ac:dyDescent="0.3">
      <c r="A37" s="16">
        <v>224</v>
      </c>
      <c r="B37" s="23"/>
      <c r="D37" s="16"/>
      <c r="E37" s="28"/>
      <c r="F37" s="16"/>
      <c r="G37" s="26"/>
      <c r="H37" s="28"/>
      <c r="I37" s="28"/>
      <c r="J37" s="25"/>
      <c r="K37" s="29"/>
      <c r="L37" s="16"/>
      <c r="M37" s="286" t="str">
        <f>IF(Table142[[#This Row],[إسم الشخص القائم بالتبليغ]]="","",IFERROR(VLOOKUP(Table142[[#This Row],[إسم الشخص القائم بالتبليغ]],Sheet1!A:B,2,FALSE),""))</f>
        <v/>
      </c>
      <c r="N37" s="16"/>
      <c r="O37" s="16"/>
      <c r="P37" s="261"/>
      <c r="Q37" s="278"/>
      <c r="R37" s="16"/>
      <c r="S37" s="16"/>
      <c r="T37" s="16"/>
      <c r="U37" s="262"/>
      <c r="V37" s="16"/>
      <c r="W37" s="35"/>
      <c r="X37" s="35"/>
      <c r="Y37" s="38"/>
      <c r="Z37" s="16"/>
      <c r="AA37" s="35"/>
      <c r="AB37" s="35"/>
      <c r="AC37" s="243"/>
      <c r="AD37" s="37"/>
      <c r="AE37" s="21"/>
      <c r="AF37" s="36"/>
      <c r="AG37" s="9"/>
      <c r="HR37" s="12"/>
      <c r="HS37" s="13"/>
    </row>
    <row r="38" spans="1:227" x14ac:dyDescent="0.3">
      <c r="A38" s="16">
        <v>225</v>
      </c>
      <c r="B38" s="23"/>
      <c r="D38" s="16"/>
      <c r="E38" s="28"/>
      <c r="F38" s="16"/>
      <c r="G38" s="26"/>
      <c r="H38" s="28"/>
      <c r="I38" s="28"/>
      <c r="J38" s="25"/>
      <c r="K38" s="29"/>
      <c r="L38" s="16"/>
      <c r="M38" s="286" t="str">
        <f>IF(Table142[[#This Row],[إسم الشخص القائم بالتبليغ]]="","",IFERROR(VLOOKUP(Table142[[#This Row],[إسم الشخص القائم بالتبليغ]],Sheet1!A:B,2,FALSE),""))</f>
        <v/>
      </c>
      <c r="N38" s="16"/>
      <c r="O38" s="16"/>
      <c r="P38" s="261"/>
      <c r="Q38" s="278"/>
      <c r="R38" s="16"/>
      <c r="S38" s="16"/>
      <c r="T38" s="16"/>
      <c r="U38" s="262"/>
      <c r="V38" s="16"/>
      <c r="W38" s="35"/>
      <c r="X38" s="35"/>
      <c r="Y38" s="38"/>
      <c r="Z38" s="16"/>
      <c r="AA38" s="35"/>
      <c r="AB38" s="35"/>
      <c r="AC38" s="243"/>
      <c r="AD38" s="37"/>
      <c r="AE38" s="21"/>
      <c r="AF38" s="36"/>
      <c r="AG38" s="9"/>
      <c r="HR38" s="12"/>
      <c r="HS38" s="13"/>
    </row>
    <row r="39" spans="1:227" x14ac:dyDescent="0.3">
      <c r="A39" s="16">
        <v>226</v>
      </c>
      <c r="B39" s="23"/>
      <c r="D39" s="16"/>
      <c r="E39" s="28"/>
      <c r="F39" s="16"/>
      <c r="G39" s="26"/>
      <c r="H39" s="28"/>
      <c r="I39" s="28"/>
      <c r="J39" s="25"/>
      <c r="K39" s="29"/>
      <c r="L39" s="16"/>
      <c r="M39" s="286" t="str">
        <f>IF(Table142[[#This Row],[إسم الشخص القائم بالتبليغ]]="","",IFERROR(VLOOKUP(Table142[[#This Row],[إسم الشخص القائم بالتبليغ]],Sheet1!A:B,2,FALSE),""))</f>
        <v/>
      </c>
      <c r="N39" s="16"/>
      <c r="O39" s="16"/>
      <c r="P39" s="261"/>
      <c r="Q39" s="278"/>
      <c r="R39" s="16"/>
      <c r="S39" s="16"/>
      <c r="T39" s="16"/>
      <c r="U39" s="262"/>
      <c r="V39" s="16"/>
      <c r="W39" s="35"/>
      <c r="X39" s="35"/>
      <c r="Y39" s="38"/>
      <c r="Z39" s="16"/>
      <c r="AA39" s="35"/>
      <c r="AB39" s="35"/>
      <c r="AC39" s="243"/>
      <c r="AD39" s="37"/>
      <c r="AE39" s="21"/>
      <c r="AF39" s="36"/>
      <c r="AG39" s="9"/>
      <c r="HR39" s="12"/>
      <c r="HS39" s="13"/>
    </row>
    <row r="40" spans="1:227" x14ac:dyDescent="0.3">
      <c r="A40" s="16">
        <v>227</v>
      </c>
      <c r="B40" s="23"/>
      <c r="D40" s="16"/>
      <c r="E40" s="28"/>
      <c r="F40" s="16"/>
      <c r="G40" s="26"/>
      <c r="H40" s="28"/>
      <c r="I40" s="28"/>
      <c r="J40" s="25"/>
      <c r="K40" s="29"/>
      <c r="L40" s="16"/>
      <c r="M40" s="286" t="str">
        <f>IF(Table142[[#This Row],[إسم الشخص القائم بالتبليغ]]="","",IFERROR(VLOOKUP(Table142[[#This Row],[إسم الشخص القائم بالتبليغ]],Sheet1!A:B,2,FALSE),""))</f>
        <v/>
      </c>
      <c r="N40" s="16"/>
      <c r="O40" s="16"/>
      <c r="P40" s="261"/>
      <c r="Q40" s="278"/>
      <c r="R40" s="16"/>
      <c r="S40" s="16"/>
      <c r="T40" s="16"/>
      <c r="U40" s="262"/>
      <c r="V40" s="16"/>
      <c r="W40" s="35"/>
      <c r="X40" s="35"/>
      <c r="Y40" s="38"/>
      <c r="Z40" s="16"/>
      <c r="AA40" s="35"/>
      <c r="AB40" s="35"/>
      <c r="AC40" s="243"/>
      <c r="AD40" s="37"/>
      <c r="AE40" s="21"/>
      <c r="AF40" s="36"/>
      <c r="AG40" s="9"/>
      <c r="HR40" s="12"/>
      <c r="HS40" s="13"/>
    </row>
    <row r="41" spans="1:227" x14ac:dyDescent="0.3">
      <c r="A41" s="16">
        <v>228</v>
      </c>
      <c r="B41" s="23"/>
      <c r="D41" s="16"/>
      <c r="E41" s="28"/>
      <c r="F41" s="16"/>
      <c r="G41" s="26"/>
      <c r="H41" s="28"/>
      <c r="I41" s="28"/>
      <c r="J41" s="25"/>
      <c r="K41" s="29"/>
      <c r="L41" s="16"/>
      <c r="M41" s="286" t="str">
        <f>IF(Table142[[#This Row],[إسم الشخص القائم بالتبليغ]]="","",IFERROR(VLOOKUP(Table142[[#This Row],[إسم الشخص القائم بالتبليغ]],Sheet1!A:B,2,FALSE),""))</f>
        <v/>
      </c>
      <c r="N41" s="16"/>
      <c r="O41" s="16"/>
      <c r="P41" s="261"/>
      <c r="Q41" s="278"/>
      <c r="R41" s="16"/>
      <c r="S41" s="16"/>
      <c r="T41" s="16"/>
      <c r="U41" s="262"/>
      <c r="V41" s="16"/>
      <c r="W41" s="35"/>
      <c r="X41" s="35"/>
      <c r="Y41" s="38"/>
      <c r="Z41" s="16"/>
      <c r="AA41" s="35"/>
      <c r="AB41" s="35"/>
      <c r="AC41" s="243"/>
      <c r="AD41" s="37"/>
      <c r="AE41" s="21"/>
      <c r="AF41" s="36"/>
      <c r="AG41" s="9"/>
      <c r="HR41" s="12"/>
      <c r="HS41" s="13"/>
    </row>
    <row r="42" spans="1:227" x14ac:dyDescent="0.3">
      <c r="A42" s="16">
        <v>229</v>
      </c>
      <c r="B42" s="23"/>
      <c r="D42" s="16"/>
      <c r="E42" s="28"/>
      <c r="F42" s="16"/>
      <c r="G42" s="26"/>
      <c r="H42" s="28"/>
      <c r="I42" s="28"/>
      <c r="J42" s="25"/>
      <c r="K42" s="29"/>
      <c r="L42" s="16"/>
      <c r="M42" s="286" t="str">
        <f>IF(Table142[[#This Row],[إسم الشخص القائم بالتبليغ]]="","",IFERROR(VLOOKUP(Table142[[#This Row],[إسم الشخص القائم بالتبليغ]],Sheet1!A:B,2,FALSE),""))</f>
        <v/>
      </c>
      <c r="N42" s="16"/>
      <c r="O42" s="16"/>
      <c r="P42" s="261"/>
      <c r="Q42" s="278"/>
      <c r="R42" s="16"/>
      <c r="S42" s="16"/>
      <c r="T42" s="16"/>
      <c r="U42" s="262"/>
      <c r="V42" s="16"/>
      <c r="W42" s="35"/>
      <c r="X42" s="35"/>
      <c r="Y42" s="38"/>
      <c r="Z42" s="16"/>
      <c r="AA42" s="35"/>
      <c r="AB42" s="35"/>
      <c r="AC42" s="243"/>
      <c r="AD42" s="37"/>
      <c r="AE42" s="21"/>
      <c r="AF42" s="36"/>
      <c r="AG42" s="9"/>
      <c r="HR42" s="12"/>
      <c r="HS42" s="13"/>
    </row>
    <row r="43" spans="1:227" x14ac:dyDescent="0.3">
      <c r="A43" s="16">
        <v>230</v>
      </c>
      <c r="B43" s="23"/>
      <c r="D43" s="16"/>
      <c r="E43" s="28"/>
      <c r="F43" s="16"/>
      <c r="G43" s="26"/>
      <c r="H43" s="28"/>
      <c r="I43" s="28"/>
      <c r="J43" s="282"/>
      <c r="K43" s="29"/>
      <c r="L43" s="16"/>
      <c r="M43" s="286" t="str">
        <f>IF(Table142[[#This Row],[إسم الشخص القائم بالتبليغ]]="","",IFERROR(VLOOKUP(Table142[[#This Row],[إسم الشخص القائم بالتبليغ]],Sheet1!A:B,2,FALSE),""))</f>
        <v/>
      </c>
      <c r="N43" s="16"/>
      <c r="O43" s="16"/>
      <c r="P43" s="261"/>
      <c r="Q43" s="278"/>
      <c r="R43" s="16"/>
      <c r="S43" s="16"/>
      <c r="T43" s="16"/>
      <c r="U43" s="262"/>
      <c r="V43" s="16"/>
      <c r="W43" s="35"/>
      <c r="X43" s="35"/>
      <c r="Y43" s="38"/>
      <c r="Z43" s="16"/>
      <c r="AA43" s="35"/>
      <c r="AB43" s="35"/>
      <c r="AC43" s="243"/>
      <c r="AD43" s="37"/>
      <c r="AE43" s="21"/>
      <c r="AF43" s="36"/>
      <c r="AG43" s="9"/>
      <c r="HR43" s="12"/>
      <c r="HS43" s="13"/>
    </row>
    <row r="44" spans="1:227" x14ac:dyDescent="0.3">
      <c r="A44" s="16">
        <v>231</v>
      </c>
      <c r="B44" s="23"/>
      <c r="D44" s="16"/>
      <c r="E44" s="28"/>
      <c r="F44" s="16"/>
      <c r="G44" s="26"/>
      <c r="H44" s="28"/>
      <c r="I44" s="28"/>
      <c r="J44" s="270"/>
      <c r="K44" s="29"/>
      <c r="L44" s="16"/>
      <c r="M44" s="286" t="str">
        <f>IF(Table142[[#This Row],[إسم الشخص القائم بالتبليغ]]="","",IFERROR(VLOOKUP(Table142[[#This Row],[إسم الشخص القائم بالتبليغ]],Sheet1!A:B,2,FALSE),""))</f>
        <v/>
      </c>
      <c r="N44" s="16"/>
      <c r="O44" s="16"/>
      <c r="P44" s="261"/>
      <c r="Q44" s="278"/>
      <c r="R44" s="16"/>
      <c r="S44" s="16"/>
      <c r="T44" s="16"/>
      <c r="U44" s="262"/>
      <c r="V44" s="16"/>
      <c r="W44" s="35"/>
      <c r="X44" s="35"/>
      <c r="Y44" s="38"/>
      <c r="Z44" s="16"/>
      <c r="AA44" s="35"/>
      <c r="AB44" s="35"/>
      <c r="AC44" s="243"/>
      <c r="AD44" s="37"/>
      <c r="AE44" s="21"/>
      <c r="AF44" s="36"/>
      <c r="AG44" s="9"/>
      <c r="HR44" s="12"/>
      <c r="HS44" s="13"/>
    </row>
    <row r="45" spans="1:227" x14ac:dyDescent="0.3">
      <c r="A45" s="16">
        <v>232</v>
      </c>
      <c r="B45" s="23"/>
      <c r="D45" s="16"/>
      <c r="E45" s="28"/>
      <c r="F45" s="16"/>
      <c r="G45" s="26"/>
      <c r="H45" s="28"/>
      <c r="I45" s="28"/>
      <c r="J45" s="25"/>
      <c r="K45" s="29"/>
      <c r="L45" s="16"/>
      <c r="M45" s="286" t="str">
        <f>IF(Table142[[#This Row],[إسم الشخص القائم بالتبليغ]]="","",IFERROR(VLOOKUP(Table142[[#This Row],[إسم الشخص القائم بالتبليغ]],Sheet1!A:B,2,FALSE),""))</f>
        <v/>
      </c>
      <c r="N45" s="16"/>
      <c r="O45" s="16"/>
      <c r="P45" s="261"/>
      <c r="Q45" s="278"/>
      <c r="R45" s="16"/>
      <c r="S45" s="16"/>
      <c r="T45" s="16"/>
      <c r="U45" s="262"/>
      <c r="V45" s="16"/>
      <c r="W45" s="35"/>
      <c r="X45" s="35"/>
      <c r="Y45" s="38"/>
      <c r="Z45" s="16"/>
      <c r="AA45" s="35"/>
      <c r="AB45" s="35"/>
      <c r="AC45" s="243"/>
      <c r="AD45" s="37"/>
      <c r="AE45" s="21"/>
      <c r="AF45" s="36"/>
      <c r="AG45" s="9"/>
      <c r="HR45" s="12"/>
      <c r="HS45" s="13"/>
    </row>
    <row r="46" spans="1:227" x14ac:dyDescent="0.3">
      <c r="A46" s="16">
        <v>233</v>
      </c>
      <c r="B46" s="23"/>
      <c r="D46" s="16"/>
      <c r="E46" s="28"/>
      <c r="F46" s="16"/>
      <c r="G46" s="26"/>
      <c r="H46" s="28"/>
      <c r="I46" s="28"/>
      <c r="J46" s="282"/>
      <c r="K46" s="29"/>
      <c r="L46" s="16"/>
      <c r="M46" s="286" t="str">
        <f>IF(Table142[[#This Row],[إسم الشخص القائم بالتبليغ]]="","",IFERROR(VLOOKUP(Table142[[#This Row],[إسم الشخص القائم بالتبليغ]],Sheet1!A:B,2,FALSE),""))</f>
        <v/>
      </c>
      <c r="N46" s="16"/>
      <c r="O46" s="16"/>
      <c r="P46" s="261"/>
      <c r="Q46" s="278"/>
      <c r="R46" s="16"/>
      <c r="S46" s="16"/>
      <c r="T46" s="16"/>
      <c r="U46" s="262"/>
      <c r="V46" s="16"/>
      <c r="W46" s="35"/>
      <c r="X46" s="35"/>
      <c r="Y46" s="38"/>
      <c r="Z46" s="16"/>
      <c r="AA46" s="35"/>
      <c r="AB46" s="35"/>
      <c r="AC46" s="243"/>
      <c r="AD46" s="37"/>
      <c r="AE46" s="21"/>
      <c r="AF46" s="36"/>
      <c r="AG46" s="9"/>
      <c r="HR46" s="12"/>
      <c r="HS46" s="13"/>
    </row>
    <row r="47" spans="1:227" x14ac:dyDescent="0.3">
      <c r="A47" s="16">
        <v>234</v>
      </c>
      <c r="B47" s="23"/>
      <c r="D47" s="16"/>
      <c r="E47" s="28"/>
      <c r="F47" s="16"/>
      <c r="G47" s="26"/>
      <c r="H47" s="28"/>
      <c r="I47" s="28"/>
      <c r="J47" s="25"/>
      <c r="K47" s="29"/>
      <c r="L47" s="16"/>
      <c r="M47" s="286" t="str">
        <f>IF(Table142[[#This Row],[إسم الشخص القائم بالتبليغ]]="","",IFERROR(VLOOKUP(Table142[[#This Row],[إسم الشخص القائم بالتبليغ]],Sheet1!A:B,2,FALSE),""))</f>
        <v/>
      </c>
      <c r="N47" s="16"/>
      <c r="O47" s="16"/>
      <c r="P47" s="261"/>
      <c r="Q47" s="278"/>
      <c r="R47" s="16"/>
      <c r="S47" s="16"/>
      <c r="T47" s="16"/>
      <c r="U47" s="262"/>
      <c r="V47" s="16"/>
      <c r="W47" s="35"/>
      <c r="X47" s="35"/>
      <c r="Y47" s="38"/>
      <c r="Z47" s="16"/>
      <c r="AA47" s="35"/>
      <c r="AB47" s="35"/>
      <c r="AC47" s="243"/>
      <c r="AD47" s="37"/>
      <c r="AE47" s="21"/>
      <c r="AF47" s="36"/>
      <c r="AG47" s="9"/>
      <c r="HR47" s="12"/>
      <c r="HS47" s="13"/>
    </row>
    <row r="48" spans="1:227" x14ac:dyDescent="0.3">
      <c r="A48" s="16">
        <v>235</v>
      </c>
      <c r="B48" s="23"/>
      <c r="D48" s="16"/>
      <c r="E48" s="28"/>
      <c r="F48" s="16"/>
      <c r="G48" s="26"/>
      <c r="H48" s="28"/>
      <c r="I48" s="28"/>
      <c r="J48" s="25"/>
      <c r="K48" s="29"/>
      <c r="L48" s="16"/>
      <c r="M48" s="286" t="str">
        <f>IF(Table142[[#This Row],[إسم الشخص القائم بالتبليغ]]="","",IFERROR(VLOOKUP(Table142[[#This Row],[إسم الشخص القائم بالتبليغ]],Sheet1!A:B,2,FALSE),""))</f>
        <v/>
      </c>
      <c r="N48" s="16"/>
      <c r="O48" s="16"/>
      <c r="P48" s="261"/>
      <c r="Q48" s="278"/>
      <c r="R48" s="16"/>
      <c r="S48" s="16"/>
      <c r="T48" s="16"/>
      <c r="U48" s="262"/>
      <c r="V48" s="16"/>
      <c r="W48" s="35"/>
      <c r="X48" s="35"/>
      <c r="Y48" s="38"/>
      <c r="Z48" s="16"/>
      <c r="AA48" s="35"/>
      <c r="AB48" s="35"/>
      <c r="AC48" s="243"/>
      <c r="AD48" s="37"/>
      <c r="AE48" s="21"/>
      <c r="AF48" s="36"/>
      <c r="AG48" s="9"/>
      <c r="HR48" s="12"/>
      <c r="HS48" s="13"/>
    </row>
    <row r="49" spans="1:227" x14ac:dyDescent="0.3">
      <c r="A49" s="16">
        <v>236</v>
      </c>
      <c r="B49" s="23"/>
      <c r="D49" s="16"/>
      <c r="E49" s="28"/>
      <c r="F49" s="16"/>
      <c r="G49" s="26"/>
      <c r="H49" s="28"/>
      <c r="I49" s="28"/>
      <c r="J49" s="25"/>
      <c r="K49" s="29"/>
      <c r="L49" s="16"/>
      <c r="M49" s="286" t="str">
        <f>IF(Table142[[#This Row],[إسم الشخص القائم بالتبليغ]]="","",IFERROR(VLOOKUP(Table142[[#This Row],[إسم الشخص القائم بالتبليغ]],Sheet1!A:B,2,FALSE),""))</f>
        <v/>
      </c>
      <c r="N49" s="16"/>
      <c r="O49" s="16"/>
      <c r="P49" s="261"/>
      <c r="Q49" s="278"/>
      <c r="R49" s="16"/>
      <c r="S49" s="16"/>
      <c r="T49" s="16"/>
      <c r="U49" s="262"/>
      <c r="V49" s="16"/>
      <c r="W49" s="35"/>
      <c r="X49" s="35"/>
      <c r="Y49" s="38"/>
      <c r="Z49" s="16"/>
      <c r="AA49" s="35"/>
      <c r="AB49" s="35"/>
      <c r="AC49" s="243"/>
      <c r="AD49" s="37"/>
      <c r="AE49" s="21"/>
      <c r="AF49" s="36"/>
      <c r="AG49" s="9"/>
      <c r="HR49" s="12"/>
      <c r="HS49" s="13"/>
    </row>
    <row r="50" spans="1:227" x14ac:dyDescent="0.3">
      <c r="A50" s="16">
        <v>237</v>
      </c>
      <c r="B50" s="23"/>
      <c r="D50" s="16"/>
      <c r="E50" s="28"/>
      <c r="F50" s="16"/>
      <c r="G50" s="26"/>
      <c r="H50" s="28"/>
      <c r="I50" s="28"/>
      <c r="J50" s="25"/>
      <c r="K50" s="29"/>
      <c r="L50" s="16"/>
      <c r="M50" s="286" t="str">
        <f>IF(Table142[[#This Row],[إسم الشخص القائم بالتبليغ]]="","",IFERROR(VLOOKUP(Table142[[#This Row],[إسم الشخص القائم بالتبليغ]],Sheet1!A:B,2,FALSE),""))</f>
        <v/>
      </c>
      <c r="N50" s="16"/>
      <c r="O50" s="16"/>
      <c r="P50" s="261"/>
      <c r="Q50" s="278"/>
      <c r="R50" s="16"/>
      <c r="S50" s="16"/>
      <c r="T50" s="16"/>
      <c r="U50" s="262"/>
      <c r="V50" s="16"/>
      <c r="W50" s="35"/>
      <c r="X50" s="35"/>
      <c r="Y50" s="38"/>
      <c r="Z50" s="16"/>
      <c r="AA50" s="35"/>
      <c r="AB50" s="35"/>
      <c r="AC50" s="243"/>
      <c r="AD50" s="37"/>
      <c r="AE50" s="21"/>
      <c r="AF50" s="36"/>
      <c r="AG50" s="9"/>
      <c r="HR50" s="12"/>
      <c r="HS50" s="13"/>
    </row>
    <row r="51" spans="1:227" x14ac:dyDescent="0.3">
      <c r="A51" s="16">
        <v>238</v>
      </c>
      <c r="B51" s="23"/>
      <c r="D51" s="16"/>
      <c r="E51" s="28"/>
      <c r="F51" s="16"/>
      <c r="G51" s="26"/>
      <c r="H51" s="28"/>
      <c r="I51" s="28"/>
      <c r="J51" s="25"/>
      <c r="K51" s="29"/>
      <c r="L51" s="16"/>
      <c r="M51" s="286" t="str">
        <f>IF(Table142[[#This Row],[إسم الشخص القائم بالتبليغ]]="","",IFERROR(VLOOKUP(Table142[[#This Row],[إسم الشخص القائم بالتبليغ]],Sheet1!A:B,2,FALSE),""))</f>
        <v/>
      </c>
      <c r="N51" s="16"/>
      <c r="O51" s="16"/>
      <c r="P51" s="261"/>
      <c r="Q51" s="278"/>
      <c r="R51" s="16"/>
      <c r="S51" s="16"/>
      <c r="T51" s="16"/>
      <c r="U51" s="262"/>
      <c r="V51" s="16"/>
      <c r="W51" s="35"/>
      <c r="X51" s="35"/>
      <c r="Y51" s="38"/>
      <c r="Z51" s="16"/>
      <c r="AA51" s="35"/>
      <c r="AB51" s="35"/>
      <c r="AC51" s="243"/>
      <c r="AD51" s="37"/>
      <c r="AE51" s="21"/>
      <c r="AF51" s="36"/>
      <c r="AG51" s="9"/>
      <c r="HR51" s="12"/>
      <c r="HS51" s="13"/>
    </row>
    <row r="52" spans="1:227" x14ac:dyDescent="0.3">
      <c r="A52" s="16">
        <v>239</v>
      </c>
      <c r="B52" s="23"/>
      <c r="D52" s="16"/>
      <c r="E52" s="28"/>
      <c r="F52" s="16"/>
      <c r="G52" s="26"/>
      <c r="H52" s="28"/>
      <c r="I52" s="28"/>
      <c r="J52" s="25"/>
      <c r="K52" s="29"/>
      <c r="L52" s="16"/>
      <c r="M52" s="286" t="str">
        <f>IF(Table142[[#This Row],[إسم الشخص القائم بالتبليغ]]="","",IFERROR(VLOOKUP(Table142[[#This Row],[إسم الشخص القائم بالتبليغ]],Sheet1!A:B,2,FALSE),""))</f>
        <v/>
      </c>
      <c r="N52" s="16"/>
      <c r="O52" s="16"/>
      <c r="P52" s="261"/>
      <c r="Q52" s="278"/>
      <c r="R52" s="16"/>
      <c r="S52" s="16"/>
      <c r="T52" s="16"/>
      <c r="U52" s="262"/>
      <c r="V52" s="16"/>
      <c r="W52" s="35"/>
      <c r="X52" s="35"/>
      <c r="Y52" s="38"/>
      <c r="Z52" s="16"/>
      <c r="AA52" s="35"/>
      <c r="AB52" s="35"/>
      <c r="AC52" s="243"/>
      <c r="AD52" s="37"/>
      <c r="AE52" s="21"/>
      <c r="AF52" s="36"/>
      <c r="AG52" s="9"/>
      <c r="HR52" s="12"/>
      <c r="HS52" s="13"/>
    </row>
    <row r="53" spans="1:227" x14ac:dyDescent="0.3">
      <c r="A53" s="16">
        <v>240</v>
      </c>
      <c r="B53" s="23"/>
      <c r="D53" s="16"/>
      <c r="E53" s="28"/>
      <c r="F53" s="16"/>
      <c r="G53" s="26"/>
      <c r="H53" s="28"/>
      <c r="I53" s="28"/>
      <c r="J53" s="25"/>
      <c r="K53" s="29"/>
      <c r="L53" s="16"/>
      <c r="M53" s="286" t="str">
        <f>IF(Table142[[#This Row],[إسم الشخص القائم بالتبليغ]]="","",IFERROR(VLOOKUP(Table142[[#This Row],[إسم الشخص القائم بالتبليغ]],Sheet1!A:B,2,FALSE),""))</f>
        <v/>
      </c>
      <c r="N53" s="16"/>
      <c r="O53" s="16"/>
      <c r="P53" s="261"/>
      <c r="Q53" s="278"/>
      <c r="R53" s="16"/>
      <c r="S53" s="16"/>
      <c r="T53" s="16"/>
      <c r="U53" s="262"/>
      <c r="V53" s="16"/>
      <c r="W53" s="35"/>
      <c r="X53" s="35"/>
      <c r="Y53" s="38"/>
      <c r="Z53" s="16"/>
      <c r="AA53" s="35"/>
      <c r="AB53" s="35"/>
      <c r="AC53" s="243"/>
      <c r="AD53" s="37"/>
      <c r="AE53" s="21"/>
      <c r="AF53" s="36"/>
      <c r="AG53" s="9"/>
      <c r="HR53" s="12"/>
      <c r="HS53" s="13"/>
    </row>
    <row r="54" spans="1:227" x14ac:dyDescent="0.3">
      <c r="A54" s="16">
        <v>241</v>
      </c>
      <c r="B54" s="23"/>
      <c r="D54" s="16"/>
      <c r="E54" s="28"/>
      <c r="F54" s="16"/>
      <c r="G54" s="26"/>
      <c r="H54" s="28"/>
      <c r="I54" s="28"/>
      <c r="J54" s="25"/>
      <c r="K54" s="29"/>
      <c r="L54" s="16"/>
      <c r="M54" s="286" t="str">
        <f>IF(Table142[[#This Row],[إسم الشخص القائم بالتبليغ]]="","",IFERROR(VLOOKUP(Table142[[#This Row],[إسم الشخص القائم بالتبليغ]],Sheet1!A:B,2,FALSE),""))</f>
        <v/>
      </c>
      <c r="N54" s="16"/>
      <c r="O54" s="16"/>
      <c r="P54" s="261"/>
      <c r="Q54" s="278"/>
      <c r="R54" s="16"/>
      <c r="S54" s="16"/>
      <c r="T54" s="16"/>
      <c r="U54" s="262"/>
      <c r="V54" s="16"/>
      <c r="W54" s="35"/>
      <c r="X54" s="35"/>
      <c r="Y54" s="38"/>
      <c r="Z54" s="16"/>
      <c r="AA54" s="35"/>
      <c r="AB54" s="35"/>
      <c r="AC54" s="243"/>
      <c r="AD54" s="37"/>
      <c r="AE54" s="21"/>
      <c r="AF54" s="36"/>
      <c r="AG54" s="9"/>
      <c r="HR54" s="12"/>
      <c r="HS54" s="13"/>
    </row>
    <row r="55" spans="1:227" x14ac:dyDescent="0.3">
      <c r="A55" s="16">
        <v>242</v>
      </c>
      <c r="B55" s="23"/>
      <c r="D55" s="16"/>
      <c r="E55" s="28"/>
      <c r="F55" s="16"/>
      <c r="G55" s="26"/>
      <c r="H55" s="28"/>
      <c r="I55" s="28"/>
      <c r="J55" s="25"/>
      <c r="K55" s="29"/>
      <c r="L55" s="16"/>
      <c r="M55" s="286" t="str">
        <f>IF(Table142[[#This Row],[إسم الشخص القائم بالتبليغ]]="","",IFERROR(VLOOKUP(Table142[[#This Row],[إسم الشخص القائم بالتبليغ]],Sheet1!A:B,2,FALSE),""))</f>
        <v/>
      </c>
      <c r="N55" s="16"/>
      <c r="O55" s="16"/>
      <c r="P55" s="261"/>
      <c r="Q55" s="278"/>
      <c r="R55" s="16"/>
      <c r="S55" s="16"/>
      <c r="T55" s="16"/>
      <c r="U55" s="262"/>
      <c r="V55" s="16"/>
      <c r="W55" s="35"/>
      <c r="X55" s="35"/>
      <c r="Y55" s="38"/>
      <c r="Z55" s="16"/>
      <c r="AA55" s="35"/>
      <c r="AB55" s="35"/>
      <c r="AC55" s="243"/>
      <c r="AD55" s="37"/>
      <c r="AE55" s="21"/>
      <c r="AF55" s="36"/>
      <c r="AG55" s="9"/>
      <c r="HR55" s="12"/>
      <c r="HS55" s="13"/>
    </row>
    <row r="56" spans="1:227" x14ac:dyDescent="0.3">
      <c r="A56" s="16">
        <v>243</v>
      </c>
      <c r="B56" s="23"/>
      <c r="D56" s="16"/>
      <c r="E56" s="28"/>
      <c r="F56" s="16"/>
      <c r="G56" s="26"/>
      <c r="H56" s="28"/>
      <c r="I56" s="28"/>
      <c r="J56" s="25"/>
      <c r="K56" s="29"/>
      <c r="L56" s="16"/>
      <c r="M56" s="286" t="str">
        <f>IF(Table142[[#This Row],[إسم الشخص القائم بالتبليغ]]="","",IFERROR(VLOOKUP(Table142[[#This Row],[إسم الشخص القائم بالتبليغ]],Sheet1!A:B,2,FALSE),""))</f>
        <v/>
      </c>
      <c r="N56" s="16"/>
      <c r="O56" s="16"/>
      <c r="P56" s="261"/>
      <c r="Q56" s="278"/>
      <c r="R56" s="16"/>
      <c r="S56" s="16"/>
      <c r="T56" s="16"/>
      <c r="U56" s="262"/>
      <c r="V56" s="16"/>
      <c r="W56" s="35"/>
      <c r="X56" s="35"/>
      <c r="Y56" s="38"/>
      <c r="Z56" s="16"/>
      <c r="AA56" s="35"/>
      <c r="AB56" s="35"/>
      <c r="AC56" s="243"/>
      <c r="AD56" s="37"/>
      <c r="AE56" s="21"/>
      <c r="AF56" s="36"/>
      <c r="AG56" s="9"/>
      <c r="HR56" s="12"/>
      <c r="HS56" s="13"/>
    </row>
    <row r="57" spans="1:227" x14ac:dyDescent="0.3">
      <c r="A57" s="16">
        <v>244</v>
      </c>
      <c r="B57" s="23"/>
      <c r="D57" s="16"/>
      <c r="E57" s="28"/>
      <c r="F57" s="16"/>
      <c r="G57" s="26"/>
      <c r="H57" s="28"/>
      <c r="I57" s="28"/>
      <c r="J57" s="25"/>
      <c r="K57" s="29"/>
      <c r="L57" s="16"/>
      <c r="M57" s="286" t="str">
        <f>IF(Table142[[#This Row],[إسم الشخص القائم بالتبليغ]]="","",IFERROR(VLOOKUP(Table142[[#This Row],[إسم الشخص القائم بالتبليغ]],Sheet1!A:B,2,FALSE),""))</f>
        <v/>
      </c>
      <c r="N57" s="16"/>
      <c r="O57" s="16"/>
      <c r="P57" s="261"/>
      <c r="Q57" s="278"/>
      <c r="R57" s="16"/>
      <c r="S57" s="16"/>
      <c r="T57" s="16"/>
      <c r="U57" s="262"/>
      <c r="V57" s="16"/>
      <c r="W57" s="35"/>
      <c r="X57" s="35"/>
      <c r="Y57" s="38"/>
      <c r="Z57" s="16"/>
      <c r="AA57" s="35"/>
      <c r="AB57" s="35"/>
      <c r="AC57" s="243"/>
      <c r="AD57" s="37"/>
      <c r="AE57" s="21"/>
      <c r="AF57" s="36"/>
      <c r="AG57" s="9"/>
      <c r="HR57" s="12"/>
      <c r="HS57" s="13"/>
    </row>
    <row r="58" spans="1:227" x14ac:dyDescent="0.3">
      <c r="A58" s="16">
        <v>245</v>
      </c>
      <c r="B58" s="23"/>
      <c r="D58" s="16"/>
      <c r="E58" s="28"/>
      <c r="F58" s="16"/>
      <c r="G58" s="26"/>
      <c r="H58" s="28"/>
      <c r="I58" s="28"/>
      <c r="J58" s="25"/>
      <c r="K58" s="29"/>
      <c r="L58" s="16"/>
      <c r="M58" s="286" t="str">
        <f>IF(Table142[[#This Row],[إسم الشخص القائم بالتبليغ]]="","",IFERROR(VLOOKUP(Table142[[#This Row],[إسم الشخص القائم بالتبليغ]],Sheet1!A:B,2,FALSE),""))</f>
        <v/>
      </c>
      <c r="N58" s="16"/>
      <c r="O58" s="16"/>
      <c r="P58" s="261"/>
      <c r="Q58" s="278"/>
      <c r="R58" s="16"/>
      <c r="S58" s="16"/>
      <c r="T58" s="16"/>
      <c r="U58" s="262"/>
      <c r="V58" s="16"/>
      <c r="W58" s="35"/>
      <c r="X58" s="35"/>
      <c r="Y58" s="38"/>
      <c r="Z58" s="16"/>
      <c r="AA58" s="35"/>
      <c r="AB58" s="35"/>
      <c r="AC58" s="243"/>
      <c r="AD58" s="37"/>
      <c r="AE58" s="21"/>
      <c r="AF58" s="36"/>
      <c r="AG58" s="9"/>
      <c r="HR58" s="12"/>
      <c r="HS58" s="13"/>
    </row>
    <row r="59" spans="1:227" x14ac:dyDescent="0.3">
      <c r="A59" s="16">
        <v>246</v>
      </c>
      <c r="B59" s="23"/>
      <c r="D59" s="16"/>
      <c r="E59" s="28"/>
      <c r="F59" s="16"/>
      <c r="G59" s="26"/>
      <c r="H59" s="28"/>
      <c r="I59" s="28"/>
      <c r="J59" s="25"/>
      <c r="K59" s="29"/>
      <c r="L59" s="16"/>
      <c r="M59" s="286" t="str">
        <f>IF(Table142[[#This Row],[إسم الشخص القائم بالتبليغ]]="","",IFERROR(VLOOKUP(Table142[[#This Row],[إسم الشخص القائم بالتبليغ]],Sheet1!A:B,2,FALSE),""))</f>
        <v/>
      </c>
      <c r="N59" s="16"/>
      <c r="O59" s="16"/>
      <c r="P59" s="261"/>
      <c r="Q59" s="278"/>
      <c r="R59" s="16"/>
      <c r="S59" s="16"/>
      <c r="T59" s="16"/>
      <c r="U59" s="262"/>
      <c r="V59" s="16"/>
      <c r="W59" s="35"/>
      <c r="X59" s="35"/>
      <c r="Y59" s="38"/>
      <c r="Z59" s="16"/>
      <c r="AA59" s="35"/>
      <c r="AB59" s="35"/>
      <c r="AC59" s="243"/>
      <c r="AD59" s="37"/>
      <c r="AE59" s="21"/>
      <c r="AF59" s="36"/>
      <c r="AG59" s="9"/>
      <c r="HR59" s="12"/>
      <c r="HS59" s="13"/>
    </row>
    <row r="60" spans="1:227" x14ac:dyDescent="0.3">
      <c r="A60" s="16">
        <v>247</v>
      </c>
      <c r="B60" s="23"/>
      <c r="D60" s="16"/>
      <c r="E60" s="28"/>
      <c r="F60" s="16"/>
      <c r="G60" s="26"/>
      <c r="H60" s="28"/>
      <c r="I60" s="28"/>
      <c r="J60" s="25"/>
      <c r="K60" s="29"/>
      <c r="L60" s="16"/>
      <c r="M60" s="286" t="str">
        <f>IF(Table142[[#This Row],[إسم الشخص القائم بالتبليغ]]="","",IFERROR(VLOOKUP(Table142[[#This Row],[إسم الشخص القائم بالتبليغ]],Sheet1!A:B,2,FALSE),""))</f>
        <v/>
      </c>
      <c r="N60" s="16"/>
      <c r="O60" s="16"/>
      <c r="P60" s="261"/>
      <c r="Q60" s="278"/>
      <c r="R60" s="16"/>
      <c r="S60" s="16"/>
      <c r="T60" s="16"/>
      <c r="U60" s="262"/>
      <c r="V60" s="16"/>
      <c r="W60" s="35"/>
      <c r="X60" s="35"/>
      <c r="Y60" s="38"/>
      <c r="Z60" s="16"/>
      <c r="AA60" s="35"/>
      <c r="AB60" s="35"/>
      <c r="AC60" s="243"/>
      <c r="AD60" s="37"/>
      <c r="AE60" s="21"/>
      <c r="AF60" s="36"/>
      <c r="AG60" s="9"/>
      <c r="HR60" s="12"/>
      <c r="HS60" s="13"/>
    </row>
    <row r="61" spans="1:227" x14ac:dyDescent="0.3">
      <c r="A61" s="16">
        <v>248</v>
      </c>
      <c r="B61" s="23"/>
      <c r="D61" s="16"/>
      <c r="E61" s="28"/>
      <c r="F61" s="16"/>
      <c r="G61" s="26"/>
      <c r="H61" s="28"/>
      <c r="I61" s="28"/>
      <c r="J61" s="25"/>
      <c r="K61" s="29"/>
      <c r="L61" s="16"/>
      <c r="M61" s="286" t="str">
        <f>IF(Table142[[#This Row],[إسم الشخص القائم بالتبليغ]]="","",IFERROR(VLOOKUP(Table142[[#This Row],[إسم الشخص القائم بالتبليغ]],Sheet1!A:B,2,FALSE),""))</f>
        <v/>
      </c>
      <c r="N61" s="16"/>
      <c r="O61" s="16"/>
      <c r="P61" s="261"/>
      <c r="Q61" s="278"/>
      <c r="R61" s="16"/>
      <c r="S61" s="16"/>
      <c r="T61" s="16"/>
      <c r="U61" s="262"/>
      <c r="V61" s="16"/>
      <c r="W61" s="35"/>
      <c r="X61" s="35"/>
      <c r="Y61" s="38"/>
      <c r="Z61" s="16"/>
      <c r="AA61" s="35"/>
      <c r="AB61" s="35"/>
      <c r="AC61" s="243"/>
      <c r="AD61" s="37"/>
      <c r="AE61" s="21"/>
      <c r="AF61" s="36"/>
      <c r="AG61" s="9"/>
      <c r="HR61" s="12"/>
      <c r="HS61" s="13"/>
    </row>
    <row r="62" spans="1:227" x14ac:dyDescent="0.3">
      <c r="A62" s="16">
        <v>249</v>
      </c>
      <c r="B62" s="23"/>
      <c r="D62" s="16"/>
      <c r="E62" s="28"/>
      <c r="F62" s="16"/>
      <c r="G62" s="26"/>
      <c r="H62" s="28"/>
      <c r="I62" s="28"/>
      <c r="J62" s="25"/>
      <c r="K62" s="29"/>
      <c r="L62" s="16"/>
      <c r="M62" s="286" t="str">
        <f>IF(Table142[[#This Row],[إسم الشخص القائم بالتبليغ]]="","",IFERROR(VLOOKUP(Table142[[#This Row],[إسم الشخص القائم بالتبليغ]],Sheet1!A:B,2,FALSE),""))</f>
        <v/>
      </c>
      <c r="N62" s="16"/>
      <c r="O62" s="16"/>
      <c r="P62" s="261"/>
      <c r="Q62" s="278"/>
      <c r="R62" s="16"/>
      <c r="S62" s="16"/>
      <c r="T62" s="16"/>
      <c r="U62" s="262"/>
      <c r="V62" s="16"/>
      <c r="W62" s="35"/>
      <c r="X62" s="35"/>
      <c r="Y62" s="38"/>
      <c r="Z62" s="16"/>
      <c r="AA62" s="35"/>
      <c r="AB62" s="35"/>
      <c r="AC62" s="243"/>
      <c r="AD62" s="37"/>
      <c r="AE62" s="21"/>
      <c r="AF62" s="36"/>
      <c r="AG62" s="9"/>
      <c r="HR62" s="12"/>
      <c r="HS62" s="13"/>
    </row>
    <row r="63" spans="1:227" x14ac:dyDescent="0.3">
      <c r="A63" s="16">
        <v>250</v>
      </c>
      <c r="B63" s="23"/>
      <c r="D63" s="16"/>
      <c r="E63" s="28"/>
      <c r="F63" s="16"/>
      <c r="G63" s="26"/>
      <c r="H63" s="28"/>
      <c r="I63" s="28"/>
      <c r="J63" s="25"/>
      <c r="K63" s="29"/>
      <c r="L63" s="16"/>
      <c r="M63" s="286" t="str">
        <f>IF(Table142[[#This Row],[إسم الشخص القائم بالتبليغ]]="","",IFERROR(VLOOKUP(Table142[[#This Row],[إسم الشخص القائم بالتبليغ]],Sheet1!A:B,2,FALSE),""))</f>
        <v/>
      </c>
      <c r="N63" s="16"/>
      <c r="O63" s="16"/>
      <c r="P63" s="261"/>
      <c r="Q63" s="278"/>
      <c r="R63" s="16"/>
      <c r="S63" s="16"/>
      <c r="T63" s="16"/>
      <c r="U63" s="262"/>
      <c r="V63" s="16"/>
      <c r="W63" s="35"/>
      <c r="X63" s="35"/>
      <c r="Y63" s="38"/>
      <c r="Z63" s="16"/>
      <c r="AA63" s="35"/>
      <c r="AB63" s="35"/>
      <c r="AC63" s="243"/>
      <c r="AD63" s="37"/>
      <c r="AE63" s="21"/>
      <c r="AF63" s="36"/>
      <c r="AG63" s="9"/>
      <c r="HR63" s="12"/>
      <c r="HS63" s="13"/>
    </row>
    <row r="64" spans="1:227" x14ac:dyDescent="0.3">
      <c r="A64" s="16">
        <v>251</v>
      </c>
      <c r="B64" s="23"/>
      <c r="D64" s="16"/>
      <c r="E64" s="28"/>
      <c r="F64" s="16"/>
      <c r="G64" s="26"/>
      <c r="H64" s="28"/>
      <c r="I64" s="28"/>
      <c r="J64" s="28"/>
      <c r="K64" s="29"/>
      <c r="L64" s="16"/>
      <c r="M64" s="286" t="str">
        <f>IF(Table142[[#This Row],[إسم الشخص القائم بالتبليغ]]="","",IFERROR(VLOOKUP(Table142[[#This Row],[إسم الشخص القائم بالتبليغ]],Sheet1!A:B,2,FALSE),""))</f>
        <v/>
      </c>
      <c r="N64" s="16"/>
      <c r="O64" s="16"/>
      <c r="P64" s="261"/>
      <c r="Q64" s="278"/>
      <c r="R64" s="16"/>
      <c r="S64" s="16"/>
      <c r="T64" s="16"/>
      <c r="U64" s="262"/>
      <c r="V64" s="16"/>
      <c r="W64" s="35"/>
      <c r="X64" s="35"/>
      <c r="Y64" s="38"/>
      <c r="Z64" s="16"/>
      <c r="AA64" s="35"/>
      <c r="AB64" s="35"/>
      <c r="AC64" s="243"/>
      <c r="AD64" s="37"/>
      <c r="AE64" s="21"/>
      <c r="AF64" s="36"/>
      <c r="AG64" s="9"/>
      <c r="HR64" s="12"/>
      <c r="HS64" s="13"/>
    </row>
    <row r="65" spans="1:227" x14ac:dyDescent="0.3">
      <c r="A65" s="16">
        <v>252</v>
      </c>
      <c r="B65" s="23"/>
      <c r="D65" s="16"/>
      <c r="E65" s="28"/>
      <c r="F65" s="16"/>
      <c r="G65" s="26"/>
      <c r="H65" s="28"/>
      <c r="I65" s="28"/>
      <c r="J65" s="28"/>
      <c r="K65" s="29"/>
      <c r="L65" s="16"/>
      <c r="M65" s="286" t="str">
        <f>IF(Table142[[#This Row],[إسم الشخص القائم بالتبليغ]]="","",IFERROR(VLOOKUP(Table142[[#This Row],[إسم الشخص القائم بالتبليغ]],Sheet1!A:B,2,FALSE),""))</f>
        <v/>
      </c>
      <c r="N65" s="16"/>
      <c r="O65" s="16"/>
      <c r="P65" s="261"/>
      <c r="Q65" s="278"/>
      <c r="R65" s="16"/>
      <c r="S65" s="16"/>
      <c r="T65" s="16"/>
      <c r="U65" s="262"/>
      <c r="V65" s="16"/>
      <c r="W65" s="35"/>
      <c r="X65" s="35"/>
      <c r="Y65" s="38"/>
      <c r="Z65" s="16"/>
      <c r="AA65" s="35"/>
      <c r="AB65" s="35"/>
      <c r="AC65" s="243"/>
      <c r="AD65" s="37"/>
      <c r="AE65" s="21"/>
      <c r="AF65" s="36"/>
      <c r="AG65" s="9"/>
      <c r="HR65" s="12"/>
      <c r="HS65" s="13"/>
    </row>
    <row r="66" spans="1:227" x14ac:dyDescent="0.3">
      <c r="A66" s="16">
        <v>253</v>
      </c>
      <c r="B66" s="23"/>
      <c r="D66" s="16"/>
      <c r="E66" s="28"/>
      <c r="F66" s="16"/>
      <c r="G66" s="26"/>
      <c r="H66" s="28"/>
      <c r="I66" s="28"/>
      <c r="J66" s="28"/>
      <c r="K66" s="29"/>
      <c r="L66" s="16"/>
      <c r="M66" s="286" t="str">
        <f>IF(Table142[[#This Row],[إسم الشخص القائم بالتبليغ]]="","",IFERROR(VLOOKUP(Table142[[#This Row],[إسم الشخص القائم بالتبليغ]],Sheet1!A:B,2,FALSE),""))</f>
        <v/>
      </c>
      <c r="N66" s="16"/>
      <c r="O66" s="16"/>
      <c r="P66" s="261"/>
      <c r="Q66" s="278"/>
      <c r="R66" s="16"/>
      <c r="S66" s="16"/>
      <c r="T66" s="16"/>
      <c r="U66" s="262"/>
      <c r="V66" s="16"/>
      <c r="W66" s="35"/>
      <c r="X66" s="35"/>
      <c r="Y66" s="38"/>
      <c r="Z66" s="16"/>
      <c r="AA66" s="35"/>
      <c r="AB66" s="35"/>
      <c r="AC66" s="243"/>
      <c r="AD66" s="37"/>
      <c r="AE66" s="21"/>
      <c r="AF66" s="36"/>
      <c r="AG66" s="9"/>
      <c r="HR66" s="12"/>
      <c r="HS66" s="13"/>
    </row>
    <row r="67" spans="1:227" x14ac:dyDescent="0.3">
      <c r="A67" s="16">
        <v>254</v>
      </c>
      <c r="B67" s="23"/>
      <c r="D67" s="16"/>
      <c r="E67" s="28"/>
      <c r="F67" s="16"/>
      <c r="G67" s="26"/>
      <c r="H67" s="28"/>
      <c r="I67" s="28"/>
      <c r="J67" s="25"/>
      <c r="K67" s="29"/>
      <c r="L67" s="16"/>
      <c r="M67" s="286" t="str">
        <f>IF(Table142[[#This Row],[إسم الشخص القائم بالتبليغ]]="","",IFERROR(VLOOKUP(Table142[[#This Row],[إسم الشخص القائم بالتبليغ]],Sheet1!A:B,2,FALSE),""))</f>
        <v/>
      </c>
      <c r="N67" s="16"/>
      <c r="O67" s="16"/>
      <c r="P67" s="261"/>
      <c r="Q67" s="278"/>
      <c r="R67" s="16"/>
      <c r="S67" s="16"/>
      <c r="T67" s="16"/>
      <c r="U67" s="262"/>
      <c r="V67" s="16"/>
      <c r="W67" s="35"/>
      <c r="X67" s="35"/>
      <c r="Y67" s="38"/>
      <c r="Z67" s="16"/>
      <c r="AA67" s="35"/>
      <c r="AB67" s="35"/>
      <c r="AC67" s="243"/>
      <c r="AD67" s="37"/>
      <c r="AE67" s="21"/>
      <c r="AF67" s="36"/>
      <c r="AG67" s="9"/>
      <c r="HR67" s="12"/>
      <c r="HS67" s="13"/>
    </row>
    <row r="68" spans="1:227" x14ac:dyDescent="0.3">
      <c r="A68" s="16">
        <v>255</v>
      </c>
      <c r="B68" s="23"/>
      <c r="D68" s="16"/>
      <c r="E68" s="28"/>
      <c r="F68" s="16"/>
      <c r="G68" s="26"/>
      <c r="H68" s="28"/>
      <c r="I68" s="28"/>
      <c r="J68" s="25"/>
      <c r="K68" s="29"/>
      <c r="L68" s="16"/>
      <c r="M68" s="286" t="str">
        <f>IF(Table142[[#This Row],[إسم الشخص القائم بالتبليغ]]="","",IFERROR(VLOOKUP(Table142[[#This Row],[إسم الشخص القائم بالتبليغ]],Sheet1!A:B,2,FALSE),""))</f>
        <v/>
      </c>
      <c r="N68" s="16"/>
      <c r="O68" s="16"/>
      <c r="P68" s="261"/>
      <c r="Q68" s="278"/>
      <c r="R68" s="16"/>
      <c r="S68" s="16"/>
      <c r="T68" s="16"/>
      <c r="U68" s="262"/>
      <c r="V68" s="16"/>
      <c r="W68" s="35"/>
      <c r="X68" s="35"/>
      <c r="Y68" s="38"/>
      <c r="Z68" s="16"/>
      <c r="AA68" s="35"/>
      <c r="AB68" s="35"/>
      <c r="AC68" s="243"/>
      <c r="AD68" s="37"/>
      <c r="AE68" s="21"/>
      <c r="AF68" s="36"/>
      <c r="AG68" s="9"/>
      <c r="HR68" s="12"/>
      <c r="HS68" s="13"/>
    </row>
    <row r="69" spans="1:227" x14ac:dyDescent="0.3">
      <c r="A69" s="16">
        <v>256</v>
      </c>
      <c r="B69" s="23"/>
      <c r="D69" s="16"/>
      <c r="E69" s="28"/>
      <c r="F69" s="16"/>
      <c r="G69" s="26"/>
      <c r="H69" s="28"/>
      <c r="I69" s="28"/>
      <c r="J69" s="25"/>
      <c r="K69" s="29"/>
      <c r="L69" s="16"/>
      <c r="M69" s="286" t="str">
        <f>IF(Table142[[#This Row],[إسم الشخص القائم بالتبليغ]]="","",IFERROR(VLOOKUP(Table142[[#This Row],[إسم الشخص القائم بالتبليغ]],Sheet1!A:B,2,FALSE),""))</f>
        <v/>
      </c>
      <c r="N69" s="16"/>
      <c r="O69" s="16"/>
      <c r="P69" s="261"/>
      <c r="Q69" s="278"/>
      <c r="R69" s="16"/>
      <c r="S69" s="16"/>
      <c r="T69" s="16"/>
      <c r="U69" s="262"/>
      <c r="V69" s="16"/>
      <c r="W69" s="35"/>
      <c r="X69" s="35"/>
      <c r="Y69" s="38"/>
      <c r="Z69" s="16"/>
      <c r="AA69" s="35"/>
      <c r="AB69" s="35"/>
      <c r="AC69" s="243"/>
      <c r="AD69" s="37"/>
      <c r="AE69" s="21"/>
      <c r="AF69" s="36"/>
      <c r="AG69" s="9"/>
      <c r="HR69" s="12"/>
      <c r="HS69" s="13"/>
    </row>
    <row r="70" spans="1:227" x14ac:dyDescent="0.3">
      <c r="A70" s="16">
        <v>257</v>
      </c>
      <c r="B70" s="23"/>
      <c r="D70" s="16"/>
      <c r="E70" s="28"/>
      <c r="F70" s="16"/>
      <c r="G70" s="26"/>
      <c r="H70" s="28"/>
      <c r="I70" s="28"/>
      <c r="J70" s="25"/>
      <c r="K70" s="29"/>
      <c r="L70" s="16"/>
      <c r="M70" s="286" t="str">
        <f>IF(Table142[[#This Row],[إسم الشخص القائم بالتبليغ]]="","",IFERROR(VLOOKUP(Table142[[#This Row],[إسم الشخص القائم بالتبليغ]],Sheet1!A:B,2,FALSE),""))</f>
        <v/>
      </c>
      <c r="N70" s="16"/>
      <c r="O70" s="16"/>
      <c r="P70" s="261"/>
      <c r="Q70" s="278"/>
      <c r="R70" s="16"/>
      <c r="S70" s="16"/>
      <c r="T70" s="16"/>
      <c r="U70" s="262"/>
      <c r="V70" s="16"/>
      <c r="W70" s="35"/>
      <c r="X70" s="35"/>
      <c r="Y70" s="38"/>
      <c r="Z70" s="16"/>
      <c r="AA70" s="35"/>
      <c r="AB70" s="35"/>
      <c r="AC70" s="243"/>
      <c r="AD70" s="37"/>
      <c r="AE70" s="21"/>
      <c r="AF70" s="36"/>
      <c r="AG70" s="9"/>
      <c r="HR70" s="12"/>
      <c r="HS70" s="13"/>
    </row>
    <row r="71" spans="1:227" x14ac:dyDescent="0.3">
      <c r="A71" s="16">
        <v>258</v>
      </c>
      <c r="B71" s="23"/>
      <c r="D71" s="16"/>
      <c r="E71" s="28"/>
      <c r="F71" s="16"/>
      <c r="G71" s="26"/>
      <c r="H71" s="28"/>
      <c r="I71" s="28"/>
      <c r="J71" s="25"/>
      <c r="K71" s="29"/>
      <c r="L71" s="16"/>
      <c r="M71" s="286" t="str">
        <f>IF(Table142[[#This Row],[إسم الشخص القائم بالتبليغ]]="","",IFERROR(VLOOKUP(Table142[[#This Row],[إسم الشخص القائم بالتبليغ]],Sheet1!A:B,2,FALSE),""))</f>
        <v/>
      </c>
      <c r="N71" s="16"/>
      <c r="O71" s="16"/>
      <c r="P71" s="261"/>
      <c r="Q71" s="278"/>
      <c r="R71" s="16"/>
      <c r="S71" s="16"/>
      <c r="T71" s="16"/>
      <c r="U71" s="262"/>
      <c r="V71" s="16"/>
      <c r="W71" s="35"/>
      <c r="X71" s="35"/>
      <c r="Y71" s="38"/>
      <c r="Z71" s="16"/>
      <c r="AA71" s="35"/>
      <c r="AB71" s="35"/>
      <c r="AC71" s="243"/>
      <c r="AD71" s="37"/>
      <c r="AE71" s="21"/>
      <c r="AF71" s="36"/>
      <c r="AG71" s="9"/>
      <c r="HR71" s="12"/>
      <c r="HS71" s="13"/>
    </row>
    <row r="72" spans="1:227" x14ac:dyDescent="0.3">
      <c r="A72" s="16">
        <v>259</v>
      </c>
      <c r="B72" s="23"/>
      <c r="D72" s="16"/>
      <c r="E72" s="28"/>
      <c r="F72" s="16"/>
      <c r="G72" s="26"/>
      <c r="H72" s="28"/>
      <c r="I72" s="28"/>
      <c r="J72" s="25"/>
      <c r="K72" s="29"/>
      <c r="L72" s="16"/>
      <c r="M72" s="286" t="str">
        <f>IF(Table142[[#This Row],[إسم الشخص القائم بالتبليغ]]="","",IFERROR(VLOOKUP(Table142[[#This Row],[إسم الشخص القائم بالتبليغ]],Sheet1!A:B,2,FALSE),""))</f>
        <v/>
      </c>
      <c r="N72" s="16"/>
      <c r="O72" s="16"/>
      <c r="P72" s="261"/>
      <c r="Q72" s="278"/>
      <c r="R72" s="16"/>
      <c r="S72" s="16"/>
      <c r="T72" s="16"/>
      <c r="U72" s="262"/>
      <c r="V72" s="16"/>
      <c r="W72" s="35"/>
      <c r="X72" s="35"/>
      <c r="Y72" s="38"/>
      <c r="Z72" s="16"/>
      <c r="AA72" s="35"/>
      <c r="AB72" s="35"/>
      <c r="AC72" s="243"/>
      <c r="AD72" s="37"/>
      <c r="AE72" s="21"/>
      <c r="AF72" s="36"/>
      <c r="AG72" s="9"/>
      <c r="HR72" s="12"/>
      <c r="HS72" s="13"/>
    </row>
    <row r="73" spans="1:227" x14ac:dyDescent="0.3">
      <c r="A73" s="16">
        <v>260</v>
      </c>
      <c r="B73" s="23"/>
      <c r="D73" s="16"/>
      <c r="E73" s="28"/>
      <c r="F73" s="16"/>
      <c r="G73" s="26"/>
      <c r="H73" s="28"/>
      <c r="I73" s="28"/>
      <c r="J73" s="28"/>
      <c r="K73" s="29"/>
      <c r="L73" s="16"/>
      <c r="M73" s="286" t="str">
        <f>IF(Table142[[#This Row],[إسم الشخص القائم بالتبليغ]]="","",IFERROR(VLOOKUP(Table142[[#This Row],[إسم الشخص القائم بالتبليغ]],Sheet1!A:B,2,FALSE),""))</f>
        <v/>
      </c>
      <c r="N73" s="16"/>
      <c r="O73" s="16"/>
      <c r="P73" s="261"/>
      <c r="Q73" s="278"/>
      <c r="R73" s="16"/>
      <c r="S73" s="16"/>
      <c r="T73" s="16"/>
      <c r="U73" s="262"/>
      <c r="V73" s="16"/>
      <c r="W73" s="35"/>
      <c r="X73" s="35"/>
      <c r="Y73" s="38"/>
      <c r="Z73" s="16"/>
      <c r="AA73" s="35"/>
      <c r="AB73" s="35"/>
      <c r="AC73" s="243"/>
      <c r="AD73" s="37"/>
      <c r="AE73" s="21"/>
      <c r="AF73" s="36"/>
      <c r="AG73" s="9"/>
      <c r="HR73" s="12"/>
      <c r="HS73" s="13"/>
    </row>
    <row r="74" spans="1:227" x14ac:dyDescent="0.3">
      <c r="A74" s="16">
        <v>261</v>
      </c>
      <c r="B74" s="23"/>
      <c r="D74" s="16"/>
      <c r="E74" s="28"/>
      <c r="F74" s="16"/>
      <c r="G74" s="26"/>
      <c r="H74" s="28"/>
      <c r="I74" s="28"/>
      <c r="J74" s="25"/>
      <c r="K74" s="29"/>
      <c r="L74" s="16"/>
      <c r="M74" s="286" t="str">
        <f>IF(Table142[[#This Row],[إسم الشخص القائم بالتبليغ]]="","",IFERROR(VLOOKUP(Table142[[#This Row],[إسم الشخص القائم بالتبليغ]],Sheet1!A:B,2,FALSE),""))</f>
        <v/>
      </c>
      <c r="N74" s="16"/>
      <c r="O74" s="16"/>
      <c r="P74" s="261"/>
      <c r="Q74" s="278"/>
      <c r="R74" s="16"/>
      <c r="S74" s="16"/>
      <c r="T74" s="16"/>
      <c r="U74" s="262"/>
      <c r="V74" s="16"/>
      <c r="W74" s="35"/>
      <c r="X74" s="35"/>
      <c r="Y74" s="38"/>
      <c r="Z74" s="16"/>
      <c r="AA74" s="35"/>
      <c r="AB74" s="35"/>
      <c r="AC74" s="243"/>
      <c r="AD74" s="37"/>
      <c r="AE74" s="21"/>
      <c r="AF74" s="36"/>
      <c r="AG74" s="9"/>
      <c r="HR74" s="12"/>
      <c r="HS74" s="13"/>
    </row>
    <row r="75" spans="1:227" x14ac:dyDescent="0.3">
      <c r="A75" s="16">
        <v>262</v>
      </c>
      <c r="B75" s="23"/>
      <c r="D75" s="16"/>
      <c r="E75" s="28"/>
      <c r="F75" s="16"/>
      <c r="G75" s="26"/>
      <c r="H75" s="28"/>
      <c r="I75" s="28"/>
      <c r="J75" s="25"/>
      <c r="K75" s="29"/>
      <c r="L75" s="16"/>
      <c r="M75" s="286" t="str">
        <f>IF(Table142[[#This Row],[إسم الشخص القائم بالتبليغ]]="","",IFERROR(VLOOKUP(Table142[[#This Row],[إسم الشخص القائم بالتبليغ]],Sheet1!A:B,2,FALSE),""))</f>
        <v/>
      </c>
      <c r="N75" s="16"/>
      <c r="O75" s="16"/>
      <c r="P75" s="261"/>
      <c r="Q75" s="278"/>
      <c r="R75" s="16"/>
      <c r="S75" s="16"/>
      <c r="T75" s="16"/>
      <c r="U75" s="262"/>
      <c r="V75" s="16"/>
      <c r="W75" s="35"/>
      <c r="X75" s="35"/>
      <c r="Y75" s="38"/>
      <c r="Z75" s="16"/>
      <c r="AA75" s="35"/>
      <c r="AB75" s="35"/>
      <c r="AC75" s="243"/>
      <c r="AD75" s="37"/>
      <c r="AE75" s="21"/>
      <c r="AF75" s="36"/>
      <c r="AG75" s="9"/>
      <c r="HR75" s="12"/>
      <c r="HS75" s="13"/>
    </row>
    <row r="76" spans="1:227" x14ac:dyDescent="0.3">
      <c r="A76" s="16">
        <v>263</v>
      </c>
      <c r="B76" s="23"/>
      <c r="D76" s="16"/>
      <c r="E76" s="28"/>
      <c r="F76" s="16"/>
      <c r="G76" s="26"/>
      <c r="H76" s="28"/>
      <c r="I76" s="28"/>
      <c r="J76" s="25"/>
      <c r="K76" s="29"/>
      <c r="L76" s="16"/>
      <c r="M76" s="286" t="str">
        <f>IF(Table142[[#This Row],[إسم الشخص القائم بالتبليغ]]="","",IFERROR(VLOOKUP(Table142[[#This Row],[إسم الشخص القائم بالتبليغ]],Sheet1!A:B,2,FALSE),""))</f>
        <v/>
      </c>
      <c r="N76" s="16"/>
      <c r="O76" s="16"/>
      <c r="P76" s="261"/>
      <c r="Q76" s="278"/>
      <c r="R76" s="16"/>
      <c r="S76" s="16"/>
      <c r="T76" s="16"/>
      <c r="U76" s="262"/>
      <c r="V76" s="16"/>
      <c r="W76" s="35"/>
      <c r="X76" s="35"/>
      <c r="Y76" s="38"/>
      <c r="Z76" s="16"/>
      <c r="AA76" s="35"/>
      <c r="AB76" s="35"/>
      <c r="AC76" s="243"/>
      <c r="AD76" s="37"/>
      <c r="AE76" s="21"/>
      <c r="AF76" s="36"/>
      <c r="AG76" s="9"/>
      <c r="HR76" s="12"/>
      <c r="HS76" s="13"/>
    </row>
    <row r="77" spans="1:227" x14ac:dyDescent="0.3">
      <c r="A77" s="16">
        <v>264</v>
      </c>
      <c r="B77" s="23"/>
      <c r="D77" s="16"/>
      <c r="E77" s="28"/>
      <c r="F77" s="16"/>
      <c r="G77" s="26"/>
      <c r="H77" s="28"/>
      <c r="I77" s="28"/>
      <c r="J77" s="25"/>
      <c r="K77" s="29"/>
      <c r="L77" s="16"/>
      <c r="M77" s="286" t="str">
        <f>IF(Table142[[#This Row],[إسم الشخص القائم بالتبليغ]]="","",IFERROR(VLOOKUP(Table142[[#This Row],[إسم الشخص القائم بالتبليغ]],Sheet1!A:B,2,FALSE),""))</f>
        <v/>
      </c>
      <c r="N77" s="16"/>
      <c r="O77" s="16"/>
      <c r="P77" s="261"/>
      <c r="Q77" s="278"/>
      <c r="R77" s="16"/>
      <c r="S77" s="16"/>
      <c r="T77" s="16"/>
      <c r="U77" s="262"/>
      <c r="V77" s="16"/>
      <c r="W77" s="35"/>
      <c r="X77" s="35"/>
      <c r="Y77" s="38"/>
      <c r="Z77" s="16"/>
      <c r="AA77" s="35"/>
      <c r="AB77" s="35"/>
      <c r="AC77" s="243"/>
      <c r="AD77" s="37"/>
      <c r="AE77" s="21"/>
      <c r="AF77" s="36"/>
      <c r="AG77" s="9"/>
      <c r="HR77" s="12"/>
      <c r="HS77" s="13"/>
    </row>
    <row r="78" spans="1:227" x14ac:dyDescent="0.3">
      <c r="A78" s="16">
        <v>265</v>
      </c>
      <c r="B78" s="23"/>
      <c r="D78" s="16"/>
      <c r="E78" s="28"/>
      <c r="F78" s="16"/>
      <c r="G78" s="26"/>
      <c r="H78" s="28"/>
      <c r="I78" s="28"/>
      <c r="J78" s="25"/>
      <c r="K78" s="29"/>
      <c r="L78" s="16"/>
      <c r="M78" s="286" t="str">
        <f>IF(Table142[[#This Row],[إسم الشخص القائم بالتبليغ]]="","",IFERROR(VLOOKUP(Table142[[#This Row],[إسم الشخص القائم بالتبليغ]],Sheet1!A:B,2,FALSE),""))</f>
        <v/>
      </c>
      <c r="N78" s="16"/>
      <c r="O78" s="16"/>
      <c r="P78" s="261"/>
      <c r="Q78" s="278"/>
      <c r="R78" s="16"/>
      <c r="S78" s="16"/>
      <c r="T78" s="16"/>
      <c r="U78" s="262"/>
      <c r="V78" s="16"/>
      <c r="W78" s="35"/>
      <c r="X78" s="35"/>
      <c r="Y78" s="38"/>
      <c r="Z78" s="16"/>
      <c r="AA78" s="35"/>
      <c r="AB78" s="35"/>
      <c r="AC78" s="243"/>
      <c r="AD78" s="37"/>
      <c r="AE78" s="21"/>
      <c r="AF78" s="36"/>
      <c r="AG78" s="9"/>
      <c r="HR78" s="12"/>
      <c r="HS78" s="13"/>
    </row>
    <row r="79" spans="1:227" x14ac:dyDescent="0.3">
      <c r="A79" s="16">
        <v>266</v>
      </c>
      <c r="B79" s="23"/>
      <c r="D79" s="16"/>
      <c r="E79" s="28"/>
      <c r="F79" s="16"/>
      <c r="G79" s="26"/>
      <c r="H79" s="28"/>
      <c r="I79" s="28"/>
      <c r="J79" s="25"/>
      <c r="K79" s="29"/>
      <c r="L79" s="16"/>
      <c r="M79" s="286" t="str">
        <f>IF(Table142[[#This Row],[إسم الشخص القائم بالتبليغ]]="","",IFERROR(VLOOKUP(Table142[[#This Row],[إسم الشخص القائم بالتبليغ]],Sheet1!A:B,2,FALSE),""))</f>
        <v/>
      </c>
      <c r="N79" s="16"/>
      <c r="O79" s="16"/>
      <c r="P79" s="261"/>
      <c r="Q79" s="278"/>
      <c r="R79" s="16"/>
      <c r="S79" s="16"/>
      <c r="T79" s="16"/>
      <c r="U79" s="262"/>
      <c r="V79" s="16"/>
      <c r="W79" s="35"/>
      <c r="X79" s="35"/>
      <c r="Y79" s="38"/>
      <c r="Z79" s="16"/>
      <c r="AA79" s="35"/>
      <c r="AB79" s="35"/>
      <c r="AC79" s="243"/>
      <c r="AD79" s="37"/>
      <c r="AE79" s="21"/>
      <c r="AF79" s="36"/>
      <c r="AG79" s="9"/>
      <c r="HR79" s="12"/>
      <c r="HS79" s="13"/>
    </row>
    <row r="80" spans="1:227" x14ac:dyDescent="0.3">
      <c r="A80" s="16">
        <v>267</v>
      </c>
      <c r="B80" s="23"/>
      <c r="D80" s="16"/>
      <c r="E80" s="28"/>
      <c r="F80" s="16"/>
      <c r="G80" s="26"/>
      <c r="H80" s="28"/>
      <c r="I80" s="28"/>
      <c r="J80" s="25"/>
      <c r="K80" s="29"/>
      <c r="L80" s="16"/>
      <c r="M80" s="286" t="str">
        <f>IF(Table142[[#This Row],[إسم الشخص القائم بالتبليغ]]="","",IFERROR(VLOOKUP(Table142[[#This Row],[إسم الشخص القائم بالتبليغ]],Sheet1!A:B,2,FALSE),""))</f>
        <v/>
      </c>
      <c r="N80" s="16"/>
      <c r="O80" s="16"/>
      <c r="P80" s="261"/>
      <c r="Q80" s="278"/>
      <c r="R80" s="16"/>
      <c r="S80" s="16"/>
      <c r="T80" s="16"/>
      <c r="U80" s="262"/>
      <c r="V80" s="16"/>
      <c r="W80" s="35"/>
      <c r="X80" s="35"/>
      <c r="Y80" s="38"/>
      <c r="Z80" s="16"/>
      <c r="AA80" s="35"/>
      <c r="AB80" s="35"/>
      <c r="AC80" s="243"/>
      <c r="AD80" s="37"/>
      <c r="AE80" s="21"/>
      <c r="AF80" s="36"/>
      <c r="AG80" s="9"/>
      <c r="HR80" s="12"/>
      <c r="HS80" s="13"/>
    </row>
    <row r="81" spans="1:227" x14ac:dyDescent="0.3">
      <c r="A81" s="16">
        <v>268</v>
      </c>
      <c r="B81" s="23"/>
      <c r="D81" s="16"/>
      <c r="E81" s="28"/>
      <c r="F81" s="16"/>
      <c r="G81" s="26"/>
      <c r="H81" s="28"/>
      <c r="I81" s="28"/>
      <c r="J81" s="25"/>
      <c r="K81" s="29"/>
      <c r="L81" s="16"/>
      <c r="M81" s="286" t="str">
        <f>IF(Table142[[#This Row],[إسم الشخص القائم بالتبليغ]]="","",IFERROR(VLOOKUP(Table142[[#This Row],[إسم الشخص القائم بالتبليغ]],Sheet1!A:B,2,FALSE),""))</f>
        <v/>
      </c>
      <c r="N81" s="16"/>
      <c r="O81" s="16"/>
      <c r="P81" s="261"/>
      <c r="Q81" s="278"/>
      <c r="R81" s="16"/>
      <c r="S81" s="16"/>
      <c r="T81" s="16"/>
      <c r="U81" s="262"/>
      <c r="V81" s="16"/>
      <c r="W81" s="35"/>
      <c r="X81" s="35"/>
      <c r="Y81" s="38"/>
      <c r="Z81" s="16"/>
      <c r="AA81" s="35"/>
      <c r="AB81" s="35"/>
      <c r="AC81" s="243"/>
      <c r="AD81" s="37"/>
      <c r="AE81" s="21"/>
      <c r="AF81" s="36"/>
      <c r="AG81" s="9"/>
      <c r="HR81" s="12"/>
      <c r="HS81" s="13"/>
    </row>
    <row r="82" spans="1:227" x14ac:dyDescent="0.3">
      <c r="A82" s="16">
        <v>269</v>
      </c>
      <c r="B82" s="23"/>
      <c r="D82" s="16"/>
      <c r="E82" s="28"/>
      <c r="F82" s="16"/>
      <c r="G82" s="26"/>
      <c r="H82" s="28"/>
      <c r="I82" s="28"/>
      <c r="J82" s="25"/>
      <c r="K82" s="29"/>
      <c r="L82" s="16"/>
      <c r="M82" s="286" t="str">
        <f>IF(Table142[[#This Row],[إسم الشخص القائم بالتبليغ]]="","",IFERROR(VLOOKUP(Table142[[#This Row],[إسم الشخص القائم بالتبليغ]],Sheet1!A:B,2,FALSE),""))</f>
        <v/>
      </c>
      <c r="N82" s="16"/>
      <c r="O82" s="16"/>
      <c r="P82" s="261"/>
      <c r="Q82" s="278"/>
      <c r="R82" s="16"/>
      <c r="S82" s="16"/>
      <c r="T82" s="16"/>
      <c r="U82" s="262"/>
      <c r="V82" s="16"/>
      <c r="W82" s="35"/>
      <c r="X82" s="35"/>
      <c r="Y82" s="38"/>
      <c r="Z82" s="16"/>
      <c r="AA82" s="35"/>
      <c r="AB82" s="35"/>
      <c r="AC82" s="243"/>
      <c r="AD82" s="37"/>
      <c r="AE82" s="21"/>
      <c r="AF82" s="36"/>
      <c r="AG82" s="9"/>
      <c r="HR82" s="12"/>
      <c r="HS82" s="13"/>
    </row>
    <row r="83" spans="1:227" x14ac:dyDescent="0.3">
      <c r="A83" s="16">
        <v>270</v>
      </c>
      <c r="B83" s="23"/>
      <c r="D83" s="16"/>
      <c r="E83" s="28"/>
      <c r="F83" s="16"/>
      <c r="G83" s="26"/>
      <c r="H83" s="28"/>
      <c r="I83" s="28"/>
      <c r="J83" s="25"/>
      <c r="K83" s="29"/>
      <c r="L83" s="16"/>
      <c r="M83" s="286" t="str">
        <f>IF(Table142[[#This Row],[إسم الشخص القائم بالتبليغ]]="","",IFERROR(VLOOKUP(Table142[[#This Row],[إسم الشخص القائم بالتبليغ]],Sheet1!A:B,2,FALSE),""))</f>
        <v/>
      </c>
      <c r="N83" s="16"/>
      <c r="O83" s="16"/>
      <c r="P83" s="261"/>
      <c r="Q83" s="278"/>
      <c r="R83" s="16"/>
      <c r="S83" s="16"/>
      <c r="T83" s="16"/>
      <c r="U83" s="262"/>
      <c r="V83" s="16"/>
      <c r="W83" s="35"/>
      <c r="X83" s="35"/>
      <c r="Y83" s="38"/>
      <c r="Z83" s="16"/>
      <c r="AA83" s="35"/>
      <c r="AB83" s="35"/>
      <c r="AC83" s="243"/>
      <c r="AD83" s="37"/>
      <c r="AE83" s="21"/>
      <c r="AF83" s="36"/>
      <c r="AG83" s="9"/>
      <c r="HR83" s="12"/>
      <c r="HS83" s="13"/>
    </row>
    <row r="84" spans="1:227" x14ac:dyDescent="0.3">
      <c r="A84" s="16">
        <v>271</v>
      </c>
      <c r="B84" s="23"/>
      <c r="D84" s="16"/>
      <c r="E84" s="28"/>
      <c r="F84" s="16"/>
      <c r="G84" s="26"/>
      <c r="H84" s="28"/>
      <c r="I84" s="28"/>
      <c r="J84" s="25"/>
      <c r="K84" s="29"/>
      <c r="L84" s="16"/>
      <c r="M84" s="286" t="str">
        <f>IF(Table142[[#This Row],[إسم الشخص القائم بالتبليغ]]="","",IFERROR(VLOOKUP(Table142[[#This Row],[إسم الشخص القائم بالتبليغ]],Sheet1!A:B,2,FALSE),""))</f>
        <v/>
      </c>
      <c r="N84" s="16"/>
      <c r="O84" s="16"/>
      <c r="P84" s="261"/>
      <c r="Q84" s="278"/>
      <c r="R84" s="16"/>
      <c r="S84" s="16"/>
      <c r="T84" s="16"/>
      <c r="U84" s="262"/>
      <c r="V84" s="16"/>
      <c r="W84" s="35"/>
      <c r="X84" s="35"/>
      <c r="Y84" s="38"/>
      <c r="Z84" s="16"/>
      <c r="AA84" s="35"/>
      <c r="AB84" s="35"/>
      <c r="AC84" s="243"/>
      <c r="AD84" s="37"/>
      <c r="AE84" s="21"/>
      <c r="AF84" s="36"/>
      <c r="AG84" s="9"/>
      <c r="HR84" s="12"/>
      <c r="HS84" s="13"/>
    </row>
    <row r="85" spans="1:227" x14ac:dyDescent="0.3">
      <c r="A85" s="16">
        <v>272</v>
      </c>
      <c r="B85" s="23"/>
      <c r="D85" s="16"/>
      <c r="E85" s="28"/>
      <c r="F85" s="16"/>
      <c r="G85" s="26"/>
      <c r="H85" s="28"/>
      <c r="I85" s="28"/>
      <c r="J85" s="25"/>
      <c r="K85" s="29"/>
      <c r="L85" s="16"/>
      <c r="M85" s="286" t="str">
        <f>IF(Table142[[#This Row],[إسم الشخص القائم بالتبليغ]]="","",IFERROR(VLOOKUP(Table142[[#This Row],[إسم الشخص القائم بالتبليغ]],Sheet1!A:B,2,FALSE),""))</f>
        <v/>
      </c>
      <c r="N85" s="16"/>
      <c r="O85" s="16"/>
      <c r="P85" s="261"/>
      <c r="Q85" s="278"/>
      <c r="R85" s="16"/>
      <c r="S85" s="16"/>
      <c r="T85" s="16"/>
      <c r="U85" s="262"/>
      <c r="V85" s="16"/>
      <c r="W85" s="35"/>
      <c r="X85" s="35"/>
      <c r="Y85" s="38"/>
      <c r="Z85" s="16"/>
      <c r="AA85" s="35"/>
      <c r="AB85" s="35"/>
      <c r="AC85" s="243"/>
      <c r="AD85" s="37"/>
      <c r="AE85" s="21"/>
      <c r="AF85" s="36"/>
      <c r="AG85" s="9"/>
      <c r="HR85" s="12"/>
      <c r="HS85" s="13"/>
    </row>
    <row r="86" spans="1:227" x14ac:dyDescent="0.3">
      <c r="A86" s="16">
        <v>273</v>
      </c>
      <c r="B86" s="23"/>
      <c r="D86" s="16"/>
      <c r="E86" s="28"/>
      <c r="F86" s="16"/>
      <c r="G86" s="26"/>
      <c r="H86" s="28"/>
      <c r="I86" s="28"/>
      <c r="J86" s="25"/>
      <c r="K86" s="29"/>
      <c r="L86" s="16"/>
      <c r="M86" s="286" t="str">
        <f>IF(Table142[[#This Row],[إسم الشخص القائم بالتبليغ]]="","",IFERROR(VLOOKUP(Table142[[#This Row],[إسم الشخص القائم بالتبليغ]],Sheet1!A:B,2,FALSE),""))</f>
        <v/>
      </c>
      <c r="N86" s="16"/>
      <c r="O86" s="16"/>
      <c r="P86" s="261"/>
      <c r="Q86" s="278"/>
      <c r="R86" s="16"/>
      <c r="S86" s="16"/>
      <c r="T86" s="16"/>
      <c r="U86" s="262"/>
      <c r="V86" s="16"/>
      <c r="W86" s="35"/>
      <c r="X86" s="35"/>
      <c r="Y86" s="38"/>
      <c r="Z86" s="16"/>
      <c r="AA86" s="35"/>
      <c r="AB86" s="35"/>
      <c r="AC86" s="243"/>
      <c r="AD86" s="37"/>
      <c r="AE86" s="21"/>
      <c r="AF86" s="36"/>
      <c r="AG86" s="9"/>
      <c r="HR86" s="12"/>
      <c r="HS86" s="13"/>
    </row>
    <row r="87" spans="1:227" x14ac:dyDescent="0.3">
      <c r="A87" s="16">
        <v>274</v>
      </c>
      <c r="B87" s="23"/>
      <c r="D87" s="16"/>
      <c r="E87" s="28"/>
      <c r="F87" s="16"/>
      <c r="G87" s="26"/>
      <c r="H87" s="28"/>
      <c r="I87" s="28"/>
      <c r="J87" s="25"/>
      <c r="K87" s="29"/>
      <c r="L87" s="16"/>
      <c r="M87" s="286" t="str">
        <f>IF(Table142[[#This Row],[إسم الشخص القائم بالتبليغ]]="","",IFERROR(VLOOKUP(Table142[[#This Row],[إسم الشخص القائم بالتبليغ]],Sheet1!A:B,2,FALSE),""))</f>
        <v/>
      </c>
      <c r="N87" s="16"/>
      <c r="O87" s="16"/>
      <c r="P87" s="261"/>
      <c r="Q87" s="278"/>
      <c r="R87" s="16"/>
      <c r="S87" s="16"/>
      <c r="T87" s="16"/>
      <c r="U87" s="262"/>
      <c r="V87" s="16"/>
      <c r="W87" s="35"/>
      <c r="X87" s="35"/>
      <c r="Y87" s="38"/>
      <c r="Z87" s="16"/>
      <c r="AA87" s="35"/>
      <c r="AB87" s="35"/>
      <c r="AC87" s="243"/>
      <c r="AD87" s="37"/>
      <c r="AE87" s="21"/>
      <c r="AF87" s="36"/>
      <c r="AG87" s="9"/>
      <c r="HR87" s="12"/>
      <c r="HS87" s="13"/>
    </row>
    <row r="88" spans="1:227" x14ac:dyDescent="0.3">
      <c r="A88" s="16">
        <v>275</v>
      </c>
      <c r="B88" s="23"/>
      <c r="D88" s="16"/>
      <c r="E88" s="28"/>
      <c r="F88" s="16"/>
      <c r="G88" s="26"/>
      <c r="H88" s="28"/>
      <c r="I88" s="28"/>
      <c r="J88" s="25"/>
      <c r="K88" s="29"/>
      <c r="L88" s="16"/>
      <c r="M88" s="286" t="str">
        <f>IF(Table142[[#This Row],[إسم الشخص القائم بالتبليغ]]="","",IFERROR(VLOOKUP(Table142[[#This Row],[إسم الشخص القائم بالتبليغ]],Sheet1!A:B,2,FALSE),""))</f>
        <v/>
      </c>
      <c r="N88" s="16"/>
      <c r="O88" s="16"/>
      <c r="P88" s="261"/>
      <c r="Q88" s="278"/>
      <c r="R88" s="16"/>
      <c r="S88" s="16"/>
      <c r="T88" s="16"/>
      <c r="U88" s="262"/>
      <c r="V88" s="16"/>
      <c r="W88" s="35"/>
      <c r="X88" s="35"/>
      <c r="Y88" s="38"/>
      <c r="Z88" s="16"/>
      <c r="AA88" s="35"/>
      <c r="AB88" s="35"/>
      <c r="AC88" s="243"/>
      <c r="AD88" s="37"/>
      <c r="AE88" s="21"/>
      <c r="AF88" s="36"/>
      <c r="AG88" s="9"/>
      <c r="HR88" s="12"/>
      <c r="HS88" s="13"/>
    </row>
    <row r="89" spans="1:227" x14ac:dyDescent="0.3">
      <c r="A89" s="16">
        <v>276</v>
      </c>
      <c r="B89" s="23"/>
      <c r="D89" s="16"/>
      <c r="E89" s="28"/>
      <c r="F89" s="16"/>
      <c r="G89" s="26"/>
      <c r="H89" s="28"/>
      <c r="I89" s="28"/>
      <c r="J89" s="25"/>
      <c r="K89" s="29"/>
      <c r="L89" s="16"/>
      <c r="M89" s="286" t="str">
        <f>IF(Table142[[#This Row],[إسم الشخص القائم بالتبليغ]]="","",IFERROR(VLOOKUP(Table142[[#This Row],[إسم الشخص القائم بالتبليغ]],Sheet1!A:B,2,FALSE),""))</f>
        <v/>
      </c>
      <c r="N89" s="16"/>
      <c r="O89" s="16"/>
      <c r="P89" s="261"/>
      <c r="Q89" s="278"/>
      <c r="R89" s="16"/>
      <c r="S89" s="16"/>
      <c r="T89" s="16"/>
      <c r="U89" s="262"/>
      <c r="V89" s="16"/>
      <c r="W89" s="35"/>
      <c r="X89" s="35"/>
      <c r="Y89" s="38"/>
      <c r="Z89" s="16"/>
      <c r="AA89" s="35"/>
      <c r="AB89" s="35"/>
      <c r="AC89" s="243"/>
      <c r="AD89" s="37"/>
      <c r="AE89" s="21"/>
      <c r="AF89" s="36"/>
      <c r="AG89" s="9"/>
      <c r="HR89" s="12"/>
      <c r="HS89" s="13"/>
    </row>
    <row r="90" spans="1:227" x14ac:dyDescent="0.3">
      <c r="A90" s="16">
        <v>277</v>
      </c>
      <c r="B90" s="23"/>
      <c r="D90" s="16"/>
      <c r="E90" s="28"/>
      <c r="F90" s="16"/>
      <c r="G90" s="26"/>
      <c r="H90" s="28"/>
      <c r="I90" s="28"/>
      <c r="J90" s="25"/>
      <c r="K90" s="29"/>
      <c r="L90" s="16"/>
      <c r="M90" s="286" t="str">
        <f>IF(Table142[[#This Row],[إسم الشخص القائم بالتبليغ]]="","",IFERROR(VLOOKUP(Table142[[#This Row],[إسم الشخص القائم بالتبليغ]],Sheet1!A:B,2,FALSE),""))</f>
        <v/>
      </c>
      <c r="N90" s="16"/>
      <c r="O90" s="16"/>
      <c r="P90" s="261"/>
      <c r="Q90" s="278"/>
      <c r="R90" s="16"/>
      <c r="S90" s="16"/>
      <c r="T90" s="16"/>
      <c r="U90" s="262"/>
      <c r="V90" s="16"/>
      <c r="W90" s="35"/>
      <c r="X90" s="35"/>
      <c r="Y90" s="38"/>
      <c r="Z90" s="16"/>
      <c r="AA90" s="35"/>
      <c r="AB90" s="35"/>
      <c r="AC90" s="243"/>
      <c r="AD90" s="37"/>
      <c r="AE90" s="21"/>
      <c r="AF90" s="36"/>
      <c r="AG90" s="9"/>
      <c r="HR90" s="12"/>
      <c r="HS90" s="13"/>
    </row>
    <row r="91" spans="1:227" x14ac:dyDescent="0.3">
      <c r="A91" s="16">
        <v>278</v>
      </c>
      <c r="B91" s="23"/>
      <c r="D91" s="16"/>
      <c r="E91" s="28"/>
      <c r="F91" s="16"/>
      <c r="G91" s="26"/>
      <c r="H91" s="28"/>
      <c r="I91" s="28"/>
      <c r="J91" s="25"/>
      <c r="K91" s="29"/>
      <c r="L91" s="16"/>
      <c r="M91" s="286" t="str">
        <f>IF(Table142[[#This Row],[إسم الشخص القائم بالتبليغ]]="","",IFERROR(VLOOKUP(Table142[[#This Row],[إسم الشخص القائم بالتبليغ]],Sheet1!A:B,2,FALSE),""))</f>
        <v/>
      </c>
      <c r="N91" s="16"/>
      <c r="O91" s="16"/>
      <c r="P91" s="261"/>
      <c r="Q91" s="278"/>
      <c r="R91" s="16"/>
      <c r="S91" s="16"/>
      <c r="T91" s="16"/>
      <c r="U91" s="262"/>
      <c r="V91" s="16"/>
      <c r="W91" s="35"/>
      <c r="X91" s="35"/>
      <c r="Y91" s="38"/>
      <c r="Z91" s="16"/>
      <c r="AA91" s="35"/>
      <c r="AB91" s="35"/>
      <c r="AC91" s="243"/>
      <c r="AD91" s="37"/>
      <c r="AE91" s="21"/>
      <c r="AF91" s="36"/>
      <c r="AG91" s="9"/>
      <c r="HR91" s="12"/>
      <c r="HS91" s="13"/>
    </row>
    <row r="92" spans="1:227" x14ac:dyDescent="0.3">
      <c r="A92" s="16">
        <v>279</v>
      </c>
      <c r="B92" s="23"/>
      <c r="D92" s="16"/>
      <c r="E92" s="28"/>
      <c r="F92" s="16"/>
      <c r="G92" s="26"/>
      <c r="H92" s="28"/>
      <c r="I92" s="28"/>
      <c r="J92" s="25"/>
      <c r="K92" s="29"/>
      <c r="L92" s="16"/>
      <c r="M92" s="286" t="str">
        <f>IF(Table142[[#This Row],[إسم الشخص القائم بالتبليغ]]="","",IFERROR(VLOOKUP(Table142[[#This Row],[إسم الشخص القائم بالتبليغ]],Sheet1!A:B,2,FALSE),""))</f>
        <v/>
      </c>
      <c r="N92" s="16"/>
      <c r="O92" s="16"/>
      <c r="P92" s="261"/>
      <c r="Q92" s="278"/>
      <c r="R92" s="16"/>
      <c r="S92" s="16"/>
      <c r="T92" s="16"/>
      <c r="U92" s="262"/>
      <c r="V92" s="16"/>
      <c r="W92" s="35"/>
      <c r="X92" s="35"/>
      <c r="Y92" s="38"/>
      <c r="Z92" s="16"/>
      <c r="AA92" s="35"/>
      <c r="AB92" s="35"/>
      <c r="AC92" s="243"/>
      <c r="AD92" s="37"/>
      <c r="AE92" s="21"/>
      <c r="AF92" s="36"/>
      <c r="AG92" s="9"/>
      <c r="HR92" s="12"/>
      <c r="HS92" s="13"/>
    </row>
    <row r="93" spans="1:227" x14ac:dyDescent="0.3">
      <c r="A93" s="16">
        <v>280</v>
      </c>
      <c r="B93" s="23"/>
      <c r="D93" s="16"/>
      <c r="E93" s="28"/>
      <c r="F93" s="16"/>
      <c r="G93" s="26"/>
      <c r="H93" s="28"/>
      <c r="I93" s="28"/>
      <c r="J93" s="25"/>
      <c r="K93" s="29"/>
      <c r="L93" s="16"/>
      <c r="M93" s="286" t="str">
        <f>IF(Table142[[#This Row],[إسم الشخص القائم بالتبليغ]]="","",IFERROR(VLOOKUP(Table142[[#This Row],[إسم الشخص القائم بالتبليغ]],Sheet1!A:B,2,FALSE),""))</f>
        <v/>
      </c>
      <c r="N93" s="16"/>
      <c r="O93" s="16"/>
      <c r="P93" s="261"/>
      <c r="Q93" s="278"/>
      <c r="R93" s="16"/>
      <c r="S93" s="16"/>
      <c r="T93" s="16"/>
      <c r="U93" s="262"/>
      <c r="V93" s="16"/>
      <c r="W93" s="35"/>
      <c r="X93" s="35"/>
      <c r="Y93" s="38"/>
      <c r="Z93" s="16"/>
      <c r="AA93" s="35"/>
      <c r="AB93" s="35"/>
      <c r="AC93" s="243"/>
      <c r="AD93" s="37"/>
      <c r="AE93" s="21"/>
      <c r="AF93" s="36"/>
      <c r="AG93" s="9"/>
      <c r="HR93" s="12"/>
      <c r="HS93" s="13"/>
    </row>
    <row r="94" spans="1:227" x14ac:dyDescent="0.3">
      <c r="A94" s="16">
        <v>281</v>
      </c>
      <c r="B94" s="23"/>
      <c r="D94" s="16"/>
      <c r="E94" s="28"/>
      <c r="F94" s="16"/>
      <c r="G94" s="26"/>
      <c r="H94" s="28"/>
      <c r="I94" s="28"/>
      <c r="J94" s="25"/>
      <c r="K94" s="29"/>
      <c r="L94" s="16"/>
      <c r="M94" s="286" t="str">
        <f>IF(Table142[[#This Row],[إسم الشخص القائم بالتبليغ]]="","",IFERROR(VLOOKUP(Table142[[#This Row],[إسم الشخص القائم بالتبليغ]],Sheet1!A:B,2,FALSE),""))</f>
        <v/>
      </c>
      <c r="N94" s="16"/>
      <c r="O94" s="16"/>
      <c r="P94" s="261"/>
      <c r="Q94" s="278"/>
      <c r="R94" s="16"/>
      <c r="S94" s="16"/>
      <c r="T94" s="16"/>
      <c r="U94" s="262"/>
      <c r="V94" s="16"/>
      <c r="W94" s="35"/>
      <c r="X94" s="35"/>
      <c r="Y94" s="38"/>
      <c r="Z94" s="16"/>
      <c r="AA94" s="35"/>
      <c r="AB94" s="35"/>
      <c r="AC94" s="243"/>
      <c r="AD94" s="37"/>
      <c r="AE94" s="21"/>
      <c r="AF94" s="36"/>
      <c r="AG94" s="9"/>
      <c r="HR94" s="12"/>
      <c r="HS94" s="13"/>
    </row>
    <row r="95" spans="1:227" x14ac:dyDescent="0.3">
      <c r="A95" s="16">
        <v>282</v>
      </c>
      <c r="B95" s="23"/>
      <c r="D95" s="16"/>
      <c r="E95" s="28"/>
      <c r="F95" s="16"/>
      <c r="G95" s="26"/>
      <c r="H95" s="28"/>
      <c r="I95" s="28"/>
      <c r="J95" s="25"/>
      <c r="K95" s="29"/>
      <c r="L95" s="16"/>
      <c r="M95" s="286" t="str">
        <f>IF(Table142[[#This Row],[إسم الشخص القائم بالتبليغ]]="","",IFERROR(VLOOKUP(Table142[[#This Row],[إسم الشخص القائم بالتبليغ]],Sheet1!A:B,2,FALSE),""))</f>
        <v/>
      </c>
      <c r="N95" s="16"/>
      <c r="O95" s="16"/>
      <c r="P95" s="261"/>
      <c r="Q95" s="278"/>
      <c r="R95" s="16"/>
      <c r="S95" s="16"/>
      <c r="T95" s="16"/>
      <c r="U95" s="262"/>
      <c r="V95" s="16"/>
      <c r="W95" s="35"/>
      <c r="X95" s="35"/>
      <c r="Y95" s="38"/>
      <c r="Z95" s="16"/>
      <c r="AA95" s="35"/>
      <c r="AB95" s="35"/>
      <c r="AC95" s="243"/>
      <c r="AD95" s="37"/>
      <c r="AE95" s="21"/>
      <c r="AF95" s="36"/>
      <c r="AG95" s="9"/>
      <c r="HR95" s="12"/>
      <c r="HS95" s="13"/>
    </row>
    <row r="96" spans="1:227" x14ac:dyDescent="0.3">
      <c r="A96" s="16">
        <v>283</v>
      </c>
      <c r="B96" s="23"/>
      <c r="D96" s="16"/>
      <c r="E96" s="28"/>
      <c r="F96" s="16"/>
      <c r="G96" s="26"/>
      <c r="H96" s="28"/>
      <c r="I96" s="28"/>
      <c r="J96" s="25"/>
      <c r="K96" s="29"/>
      <c r="L96" s="16"/>
      <c r="M96" s="286" t="str">
        <f>IF(Table142[[#This Row],[إسم الشخص القائم بالتبليغ]]="","",IFERROR(VLOOKUP(Table142[[#This Row],[إسم الشخص القائم بالتبليغ]],Sheet1!A:B,2,FALSE),""))</f>
        <v/>
      </c>
      <c r="N96" s="16"/>
      <c r="O96" s="16"/>
      <c r="P96" s="261"/>
      <c r="Q96" s="278"/>
      <c r="R96" s="16"/>
      <c r="S96" s="16"/>
      <c r="T96" s="16"/>
      <c r="U96" s="262"/>
      <c r="V96" s="16"/>
      <c r="W96" s="35"/>
      <c r="X96" s="35"/>
      <c r="Y96" s="38"/>
      <c r="Z96" s="16"/>
      <c r="AA96" s="35"/>
      <c r="AB96" s="35"/>
      <c r="AC96" s="243"/>
      <c r="AD96" s="37"/>
      <c r="AE96" s="21"/>
      <c r="AF96" s="36"/>
      <c r="AG96" s="9"/>
      <c r="HR96" s="12"/>
      <c r="HS96" s="13"/>
    </row>
    <row r="97" spans="1:227" x14ac:dyDescent="0.3">
      <c r="A97" s="16">
        <v>284</v>
      </c>
      <c r="B97" s="23"/>
      <c r="D97" s="16"/>
      <c r="E97" s="28"/>
      <c r="F97" s="16"/>
      <c r="G97" s="26"/>
      <c r="H97" s="28"/>
      <c r="I97" s="28"/>
      <c r="J97" s="25"/>
      <c r="K97" s="29"/>
      <c r="L97" s="16"/>
      <c r="M97" s="286" t="str">
        <f>IF(Table142[[#This Row],[إسم الشخص القائم بالتبليغ]]="","",IFERROR(VLOOKUP(Table142[[#This Row],[إسم الشخص القائم بالتبليغ]],Sheet1!A:B,2,FALSE),""))</f>
        <v/>
      </c>
      <c r="N97" s="16"/>
      <c r="O97" s="16"/>
      <c r="P97" s="261"/>
      <c r="Q97" s="278"/>
      <c r="R97" s="16"/>
      <c r="S97" s="16"/>
      <c r="T97" s="16"/>
      <c r="U97" s="262"/>
      <c r="V97" s="16"/>
      <c r="W97" s="35"/>
      <c r="X97" s="35"/>
      <c r="Y97" s="38"/>
      <c r="Z97" s="16"/>
      <c r="AA97" s="35"/>
      <c r="AB97" s="35"/>
      <c r="AC97" s="243"/>
      <c r="AD97" s="37"/>
      <c r="AE97" s="21"/>
      <c r="AF97" s="36"/>
      <c r="AG97" s="9"/>
      <c r="HR97" s="12"/>
      <c r="HS97" s="13"/>
    </row>
    <row r="98" spans="1:227" x14ac:dyDescent="0.3">
      <c r="A98" s="16">
        <v>285</v>
      </c>
      <c r="B98" s="23"/>
      <c r="D98" s="16"/>
      <c r="E98" s="28"/>
      <c r="F98" s="16"/>
      <c r="G98" s="26"/>
      <c r="H98" s="28"/>
      <c r="I98" s="28"/>
      <c r="J98" s="25"/>
      <c r="K98" s="29"/>
      <c r="L98" s="16"/>
      <c r="M98" s="286" t="str">
        <f>IF(Table142[[#This Row],[إسم الشخص القائم بالتبليغ]]="","",IFERROR(VLOOKUP(Table142[[#This Row],[إسم الشخص القائم بالتبليغ]],Sheet1!A:B,2,FALSE),""))</f>
        <v/>
      </c>
      <c r="N98" s="16"/>
      <c r="O98" s="16"/>
      <c r="P98" s="261"/>
      <c r="Q98" s="278"/>
      <c r="R98" s="16"/>
      <c r="S98" s="16"/>
      <c r="T98" s="16"/>
      <c r="U98" s="262"/>
      <c r="V98" s="16"/>
      <c r="W98" s="35"/>
      <c r="X98" s="35"/>
      <c r="Y98" s="38"/>
      <c r="Z98" s="16"/>
      <c r="AA98" s="35"/>
      <c r="AB98" s="35"/>
      <c r="AC98" s="243"/>
      <c r="AD98" s="37"/>
      <c r="AE98" s="21"/>
      <c r="AF98" s="36"/>
      <c r="AG98" s="9"/>
      <c r="HR98" s="12"/>
      <c r="HS98" s="13"/>
    </row>
    <row r="99" spans="1:227" x14ac:dyDescent="0.3">
      <c r="A99" s="16">
        <v>286</v>
      </c>
      <c r="B99" s="23"/>
      <c r="D99" s="16"/>
      <c r="E99" s="28"/>
      <c r="F99" s="16"/>
      <c r="G99" s="26"/>
      <c r="H99" s="28"/>
      <c r="I99" s="28"/>
      <c r="J99" s="25"/>
      <c r="K99" s="29"/>
      <c r="L99" s="16"/>
      <c r="M99" s="286" t="str">
        <f>IF(Table142[[#This Row],[إسم الشخص القائم بالتبليغ]]="","",IFERROR(VLOOKUP(Table142[[#This Row],[إسم الشخص القائم بالتبليغ]],Sheet1!A:B,2,FALSE),""))</f>
        <v/>
      </c>
      <c r="N99" s="16"/>
      <c r="O99" s="16"/>
      <c r="P99" s="261"/>
      <c r="Q99" s="278"/>
      <c r="R99" s="16"/>
      <c r="S99" s="16"/>
      <c r="T99" s="16"/>
      <c r="U99" s="262"/>
      <c r="V99" s="16"/>
      <c r="W99" s="35"/>
      <c r="X99" s="35"/>
      <c r="Y99" s="38"/>
      <c r="Z99" s="16"/>
      <c r="AA99" s="35"/>
      <c r="AB99" s="35"/>
      <c r="AC99" s="243"/>
      <c r="AD99" s="37"/>
      <c r="AE99" s="21"/>
      <c r="AF99" s="36"/>
      <c r="AG99" s="9"/>
      <c r="HR99" s="12"/>
      <c r="HS99" s="13"/>
    </row>
    <row r="100" spans="1:227" x14ac:dyDescent="0.3">
      <c r="A100" s="16">
        <v>287</v>
      </c>
      <c r="B100" s="23"/>
      <c r="D100" s="16"/>
      <c r="E100" s="28"/>
      <c r="F100" s="16"/>
      <c r="G100" s="26"/>
      <c r="H100" s="28"/>
      <c r="I100" s="28"/>
      <c r="J100" s="25"/>
      <c r="K100" s="29"/>
      <c r="L100" s="16"/>
      <c r="M100" s="286" t="str">
        <f>IF(Table142[[#This Row],[إسم الشخص القائم بالتبليغ]]="","",IFERROR(VLOOKUP(Table142[[#This Row],[إسم الشخص القائم بالتبليغ]],Sheet1!A:B,2,FALSE),""))</f>
        <v/>
      </c>
      <c r="N100" s="16"/>
      <c r="O100" s="16"/>
      <c r="P100" s="261"/>
      <c r="Q100" s="278"/>
      <c r="R100" s="16"/>
      <c r="S100" s="16"/>
      <c r="T100" s="16"/>
      <c r="U100" s="262"/>
      <c r="V100" s="16"/>
      <c r="W100" s="35"/>
      <c r="X100" s="35"/>
      <c r="Y100" s="38"/>
      <c r="Z100" s="16"/>
      <c r="AA100" s="35"/>
      <c r="AB100" s="35"/>
      <c r="AC100" s="243"/>
      <c r="AD100" s="37"/>
      <c r="AE100" s="21"/>
      <c r="AF100" s="36"/>
      <c r="AG100" s="9"/>
      <c r="HR100" s="12"/>
      <c r="HS100" s="13"/>
    </row>
    <row r="101" spans="1:227" x14ac:dyDescent="0.3">
      <c r="A101" s="16">
        <v>288</v>
      </c>
      <c r="B101" s="23"/>
      <c r="D101" s="16"/>
      <c r="E101" s="28"/>
      <c r="F101" s="16"/>
      <c r="G101" s="26"/>
      <c r="H101" s="28"/>
      <c r="I101" s="28"/>
      <c r="J101" s="25"/>
      <c r="K101" s="29"/>
      <c r="L101" s="25"/>
      <c r="M101" s="286" t="str">
        <f>IF(Table142[[#This Row],[إسم الشخص القائم بالتبليغ]]="","",IFERROR(VLOOKUP(Table142[[#This Row],[إسم الشخص القائم بالتبليغ]],Sheet1!A:B,2,FALSE),""))</f>
        <v/>
      </c>
      <c r="N101" s="16"/>
      <c r="O101" s="16"/>
      <c r="P101" s="261"/>
      <c r="Q101" s="278"/>
      <c r="R101" s="16"/>
      <c r="S101" s="16"/>
      <c r="T101" s="16"/>
      <c r="U101" s="262"/>
      <c r="V101" s="16"/>
      <c r="W101" s="35"/>
      <c r="X101" s="35"/>
      <c r="Y101" s="38"/>
      <c r="Z101" s="16"/>
      <c r="AA101" s="35"/>
      <c r="AB101" s="35"/>
      <c r="AC101" s="243"/>
      <c r="AD101" s="37"/>
      <c r="AE101" s="21"/>
      <c r="AF101" s="36"/>
      <c r="AG101" s="9"/>
      <c r="HR101" s="12"/>
      <c r="HS101" s="13"/>
    </row>
    <row r="102" spans="1:227" x14ac:dyDescent="0.3">
      <c r="A102" s="16">
        <v>289</v>
      </c>
      <c r="B102" s="23"/>
      <c r="D102" s="16"/>
      <c r="E102" s="28"/>
      <c r="F102" s="16"/>
      <c r="G102" s="26"/>
      <c r="H102" s="28"/>
      <c r="I102" s="28"/>
      <c r="J102" s="25"/>
      <c r="K102" s="29"/>
      <c r="L102" s="16"/>
      <c r="M102" s="286" t="str">
        <f>IF(Table142[[#This Row],[إسم الشخص القائم بالتبليغ]]="","",IFERROR(VLOOKUP(Table142[[#This Row],[إسم الشخص القائم بالتبليغ]],Sheet1!A:B,2,FALSE),""))</f>
        <v/>
      </c>
      <c r="N102" s="16"/>
      <c r="O102" s="16"/>
      <c r="P102" s="261"/>
      <c r="Q102" s="278"/>
      <c r="R102" s="16"/>
      <c r="S102" s="16"/>
      <c r="T102" s="16"/>
      <c r="U102" s="262"/>
      <c r="V102" s="16"/>
      <c r="W102" s="35"/>
      <c r="X102" s="35"/>
      <c r="Y102" s="38"/>
      <c r="Z102" s="16"/>
      <c r="AA102" s="35"/>
      <c r="AB102" s="35"/>
      <c r="AC102" s="243"/>
      <c r="AD102" s="37"/>
      <c r="AE102" s="21"/>
      <c r="AF102" s="36"/>
      <c r="AG102" s="9"/>
      <c r="HR102" s="12"/>
      <c r="HS102" s="13"/>
    </row>
    <row r="103" spans="1:227" x14ac:dyDescent="0.3">
      <c r="A103" s="16">
        <v>290</v>
      </c>
      <c r="B103" s="23"/>
      <c r="D103" s="16"/>
      <c r="E103" s="28"/>
      <c r="F103" s="16"/>
      <c r="G103" s="26"/>
      <c r="H103" s="28"/>
      <c r="I103" s="28"/>
      <c r="J103" s="25"/>
      <c r="K103" s="29"/>
      <c r="L103" s="16"/>
      <c r="M103" s="286" t="str">
        <f>IF(Table142[[#This Row],[إسم الشخص القائم بالتبليغ]]="","",IFERROR(VLOOKUP(Table142[[#This Row],[إسم الشخص القائم بالتبليغ]],Sheet1!A:B,2,FALSE),""))</f>
        <v/>
      </c>
      <c r="N103" s="16"/>
      <c r="O103" s="16"/>
      <c r="P103" s="261"/>
      <c r="Q103" s="278"/>
      <c r="R103" s="16"/>
      <c r="S103" s="16"/>
      <c r="T103" s="16"/>
      <c r="U103" s="262"/>
      <c r="V103" s="16"/>
      <c r="W103" s="35"/>
      <c r="X103" s="35"/>
      <c r="Y103" s="38"/>
      <c r="Z103" s="16"/>
      <c r="AA103" s="35"/>
      <c r="AB103" s="35"/>
      <c r="AC103" s="243"/>
      <c r="AD103" s="37"/>
      <c r="AE103" s="21"/>
      <c r="AF103" s="36"/>
      <c r="AG103" s="9"/>
      <c r="HR103" s="12"/>
      <c r="HS103" s="13"/>
    </row>
    <row r="104" spans="1:227" x14ac:dyDescent="0.3">
      <c r="A104" s="16">
        <v>291</v>
      </c>
      <c r="B104" s="23"/>
      <c r="D104" s="16"/>
      <c r="E104" s="28"/>
      <c r="F104" s="16"/>
      <c r="G104" s="26"/>
      <c r="H104" s="28"/>
      <c r="I104" s="28"/>
      <c r="J104" s="25"/>
      <c r="K104" s="29"/>
      <c r="L104" s="25"/>
      <c r="M104" s="286" t="str">
        <f>IF(Table142[[#This Row],[إسم الشخص القائم بالتبليغ]]="","",IFERROR(VLOOKUP(Table142[[#This Row],[إسم الشخص القائم بالتبليغ]],Sheet1!A:B,2,FALSE),""))</f>
        <v/>
      </c>
      <c r="N104" s="16"/>
      <c r="O104" s="16"/>
      <c r="P104" s="261"/>
      <c r="Q104" s="278"/>
      <c r="R104" s="16"/>
      <c r="S104" s="16"/>
      <c r="T104" s="16"/>
      <c r="U104" s="262"/>
      <c r="V104" s="16"/>
      <c r="W104" s="35"/>
      <c r="X104" s="35"/>
      <c r="Y104" s="38"/>
      <c r="Z104" s="16"/>
      <c r="AA104" s="35"/>
      <c r="AB104" s="35"/>
      <c r="AC104" s="243"/>
      <c r="AD104" s="37"/>
      <c r="AE104" s="21"/>
      <c r="AF104" s="36"/>
      <c r="AG104" s="9"/>
      <c r="HR104" s="12"/>
      <c r="HS104" s="13"/>
    </row>
    <row r="105" spans="1:227" x14ac:dyDescent="0.3">
      <c r="A105" s="16">
        <v>292</v>
      </c>
      <c r="B105" s="23"/>
      <c r="D105" s="16"/>
      <c r="E105" s="28"/>
      <c r="F105" s="16"/>
      <c r="G105" s="26"/>
      <c r="H105" s="28"/>
      <c r="I105" s="28"/>
      <c r="J105" s="25"/>
      <c r="K105" s="29"/>
      <c r="L105" s="25"/>
      <c r="M105" s="286" t="str">
        <f>IF(Table142[[#This Row],[إسم الشخص القائم بالتبليغ]]="","",IFERROR(VLOOKUP(Table142[[#This Row],[إسم الشخص القائم بالتبليغ]],Sheet1!A:B,2,FALSE),""))</f>
        <v/>
      </c>
      <c r="N105" s="16"/>
      <c r="O105" s="16"/>
      <c r="P105" s="261"/>
      <c r="Q105" s="278"/>
      <c r="R105" s="16"/>
      <c r="S105" s="16"/>
      <c r="T105" s="16"/>
      <c r="U105" s="262"/>
      <c r="V105" s="16"/>
      <c r="W105" s="35"/>
      <c r="X105" s="35"/>
      <c r="Y105" s="38"/>
      <c r="Z105" s="16"/>
      <c r="AA105" s="35"/>
      <c r="AB105" s="35"/>
      <c r="AC105" s="243"/>
      <c r="AD105" s="37"/>
      <c r="AE105" s="21"/>
      <c r="AF105" s="36"/>
      <c r="AG105" s="9"/>
      <c r="HR105" s="12"/>
      <c r="HS105" s="13"/>
    </row>
    <row r="106" spans="1:227" x14ac:dyDescent="0.3">
      <c r="A106" s="16">
        <v>293</v>
      </c>
      <c r="B106" s="23"/>
      <c r="D106" s="16"/>
      <c r="E106" s="28"/>
      <c r="F106" s="16"/>
      <c r="G106" s="26"/>
      <c r="H106" s="28"/>
      <c r="I106" s="28"/>
      <c r="J106" s="25"/>
      <c r="K106" s="29"/>
      <c r="L106" s="16"/>
      <c r="M106" s="286" t="str">
        <f>IF(Table142[[#This Row],[إسم الشخص القائم بالتبليغ]]="","",IFERROR(VLOOKUP(Table142[[#This Row],[إسم الشخص القائم بالتبليغ]],Sheet1!A:B,2,FALSE),""))</f>
        <v/>
      </c>
      <c r="N106" s="16"/>
      <c r="O106" s="16"/>
      <c r="P106" s="261"/>
      <c r="Q106" s="278"/>
      <c r="R106" s="16"/>
      <c r="S106" s="16"/>
      <c r="T106" s="16"/>
      <c r="U106" s="262"/>
      <c r="V106" s="16"/>
      <c r="W106" s="35"/>
      <c r="X106" s="35"/>
      <c r="Y106" s="38"/>
      <c r="Z106" s="16"/>
      <c r="AA106" s="35"/>
      <c r="AB106" s="35"/>
      <c r="AC106" s="243"/>
      <c r="AD106" s="37"/>
      <c r="AE106" s="21"/>
      <c r="AF106" s="36"/>
      <c r="AG106" s="9"/>
      <c r="HR106" s="12"/>
      <c r="HS106" s="13"/>
    </row>
    <row r="107" spans="1:227" x14ac:dyDescent="0.3">
      <c r="A107" s="16">
        <v>294</v>
      </c>
      <c r="D107" s="29"/>
      <c r="E107" s="28"/>
      <c r="F107" s="16"/>
      <c r="G107" s="26"/>
      <c r="H107" s="28"/>
      <c r="I107" s="28"/>
      <c r="J107" s="28"/>
      <c r="K107" s="29"/>
      <c r="L107" s="29"/>
      <c r="M107" s="286" t="str">
        <f>IF(Table142[[#This Row],[إسم الشخص القائم بالتبليغ]]="","",IFERROR(VLOOKUP(Table142[[#This Row],[إسم الشخص القائم بالتبليغ]],Sheet1!A:B,2,FALSE),""))</f>
        <v/>
      </c>
      <c r="N107" s="16"/>
      <c r="O107" s="16"/>
      <c r="P107" s="261"/>
      <c r="Q107" s="278"/>
      <c r="R107" s="16"/>
      <c r="S107" s="283"/>
      <c r="T107" s="283"/>
      <c r="U107" s="262"/>
      <c r="V107" s="262"/>
      <c r="W107" s="35"/>
      <c r="X107" s="35"/>
      <c r="Y107" s="38"/>
      <c r="Z107" s="16"/>
      <c r="AA107" s="35"/>
      <c r="AB107" s="35"/>
      <c r="AC107" s="243"/>
      <c r="AD107" s="37"/>
      <c r="AE107" s="21"/>
      <c r="AF107" s="36"/>
      <c r="AG107" s="9"/>
      <c r="HR107" s="12"/>
      <c r="HS107" s="13"/>
    </row>
    <row r="108" spans="1:227" x14ac:dyDescent="0.3">
      <c r="A108" s="16">
        <v>295</v>
      </c>
      <c r="D108" s="29"/>
      <c r="E108" s="28"/>
      <c r="F108" s="16"/>
      <c r="G108" s="26"/>
      <c r="H108" s="28"/>
      <c r="I108" s="28"/>
      <c r="J108" s="28"/>
      <c r="K108" s="29"/>
      <c r="L108" s="29"/>
      <c r="M108" s="286" t="str">
        <f>IF(Table142[[#This Row],[إسم الشخص القائم بالتبليغ]]="","",IFERROR(VLOOKUP(Table142[[#This Row],[إسم الشخص القائم بالتبليغ]],Sheet1!A:B,2,FALSE),""))</f>
        <v/>
      </c>
      <c r="N108" s="16"/>
      <c r="O108" s="16"/>
      <c r="P108" s="261"/>
      <c r="Q108" s="278"/>
      <c r="R108" s="16"/>
      <c r="S108" s="283"/>
      <c r="T108" s="283"/>
      <c r="U108" s="262"/>
      <c r="V108" s="262"/>
      <c r="W108" s="35"/>
      <c r="X108" s="35"/>
      <c r="Y108" s="38"/>
      <c r="Z108" s="16"/>
      <c r="AA108" s="35"/>
      <c r="AB108" s="35"/>
      <c r="AC108" s="243"/>
      <c r="AD108" s="37"/>
      <c r="AE108" s="21"/>
      <c r="AF108" s="36"/>
      <c r="AG108" s="9"/>
      <c r="HR108" s="12"/>
      <c r="HS108" s="13"/>
    </row>
    <row r="109" spans="1:227" x14ac:dyDescent="0.3">
      <c r="A109" s="16">
        <v>296</v>
      </c>
      <c r="B109" s="23"/>
      <c r="D109" s="16"/>
      <c r="E109" s="28"/>
      <c r="F109" s="16"/>
      <c r="G109" s="26"/>
      <c r="H109" s="28"/>
      <c r="I109" s="28"/>
      <c r="J109" s="25"/>
      <c r="K109" s="29"/>
      <c r="L109" s="16"/>
      <c r="M109" s="286" t="str">
        <f>IF(Table142[[#This Row],[إسم الشخص القائم بالتبليغ]]="","",IFERROR(VLOOKUP(Table142[[#This Row],[إسم الشخص القائم بالتبليغ]],Sheet1!A:B,2,FALSE),""))</f>
        <v/>
      </c>
      <c r="N109" s="16"/>
      <c r="O109" s="16"/>
      <c r="P109" s="261"/>
      <c r="Q109" s="278"/>
      <c r="R109" s="16"/>
      <c r="S109" s="16"/>
      <c r="T109" s="16"/>
      <c r="U109" s="262"/>
      <c r="V109" s="16"/>
      <c r="W109" s="35"/>
      <c r="X109" s="35"/>
      <c r="Y109" s="38"/>
      <c r="Z109" s="16"/>
      <c r="AA109" s="35"/>
      <c r="AB109" s="35"/>
      <c r="AC109" s="243"/>
      <c r="AD109" s="37"/>
      <c r="AE109" s="21"/>
      <c r="AF109" s="36"/>
      <c r="AG109" s="9"/>
      <c r="HR109" s="12"/>
      <c r="HS109" s="13"/>
    </row>
    <row r="110" spans="1:227" x14ac:dyDescent="0.3">
      <c r="A110" s="16">
        <v>297</v>
      </c>
      <c r="B110" s="23"/>
      <c r="D110" s="16"/>
      <c r="E110" s="28"/>
      <c r="F110" s="16"/>
      <c r="G110" s="26"/>
      <c r="H110" s="28"/>
      <c r="I110" s="28"/>
      <c r="J110" s="25"/>
      <c r="K110" s="29"/>
      <c r="L110" s="16"/>
      <c r="M110" s="286" t="str">
        <f>IF(Table142[[#This Row],[إسم الشخص القائم بالتبليغ]]="","",IFERROR(VLOOKUP(Table142[[#This Row],[إسم الشخص القائم بالتبليغ]],Sheet1!A:B,2,FALSE),""))</f>
        <v/>
      </c>
      <c r="N110" s="16"/>
      <c r="O110" s="16"/>
      <c r="P110" s="261"/>
      <c r="Q110" s="278"/>
      <c r="R110" s="16"/>
      <c r="S110" s="16"/>
      <c r="T110" s="16"/>
      <c r="U110" s="262"/>
      <c r="V110" s="16"/>
      <c r="W110" s="35"/>
      <c r="X110" s="35"/>
      <c r="Y110" s="38"/>
      <c r="Z110" s="16"/>
      <c r="AA110" s="35"/>
      <c r="AB110" s="35"/>
      <c r="AC110" s="243"/>
      <c r="AD110" s="37"/>
      <c r="AE110" s="21"/>
      <c r="AF110" s="36"/>
      <c r="AG110" s="9"/>
      <c r="HR110" s="12"/>
      <c r="HS110" s="13"/>
    </row>
    <row r="111" spans="1:227" x14ac:dyDescent="0.3">
      <c r="A111" s="16">
        <v>298</v>
      </c>
      <c r="B111" s="23"/>
      <c r="D111" s="16"/>
      <c r="E111" s="28"/>
      <c r="F111" s="16"/>
      <c r="G111" s="26"/>
      <c r="H111" s="28"/>
      <c r="I111" s="28"/>
      <c r="J111" s="25"/>
      <c r="K111" s="29"/>
      <c r="L111" s="16"/>
      <c r="M111" s="286" t="str">
        <f>IF(Table142[[#This Row],[إسم الشخص القائم بالتبليغ]]="","",IFERROR(VLOOKUP(Table142[[#This Row],[إسم الشخص القائم بالتبليغ]],Sheet1!A:B,2,FALSE),""))</f>
        <v/>
      </c>
      <c r="N111" s="16"/>
      <c r="O111" s="16"/>
      <c r="P111" s="261"/>
      <c r="Q111" s="278"/>
      <c r="R111" s="16"/>
      <c r="S111" s="16"/>
      <c r="T111" s="16"/>
      <c r="U111" s="262"/>
      <c r="V111" s="16"/>
      <c r="W111" s="35"/>
      <c r="X111" s="35"/>
      <c r="Y111" s="38"/>
      <c r="Z111" s="16"/>
      <c r="AA111" s="35"/>
      <c r="AB111" s="35"/>
      <c r="AC111" s="243"/>
      <c r="AD111" s="37"/>
      <c r="AE111" s="21"/>
      <c r="AF111" s="36"/>
      <c r="AG111" s="9"/>
      <c r="HR111" s="12"/>
      <c r="HS111" s="13"/>
    </row>
    <row r="112" spans="1:227" x14ac:dyDescent="0.3">
      <c r="A112" s="16">
        <v>299</v>
      </c>
      <c r="B112" s="23"/>
      <c r="D112" s="16"/>
      <c r="E112" s="28"/>
      <c r="F112" s="16"/>
      <c r="G112" s="26"/>
      <c r="H112" s="28"/>
      <c r="I112" s="28"/>
      <c r="J112" s="25"/>
      <c r="K112" s="29"/>
      <c r="L112" s="16"/>
      <c r="M112" s="286" t="str">
        <f>IF(Table142[[#This Row],[إسم الشخص القائم بالتبليغ]]="","",IFERROR(VLOOKUP(Table142[[#This Row],[إسم الشخص القائم بالتبليغ]],Sheet1!A:B,2,FALSE),""))</f>
        <v/>
      </c>
      <c r="N112" s="16"/>
      <c r="O112" s="16"/>
      <c r="P112" s="261"/>
      <c r="Q112" s="278"/>
      <c r="R112" s="16"/>
      <c r="S112" s="16"/>
      <c r="T112" s="16"/>
      <c r="U112" s="262"/>
      <c r="V112" s="16"/>
      <c r="W112" s="35"/>
      <c r="X112" s="35"/>
      <c r="Y112" s="38"/>
      <c r="Z112" s="16"/>
      <c r="AA112" s="35"/>
      <c r="AB112" s="35"/>
      <c r="AC112" s="243"/>
      <c r="AD112" s="37"/>
      <c r="AE112" s="21"/>
      <c r="AF112" s="36"/>
      <c r="AG112" s="9"/>
      <c r="HR112" s="12"/>
      <c r="HS112" s="13"/>
    </row>
    <row r="113" spans="1:227" x14ac:dyDescent="0.3">
      <c r="A113" s="16">
        <v>300</v>
      </c>
      <c r="B113" s="23"/>
      <c r="D113" s="16"/>
      <c r="E113" s="28"/>
      <c r="F113" s="16"/>
      <c r="G113" s="26"/>
      <c r="H113" s="28"/>
      <c r="I113" s="28"/>
      <c r="J113" s="25"/>
      <c r="K113" s="29"/>
      <c r="L113" s="16"/>
      <c r="M113" s="286" t="str">
        <f>IF(Table142[[#This Row],[إسم الشخص القائم بالتبليغ]]="","",IFERROR(VLOOKUP(Table142[[#This Row],[إسم الشخص القائم بالتبليغ]],Sheet1!A:B,2,FALSE),""))</f>
        <v/>
      </c>
      <c r="N113" s="16"/>
      <c r="O113" s="16"/>
      <c r="P113" s="261"/>
      <c r="Q113" s="278"/>
      <c r="R113" s="16"/>
      <c r="S113" s="16"/>
      <c r="T113" s="16"/>
      <c r="U113" s="262"/>
      <c r="V113" s="16"/>
      <c r="W113" s="35"/>
      <c r="X113" s="35"/>
      <c r="Y113" s="38"/>
      <c r="Z113" s="16"/>
      <c r="AA113" s="35"/>
      <c r="AB113" s="35"/>
      <c r="AC113" s="243"/>
      <c r="AD113" s="37"/>
      <c r="AE113" s="21"/>
      <c r="AF113" s="36"/>
      <c r="AG113" s="9"/>
      <c r="HR113" s="12"/>
      <c r="HS113" s="13"/>
    </row>
    <row r="114" spans="1:227" x14ac:dyDescent="0.3">
      <c r="A114" s="16">
        <v>301</v>
      </c>
      <c r="B114" s="23"/>
      <c r="D114" s="16"/>
      <c r="E114" s="28"/>
      <c r="F114" s="16"/>
      <c r="G114" s="26"/>
      <c r="H114" s="28"/>
      <c r="I114" s="28"/>
      <c r="J114" s="25"/>
      <c r="K114" s="29"/>
      <c r="L114" s="16"/>
      <c r="M114" s="286" t="str">
        <f>IF(Table142[[#This Row],[إسم الشخص القائم بالتبليغ]]="","",IFERROR(VLOOKUP(Table142[[#This Row],[إسم الشخص القائم بالتبليغ]],Sheet1!A:B,2,FALSE),""))</f>
        <v/>
      </c>
      <c r="N114" s="16"/>
      <c r="O114" s="16"/>
      <c r="P114" s="261"/>
      <c r="Q114" s="278"/>
      <c r="R114" s="16"/>
      <c r="S114" s="16"/>
      <c r="T114" s="16"/>
      <c r="U114" s="262"/>
      <c r="V114" s="16"/>
      <c r="W114" s="35"/>
      <c r="X114" s="35"/>
      <c r="Y114" s="38"/>
      <c r="Z114" s="16"/>
      <c r="AA114" s="35"/>
      <c r="AB114" s="35"/>
      <c r="AC114" s="243"/>
      <c r="AD114" s="37"/>
      <c r="AE114" s="21"/>
      <c r="AF114" s="36"/>
      <c r="AG114" s="9"/>
      <c r="HR114" s="12"/>
      <c r="HS114" s="13"/>
    </row>
    <row r="115" spans="1:227" x14ac:dyDescent="0.3">
      <c r="A115" s="16">
        <v>302</v>
      </c>
      <c r="B115" s="23"/>
      <c r="D115" s="16"/>
      <c r="E115" s="28"/>
      <c r="F115" s="16"/>
      <c r="G115" s="26"/>
      <c r="H115" s="28"/>
      <c r="I115" s="28"/>
      <c r="J115" s="25"/>
      <c r="K115" s="29"/>
      <c r="L115" s="16"/>
      <c r="M115" s="286" t="str">
        <f>IF(Table142[[#This Row],[إسم الشخص القائم بالتبليغ]]="","",IFERROR(VLOOKUP(Table142[[#This Row],[إسم الشخص القائم بالتبليغ]],Sheet1!A:B,2,FALSE),""))</f>
        <v/>
      </c>
      <c r="N115" s="16"/>
      <c r="O115" s="16"/>
      <c r="P115" s="261"/>
      <c r="Q115" s="278"/>
      <c r="R115" s="16"/>
      <c r="S115" s="16"/>
      <c r="T115" s="16"/>
      <c r="U115" s="262"/>
      <c r="V115" s="16"/>
      <c r="W115" s="35"/>
      <c r="X115" s="35"/>
      <c r="Y115" s="38"/>
      <c r="Z115" s="16"/>
      <c r="AA115" s="35"/>
      <c r="AB115" s="35"/>
      <c r="AC115" s="243"/>
      <c r="AD115" s="37"/>
      <c r="AE115" s="21"/>
      <c r="AF115" s="36"/>
      <c r="AG115" s="9"/>
      <c r="HR115" s="12"/>
      <c r="HS115" s="13"/>
    </row>
    <row r="116" spans="1:227" x14ac:dyDescent="0.3">
      <c r="A116" s="16">
        <v>303</v>
      </c>
      <c r="B116" s="23"/>
      <c r="D116" s="16"/>
      <c r="E116" s="28"/>
      <c r="F116" s="16"/>
      <c r="G116" s="26"/>
      <c r="H116" s="28"/>
      <c r="I116" s="28"/>
      <c r="J116" s="25"/>
      <c r="K116" s="29"/>
      <c r="L116" s="16"/>
      <c r="M116" s="286" t="str">
        <f>IF(Table142[[#This Row],[إسم الشخص القائم بالتبليغ]]="","",IFERROR(VLOOKUP(Table142[[#This Row],[إسم الشخص القائم بالتبليغ]],Sheet1!A:B,2,FALSE),""))</f>
        <v/>
      </c>
      <c r="N116" s="16"/>
      <c r="O116" s="16"/>
      <c r="P116" s="261"/>
      <c r="Q116" s="278"/>
      <c r="R116" s="16"/>
      <c r="S116" s="16"/>
      <c r="T116" s="16"/>
      <c r="U116" s="262"/>
      <c r="V116" s="16"/>
      <c r="W116" s="35"/>
      <c r="X116" s="35"/>
      <c r="Y116" s="38"/>
      <c r="Z116" s="16"/>
      <c r="AA116" s="35"/>
      <c r="AB116" s="35"/>
      <c r="AC116" s="243"/>
      <c r="AD116" s="37"/>
      <c r="AE116" s="21"/>
      <c r="AF116" s="36"/>
      <c r="AG116" s="9"/>
      <c r="HR116" s="12"/>
      <c r="HS116" s="13"/>
    </row>
    <row r="117" spans="1:227" x14ac:dyDescent="0.3">
      <c r="A117" s="16"/>
      <c r="B117" s="23"/>
      <c r="D117" s="16"/>
      <c r="E117" s="28"/>
      <c r="F117" s="16"/>
      <c r="G117" s="26"/>
      <c r="H117" s="28"/>
      <c r="I117" s="28"/>
      <c r="J117" s="25"/>
      <c r="K117" s="29"/>
      <c r="L117" s="16"/>
      <c r="M117" s="286" t="str">
        <f>IF(Table142[[#This Row],[إسم الشخص القائم بالتبليغ]]="","",IFERROR(VLOOKUP(Table142[[#This Row],[إسم الشخص القائم بالتبليغ]],Sheet1!A:B,2,FALSE),""))</f>
        <v/>
      </c>
      <c r="N117" s="16"/>
      <c r="O117" s="16"/>
      <c r="P117" s="261"/>
      <c r="Q117" s="278"/>
      <c r="R117" s="16"/>
      <c r="S117" s="16"/>
      <c r="T117" s="16"/>
      <c r="U117" s="262"/>
      <c r="V117" s="16"/>
      <c r="W117" s="35"/>
      <c r="X117" s="35"/>
      <c r="Y117" s="38"/>
      <c r="Z117" s="16"/>
      <c r="AA117" s="35"/>
      <c r="AB117" s="35"/>
      <c r="AC117" s="243"/>
      <c r="AD117" s="37"/>
      <c r="AE117" s="21"/>
      <c r="AF117" s="36"/>
      <c r="AG117" s="9"/>
      <c r="HR117" s="12"/>
      <c r="HS117" s="13"/>
    </row>
    <row r="118" spans="1:227" x14ac:dyDescent="0.3">
      <c r="A118" s="16"/>
      <c r="B118" s="23"/>
      <c r="D118" s="16"/>
      <c r="E118" s="28"/>
      <c r="F118" s="16"/>
      <c r="G118" s="26"/>
      <c r="H118" s="28"/>
      <c r="I118" s="28"/>
      <c r="J118" s="25"/>
      <c r="K118" s="29"/>
      <c r="L118" s="16"/>
      <c r="M118" s="286" t="str">
        <f>IF(Table142[[#This Row],[إسم الشخص القائم بالتبليغ]]="","",IFERROR(VLOOKUP(Table142[[#This Row],[إسم الشخص القائم بالتبليغ]],Sheet1!A:B,2,FALSE),""))</f>
        <v/>
      </c>
      <c r="N118" s="16"/>
      <c r="O118" s="16"/>
      <c r="P118" s="261"/>
      <c r="Q118" s="278"/>
      <c r="R118" s="16"/>
      <c r="S118" s="16"/>
      <c r="T118" s="16"/>
      <c r="U118" s="262"/>
      <c r="V118" s="16"/>
      <c r="W118" s="35"/>
      <c r="X118" s="35"/>
      <c r="Y118" s="38"/>
      <c r="Z118" s="16"/>
      <c r="AA118" s="35"/>
      <c r="AB118" s="35"/>
      <c r="AC118" s="243"/>
      <c r="AD118" s="37"/>
      <c r="AE118" s="21"/>
      <c r="AF118" s="36"/>
      <c r="AG118" s="9"/>
      <c r="HR118" s="12"/>
      <c r="HS118" s="13"/>
    </row>
    <row r="119" spans="1:227" x14ac:dyDescent="0.3">
      <c r="A119" s="16"/>
      <c r="B119" s="23"/>
      <c r="D119" s="16"/>
      <c r="E119" s="28"/>
      <c r="F119" s="16"/>
      <c r="G119" s="26"/>
      <c r="H119" s="28"/>
      <c r="I119" s="28"/>
      <c r="J119" s="25"/>
      <c r="K119" s="29"/>
      <c r="L119" s="16"/>
      <c r="M119" s="286" t="str">
        <f>IF(Table142[[#This Row],[إسم الشخص القائم بالتبليغ]]="","",IFERROR(VLOOKUP(Table142[[#This Row],[إسم الشخص القائم بالتبليغ]],Sheet1!A:B,2,FALSE),""))</f>
        <v/>
      </c>
      <c r="N119" s="16"/>
      <c r="O119" s="16"/>
      <c r="P119" s="261"/>
      <c r="Q119" s="278"/>
      <c r="R119" s="16"/>
      <c r="S119" s="16"/>
      <c r="T119" s="16"/>
      <c r="U119" s="262"/>
      <c r="V119" s="16"/>
      <c r="W119" s="35"/>
      <c r="X119" s="35"/>
      <c r="Y119" s="38"/>
      <c r="Z119" s="16"/>
      <c r="AA119" s="35"/>
      <c r="AB119" s="35"/>
      <c r="AC119" s="243"/>
      <c r="AD119" s="37"/>
      <c r="AE119" s="21"/>
      <c r="AF119" s="36"/>
      <c r="AG119" s="9"/>
      <c r="HR119" s="12"/>
      <c r="HS119" s="13"/>
    </row>
    <row r="120" spans="1:227" x14ac:dyDescent="0.3">
      <c r="A120" s="16"/>
      <c r="B120" s="23"/>
      <c r="D120" s="16"/>
      <c r="E120" s="28"/>
      <c r="F120" s="16"/>
      <c r="G120" s="26"/>
      <c r="H120" s="28"/>
      <c r="I120" s="28"/>
      <c r="J120" s="25"/>
      <c r="K120" s="29"/>
      <c r="L120" s="16"/>
      <c r="M120" s="286" t="str">
        <f>IF(Table142[[#This Row],[إسم الشخص القائم بالتبليغ]]="","",IFERROR(VLOOKUP(Table142[[#This Row],[إسم الشخص القائم بالتبليغ]],Sheet1!A:B,2,FALSE),""))</f>
        <v/>
      </c>
      <c r="N120" s="16"/>
      <c r="O120" s="16"/>
      <c r="P120" s="261"/>
      <c r="Q120" s="278"/>
      <c r="R120" s="16"/>
      <c r="S120" s="16"/>
      <c r="T120" s="16"/>
      <c r="U120" s="262"/>
      <c r="V120" s="16"/>
      <c r="W120" s="35"/>
      <c r="X120" s="35"/>
      <c r="Y120" s="38"/>
      <c r="Z120" s="16"/>
      <c r="AA120" s="35"/>
      <c r="AB120" s="35"/>
      <c r="AC120" s="243"/>
      <c r="AD120" s="37"/>
      <c r="AE120" s="21"/>
      <c r="AF120" s="36"/>
      <c r="AG120" s="9"/>
      <c r="HR120" s="12"/>
      <c r="HS120" s="13"/>
    </row>
    <row r="121" spans="1:227" x14ac:dyDescent="0.3">
      <c r="A121" s="16"/>
      <c r="B121" s="23"/>
      <c r="D121" s="16"/>
      <c r="E121" s="28"/>
      <c r="F121" s="16"/>
      <c r="G121" s="26"/>
      <c r="H121" s="28"/>
      <c r="I121" s="28"/>
      <c r="J121" s="25"/>
      <c r="K121" s="29"/>
      <c r="L121" s="16"/>
      <c r="M121" s="286" t="str">
        <f>IF(Table142[[#This Row],[إسم الشخص القائم بالتبليغ]]="","",IFERROR(VLOOKUP(Table142[[#This Row],[إسم الشخص القائم بالتبليغ]],Sheet1!A:B,2,FALSE),""))</f>
        <v/>
      </c>
      <c r="N121" s="16"/>
      <c r="O121" s="16"/>
      <c r="P121" s="261"/>
      <c r="Q121" s="278"/>
      <c r="R121" s="16"/>
      <c r="S121" s="16"/>
      <c r="T121" s="16"/>
      <c r="U121" s="262"/>
      <c r="V121" s="16"/>
      <c r="W121" s="35"/>
      <c r="X121" s="35"/>
      <c r="Y121" s="38"/>
      <c r="Z121" s="16"/>
      <c r="AA121" s="35"/>
      <c r="AB121" s="35"/>
      <c r="AC121" s="243"/>
      <c r="AD121" s="37"/>
      <c r="AE121" s="21"/>
      <c r="AF121" s="36"/>
      <c r="AG121" s="9"/>
      <c r="HR121" s="12"/>
      <c r="HS121" s="13"/>
    </row>
    <row r="122" spans="1:227" x14ac:dyDescent="0.3">
      <c r="A122" s="16"/>
      <c r="B122" s="23"/>
      <c r="D122" s="16"/>
      <c r="E122" s="28"/>
      <c r="F122" s="16"/>
      <c r="G122" s="26"/>
      <c r="H122" s="28"/>
      <c r="I122" s="28"/>
      <c r="J122" s="25"/>
      <c r="K122" s="29"/>
      <c r="L122" s="16"/>
      <c r="M122" s="286" t="str">
        <f>IF(Table142[[#This Row],[إسم الشخص القائم بالتبليغ]]="","",IFERROR(VLOOKUP(Table142[[#This Row],[إسم الشخص القائم بالتبليغ]],Sheet1!A:B,2,FALSE),""))</f>
        <v/>
      </c>
      <c r="N122" s="16"/>
      <c r="O122" s="16"/>
      <c r="P122" s="261"/>
      <c r="Q122" s="278"/>
      <c r="R122" s="16"/>
      <c r="S122" s="16"/>
      <c r="T122" s="16"/>
      <c r="U122" s="262"/>
      <c r="V122" s="16"/>
      <c r="W122" s="35"/>
      <c r="X122" s="35"/>
      <c r="Y122" s="38"/>
      <c r="Z122" s="16"/>
      <c r="AA122" s="35"/>
      <c r="AB122" s="35"/>
      <c r="AC122" s="243"/>
      <c r="AD122" s="37"/>
      <c r="AE122" s="21"/>
      <c r="AF122" s="36"/>
      <c r="AG122" s="9"/>
      <c r="HR122" s="12"/>
      <c r="HS122" s="13"/>
    </row>
    <row r="123" spans="1:227" x14ac:dyDescent="0.3">
      <c r="A123" s="16"/>
      <c r="B123" s="23"/>
      <c r="D123" s="16"/>
      <c r="E123" s="28"/>
      <c r="F123" s="16"/>
      <c r="G123" s="26"/>
      <c r="H123" s="28"/>
      <c r="I123" s="28"/>
      <c r="J123" s="25"/>
      <c r="K123" s="29"/>
      <c r="L123" s="16"/>
      <c r="M123" s="286" t="str">
        <f>IF(Table142[[#This Row],[إسم الشخص القائم بالتبليغ]]="","",IFERROR(VLOOKUP(Table142[[#This Row],[إسم الشخص القائم بالتبليغ]],Sheet1!A:B,2,FALSE),""))</f>
        <v/>
      </c>
      <c r="N123" s="16"/>
      <c r="O123" s="16"/>
      <c r="P123" s="261"/>
      <c r="Q123" s="278"/>
      <c r="R123" s="16"/>
      <c r="S123" s="16"/>
      <c r="T123" s="16"/>
      <c r="U123" s="262"/>
      <c r="V123" s="16"/>
      <c r="W123" s="35"/>
      <c r="X123" s="35"/>
      <c r="Y123" s="38"/>
      <c r="Z123" s="16"/>
      <c r="AA123" s="35"/>
      <c r="AB123" s="35"/>
      <c r="AC123" s="243"/>
      <c r="AD123" s="37"/>
      <c r="AE123" s="21"/>
      <c r="AF123" s="36"/>
      <c r="AG123" s="9"/>
      <c r="HR123" s="12"/>
      <c r="HS123" s="13"/>
    </row>
    <row r="124" spans="1:227" x14ac:dyDescent="0.3">
      <c r="A124" s="16"/>
      <c r="B124" s="23"/>
      <c r="D124" s="16"/>
      <c r="E124" s="28"/>
      <c r="F124" s="16"/>
      <c r="G124" s="26"/>
      <c r="H124" s="28"/>
      <c r="I124" s="28"/>
      <c r="J124" s="25"/>
      <c r="K124" s="29"/>
      <c r="L124" s="16"/>
      <c r="M124" s="286" t="str">
        <f>IF(Table142[[#This Row],[إسم الشخص القائم بالتبليغ]]="","",IFERROR(VLOOKUP(Table142[[#This Row],[إسم الشخص القائم بالتبليغ]],Sheet1!A:B,2,FALSE),""))</f>
        <v/>
      </c>
      <c r="N124" s="16"/>
      <c r="O124" s="16"/>
      <c r="P124" s="261"/>
      <c r="Q124" s="278"/>
      <c r="R124" s="16"/>
      <c r="S124" s="16"/>
      <c r="T124" s="16"/>
      <c r="U124" s="262"/>
      <c r="V124" s="16"/>
      <c r="W124" s="35"/>
      <c r="X124" s="35"/>
      <c r="Y124" s="38"/>
      <c r="Z124" s="16"/>
      <c r="AA124" s="35"/>
      <c r="AB124" s="35"/>
      <c r="AC124" s="243"/>
      <c r="AD124" s="37"/>
      <c r="AE124" s="21"/>
      <c r="AF124" s="36"/>
      <c r="AG124" s="9"/>
      <c r="HR124" s="12"/>
      <c r="HS124" s="13"/>
    </row>
    <row r="125" spans="1:227" x14ac:dyDescent="0.3">
      <c r="A125" s="16"/>
      <c r="B125" s="23"/>
      <c r="D125" s="16"/>
      <c r="E125" s="28"/>
      <c r="F125" s="16"/>
      <c r="G125" s="26"/>
      <c r="H125" s="28"/>
      <c r="I125" s="28"/>
      <c r="J125" s="25"/>
      <c r="K125" s="29"/>
      <c r="L125" s="16"/>
      <c r="M125" s="286" t="str">
        <f>IF(Table142[[#This Row],[إسم الشخص القائم بالتبليغ]]="","",IFERROR(VLOOKUP(Table142[[#This Row],[إسم الشخص القائم بالتبليغ]],Sheet1!A:B,2,FALSE),""))</f>
        <v/>
      </c>
      <c r="N125" s="16"/>
      <c r="O125" s="16"/>
      <c r="P125" s="261"/>
      <c r="Q125" s="278"/>
      <c r="R125" s="16"/>
      <c r="S125" s="16"/>
      <c r="T125" s="16"/>
      <c r="U125" s="262"/>
      <c r="V125" s="16"/>
      <c r="W125" s="35"/>
      <c r="X125" s="35"/>
      <c r="Y125" s="38"/>
      <c r="Z125" s="16"/>
      <c r="AA125" s="35"/>
      <c r="AB125" s="35"/>
      <c r="AC125" s="243"/>
      <c r="AD125" s="37"/>
      <c r="AE125" s="21"/>
      <c r="AF125" s="36"/>
      <c r="AG125" s="9"/>
      <c r="HR125" s="12"/>
      <c r="HS125" s="13"/>
    </row>
    <row r="126" spans="1:227" x14ac:dyDescent="0.3">
      <c r="A126" s="16"/>
      <c r="B126" s="23"/>
      <c r="D126" s="16"/>
      <c r="E126" s="28"/>
      <c r="F126" s="16"/>
      <c r="G126" s="26"/>
      <c r="H126" s="28"/>
      <c r="I126" s="28"/>
      <c r="J126" s="25"/>
      <c r="K126" s="29"/>
      <c r="L126" s="16"/>
      <c r="M126" s="286" t="str">
        <f>IF(Table142[[#This Row],[إسم الشخص القائم بالتبليغ]]="","",IFERROR(VLOOKUP(Table142[[#This Row],[إسم الشخص القائم بالتبليغ]],Sheet1!A:B,2,FALSE),""))</f>
        <v/>
      </c>
      <c r="N126" s="16"/>
      <c r="O126" s="16"/>
      <c r="P126" s="261"/>
      <c r="Q126" s="278"/>
      <c r="R126" s="16"/>
      <c r="S126" s="16"/>
      <c r="T126" s="16"/>
      <c r="U126" s="262"/>
      <c r="V126" s="16"/>
      <c r="W126" s="35"/>
      <c r="X126" s="35"/>
      <c r="Y126" s="38"/>
      <c r="Z126" s="16"/>
      <c r="AA126" s="35"/>
      <c r="AB126" s="35"/>
      <c r="AC126" s="243"/>
      <c r="AD126" s="37"/>
      <c r="AE126" s="21"/>
      <c r="AF126" s="36"/>
      <c r="AG126" s="9"/>
      <c r="HR126" s="12"/>
      <c r="HS126" s="13"/>
    </row>
    <row r="127" spans="1:227" x14ac:dyDescent="0.3">
      <c r="A127" s="16"/>
      <c r="B127" s="23"/>
      <c r="D127" s="16"/>
      <c r="E127" s="28"/>
      <c r="F127" s="16"/>
      <c r="G127" s="26"/>
      <c r="H127" s="28"/>
      <c r="I127" s="28"/>
      <c r="J127" s="25"/>
      <c r="K127" s="29"/>
      <c r="L127" s="16"/>
      <c r="M127" s="286" t="str">
        <f>IF(Table142[[#This Row],[إسم الشخص القائم بالتبليغ]]="","",IFERROR(VLOOKUP(Table142[[#This Row],[إسم الشخص القائم بالتبليغ]],Sheet1!A:B,2,FALSE),""))</f>
        <v/>
      </c>
      <c r="N127" s="16"/>
      <c r="O127" s="16"/>
      <c r="P127" s="261"/>
      <c r="Q127" s="278"/>
      <c r="R127" s="16"/>
      <c r="S127" s="16"/>
      <c r="T127" s="16"/>
      <c r="U127" s="262"/>
      <c r="V127" s="16"/>
      <c r="W127" s="35"/>
      <c r="X127" s="35"/>
      <c r="Y127" s="38"/>
      <c r="Z127" s="16"/>
      <c r="AA127" s="35"/>
      <c r="AB127" s="35"/>
      <c r="AC127" s="243"/>
      <c r="AD127" s="37"/>
      <c r="AE127" s="21"/>
      <c r="AF127" s="36"/>
      <c r="AG127" s="9"/>
      <c r="HR127" s="12"/>
      <c r="HS127" s="13"/>
    </row>
    <row r="128" spans="1:227" x14ac:dyDescent="0.3">
      <c r="A128" s="16"/>
      <c r="B128" s="23"/>
      <c r="D128" s="16"/>
      <c r="E128" s="28"/>
      <c r="F128" s="16"/>
      <c r="G128" s="26"/>
      <c r="H128" s="28"/>
      <c r="I128" s="28"/>
      <c r="J128" s="25"/>
      <c r="K128" s="29"/>
      <c r="L128" s="16"/>
      <c r="M128" s="286" t="str">
        <f>IF(Table142[[#This Row],[إسم الشخص القائم بالتبليغ]]="","",IFERROR(VLOOKUP(Table142[[#This Row],[إسم الشخص القائم بالتبليغ]],Sheet1!A:B,2,FALSE),""))</f>
        <v/>
      </c>
      <c r="N128" s="16"/>
      <c r="O128" s="16"/>
      <c r="P128" s="261"/>
      <c r="Q128" s="278"/>
      <c r="R128" s="16"/>
      <c r="S128" s="16"/>
      <c r="T128" s="16"/>
      <c r="U128" s="262"/>
      <c r="V128" s="16"/>
      <c r="W128" s="35"/>
      <c r="X128" s="35"/>
      <c r="Y128" s="38"/>
      <c r="Z128" s="16"/>
      <c r="AA128" s="35"/>
      <c r="AB128" s="35"/>
      <c r="AC128" s="243"/>
      <c r="AD128" s="37"/>
      <c r="AE128" s="21"/>
      <c r="AF128" s="36"/>
      <c r="AG128" s="9"/>
      <c r="HR128" s="12"/>
      <c r="HS128" s="13"/>
    </row>
    <row r="129" spans="1:227" x14ac:dyDescent="0.3">
      <c r="A129" s="16"/>
      <c r="B129" s="23"/>
      <c r="D129" s="16"/>
      <c r="E129" s="28"/>
      <c r="F129" s="16"/>
      <c r="G129" s="26"/>
      <c r="H129" s="28"/>
      <c r="I129" s="28"/>
      <c r="J129" s="25"/>
      <c r="K129" s="29"/>
      <c r="L129" s="16"/>
      <c r="M129" s="286" t="str">
        <f>IF(Table142[[#This Row],[إسم الشخص القائم بالتبليغ]]="","",IFERROR(VLOOKUP(Table142[[#This Row],[إسم الشخص القائم بالتبليغ]],Sheet1!A:B,2,FALSE),""))</f>
        <v/>
      </c>
      <c r="N129" s="16"/>
      <c r="O129" s="16"/>
      <c r="P129" s="261"/>
      <c r="Q129" s="278"/>
      <c r="R129" s="16"/>
      <c r="S129" s="16"/>
      <c r="T129" s="16"/>
      <c r="U129" s="262"/>
      <c r="V129" s="16"/>
      <c r="W129" s="35"/>
      <c r="X129" s="35"/>
      <c r="Y129" s="38"/>
      <c r="Z129" s="16"/>
      <c r="AA129" s="35"/>
      <c r="AB129" s="35"/>
      <c r="AC129" s="243"/>
      <c r="AD129" s="37"/>
      <c r="AE129" s="21"/>
      <c r="AF129" s="36"/>
      <c r="AG129" s="9"/>
      <c r="HR129" s="12"/>
      <c r="HS129" s="13"/>
    </row>
    <row r="130" spans="1:227" x14ac:dyDescent="0.3">
      <c r="A130" s="16"/>
      <c r="B130" s="23"/>
      <c r="D130" s="16"/>
      <c r="E130" s="28"/>
      <c r="F130" s="16"/>
      <c r="G130" s="26"/>
      <c r="H130" s="28"/>
      <c r="I130" s="28"/>
      <c r="J130" s="25"/>
      <c r="K130" s="29"/>
      <c r="L130" s="16"/>
      <c r="M130" s="286" t="str">
        <f>IF(Table142[[#This Row],[إسم الشخص القائم بالتبليغ]]="","",IFERROR(VLOOKUP(Table142[[#This Row],[إسم الشخص القائم بالتبليغ]],Sheet1!A:B,2,FALSE),""))</f>
        <v/>
      </c>
      <c r="N130" s="16"/>
      <c r="O130" s="16"/>
      <c r="P130" s="261"/>
      <c r="Q130" s="278"/>
      <c r="R130" s="16"/>
      <c r="S130" s="16"/>
      <c r="T130" s="16"/>
      <c r="U130" s="262"/>
      <c r="V130" s="16"/>
      <c r="W130" s="35"/>
      <c r="X130" s="35"/>
      <c r="Y130" s="38"/>
      <c r="Z130" s="16"/>
      <c r="AA130" s="35"/>
      <c r="AB130" s="35"/>
      <c r="AC130" s="243"/>
      <c r="AD130" s="37"/>
      <c r="AE130" s="21"/>
      <c r="AF130" s="36"/>
      <c r="AG130" s="9"/>
      <c r="HR130" s="12"/>
      <c r="HS130" s="13"/>
    </row>
    <row r="131" spans="1:227" x14ac:dyDescent="0.3">
      <c r="A131" s="16"/>
      <c r="B131" s="23"/>
      <c r="D131" s="16"/>
      <c r="E131" s="28"/>
      <c r="F131" s="16"/>
      <c r="G131" s="26"/>
      <c r="H131" s="28"/>
      <c r="I131" s="28"/>
      <c r="J131" s="25"/>
      <c r="K131" s="29"/>
      <c r="L131" s="16"/>
      <c r="M131" s="286" t="str">
        <f>IF(Table142[[#This Row],[إسم الشخص القائم بالتبليغ]]="","",IFERROR(VLOOKUP(Table142[[#This Row],[إسم الشخص القائم بالتبليغ]],Sheet1!A:B,2,FALSE),""))</f>
        <v/>
      </c>
      <c r="N131" s="16"/>
      <c r="O131" s="16"/>
      <c r="P131" s="261"/>
      <c r="Q131" s="278"/>
      <c r="R131" s="16"/>
      <c r="S131" s="16"/>
      <c r="T131" s="16"/>
      <c r="U131" s="262"/>
      <c r="V131" s="16"/>
      <c r="W131" s="35"/>
      <c r="X131" s="35"/>
      <c r="Y131" s="38"/>
      <c r="Z131" s="16"/>
      <c r="AA131" s="35"/>
      <c r="AB131" s="35"/>
      <c r="AC131" s="243"/>
      <c r="AD131" s="37"/>
      <c r="AE131" s="21"/>
      <c r="AF131" s="36"/>
      <c r="AG131" s="9"/>
      <c r="HR131" s="12"/>
      <c r="HS131" s="13"/>
    </row>
    <row r="132" spans="1:227" x14ac:dyDescent="0.3">
      <c r="A132" s="16"/>
      <c r="B132" s="23"/>
      <c r="D132" s="16"/>
      <c r="E132" s="28"/>
      <c r="F132" s="16"/>
      <c r="G132" s="26"/>
      <c r="H132" s="28"/>
      <c r="I132" s="28"/>
      <c r="J132" s="25"/>
      <c r="K132" s="29"/>
      <c r="L132" s="16"/>
      <c r="M132" s="286" t="str">
        <f>IF(Table142[[#This Row],[إسم الشخص القائم بالتبليغ]]="","",IFERROR(VLOOKUP(Table142[[#This Row],[إسم الشخص القائم بالتبليغ]],Sheet1!A:B,2,FALSE),""))</f>
        <v/>
      </c>
      <c r="N132" s="16"/>
      <c r="O132" s="16"/>
      <c r="P132" s="261"/>
      <c r="Q132" s="278"/>
      <c r="R132" s="16"/>
      <c r="S132" s="16"/>
      <c r="T132" s="16"/>
      <c r="U132" s="262"/>
      <c r="V132" s="16"/>
      <c r="W132" s="35"/>
      <c r="X132" s="35"/>
      <c r="Y132" s="38"/>
      <c r="Z132" s="16"/>
      <c r="AA132" s="35"/>
      <c r="AB132" s="35"/>
      <c r="AC132" s="243"/>
      <c r="AD132" s="37"/>
      <c r="AE132" s="21"/>
      <c r="AF132" s="36"/>
      <c r="AG132" s="9"/>
      <c r="HR132" s="12"/>
      <c r="HS132" s="13"/>
    </row>
    <row r="133" spans="1:227" x14ac:dyDescent="0.3">
      <c r="A133" s="16"/>
      <c r="B133" s="23"/>
      <c r="D133" s="16"/>
      <c r="E133" s="28"/>
      <c r="F133" s="16"/>
      <c r="G133" s="26"/>
      <c r="H133" s="28"/>
      <c r="I133" s="28"/>
      <c r="J133" s="25"/>
      <c r="K133" s="29"/>
      <c r="L133" s="16"/>
      <c r="M133" s="286" t="str">
        <f>IF(Table142[[#This Row],[إسم الشخص القائم بالتبليغ]]="","",IFERROR(VLOOKUP(Table142[[#This Row],[إسم الشخص القائم بالتبليغ]],Sheet1!A:B,2,FALSE),""))</f>
        <v/>
      </c>
      <c r="N133" s="16"/>
      <c r="O133" s="16"/>
      <c r="P133" s="261"/>
      <c r="Q133" s="278"/>
      <c r="R133" s="16"/>
      <c r="S133" s="16"/>
      <c r="T133" s="16"/>
      <c r="U133" s="262"/>
      <c r="V133" s="16"/>
      <c r="W133" s="35"/>
      <c r="X133" s="35"/>
      <c r="Y133" s="38"/>
      <c r="Z133" s="16"/>
      <c r="AA133" s="35"/>
      <c r="AB133" s="35"/>
      <c r="AC133" s="243"/>
      <c r="AD133" s="37"/>
      <c r="AE133" s="21"/>
      <c r="AF133" s="36"/>
      <c r="AG133" s="9"/>
      <c r="HR133" s="12"/>
      <c r="HS133" s="13"/>
    </row>
    <row r="134" spans="1:227" x14ac:dyDescent="0.3">
      <c r="A134" s="16"/>
      <c r="B134" s="23"/>
      <c r="D134" s="16"/>
      <c r="E134" s="28"/>
      <c r="F134" s="16"/>
      <c r="G134" s="26"/>
      <c r="H134" s="28"/>
      <c r="I134" s="28"/>
      <c r="J134" s="25"/>
      <c r="K134" s="29"/>
      <c r="L134" s="16"/>
      <c r="M134" s="286" t="str">
        <f>IF(Table142[[#This Row],[إسم الشخص القائم بالتبليغ]]="","",IFERROR(VLOOKUP(Table142[[#This Row],[إسم الشخص القائم بالتبليغ]],Sheet1!A:B,2,FALSE),""))</f>
        <v/>
      </c>
      <c r="N134" s="16"/>
      <c r="O134" s="16"/>
      <c r="P134" s="261"/>
      <c r="Q134" s="278"/>
      <c r="R134" s="16"/>
      <c r="S134" s="16"/>
      <c r="T134" s="16"/>
      <c r="U134" s="262"/>
      <c r="V134" s="16"/>
      <c r="W134" s="35"/>
      <c r="X134" s="35"/>
      <c r="Y134" s="38"/>
      <c r="Z134" s="16"/>
      <c r="AA134" s="35"/>
      <c r="AB134" s="35"/>
      <c r="AC134" s="243"/>
      <c r="AD134" s="37"/>
      <c r="AE134" s="21"/>
      <c r="AF134" s="36"/>
      <c r="AG134" s="9"/>
      <c r="HR134" s="12"/>
      <c r="HS134" s="13"/>
    </row>
    <row r="135" spans="1:227" x14ac:dyDescent="0.3">
      <c r="A135" s="16"/>
      <c r="B135" s="23"/>
      <c r="D135" s="16"/>
      <c r="E135" s="28"/>
      <c r="F135" s="16"/>
      <c r="G135" s="26"/>
      <c r="H135" s="28"/>
      <c r="I135" s="28"/>
      <c r="J135" s="25"/>
      <c r="K135" s="29"/>
      <c r="L135" s="16"/>
      <c r="M135" s="286" t="str">
        <f>IF(Table142[[#This Row],[إسم الشخص القائم بالتبليغ]]="","",IFERROR(VLOOKUP(Table142[[#This Row],[إسم الشخص القائم بالتبليغ]],Sheet1!A:B,2,FALSE),""))</f>
        <v/>
      </c>
      <c r="N135" s="16"/>
      <c r="O135" s="16"/>
      <c r="P135" s="261"/>
      <c r="Q135" s="278"/>
      <c r="R135" s="16"/>
      <c r="S135" s="16"/>
      <c r="T135" s="16"/>
      <c r="U135" s="262"/>
      <c r="V135" s="16"/>
      <c r="W135" s="35"/>
      <c r="X135" s="35"/>
      <c r="Y135" s="38"/>
      <c r="Z135" s="16"/>
      <c r="AA135" s="35"/>
      <c r="AB135" s="35"/>
      <c r="AC135" s="243"/>
      <c r="AD135" s="37"/>
      <c r="AE135" s="21"/>
      <c r="AF135" s="36"/>
      <c r="AG135" s="9"/>
      <c r="HR135" s="12"/>
      <c r="HS135" s="13"/>
    </row>
    <row r="136" spans="1:227" x14ac:dyDescent="0.3">
      <c r="A136" s="16"/>
      <c r="B136" s="23"/>
      <c r="D136" s="16"/>
      <c r="E136" s="28"/>
      <c r="F136" s="16"/>
      <c r="G136" s="26"/>
      <c r="H136" s="28"/>
      <c r="I136" s="28"/>
      <c r="J136" s="25"/>
      <c r="K136" s="29"/>
      <c r="L136" s="16"/>
      <c r="M136" s="286" t="str">
        <f>IF(Table142[[#This Row],[إسم الشخص القائم بالتبليغ]]="","",IFERROR(VLOOKUP(Table142[[#This Row],[إسم الشخص القائم بالتبليغ]],Sheet1!A:B,2,FALSE),""))</f>
        <v/>
      </c>
      <c r="N136" s="16"/>
      <c r="O136" s="16"/>
      <c r="P136" s="261"/>
      <c r="Q136" s="278"/>
      <c r="R136" s="16"/>
      <c r="S136" s="16"/>
      <c r="T136" s="16"/>
      <c r="U136" s="262"/>
      <c r="V136" s="16"/>
      <c r="W136" s="35"/>
      <c r="X136" s="35"/>
      <c r="Y136" s="38"/>
      <c r="Z136" s="16"/>
      <c r="AA136" s="35"/>
      <c r="AB136" s="35"/>
      <c r="AC136" s="243"/>
      <c r="AD136" s="37"/>
      <c r="AE136" s="21"/>
      <c r="AF136" s="36"/>
      <c r="AG136" s="9"/>
      <c r="HR136" s="12"/>
      <c r="HS136" s="13"/>
    </row>
    <row r="137" spans="1:227" x14ac:dyDescent="0.3">
      <c r="A137" s="16"/>
      <c r="B137" s="23"/>
      <c r="D137" s="16"/>
      <c r="E137" s="28"/>
      <c r="F137" s="16"/>
      <c r="G137" s="26"/>
      <c r="H137" s="28"/>
      <c r="I137" s="28"/>
      <c r="J137" s="25"/>
      <c r="K137" s="29"/>
      <c r="L137" s="16"/>
      <c r="M137" s="286" t="str">
        <f>IF(Table142[[#This Row],[إسم الشخص القائم بالتبليغ]]="","",IFERROR(VLOOKUP(Table142[[#This Row],[إسم الشخص القائم بالتبليغ]],Sheet1!A:B,2,FALSE),""))</f>
        <v/>
      </c>
      <c r="N137" s="16"/>
      <c r="O137" s="16"/>
      <c r="P137" s="261"/>
      <c r="Q137" s="278"/>
      <c r="R137" s="16"/>
      <c r="S137" s="16"/>
      <c r="T137" s="16"/>
      <c r="U137" s="262"/>
      <c r="V137" s="16"/>
      <c r="W137" s="35"/>
      <c r="X137" s="35"/>
      <c r="Y137" s="38"/>
      <c r="Z137" s="16"/>
      <c r="AA137" s="35"/>
      <c r="AB137" s="35"/>
      <c r="AC137" s="243"/>
      <c r="AD137" s="37"/>
      <c r="AE137" s="21"/>
      <c r="AF137" s="36"/>
      <c r="AG137" s="9"/>
      <c r="HR137" s="12"/>
      <c r="HS137" s="13"/>
    </row>
    <row r="138" spans="1:227" x14ac:dyDescent="0.3">
      <c r="A138" s="16"/>
      <c r="B138" s="23"/>
      <c r="D138" s="16"/>
      <c r="E138" s="28"/>
      <c r="F138" s="16"/>
      <c r="G138" s="26"/>
      <c r="H138" s="28"/>
      <c r="I138" s="28"/>
      <c r="J138" s="25"/>
      <c r="K138" s="29"/>
      <c r="L138" s="16"/>
      <c r="M138" s="286" t="str">
        <f>IF(Table142[[#This Row],[إسم الشخص القائم بالتبليغ]]="","",IFERROR(VLOOKUP(Table142[[#This Row],[إسم الشخص القائم بالتبليغ]],Sheet1!A:B,2,FALSE),""))</f>
        <v/>
      </c>
      <c r="N138" s="16"/>
      <c r="O138" s="16"/>
      <c r="P138" s="261"/>
      <c r="Q138" s="278"/>
      <c r="R138" s="16"/>
      <c r="S138" s="16"/>
      <c r="T138" s="16"/>
      <c r="U138" s="262"/>
      <c r="V138" s="16"/>
      <c r="W138" s="35"/>
      <c r="X138" s="35"/>
      <c r="Y138" s="38"/>
      <c r="Z138" s="16"/>
      <c r="AA138" s="35"/>
      <c r="AB138" s="35"/>
      <c r="AC138" s="243"/>
      <c r="AD138" s="37"/>
      <c r="AE138" s="21"/>
      <c r="AF138" s="36"/>
      <c r="AG138" s="9"/>
      <c r="HR138" s="12"/>
      <c r="HS138" s="13"/>
    </row>
    <row r="139" spans="1:227" x14ac:dyDescent="0.3">
      <c r="A139" s="16"/>
      <c r="B139" s="23"/>
      <c r="D139" s="16"/>
      <c r="E139" s="28"/>
      <c r="F139" s="16"/>
      <c r="G139" s="26"/>
      <c r="H139" s="28"/>
      <c r="I139" s="28"/>
      <c r="J139" s="25"/>
      <c r="K139" s="29"/>
      <c r="L139" s="16"/>
      <c r="M139" s="286" t="str">
        <f>IF(Table142[[#This Row],[إسم الشخص القائم بالتبليغ]]="","",IFERROR(VLOOKUP(Table142[[#This Row],[إسم الشخص القائم بالتبليغ]],Sheet1!A:B,2,FALSE),""))</f>
        <v/>
      </c>
      <c r="N139" s="16"/>
      <c r="O139" s="16"/>
      <c r="P139" s="261"/>
      <c r="Q139" s="278"/>
      <c r="R139" s="16"/>
      <c r="S139" s="16"/>
      <c r="T139" s="16"/>
      <c r="U139" s="262"/>
      <c r="V139" s="16"/>
      <c r="W139" s="35"/>
      <c r="X139" s="35"/>
      <c r="Y139" s="38"/>
      <c r="Z139" s="16"/>
      <c r="AA139" s="35"/>
      <c r="AB139" s="35"/>
      <c r="AC139" s="243"/>
      <c r="AD139" s="37"/>
      <c r="AE139" s="21"/>
      <c r="AF139" s="36"/>
      <c r="AG139" s="9"/>
      <c r="HR139" s="12"/>
      <c r="HS139" s="13"/>
    </row>
    <row r="140" spans="1:227" x14ac:dyDescent="0.3">
      <c r="A140" s="16"/>
      <c r="B140" s="23"/>
      <c r="D140" s="16"/>
      <c r="E140" s="28"/>
      <c r="F140" s="16"/>
      <c r="G140" s="26"/>
      <c r="H140" s="28"/>
      <c r="I140" s="28"/>
      <c r="J140" s="25"/>
      <c r="K140" s="29"/>
      <c r="L140" s="16"/>
      <c r="M140" s="286" t="str">
        <f>IF(Table142[[#This Row],[إسم الشخص القائم بالتبليغ]]="","",IFERROR(VLOOKUP(Table142[[#This Row],[إسم الشخص القائم بالتبليغ]],Sheet1!A:B,2,FALSE),""))</f>
        <v/>
      </c>
      <c r="N140" s="16"/>
      <c r="O140" s="16"/>
      <c r="P140" s="261"/>
      <c r="Q140" s="278"/>
      <c r="R140" s="16"/>
      <c r="S140" s="16"/>
      <c r="T140" s="16"/>
      <c r="U140" s="262"/>
      <c r="V140" s="16"/>
      <c r="W140" s="35"/>
      <c r="X140" s="35"/>
      <c r="Y140" s="38"/>
      <c r="Z140" s="16"/>
      <c r="AA140" s="35"/>
      <c r="AB140" s="35"/>
      <c r="AC140" s="243"/>
      <c r="AD140" s="37"/>
      <c r="AE140" s="21"/>
      <c r="AF140" s="36"/>
      <c r="AG140" s="9"/>
      <c r="HR140" s="12"/>
      <c r="HS140" s="13"/>
    </row>
    <row r="141" spans="1:227" x14ac:dyDescent="0.3">
      <c r="A141" s="16"/>
      <c r="B141" s="23"/>
      <c r="D141" s="16"/>
      <c r="E141" s="28"/>
      <c r="F141" s="16"/>
      <c r="G141" s="26"/>
      <c r="H141" s="28"/>
      <c r="I141" s="28"/>
      <c r="J141" s="25"/>
      <c r="K141" s="29"/>
      <c r="L141" s="16"/>
      <c r="M141" s="286" t="str">
        <f>IF(Table142[[#This Row],[إسم الشخص القائم بالتبليغ]]="","",IFERROR(VLOOKUP(Table142[[#This Row],[إسم الشخص القائم بالتبليغ]],Sheet1!A:B,2,FALSE),""))</f>
        <v/>
      </c>
      <c r="N141" s="16"/>
      <c r="O141" s="16"/>
      <c r="P141" s="261"/>
      <c r="Q141" s="278"/>
      <c r="R141" s="16"/>
      <c r="S141" s="16"/>
      <c r="T141" s="16"/>
      <c r="U141" s="262"/>
      <c r="V141" s="16"/>
      <c r="W141" s="35"/>
      <c r="X141" s="35"/>
      <c r="Y141" s="38"/>
      <c r="Z141" s="16"/>
      <c r="AA141" s="35"/>
      <c r="AB141" s="35"/>
      <c r="AC141" s="243"/>
      <c r="AD141" s="37"/>
      <c r="AE141" s="21"/>
      <c r="AF141" s="36"/>
      <c r="AG141" s="9"/>
      <c r="HR141" s="12"/>
      <c r="HS141" s="13"/>
    </row>
    <row r="142" spans="1:227" x14ac:dyDescent="0.3">
      <c r="A142" s="16"/>
      <c r="B142" s="23"/>
      <c r="D142" s="16"/>
      <c r="E142" s="28"/>
      <c r="F142" s="16"/>
      <c r="G142" s="26"/>
      <c r="H142" s="28"/>
      <c r="I142" s="28"/>
      <c r="J142" s="25"/>
      <c r="K142" s="29"/>
      <c r="L142" s="16"/>
      <c r="M142" s="286" t="str">
        <f>IF(Table142[[#This Row],[إسم الشخص القائم بالتبليغ]]="","",IFERROR(VLOOKUP(Table142[[#This Row],[إسم الشخص القائم بالتبليغ]],Sheet1!A:B,2,FALSE),""))</f>
        <v/>
      </c>
      <c r="N142" s="16"/>
      <c r="O142" s="16"/>
      <c r="P142" s="261"/>
      <c r="Q142" s="278"/>
      <c r="R142" s="16"/>
      <c r="S142" s="16"/>
      <c r="T142" s="16"/>
      <c r="U142" s="262"/>
      <c r="V142" s="16"/>
      <c r="W142" s="35"/>
      <c r="X142" s="35"/>
      <c r="Y142" s="38"/>
      <c r="Z142" s="16"/>
      <c r="AA142" s="35"/>
      <c r="AB142" s="35"/>
      <c r="AC142" s="243"/>
      <c r="AD142" s="37"/>
      <c r="AE142" s="21"/>
      <c r="AF142" s="36"/>
      <c r="AG142" s="9"/>
      <c r="HR142" s="12"/>
      <c r="HS142" s="13"/>
    </row>
    <row r="143" spans="1:227" x14ac:dyDescent="0.3">
      <c r="A143" s="16"/>
      <c r="B143" s="23"/>
      <c r="D143" s="16"/>
      <c r="E143" s="28"/>
      <c r="F143" s="16"/>
      <c r="G143" s="26"/>
      <c r="H143" s="28"/>
      <c r="I143" s="28"/>
      <c r="J143" s="25"/>
      <c r="K143" s="29"/>
      <c r="L143" s="16"/>
      <c r="M143" s="286" t="str">
        <f>IF(Table142[[#This Row],[إسم الشخص القائم بالتبليغ]]="","",IFERROR(VLOOKUP(Table142[[#This Row],[إسم الشخص القائم بالتبليغ]],Sheet1!A:B,2,FALSE),""))</f>
        <v/>
      </c>
      <c r="N143" s="16"/>
      <c r="O143" s="16"/>
      <c r="P143" s="261"/>
      <c r="Q143" s="278"/>
      <c r="R143" s="16"/>
      <c r="S143" s="16"/>
      <c r="T143" s="16"/>
      <c r="U143" s="262"/>
      <c r="V143" s="16"/>
      <c r="W143" s="35"/>
      <c r="X143" s="35"/>
      <c r="Y143" s="38"/>
      <c r="Z143" s="16"/>
      <c r="AA143" s="35"/>
      <c r="AB143" s="35"/>
      <c r="AC143" s="243"/>
      <c r="AD143" s="37"/>
      <c r="AE143" s="21"/>
      <c r="AF143" s="36"/>
      <c r="AG143" s="9"/>
      <c r="HR143" s="12"/>
      <c r="HS143" s="13"/>
    </row>
    <row r="144" spans="1:227" x14ac:dyDescent="0.3">
      <c r="A144" s="16"/>
      <c r="B144" s="23"/>
      <c r="D144" s="16"/>
      <c r="E144" s="28"/>
      <c r="F144" s="16"/>
      <c r="G144" s="26"/>
      <c r="H144" s="28"/>
      <c r="I144" s="28"/>
      <c r="J144" s="25"/>
      <c r="K144" s="29"/>
      <c r="L144" s="16"/>
      <c r="M144" s="286" t="str">
        <f>IF(Table142[[#This Row],[إسم الشخص القائم بالتبليغ]]="","",IFERROR(VLOOKUP(Table142[[#This Row],[إسم الشخص القائم بالتبليغ]],Sheet1!A:B,2,FALSE),""))</f>
        <v/>
      </c>
      <c r="N144" s="16"/>
      <c r="O144" s="16"/>
      <c r="P144" s="261"/>
      <c r="Q144" s="278"/>
      <c r="R144" s="16"/>
      <c r="S144" s="16"/>
      <c r="T144" s="16"/>
      <c r="U144" s="262"/>
      <c r="V144" s="16"/>
      <c r="W144" s="35"/>
      <c r="X144" s="35"/>
      <c r="Y144" s="38"/>
      <c r="Z144" s="16"/>
      <c r="AA144" s="35"/>
      <c r="AB144" s="35"/>
      <c r="AC144" s="243"/>
      <c r="AD144" s="37"/>
      <c r="AE144" s="21"/>
      <c r="AF144" s="36"/>
      <c r="AG144" s="9"/>
      <c r="HR144" s="12"/>
      <c r="HS144" s="13"/>
    </row>
    <row r="145" spans="1:227" x14ac:dyDescent="0.3">
      <c r="A145" s="16"/>
      <c r="B145" s="23"/>
      <c r="D145" s="16"/>
      <c r="E145" s="28"/>
      <c r="F145" s="16"/>
      <c r="G145" s="26"/>
      <c r="H145" s="28"/>
      <c r="I145" s="28"/>
      <c r="J145" s="25"/>
      <c r="K145" s="29"/>
      <c r="L145" s="16"/>
      <c r="M145" s="286" t="str">
        <f>IF(Table142[[#This Row],[إسم الشخص القائم بالتبليغ]]="","",IFERROR(VLOOKUP(Table142[[#This Row],[إسم الشخص القائم بالتبليغ]],Sheet1!A:B,2,FALSE),""))</f>
        <v/>
      </c>
      <c r="N145" s="16"/>
      <c r="O145" s="16"/>
      <c r="P145" s="261"/>
      <c r="Q145" s="278"/>
      <c r="R145" s="16"/>
      <c r="S145" s="16"/>
      <c r="T145" s="16"/>
      <c r="U145" s="262"/>
      <c r="V145" s="16"/>
      <c r="W145" s="35"/>
      <c r="X145" s="35"/>
      <c r="Y145" s="38"/>
      <c r="Z145" s="16"/>
      <c r="AA145" s="35"/>
      <c r="AB145" s="35"/>
      <c r="AC145" s="243"/>
      <c r="AD145" s="37"/>
      <c r="AE145" s="21"/>
      <c r="AF145" s="36"/>
      <c r="AG145" s="9"/>
      <c r="HR145" s="12"/>
      <c r="HS145" s="13"/>
    </row>
    <row r="146" spans="1:227" x14ac:dyDescent="0.3">
      <c r="A146" s="16"/>
      <c r="B146" s="23"/>
      <c r="D146" s="16"/>
      <c r="E146" s="28"/>
      <c r="F146" s="16"/>
      <c r="G146" s="26"/>
      <c r="H146" s="28"/>
      <c r="I146" s="28"/>
      <c r="J146" s="25"/>
      <c r="K146" s="29"/>
      <c r="L146" s="16"/>
      <c r="M146" s="286" t="str">
        <f>IF(Table142[[#This Row],[إسم الشخص القائم بالتبليغ]]="","",IFERROR(VLOOKUP(Table142[[#This Row],[إسم الشخص القائم بالتبليغ]],Sheet1!A:B,2,FALSE),""))</f>
        <v/>
      </c>
      <c r="N146" s="16"/>
      <c r="O146" s="16"/>
      <c r="P146" s="261"/>
      <c r="Q146" s="278"/>
      <c r="R146" s="16"/>
      <c r="S146" s="16"/>
      <c r="T146" s="16"/>
      <c r="U146" s="262"/>
      <c r="V146" s="16"/>
      <c r="W146" s="35"/>
      <c r="X146" s="35"/>
      <c r="Y146" s="38"/>
      <c r="Z146" s="16"/>
      <c r="AA146" s="35"/>
      <c r="AB146" s="35"/>
      <c r="AC146" s="243"/>
      <c r="AD146" s="37"/>
      <c r="AE146" s="21"/>
      <c r="AF146" s="36"/>
      <c r="AG146" s="9"/>
      <c r="HR146" s="12"/>
      <c r="HS146" s="13"/>
    </row>
    <row r="147" spans="1:227" x14ac:dyDescent="0.3">
      <c r="A147" s="16"/>
      <c r="B147" s="23"/>
      <c r="D147" s="16"/>
      <c r="E147" s="28"/>
      <c r="F147" s="16"/>
      <c r="G147" s="26"/>
      <c r="H147" s="28"/>
      <c r="I147" s="28"/>
      <c r="J147" s="25"/>
      <c r="K147" s="29"/>
      <c r="L147" s="16"/>
      <c r="M147" s="286" t="str">
        <f>IF(Table142[[#This Row],[إسم الشخص القائم بالتبليغ]]="","",IFERROR(VLOOKUP(Table142[[#This Row],[إسم الشخص القائم بالتبليغ]],Sheet1!A:B,2,FALSE),""))</f>
        <v/>
      </c>
      <c r="N147" s="16"/>
      <c r="O147" s="16"/>
      <c r="P147" s="261"/>
      <c r="Q147" s="278"/>
      <c r="R147" s="16"/>
      <c r="S147" s="16"/>
      <c r="T147" s="16"/>
      <c r="U147" s="262"/>
      <c r="V147" s="16"/>
      <c r="W147" s="35"/>
      <c r="X147" s="35"/>
      <c r="Y147" s="38"/>
      <c r="Z147" s="16"/>
      <c r="AA147" s="35"/>
      <c r="AB147" s="35"/>
      <c r="AC147" s="243"/>
      <c r="AD147" s="37"/>
      <c r="AE147" s="21"/>
      <c r="AF147" s="36"/>
      <c r="AG147" s="9"/>
      <c r="HR147" s="12"/>
      <c r="HS147" s="13"/>
    </row>
    <row r="148" spans="1:227" x14ac:dyDescent="0.3">
      <c r="A148" s="16"/>
      <c r="B148" s="23"/>
      <c r="D148" s="16"/>
      <c r="E148" s="28"/>
      <c r="F148" s="16"/>
      <c r="G148" s="26"/>
      <c r="H148" s="28"/>
      <c r="I148" s="28"/>
      <c r="J148" s="25"/>
      <c r="K148" s="29"/>
      <c r="L148" s="16"/>
      <c r="M148" s="286" t="str">
        <f>IF(Table142[[#This Row],[إسم الشخص القائم بالتبليغ]]="","",IFERROR(VLOOKUP(Table142[[#This Row],[إسم الشخص القائم بالتبليغ]],Sheet1!A:B,2,FALSE),""))</f>
        <v/>
      </c>
      <c r="N148" s="16"/>
      <c r="O148" s="16"/>
      <c r="P148" s="261"/>
      <c r="Q148" s="278"/>
      <c r="R148" s="16"/>
      <c r="S148" s="16"/>
      <c r="T148" s="16"/>
      <c r="U148" s="262"/>
      <c r="V148" s="16"/>
      <c r="W148" s="35"/>
      <c r="X148" s="35"/>
      <c r="Y148" s="38"/>
      <c r="Z148" s="16"/>
      <c r="AA148" s="35"/>
      <c r="AB148" s="35"/>
      <c r="AC148" s="243"/>
      <c r="AD148" s="37"/>
      <c r="AE148" s="21"/>
      <c r="AF148" s="36"/>
      <c r="AG148" s="9"/>
      <c r="HR148" s="12"/>
      <c r="HS148" s="13"/>
    </row>
    <row r="149" spans="1:227" x14ac:dyDescent="0.3">
      <c r="A149" s="16"/>
      <c r="B149" s="23"/>
      <c r="D149" s="16"/>
      <c r="E149" s="28"/>
      <c r="F149" s="16"/>
      <c r="G149" s="26"/>
      <c r="H149" s="28"/>
      <c r="I149" s="28"/>
      <c r="J149" s="25"/>
      <c r="K149" s="29"/>
      <c r="L149" s="16"/>
      <c r="M149" s="286" t="str">
        <f>IF(Table142[[#This Row],[إسم الشخص القائم بالتبليغ]]="","",IFERROR(VLOOKUP(Table142[[#This Row],[إسم الشخص القائم بالتبليغ]],Sheet1!A:B,2,FALSE),""))</f>
        <v/>
      </c>
      <c r="N149" s="16"/>
      <c r="O149" s="16"/>
      <c r="P149" s="261"/>
      <c r="Q149" s="278"/>
      <c r="R149" s="16"/>
      <c r="S149" s="16"/>
      <c r="T149" s="16"/>
      <c r="U149" s="262"/>
      <c r="V149" s="16"/>
      <c r="W149" s="35"/>
      <c r="X149" s="35"/>
      <c r="Y149" s="38"/>
      <c r="Z149" s="16"/>
      <c r="AA149" s="35"/>
      <c r="AB149" s="35"/>
      <c r="AC149" s="243"/>
      <c r="AD149" s="37"/>
      <c r="AE149" s="21"/>
      <c r="AF149" s="36"/>
      <c r="AG149" s="9"/>
      <c r="HR149" s="12"/>
      <c r="HS149" s="13"/>
    </row>
    <row r="150" spans="1:227" x14ac:dyDescent="0.3">
      <c r="A150" s="16"/>
      <c r="B150" s="23"/>
      <c r="D150" s="16"/>
      <c r="E150" s="28"/>
      <c r="F150" s="16"/>
      <c r="G150" s="26"/>
      <c r="H150" s="28"/>
      <c r="I150" s="28"/>
      <c r="J150" s="25"/>
      <c r="K150" s="29"/>
      <c r="L150" s="16"/>
      <c r="M150" s="286" t="str">
        <f>IF(Table142[[#This Row],[إسم الشخص القائم بالتبليغ]]="","",IFERROR(VLOOKUP(Table142[[#This Row],[إسم الشخص القائم بالتبليغ]],Sheet1!A:B,2,FALSE),""))</f>
        <v/>
      </c>
      <c r="N150" s="16"/>
      <c r="O150" s="16"/>
      <c r="P150" s="261"/>
      <c r="Q150" s="278"/>
      <c r="R150" s="16"/>
      <c r="S150" s="16"/>
      <c r="T150" s="16"/>
      <c r="U150" s="262"/>
      <c r="V150" s="16"/>
      <c r="W150" s="35"/>
      <c r="X150" s="35"/>
      <c r="Y150" s="38"/>
      <c r="Z150" s="16"/>
      <c r="AA150" s="35"/>
      <c r="AB150" s="35"/>
      <c r="AC150" s="243"/>
      <c r="AD150" s="37"/>
      <c r="AE150" s="21"/>
      <c r="AF150" s="36"/>
      <c r="AG150" s="9"/>
      <c r="HR150" s="12"/>
      <c r="HS150" s="13"/>
    </row>
    <row r="151" spans="1:227" x14ac:dyDescent="0.3">
      <c r="A151" s="16"/>
      <c r="B151" s="23"/>
      <c r="D151" s="16"/>
      <c r="E151" s="28"/>
      <c r="F151" s="16"/>
      <c r="G151" s="26"/>
      <c r="H151" s="28"/>
      <c r="I151" s="28"/>
      <c r="J151" s="25"/>
      <c r="K151" s="29"/>
      <c r="L151" s="16"/>
      <c r="M151" s="286" t="str">
        <f>IF(Table142[[#This Row],[إسم الشخص القائم بالتبليغ]]="","",IFERROR(VLOOKUP(Table142[[#This Row],[إسم الشخص القائم بالتبليغ]],Sheet1!A:B,2,FALSE),""))</f>
        <v/>
      </c>
      <c r="N151" s="16"/>
      <c r="O151" s="16"/>
      <c r="P151" s="261"/>
      <c r="Q151" s="278"/>
      <c r="R151" s="16"/>
      <c r="S151" s="16"/>
      <c r="T151" s="16"/>
      <c r="U151" s="262"/>
      <c r="V151" s="16"/>
      <c r="W151" s="35"/>
      <c r="X151" s="35"/>
      <c r="Y151" s="38"/>
      <c r="Z151" s="16"/>
      <c r="AA151" s="35"/>
      <c r="AB151" s="35"/>
      <c r="AC151" s="243"/>
      <c r="AD151" s="37"/>
      <c r="AE151" s="21"/>
      <c r="AF151" s="36"/>
      <c r="AG151" s="9"/>
      <c r="HR151" s="12"/>
      <c r="HS151" s="13"/>
    </row>
    <row r="152" spans="1:227" x14ac:dyDescent="0.3">
      <c r="A152" s="16"/>
      <c r="B152" s="23"/>
      <c r="D152" s="16"/>
      <c r="E152" s="28"/>
      <c r="F152" s="16"/>
      <c r="G152" s="26"/>
      <c r="H152" s="28"/>
      <c r="I152" s="28"/>
      <c r="J152" s="25"/>
      <c r="K152" s="29"/>
      <c r="L152" s="16"/>
      <c r="M152" s="286" t="str">
        <f>IF(Table142[[#This Row],[إسم الشخص القائم بالتبليغ]]="","",IFERROR(VLOOKUP(Table142[[#This Row],[إسم الشخص القائم بالتبليغ]],Sheet1!A:B,2,FALSE),""))</f>
        <v/>
      </c>
      <c r="N152" s="16"/>
      <c r="O152" s="16"/>
      <c r="P152" s="261"/>
      <c r="Q152" s="278"/>
      <c r="R152" s="16"/>
      <c r="S152" s="16"/>
      <c r="T152" s="16"/>
      <c r="U152" s="262"/>
      <c r="V152" s="16"/>
      <c r="W152" s="35"/>
      <c r="X152" s="35"/>
      <c r="Y152" s="38"/>
      <c r="Z152" s="16"/>
      <c r="AA152" s="35"/>
      <c r="AB152" s="35"/>
      <c r="AC152" s="243"/>
      <c r="AD152" s="37"/>
      <c r="AE152" s="21"/>
      <c r="AF152" s="36"/>
      <c r="AG152" s="9"/>
      <c r="HR152" s="12"/>
      <c r="HS152" s="13"/>
    </row>
    <row r="153" spans="1:227" x14ac:dyDescent="0.3">
      <c r="A153" s="16"/>
      <c r="B153" s="23"/>
      <c r="D153" s="16"/>
      <c r="E153" s="28"/>
      <c r="F153" s="16"/>
      <c r="G153" s="26"/>
      <c r="H153" s="28"/>
      <c r="I153" s="28"/>
      <c r="J153" s="25"/>
      <c r="K153" s="29"/>
      <c r="L153" s="16"/>
      <c r="M153" s="286" t="str">
        <f>IF(Table142[[#This Row],[إسم الشخص القائم بالتبليغ]]="","",IFERROR(VLOOKUP(Table142[[#This Row],[إسم الشخص القائم بالتبليغ]],Sheet1!A:B,2,FALSE),""))</f>
        <v/>
      </c>
      <c r="N153" s="16"/>
      <c r="O153" s="16"/>
      <c r="P153" s="261"/>
      <c r="Q153" s="278"/>
      <c r="R153" s="16"/>
      <c r="S153" s="16"/>
      <c r="T153" s="16"/>
      <c r="U153" s="262"/>
      <c r="V153" s="16"/>
      <c r="W153" s="35"/>
      <c r="X153" s="35"/>
      <c r="Y153" s="38"/>
      <c r="Z153" s="16"/>
      <c r="AA153" s="35"/>
      <c r="AB153" s="35"/>
      <c r="AC153" s="243"/>
      <c r="AD153" s="37"/>
      <c r="AE153" s="21"/>
      <c r="AF153" s="36"/>
      <c r="AG153" s="9"/>
      <c r="HR153" s="12"/>
      <c r="HS153" s="13"/>
    </row>
    <row r="154" spans="1:227" x14ac:dyDescent="0.3">
      <c r="A154" s="16"/>
      <c r="B154" s="23"/>
      <c r="D154" s="16"/>
      <c r="E154" s="28"/>
      <c r="F154" s="16"/>
      <c r="G154" s="26"/>
      <c r="H154" s="28"/>
      <c r="I154" s="28"/>
      <c r="J154" s="25"/>
      <c r="K154" s="29"/>
      <c r="L154" s="16"/>
      <c r="M154" s="286" t="str">
        <f>IF(Table142[[#This Row],[إسم الشخص القائم بالتبليغ]]="","",IFERROR(VLOOKUP(Table142[[#This Row],[إسم الشخص القائم بالتبليغ]],Sheet1!A:B,2,FALSE),""))</f>
        <v/>
      </c>
      <c r="N154" s="16"/>
      <c r="O154" s="16"/>
      <c r="P154" s="261"/>
      <c r="Q154" s="278"/>
      <c r="R154" s="16"/>
      <c r="S154" s="16"/>
      <c r="T154" s="16"/>
      <c r="U154" s="262"/>
      <c r="V154" s="16"/>
      <c r="W154" s="35"/>
      <c r="X154" s="35"/>
      <c r="Y154" s="38"/>
      <c r="Z154" s="16"/>
      <c r="AA154" s="35"/>
      <c r="AB154" s="35"/>
      <c r="AC154" s="243"/>
      <c r="AD154" s="37"/>
      <c r="AE154" s="21"/>
      <c r="AF154" s="36"/>
      <c r="AG154" s="9"/>
      <c r="HR154" s="12"/>
      <c r="HS154" s="13"/>
    </row>
    <row r="155" spans="1:227" x14ac:dyDescent="0.3">
      <c r="A155" s="16"/>
      <c r="B155" s="23"/>
      <c r="D155" s="16"/>
      <c r="E155" s="28"/>
      <c r="F155" s="16"/>
      <c r="G155" s="26"/>
      <c r="H155" s="28"/>
      <c r="I155" s="28"/>
      <c r="J155" s="25"/>
      <c r="K155" s="29"/>
      <c r="L155" s="16"/>
      <c r="M155" s="286" t="str">
        <f>IF(Table142[[#This Row],[إسم الشخص القائم بالتبليغ]]="","",IFERROR(VLOOKUP(Table142[[#This Row],[إسم الشخص القائم بالتبليغ]],Sheet1!A:B,2,FALSE),""))</f>
        <v/>
      </c>
      <c r="N155" s="16"/>
      <c r="O155" s="16"/>
      <c r="P155" s="261"/>
      <c r="Q155" s="278"/>
      <c r="R155" s="16"/>
      <c r="S155" s="16"/>
      <c r="T155" s="16"/>
      <c r="U155" s="262"/>
      <c r="V155" s="16"/>
      <c r="W155" s="35"/>
      <c r="X155" s="35"/>
      <c r="Y155" s="38"/>
      <c r="Z155" s="16"/>
      <c r="AA155" s="35"/>
      <c r="AB155" s="35"/>
      <c r="AC155" s="243"/>
      <c r="AD155" s="37"/>
      <c r="AE155" s="21"/>
      <c r="AF155" s="36"/>
      <c r="AG155" s="9"/>
      <c r="HR155" s="12"/>
      <c r="HS155" s="13"/>
    </row>
    <row r="156" spans="1:227" x14ac:dyDescent="0.3">
      <c r="A156" s="16"/>
      <c r="B156" s="23"/>
      <c r="D156" s="16"/>
      <c r="E156" s="28"/>
      <c r="F156" s="16"/>
      <c r="G156" s="26"/>
      <c r="H156" s="28"/>
      <c r="I156" s="28"/>
      <c r="J156" s="25"/>
      <c r="K156" s="29"/>
      <c r="L156" s="16"/>
      <c r="M156" s="286" t="str">
        <f>IF(Table142[[#This Row],[إسم الشخص القائم بالتبليغ]]="","",IFERROR(VLOOKUP(Table142[[#This Row],[إسم الشخص القائم بالتبليغ]],Sheet1!A:B,2,FALSE),""))</f>
        <v/>
      </c>
      <c r="N156" s="16"/>
      <c r="O156" s="16"/>
      <c r="P156" s="261"/>
      <c r="Q156" s="278"/>
      <c r="R156" s="16"/>
      <c r="S156" s="16"/>
      <c r="T156" s="16"/>
      <c r="U156" s="262"/>
      <c r="V156" s="16"/>
      <c r="W156" s="35"/>
      <c r="X156" s="35"/>
      <c r="Y156" s="38"/>
      <c r="Z156" s="16"/>
      <c r="AA156" s="35"/>
      <c r="AB156" s="35"/>
      <c r="AC156" s="243"/>
      <c r="AD156" s="37"/>
      <c r="AE156" s="21"/>
      <c r="AF156" s="36"/>
      <c r="AG156" s="9"/>
      <c r="HR156" s="12"/>
      <c r="HS156" s="13"/>
    </row>
    <row r="157" spans="1:227" x14ac:dyDescent="0.3">
      <c r="A157" s="16"/>
      <c r="B157" s="23"/>
      <c r="D157" s="16"/>
      <c r="E157" s="28"/>
      <c r="F157" s="16"/>
      <c r="G157" s="26"/>
      <c r="H157" s="28"/>
      <c r="I157" s="28"/>
      <c r="J157" s="25"/>
      <c r="K157" s="29"/>
      <c r="L157" s="16"/>
      <c r="M157" s="286" t="str">
        <f>IF(Table142[[#This Row],[إسم الشخص القائم بالتبليغ]]="","",IFERROR(VLOOKUP(Table142[[#This Row],[إسم الشخص القائم بالتبليغ]],Sheet1!A:B,2,FALSE),""))</f>
        <v/>
      </c>
      <c r="N157" s="16"/>
      <c r="O157" s="16"/>
      <c r="P157" s="261"/>
      <c r="Q157" s="278"/>
      <c r="R157" s="16"/>
      <c r="S157" s="16"/>
      <c r="T157" s="16"/>
      <c r="U157" s="262"/>
      <c r="V157" s="16"/>
      <c r="W157" s="35"/>
      <c r="X157" s="35"/>
      <c r="Y157" s="38"/>
      <c r="Z157" s="16"/>
      <c r="AA157" s="35"/>
      <c r="AB157" s="35"/>
      <c r="AC157" s="243"/>
      <c r="AD157" s="37"/>
      <c r="AE157" s="21"/>
      <c r="AF157" s="36"/>
      <c r="AG157" s="9"/>
      <c r="HR157" s="12"/>
      <c r="HS157" s="13"/>
    </row>
    <row r="158" spans="1:227" x14ac:dyDescent="0.3">
      <c r="A158" s="16"/>
      <c r="B158" s="23"/>
      <c r="D158" s="16"/>
      <c r="E158" s="28"/>
      <c r="F158" s="16"/>
      <c r="G158" s="26"/>
      <c r="H158" s="28"/>
      <c r="I158" s="28"/>
      <c r="J158" s="25"/>
      <c r="K158" s="29"/>
      <c r="L158" s="16"/>
      <c r="M158" s="286" t="str">
        <f>IF(Table142[[#This Row],[إسم الشخص القائم بالتبليغ]]="","",IFERROR(VLOOKUP(Table142[[#This Row],[إسم الشخص القائم بالتبليغ]],Sheet1!A:B,2,FALSE),""))</f>
        <v/>
      </c>
      <c r="N158" s="16"/>
      <c r="O158" s="16"/>
      <c r="P158" s="261"/>
      <c r="Q158" s="278"/>
      <c r="R158" s="16"/>
      <c r="S158" s="16"/>
      <c r="T158" s="16"/>
      <c r="U158" s="262"/>
      <c r="V158" s="16"/>
      <c r="W158" s="35"/>
      <c r="X158" s="35"/>
      <c r="Y158" s="38"/>
      <c r="Z158" s="16"/>
      <c r="AA158" s="35"/>
      <c r="AB158" s="35"/>
      <c r="AC158" s="243"/>
      <c r="AD158" s="37"/>
      <c r="AE158" s="21"/>
      <c r="AF158" s="36"/>
      <c r="AG158" s="9"/>
      <c r="HR158" s="12"/>
      <c r="HS158" s="13"/>
    </row>
    <row r="159" spans="1:227" x14ac:dyDescent="0.3">
      <c r="A159" s="16"/>
      <c r="B159" s="23"/>
      <c r="D159" s="16"/>
      <c r="E159" s="28"/>
      <c r="F159" s="16"/>
      <c r="G159" s="26"/>
      <c r="H159" s="28"/>
      <c r="I159" s="28"/>
      <c r="J159" s="25"/>
      <c r="K159" s="29"/>
      <c r="L159" s="16"/>
      <c r="M159" s="286" t="str">
        <f>IF(Table142[[#This Row],[إسم الشخص القائم بالتبليغ]]="","",IFERROR(VLOOKUP(Table142[[#This Row],[إسم الشخص القائم بالتبليغ]],Sheet1!A:B,2,FALSE),""))</f>
        <v/>
      </c>
      <c r="N159" s="16"/>
      <c r="O159" s="16"/>
      <c r="P159" s="261"/>
      <c r="Q159" s="278"/>
      <c r="R159" s="16"/>
      <c r="S159" s="16"/>
      <c r="T159" s="16"/>
      <c r="U159" s="262"/>
      <c r="V159" s="16"/>
      <c r="W159" s="35"/>
      <c r="X159" s="35"/>
      <c r="Y159" s="38"/>
      <c r="Z159" s="16"/>
      <c r="AA159" s="35"/>
      <c r="AB159" s="35"/>
      <c r="AC159" s="243"/>
      <c r="AD159" s="37"/>
      <c r="AE159" s="21"/>
      <c r="AF159" s="36"/>
      <c r="AG159" s="9"/>
      <c r="HR159" s="12"/>
      <c r="HS159" s="13"/>
    </row>
    <row r="160" spans="1:227" x14ac:dyDescent="0.3">
      <c r="A160" s="16"/>
      <c r="B160" s="23"/>
      <c r="D160" s="16"/>
      <c r="E160" s="28"/>
      <c r="F160" s="16"/>
      <c r="G160" s="26"/>
      <c r="H160" s="28"/>
      <c r="I160" s="28"/>
      <c r="J160" s="25"/>
      <c r="K160" s="29"/>
      <c r="L160" s="16"/>
      <c r="M160" s="286" t="str">
        <f>IF(Table142[[#This Row],[إسم الشخص القائم بالتبليغ]]="","",IFERROR(VLOOKUP(Table142[[#This Row],[إسم الشخص القائم بالتبليغ]],Sheet1!A:B,2,FALSE),""))</f>
        <v/>
      </c>
      <c r="N160" s="16"/>
      <c r="O160" s="16"/>
      <c r="P160" s="261"/>
      <c r="Q160" s="278"/>
      <c r="R160" s="16"/>
      <c r="S160" s="16"/>
      <c r="T160" s="16"/>
      <c r="U160" s="262"/>
      <c r="V160" s="16"/>
      <c r="W160" s="35"/>
      <c r="X160" s="35"/>
      <c r="Y160" s="38"/>
      <c r="Z160" s="16"/>
      <c r="AA160" s="35"/>
      <c r="AB160" s="35"/>
      <c r="AC160" s="243"/>
      <c r="AD160" s="37"/>
      <c r="AE160" s="21"/>
      <c r="AF160" s="36"/>
      <c r="AG160" s="9"/>
      <c r="HR160" s="12"/>
      <c r="HS160" s="13"/>
    </row>
    <row r="161" spans="1:227" x14ac:dyDescent="0.3">
      <c r="A161" s="16"/>
      <c r="B161" s="23"/>
      <c r="D161" s="16"/>
      <c r="E161" s="28"/>
      <c r="F161" s="16"/>
      <c r="G161" s="26"/>
      <c r="H161" s="28"/>
      <c r="I161" s="28"/>
      <c r="J161" s="25"/>
      <c r="K161" s="29"/>
      <c r="L161" s="16"/>
      <c r="M161" s="286" t="str">
        <f>IF(Table142[[#This Row],[إسم الشخص القائم بالتبليغ]]="","",IFERROR(VLOOKUP(Table142[[#This Row],[إسم الشخص القائم بالتبليغ]],Sheet1!A:B,2,FALSE),""))</f>
        <v/>
      </c>
      <c r="N161" s="16"/>
      <c r="O161" s="16"/>
      <c r="P161" s="261"/>
      <c r="Q161" s="278"/>
      <c r="R161" s="16"/>
      <c r="S161" s="16"/>
      <c r="T161" s="16"/>
      <c r="U161" s="262"/>
      <c r="V161" s="16"/>
      <c r="W161" s="35"/>
      <c r="X161" s="35"/>
      <c r="Y161" s="38"/>
      <c r="Z161" s="16"/>
      <c r="AA161" s="35"/>
      <c r="AB161" s="35"/>
      <c r="AC161" s="243"/>
      <c r="AD161" s="37"/>
      <c r="AE161" s="21"/>
      <c r="AF161" s="36"/>
      <c r="AG161" s="9"/>
      <c r="HR161" s="12"/>
      <c r="HS161" s="13"/>
    </row>
    <row r="162" spans="1:227" x14ac:dyDescent="0.3">
      <c r="A162" s="16"/>
      <c r="B162" s="23"/>
      <c r="D162" s="16"/>
      <c r="E162" s="28"/>
      <c r="F162" s="16"/>
      <c r="G162" s="26"/>
      <c r="H162" s="28"/>
      <c r="I162" s="28"/>
      <c r="J162" s="25"/>
      <c r="K162" s="29"/>
      <c r="L162" s="16"/>
      <c r="M162" s="286" t="str">
        <f>IF(Table142[[#This Row],[إسم الشخص القائم بالتبليغ]]="","",IFERROR(VLOOKUP(Table142[[#This Row],[إسم الشخص القائم بالتبليغ]],Sheet1!A:B,2,FALSE),""))</f>
        <v/>
      </c>
      <c r="N162" s="16"/>
      <c r="O162" s="16"/>
      <c r="P162" s="261"/>
      <c r="Q162" s="278"/>
      <c r="R162" s="16"/>
      <c r="S162" s="16"/>
      <c r="T162" s="16"/>
      <c r="U162" s="262"/>
      <c r="V162" s="16"/>
      <c r="W162" s="35"/>
      <c r="X162" s="35"/>
      <c r="Y162" s="38"/>
      <c r="Z162" s="16"/>
      <c r="AA162" s="35"/>
      <c r="AB162" s="35"/>
      <c r="AC162" s="243"/>
      <c r="AD162" s="37"/>
      <c r="AE162" s="21"/>
      <c r="AF162" s="36"/>
      <c r="AG162" s="9"/>
      <c r="HR162" s="12"/>
      <c r="HS162" s="13"/>
    </row>
    <row r="163" spans="1:227" x14ac:dyDescent="0.3">
      <c r="A163" s="16"/>
      <c r="B163" s="23"/>
      <c r="D163" s="16"/>
      <c r="E163" s="28"/>
      <c r="F163" s="16"/>
      <c r="G163" s="26"/>
      <c r="H163" s="28"/>
      <c r="I163" s="28"/>
      <c r="J163" s="25"/>
      <c r="K163" s="29"/>
      <c r="L163" s="16"/>
      <c r="M163" s="286" t="str">
        <f>IF(Table142[[#This Row],[إسم الشخص القائم بالتبليغ]]="","",IFERROR(VLOOKUP(Table142[[#This Row],[إسم الشخص القائم بالتبليغ]],Sheet1!A:B,2,FALSE),""))</f>
        <v/>
      </c>
      <c r="N163" s="16"/>
      <c r="O163" s="16"/>
      <c r="P163" s="261"/>
      <c r="Q163" s="278"/>
      <c r="R163" s="16"/>
      <c r="S163" s="16"/>
      <c r="T163" s="16"/>
      <c r="U163" s="262"/>
      <c r="V163" s="16"/>
      <c r="W163" s="35"/>
      <c r="X163" s="35"/>
      <c r="Y163" s="38"/>
      <c r="Z163" s="16"/>
      <c r="AA163" s="35"/>
      <c r="AB163" s="35"/>
      <c r="AC163" s="243"/>
      <c r="AD163" s="37"/>
      <c r="AE163" s="21"/>
      <c r="AF163" s="36"/>
      <c r="AG163" s="9"/>
      <c r="HR163" s="12"/>
      <c r="HS163" s="13"/>
    </row>
    <row r="164" spans="1:227" x14ac:dyDescent="0.3">
      <c r="A164" s="16"/>
      <c r="B164" s="23"/>
      <c r="D164" s="16"/>
      <c r="E164" s="28"/>
      <c r="F164" s="16"/>
      <c r="G164" s="26"/>
      <c r="H164" s="28"/>
      <c r="I164" s="28"/>
      <c r="J164" s="25"/>
      <c r="K164" s="29"/>
      <c r="L164" s="16"/>
      <c r="M164" s="286" t="str">
        <f>IF(Table142[[#This Row],[إسم الشخص القائم بالتبليغ]]="","",IFERROR(VLOOKUP(Table142[[#This Row],[إسم الشخص القائم بالتبليغ]],Sheet1!A:B,2,FALSE),""))</f>
        <v/>
      </c>
      <c r="N164" s="16"/>
      <c r="O164" s="16"/>
      <c r="P164" s="261"/>
      <c r="Q164" s="278"/>
      <c r="R164" s="16"/>
      <c r="S164" s="16"/>
      <c r="T164" s="16"/>
      <c r="U164" s="262"/>
      <c r="V164" s="16"/>
      <c r="W164" s="35"/>
      <c r="X164" s="35"/>
      <c r="Y164" s="38"/>
      <c r="Z164" s="16"/>
      <c r="AA164" s="35"/>
      <c r="AB164" s="35"/>
      <c r="AC164" s="243"/>
      <c r="AD164" s="37"/>
      <c r="AE164" s="21"/>
      <c r="AF164" s="36"/>
      <c r="AG164" s="9"/>
      <c r="HR164" s="12"/>
      <c r="HS164" s="13"/>
    </row>
    <row r="165" spans="1:227" x14ac:dyDescent="0.3">
      <c r="A165" s="16"/>
      <c r="B165" s="23"/>
      <c r="D165" s="16"/>
      <c r="E165" s="28"/>
      <c r="F165" s="16"/>
      <c r="G165" s="26"/>
      <c r="H165" s="28"/>
      <c r="I165" s="28"/>
      <c r="J165" s="25"/>
      <c r="K165" s="29"/>
      <c r="L165" s="16"/>
      <c r="M165" s="286" t="str">
        <f>IF(Table142[[#This Row],[إسم الشخص القائم بالتبليغ]]="","",IFERROR(VLOOKUP(Table142[[#This Row],[إسم الشخص القائم بالتبليغ]],Sheet1!A:B,2,FALSE),""))</f>
        <v/>
      </c>
      <c r="N165" s="16"/>
      <c r="O165" s="16"/>
      <c r="P165" s="261"/>
      <c r="Q165" s="278"/>
      <c r="R165" s="16"/>
      <c r="S165" s="16"/>
      <c r="T165" s="16"/>
      <c r="U165" s="262"/>
      <c r="V165" s="16"/>
      <c r="W165" s="35"/>
      <c r="X165" s="35"/>
      <c r="Y165" s="38"/>
      <c r="Z165" s="16"/>
      <c r="AA165" s="35"/>
      <c r="AB165" s="35"/>
      <c r="AC165" s="243"/>
      <c r="AD165" s="37"/>
      <c r="AE165" s="21"/>
      <c r="AF165" s="36"/>
      <c r="AG165" s="9"/>
      <c r="HR165" s="12"/>
      <c r="HS165" s="13"/>
    </row>
    <row r="166" spans="1:227" x14ac:dyDescent="0.3">
      <c r="A166" s="16"/>
      <c r="B166" s="23"/>
      <c r="D166" s="16"/>
      <c r="E166" s="28"/>
      <c r="F166" s="16"/>
      <c r="G166" s="26"/>
      <c r="H166" s="28"/>
      <c r="I166" s="28"/>
      <c r="J166" s="25"/>
      <c r="K166" s="29"/>
      <c r="L166" s="16"/>
      <c r="M166" s="286" t="str">
        <f>IF(Table142[[#This Row],[إسم الشخص القائم بالتبليغ]]="","",IFERROR(VLOOKUP(Table142[[#This Row],[إسم الشخص القائم بالتبليغ]],Sheet1!A:B,2,FALSE),""))</f>
        <v/>
      </c>
      <c r="N166" s="16"/>
      <c r="O166" s="16"/>
      <c r="P166" s="261"/>
      <c r="Q166" s="278"/>
      <c r="R166" s="16"/>
      <c r="S166" s="16"/>
      <c r="T166" s="16"/>
      <c r="U166" s="262"/>
      <c r="V166" s="16"/>
      <c r="W166" s="35"/>
      <c r="X166" s="35"/>
      <c r="Y166" s="38"/>
      <c r="Z166" s="16"/>
      <c r="AA166" s="35"/>
      <c r="AB166" s="35"/>
      <c r="AC166" s="243"/>
      <c r="AD166" s="37"/>
      <c r="AE166" s="21"/>
      <c r="AF166" s="36"/>
      <c r="AG166" s="9"/>
      <c r="HR166" s="12"/>
      <c r="HS166" s="13"/>
    </row>
    <row r="167" spans="1:227" x14ac:dyDescent="0.3">
      <c r="A167" s="16"/>
      <c r="B167" s="23"/>
      <c r="D167" s="16"/>
      <c r="E167" s="28"/>
      <c r="F167" s="16"/>
      <c r="G167" s="26"/>
      <c r="H167" s="28"/>
      <c r="I167" s="28"/>
      <c r="J167" s="25"/>
      <c r="K167" s="29"/>
      <c r="L167" s="16"/>
      <c r="M167" s="286" t="str">
        <f>IF(Table142[[#This Row],[إسم الشخص القائم بالتبليغ]]="","",IFERROR(VLOOKUP(Table142[[#This Row],[إسم الشخص القائم بالتبليغ]],Sheet1!A:B,2,FALSE),""))</f>
        <v/>
      </c>
      <c r="N167" s="16"/>
      <c r="O167" s="16"/>
      <c r="P167" s="261"/>
      <c r="Q167" s="278"/>
      <c r="R167" s="16"/>
      <c r="S167" s="16"/>
      <c r="T167" s="16"/>
      <c r="U167" s="262"/>
      <c r="V167" s="16"/>
      <c r="W167" s="35"/>
      <c r="X167" s="35"/>
      <c r="Y167" s="38"/>
      <c r="Z167" s="16"/>
      <c r="AA167" s="35"/>
      <c r="AB167" s="35"/>
      <c r="AC167" s="243"/>
      <c r="AD167" s="37"/>
      <c r="AE167" s="21"/>
      <c r="AF167" s="36"/>
      <c r="AG167" s="9"/>
      <c r="HR167" s="12"/>
      <c r="HS167" s="13"/>
    </row>
    <row r="168" spans="1:227" x14ac:dyDescent="0.3">
      <c r="A168" s="16"/>
      <c r="B168" s="23"/>
      <c r="D168" s="16"/>
      <c r="E168" s="28"/>
      <c r="F168" s="16"/>
      <c r="G168" s="26"/>
      <c r="H168" s="28"/>
      <c r="I168" s="28"/>
      <c r="J168" s="25"/>
      <c r="K168" s="29"/>
      <c r="L168" s="16"/>
      <c r="M168" s="286" t="str">
        <f>IF(Table142[[#This Row],[إسم الشخص القائم بالتبليغ]]="","",IFERROR(VLOOKUP(Table142[[#This Row],[إسم الشخص القائم بالتبليغ]],Sheet1!A:B,2,FALSE),""))</f>
        <v/>
      </c>
      <c r="N168" s="16"/>
      <c r="O168" s="16"/>
      <c r="P168" s="261"/>
      <c r="Q168" s="278"/>
      <c r="R168" s="16"/>
      <c r="S168" s="16"/>
      <c r="T168" s="16"/>
      <c r="U168" s="262"/>
      <c r="V168" s="16"/>
      <c r="W168" s="35"/>
      <c r="X168" s="35"/>
      <c r="Y168" s="38"/>
      <c r="Z168" s="16"/>
      <c r="AA168" s="35"/>
      <c r="AB168" s="35"/>
      <c r="AC168" s="243"/>
      <c r="AD168" s="37"/>
      <c r="AE168" s="21"/>
      <c r="AF168" s="36"/>
      <c r="AG168" s="9"/>
      <c r="HR168" s="12"/>
      <c r="HS168" s="13"/>
    </row>
    <row r="169" spans="1:227" x14ac:dyDescent="0.3">
      <c r="A169" s="16"/>
      <c r="B169" s="23"/>
      <c r="D169" s="16"/>
      <c r="E169" s="28"/>
      <c r="F169" s="16"/>
      <c r="G169" s="26"/>
      <c r="H169" s="28"/>
      <c r="I169" s="28"/>
      <c r="J169" s="25"/>
      <c r="K169" s="29"/>
      <c r="L169" s="16"/>
      <c r="M169" s="286" t="str">
        <f>IF(Table142[[#This Row],[إسم الشخص القائم بالتبليغ]]="","",IFERROR(VLOOKUP(Table142[[#This Row],[إسم الشخص القائم بالتبليغ]],Sheet1!A:B,2,FALSE),""))</f>
        <v/>
      </c>
      <c r="N169" s="16"/>
      <c r="O169" s="16"/>
      <c r="P169" s="261"/>
      <c r="Q169" s="278"/>
      <c r="R169" s="16"/>
      <c r="S169" s="16"/>
      <c r="T169" s="16"/>
      <c r="U169" s="262"/>
      <c r="V169" s="16"/>
      <c r="W169" s="35"/>
      <c r="X169" s="35"/>
      <c r="Y169" s="38"/>
      <c r="Z169" s="16"/>
      <c r="AA169" s="35"/>
      <c r="AB169" s="35"/>
      <c r="AC169" s="243"/>
      <c r="AD169" s="37"/>
      <c r="AE169" s="21"/>
      <c r="AF169" s="36"/>
      <c r="AG169" s="9"/>
      <c r="HR169" s="12"/>
      <c r="HS169" s="13"/>
    </row>
    <row r="170" spans="1:227" x14ac:dyDescent="0.3">
      <c r="A170" s="16"/>
      <c r="B170" s="23"/>
      <c r="D170" s="16"/>
      <c r="E170" s="28"/>
      <c r="F170" s="16"/>
      <c r="G170" s="26"/>
      <c r="H170" s="28"/>
      <c r="I170" s="28"/>
      <c r="J170" s="25"/>
      <c r="K170" s="29"/>
      <c r="L170" s="16"/>
      <c r="M170" s="286" t="str">
        <f>IF(Table142[[#This Row],[إسم الشخص القائم بالتبليغ]]="","",IFERROR(VLOOKUP(Table142[[#This Row],[إسم الشخص القائم بالتبليغ]],Sheet1!A:B,2,FALSE),""))</f>
        <v/>
      </c>
      <c r="N170" s="16"/>
      <c r="O170" s="16"/>
      <c r="P170" s="261"/>
      <c r="Q170" s="278"/>
      <c r="R170" s="16"/>
      <c r="S170" s="16"/>
      <c r="T170" s="16"/>
      <c r="U170" s="262"/>
      <c r="V170" s="16"/>
      <c r="W170" s="35"/>
      <c r="X170" s="35"/>
      <c r="Y170" s="38"/>
      <c r="Z170" s="16"/>
      <c r="AA170" s="35"/>
      <c r="AB170" s="35"/>
      <c r="AC170" s="243"/>
      <c r="AD170" s="37"/>
      <c r="AE170" s="21"/>
      <c r="AF170" s="36"/>
      <c r="AG170" s="9"/>
      <c r="HR170" s="12"/>
      <c r="HS170" s="13"/>
    </row>
    <row r="171" spans="1:227" x14ac:dyDescent="0.3">
      <c r="A171" s="16"/>
      <c r="B171" s="23"/>
      <c r="D171" s="16"/>
      <c r="E171" s="28"/>
      <c r="F171" s="16"/>
      <c r="G171" s="26"/>
      <c r="H171" s="28"/>
      <c r="I171" s="28"/>
      <c r="J171" s="25"/>
      <c r="K171" s="29"/>
      <c r="L171" s="16"/>
      <c r="M171" s="286" t="str">
        <f>IF(Table142[[#This Row],[إسم الشخص القائم بالتبليغ]]="","",IFERROR(VLOOKUP(Table142[[#This Row],[إسم الشخص القائم بالتبليغ]],Sheet1!A:B,2,FALSE),""))</f>
        <v/>
      </c>
      <c r="N171" s="16"/>
      <c r="O171" s="16"/>
      <c r="P171" s="261"/>
      <c r="Q171" s="278"/>
      <c r="R171" s="16"/>
      <c r="S171" s="16"/>
      <c r="T171" s="16"/>
      <c r="U171" s="262"/>
      <c r="V171" s="16"/>
      <c r="W171" s="35"/>
      <c r="X171" s="35"/>
      <c r="Y171" s="38"/>
      <c r="Z171" s="16"/>
      <c r="AA171" s="35"/>
      <c r="AB171" s="35"/>
      <c r="AC171" s="243"/>
      <c r="AD171" s="37"/>
      <c r="AE171" s="21"/>
      <c r="AF171" s="36"/>
      <c r="AG171" s="9"/>
      <c r="HR171" s="12"/>
      <c r="HS171" s="13"/>
    </row>
    <row r="172" spans="1:227" x14ac:dyDescent="0.3">
      <c r="A172" s="16"/>
      <c r="B172" s="23"/>
      <c r="D172" s="16"/>
      <c r="E172" s="28"/>
      <c r="F172" s="16"/>
      <c r="G172" s="26"/>
      <c r="H172" s="28"/>
      <c r="I172" s="28"/>
      <c r="J172" s="25"/>
      <c r="K172" s="29"/>
      <c r="L172" s="16"/>
      <c r="M172" s="286" t="str">
        <f>IF(Table142[[#This Row],[إسم الشخص القائم بالتبليغ]]="","",IFERROR(VLOOKUP(Table142[[#This Row],[إسم الشخص القائم بالتبليغ]],Sheet1!A:B,2,FALSE),""))</f>
        <v/>
      </c>
      <c r="N172" s="16"/>
      <c r="O172" s="16"/>
      <c r="P172" s="261"/>
      <c r="Q172" s="278"/>
      <c r="R172" s="16"/>
      <c r="S172" s="16"/>
      <c r="T172" s="16"/>
      <c r="U172" s="262"/>
      <c r="V172" s="16"/>
      <c r="W172" s="35"/>
      <c r="X172" s="35"/>
      <c r="Y172" s="38"/>
      <c r="Z172" s="16"/>
      <c r="AA172" s="35"/>
      <c r="AB172" s="35"/>
      <c r="AC172" s="243"/>
      <c r="AD172" s="37"/>
      <c r="AE172" s="21"/>
      <c r="AF172" s="36"/>
      <c r="AG172" s="9"/>
      <c r="HR172" s="12"/>
      <c r="HS172" s="13"/>
    </row>
    <row r="173" spans="1:227" x14ac:dyDescent="0.3">
      <c r="A173" s="16"/>
      <c r="B173" s="23"/>
      <c r="D173" s="16"/>
      <c r="E173" s="28"/>
      <c r="F173" s="16"/>
      <c r="G173" s="26"/>
      <c r="H173" s="28"/>
      <c r="I173" s="28"/>
      <c r="J173" s="25"/>
      <c r="K173" s="29"/>
      <c r="L173" s="16"/>
      <c r="M173" s="286" t="str">
        <f>IF(Table142[[#This Row],[إسم الشخص القائم بالتبليغ]]="","",IFERROR(VLOOKUP(Table142[[#This Row],[إسم الشخص القائم بالتبليغ]],Sheet1!A:B,2,FALSE),""))</f>
        <v/>
      </c>
      <c r="N173" s="16"/>
      <c r="O173" s="16"/>
      <c r="P173" s="261"/>
      <c r="Q173" s="278"/>
      <c r="R173" s="16"/>
      <c r="S173" s="16"/>
      <c r="T173" s="16"/>
      <c r="U173" s="262"/>
      <c r="V173" s="16"/>
      <c r="W173" s="35"/>
      <c r="X173" s="35"/>
      <c r="Y173" s="38"/>
      <c r="Z173" s="16"/>
      <c r="AA173" s="35"/>
      <c r="AB173" s="35"/>
      <c r="AC173" s="243"/>
      <c r="AD173" s="37"/>
      <c r="AE173" s="21"/>
      <c r="AF173" s="36"/>
      <c r="AG173" s="9"/>
      <c r="HR173" s="12"/>
      <c r="HS173" s="13"/>
    </row>
    <row r="174" spans="1:227" x14ac:dyDescent="0.3">
      <c r="A174" s="16"/>
      <c r="B174" s="23"/>
      <c r="D174" s="16"/>
      <c r="E174" s="28"/>
      <c r="F174" s="16"/>
      <c r="G174" s="26"/>
      <c r="H174" s="28"/>
      <c r="I174" s="28"/>
      <c r="J174" s="25"/>
      <c r="K174" s="29"/>
      <c r="L174" s="16"/>
      <c r="M174" s="286" t="str">
        <f>IF(Table142[[#This Row],[إسم الشخص القائم بالتبليغ]]="","",IFERROR(VLOOKUP(Table142[[#This Row],[إسم الشخص القائم بالتبليغ]],Sheet1!A:B,2,FALSE),""))</f>
        <v/>
      </c>
      <c r="N174" s="16"/>
      <c r="O174" s="16"/>
      <c r="P174" s="261"/>
      <c r="Q174" s="278"/>
      <c r="R174" s="16"/>
      <c r="S174" s="16"/>
      <c r="T174" s="16"/>
      <c r="U174" s="262"/>
      <c r="V174" s="16"/>
      <c r="W174" s="35"/>
      <c r="X174" s="35"/>
      <c r="Y174" s="38"/>
      <c r="Z174" s="16"/>
      <c r="AA174" s="35"/>
      <c r="AB174" s="35"/>
      <c r="AC174" s="243"/>
      <c r="AD174" s="37"/>
      <c r="AE174" s="21"/>
      <c r="AF174" s="36"/>
      <c r="AG174" s="9"/>
      <c r="HR174" s="12"/>
      <c r="HS174" s="13"/>
    </row>
    <row r="175" spans="1:227" x14ac:dyDescent="0.3">
      <c r="A175" s="16"/>
      <c r="B175" s="23"/>
      <c r="D175" s="16"/>
      <c r="E175" s="28"/>
      <c r="F175" s="16"/>
      <c r="G175" s="26"/>
      <c r="H175" s="28"/>
      <c r="I175" s="28"/>
      <c r="J175" s="25"/>
      <c r="K175" s="29"/>
      <c r="L175" s="16"/>
      <c r="M175" s="286" t="str">
        <f>IF(Table142[[#This Row],[إسم الشخص القائم بالتبليغ]]="","",IFERROR(VLOOKUP(Table142[[#This Row],[إسم الشخص القائم بالتبليغ]],Sheet1!A:B,2,FALSE),""))</f>
        <v/>
      </c>
      <c r="N175" s="16"/>
      <c r="O175" s="16"/>
      <c r="P175" s="261"/>
      <c r="Q175" s="278"/>
      <c r="R175" s="16"/>
      <c r="S175" s="16"/>
      <c r="T175" s="16"/>
      <c r="U175" s="262"/>
      <c r="V175" s="16"/>
      <c r="W175" s="35"/>
      <c r="X175" s="35"/>
      <c r="Y175" s="38"/>
      <c r="Z175" s="16"/>
      <c r="AA175" s="35"/>
      <c r="AB175" s="35"/>
      <c r="AC175" s="243"/>
      <c r="AD175" s="37"/>
      <c r="AE175" s="21"/>
      <c r="AF175" s="36"/>
      <c r="AG175" s="9"/>
      <c r="HR175" s="12"/>
      <c r="HS175" s="13"/>
    </row>
    <row r="176" spans="1:227" x14ac:dyDescent="0.3">
      <c r="A176" s="16"/>
      <c r="B176" s="23"/>
      <c r="D176" s="16"/>
      <c r="E176" s="28"/>
      <c r="F176" s="16"/>
      <c r="G176" s="26"/>
      <c r="H176" s="28"/>
      <c r="I176" s="28"/>
      <c r="J176" s="25"/>
      <c r="K176" s="29"/>
      <c r="L176" s="16"/>
      <c r="M176" s="286" t="str">
        <f>IF(Table142[[#This Row],[إسم الشخص القائم بالتبليغ]]="","",IFERROR(VLOOKUP(Table142[[#This Row],[إسم الشخص القائم بالتبليغ]],Sheet1!A:B,2,FALSE),""))</f>
        <v/>
      </c>
      <c r="N176" s="16"/>
      <c r="O176" s="16"/>
      <c r="P176" s="261"/>
      <c r="Q176" s="278"/>
      <c r="R176" s="16"/>
      <c r="S176" s="16"/>
      <c r="T176" s="16"/>
      <c r="U176" s="262"/>
      <c r="V176" s="16"/>
      <c r="W176" s="35"/>
      <c r="X176" s="35"/>
      <c r="Y176" s="38"/>
      <c r="Z176" s="16"/>
      <c r="AA176" s="35"/>
      <c r="AB176" s="35"/>
      <c r="AC176" s="243"/>
      <c r="AD176" s="37"/>
      <c r="AE176" s="21"/>
      <c r="AF176" s="36"/>
      <c r="AG176" s="9"/>
      <c r="HR176" s="12"/>
      <c r="HS176" s="13"/>
    </row>
    <row r="177" spans="1:227" x14ac:dyDescent="0.3">
      <c r="A177" s="16"/>
      <c r="B177" s="23"/>
      <c r="D177" s="16"/>
      <c r="E177" s="28"/>
      <c r="F177" s="16"/>
      <c r="G177" s="26"/>
      <c r="H177" s="28"/>
      <c r="I177" s="28"/>
      <c r="J177" s="25"/>
      <c r="K177" s="29"/>
      <c r="L177" s="16"/>
      <c r="M177" s="286" t="str">
        <f>IF(Table142[[#This Row],[إسم الشخص القائم بالتبليغ]]="","",IFERROR(VLOOKUP(Table142[[#This Row],[إسم الشخص القائم بالتبليغ]],Sheet1!A:B,2,FALSE),""))</f>
        <v/>
      </c>
      <c r="N177" s="16"/>
      <c r="O177" s="16"/>
      <c r="P177" s="261"/>
      <c r="Q177" s="278"/>
      <c r="R177" s="16"/>
      <c r="S177" s="16"/>
      <c r="T177" s="16"/>
      <c r="U177" s="262"/>
      <c r="V177" s="16"/>
      <c r="W177" s="35"/>
      <c r="X177" s="35"/>
      <c r="Y177" s="38"/>
      <c r="Z177" s="16"/>
      <c r="AA177" s="35"/>
      <c r="AB177" s="35"/>
      <c r="AC177" s="243"/>
      <c r="AD177" s="37"/>
      <c r="AE177" s="21"/>
      <c r="AF177" s="36"/>
      <c r="AG177" s="9"/>
      <c r="HR177" s="12"/>
      <c r="HS177" s="13"/>
    </row>
    <row r="178" spans="1:227" x14ac:dyDescent="0.3">
      <c r="A178" s="16"/>
      <c r="B178" s="23"/>
      <c r="D178" s="16"/>
      <c r="E178" s="28"/>
      <c r="F178" s="16"/>
      <c r="G178" s="26"/>
      <c r="H178" s="28"/>
      <c r="I178" s="28"/>
      <c r="J178" s="25"/>
      <c r="K178" s="29"/>
      <c r="L178" s="16"/>
      <c r="M178" s="286" t="str">
        <f>IF(Table142[[#This Row],[إسم الشخص القائم بالتبليغ]]="","",IFERROR(VLOOKUP(Table142[[#This Row],[إسم الشخص القائم بالتبليغ]],Sheet1!A:B,2,FALSE),""))</f>
        <v/>
      </c>
      <c r="N178" s="16"/>
      <c r="O178" s="16"/>
      <c r="P178" s="261"/>
      <c r="Q178" s="278"/>
      <c r="R178" s="16"/>
      <c r="S178" s="16"/>
      <c r="T178" s="16"/>
      <c r="U178" s="262"/>
      <c r="V178" s="16"/>
      <c r="W178" s="35"/>
      <c r="X178" s="35"/>
      <c r="Y178" s="38"/>
      <c r="Z178" s="16"/>
      <c r="AA178" s="35"/>
      <c r="AB178" s="35"/>
      <c r="AC178" s="243"/>
      <c r="AD178" s="37"/>
      <c r="AE178" s="21"/>
      <c r="AF178" s="36"/>
      <c r="AG178" s="9"/>
      <c r="HR178" s="12"/>
      <c r="HS178" s="13"/>
    </row>
    <row r="179" spans="1:227" x14ac:dyDescent="0.3">
      <c r="A179" s="16"/>
      <c r="B179" s="23"/>
      <c r="D179" s="16"/>
      <c r="E179" s="28"/>
      <c r="F179" s="16"/>
      <c r="G179" s="26"/>
      <c r="H179" s="28"/>
      <c r="I179" s="28"/>
      <c r="J179" s="25"/>
      <c r="K179" s="29"/>
      <c r="L179" s="16"/>
      <c r="M179" s="286" t="str">
        <f>IF(Table142[[#This Row],[إسم الشخص القائم بالتبليغ]]="","",IFERROR(VLOOKUP(Table142[[#This Row],[إسم الشخص القائم بالتبليغ]],Sheet1!A:B,2,FALSE),""))</f>
        <v/>
      </c>
      <c r="N179" s="16"/>
      <c r="O179" s="16"/>
      <c r="P179" s="261"/>
      <c r="Q179" s="278"/>
      <c r="R179" s="16"/>
      <c r="S179" s="16"/>
      <c r="T179" s="16"/>
      <c r="U179" s="262"/>
      <c r="V179" s="16"/>
      <c r="W179" s="35"/>
      <c r="X179" s="35"/>
      <c r="Y179" s="38"/>
      <c r="Z179" s="16"/>
      <c r="AA179" s="35"/>
      <c r="AB179" s="35"/>
      <c r="AC179" s="243"/>
      <c r="AD179" s="37"/>
      <c r="AE179" s="21"/>
      <c r="AF179" s="36"/>
      <c r="AG179" s="9"/>
      <c r="HR179" s="12"/>
      <c r="HS179" s="13"/>
    </row>
    <row r="180" spans="1:227" x14ac:dyDescent="0.3">
      <c r="A180" s="16"/>
      <c r="B180" s="23"/>
      <c r="D180" s="16"/>
      <c r="E180" s="28"/>
      <c r="F180" s="16"/>
      <c r="G180" s="26"/>
      <c r="H180" s="28"/>
      <c r="I180" s="28"/>
      <c r="J180" s="25"/>
      <c r="K180" s="29"/>
      <c r="L180" s="16"/>
      <c r="M180" s="286" t="str">
        <f>IF(Table142[[#This Row],[إسم الشخص القائم بالتبليغ]]="","",IFERROR(VLOOKUP(Table142[[#This Row],[إسم الشخص القائم بالتبليغ]],Sheet1!A:B,2,FALSE),""))</f>
        <v/>
      </c>
      <c r="N180" s="16"/>
      <c r="O180" s="16"/>
      <c r="P180" s="261"/>
      <c r="Q180" s="278"/>
      <c r="R180" s="16"/>
      <c r="S180" s="16"/>
      <c r="T180" s="16"/>
      <c r="U180" s="262"/>
      <c r="V180" s="16"/>
      <c r="W180" s="35"/>
      <c r="X180" s="35"/>
      <c r="Y180" s="38"/>
      <c r="Z180" s="16"/>
      <c r="AA180" s="35"/>
      <c r="AB180" s="35"/>
      <c r="AC180" s="243"/>
      <c r="AD180" s="37"/>
      <c r="AE180" s="21"/>
      <c r="AF180" s="36"/>
      <c r="AG180" s="9"/>
      <c r="HR180" s="12"/>
      <c r="HS180" s="13"/>
    </row>
    <row r="181" spans="1:227" x14ac:dyDescent="0.3">
      <c r="A181" s="16"/>
      <c r="B181" s="23"/>
      <c r="D181" s="16"/>
      <c r="E181" s="28"/>
      <c r="F181" s="16"/>
      <c r="G181" s="26"/>
      <c r="H181" s="28"/>
      <c r="I181" s="28"/>
      <c r="J181" s="25"/>
      <c r="K181" s="29"/>
      <c r="L181" s="16"/>
      <c r="M181" s="286" t="str">
        <f>IF(Table142[[#This Row],[إسم الشخص القائم بالتبليغ]]="","",IFERROR(VLOOKUP(Table142[[#This Row],[إسم الشخص القائم بالتبليغ]],Sheet1!A:B,2,FALSE),""))</f>
        <v/>
      </c>
      <c r="N181" s="16"/>
      <c r="O181" s="16"/>
      <c r="P181" s="261"/>
      <c r="Q181" s="278"/>
      <c r="R181" s="16"/>
      <c r="S181" s="16"/>
      <c r="T181" s="16"/>
      <c r="U181" s="262"/>
      <c r="V181" s="16"/>
      <c r="W181" s="35"/>
      <c r="X181" s="35"/>
      <c r="Y181" s="38"/>
      <c r="Z181" s="16"/>
      <c r="AA181" s="35"/>
      <c r="AB181" s="35"/>
      <c r="AC181" s="243"/>
      <c r="AD181" s="37"/>
      <c r="AE181" s="21"/>
      <c r="AF181" s="36"/>
      <c r="AG181" s="9"/>
      <c r="HR181" s="12"/>
      <c r="HS181" s="13"/>
    </row>
    <row r="182" spans="1:227" x14ac:dyDescent="0.3">
      <c r="A182" s="16"/>
      <c r="B182" s="23"/>
      <c r="D182" s="16"/>
      <c r="E182" s="28"/>
      <c r="F182" s="16"/>
      <c r="G182" s="26"/>
      <c r="H182" s="28"/>
      <c r="I182" s="28"/>
      <c r="J182" s="25"/>
      <c r="K182" s="29"/>
      <c r="L182" s="16"/>
      <c r="M182" s="286" t="str">
        <f>IF(Table142[[#This Row],[إسم الشخص القائم بالتبليغ]]="","",IFERROR(VLOOKUP(Table142[[#This Row],[إسم الشخص القائم بالتبليغ]],Sheet1!A:B,2,FALSE),""))</f>
        <v/>
      </c>
      <c r="N182" s="16"/>
      <c r="O182" s="16"/>
      <c r="P182" s="261"/>
      <c r="Q182" s="278"/>
      <c r="R182" s="16"/>
      <c r="S182" s="16"/>
      <c r="T182" s="16"/>
      <c r="U182" s="262"/>
      <c r="V182" s="16"/>
      <c r="W182" s="35"/>
      <c r="X182" s="35"/>
      <c r="Y182" s="38"/>
      <c r="Z182" s="16"/>
      <c r="AA182" s="35"/>
      <c r="AB182" s="35"/>
      <c r="AC182" s="243"/>
      <c r="AD182" s="37"/>
      <c r="AE182" s="21"/>
      <c r="AF182" s="36"/>
      <c r="AG182" s="9"/>
      <c r="HR182" s="12"/>
      <c r="HS182" s="13"/>
    </row>
    <row r="183" spans="1:227" x14ac:dyDescent="0.3">
      <c r="A183" s="16"/>
      <c r="B183" s="23"/>
      <c r="D183" s="16"/>
      <c r="E183" s="28"/>
      <c r="F183" s="16"/>
      <c r="G183" s="26"/>
      <c r="H183" s="28"/>
      <c r="I183" s="28"/>
      <c r="J183" s="25"/>
      <c r="K183" s="29"/>
      <c r="L183" s="16"/>
      <c r="M183" s="286" t="str">
        <f>IF(Table142[[#This Row],[إسم الشخص القائم بالتبليغ]]="","",IFERROR(VLOOKUP(Table142[[#This Row],[إسم الشخص القائم بالتبليغ]],Sheet1!A:B,2,FALSE),""))</f>
        <v/>
      </c>
      <c r="N183" s="16"/>
      <c r="O183" s="16"/>
      <c r="P183" s="261"/>
      <c r="Q183" s="278"/>
      <c r="R183" s="16"/>
      <c r="S183" s="16"/>
      <c r="T183" s="16"/>
      <c r="U183" s="262"/>
      <c r="V183" s="16"/>
      <c r="W183" s="35"/>
      <c r="X183" s="35"/>
      <c r="Y183" s="38"/>
      <c r="Z183" s="16"/>
      <c r="AA183" s="35"/>
      <c r="AB183" s="35"/>
      <c r="AC183" s="243"/>
      <c r="AD183" s="37"/>
      <c r="AE183" s="21"/>
      <c r="AF183" s="36"/>
      <c r="AG183" s="9"/>
      <c r="HR183" s="12"/>
      <c r="HS183" s="13"/>
    </row>
    <row r="184" spans="1:227" x14ac:dyDescent="0.3">
      <c r="A184" s="16"/>
      <c r="B184" s="23"/>
      <c r="D184" s="16"/>
      <c r="E184" s="28"/>
      <c r="F184" s="16"/>
      <c r="G184" s="26"/>
      <c r="H184" s="28"/>
      <c r="I184" s="28"/>
      <c r="J184" s="25"/>
      <c r="K184" s="29"/>
      <c r="L184" s="16"/>
      <c r="M184" s="286" t="str">
        <f>IF(Table142[[#This Row],[إسم الشخص القائم بالتبليغ]]="","",IFERROR(VLOOKUP(Table142[[#This Row],[إسم الشخص القائم بالتبليغ]],Sheet1!A:B,2,FALSE),""))</f>
        <v/>
      </c>
      <c r="N184" s="16"/>
      <c r="O184" s="16"/>
      <c r="P184" s="261"/>
      <c r="Q184" s="278"/>
      <c r="R184" s="16"/>
      <c r="S184" s="16"/>
      <c r="T184" s="16"/>
      <c r="U184" s="262"/>
      <c r="V184" s="16"/>
      <c r="W184" s="35"/>
      <c r="X184" s="35"/>
      <c r="Y184" s="38"/>
      <c r="Z184" s="16"/>
      <c r="AA184" s="35"/>
      <c r="AB184" s="35"/>
      <c r="AC184" s="243"/>
      <c r="AD184" s="37"/>
      <c r="AE184" s="21"/>
      <c r="AF184" s="36"/>
      <c r="AG184" s="9"/>
      <c r="HR184" s="12"/>
      <c r="HS184" s="13"/>
    </row>
    <row r="185" spans="1:227" x14ac:dyDescent="0.3">
      <c r="A185" s="16"/>
      <c r="B185" s="23"/>
      <c r="D185" s="16"/>
      <c r="E185" s="28"/>
      <c r="F185" s="16"/>
      <c r="G185" s="26"/>
      <c r="H185" s="28"/>
      <c r="I185" s="28"/>
      <c r="J185" s="25"/>
      <c r="K185" s="29"/>
      <c r="L185" s="16"/>
      <c r="M185" s="286" t="str">
        <f>IF(Table142[[#This Row],[إسم الشخص القائم بالتبليغ]]="","",IFERROR(VLOOKUP(Table142[[#This Row],[إسم الشخص القائم بالتبليغ]],Sheet1!A:B,2,FALSE),""))</f>
        <v/>
      </c>
      <c r="N185" s="16"/>
      <c r="O185" s="16"/>
      <c r="P185" s="261"/>
      <c r="Q185" s="278"/>
      <c r="R185" s="16"/>
      <c r="S185" s="16"/>
      <c r="T185" s="16"/>
      <c r="U185" s="262"/>
      <c r="V185" s="16"/>
      <c r="W185" s="35"/>
      <c r="X185" s="35"/>
      <c r="Y185" s="38"/>
      <c r="Z185" s="16"/>
      <c r="AA185" s="35"/>
      <c r="AB185" s="35"/>
      <c r="AC185" s="243"/>
      <c r="AD185" s="37"/>
      <c r="AE185" s="21"/>
      <c r="AF185" s="36"/>
      <c r="AG185" s="9"/>
      <c r="HR185" s="12"/>
      <c r="HS185" s="13"/>
    </row>
    <row r="186" spans="1:227" x14ac:dyDescent="0.3">
      <c r="A186" s="16"/>
      <c r="B186" s="23"/>
      <c r="D186" s="16"/>
      <c r="E186" s="28"/>
      <c r="F186" s="16"/>
      <c r="G186" s="26"/>
      <c r="H186" s="28"/>
      <c r="I186" s="28"/>
      <c r="J186" s="25"/>
      <c r="K186" s="29"/>
      <c r="L186" s="16"/>
      <c r="M186" s="286" t="str">
        <f>IF(Table142[[#This Row],[إسم الشخص القائم بالتبليغ]]="","",IFERROR(VLOOKUP(Table142[[#This Row],[إسم الشخص القائم بالتبليغ]],Sheet1!A:B,2,FALSE),""))</f>
        <v/>
      </c>
      <c r="N186" s="16"/>
      <c r="O186" s="16"/>
      <c r="P186" s="261"/>
      <c r="Q186" s="278"/>
      <c r="R186" s="16"/>
      <c r="S186" s="16"/>
      <c r="T186" s="16"/>
      <c r="U186" s="262"/>
      <c r="V186" s="16"/>
      <c r="W186" s="35"/>
      <c r="X186" s="35"/>
      <c r="Y186" s="38"/>
      <c r="Z186" s="16"/>
      <c r="AA186" s="35"/>
      <c r="AB186" s="35"/>
      <c r="AC186" s="243"/>
      <c r="AD186" s="37"/>
      <c r="AE186" s="21"/>
      <c r="AF186" s="36"/>
      <c r="AG186" s="9"/>
      <c r="HR186" s="12"/>
      <c r="HS186" s="13"/>
    </row>
    <row r="187" spans="1:227" x14ac:dyDescent="0.3">
      <c r="A187" s="16"/>
      <c r="B187" s="23"/>
      <c r="D187" s="16"/>
      <c r="E187" s="28"/>
      <c r="F187" s="16"/>
      <c r="G187" s="26"/>
      <c r="H187" s="28"/>
      <c r="I187" s="28"/>
      <c r="J187" s="25"/>
      <c r="K187" s="29"/>
      <c r="L187" s="16"/>
      <c r="M187" s="286" t="str">
        <f>IF(Table142[[#This Row],[إسم الشخص القائم بالتبليغ]]="","",IFERROR(VLOOKUP(Table142[[#This Row],[إسم الشخص القائم بالتبليغ]],Sheet1!A:B,2,FALSE),""))</f>
        <v/>
      </c>
      <c r="N187" s="16"/>
      <c r="O187" s="16"/>
      <c r="P187" s="261"/>
      <c r="Q187" s="278"/>
      <c r="R187" s="16"/>
      <c r="S187" s="16"/>
      <c r="T187" s="16"/>
      <c r="U187" s="262"/>
      <c r="V187" s="16"/>
      <c r="W187" s="35"/>
      <c r="X187" s="35"/>
      <c r="Y187" s="38"/>
      <c r="Z187" s="16"/>
      <c r="AA187" s="35"/>
      <c r="AB187" s="35"/>
      <c r="AC187" s="243"/>
      <c r="AD187" s="37"/>
      <c r="AE187" s="21"/>
      <c r="AF187" s="36"/>
      <c r="AG187" s="9"/>
      <c r="HR187" s="12"/>
      <c r="HS187" s="13"/>
    </row>
    <row r="188" spans="1:227" x14ac:dyDescent="0.3">
      <c r="A188" s="16"/>
      <c r="B188" s="23"/>
      <c r="D188" s="16"/>
      <c r="E188" s="28"/>
      <c r="F188" s="16"/>
      <c r="G188" s="26"/>
      <c r="H188" s="28"/>
      <c r="I188" s="28"/>
      <c r="J188" s="25"/>
      <c r="K188" s="29"/>
      <c r="L188" s="16"/>
      <c r="M188" s="286" t="str">
        <f>IF(Table142[[#This Row],[إسم الشخص القائم بالتبليغ]]="","",IFERROR(VLOOKUP(Table142[[#This Row],[إسم الشخص القائم بالتبليغ]],Sheet1!A:B,2,FALSE),""))</f>
        <v/>
      </c>
      <c r="N188" s="16"/>
      <c r="O188" s="16"/>
      <c r="P188" s="261"/>
      <c r="Q188" s="278"/>
      <c r="R188" s="16"/>
      <c r="S188" s="16"/>
      <c r="T188" s="16"/>
      <c r="U188" s="262"/>
      <c r="V188" s="16"/>
      <c r="W188" s="35"/>
      <c r="X188" s="35"/>
      <c r="Y188" s="38"/>
      <c r="Z188" s="16"/>
      <c r="AA188" s="35"/>
      <c r="AB188" s="35"/>
      <c r="AC188" s="243"/>
      <c r="AD188" s="37"/>
      <c r="AE188" s="21"/>
      <c r="AF188" s="36"/>
      <c r="AG188" s="9"/>
      <c r="HR188" s="12"/>
      <c r="HS188" s="13"/>
    </row>
    <row r="189" spans="1:227" x14ac:dyDescent="0.3">
      <c r="A189" s="16"/>
      <c r="B189" s="23"/>
      <c r="D189" s="16"/>
      <c r="E189" s="28"/>
      <c r="F189" s="16"/>
      <c r="G189" s="26"/>
      <c r="H189" s="28"/>
      <c r="I189" s="28"/>
      <c r="J189" s="25"/>
      <c r="K189" s="29"/>
      <c r="L189" s="16"/>
      <c r="M189" s="286" t="str">
        <f>IF(Table142[[#This Row],[إسم الشخص القائم بالتبليغ]]="","",IFERROR(VLOOKUP(Table142[[#This Row],[إسم الشخص القائم بالتبليغ]],Sheet1!A:B,2,FALSE),""))</f>
        <v/>
      </c>
      <c r="N189" s="16"/>
      <c r="O189" s="16"/>
      <c r="P189" s="261"/>
      <c r="Q189" s="278"/>
      <c r="R189" s="16"/>
      <c r="S189" s="16"/>
      <c r="T189" s="16"/>
      <c r="U189" s="262"/>
      <c r="V189" s="16"/>
      <c r="W189" s="35"/>
      <c r="X189" s="35"/>
      <c r="Y189" s="38"/>
      <c r="Z189" s="16"/>
      <c r="AA189" s="35"/>
      <c r="AB189" s="35"/>
      <c r="AC189" s="243"/>
      <c r="AD189" s="37"/>
      <c r="AE189" s="21"/>
      <c r="AF189" s="36"/>
      <c r="AG189" s="9"/>
      <c r="HR189" s="12"/>
      <c r="HS189" s="13"/>
    </row>
    <row r="190" spans="1:227" x14ac:dyDescent="0.3">
      <c r="A190" s="16"/>
      <c r="B190" s="23"/>
      <c r="D190" s="16"/>
      <c r="E190" s="28"/>
      <c r="F190" s="16"/>
      <c r="G190" s="26"/>
      <c r="H190" s="28"/>
      <c r="I190" s="28"/>
      <c r="J190" s="25"/>
      <c r="K190" s="29"/>
      <c r="L190" s="16"/>
      <c r="M190" s="286" t="str">
        <f>IF(Table142[[#This Row],[إسم الشخص القائم بالتبليغ]]="","",IFERROR(VLOOKUP(Table142[[#This Row],[إسم الشخص القائم بالتبليغ]],Sheet1!A:B,2,FALSE),""))</f>
        <v/>
      </c>
      <c r="N190" s="16"/>
      <c r="O190" s="16"/>
      <c r="P190" s="261"/>
      <c r="Q190" s="278"/>
      <c r="R190" s="16"/>
      <c r="S190" s="16"/>
      <c r="T190" s="16"/>
      <c r="U190" s="262"/>
      <c r="V190" s="16"/>
      <c r="W190" s="35"/>
      <c r="X190" s="35"/>
      <c r="Y190" s="38"/>
      <c r="Z190" s="16"/>
      <c r="AA190" s="35"/>
      <c r="AB190" s="35"/>
      <c r="AC190" s="243"/>
      <c r="AD190" s="37"/>
      <c r="AE190" s="21"/>
      <c r="AF190" s="36"/>
      <c r="AG190" s="9"/>
      <c r="HR190" s="12"/>
      <c r="HS190" s="13"/>
    </row>
    <row r="191" spans="1:227" x14ac:dyDescent="0.3">
      <c r="A191" s="16"/>
      <c r="B191" s="23"/>
      <c r="D191" s="16"/>
      <c r="E191" s="28"/>
      <c r="F191" s="16"/>
      <c r="G191" s="26"/>
      <c r="H191" s="28"/>
      <c r="I191" s="28"/>
      <c r="J191" s="25"/>
      <c r="K191" s="29"/>
      <c r="L191" s="16"/>
      <c r="M191" s="286" t="str">
        <f>IF(Table142[[#This Row],[إسم الشخص القائم بالتبليغ]]="","",IFERROR(VLOOKUP(Table142[[#This Row],[إسم الشخص القائم بالتبليغ]],Sheet1!A:B,2,FALSE),""))</f>
        <v/>
      </c>
      <c r="N191" s="16"/>
      <c r="O191" s="16"/>
      <c r="P191" s="261"/>
      <c r="Q191" s="278"/>
      <c r="R191" s="16"/>
      <c r="S191" s="16"/>
      <c r="T191" s="16"/>
      <c r="U191" s="262"/>
      <c r="V191" s="16"/>
      <c r="W191" s="35"/>
      <c r="X191" s="35"/>
      <c r="Y191" s="38"/>
      <c r="Z191" s="16"/>
      <c r="AA191" s="35"/>
      <c r="AB191" s="35"/>
      <c r="AC191" s="243"/>
      <c r="AD191" s="37"/>
      <c r="AE191" s="21"/>
      <c r="AF191" s="36"/>
      <c r="AG191" s="9"/>
      <c r="HR191" s="12"/>
      <c r="HS191" s="13"/>
    </row>
    <row r="192" spans="1:227" x14ac:dyDescent="0.3">
      <c r="A192" s="16"/>
      <c r="B192" s="23"/>
      <c r="D192" s="16"/>
      <c r="E192" s="28"/>
      <c r="F192" s="16"/>
      <c r="G192" s="26"/>
      <c r="H192" s="28"/>
      <c r="I192" s="28"/>
      <c r="J192" s="25"/>
      <c r="K192" s="29"/>
      <c r="L192" s="16"/>
      <c r="M192" s="286" t="str">
        <f>IF(Table142[[#This Row],[إسم الشخص القائم بالتبليغ]]="","",IFERROR(VLOOKUP(Table142[[#This Row],[إسم الشخص القائم بالتبليغ]],Sheet1!A:B,2,FALSE),""))</f>
        <v/>
      </c>
      <c r="N192" s="16"/>
      <c r="O192" s="16"/>
      <c r="P192" s="261"/>
      <c r="Q192" s="278"/>
      <c r="R192" s="16"/>
      <c r="S192" s="16"/>
      <c r="T192" s="16"/>
      <c r="U192" s="262"/>
      <c r="V192" s="16"/>
      <c r="W192" s="35"/>
      <c r="X192" s="35"/>
      <c r="Y192" s="38"/>
      <c r="Z192" s="16"/>
      <c r="AA192" s="35"/>
      <c r="AB192" s="35"/>
      <c r="AC192" s="243"/>
      <c r="AD192" s="37"/>
      <c r="AE192" s="21"/>
      <c r="AF192" s="36"/>
      <c r="AG192" s="9"/>
      <c r="HR192" s="12"/>
      <c r="HS192" s="13"/>
    </row>
    <row r="193" spans="1:227" x14ac:dyDescent="0.3">
      <c r="A193" s="16"/>
      <c r="B193" s="23"/>
      <c r="D193" s="16"/>
      <c r="E193" s="28"/>
      <c r="F193" s="16"/>
      <c r="G193" s="26"/>
      <c r="H193" s="28"/>
      <c r="I193" s="28"/>
      <c r="J193" s="25"/>
      <c r="K193" s="29"/>
      <c r="L193" s="16"/>
      <c r="M193" s="286" t="str">
        <f>IF(Table142[[#This Row],[إسم الشخص القائم بالتبليغ]]="","",IFERROR(VLOOKUP(Table142[[#This Row],[إسم الشخص القائم بالتبليغ]],Sheet1!A:B,2,FALSE),""))</f>
        <v/>
      </c>
      <c r="N193" s="16"/>
      <c r="O193" s="16"/>
      <c r="P193" s="261"/>
      <c r="Q193" s="278"/>
      <c r="R193" s="16"/>
      <c r="S193" s="16"/>
      <c r="T193" s="16"/>
      <c r="U193" s="262"/>
      <c r="V193" s="16"/>
      <c r="W193" s="35"/>
      <c r="X193" s="35"/>
      <c r="Y193" s="38"/>
      <c r="Z193" s="16"/>
      <c r="AA193" s="35"/>
      <c r="AB193" s="35"/>
      <c r="AC193" s="243"/>
      <c r="AD193" s="37"/>
      <c r="AE193" s="21"/>
      <c r="AF193" s="36"/>
      <c r="AG193" s="9"/>
      <c r="HR193" s="12"/>
      <c r="HS193" s="13"/>
    </row>
    <row r="194" spans="1:227" x14ac:dyDescent="0.3">
      <c r="A194" s="16"/>
      <c r="B194" s="23"/>
      <c r="D194" s="16"/>
      <c r="E194" s="28"/>
      <c r="F194" s="16"/>
      <c r="G194" s="26"/>
      <c r="H194" s="28"/>
      <c r="I194" s="28"/>
      <c r="J194" s="25"/>
      <c r="K194" s="29"/>
      <c r="L194" s="16"/>
      <c r="M194" s="286" t="str">
        <f>IF(Table142[[#This Row],[إسم الشخص القائم بالتبليغ]]="","",IFERROR(VLOOKUP(Table142[[#This Row],[إسم الشخص القائم بالتبليغ]],Sheet1!A:B,2,FALSE),""))</f>
        <v/>
      </c>
      <c r="N194" s="16"/>
      <c r="O194" s="16"/>
      <c r="P194" s="261"/>
      <c r="Q194" s="278"/>
      <c r="R194" s="16"/>
      <c r="S194" s="16"/>
      <c r="T194" s="16"/>
      <c r="U194" s="262"/>
      <c r="V194" s="16"/>
      <c r="W194" s="35"/>
      <c r="X194" s="35"/>
      <c r="Y194" s="38"/>
      <c r="Z194" s="16"/>
      <c r="AA194" s="35"/>
      <c r="AB194" s="35"/>
      <c r="AC194" s="243"/>
      <c r="AD194" s="37"/>
      <c r="AE194" s="21"/>
      <c r="AF194" s="36"/>
      <c r="AG194" s="9"/>
      <c r="HR194" s="12"/>
      <c r="HS194" s="13"/>
    </row>
    <row r="195" spans="1:227" x14ac:dyDescent="0.3">
      <c r="A195" s="16"/>
      <c r="B195" s="23"/>
      <c r="D195" s="16"/>
      <c r="E195" s="28"/>
      <c r="F195" s="16"/>
      <c r="G195" s="26"/>
      <c r="H195" s="28"/>
      <c r="I195" s="28"/>
      <c r="J195" s="25"/>
      <c r="K195" s="29"/>
      <c r="L195" s="16"/>
      <c r="M195" s="286" t="str">
        <f>IF(Table142[[#This Row],[إسم الشخص القائم بالتبليغ]]="","",IFERROR(VLOOKUP(Table142[[#This Row],[إسم الشخص القائم بالتبليغ]],Sheet1!A:B,2,FALSE),""))</f>
        <v/>
      </c>
      <c r="N195" s="16"/>
      <c r="O195" s="16"/>
      <c r="P195" s="261"/>
      <c r="Q195" s="278"/>
      <c r="R195" s="16"/>
      <c r="S195" s="16"/>
      <c r="T195" s="16"/>
      <c r="U195" s="262"/>
      <c r="V195" s="16"/>
      <c r="W195" s="35"/>
      <c r="X195" s="35"/>
      <c r="Y195" s="38"/>
      <c r="Z195" s="16"/>
      <c r="AA195" s="35"/>
      <c r="AB195" s="35"/>
      <c r="AC195" s="243"/>
      <c r="AD195" s="37"/>
      <c r="AE195" s="21"/>
      <c r="AF195" s="36"/>
      <c r="AG195" s="9"/>
      <c r="HR195" s="12"/>
      <c r="HS195" s="13"/>
    </row>
    <row r="196" spans="1:227" x14ac:dyDescent="0.3">
      <c r="A196" s="16"/>
      <c r="B196" s="23"/>
      <c r="D196" s="16"/>
      <c r="E196" s="28"/>
      <c r="F196" s="16"/>
      <c r="G196" s="26"/>
      <c r="H196" s="28"/>
      <c r="I196" s="28"/>
      <c r="J196" s="25"/>
      <c r="K196" s="29"/>
      <c r="L196" s="16"/>
      <c r="M196" s="286" t="str">
        <f>IF(Table142[[#This Row],[إسم الشخص القائم بالتبليغ]]="","",IFERROR(VLOOKUP(Table142[[#This Row],[إسم الشخص القائم بالتبليغ]],Sheet1!A:B,2,FALSE),""))</f>
        <v/>
      </c>
      <c r="N196" s="16"/>
      <c r="O196" s="16"/>
      <c r="P196" s="261"/>
      <c r="Q196" s="278"/>
      <c r="R196" s="16"/>
      <c r="S196" s="16"/>
      <c r="T196" s="16"/>
      <c r="U196" s="262"/>
      <c r="V196" s="16"/>
      <c r="W196" s="35"/>
      <c r="X196" s="35"/>
      <c r="Y196" s="38"/>
      <c r="Z196" s="16"/>
      <c r="AA196" s="35"/>
      <c r="AB196" s="35"/>
      <c r="AC196" s="243"/>
      <c r="AD196" s="37"/>
      <c r="AE196" s="21"/>
      <c r="AF196" s="36"/>
      <c r="AG196" s="9"/>
      <c r="HR196" s="12"/>
      <c r="HS196" s="13"/>
    </row>
    <row r="197" spans="1:227" x14ac:dyDescent="0.3">
      <c r="A197" s="16"/>
      <c r="B197" s="23"/>
      <c r="D197" s="16"/>
      <c r="E197" s="28"/>
      <c r="F197" s="16"/>
      <c r="G197" s="26"/>
      <c r="H197" s="28"/>
      <c r="I197" s="28"/>
      <c r="J197" s="25"/>
      <c r="K197" s="29"/>
      <c r="L197" s="16"/>
      <c r="M197" s="286" t="str">
        <f>IF(Table142[[#This Row],[إسم الشخص القائم بالتبليغ]]="","",IFERROR(VLOOKUP(Table142[[#This Row],[إسم الشخص القائم بالتبليغ]],Sheet1!A:B,2,FALSE),""))</f>
        <v/>
      </c>
      <c r="N197" s="16"/>
      <c r="O197" s="16"/>
      <c r="P197" s="261"/>
      <c r="Q197" s="278"/>
      <c r="R197" s="16"/>
      <c r="S197" s="16"/>
      <c r="T197" s="16"/>
      <c r="U197" s="262"/>
      <c r="V197" s="16"/>
      <c r="W197" s="35"/>
      <c r="X197" s="35"/>
      <c r="Y197" s="38"/>
      <c r="Z197" s="16"/>
      <c r="AA197" s="35"/>
      <c r="AB197" s="35"/>
      <c r="AC197" s="243"/>
      <c r="AD197" s="37"/>
      <c r="AE197" s="21"/>
      <c r="AF197" s="36"/>
      <c r="AG197" s="9"/>
      <c r="HR197" s="12"/>
      <c r="HS197" s="13"/>
    </row>
    <row r="198" spans="1:227" x14ac:dyDescent="0.3">
      <c r="A198" s="16"/>
      <c r="B198" s="23"/>
      <c r="D198" s="16"/>
      <c r="E198" s="28"/>
      <c r="F198" s="16"/>
      <c r="G198" s="26"/>
      <c r="H198" s="28"/>
      <c r="I198" s="28"/>
      <c r="J198" s="25"/>
      <c r="K198" s="29"/>
      <c r="L198" s="16"/>
      <c r="M198" s="286" t="str">
        <f>IF(Table142[[#This Row],[إسم الشخص القائم بالتبليغ]]="","",IFERROR(VLOOKUP(Table142[[#This Row],[إسم الشخص القائم بالتبليغ]],Sheet1!A:B,2,FALSE),""))</f>
        <v/>
      </c>
      <c r="N198" s="16"/>
      <c r="O198" s="16"/>
      <c r="P198" s="261"/>
      <c r="Q198" s="278"/>
      <c r="R198" s="16"/>
      <c r="S198" s="16"/>
      <c r="T198" s="16"/>
      <c r="U198" s="262"/>
      <c r="V198" s="16"/>
      <c r="W198" s="35"/>
      <c r="X198" s="35"/>
      <c r="Y198" s="38"/>
      <c r="Z198" s="16"/>
      <c r="AA198" s="35"/>
      <c r="AB198" s="35"/>
      <c r="AC198" s="243"/>
      <c r="AD198" s="37"/>
      <c r="AE198" s="21"/>
      <c r="AF198" s="36"/>
      <c r="AG198" s="9"/>
      <c r="HR198" s="12"/>
      <c r="HS198" s="13"/>
    </row>
    <row r="199" spans="1:227" x14ac:dyDescent="0.3">
      <c r="A199" s="16"/>
      <c r="B199" s="23"/>
      <c r="D199" s="16"/>
      <c r="E199" s="28"/>
      <c r="F199" s="16"/>
      <c r="G199" s="26"/>
      <c r="H199" s="28"/>
      <c r="I199" s="28"/>
      <c r="J199" s="25"/>
      <c r="K199" s="29"/>
      <c r="L199" s="16"/>
      <c r="M199" s="286" t="str">
        <f>IF(Table142[[#This Row],[إسم الشخص القائم بالتبليغ]]="","",IFERROR(VLOOKUP(Table142[[#This Row],[إسم الشخص القائم بالتبليغ]],Sheet1!A:B,2,FALSE),""))</f>
        <v/>
      </c>
      <c r="N199" s="16"/>
      <c r="O199" s="16"/>
      <c r="P199" s="261"/>
      <c r="Q199" s="278"/>
      <c r="R199" s="16"/>
      <c r="S199" s="16"/>
      <c r="T199" s="16"/>
      <c r="U199" s="262"/>
      <c r="V199" s="16"/>
      <c r="W199" s="35"/>
      <c r="X199" s="35"/>
      <c r="Y199" s="38"/>
      <c r="Z199" s="16"/>
      <c r="AA199" s="35"/>
      <c r="AB199" s="35"/>
      <c r="AC199" s="243"/>
      <c r="AD199" s="37"/>
      <c r="AE199" s="21"/>
      <c r="AF199" s="36"/>
      <c r="AG199" s="9"/>
      <c r="HR199" s="12"/>
      <c r="HS199" s="13"/>
    </row>
    <row r="200" spans="1:227" x14ac:dyDescent="0.3">
      <c r="A200" s="16"/>
      <c r="B200" s="23"/>
      <c r="D200" s="16"/>
      <c r="E200" s="28"/>
      <c r="F200" s="16"/>
      <c r="G200" s="26"/>
      <c r="H200" s="28"/>
      <c r="I200" s="28"/>
      <c r="J200" s="25"/>
      <c r="K200" s="29"/>
      <c r="L200" s="16"/>
      <c r="M200" s="286" t="str">
        <f>IF(Table142[[#This Row],[إسم الشخص القائم بالتبليغ]]="","",IFERROR(VLOOKUP(Table142[[#This Row],[إسم الشخص القائم بالتبليغ]],Sheet1!A:B,2,FALSE),""))</f>
        <v/>
      </c>
      <c r="N200" s="16"/>
      <c r="O200" s="16"/>
      <c r="P200" s="261"/>
      <c r="Q200" s="278"/>
      <c r="R200" s="16"/>
      <c r="S200" s="16"/>
      <c r="T200" s="16"/>
      <c r="U200" s="262"/>
      <c r="V200" s="16"/>
      <c r="W200" s="35"/>
      <c r="X200" s="35"/>
      <c r="Y200" s="38"/>
      <c r="Z200" s="16"/>
      <c r="AA200" s="35"/>
      <c r="AB200" s="35"/>
      <c r="AC200" s="243"/>
      <c r="AD200" s="37"/>
      <c r="AE200" s="21"/>
      <c r="AF200" s="36"/>
      <c r="AG200" s="9"/>
      <c r="HR200" s="12"/>
      <c r="HS200" s="13"/>
    </row>
    <row r="201" spans="1:227" x14ac:dyDescent="0.3">
      <c r="A201" s="16"/>
      <c r="B201" s="23"/>
      <c r="D201" s="16"/>
      <c r="E201" s="28"/>
      <c r="F201" s="16"/>
      <c r="G201" s="26"/>
      <c r="H201" s="28"/>
      <c r="I201" s="28"/>
      <c r="J201" s="25"/>
      <c r="K201" s="29"/>
      <c r="L201" s="16"/>
      <c r="M201" s="286" t="str">
        <f>IF(Table142[[#This Row],[إسم الشخص القائم بالتبليغ]]="","",IFERROR(VLOOKUP(Table142[[#This Row],[إسم الشخص القائم بالتبليغ]],Sheet1!A:B,2,FALSE),""))</f>
        <v/>
      </c>
      <c r="N201" s="16"/>
      <c r="O201" s="16"/>
      <c r="P201" s="261"/>
      <c r="Q201" s="278"/>
      <c r="R201" s="16"/>
      <c r="S201" s="16"/>
      <c r="T201" s="16"/>
      <c r="U201" s="262"/>
      <c r="V201" s="16"/>
      <c r="W201" s="35"/>
      <c r="X201" s="35"/>
      <c r="Y201" s="38"/>
      <c r="Z201" s="16"/>
      <c r="AA201" s="35"/>
      <c r="AB201" s="35"/>
      <c r="AC201" s="243"/>
      <c r="AD201" s="37"/>
      <c r="AE201" s="21"/>
      <c r="AF201" s="36"/>
      <c r="AG201" s="9"/>
      <c r="HR201" s="12"/>
      <c r="HS201" s="13"/>
    </row>
    <row r="202" spans="1:227" x14ac:dyDescent="0.3">
      <c r="A202" s="16"/>
      <c r="B202" s="23"/>
      <c r="D202" s="16"/>
      <c r="E202" s="28"/>
      <c r="F202" s="16"/>
      <c r="G202" s="26"/>
      <c r="H202" s="28"/>
      <c r="I202" s="28"/>
      <c r="J202" s="25"/>
      <c r="K202" s="29"/>
      <c r="L202" s="16"/>
      <c r="M202" s="286" t="str">
        <f>IF(Table142[[#This Row],[إسم الشخص القائم بالتبليغ]]="","",IFERROR(VLOOKUP(Table142[[#This Row],[إسم الشخص القائم بالتبليغ]],Sheet1!A:B,2,FALSE),""))</f>
        <v/>
      </c>
      <c r="N202" s="16"/>
      <c r="O202" s="16"/>
      <c r="P202" s="261"/>
      <c r="Q202" s="278"/>
      <c r="R202" s="16"/>
      <c r="S202" s="16"/>
      <c r="T202" s="16"/>
      <c r="U202" s="262"/>
      <c r="V202" s="16"/>
      <c r="W202" s="35"/>
      <c r="X202" s="35"/>
      <c r="Y202" s="38"/>
      <c r="Z202" s="16"/>
      <c r="AA202" s="35"/>
      <c r="AB202" s="35"/>
      <c r="AC202" s="243"/>
      <c r="AD202" s="37"/>
      <c r="AE202" s="21"/>
      <c r="AF202" s="36"/>
      <c r="AG202" s="9"/>
      <c r="HR202" s="12"/>
      <c r="HS202" s="13"/>
    </row>
    <row r="203" spans="1:227" x14ac:dyDescent="0.3">
      <c r="A203" s="16"/>
      <c r="B203" s="23"/>
      <c r="D203" s="16"/>
      <c r="E203" s="28"/>
      <c r="F203" s="16"/>
      <c r="G203" s="26"/>
      <c r="H203" s="28"/>
      <c r="I203" s="28"/>
      <c r="J203" s="25"/>
      <c r="K203" s="29"/>
      <c r="L203" s="16"/>
      <c r="M203" s="286" t="str">
        <f>IF(Table142[[#This Row],[إسم الشخص القائم بالتبليغ]]="","",IFERROR(VLOOKUP(Table142[[#This Row],[إسم الشخص القائم بالتبليغ]],Sheet1!A:B,2,FALSE),""))</f>
        <v/>
      </c>
      <c r="N203" s="16"/>
      <c r="O203" s="16"/>
      <c r="P203" s="261"/>
      <c r="Q203" s="278"/>
      <c r="R203" s="16"/>
      <c r="S203" s="16"/>
      <c r="T203" s="16"/>
      <c r="U203" s="262"/>
      <c r="V203" s="16"/>
      <c r="W203" s="35"/>
      <c r="X203" s="35"/>
      <c r="Y203" s="38"/>
      <c r="Z203" s="16"/>
      <c r="AA203" s="35"/>
      <c r="AB203" s="35"/>
      <c r="AC203" s="243"/>
      <c r="AD203" s="37"/>
      <c r="AE203" s="21"/>
      <c r="AF203" s="36"/>
      <c r="AG203" s="9"/>
      <c r="HR203" s="12"/>
      <c r="HS203" s="13"/>
    </row>
    <row r="204" spans="1:227" x14ac:dyDescent="0.3">
      <c r="A204" s="16"/>
      <c r="B204" s="23"/>
      <c r="D204" s="16"/>
      <c r="E204" s="28"/>
      <c r="F204" s="16"/>
      <c r="G204" s="26"/>
      <c r="H204" s="28"/>
      <c r="I204" s="28"/>
      <c r="J204" s="25"/>
      <c r="K204" s="29"/>
      <c r="L204" s="16"/>
      <c r="M204" s="286" t="str">
        <f>IF(Table142[[#This Row],[إسم الشخص القائم بالتبليغ]]="","",IFERROR(VLOOKUP(Table142[[#This Row],[إسم الشخص القائم بالتبليغ]],Sheet1!A:B,2,FALSE),""))</f>
        <v/>
      </c>
      <c r="N204" s="16"/>
      <c r="O204" s="16"/>
      <c r="P204" s="261"/>
      <c r="Q204" s="278"/>
      <c r="R204" s="16"/>
      <c r="S204" s="16"/>
      <c r="T204" s="16"/>
      <c r="U204" s="262"/>
      <c r="V204" s="16"/>
      <c r="W204" s="35"/>
      <c r="X204" s="35"/>
      <c r="Y204" s="38"/>
      <c r="Z204" s="16"/>
      <c r="AA204" s="35"/>
      <c r="AB204" s="35"/>
      <c r="AC204" s="243"/>
      <c r="AD204" s="37"/>
      <c r="AE204" s="21"/>
      <c r="AF204" s="36"/>
      <c r="AG204" s="9"/>
      <c r="HR204" s="12"/>
      <c r="HS204" s="13"/>
    </row>
    <row r="205" spans="1:227" x14ac:dyDescent="0.3">
      <c r="A205" s="16"/>
      <c r="B205" s="23"/>
      <c r="D205" s="16"/>
      <c r="E205" s="28"/>
      <c r="F205" s="16"/>
      <c r="G205" s="26"/>
      <c r="H205" s="28"/>
      <c r="I205" s="28"/>
      <c r="J205" s="25"/>
      <c r="K205" s="29"/>
      <c r="L205" s="16"/>
      <c r="M205" s="286" t="str">
        <f>IF(Table142[[#This Row],[إسم الشخص القائم بالتبليغ]]="","",IFERROR(VLOOKUP(Table142[[#This Row],[إسم الشخص القائم بالتبليغ]],Sheet1!A:B,2,FALSE),""))</f>
        <v/>
      </c>
      <c r="N205" s="16"/>
      <c r="O205" s="16"/>
      <c r="P205" s="261"/>
      <c r="Q205" s="278"/>
      <c r="R205" s="16"/>
      <c r="S205" s="16"/>
      <c r="T205" s="16"/>
      <c r="U205" s="262"/>
      <c r="V205" s="16"/>
      <c r="W205" s="35"/>
      <c r="X205" s="35"/>
      <c r="Y205" s="38"/>
      <c r="Z205" s="16"/>
      <c r="AA205" s="35"/>
      <c r="AB205" s="35"/>
      <c r="AC205" s="243"/>
      <c r="AD205" s="37"/>
      <c r="AE205" s="21"/>
      <c r="AF205" s="36"/>
      <c r="AG205" s="9"/>
      <c r="HR205" s="12"/>
      <c r="HS205" s="13"/>
    </row>
    <row r="206" spans="1:227" x14ac:dyDescent="0.3">
      <c r="A206" s="16"/>
      <c r="B206" s="23"/>
      <c r="D206" s="16"/>
      <c r="E206" s="28"/>
      <c r="F206" s="16"/>
      <c r="G206" s="26"/>
      <c r="H206" s="28"/>
      <c r="I206" s="28"/>
      <c r="J206" s="25"/>
      <c r="K206" s="29"/>
      <c r="L206" s="16"/>
      <c r="M206" s="286" t="str">
        <f>IF(Table142[[#This Row],[إسم الشخص القائم بالتبليغ]]="","",IFERROR(VLOOKUP(Table142[[#This Row],[إسم الشخص القائم بالتبليغ]],Sheet1!A:B,2,FALSE),""))</f>
        <v/>
      </c>
      <c r="N206" s="16"/>
      <c r="O206" s="16"/>
      <c r="P206" s="261"/>
      <c r="Q206" s="278"/>
      <c r="R206" s="16"/>
      <c r="S206" s="16"/>
      <c r="T206" s="16"/>
      <c r="U206" s="262"/>
      <c r="V206" s="16"/>
      <c r="W206" s="35"/>
      <c r="X206" s="35"/>
      <c r="Y206" s="38"/>
      <c r="Z206" s="16"/>
      <c r="AA206" s="35"/>
      <c r="AB206" s="35"/>
      <c r="AC206" s="243"/>
      <c r="AD206" s="37"/>
      <c r="AE206" s="21"/>
      <c r="AF206" s="36"/>
      <c r="AG206" s="9"/>
      <c r="HR206" s="12"/>
      <c r="HS206" s="13"/>
    </row>
    <row r="207" spans="1:227" x14ac:dyDescent="0.3">
      <c r="A207" s="16"/>
      <c r="B207" s="23"/>
      <c r="D207" s="16"/>
      <c r="E207" s="28"/>
      <c r="F207" s="16"/>
      <c r="G207" s="26"/>
      <c r="H207" s="28"/>
      <c r="I207" s="28"/>
      <c r="J207" s="25"/>
      <c r="K207" s="29"/>
      <c r="L207" s="16"/>
      <c r="M207" s="286" t="str">
        <f>IF(Table142[[#This Row],[إسم الشخص القائم بالتبليغ]]="","",IFERROR(VLOOKUP(Table142[[#This Row],[إسم الشخص القائم بالتبليغ]],Sheet1!A:B,2,FALSE),""))</f>
        <v/>
      </c>
      <c r="N207" s="16"/>
      <c r="O207" s="16"/>
      <c r="P207" s="261"/>
      <c r="Q207" s="278"/>
      <c r="R207" s="16"/>
      <c r="S207" s="16"/>
      <c r="T207" s="16"/>
      <c r="U207" s="262"/>
      <c r="V207" s="16"/>
      <c r="W207" s="35"/>
      <c r="X207" s="35"/>
      <c r="Y207" s="38"/>
      <c r="Z207" s="16"/>
      <c r="AA207" s="35"/>
      <c r="AB207" s="35"/>
      <c r="AC207" s="243"/>
      <c r="AD207" s="37"/>
      <c r="AE207" s="21"/>
      <c r="AF207" s="36"/>
      <c r="AG207" s="9"/>
      <c r="HR207" s="12"/>
      <c r="HS207" s="13"/>
    </row>
    <row r="208" spans="1:227" x14ac:dyDescent="0.3">
      <c r="A208" s="16"/>
      <c r="B208" s="23"/>
      <c r="D208" s="16"/>
      <c r="E208" s="28"/>
      <c r="F208" s="16"/>
      <c r="G208" s="26"/>
      <c r="H208" s="28"/>
      <c r="I208" s="28"/>
      <c r="J208" s="25"/>
      <c r="K208" s="29"/>
      <c r="L208" s="16"/>
      <c r="M208" s="286" t="str">
        <f>IF(Table142[[#This Row],[إسم الشخص القائم بالتبليغ]]="","",IFERROR(VLOOKUP(Table142[[#This Row],[إسم الشخص القائم بالتبليغ]],Sheet1!A:B,2,FALSE),""))</f>
        <v/>
      </c>
      <c r="N208" s="16"/>
      <c r="O208" s="16"/>
      <c r="P208" s="261"/>
      <c r="Q208" s="278"/>
      <c r="R208" s="16"/>
      <c r="S208" s="16"/>
      <c r="T208" s="16"/>
      <c r="U208" s="262"/>
      <c r="V208" s="16"/>
      <c r="W208" s="35"/>
      <c r="X208" s="35"/>
      <c r="Y208" s="38"/>
      <c r="Z208" s="16"/>
      <c r="AA208" s="35"/>
      <c r="AB208" s="35"/>
      <c r="AC208" s="243"/>
      <c r="AD208" s="37"/>
      <c r="AE208" s="21"/>
      <c r="AF208" s="36"/>
      <c r="AG208" s="9"/>
      <c r="HR208" s="12"/>
      <c r="HS208" s="13"/>
    </row>
    <row r="209" spans="1:227" x14ac:dyDescent="0.3">
      <c r="A209" s="16"/>
      <c r="B209" s="23"/>
      <c r="D209" s="16"/>
      <c r="E209" s="28"/>
      <c r="F209" s="16"/>
      <c r="G209" s="26"/>
      <c r="H209" s="28"/>
      <c r="I209" s="28"/>
      <c r="J209" s="25"/>
      <c r="K209" s="29"/>
      <c r="L209" s="16"/>
      <c r="M209" s="286" t="str">
        <f>IF(Table142[[#This Row],[إسم الشخص القائم بالتبليغ]]="","",IFERROR(VLOOKUP(Table142[[#This Row],[إسم الشخص القائم بالتبليغ]],Sheet1!A:B,2,FALSE),""))</f>
        <v/>
      </c>
      <c r="N209" s="16"/>
      <c r="O209" s="16"/>
      <c r="P209" s="261"/>
      <c r="Q209" s="278"/>
      <c r="R209" s="16"/>
      <c r="S209" s="16"/>
      <c r="T209" s="16"/>
      <c r="U209" s="262"/>
      <c r="V209" s="16"/>
      <c r="W209" s="35"/>
      <c r="X209" s="35"/>
      <c r="Y209" s="38"/>
      <c r="Z209" s="16"/>
      <c r="AA209" s="35"/>
      <c r="AB209" s="35"/>
      <c r="AC209" s="243"/>
      <c r="AD209" s="37"/>
      <c r="AE209" s="21"/>
      <c r="AF209" s="36"/>
      <c r="AG209" s="9"/>
      <c r="HR209" s="12"/>
      <c r="HS209" s="13"/>
    </row>
    <row r="210" spans="1:227" x14ac:dyDescent="0.3">
      <c r="A210" s="16"/>
      <c r="B210" s="23"/>
      <c r="D210" s="16"/>
      <c r="E210" s="28"/>
      <c r="F210" s="16"/>
      <c r="G210" s="26"/>
      <c r="H210" s="28"/>
      <c r="I210" s="28"/>
      <c r="J210" s="25"/>
      <c r="K210" s="29"/>
      <c r="L210" s="16"/>
      <c r="M210" s="286" t="str">
        <f>IF(Table142[[#This Row],[إسم الشخص القائم بالتبليغ]]="","",IFERROR(VLOOKUP(Table142[[#This Row],[إسم الشخص القائم بالتبليغ]],Sheet1!A:B,2,FALSE),""))</f>
        <v/>
      </c>
      <c r="N210" s="16"/>
      <c r="O210" s="16"/>
      <c r="P210" s="261"/>
      <c r="Q210" s="278"/>
      <c r="R210" s="16"/>
      <c r="S210" s="16"/>
      <c r="T210" s="16"/>
      <c r="U210" s="262"/>
      <c r="V210" s="16"/>
      <c r="W210" s="35"/>
      <c r="X210" s="35"/>
      <c r="Y210" s="38"/>
      <c r="Z210" s="16"/>
      <c r="AA210" s="35"/>
      <c r="AB210" s="35"/>
      <c r="AC210" s="243"/>
      <c r="AD210" s="37"/>
      <c r="AE210" s="21"/>
      <c r="AF210" s="36"/>
      <c r="AG210" s="9"/>
      <c r="HR210" s="12"/>
      <c r="HS210" s="13"/>
    </row>
    <row r="211" spans="1:227" x14ac:dyDescent="0.3">
      <c r="A211" s="16"/>
      <c r="B211" s="23"/>
      <c r="D211" s="16"/>
      <c r="E211" s="28"/>
      <c r="F211" s="16"/>
      <c r="G211" s="26"/>
      <c r="H211" s="28"/>
      <c r="I211" s="28"/>
      <c r="J211" s="25"/>
      <c r="K211" s="29"/>
      <c r="L211" s="16"/>
      <c r="M211" s="286" t="str">
        <f>IF(Table142[[#This Row],[إسم الشخص القائم بالتبليغ]]="","",IFERROR(VLOOKUP(Table142[[#This Row],[إسم الشخص القائم بالتبليغ]],Sheet1!A:B,2,FALSE),""))</f>
        <v/>
      </c>
      <c r="N211" s="16"/>
      <c r="O211" s="16"/>
      <c r="P211" s="261"/>
      <c r="Q211" s="278"/>
      <c r="R211" s="16"/>
      <c r="S211" s="16"/>
      <c r="T211" s="16"/>
      <c r="U211" s="262"/>
      <c r="V211" s="16"/>
      <c r="W211" s="35"/>
      <c r="X211" s="35"/>
      <c r="Y211" s="38"/>
      <c r="Z211" s="16"/>
      <c r="AA211" s="35"/>
      <c r="AB211" s="35"/>
      <c r="AC211" s="243"/>
      <c r="AD211" s="37"/>
      <c r="AE211" s="21"/>
      <c r="AF211" s="36"/>
      <c r="AG211" s="9"/>
      <c r="HR211" s="12"/>
      <c r="HS211" s="13"/>
    </row>
    <row r="212" spans="1:227" x14ac:dyDescent="0.3">
      <c r="A212" s="16"/>
      <c r="B212" s="23"/>
      <c r="D212" s="16"/>
      <c r="E212" s="28"/>
      <c r="F212" s="16"/>
      <c r="G212" s="26"/>
      <c r="H212" s="28"/>
      <c r="I212" s="28"/>
      <c r="J212" s="25"/>
      <c r="K212" s="29"/>
      <c r="L212" s="16"/>
      <c r="M212" s="286" t="str">
        <f>IF(Table142[[#This Row],[إسم الشخص القائم بالتبليغ]]="","",IFERROR(VLOOKUP(Table142[[#This Row],[إسم الشخص القائم بالتبليغ]],Sheet1!A:B,2,FALSE),""))</f>
        <v/>
      </c>
      <c r="N212" s="16"/>
      <c r="O212" s="16"/>
      <c r="P212" s="261"/>
      <c r="Q212" s="278"/>
      <c r="R212" s="16"/>
      <c r="S212" s="16"/>
      <c r="T212" s="16"/>
      <c r="U212" s="262"/>
      <c r="V212" s="16"/>
      <c r="W212" s="35"/>
      <c r="X212" s="35"/>
      <c r="Y212" s="38"/>
      <c r="Z212" s="16"/>
      <c r="AA212" s="35"/>
      <c r="AB212" s="35"/>
      <c r="AC212" s="243"/>
      <c r="AD212" s="37"/>
      <c r="AE212" s="21"/>
      <c r="AF212" s="36"/>
      <c r="AG212" s="9"/>
      <c r="HR212" s="12"/>
      <c r="HS212" s="13"/>
    </row>
    <row r="213" spans="1:227" x14ac:dyDescent="0.3">
      <c r="A213" s="16"/>
      <c r="B213" s="23"/>
      <c r="D213" s="16"/>
      <c r="E213" s="28"/>
      <c r="F213" s="16"/>
      <c r="G213" s="26"/>
      <c r="H213" s="28"/>
      <c r="I213" s="28"/>
      <c r="J213" s="25"/>
      <c r="K213" s="29"/>
      <c r="L213" s="16"/>
      <c r="M213" s="286" t="str">
        <f>IF(Table142[[#This Row],[إسم الشخص القائم بالتبليغ]]="","",IFERROR(VLOOKUP(Table142[[#This Row],[إسم الشخص القائم بالتبليغ]],Sheet1!A:B,2,FALSE),""))</f>
        <v/>
      </c>
      <c r="N213" s="16"/>
      <c r="O213" s="16"/>
      <c r="P213" s="261"/>
      <c r="Q213" s="278"/>
      <c r="R213" s="16"/>
      <c r="S213" s="16"/>
      <c r="T213" s="16"/>
      <c r="U213" s="262"/>
      <c r="V213" s="16"/>
      <c r="W213" s="35"/>
      <c r="X213" s="35"/>
      <c r="Y213" s="38"/>
      <c r="Z213" s="16"/>
      <c r="AA213" s="35"/>
      <c r="AB213" s="35"/>
      <c r="AC213" s="243"/>
      <c r="AD213" s="37"/>
      <c r="AE213" s="21"/>
      <c r="AF213" s="36"/>
      <c r="AG213" s="9"/>
      <c r="HR213" s="12"/>
      <c r="HS213" s="13"/>
    </row>
    <row r="214" spans="1:227" x14ac:dyDescent="0.3">
      <c r="A214" s="16"/>
      <c r="B214" s="23"/>
      <c r="D214" s="16"/>
      <c r="E214" s="28"/>
      <c r="F214" s="16"/>
      <c r="G214" s="26"/>
      <c r="H214" s="28"/>
      <c r="I214" s="28"/>
      <c r="J214" s="25"/>
      <c r="K214" s="29"/>
      <c r="L214" s="16"/>
      <c r="M214" s="286" t="str">
        <f>IF(Table142[[#This Row],[إسم الشخص القائم بالتبليغ]]="","",IFERROR(VLOOKUP(Table142[[#This Row],[إسم الشخص القائم بالتبليغ]],Sheet1!A:B,2,FALSE),""))</f>
        <v/>
      </c>
      <c r="N214" s="16"/>
      <c r="O214" s="16"/>
      <c r="P214" s="261"/>
      <c r="Q214" s="278"/>
      <c r="R214" s="16"/>
      <c r="S214" s="16"/>
      <c r="T214" s="16"/>
      <c r="U214" s="262"/>
      <c r="V214" s="16"/>
      <c r="W214" s="35"/>
      <c r="X214" s="35"/>
      <c r="Y214" s="38"/>
      <c r="Z214" s="16"/>
      <c r="AA214" s="35"/>
      <c r="AB214" s="35"/>
      <c r="AC214" s="243"/>
      <c r="AD214" s="37"/>
      <c r="AE214" s="21"/>
      <c r="AF214" s="36"/>
      <c r="AG214" s="9"/>
      <c r="HR214" s="12"/>
      <c r="HS214" s="13"/>
    </row>
    <row r="215" spans="1:227" x14ac:dyDescent="0.3">
      <c r="A215" s="16"/>
      <c r="B215" s="23"/>
      <c r="D215" s="16"/>
      <c r="E215" s="28"/>
      <c r="F215" s="16"/>
      <c r="G215" s="26"/>
      <c r="H215" s="28"/>
      <c r="I215" s="28"/>
      <c r="J215" s="25"/>
      <c r="K215" s="29"/>
      <c r="L215" s="16"/>
      <c r="M215" s="286" t="str">
        <f>IF(Table142[[#This Row],[إسم الشخص القائم بالتبليغ]]="","",IFERROR(VLOOKUP(Table142[[#This Row],[إسم الشخص القائم بالتبليغ]],Sheet1!A:B,2,FALSE),""))</f>
        <v/>
      </c>
      <c r="N215" s="16"/>
      <c r="O215" s="16"/>
      <c r="P215" s="261"/>
      <c r="Q215" s="278"/>
      <c r="R215" s="16"/>
      <c r="S215" s="16"/>
      <c r="T215" s="16"/>
      <c r="U215" s="262"/>
      <c r="V215" s="16"/>
      <c r="W215" s="35"/>
      <c r="X215" s="35"/>
      <c r="Y215" s="38"/>
      <c r="Z215" s="16"/>
      <c r="AA215" s="35"/>
      <c r="AB215" s="35"/>
      <c r="AC215" s="243"/>
      <c r="AD215" s="37"/>
      <c r="AE215" s="21"/>
      <c r="AF215" s="36"/>
      <c r="AG215" s="9"/>
      <c r="HR215" s="12"/>
      <c r="HS215" s="13"/>
    </row>
    <row r="216" spans="1:227" x14ac:dyDescent="0.3">
      <c r="A216" s="16"/>
      <c r="B216" s="23"/>
      <c r="D216" s="16"/>
      <c r="E216" s="28"/>
      <c r="F216" s="16"/>
      <c r="G216" s="26"/>
      <c r="H216" s="28"/>
      <c r="I216" s="28"/>
      <c r="J216" s="25"/>
      <c r="K216" s="29"/>
      <c r="L216" s="16"/>
      <c r="M216" s="286" t="str">
        <f>IF(Table142[[#This Row],[إسم الشخص القائم بالتبليغ]]="","",IFERROR(VLOOKUP(Table142[[#This Row],[إسم الشخص القائم بالتبليغ]],Sheet1!A:B,2,FALSE),""))</f>
        <v/>
      </c>
      <c r="N216" s="16"/>
      <c r="O216" s="16"/>
      <c r="P216" s="261"/>
      <c r="Q216" s="278"/>
      <c r="R216" s="16"/>
      <c r="S216" s="16"/>
      <c r="T216" s="16"/>
      <c r="U216" s="262"/>
      <c r="V216" s="16"/>
      <c r="W216" s="35"/>
      <c r="X216" s="35"/>
      <c r="Y216" s="38"/>
      <c r="Z216" s="16"/>
      <c r="AA216" s="35"/>
      <c r="AB216" s="35"/>
      <c r="AC216" s="243"/>
      <c r="AD216" s="37"/>
      <c r="AE216" s="21"/>
      <c r="AF216" s="36"/>
      <c r="AG216" s="9"/>
      <c r="HR216" s="12"/>
      <c r="HS216" s="13"/>
    </row>
    <row r="217" spans="1:227" x14ac:dyDescent="0.3">
      <c r="A217" s="16"/>
      <c r="B217" s="23"/>
      <c r="D217" s="16"/>
      <c r="E217" s="28"/>
      <c r="F217" s="16"/>
      <c r="G217" s="26"/>
      <c r="H217" s="28"/>
      <c r="I217" s="28"/>
      <c r="J217" s="25"/>
      <c r="K217" s="29"/>
      <c r="L217" s="16"/>
      <c r="M217" s="286" t="str">
        <f>IF(Table142[[#This Row],[إسم الشخص القائم بالتبليغ]]="","",IFERROR(VLOOKUP(Table142[[#This Row],[إسم الشخص القائم بالتبليغ]],Sheet1!A:B,2,FALSE),""))</f>
        <v/>
      </c>
      <c r="N217" s="16"/>
      <c r="O217" s="16"/>
      <c r="P217" s="261"/>
      <c r="Q217" s="278"/>
      <c r="R217" s="16"/>
      <c r="S217" s="16"/>
      <c r="T217" s="16"/>
      <c r="U217" s="262"/>
      <c r="V217" s="16"/>
      <c r="W217" s="35"/>
      <c r="X217" s="35"/>
      <c r="Y217" s="38"/>
      <c r="Z217" s="16"/>
      <c r="AA217" s="35"/>
      <c r="AB217" s="35"/>
      <c r="AC217" s="243"/>
      <c r="AD217" s="37"/>
      <c r="AE217" s="21"/>
      <c r="AF217" s="36"/>
      <c r="AG217" s="9"/>
      <c r="HR217" s="12"/>
      <c r="HS217" s="13"/>
    </row>
    <row r="218" spans="1:227" x14ac:dyDescent="0.3">
      <c r="A218" s="16"/>
      <c r="B218" s="23"/>
      <c r="D218" s="16"/>
      <c r="E218" s="28"/>
      <c r="F218" s="16"/>
      <c r="G218" s="26"/>
      <c r="H218" s="28"/>
      <c r="I218" s="28"/>
      <c r="J218" s="25"/>
      <c r="K218" s="29"/>
      <c r="L218" s="16"/>
      <c r="M218" s="286" t="str">
        <f>IF(Table142[[#This Row],[إسم الشخص القائم بالتبليغ]]="","",IFERROR(VLOOKUP(Table142[[#This Row],[إسم الشخص القائم بالتبليغ]],Sheet1!A:B,2,FALSE),""))</f>
        <v/>
      </c>
      <c r="N218" s="16"/>
      <c r="O218" s="16"/>
      <c r="P218" s="261"/>
      <c r="Q218" s="278"/>
      <c r="R218" s="16"/>
      <c r="S218" s="16"/>
      <c r="T218" s="16"/>
      <c r="U218" s="262"/>
      <c r="V218" s="16"/>
      <c r="W218" s="35"/>
      <c r="X218" s="35"/>
      <c r="Y218" s="38"/>
      <c r="Z218" s="16"/>
      <c r="AA218" s="35"/>
      <c r="AB218" s="35"/>
      <c r="AC218" s="243"/>
      <c r="AD218" s="37"/>
      <c r="AE218" s="21"/>
      <c r="AF218" s="36"/>
      <c r="AG218" s="9"/>
      <c r="HR218" s="12"/>
      <c r="HS218" s="13"/>
    </row>
    <row r="219" spans="1:227" x14ac:dyDescent="0.3">
      <c r="A219" s="16"/>
      <c r="B219" s="23"/>
      <c r="D219" s="16"/>
      <c r="E219" s="28"/>
      <c r="F219" s="16"/>
      <c r="G219" s="26"/>
      <c r="H219" s="28"/>
      <c r="I219" s="28"/>
      <c r="J219" s="25"/>
      <c r="K219" s="29"/>
      <c r="L219" s="16"/>
      <c r="M219" s="286" t="str">
        <f>IF(Table142[[#This Row],[إسم الشخص القائم بالتبليغ]]="","",IFERROR(VLOOKUP(Table142[[#This Row],[إسم الشخص القائم بالتبليغ]],Sheet1!A:B,2,FALSE),""))</f>
        <v/>
      </c>
      <c r="N219" s="16"/>
      <c r="O219" s="16"/>
      <c r="P219" s="261"/>
      <c r="Q219" s="278"/>
      <c r="R219" s="16"/>
      <c r="S219" s="16"/>
      <c r="T219" s="16"/>
      <c r="U219" s="262"/>
      <c r="V219" s="16"/>
      <c r="W219" s="35"/>
      <c r="X219" s="35"/>
      <c r="Y219" s="38"/>
      <c r="Z219" s="16"/>
      <c r="AA219" s="35"/>
      <c r="AB219" s="35"/>
      <c r="AC219" s="243"/>
      <c r="AD219" s="37"/>
      <c r="AE219" s="21"/>
      <c r="AF219" s="36"/>
      <c r="AG219" s="9"/>
      <c r="HR219" s="12"/>
      <c r="HS219" s="13"/>
    </row>
    <row r="220" spans="1:227" x14ac:dyDescent="0.3">
      <c r="A220" s="16"/>
      <c r="B220" s="23"/>
      <c r="D220" s="16"/>
      <c r="E220" s="28"/>
      <c r="F220" s="16"/>
      <c r="G220" s="26"/>
      <c r="H220" s="28"/>
      <c r="I220" s="28"/>
      <c r="J220" s="25"/>
      <c r="K220" s="29"/>
      <c r="L220" s="16"/>
      <c r="M220" s="286" t="str">
        <f>IF(Table142[[#This Row],[إسم الشخص القائم بالتبليغ]]="","",IFERROR(VLOOKUP(Table142[[#This Row],[إسم الشخص القائم بالتبليغ]],Sheet1!A:B,2,FALSE),""))</f>
        <v/>
      </c>
      <c r="N220" s="16"/>
      <c r="O220" s="16"/>
      <c r="P220" s="261"/>
      <c r="Q220" s="278"/>
      <c r="R220" s="16"/>
      <c r="S220" s="16"/>
      <c r="T220" s="16"/>
      <c r="U220" s="262"/>
      <c r="V220" s="16"/>
      <c r="W220" s="35"/>
      <c r="X220" s="35"/>
      <c r="Y220" s="38"/>
      <c r="Z220" s="16"/>
      <c r="AA220" s="35"/>
      <c r="AB220" s="35"/>
      <c r="AC220" s="243"/>
      <c r="AD220" s="37"/>
      <c r="AE220" s="21"/>
      <c r="AF220" s="36"/>
      <c r="AG220" s="9"/>
      <c r="HR220" s="12"/>
      <c r="HS220" s="13"/>
    </row>
    <row r="221" spans="1:227" x14ac:dyDescent="0.3">
      <c r="A221" s="16"/>
      <c r="B221" s="23"/>
      <c r="D221" s="16"/>
      <c r="E221" s="28"/>
      <c r="F221" s="16"/>
      <c r="G221" s="26"/>
      <c r="H221" s="28"/>
      <c r="I221" s="28"/>
      <c r="J221" s="25"/>
      <c r="K221" s="29"/>
      <c r="L221" s="16"/>
      <c r="M221" s="286" t="str">
        <f>IF(Table142[[#This Row],[إسم الشخص القائم بالتبليغ]]="","",IFERROR(VLOOKUP(Table142[[#This Row],[إسم الشخص القائم بالتبليغ]],Sheet1!A:B,2,FALSE),""))</f>
        <v/>
      </c>
      <c r="N221" s="16"/>
      <c r="O221" s="16"/>
      <c r="P221" s="261"/>
      <c r="Q221" s="278"/>
      <c r="R221" s="16"/>
      <c r="S221" s="16"/>
      <c r="T221" s="16"/>
      <c r="U221" s="262"/>
      <c r="V221" s="16"/>
      <c r="W221" s="35"/>
      <c r="X221" s="35"/>
      <c r="Y221" s="38"/>
      <c r="Z221" s="16"/>
      <c r="AA221" s="35"/>
      <c r="AB221" s="35"/>
      <c r="AC221" s="243"/>
      <c r="AD221" s="37"/>
      <c r="AE221" s="21"/>
      <c r="AF221" s="36"/>
      <c r="AG221" s="9"/>
      <c r="HR221" s="12"/>
      <c r="HS221" s="13"/>
    </row>
    <row r="222" spans="1:227" x14ac:dyDescent="0.3">
      <c r="A222" s="16"/>
      <c r="B222" s="23"/>
      <c r="D222" s="16"/>
      <c r="E222" s="28"/>
      <c r="F222" s="16"/>
      <c r="G222" s="26"/>
      <c r="H222" s="28"/>
      <c r="I222" s="28"/>
      <c r="J222" s="25"/>
      <c r="K222" s="29"/>
      <c r="L222" s="16"/>
      <c r="M222" s="286" t="str">
        <f>IF(Table142[[#This Row],[إسم الشخص القائم بالتبليغ]]="","",IFERROR(VLOOKUP(Table142[[#This Row],[إسم الشخص القائم بالتبليغ]],Sheet1!A:B,2,FALSE),""))</f>
        <v/>
      </c>
      <c r="N222" s="16"/>
      <c r="O222" s="16"/>
      <c r="P222" s="261"/>
      <c r="Q222" s="278"/>
      <c r="R222" s="16"/>
      <c r="S222" s="16"/>
      <c r="T222" s="16"/>
      <c r="U222" s="262"/>
      <c r="V222" s="16"/>
      <c r="W222" s="35"/>
      <c r="X222" s="35"/>
      <c r="Y222" s="38"/>
      <c r="Z222" s="16"/>
      <c r="AA222" s="35"/>
      <c r="AB222" s="35"/>
      <c r="AC222" s="243"/>
      <c r="AD222" s="37"/>
      <c r="AE222" s="21"/>
      <c r="AF222" s="36"/>
      <c r="AG222" s="9"/>
      <c r="HR222" s="12"/>
      <c r="HS222" s="13"/>
    </row>
    <row r="223" spans="1:227" x14ac:dyDescent="0.3">
      <c r="A223" s="16"/>
      <c r="B223" s="23"/>
      <c r="D223" s="16"/>
      <c r="E223" s="28"/>
      <c r="F223" s="16"/>
      <c r="G223" s="26"/>
      <c r="H223" s="28"/>
      <c r="I223" s="28"/>
      <c r="J223" s="25"/>
      <c r="K223" s="29"/>
      <c r="L223" s="16"/>
      <c r="M223" s="286" t="str">
        <f>IF(Table142[[#This Row],[إسم الشخص القائم بالتبليغ]]="","",IFERROR(VLOOKUP(Table142[[#This Row],[إسم الشخص القائم بالتبليغ]],Sheet1!A:B,2,FALSE),""))</f>
        <v/>
      </c>
      <c r="N223" s="16"/>
      <c r="O223" s="16"/>
      <c r="P223" s="261"/>
      <c r="Q223" s="278"/>
      <c r="R223" s="16"/>
      <c r="S223" s="16"/>
      <c r="T223" s="16"/>
      <c r="U223" s="262"/>
      <c r="V223" s="16"/>
      <c r="W223" s="35"/>
      <c r="X223" s="35"/>
      <c r="Y223" s="38"/>
      <c r="Z223" s="16"/>
      <c r="AA223" s="35"/>
      <c r="AB223" s="35"/>
      <c r="AC223" s="243"/>
      <c r="AD223" s="37"/>
      <c r="AE223" s="21"/>
      <c r="AF223" s="36"/>
      <c r="AG223" s="9"/>
      <c r="HR223" s="12"/>
      <c r="HS223" s="13"/>
    </row>
    <row r="224" spans="1:227" x14ac:dyDescent="0.3">
      <c r="A224" s="16"/>
      <c r="B224" s="23"/>
      <c r="D224" s="16"/>
      <c r="E224" s="28"/>
      <c r="F224" s="16"/>
      <c r="G224" s="26"/>
      <c r="H224" s="28"/>
      <c r="I224" s="28"/>
      <c r="J224" s="25"/>
      <c r="K224" s="29"/>
      <c r="L224" s="16"/>
      <c r="M224" s="286" t="str">
        <f>IF(Table142[[#This Row],[إسم الشخص القائم بالتبليغ]]="","",IFERROR(VLOOKUP(Table142[[#This Row],[إسم الشخص القائم بالتبليغ]],Sheet1!A:B,2,FALSE),""))</f>
        <v/>
      </c>
      <c r="N224" s="16"/>
      <c r="O224" s="16"/>
      <c r="P224" s="261"/>
      <c r="Q224" s="278"/>
      <c r="R224" s="16"/>
      <c r="S224" s="16"/>
      <c r="T224" s="16"/>
      <c r="U224" s="262"/>
      <c r="V224" s="16"/>
      <c r="W224" s="35"/>
      <c r="X224" s="35"/>
      <c r="Y224" s="38"/>
      <c r="Z224" s="16"/>
      <c r="AA224" s="35"/>
      <c r="AB224" s="35"/>
      <c r="AC224" s="243"/>
      <c r="AD224" s="37"/>
      <c r="AE224" s="21"/>
      <c r="AF224" s="36"/>
      <c r="AG224" s="9"/>
      <c r="HR224" s="12"/>
      <c r="HS224" s="13"/>
    </row>
    <row r="225" spans="1:227" x14ac:dyDescent="0.3">
      <c r="A225" s="16"/>
      <c r="B225" s="23"/>
      <c r="D225" s="16"/>
      <c r="E225" s="28"/>
      <c r="F225" s="16"/>
      <c r="G225" s="26"/>
      <c r="H225" s="28"/>
      <c r="I225" s="28"/>
      <c r="J225" s="25"/>
      <c r="K225" s="29"/>
      <c r="L225" s="16"/>
      <c r="M225" s="286" t="str">
        <f>IF(Table142[[#This Row],[إسم الشخص القائم بالتبليغ]]="","",IFERROR(VLOOKUP(Table142[[#This Row],[إسم الشخص القائم بالتبليغ]],Sheet1!A:B,2,FALSE),""))</f>
        <v/>
      </c>
      <c r="N225" s="16"/>
      <c r="O225" s="16"/>
      <c r="P225" s="261"/>
      <c r="Q225" s="278"/>
      <c r="R225" s="16"/>
      <c r="S225" s="16"/>
      <c r="T225" s="16"/>
      <c r="U225" s="262"/>
      <c r="V225" s="16"/>
      <c r="W225" s="35"/>
      <c r="X225" s="35"/>
      <c r="Y225" s="38"/>
      <c r="Z225" s="16"/>
      <c r="AA225" s="35"/>
      <c r="AB225" s="35"/>
      <c r="AC225" s="243"/>
      <c r="AD225" s="37"/>
      <c r="AE225" s="21"/>
      <c r="AF225" s="36"/>
      <c r="AG225" s="9"/>
      <c r="HR225" s="12"/>
      <c r="HS225" s="13"/>
    </row>
    <row r="226" spans="1:227" x14ac:dyDescent="0.3">
      <c r="A226" s="16"/>
      <c r="B226" s="23"/>
      <c r="D226" s="16"/>
      <c r="E226" s="28"/>
      <c r="F226" s="16"/>
      <c r="G226" s="26"/>
      <c r="H226" s="28"/>
      <c r="I226" s="28"/>
      <c r="J226" s="25"/>
      <c r="K226" s="29"/>
      <c r="L226" s="16"/>
      <c r="M226" s="286" t="str">
        <f>IF(Table142[[#This Row],[إسم الشخص القائم بالتبليغ]]="","",IFERROR(VLOOKUP(Table142[[#This Row],[إسم الشخص القائم بالتبليغ]],Sheet1!A:B,2,FALSE),""))</f>
        <v/>
      </c>
      <c r="N226" s="16"/>
      <c r="O226" s="16"/>
      <c r="P226" s="261"/>
      <c r="Q226" s="278"/>
      <c r="R226" s="16"/>
      <c r="S226" s="16"/>
      <c r="T226" s="16"/>
      <c r="U226" s="262"/>
      <c r="V226" s="16"/>
      <c r="W226" s="35"/>
      <c r="X226" s="35"/>
      <c r="Y226" s="38"/>
      <c r="Z226" s="16"/>
      <c r="AA226" s="35"/>
      <c r="AB226" s="35"/>
      <c r="AC226" s="243"/>
      <c r="AD226" s="37"/>
      <c r="AE226" s="21"/>
      <c r="AF226" s="36"/>
      <c r="AG226" s="9"/>
      <c r="HR226" s="12"/>
      <c r="HS226" s="13"/>
    </row>
    <row r="227" spans="1:227" x14ac:dyDescent="0.3">
      <c r="A227" s="16"/>
      <c r="B227" s="23"/>
      <c r="D227" s="16"/>
      <c r="E227" s="28"/>
      <c r="F227" s="16"/>
      <c r="G227" s="26"/>
      <c r="H227" s="28"/>
      <c r="I227" s="28"/>
      <c r="J227" s="25"/>
      <c r="K227" s="29"/>
      <c r="L227" s="16"/>
      <c r="M227" s="286" t="str">
        <f>IF(Table142[[#This Row],[إسم الشخص القائم بالتبليغ]]="","",IFERROR(VLOOKUP(Table142[[#This Row],[إسم الشخص القائم بالتبليغ]],Sheet1!A:B,2,FALSE),""))</f>
        <v/>
      </c>
      <c r="N227" s="16"/>
      <c r="O227" s="16"/>
      <c r="P227" s="261"/>
      <c r="Q227" s="278"/>
      <c r="R227" s="16"/>
      <c r="S227" s="16"/>
      <c r="T227" s="16"/>
      <c r="U227" s="262"/>
      <c r="V227" s="16"/>
      <c r="W227" s="35"/>
      <c r="X227" s="35"/>
      <c r="Y227" s="38"/>
      <c r="Z227" s="16"/>
      <c r="AA227" s="35"/>
      <c r="AB227" s="35"/>
      <c r="AC227" s="243"/>
      <c r="AD227" s="37"/>
      <c r="AE227" s="21"/>
      <c r="AF227" s="36"/>
      <c r="AG227" s="9"/>
      <c r="HR227" s="12"/>
      <c r="HS227" s="13"/>
    </row>
    <row r="228" spans="1:227" x14ac:dyDescent="0.3">
      <c r="A228" s="16"/>
      <c r="B228" s="23"/>
      <c r="D228" s="16"/>
      <c r="E228" s="28"/>
      <c r="F228" s="16"/>
      <c r="G228" s="26"/>
      <c r="H228" s="28"/>
      <c r="I228" s="28"/>
      <c r="J228" s="25"/>
      <c r="K228" s="29"/>
      <c r="L228" s="16"/>
      <c r="M228" s="286" t="str">
        <f>IF(Table142[[#This Row],[إسم الشخص القائم بالتبليغ]]="","",IFERROR(VLOOKUP(Table142[[#This Row],[إسم الشخص القائم بالتبليغ]],Sheet1!A:B,2,FALSE),""))</f>
        <v/>
      </c>
      <c r="N228" s="16"/>
      <c r="O228" s="16"/>
      <c r="P228" s="261"/>
      <c r="Q228" s="278"/>
      <c r="R228" s="16"/>
      <c r="S228" s="16"/>
      <c r="T228" s="16"/>
      <c r="U228" s="262"/>
      <c r="V228" s="16"/>
      <c r="W228" s="35"/>
      <c r="X228" s="35"/>
      <c r="Y228" s="38"/>
      <c r="Z228" s="16"/>
      <c r="AA228" s="35"/>
      <c r="AB228" s="35"/>
      <c r="AC228" s="243"/>
      <c r="AD228" s="37"/>
      <c r="AE228" s="21"/>
      <c r="AF228" s="36"/>
      <c r="AG228" s="9"/>
      <c r="HR228" s="12"/>
      <c r="HS228" s="13"/>
    </row>
    <row r="229" spans="1:227" x14ac:dyDescent="0.3">
      <c r="A229" s="16"/>
      <c r="B229" s="23"/>
      <c r="D229" s="16"/>
      <c r="E229" s="28"/>
      <c r="F229" s="16"/>
      <c r="G229" s="26"/>
      <c r="H229" s="28"/>
      <c r="I229" s="28"/>
      <c r="J229" s="25"/>
      <c r="K229" s="29"/>
      <c r="L229" s="16"/>
      <c r="M229" s="286" t="str">
        <f>IF(Table142[[#This Row],[إسم الشخص القائم بالتبليغ]]="","",IFERROR(VLOOKUP(Table142[[#This Row],[إسم الشخص القائم بالتبليغ]],Sheet1!A:B,2,FALSE),""))</f>
        <v/>
      </c>
      <c r="N229" s="16"/>
      <c r="O229" s="16"/>
      <c r="P229" s="261"/>
      <c r="Q229" s="278"/>
      <c r="R229" s="16"/>
      <c r="S229" s="16"/>
      <c r="T229" s="16"/>
      <c r="U229" s="262"/>
      <c r="V229" s="16"/>
      <c r="W229" s="35"/>
      <c r="X229" s="35"/>
      <c r="Y229" s="38"/>
      <c r="Z229" s="16"/>
      <c r="AA229" s="35"/>
      <c r="AB229" s="35"/>
      <c r="AC229" s="243"/>
      <c r="AD229" s="37"/>
      <c r="AE229" s="21"/>
      <c r="AF229" s="36"/>
      <c r="AG229" s="9"/>
      <c r="HR229" s="12"/>
      <c r="HS229" s="13"/>
    </row>
    <row r="230" spans="1:227" x14ac:dyDescent="0.3">
      <c r="A230" s="16"/>
      <c r="B230" s="23"/>
      <c r="D230" s="16"/>
      <c r="E230" s="28"/>
      <c r="F230" s="16"/>
      <c r="G230" s="26"/>
      <c r="H230" s="28"/>
      <c r="I230" s="28"/>
      <c r="J230" s="25"/>
      <c r="K230" s="29"/>
      <c r="L230" s="16"/>
      <c r="M230" s="286" t="str">
        <f>IF(Table142[[#This Row],[إسم الشخص القائم بالتبليغ]]="","",IFERROR(VLOOKUP(Table142[[#This Row],[إسم الشخص القائم بالتبليغ]],Sheet1!A:B,2,FALSE),""))</f>
        <v/>
      </c>
      <c r="N230" s="16"/>
      <c r="O230" s="16"/>
      <c r="P230" s="261"/>
      <c r="Q230" s="278"/>
      <c r="R230" s="16"/>
      <c r="S230" s="16"/>
      <c r="T230" s="16"/>
      <c r="U230" s="262"/>
      <c r="V230" s="16"/>
      <c r="W230" s="35"/>
      <c r="X230" s="35"/>
      <c r="Y230" s="38"/>
      <c r="Z230" s="16"/>
      <c r="AA230" s="35"/>
      <c r="AB230" s="35"/>
      <c r="AC230" s="243"/>
      <c r="AD230" s="37"/>
      <c r="AE230" s="21"/>
      <c r="AF230" s="36"/>
      <c r="AG230" s="9"/>
      <c r="HR230" s="12"/>
      <c r="HS230" s="13"/>
    </row>
    <row r="231" spans="1:227" x14ac:dyDescent="0.3">
      <c r="A231" s="16"/>
      <c r="B231" s="23"/>
      <c r="D231" s="16"/>
      <c r="E231" s="28"/>
      <c r="F231" s="16"/>
      <c r="G231" s="26"/>
      <c r="H231" s="28"/>
      <c r="I231" s="28"/>
      <c r="J231" s="25"/>
      <c r="K231" s="29"/>
      <c r="L231" s="16"/>
      <c r="M231" s="286" t="str">
        <f>IF(Table142[[#This Row],[إسم الشخص القائم بالتبليغ]]="","",IFERROR(VLOOKUP(Table142[[#This Row],[إسم الشخص القائم بالتبليغ]],Sheet1!A:B,2,FALSE),""))</f>
        <v/>
      </c>
      <c r="N231" s="16"/>
      <c r="O231" s="16"/>
      <c r="P231" s="261"/>
      <c r="Q231" s="278"/>
      <c r="R231" s="16"/>
      <c r="S231" s="16"/>
      <c r="T231" s="16"/>
      <c r="U231" s="262"/>
      <c r="V231" s="16"/>
      <c r="W231" s="35"/>
      <c r="X231" s="35"/>
      <c r="Y231" s="38"/>
      <c r="Z231" s="16"/>
      <c r="AA231" s="35"/>
      <c r="AB231" s="35"/>
      <c r="AC231" s="243"/>
      <c r="AD231" s="37"/>
      <c r="AE231" s="21"/>
      <c r="AF231" s="36"/>
      <c r="AG231" s="9"/>
      <c r="HR231" s="12"/>
      <c r="HS231" s="13"/>
    </row>
    <row r="232" spans="1:227" x14ac:dyDescent="0.3">
      <c r="A232" s="16"/>
      <c r="B232" s="23"/>
      <c r="D232" s="16"/>
      <c r="E232" s="28"/>
      <c r="F232" s="16"/>
      <c r="G232" s="26"/>
      <c r="H232" s="28"/>
      <c r="I232" s="28"/>
      <c r="J232" s="25"/>
      <c r="K232" s="29"/>
      <c r="L232" s="16"/>
      <c r="M232" s="286" t="str">
        <f>IF(Table142[[#This Row],[إسم الشخص القائم بالتبليغ]]="","",IFERROR(VLOOKUP(Table142[[#This Row],[إسم الشخص القائم بالتبليغ]],Sheet1!A:B,2,FALSE),""))</f>
        <v/>
      </c>
      <c r="N232" s="16"/>
      <c r="O232" s="16"/>
      <c r="P232" s="261"/>
      <c r="Q232" s="278"/>
      <c r="R232" s="16"/>
      <c r="S232" s="16"/>
      <c r="T232" s="16"/>
      <c r="U232" s="262"/>
      <c r="V232" s="16"/>
      <c r="W232" s="35"/>
      <c r="X232" s="35"/>
      <c r="Y232" s="38"/>
      <c r="Z232" s="16"/>
      <c r="AA232" s="35"/>
      <c r="AB232" s="35"/>
      <c r="AC232" s="243"/>
      <c r="AD232" s="37"/>
      <c r="AE232" s="21"/>
      <c r="AF232" s="36"/>
      <c r="AG232" s="9"/>
      <c r="HR232" s="12"/>
      <c r="HS232" s="13"/>
    </row>
    <row r="233" spans="1:227" x14ac:dyDescent="0.3">
      <c r="A233" s="16"/>
      <c r="B233" s="23"/>
      <c r="D233" s="16"/>
      <c r="E233" s="28"/>
      <c r="F233" s="16"/>
      <c r="G233" s="26"/>
      <c r="H233" s="28"/>
      <c r="I233" s="28"/>
      <c r="J233" s="25"/>
      <c r="K233" s="29"/>
      <c r="L233" s="16"/>
      <c r="M233" s="286" t="str">
        <f>IF(Table142[[#This Row],[إسم الشخص القائم بالتبليغ]]="","",IFERROR(VLOOKUP(Table142[[#This Row],[إسم الشخص القائم بالتبليغ]],Sheet1!A:B,2,FALSE),""))</f>
        <v/>
      </c>
      <c r="N233" s="16"/>
      <c r="O233" s="16"/>
      <c r="P233" s="261"/>
      <c r="Q233" s="278"/>
      <c r="R233" s="16"/>
      <c r="S233" s="16"/>
      <c r="T233" s="16"/>
      <c r="U233" s="262"/>
      <c r="V233" s="16"/>
      <c r="W233" s="35"/>
      <c r="X233" s="35"/>
      <c r="Y233" s="38"/>
      <c r="Z233" s="16"/>
      <c r="AA233" s="35"/>
      <c r="AB233" s="35"/>
      <c r="AC233" s="243"/>
      <c r="AD233" s="37"/>
      <c r="AE233" s="21"/>
      <c r="AF233" s="36"/>
      <c r="AG233" s="9"/>
      <c r="HR233" s="12"/>
      <c r="HS233" s="13"/>
    </row>
    <row r="234" spans="1:227" x14ac:dyDescent="0.3">
      <c r="A234" s="16"/>
      <c r="B234" s="23"/>
      <c r="D234" s="16"/>
      <c r="E234" s="28"/>
      <c r="F234" s="16"/>
      <c r="G234" s="26"/>
      <c r="H234" s="28"/>
      <c r="I234" s="28"/>
      <c r="J234" s="25"/>
      <c r="K234" s="29"/>
      <c r="L234" s="16"/>
      <c r="M234" s="286" t="str">
        <f>IF(Table142[[#This Row],[إسم الشخص القائم بالتبليغ]]="","",IFERROR(VLOOKUP(Table142[[#This Row],[إسم الشخص القائم بالتبليغ]],Sheet1!A:B,2,FALSE),""))</f>
        <v/>
      </c>
      <c r="N234" s="16"/>
      <c r="O234" s="16"/>
      <c r="P234" s="261"/>
      <c r="Q234" s="278"/>
      <c r="R234" s="16"/>
      <c r="S234" s="16"/>
      <c r="T234" s="16"/>
      <c r="U234" s="262"/>
      <c r="V234" s="16"/>
      <c r="W234" s="35"/>
      <c r="X234" s="35"/>
      <c r="Y234" s="38"/>
      <c r="Z234" s="16"/>
      <c r="AA234" s="35"/>
      <c r="AB234" s="35"/>
      <c r="AC234" s="243"/>
      <c r="AD234" s="37"/>
      <c r="AE234" s="21"/>
      <c r="AF234" s="36"/>
      <c r="AG234" s="9"/>
      <c r="HR234" s="12"/>
      <c r="HS234" s="13"/>
    </row>
    <row r="235" spans="1:227" x14ac:dyDescent="0.3">
      <c r="A235" s="16"/>
      <c r="B235" s="23"/>
      <c r="D235" s="16"/>
      <c r="E235" s="28"/>
      <c r="F235" s="16"/>
      <c r="G235" s="26"/>
      <c r="H235" s="28"/>
      <c r="I235" s="28"/>
      <c r="J235" s="25"/>
      <c r="K235" s="29"/>
      <c r="L235" s="16"/>
      <c r="M235" s="286" t="str">
        <f>IF(Table142[[#This Row],[إسم الشخص القائم بالتبليغ]]="","",IFERROR(VLOOKUP(Table142[[#This Row],[إسم الشخص القائم بالتبليغ]],Sheet1!A:B,2,FALSE),""))</f>
        <v/>
      </c>
      <c r="N235" s="16"/>
      <c r="O235" s="16"/>
      <c r="P235" s="261"/>
      <c r="Q235" s="278"/>
      <c r="R235" s="16"/>
      <c r="S235" s="16"/>
      <c r="T235" s="16"/>
      <c r="U235" s="262"/>
      <c r="V235" s="16"/>
      <c r="W235" s="35"/>
      <c r="X235" s="35"/>
      <c r="Y235" s="38"/>
      <c r="Z235" s="16"/>
      <c r="AA235" s="35"/>
      <c r="AB235" s="35"/>
      <c r="AC235" s="243"/>
      <c r="AD235" s="37"/>
      <c r="AE235" s="21"/>
      <c r="AF235" s="36"/>
      <c r="AG235" s="9"/>
      <c r="HR235" s="12"/>
      <c r="HS235" s="13"/>
    </row>
    <row r="236" spans="1:227" x14ac:dyDescent="0.3">
      <c r="A236" s="16"/>
      <c r="B236" s="23"/>
      <c r="D236" s="16"/>
      <c r="E236" s="28"/>
      <c r="F236" s="16"/>
      <c r="G236" s="26"/>
      <c r="H236" s="28"/>
      <c r="I236" s="28"/>
      <c r="J236" s="25"/>
      <c r="K236" s="29"/>
      <c r="L236" s="16"/>
      <c r="M236" s="286" t="str">
        <f>IF(Table142[[#This Row],[إسم الشخص القائم بالتبليغ]]="","",IFERROR(VLOOKUP(Table142[[#This Row],[إسم الشخص القائم بالتبليغ]],Sheet1!A:B,2,FALSE),""))</f>
        <v/>
      </c>
      <c r="N236" s="16"/>
      <c r="O236" s="16"/>
      <c r="P236" s="261"/>
      <c r="Q236" s="278"/>
      <c r="R236" s="16"/>
      <c r="S236" s="16"/>
      <c r="T236" s="16"/>
      <c r="U236" s="262"/>
      <c r="V236" s="16"/>
      <c r="W236" s="35"/>
      <c r="X236" s="35"/>
      <c r="Y236" s="38"/>
      <c r="Z236" s="16"/>
      <c r="AA236" s="35"/>
      <c r="AB236" s="35"/>
      <c r="AC236" s="243"/>
      <c r="AD236" s="37"/>
      <c r="AE236" s="21"/>
      <c r="AF236" s="36"/>
      <c r="AG236" s="9"/>
      <c r="HR236" s="12"/>
      <c r="HS236" s="13"/>
    </row>
    <row r="237" spans="1:227" x14ac:dyDescent="0.3">
      <c r="A237" s="16"/>
      <c r="B237" s="23"/>
      <c r="D237" s="16"/>
      <c r="E237" s="28"/>
      <c r="F237" s="16"/>
      <c r="G237" s="26"/>
      <c r="H237" s="28"/>
      <c r="I237" s="28"/>
      <c r="J237" s="25"/>
      <c r="K237" s="29"/>
      <c r="L237" s="16"/>
      <c r="M237" s="286" t="str">
        <f>IF(Table142[[#This Row],[إسم الشخص القائم بالتبليغ]]="","",IFERROR(VLOOKUP(Table142[[#This Row],[إسم الشخص القائم بالتبليغ]],Sheet1!A:B,2,FALSE),""))</f>
        <v/>
      </c>
      <c r="N237" s="16"/>
      <c r="O237" s="16"/>
      <c r="P237" s="261"/>
      <c r="Q237" s="278"/>
      <c r="R237" s="16"/>
      <c r="S237" s="16"/>
      <c r="T237" s="16"/>
      <c r="U237" s="262"/>
      <c r="V237" s="16"/>
      <c r="W237" s="35"/>
      <c r="X237" s="35"/>
      <c r="Y237" s="38"/>
      <c r="Z237" s="16"/>
      <c r="AA237" s="35"/>
      <c r="AB237" s="35"/>
      <c r="AC237" s="243"/>
      <c r="AD237" s="37"/>
      <c r="AE237" s="21"/>
      <c r="AF237" s="36"/>
      <c r="AG237" s="9"/>
      <c r="HR237" s="12"/>
      <c r="HS237" s="13"/>
    </row>
    <row r="238" spans="1:227" x14ac:dyDescent="0.3">
      <c r="A238" s="16"/>
      <c r="B238" s="23"/>
      <c r="D238" s="16"/>
      <c r="E238" s="28"/>
      <c r="F238" s="16"/>
      <c r="G238" s="26"/>
      <c r="H238" s="28"/>
      <c r="I238" s="28"/>
      <c r="J238" s="25"/>
      <c r="K238" s="29"/>
      <c r="L238" s="16"/>
      <c r="M238" s="286" t="str">
        <f>IF(Table142[[#This Row],[إسم الشخص القائم بالتبليغ]]="","",IFERROR(VLOOKUP(Table142[[#This Row],[إسم الشخص القائم بالتبليغ]],Sheet1!A:B,2,FALSE),""))</f>
        <v/>
      </c>
      <c r="N238" s="16"/>
      <c r="O238" s="16"/>
      <c r="P238" s="261"/>
      <c r="Q238" s="278"/>
      <c r="R238" s="16"/>
      <c r="S238" s="16"/>
      <c r="T238" s="16"/>
      <c r="U238" s="262"/>
      <c r="V238" s="16"/>
      <c r="W238" s="35"/>
      <c r="X238" s="35"/>
      <c r="Y238" s="38"/>
      <c r="Z238" s="16"/>
      <c r="AA238" s="35"/>
      <c r="AB238" s="35"/>
      <c r="AC238" s="243"/>
      <c r="AD238" s="37"/>
      <c r="AE238" s="21"/>
      <c r="AF238" s="36"/>
      <c r="AG238" s="9"/>
      <c r="HR238" s="12"/>
      <c r="HS238" s="13"/>
    </row>
    <row r="239" spans="1:227" x14ac:dyDescent="0.3">
      <c r="A239" s="16"/>
      <c r="B239" s="23"/>
      <c r="D239" s="16"/>
      <c r="E239" s="28"/>
      <c r="F239" s="16"/>
      <c r="G239" s="26"/>
      <c r="H239" s="28"/>
      <c r="I239" s="28"/>
      <c r="J239" s="25"/>
      <c r="K239" s="29"/>
      <c r="L239" s="16"/>
      <c r="M239" s="286" t="str">
        <f>IF(Table142[[#This Row],[إسم الشخص القائم بالتبليغ]]="","",IFERROR(VLOOKUP(Table142[[#This Row],[إسم الشخص القائم بالتبليغ]],Sheet1!A:B,2,FALSE),""))</f>
        <v/>
      </c>
      <c r="N239" s="16"/>
      <c r="O239" s="16"/>
      <c r="P239" s="261"/>
      <c r="Q239" s="278"/>
      <c r="R239" s="16"/>
      <c r="S239" s="16"/>
      <c r="T239" s="16"/>
      <c r="U239" s="262"/>
      <c r="V239" s="16"/>
      <c r="W239" s="35"/>
      <c r="X239" s="35"/>
      <c r="Y239" s="38"/>
      <c r="Z239" s="16"/>
      <c r="AA239" s="35"/>
      <c r="AB239" s="35"/>
      <c r="AC239" s="243"/>
      <c r="AD239" s="37"/>
      <c r="AE239" s="21"/>
      <c r="AF239" s="36"/>
      <c r="AG239" s="9"/>
      <c r="HR239" s="12"/>
      <c r="HS239" s="13"/>
    </row>
    <row r="240" spans="1:227" x14ac:dyDescent="0.3">
      <c r="A240" s="16"/>
      <c r="B240" s="23"/>
      <c r="D240" s="16"/>
      <c r="E240" s="28"/>
      <c r="F240" s="16"/>
      <c r="G240" s="26"/>
      <c r="H240" s="28"/>
      <c r="I240" s="28"/>
      <c r="J240" s="25"/>
      <c r="K240" s="29"/>
      <c r="L240" s="16"/>
      <c r="M240" s="286" t="str">
        <f>IF(Table142[[#This Row],[إسم الشخص القائم بالتبليغ]]="","",IFERROR(VLOOKUP(Table142[[#This Row],[إسم الشخص القائم بالتبليغ]],Sheet1!A:B,2,FALSE),""))</f>
        <v/>
      </c>
      <c r="N240" s="16"/>
      <c r="O240" s="16"/>
      <c r="P240" s="261"/>
      <c r="Q240" s="278"/>
      <c r="R240" s="16"/>
      <c r="S240" s="16"/>
      <c r="T240" s="16"/>
      <c r="U240" s="262"/>
      <c r="V240" s="16"/>
      <c r="W240" s="35"/>
      <c r="X240" s="35"/>
      <c r="Y240" s="38"/>
      <c r="Z240" s="16"/>
      <c r="AA240" s="35"/>
      <c r="AB240" s="35"/>
      <c r="AC240" s="243"/>
      <c r="AD240" s="37"/>
      <c r="AE240" s="21"/>
      <c r="AF240" s="36"/>
      <c r="AG240" s="9"/>
      <c r="HR240" s="12"/>
      <c r="HS240" s="13"/>
    </row>
    <row r="241" spans="1:227" x14ac:dyDescent="0.3">
      <c r="A241" s="16"/>
      <c r="B241" s="23"/>
      <c r="D241" s="16"/>
      <c r="E241" s="28"/>
      <c r="F241" s="16"/>
      <c r="G241" s="26"/>
      <c r="H241" s="28"/>
      <c r="I241" s="28"/>
      <c r="J241" s="25"/>
      <c r="K241" s="29"/>
      <c r="L241" s="16"/>
      <c r="M241" s="286" t="str">
        <f>IF(Table142[[#This Row],[إسم الشخص القائم بالتبليغ]]="","",IFERROR(VLOOKUP(Table142[[#This Row],[إسم الشخص القائم بالتبليغ]],Sheet1!A:B,2,FALSE),""))</f>
        <v/>
      </c>
      <c r="N241" s="16"/>
      <c r="O241" s="16"/>
      <c r="P241" s="261"/>
      <c r="Q241" s="278"/>
      <c r="R241" s="16"/>
      <c r="S241" s="16"/>
      <c r="T241" s="16"/>
      <c r="U241" s="262"/>
      <c r="V241" s="16"/>
      <c r="W241" s="35"/>
      <c r="X241" s="35"/>
      <c r="Y241" s="38"/>
      <c r="Z241" s="16"/>
      <c r="AA241" s="35"/>
      <c r="AB241" s="35"/>
      <c r="AC241" s="243"/>
      <c r="AD241" s="37"/>
      <c r="AE241" s="21"/>
      <c r="AF241" s="36"/>
      <c r="AG241" s="9"/>
      <c r="HR241" s="12"/>
      <c r="HS241" s="13"/>
    </row>
    <row r="242" spans="1:227" x14ac:dyDescent="0.3">
      <c r="A242" s="16"/>
      <c r="B242" s="23"/>
      <c r="D242" s="16"/>
      <c r="E242" s="28"/>
      <c r="F242" s="16"/>
      <c r="G242" s="26"/>
      <c r="H242" s="28"/>
      <c r="I242" s="28"/>
      <c r="J242" s="25"/>
      <c r="K242" s="29"/>
      <c r="L242" s="16"/>
      <c r="M242" s="286" t="str">
        <f>IF(Table142[[#This Row],[إسم الشخص القائم بالتبليغ]]="","",IFERROR(VLOOKUP(Table142[[#This Row],[إسم الشخص القائم بالتبليغ]],Sheet1!A:B,2,FALSE),""))</f>
        <v/>
      </c>
      <c r="N242" s="16"/>
      <c r="O242" s="16"/>
      <c r="P242" s="261"/>
      <c r="Q242" s="278"/>
      <c r="R242" s="16"/>
      <c r="S242" s="16"/>
      <c r="T242" s="16"/>
      <c r="U242" s="262"/>
      <c r="V242" s="16"/>
      <c r="W242" s="35"/>
      <c r="X242" s="35"/>
      <c r="Y242" s="38"/>
      <c r="Z242" s="16"/>
      <c r="AA242" s="35"/>
      <c r="AB242" s="35"/>
      <c r="AC242" s="243"/>
      <c r="AD242" s="37"/>
      <c r="AE242" s="21"/>
      <c r="AF242" s="36"/>
      <c r="AG242" s="9"/>
      <c r="HR242" s="12"/>
      <c r="HS242" s="13"/>
    </row>
    <row r="243" spans="1:227" x14ac:dyDescent="0.3">
      <c r="A243" s="16"/>
      <c r="B243" s="23"/>
      <c r="D243" s="16"/>
      <c r="E243" s="28"/>
      <c r="F243" s="16"/>
      <c r="G243" s="26"/>
      <c r="H243" s="28"/>
      <c r="I243" s="28"/>
      <c r="J243" s="25"/>
      <c r="K243" s="29"/>
      <c r="L243" s="16"/>
      <c r="M243" s="286" t="str">
        <f>IF(Table142[[#This Row],[إسم الشخص القائم بالتبليغ]]="","",IFERROR(VLOOKUP(Table142[[#This Row],[إسم الشخص القائم بالتبليغ]],Sheet1!A:B,2,FALSE),""))</f>
        <v/>
      </c>
      <c r="N243" s="16"/>
      <c r="O243" s="16"/>
      <c r="P243" s="261"/>
      <c r="Q243" s="278"/>
      <c r="R243" s="16"/>
      <c r="S243" s="16"/>
      <c r="T243" s="16"/>
      <c r="U243" s="262"/>
      <c r="V243" s="16"/>
      <c r="W243" s="35"/>
      <c r="X243" s="35"/>
      <c r="Y243" s="38"/>
      <c r="Z243" s="16"/>
      <c r="AA243" s="35"/>
      <c r="AB243" s="35"/>
      <c r="AC243" s="243"/>
      <c r="AD243" s="37"/>
      <c r="AE243" s="21"/>
      <c r="AF243" s="36"/>
      <c r="AG243" s="9"/>
      <c r="HR243" s="12"/>
      <c r="HS243" s="13"/>
    </row>
    <row r="244" spans="1:227" x14ac:dyDescent="0.3">
      <c r="A244" s="16"/>
      <c r="B244" s="23"/>
      <c r="D244" s="16"/>
      <c r="E244" s="28"/>
      <c r="F244" s="16"/>
      <c r="G244" s="26"/>
      <c r="H244" s="28"/>
      <c r="I244" s="28"/>
      <c r="J244" s="25"/>
      <c r="K244" s="29"/>
      <c r="L244" s="16"/>
      <c r="M244" s="286" t="str">
        <f>IF(Table142[[#This Row],[إسم الشخص القائم بالتبليغ]]="","",IFERROR(VLOOKUP(Table142[[#This Row],[إسم الشخص القائم بالتبليغ]],Sheet1!A:B,2,FALSE),""))</f>
        <v/>
      </c>
      <c r="N244" s="16"/>
      <c r="O244" s="16"/>
      <c r="P244" s="261"/>
      <c r="Q244" s="278"/>
      <c r="R244" s="16"/>
      <c r="S244" s="16"/>
      <c r="T244" s="16"/>
      <c r="U244" s="262"/>
      <c r="V244" s="16"/>
      <c r="W244" s="35"/>
      <c r="X244" s="35"/>
      <c r="Y244" s="38"/>
      <c r="Z244" s="16"/>
      <c r="AA244" s="35"/>
      <c r="AB244" s="35"/>
      <c r="AC244" s="243"/>
      <c r="AD244" s="37"/>
      <c r="AE244" s="21"/>
      <c r="AF244" s="36"/>
      <c r="AG244" s="9"/>
      <c r="HR244" s="12"/>
      <c r="HS244" s="13"/>
    </row>
    <row r="245" spans="1:227" x14ac:dyDescent="0.3">
      <c r="A245" s="16"/>
      <c r="B245" s="23"/>
      <c r="D245" s="16"/>
      <c r="E245" s="28"/>
      <c r="F245" s="16"/>
      <c r="G245" s="26"/>
      <c r="H245" s="28"/>
      <c r="I245" s="28"/>
      <c r="J245" s="25"/>
      <c r="K245" s="29"/>
      <c r="L245" s="16"/>
      <c r="M245" s="286" t="str">
        <f>IF(Table142[[#This Row],[إسم الشخص القائم بالتبليغ]]="","",IFERROR(VLOOKUP(Table142[[#This Row],[إسم الشخص القائم بالتبليغ]],Sheet1!A:B,2,FALSE),""))</f>
        <v/>
      </c>
      <c r="N245" s="16"/>
      <c r="O245" s="16"/>
      <c r="P245" s="261"/>
      <c r="Q245" s="278"/>
      <c r="R245" s="16"/>
      <c r="S245" s="16"/>
      <c r="T245" s="16"/>
      <c r="U245" s="262"/>
      <c r="V245" s="16"/>
      <c r="W245" s="35"/>
      <c r="X245" s="35"/>
      <c r="Y245" s="38"/>
      <c r="Z245" s="16"/>
      <c r="AA245" s="35"/>
      <c r="AB245" s="35"/>
      <c r="AC245" s="243"/>
      <c r="AD245" s="37"/>
      <c r="AE245" s="21"/>
      <c r="AF245" s="36"/>
      <c r="AG245" s="9"/>
      <c r="HR245" s="12"/>
      <c r="HS245" s="13"/>
    </row>
    <row r="246" spans="1:227" x14ac:dyDescent="0.3">
      <c r="A246" s="16"/>
      <c r="B246" s="23"/>
      <c r="D246" s="16"/>
      <c r="E246" s="28"/>
      <c r="F246" s="16"/>
      <c r="G246" s="26"/>
      <c r="H246" s="28"/>
      <c r="I246" s="28"/>
      <c r="J246" s="25"/>
      <c r="K246" s="29"/>
      <c r="L246" s="16"/>
      <c r="M246" s="286" t="str">
        <f>IF(Table142[[#This Row],[إسم الشخص القائم بالتبليغ]]="","",IFERROR(VLOOKUP(Table142[[#This Row],[إسم الشخص القائم بالتبليغ]],Sheet1!A:B,2,FALSE),""))</f>
        <v/>
      </c>
      <c r="N246" s="16"/>
      <c r="O246" s="16"/>
      <c r="P246" s="261"/>
      <c r="Q246" s="278"/>
      <c r="R246" s="16"/>
      <c r="S246" s="16"/>
      <c r="T246" s="16"/>
      <c r="U246" s="262"/>
      <c r="V246" s="16"/>
      <c r="W246" s="35"/>
      <c r="X246" s="35"/>
      <c r="Y246" s="38"/>
      <c r="Z246" s="16"/>
      <c r="AA246" s="35"/>
      <c r="AB246" s="35"/>
      <c r="AC246" s="243"/>
      <c r="AD246" s="37"/>
      <c r="AE246" s="21"/>
      <c r="AF246" s="36"/>
      <c r="AG246" s="9"/>
      <c r="HR246" s="12"/>
      <c r="HS246" s="13"/>
    </row>
    <row r="247" spans="1:227" x14ac:dyDescent="0.3">
      <c r="A247" s="16"/>
      <c r="B247" s="23"/>
      <c r="D247" s="16"/>
      <c r="E247" s="28"/>
      <c r="F247" s="16"/>
      <c r="G247" s="26"/>
      <c r="H247" s="28"/>
      <c r="I247" s="28"/>
      <c r="J247" s="25"/>
      <c r="K247" s="29"/>
      <c r="L247" s="16"/>
      <c r="M247" s="286" t="str">
        <f>IF(Table142[[#This Row],[إسم الشخص القائم بالتبليغ]]="","",IFERROR(VLOOKUP(Table142[[#This Row],[إسم الشخص القائم بالتبليغ]],Sheet1!A:B,2,FALSE),""))</f>
        <v/>
      </c>
      <c r="N247" s="16"/>
      <c r="O247" s="16"/>
      <c r="P247" s="261"/>
      <c r="Q247" s="278"/>
      <c r="R247" s="16"/>
      <c r="S247" s="16"/>
      <c r="T247" s="16"/>
      <c r="U247" s="262"/>
      <c r="V247" s="16"/>
      <c r="W247" s="35"/>
      <c r="X247" s="35"/>
      <c r="Y247" s="38"/>
      <c r="Z247" s="16"/>
      <c r="AA247" s="35"/>
      <c r="AB247" s="35"/>
      <c r="AC247" s="243"/>
      <c r="AD247" s="37"/>
      <c r="AE247" s="21"/>
      <c r="AF247" s="36"/>
      <c r="AG247" s="9"/>
      <c r="HR247" s="12"/>
      <c r="HS247" s="13"/>
    </row>
    <row r="248" spans="1:227" x14ac:dyDescent="0.3">
      <c r="A248" s="16"/>
      <c r="B248" s="23"/>
      <c r="D248" s="16"/>
      <c r="E248" s="28"/>
      <c r="F248" s="16"/>
      <c r="G248" s="26"/>
      <c r="H248" s="28"/>
      <c r="I248" s="28"/>
      <c r="J248" s="25"/>
      <c r="K248" s="29"/>
      <c r="L248" s="16"/>
      <c r="M248" s="286" t="str">
        <f>IF(Table142[[#This Row],[إسم الشخص القائم بالتبليغ]]="","",IFERROR(VLOOKUP(Table142[[#This Row],[إسم الشخص القائم بالتبليغ]],Sheet1!A:B,2,FALSE),""))</f>
        <v/>
      </c>
      <c r="N248" s="16"/>
      <c r="O248" s="16"/>
      <c r="P248" s="261"/>
      <c r="Q248" s="278"/>
      <c r="R248" s="16"/>
      <c r="S248" s="16"/>
      <c r="T248" s="16"/>
      <c r="U248" s="262"/>
      <c r="V248" s="16"/>
      <c r="W248" s="35"/>
      <c r="X248" s="35"/>
      <c r="Y248" s="38"/>
      <c r="Z248" s="16"/>
      <c r="AA248" s="35"/>
      <c r="AB248" s="35"/>
      <c r="AC248" s="243"/>
      <c r="AD248" s="37"/>
      <c r="AE248" s="21"/>
      <c r="AF248" s="36"/>
      <c r="AG248" s="9"/>
      <c r="HR248" s="12"/>
      <c r="HS248" s="13"/>
    </row>
    <row r="249" spans="1:227" x14ac:dyDescent="0.3">
      <c r="A249" s="16"/>
      <c r="B249" s="23"/>
      <c r="D249" s="16"/>
      <c r="E249" s="28"/>
      <c r="F249" s="16"/>
      <c r="G249" s="26"/>
      <c r="H249" s="28"/>
      <c r="I249" s="28"/>
      <c r="J249" s="25"/>
      <c r="K249" s="29"/>
      <c r="L249" s="16"/>
      <c r="M249" s="286" t="str">
        <f>IF(Table142[[#This Row],[إسم الشخص القائم بالتبليغ]]="","",IFERROR(VLOOKUP(Table142[[#This Row],[إسم الشخص القائم بالتبليغ]],Sheet1!A:B,2,FALSE),""))</f>
        <v/>
      </c>
      <c r="N249" s="16"/>
      <c r="O249" s="16"/>
      <c r="P249" s="261"/>
      <c r="Q249" s="278"/>
      <c r="R249" s="16"/>
      <c r="S249" s="16"/>
      <c r="T249" s="16"/>
      <c r="U249" s="262"/>
      <c r="V249" s="16"/>
      <c r="W249" s="35"/>
      <c r="X249" s="35"/>
      <c r="Y249" s="38"/>
      <c r="Z249" s="16"/>
      <c r="AA249" s="35"/>
      <c r="AB249" s="35"/>
      <c r="AC249" s="243"/>
      <c r="AD249" s="37"/>
      <c r="AE249" s="21"/>
      <c r="AF249" s="36"/>
      <c r="AG249" s="9"/>
      <c r="HR249" s="12"/>
      <c r="HS249" s="13"/>
    </row>
    <row r="250" spans="1:227" x14ac:dyDescent="0.3">
      <c r="A250" s="16"/>
      <c r="B250" s="23"/>
      <c r="D250" s="16"/>
      <c r="E250" s="28"/>
      <c r="F250" s="16"/>
      <c r="G250" s="26"/>
      <c r="H250" s="28"/>
      <c r="I250" s="28"/>
      <c r="J250" s="25"/>
      <c r="K250" s="29"/>
      <c r="L250" s="16"/>
      <c r="M250" s="286" t="str">
        <f>IF(Table142[[#This Row],[إسم الشخص القائم بالتبليغ]]="","",IFERROR(VLOOKUP(Table142[[#This Row],[إسم الشخص القائم بالتبليغ]],Sheet1!A:B,2,FALSE),""))</f>
        <v/>
      </c>
      <c r="N250" s="16"/>
      <c r="O250" s="16"/>
      <c r="P250" s="261"/>
      <c r="Q250" s="278"/>
      <c r="R250" s="16"/>
      <c r="S250" s="16"/>
      <c r="T250" s="16"/>
      <c r="U250" s="262"/>
      <c r="V250" s="16"/>
      <c r="W250" s="35"/>
      <c r="X250" s="35"/>
      <c r="Y250" s="38"/>
      <c r="Z250" s="16"/>
      <c r="AA250" s="35"/>
      <c r="AB250" s="35"/>
      <c r="AC250" s="243"/>
      <c r="AD250" s="37"/>
      <c r="AE250" s="21"/>
      <c r="AF250" s="36"/>
      <c r="AG250" s="9"/>
      <c r="HR250" s="12"/>
      <c r="HS250" s="13"/>
    </row>
    <row r="251" spans="1:227" x14ac:dyDescent="0.3">
      <c r="A251" s="16"/>
      <c r="B251" s="23"/>
      <c r="D251" s="16"/>
      <c r="E251" s="28"/>
      <c r="F251" s="16"/>
      <c r="G251" s="26"/>
      <c r="H251" s="28"/>
      <c r="I251" s="28"/>
      <c r="J251" s="25"/>
      <c r="K251" s="29"/>
      <c r="L251" s="16"/>
      <c r="M251" s="286" t="str">
        <f>IF(Table142[[#This Row],[إسم الشخص القائم بالتبليغ]]="","",IFERROR(VLOOKUP(Table142[[#This Row],[إسم الشخص القائم بالتبليغ]],Sheet1!A:B,2,FALSE),""))</f>
        <v/>
      </c>
      <c r="N251" s="16"/>
      <c r="O251" s="16"/>
      <c r="P251" s="261"/>
      <c r="Q251" s="278"/>
      <c r="R251" s="16"/>
      <c r="S251" s="16"/>
      <c r="T251" s="16"/>
      <c r="U251" s="262"/>
      <c r="V251" s="16"/>
      <c r="W251" s="35"/>
      <c r="X251" s="35"/>
      <c r="Y251" s="38"/>
      <c r="Z251" s="16"/>
      <c r="AA251" s="35"/>
      <c r="AB251" s="35"/>
      <c r="AC251" s="243"/>
      <c r="AD251" s="37"/>
      <c r="AE251" s="21"/>
      <c r="AF251" s="36"/>
      <c r="AG251" s="9"/>
      <c r="HR251" s="12"/>
      <c r="HS251" s="13"/>
    </row>
    <row r="252" spans="1:227" x14ac:dyDescent="0.3">
      <c r="A252" s="16"/>
      <c r="B252" s="23"/>
      <c r="D252" s="16"/>
      <c r="E252" s="28"/>
      <c r="F252" s="16"/>
      <c r="G252" s="26"/>
      <c r="H252" s="28"/>
      <c r="I252" s="28"/>
      <c r="J252" s="25"/>
      <c r="K252" s="29"/>
      <c r="L252" s="16"/>
      <c r="M252" s="286" t="str">
        <f>IF(Table142[[#This Row],[إسم الشخص القائم بالتبليغ]]="","",IFERROR(VLOOKUP(Table142[[#This Row],[إسم الشخص القائم بالتبليغ]],Sheet1!A:B,2,FALSE),""))</f>
        <v/>
      </c>
      <c r="N252" s="16"/>
      <c r="O252" s="16"/>
      <c r="P252" s="261"/>
      <c r="Q252" s="278"/>
      <c r="R252" s="16"/>
      <c r="S252" s="16"/>
      <c r="T252" s="16"/>
      <c r="U252" s="262"/>
      <c r="V252" s="16"/>
      <c r="W252" s="35"/>
      <c r="X252" s="35"/>
      <c r="Y252" s="38"/>
      <c r="Z252" s="16"/>
      <c r="AA252" s="35"/>
      <c r="AB252" s="35"/>
      <c r="AC252" s="243"/>
      <c r="AD252" s="37"/>
      <c r="AE252" s="21"/>
      <c r="AF252" s="36"/>
      <c r="AG252" s="9"/>
      <c r="HR252" s="12"/>
      <c r="HS252" s="13"/>
    </row>
    <row r="253" spans="1:227" x14ac:dyDescent="0.3">
      <c r="A253" s="16"/>
      <c r="B253" s="23"/>
      <c r="D253" s="16"/>
      <c r="E253" s="28"/>
      <c r="F253" s="16"/>
      <c r="G253" s="26"/>
      <c r="H253" s="28"/>
      <c r="I253" s="28"/>
      <c r="J253" s="25"/>
      <c r="K253" s="29"/>
      <c r="L253" s="16"/>
      <c r="M253" s="286" t="str">
        <f>IF(Table142[[#This Row],[إسم الشخص القائم بالتبليغ]]="","",IFERROR(VLOOKUP(Table142[[#This Row],[إسم الشخص القائم بالتبليغ]],Sheet1!A:B,2,FALSE),""))</f>
        <v/>
      </c>
      <c r="N253" s="16"/>
      <c r="O253" s="16"/>
      <c r="P253" s="261"/>
      <c r="Q253" s="278"/>
      <c r="R253" s="16"/>
      <c r="S253" s="16"/>
      <c r="T253" s="16"/>
      <c r="U253" s="262"/>
      <c r="V253" s="16"/>
      <c r="W253" s="35"/>
      <c r="X253" s="35"/>
      <c r="Y253" s="38"/>
      <c r="Z253" s="16"/>
      <c r="AA253" s="35"/>
      <c r="AB253" s="35"/>
      <c r="AC253" s="243"/>
      <c r="AD253" s="37"/>
      <c r="AE253" s="21"/>
      <c r="AF253" s="36"/>
      <c r="AG253" s="9"/>
      <c r="HR253" s="12"/>
      <c r="HS253" s="13"/>
    </row>
    <row r="254" spans="1:227" x14ac:dyDescent="0.3">
      <c r="A254" s="16"/>
      <c r="B254" s="23"/>
      <c r="D254" s="16"/>
      <c r="E254" s="28"/>
      <c r="F254" s="16"/>
      <c r="G254" s="26"/>
      <c r="H254" s="28"/>
      <c r="I254" s="28"/>
      <c r="J254" s="25"/>
      <c r="K254" s="29"/>
      <c r="L254" s="16"/>
      <c r="M254" s="286" t="str">
        <f>IF(Table142[[#This Row],[إسم الشخص القائم بالتبليغ]]="","",IFERROR(VLOOKUP(Table142[[#This Row],[إسم الشخص القائم بالتبليغ]],Sheet1!A:B,2,FALSE),""))</f>
        <v/>
      </c>
      <c r="N254" s="16"/>
      <c r="O254" s="16"/>
      <c r="P254" s="261"/>
      <c r="Q254" s="278"/>
      <c r="R254" s="16"/>
      <c r="S254" s="16"/>
      <c r="T254" s="16"/>
      <c r="U254" s="262"/>
      <c r="V254" s="16"/>
      <c r="W254" s="35"/>
      <c r="X254" s="35"/>
      <c r="Y254" s="38"/>
      <c r="Z254" s="16"/>
      <c r="AA254" s="35"/>
      <c r="AB254" s="35"/>
      <c r="AC254" s="243"/>
      <c r="AD254" s="37"/>
      <c r="AE254" s="21"/>
      <c r="AF254" s="36"/>
      <c r="AG254" s="9"/>
      <c r="HR254" s="12"/>
      <c r="HS254" s="13"/>
    </row>
    <row r="255" spans="1:227" x14ac:dyDescent="0.3">
      <c r="A255" s="16"/>
      <c r="B255" s="23"/>
      <c r="D255" s="16"/>
      <c r="E255" s="28"/>
      <c r="F255" s="16"/>
      <c r="G255" s="26"/>
      <c r="H255" s="28"/>
      <c r="I255" s="28"/>
      <c r="J255" s="25"/>
      <c r="K255" s="29"/>
      <c r="L255" s="16"/>
      <c r="M255" s="286" t="str">
        <f>IF(Table142[[#This Row],[إسم الشخص القائم بالتبليغ]]="","",IFERROR(VLOOKUP(Table142[[#This Row],[إسم الشخص القائم بالتبليغ]],Sheet1!A:B,2,FALSE),""))</f>
        <v/>
      </c>
      <c r="N255" s="16"/>
      <c r="O255" s="16"/>
      <c r="P255" s="261"/>
      <c r="Q255" s="278"/>
      <c r="R255" s="16"/>
      <c r="S255" s="16"/>
      <c r="T255" s="16"/>
      <c r="U255" s="262"/>
      <c r="V255" s="16"/>
      <c r="W255" s="35"/>
      <c r="X255" s="35"/>
      <c r="Y255" s="38"/>
      <c r="Z255" s="16"/>
      <c r="AA255" s="35"/>
      <c r="AB255" s="35"/>
      <c r="AC255" s="243"/>
      <c r="AD255" s="37"/>
      <c r="AE255" s="21"/>
      <c r="AF255" s="36"/>
      <c r="AG255" s="9"/>
      <c r="HR255" s="12"/>
      <c r="HS255" s="13"/>
    </row>
    <row r="256" spans="1:227" x14ac:dyDescent="0.3">
      <c r="A256" s="16"/>
      <c r="B256" s="23"/>
      <c r="D256" s="16"/>
      <c r="E256" s="28"/>
      <c r="F256" s="16"/>
      <c r="G256" s="26"/>
      <c r="H256" s="28"/>
      <c r="I256" s="28"/>
      <c r="J256" s="25"/>
      <c r="K256" s="29"/>
      <c r="L256" s="16"/>
      <c r="M256" s="286" t="str">
        <f>IF(Table142[[#This Row],[إسم الشخص القائم بالتبليغ]]="","",IFERROR(VLOOKUP(Table142[[#This Row],[إسم الشخص القائم بالتبليغ]],Sheet1!A:B,2,FALSE),""))</f>
        <v/>
      </c>
      <c r="N256" s="16"/>
      <c r="O256" s="16"/>
      <c r="P256" s="261"/>
      <c r="Q256" s="278"/>
      <c r="R256" s="16"/>
      <c r="S256" s="16"/>
      <c r="T256" s="16"/>
      <c r="U256" s="262"/>
      <c r="V256" s="16"/>
      <c r="W256" s="35"/>
      <c r="X256" s="35"/>
      <c r="Y256" s="38"/>
      <c r="Z256" s="16"/>
      <c r="AA256" s="35"/>
      <c r="AB256" s="35"/>
      <c r="AC256" s="243"/>
      <c r="AD256" s="37"/>
      <c r="AE256" s="21"/>
      <c r="AF256" s="36"/>
      <c r="AG256" s="9"/>
      <c r="HR256" s="12"/>
      <c r="HS256" s="13"/>
    </row>
    <row r="257" spans="1:227" x14ac:dyDescent="0.3">
      <c r="A257" s="16"/>
      <c r="B257" s="23"/>
      <c r="D257" s="16"/>
      <c r="E257" s="28"/>
      <c r="F257" s="16"/>
      <c r="G257" s="26"/>
      <c r="H257" s="28"/>
      <c r="I257" s="28"/>
      <c r="J257" s="25"/>
      <c r="K257" s="29"/>
      <c r="L257" s="16"/>
      <c r="M257" s="286" t="str">
        <f>IF(Table142[[#This Row],[إسم الشخص القائم بالتبليغ]]="","",IFERROR(VLOOKUP(Table142[[#This Row],[إسم الشخص القائم بالتبليغ]],Sheet1!A:B,2,FALSE),""))</f>
        <v/>
      </c>
      <c r="N257" s="16"/>
      <c r="O257" s="16"/>
      <c r="P257" s="261"/>
      <c r="Q257" s="278"/>
      <c r="R257" s="16"/>
      <c r="S257" s="16"/>
      <c r="T257" s="16"/>
      <c r="U257" s="262"/>
      <c r="V257" s="16"/>
      <c r="W257" s="35"/>
      <c r="X257" s="35"/>
      <c r="Y257" s="38"/>
      <c r="Z257" s="16"/>
      <c r="AA257" s="35"/>
      <c r="AB257" s="35"/>
      <c r="AC257" s="243"/>
      <c r="AD257" s="37"/>
      <c r="AE257" s="21"/>
      <c r="AF257" s="36"/>
      <c r="AG257" s="9"/>
      <c r="HR257" s="12"/>
      <c r="HS257" s="13"/>
    </row>
    <row r="258" spans="1:227" x14ac:dyDescent="0.3">
      <c r="A258" s="16"/>
      <c r="B258" s="23"/>
      <c r="D258" s="16"/>
      <c r="E258" s="28"/>
      <c r="F258" s="16"/>
      <c r="G258" s="26"/>
      <c r="H258" s="28"/>
      <c r="I258" s="28"/>
      <c r="J258" s="25"/>
      <c r="K258" s="29"/>
      <c r="L258" s="16"/>
      <c r="M258" s="286" t="str">
        <f>IF(Table142[[#This Row],[إسم الشخص القائم بالتبليغ]]="","",IFERROR(VLOOKUP(Table142[[#This Row],[إسم الشخص القائم بالتبليغ]],Sheet1!A:B,2,FALSE),""))</f>
        <v/>
      </c>
      <c r="N258" s="16"/>
      <c r="O258" s="16"/>
      <c r="P258" s="261"/>
      <c r="Q258" s="278"/>
      <c r="R258" s="16"/>
      <c r="S258" s="16"/>
      <c r="T258" s="16"/>
      <c r="U258" s="262"/>
      <c r="V258" s="16"/>
      <c r="W258" s="35"/>
      <c r="X258" s="35"/>
      <c r="Y258" s="38"/>
      <c r="Z258" s="16"/>
      <c r="AA258" s="35"/>
      <c r="AB258" s="35"/>
      <c r="AC258" s="243"/>
      <c r="AD258" s="37"/>
      <c r="AE258" s="21"/>
      <c r="AF258" s="36"/>
      <c r="AG258" s="9"/>
      <c r="HR258" s="12"/>
      <c r="HS258" s="13"/>
    </row>
    <row r="259" spans="1:227" x14ac:dyDescent="0.3">
      <c r="A259" s="16"/>
      <c r="B259" s="23"/>
      <c r="D259" s="16"/>
      <c r="E259" s="28"/>
      <c r="F259" s="16"/>
      <c r="G259" s="26"/>
      <c r="H259" s="28"/>
      <c r="I259" s="28"/>
      <c r="J259" s="25"/>
      <c r="K259" s="29"/>
      <c r="L259" s="16"/>
      <c r="M259" s="286" t="str">
        <f>IF(Table142[[#This Row],[إسم الشخص القائم بالتبليغ]]="","",IFERROR(VLOOKUP(Table142[[#This Row],[إسم الشخص القائم بالتبليغ]],Sheet1!A:B,2,FALSE),""))</f>
        <v/>
      </c>
      <c r="N259" s="16"/>
      <c r="O259" s="16"/>
      <c r="P259" s="261"/>
      <c r="Q259" s="278"/>
      <c r="R259" s="16"/>
      <c r="S259" s="16"/>
      <c r="T259" s="16"/>
      <c r="U259" s="262"/>
      <c r="V259" s="16"/>
      <c r="W259" s="35"/>
      <c r="X259" s="35"/>
      <c r="Y259" s="38"/>
      <c r="Z259" s="16"/>
      <c r="AA259" s="35"/>
      <c r="AB259" s="35"/>
      <c r="AC259" s="243"/>
      <c r="AD259" s="37"/>
      <c r="AE259" s="21"/>
      <c r="AF259" s="36"/>
      <c r="AG259" s="9"/>
      <c r="HR259" s="12"/>
      <c r="HS259" s="13"/>
    </row>
    <row r="260" spans="1:227" x14ac:dyDescent="0.3">
      <c r="A260" s="16"/>
      <c r="B260" s="23"/>
      <c r="D260" s="16"/>
      <c r="E260" s="28"/>
      <c r="F260" s="16"/>
      <c r="G260" s="26"/>
      <c r="H260" s="28"/>
      <c r="I260" s="28"/>
      <c r="J260" s="25"/>
      <c r="K260" s="29"/>
      <c r="L260" s="16"/>
      <c r="M260" s="286" t="str">
        <f>IF(Table142[[#This Row],[إسم الشخص القائم بالتبليغ]]="","",IFERROR(VLOOKUP(Table142[[#This Row],[إسم الشخص القائم بالتبليغ]],Sheet1!A:B,2,FALSE),""))</f>
        <v/>
      </c>
      <c r="N260" s="16"/>
      <c r="O260" s="16"/>
      <c r="P260" s="261"/>
      <c r="Q260" s="278"/>
      <c r="R260" s="16"/>
      <c r="S260" s="16"/>
      <c r="T260" s="16"/>
      <c r="U260" s="262"/>
      <c r="V260" s="16"/>
      <c r="W260" s="35"/>
      <c r="X260" s="35"/>
      <c r="Y260" s="38"/>
      <c r="Z260" s="16"/>
      <c r="AA260" s="35"/>
      <c r="AB260" s="35"/>
      <c r="AC260" s="243"/>
      <c r="AD260" s="37"/>
      <c r="AE260" s="21"/>
      <c r="AF260" s="36"/>
      <c r="AG260" s="9"/>
      <c r="HR260" s="12"/>
      <c r="HS260" s="13"/>
    </row>
    <row r="261" spans="1:227" x14ac:dyDescent="0.3">
      <c r="A261" s="16"/>
      <c r="B261" s="23"/>
      <c r="D261" s="16"/>
      <c r="E261" s="28"/>
      <c r="F261" s="16"/>
      <c r="G261" s="26"/>
      <c r="H261" s="28"/>
      <c r="I261" s="28"/>
      <c r="J261" s="25"/>
      <c r="K261" s="29"/>
      <c r="L261" s="16"/>
      <c r="M261" s="286" t="str">
        <f>IF(Table142[[#This Row],[إسم الشخص القائم بالتبليغ]]="","",IFERROR(VLOOKUP(Table142[[#This Row],[إسم الشخص القائم بالتبليغ]],Sheet1!A:B,2,FALSE),""))</f>
        <v/>
      </c>
      <c r="N261" s="16"/>
      <c r="O261" s="16"/>
      <c r="P261" s="261"/>
      <c r="Q261" s="278"/>
      <c r="R261" s="16"/>
      <c r="S261" s="16"/>
      <c r="T261" s="16"/>
      <c r="U261" s="262"/>
      <c r="V261" s="16"/>
      <c r="W261" s="35"/>
      <c r="X261" s="35"/>
      <c r="Y261" s="38"/>
      <c r="Z261" s="16"/>
      <c r="AA261" s="35"/>
      <c r="AB261" s="35"/>
      <c r="AC261" s="243"/>
      <c r="AD261" s="37"/>
      <c r="AE261" s="21"/>
      <c r="AF261" s="36"/>
      <c r="AG261" s="9"/>
      <c r="HR261" s="12"/>
      <c r="HS261" s="13"/>
    </row>
    <row r="262" spans="1:227" x14ac:dyDescent="0.3">
      <c r="A262" s="16"/>
      <c r="B262" s="23"/>
      <c r="D262" s="16"/>
      <c r="E262" s="28"/>
      <c r="F262" s="16"/>
      <c r="G262" s="26"/>
      <c r="H262" s="28"/>
      <c r="I262" s="28"/>
      <c r="J262" s="25"/>
      <c r="K262" s="29"/>
      <c r="L262" s="16"/>
      <c r="M262" s="286" t="str">
        <f>IF(Table142[[#This Row],[إسم الشخص القائم بالتبليغ]]="","",IFERROR(VLOOKUP(Table142[[#This Row],[إسم الشخص القائم بالتبليغ]],Sheet1!A:B,2,FALSE),""))</f>
        <v/>
      </c>
      <c r="N262" s="16"/>
      <c r="O262" s="16"/>
      <c r="P262" s="261"/>
      <c r="Q262" s="278"/>
      <c r="R262" s="16"/>
      <c r="S262" s="16"/>
      <c r="T262" s="16"/>
      <c r="U262" s="262"/>
      <c r="V262" s="16"/>
      <c r="W262" s="35"/>
      <c r="X262" s="35"/>
      <c r="Y262" s="38"/>
      <c r="Z262" s="16"/>
      <c r="AA262" s="35"/>
      <c r="AB262" s="35"/>
      <c r="AC262" s="243"/>
      <c r="AD262" s="37"/>
      <c r="AE262" s="21"/>
      <c r="AF262" s="36"/>
      <c r="AG262" s="9"/>
      <c r="HR262" s="12"/>
      <c r="HS262" s="13"/>
    </row>
    <row r="263" spans="1:227" x14ac:dyDescent="0.3">
      <c r="A263" s="16"/>
      <c r="B263" s="23"/>
      <c r="D263" s="16"/>
      <c r="E263" s="28"/>
      <c r="F263" s="16"/>
      <c r="G263" s="26"/>
      <c r="H263" s="28"/>
      <c r="I263" s="28"/>
      <c r="J263" s="25"/>
      <c r="K263" s="29"/>
      <c r="L263" s="16"/>
      <c r="M263" s="286" t="str">
        <f>IF(Table142[[#This Row],[إسم الشخص القائم بالتبليغ]]="","",IFERROR(VLOOKUP(Table142[[#This Row],[إسم الشخص القائم بالتبليغ]],Sheet1!A:B,2,FALSE),""))</f>
        <v/>
      </c>
      <c r="N263" s="16"/>
      <c r="O263" s="16"/>
      <c r="P263" s="261"/>
      <c r="Q263" s="278"/>
      <c r="R263" s="16"/>
      <c r="S263" s="16"/>
      <c r="T263" s="16"/>
      <c r="U263" s="262"/>
      <c r="V263" s="16"/>
      <c r="W263" s="35"/>
      <c r="X263" s="35"/>
      <c r="Y263" s="38"/>
      <c r="Z263" s="16"/>
      <c r="AA263" s="35"/>
      <c r="AB263" s="35"/>
      <c r="AC263" s="243"/>
      <c r="AD263" s="37"/>
      <c r="AE263" s="21"/>
      <c r="AF263" s="36"/>
      <c r="AG263" s="9"/>
      <c r="HR263" s="12"/>
      <c r="HS263" s="13"/>
    </row>
    <row r="264" spans="1:227" x14ac:dyDescent="0.3">
      <c r="A264" s="16"/>
      <c r="B264" s="23"/>
      <c r="D264" s="16"/>
      <c r="E264" s="28"/>
      <c r="F264" s="16"/>
      <c r="G264" s="26"/>
      <c r="H264" s="28"/>
      <c r="I264" s="28"/>
      <c r="J264" s="25"/>
      <c r="K264" s="29"/>
      <c r="L264" s="16"/>
      <c r="M264" s="286" t="str">
        <f>IF(Table142[[#This Row],[إسم الشخص القائم بالتبليغ]]="","",IFERROR(VLOOKUP(Table142[[#This Row],[إسم الشخص القائم بالتبليغ]],Sheet1!A:B,2,FALSE),""))</f>
        <v/>
      </c>
      <c r="N264" s="16"/>
      <c r="O264" s="16"/>
      <c r="P264" s="261"/>
      <c r="Q264" s="278"/>
      <c r="R264" s="16"/>
      <c r="S264" s="16"/>
      <c r="T264" s="16"/>
      <c r="U264" s="262"/>
      <c r="V264" s="16"/>
      <c r="W264" s="35"/>
      <c r="X264" s="35"/>
      <c r="Y264" s="38"/>
      <c r="Z264" s="16"/>
      <c r="AA264" s="35"/>
      <c r="AB264" s="35"/>
      <c r="AC264" s="243"/>
      <c r="AD264" s="37"/>
      <c r="AE264" s="21"/>
      <c r="AF264" s="36"/>
      <c r="AG264" s="9"/>
      <c r="HR264" s="12"/>
      <c r="HS264" s="13"/>
    </row>
    <row r="265" spans="1:227" x14ac:dyDescent="0.3">
      <c r="A265" s="16"/>
      <c r="B265" s="23"/>
      <c r="D265" s="16"/>
      <c r="E265" s="28"/>
      <c r="F265" s="16"/>
      <c r="G265" s="26"/>
      <c r="H265" s="28"/>
      <c r="I265" s="28"/>
      <c r="J265" s="25"/>
      <c r="K265" s="29"/>
      <c r="L265" s="16"/>
      <c r="M265" s="286" t="str">
        <f>IF(Table142[[#This Row],[إسم الشخص القائم بالتبليغ]]="","",IFERROR(VLOOKUP(Table142[[#This Row],[إسم الشخص القائم بالتبليغ]],Sheet1!A:B,2,FALSE),""))</f>
        <v/>
      </c>
      <c r="N265" s="16"/>
      <c r="O265" s="16"/>
      <c r="P265" s="261"/>
      <c r="Q265" s="278"/>
      <c r="R265" s="16"/>
      <c r="S265" s="16"/>
      <c r="T265" s="16"/>
      <c r="U265" s="262"/>
      <c r="V265" s="16"/>
      <c r="W265" s="35"/>
      <c r="X265" s="35"/>
      <c r="Y265" s="38"/>
      <c r="Z265" s="16"/>
      <c r="AA265" s="35"/>
      <c r="AB265" s="35"/>
      <c r="AC265" s="243"/>
      <c r="AD265" s="37"/>
      <c r="AE265" s="21"/>
      <c r="AF265" s="36"/>
      <c r="AG265" s="9"/>
      <c r="HR265" s="12"/>
      <c r="HS265" s="13"/>
    </row>
    <row r="266" spans="1:227" x14ac:dyDescent="0.3">
      <c r="A266" s="16"/>
      <c r="B266" s="23"/>
      <c r="D266" s="16"/>
      <c r="E266" s="28"/>
      <c r="F266" s="16"/>
      <c r="G266" s="26"/>
      <c r="H266" s="28"/>
      <c r="I266" s="28"/>
      <c r="J266" s="25"/>
      <c r="K266" s="29"/>
      <c r="L266" s="16"/>
      <c r="M266" s="286" t="str">
        <f>IF(Table142[[#This Row],[إسم الشخص القائم بالتبليغ]]="","",IFERROR(VLOOKUP(Table142[[#This Row],[إسم الشخص القائم بالتبليغ]],Sheet1!A:B,2,FALSE),""))</f>
        <v/>
      </c>
      <c r="N266" s="16"/>
      <c r="O266" s="16"/>
      <c r="P266" s="261"/>
      <c r="Q266" s="278"/>
      <c r="R266" s="16"/>
      <c r="S266" s="16"/>
      <c r="T266" s="16"/>
      <c r="U266" s="262"/>
      <c r="V266" s="16"/>
      <c r="W266" s="35"/>
      <c r="X266" s="35"/>
      <c r="Y266" s="38"/>
      <c r="Z266" s="16"/>
      <c r="AA266" s="35"/>
      <c r="AB266" s="35"/>
      <c r="AC266" s="243"/>
      <c r="AD266" s="37"/>
      <c r="AE266" s="21"/>
      <c r="AF266" s="36"/>
      <c r="AG266" s="9"/>
      <c r="HR266" s="12"/>
      <c r="HS266" s="13"/>
    </row>
    <row r="267" spans="1:227" x14ac:dyDescent="0.3">
      <c r="A267" s="16"/>
      <c r="B267" s="23"/>
      <c r="D267" s="16"/>
      <c r="E267" s="28"/>
      <c r="F267" s="16"/>
      <c r="G267" s="26"/>
      <c r="H267" s="28"/>
      <c r="I267" s="28"/>
      <c r="J267" s="25"/>
      <c r="K267" s="29"/>
      <c r="L267" s="16"/>
      <c r="M267" s="286" t="str">
        <f>IF(Table142[[#This Row],[إسم الشخص القائم بالتبليغ]]="","",IFERROR(VLOOKUP(Table142[[#This Row],[إسم الشخص القائم بالتبليغ]],Sheet1!A:B,2,FALSE),""))</f>
        <v/>
      </c>
      <c r="N267" s="16"/>
      <c r="O267" s="16"/>
      <c r="P267" s="261"/>
      <c r="Q267" s="278"/>
      <c r="R267" s="16"/>
      <c r="S267" s="16"/>
      <c r="T267" s="16"/>
      <c r="U267" s="262"/>
      <c r="V267" s="16"/>
      <c r="W267" s="35"/>
      <c r="X267" s="35"/>
      <c r="Y267" s="38"/>
      <c r="Z267" s="16"/>
      <c r="AA267" s="35"/>
      <c r="AB267" s="35"/>
      <c r="AC267" s="243"/>
      <c r="AD267" s="37"/>
      <c r="AE267" s="21"/>
      <c r="AF267" s="36"/>
      <c r="AG267" s="9"/>
      <c r="HR267" s="12"/>
      <c r="HS267" s="13"/>
    </row>
    <row r="268" spans="1:227" x14ac:dyDescent="0.3">
      <c r="A268" s="16"/>
      <c r="B268" s="23"/>
      <c r="D268" s="16"/>
      <c r="E268" s="28"/>
      <c r="F268" s="16"/>
      <c r="G268" s="26"/>
      <c r="H268" s="28"/>
      <c r="I268" s="28"/>
      <c r="J268" s="25"/>
      <c r="K268" s="29"/>
      <c r="L268" s="16"/>
      <c r="M268" s="286" t="str">
        <f>IF(Table142[[#This Row],[إسم الشخص القائم بالتبليغ]]="","",IFERROR(VLOOKUP(Table142[[#This Row],[إسم الشخص القائم بالتبليغ]],Sheet1!A:B,2,FALSE),""))</f>
        <v/>
      </c>
      <c r="N268" s="16"/>
      <c r="O268" s="16"/>
      <c r="P268" s="261"/>
      <c r="Q268" s="278"/>
      <c r="R268" s="16"/>
      <c r="S268" s="16"/>
      <c r="T268" s="16"/>
      <c r="U268" s="262"/>
      <c r="V268" s="16"/>
      <c r="W268" s="35"/>
      <c r="X268" s="35"/>
      <c r="Y268" s="38"/>
      <c r="Z268" s="16"/>
      <c r="AA268" s="35"/>
      <c r="AB268" s="35"/>
      <c r="AC268" s="243"/>
      <c r="AD268" s="37"/>
      <c r="AE268" s="21"/>
      <c r="AF268" s="36"/>
      <c r="AG268" s="9"/>
      <c r="HR268" s="12"/>
      <c r="HS268" s="13"/>
    </row>
    <row r="269" spans="1:227" x14ac:dyDescent="0.3">
      <c r="A269" s="16"/>
      <c r="B269" s="23"/>
      <c r="D269" s="16"/>
      <c r="E269" s="28"/>
      <c r="F269" s="16"/>
      <c r="G269" s="26"/>
      <c r="H269" s="28"/>
      <c r="I269" s="28"/>
      <c r="J269" s="25"/>
      <c r="K269" s="29"/>
      <c r="L269" s="16"/>
      <c r="M269" s="286" t="str">
        <f>IF(Table142[[#This Row],[إسم الشخص القائم بالتبليغ]]="","",IFERROR(VLOOKUP(Table142[[#This Row],[إسم الشخص القائم بالتبليغ]],Sheet1!A:B,2,FALSE),""))</f>
        <v/>
      </c>
      <c r="N269" s="16"/>
      <c r="O269" s="16"/>
      <c r="P269" s="261"/>
      <c r="Q269" s="278"/>
      <c r="R269" s="16"/>
      <c r="S269" s="16"/>
      <c r="T269" s="16"/>
      <c r="U269" s="262"/>
      <c r="V269" s="16"/>
      <c r="W269" s="35"/>
      <c r="X269" s="35"/>
      <c r="Y269" s="38"/>
      <c r="Z269" s="16"/>
      <c r="AA269" s="35"/>
      <c r="AB269" s="35"/>
      <c r="AC269" s="243"/>
      <c r="AD269" s="37"/>
      <c r="AE269" s="21"/>
      <c r="AF269" s="36"/>
      <c r="AG269" s="9"/>
      <c r="HR269" s="12"/>
      <c r="HS269" s="13"/>
    </row>
    <row r="270" spans="1:227" x14ac:dyDescent="0.3">
      <c r="A270" s="16"/>
      <c r="B270" s="23"/>
      <c r="D270" s="16"/>
      <c r="E270" s="28"/>
      <c r="F270" s="16"/>
      <c r="G270" s="26"/>
      <c r="H270" s="28"/>
      <c r="I270" s="28"/>
      <c r="J270" s="25"/>
      <c r="K270" s="29"/>
      <c r="L270" s="16"/>
      <c r="M270" s="286" t="str">
        <f>IF(Table142[[#This Row],[إسم الشخص القائم بالتبليغ]]="","",IFERROR(VLOOKUP(Table142[[#This Row],[إسم الشخص القائم بالتبليغ]],Sheet1!A:B,2,FALSE),""))</f>
        <v/>
      </c>
      <c r="N270" s="16"/>
      <c r="O270" s="16"/>
      <c r="P270" s="261"/>
      <c r="Q270" s="278"/>
      <c r="R270" s="16"/>
      <c r="S270" s="16"/>
      <c r="T270" s="16"/>
      <c r="U270" s="262"/>
      <c r="V270" s="16"/>
      <c r="W270" s="35"/>
      <c r="X270" s="35"/>
      <c r="Y270" s="38"/>
      <c r="Z270" s="16"/>
      <c r="AA270" s="35"/>
      <c r="AB270" s="35"/>
      <c r="AC270" s="243"/>
      <c r="AD270" s="37"/>
      <c r="AE270" s="21"/>
      <c r="AF270" s="36"/>
      <c r="AG270" s="9"/>
      <c r="HR270" s="12"/>
      <c r="HS270" s="13"/>
    </row>
    <row r="271" spans="1:227" x14ac:dyDescent="0.3">
      <c r="A271" s="16"/>
      <c r="B271" s="23"/>
      <c r="D271" s="16"/>
      <c r="E271" s="28"/>
      <c r="F271" s="16"/>
      <c r="G271" s="26"/>
      <c r="H271" s="28"/>
      <c r="I271" s="28"/>
      <c r="J271" s="25"/>
      <c r="K271" s="29"/>
      <c r="L271" s="16"/>
      <c r="M271" s="286" t="str">
        <f>IF(Table142[[#This Row],[إسم الشخص القائم بالتبليغ]]="","",IFERROR(VLOOKUP(Table142[[#This Row],[إسم الشخص القائم بالتبليغ]],Sheet1!A:B,2,FALSE),""))</f>
        <v/>
      </c>
      <c r="N271" s="16"/>
      <c r="O271" s="16"/>
      <c r="P271" s="261"/>
      <c r="Q271" s="278"/>
      <c r="R271" s="16"/>
      <c r="S271" s="16"/>
      <c r="T271" s="16"/>
      <c r="U271" s="262"/>
      <c r="V271" s="16"/>
      <c r="W271" s="35"/>
      <c r="X271" s="35"/>
      <c r="Y271" s="38"/>
      <c r="Z271" s="16"/>
      <c r="AA271" s="35"/>
      <c r="AB271" s="35"/>
      <c r="AC271" s="243"/>
      <c r="AD271" s="37"/>
      <c r="AE271" s="21"/>
      <c r="AF271" s="36"/>
      <c r="AG271" s="9"/>
      <c r="HR271" s="12"/>
      <c r="HS271" s="13"/>
    </row>
    <row r="272" spans="1:227" x14ac:dyDescent="0.3">
      <c r="A272" s="16"/>
      <c r="B272" s="23"/>
      <c r="D272" s="16"/>
      <c r="E272" s="28"/>
      <c r="F272" s="16"/>
      <c r="G272" s="26"/>
      <c r="H272" s="28"/>
      <c r="I272" s="28"/>
      <c r="J272" s="25"/>
      <c r="K272" s="29"/>
      <c r="L272" s="16"/>
      <c r="M272" s="286" t="str">
        <f>IF(Table142[[#This Row],[إسم الشخص القائم بالتبليغ]]="","",IFERROR(VLOOKUP(Table142[[#This Row],[إسم الشخص القائم بالتبليغ]],Sheet1!A:B,2,FALSE),""))</f>
        <v/>
      </c>
      <c r="N272" s="16"/>
      <c r="O272" s="16"/>
      <c r="P272" s="261"/>
      <c r="Q272" s="278"/>
      <c r="R272" s="16"/>
      <c r="S272" s="16"/>
      <c r="T272" s="16"/>
      <c r="U272" s="262"/>
      <c r="V272" s="16"/>
      <c r="W272" s="35"/>
      <c r="X272" s="35"/>
      <c r="Y272" s="38"/>
      <c r="Z272" s="16"/>
      <c r="AA272" s="35"/>
      <c r="AB272" s="35"/>
      <c r="AC272" s="243"/>
      <c r="AD272" s="37"/>
      <c r="AE272" s="21"/>
      <c r="AF272" s="36"/>
      <c r="AG272" s="9"/>
      <c r="HR272" s="12"/>
      <c r="HS272" s="13"/>
    </row>
    <row r="273" spans="1:227" x14ac:dyDescent="0.3">
      <c r="A273" s="16"/>
      <c r="B273" s="23"/>
      <c r="D273" s="16"/>
      <c r="E273" s="28"/>
      <c r="F273" s="16"/>
      <c r="G273" s="26"/>
      <c r="H273" s="28"/>
      <c r="I273" s="28"/>
      <c r="J273" s="25"/>
      <c r="K273" s="29"/>
      <c r="L273" s="16"/>
      <c r="M273" s="286" t="str">
        <f>IF(Table142[[#This Row],[إسم الشخص القائم بالتبليغ]]="","",IFERROR(VLOOKUP(Table142[[#This Row],[إسم الشخص القائم بالتبليغ]],Sheet1!A:B,2,FALSE),""))</f>
        <v/>
      </c>
      <c r="N273" s="16"/>
      <c r="O273" s="16"/>
      <c r="P273" s="261"/>
      <c r="Q273" s="278"/>
      <c r="R273" s="16"/>
      <c r="S273" s="16"/>
      <c r="T273" s="16"/>
      <c r="U273" s="262"/>
      <c r="V273" s="16"/>
      <c r="W273" s="35"/>
      <c r="X273" s="35"/>
      <c r="Y273" s="38"/>
      <c r="Z273" s="16"/>
      <c r="AA273" s="35"/>
      <c r="AB273" s="35"/>
      <c r="AC273" s="243"/>
      <c r="AD273" s="37"/>
      <c r="AE273" s="21"/>
      <c r="AF273" s="36"/>
      <c r="AG273" s="9"/>
      <c r="HR273" s="12"/>
      <c r="HS273" s="13"/>
    </row>
    <row r="274" spans="1:227" x14ac:dyDescent="0.3">
      <c r="A274" s="16"/>
      <c r="B274" s="23"/>
      <c r="D274" s="16"/>
      <c r="E274" s="28"/>
      <c r="F274" s="16"/>
      <c r="G274" s="26"/>
      <c r="H274" s="28"/>
      <c r="I274" s="28"/>
      <c r="J274" s="25"/>
      <c r="K274" s="29"/>
      <c r="L274" s="16"/>
      <c r="M274" s="286" t="str">
        <f>IF(Table142[[#This Row],[إسم الشخص القائم بالتبليغ]]="","",IFERROR(VLOOKUP(Table142[[#This Row],[إسم الشخص القائم بالتبليغ]],Sheet1!A:B,2,FALSE),""))</f>
        <v/>
      </c>
      <c r="N274" s="16"/>
      <c r="O274" s="16"/>
      <c r="P274" s="261"/>
      <c r="Q274" s="278"/>
      <c r="R274" s="16"/>
      <c r="S274" s="16"/>
      <c r="T274" s="16"/>
      <c r="U274" s="262"/>
      <c r="V274" s="16"/>
      <c r="W274" s="35"/>
      <c r="X274" s="35"/>
      <c r="Y274" s="38"/>
      <c r="Z274" s="16"/>
      <c r="AA274" s="35"/>
      <c r="AB274" s="35"/>
      <c r="AC274" s="243"/>
      <c r="AD274" s="37"/>
      <c r="AE274" s="21"/>
      <c r="AF274" s="36"/>
      <c r="AG274" s="9"/>
      <c r="HR274" s="12"/>
      <c r="HS274" s="13"/>
    </row>
    <row r="275" spans="1:227" x14ac:dyDescent="0.3">
      <c r="A275" s="16"/>
      <c r="B275" s="23"/>
      <c r="D275" s="16"/>
      <c r="E275" s="28"/>
      <c r="F275" s="16"/>
      <c r="G275" s="26"/>
      <c r="H275" s="28"/>
      <c r="I275" s="28"/>
      <c r="J275" s="25"/>
      <c r="K275" s="29"/>
      <c r="L275" s="16"/>
      <c r="M275" s="286" t="str">
        <f>IF(Table142[[#This Row],[إسم الشخص القائم بالتبليغ]]="","",IFERROR(VLOOKUP(Table142[[#This Row],[إسم الشخص القائم بالتبليغ]],Sheet1!A:B,2,FALSE),""))</f>
        <v/>
      </c>
      <c r="N275" s="16"/>
      <c r="O275" s="16"/>
      <c r="P275" s="261"/>
      <c r="Q275" s="278"/>
      <c r="R275" s="16"/>
      <c r="S275" s="16"/>
      <c r="T275" s="16"/>
      <c r="U275" s="262"/>
      <c r="V275" s="16"/>
      <c r="W275" s="35"/>
      <c r="X275" s="35"/>
      <c r="Y275" s="38"/>
      <c r="Z275" s="16"/>
      <c r="AA275" s="35"/>
      <c r="AB275" s="35"/>
      <c r="AC275" s="243"/>
      <c r="AD275" s="37"/>
      <c r="AE275" s="21"/>
      <c r="AF275" s="36"/>
      <c r="AG275" s="9"/>
      <c r="HR275" s="12"/>
      <c r="HS275" s="13"/>
    </row>
    <row r="276" spans="1:227" x14ac:dyDescent="0.3">
      <c r="A276" s="16"/>
      <c r="B276" s="23"/>
      <c r="D276" s="16"/>
      <c r="E276" s="28"/>
      <c r="F276" s="16"/>
      <c r="G276" s="26"/>
      <c r="H276" s="28"/>
      <c r="I276" s="28"/>
      <c r="J276" s="25"/>
      <c r="K276" s="29"/>
      <c r="L276" s="16"/>
      <c r="M276" s="286" t="str">
        <f>IF(Table142[[#This Row],[إسم الشخص القائم بالتبليغ]]="","",IFERROR(VLOOKUP(Table142[[#This Row],[إسم الشخص القائم بالتبليغ]],Sheet1!A:B,2,FALSE),""))</f>
        <v/>
      </c>
      <c r="N276" s="16"/>
      <c r="O276" s="16"/>
      <c r="P276" s="261"/>
      <c r="Q276" s="278"/>
      <c r="R276" s="16"/>
      <c r="S276" s="16"/>
      <c r="T276" s="16"/>
      <c r="U276" s="262"/>
      <c r="V276" s="16"/>
      <c r="W276" s="35"/>
      <c r="X276" s="35"/>
      <c r="Y276" s="38"/>
      <c r="Z276" s="16"/>
      <c r="AA276" s="35"/>
      <c r="AB276" s="35"/>
      <c r="AC276" s="243"/>
      <c r="AD276" s="37"/>
      <c r="AE276" s="21"/>
      <c r="AF276" s="36"/>
      <c r="AG276" s="9"/>
      <c r="HR276" s="12"/>
      <c r="HS276" s="13"/>
    </row>
    <row r="277" spans="1:227" x14ac:dyDescent="0.3">
      <c r="A277" s="16"/>
      <c r="B277" s="23"/>
      <c r="D277" s="16"/>
      <c r="E277" s="28"/>
      <c r="F277" s="16"/>
      <c r="G277" s="26"/>
      <c r="H277" s="28"/>
      <c r="I277" s="28"/>
      <c r="J277" s="25"/>
      <c r="K277" s="29"/>
      <c r="L277" s="16"/>
      <c r="M277" s="286" t="str">
        <f>IF(Table142[[#This Row],[إسم الشخص القائم بالتبليغ]]="","",IFERROR(VLOOKUP(Table142[[#This Row],[إسم الشخص القائم بالتبليغ]],Sheet1!A:B,2,FALSE),""))</f>
        <v/>
      </c>
      <c r="N277" s="16"/>
      <c r="O277" s="16"/>
      <c r="P277" s="261"/>
      <c r="Q277" s="278"/>
      <c r="R277" s="16"/>
      <c r="S277" s="16"/>
      <c r="T277" s="16"/>
      <c r="U277" s="262"/>
      <c r="V277" s="16"/>
      <c r="W277" s="35"/>
      <c r="X277" s="35"/>
      <c r="Y277" s="38"/>
      <c r="Z277" s="16"/>
      <c r="AA277" s="35"/>
      <c r="AB277" s="35"/>
      <c r="AC277" s="243"/>
      <c r="AD277" s="37"/>
      <c r="AE277" s="21"/>
      <c r="AF277" s="36"/>
      <c r="AG277" s="9"/>
      <c r="HR277" s="12"/>
      <c r="HS277" s="13"/>
    </row>
    <row r="278" spans="1:227" x14ac:dyDescent="0.3">
      <c r="A278" s="16"/>
      <c r="B278" s="23"/>
      <c r="D278" s="16"/>
      <c r="E278" s="28"/>
      <c r="F278" s="16"/>
      <c r="G278" s="26"/>
      <c r="H278" s="28"/>
      <c r="I278" s="28"/>
      <c r="J278" s="25"/>
      <c r="K278" s="29"/>
      <c r="L278" s="16"/>
      <c r="M278" s="286" t="str">
        <f>IF(Table142[[#This Row],[إسم الشخص القائم بالتبليغ]]="","",IFERROR(VLOOKUP(Table142[[#This Row],[إسم الشخص القائم بالتبليغ]],Sheet1!A:B,2,FALSE),""))</f>
        <v/>
      </c>
      <c r="N278" s="16"/>
      <c r="O278" s="16"/>
      <c r="P278" s="261"/>
      <c r="Q278" s="278"/>
      <c r="R278" s="16"/>
      <c r="S278" s="16"/>
      <c r="T278" s="16"/>
      <c r="U278" s="262"/>
      <c r="V278" s="16"/>
      <c r="W278" s="35"/>
      <c r="X278" s="35"/>
      <c r="Y278" s="38"/>
      <c r="Z278" s="16"/>
      <c r="AA278" s="35"/>
      <c r="AB278" s="35"/>
      <c r="AC278" s="243"/>
      <c r="AD278" s="37"/>
      <c r="AE278" s="21"/>
      <c r="AF278" s="36"/>
      <c r="AG278" s="9"/>
      <c r="HR278" s="12"/>
      <c r="HS278" s="13"/>
    </row>
    <row r="279" spans="1:227" x14ac:dyDescent="0.3">
      <c r="A279" s="16"/>
      <c r="B279" s="23"/>
      <c r="D279" s="16"/>
      <c r="E279" s="28"/>
      <c r="F279" s="16"/>
      <c r="G279" s="26"/>
      <c r="H279" s="28"/>
      <c r="I279" s="28"/>
      <c r="J279" s="25"/>
      <c r="K279" s="29"/>
      <c r="L279" s="16"/>
      <c r="M279" s="286" t="str">
        <f>IF(Table142[[#This Row],[إسم الشخص القائم بالتبليغ]]="","",IFERROR(VLOOKUP(Table142[[#This Row],[إسم الشخص القائم بالتبليغ]],Sheet1!A:B,2,FALSE),""))</f>
        <v/>
      </c>
      <c r="N279" s="16"/>
      <c r="O279" s="16"/>
      <c r="P279" s="261"/>
      <c r="Q279" s="278"/>
      <c r="R279" s="16"/>
      <c r="S279" s="16"/>
      <c r="T279" s="16"/>
      <c r="U279" s="262"/>
      <c r="V279" s="16"/>
      <c r="W279" s="35"/>
      <c r="X279" s="35"/>
      <c r="Y279" s="38"/>
      <c r="Z279" s="16"/>
      <c r="AA279" s="35"/>
      <c r="AB279" s="35"/>
      <c r="AC279" s="243"/>
      <c r="AD279" s="37"/>
      <c r="AE279" s="21"/>
      <c r="AF279" s="36"/>
      <c r="AG279" s="9"/>
      <c r="HR279" s="12"/>
      <c r="HS279" s="13"/>
    </row>
    <row r="280" spans="1:227" x14ac:dyDescent="0.3">
      <c r="A280" s="16"/>
      <c r="B280" s="23"/>
      <c r="D280" s="16"/>
      <c r="E280" s="28"/>
      <c r="F280" s="16"/>
      <c r="G280" s="26"/>
      <c r="H280" s="28"/>
      <c r="I280" s="28"/>
      <c r="J280" s="25"/>
      <c r="K280" s="29"/>
      <c r="L280" s="16"/>
      <c r="M280" s="286" t="str">
        <f>IF(Table142[[#This Row],[إسم الشخص القائم بالتبليغ]]="","",IFERROR(VLOOKUP(Table142[[#This Row],[إسم الشخص القائم بالتبليغ]],Sheet1!A:B,2,FALSE),""))</f>
        <v/>
      </c>
      <c r="N280" s="16"/>
      <c r="O280" s="16"/>
      <c r="P280" s="261"/>
      <c r="Q280" s="278"/>
      <c r="R280" s="16"/>
      <c r="S280" s="16"/>
      <c r="T280" s="16"/>
      <c r="U280" s="262"/>
      <c r="V280" s="16"/>
      <c r="W280" s="35"/>
      <c r="X280" s="35"/>
      <c r="Y280" s="38"/>
      <c r="Z280" s="16"/>
      <c r="AA280" s="35"/>
      <c r="AB280" s="35"/>
      <c r="AC280" s="243"/>
      <c r="AD280" s="37"/>
      <c r="AE280" s="21"/>
      <c r="AF280" s="36"/>
      <c r="AG280" s="9"/>
      <c r="HR280" s="12"/>
      <c r="HS280" s="13"/>
    </row>
    <row r="281" spans="1:227" x14ac:dyDescent="0.3">
      <c r="A281" s="16"/>
      <c r="B281" s="23"/>
      <c r="D281" s="16"/>
      <c r="E281" s="28"/>
      <c r="F281" s="16"/>
      <c r="G281" s="26"/>
      <c r="H281" s="28"/>
      <c r="I281" s="28"/>
      <c r="J281" s="25"/>
      <c r="K281" s="29"/>
      <c r="L281" s="16"/>
      <c r="M281" s="286" t="str">
        <f>IF(Table142[[#This Row],[إسم الشخص القائم بالتبليغ]]="","",IFERROR(VLOOKUP(Table142[[#This Row],[إسم الشخص القائم بالتبليغ]],Sheet1!A:B,2,FALSE),""))</f>
        <v/>
      </c>
      <c r="N281" s="16"/>
      <c r="O281" s="16"/>
      <c r="P281" s="261"/>
      <c r="Q281" s="278"/>
      <c r="R281" s="16"/>
      <c r="S281" s="16"/>
      <c r="T281" s="16"/>
      <c r="U281" s="262"/>
      <c r="V281" s="16"/>
      <c r="W281" s="35"/>
      <c r="X281" s="35"/>
      <c r="Y281" s="38"/>
      <c r="Z281" s="16"/>
      <c r="AA281" s="35"/>
      <c r="AB281" s="35"/>
      <c r="AC281" s="243"/>
      <c r="AD281" s="37"/>
      <c r="AE281" s="21"/>
      <c r="AF281" s="36"/>
      <c r="AG281" s="9"/>
      <c r="HR281" s="12"/>
      <c r="HS281" s="13"/>
    </row>
    <row r="282" spans="1:227" x14ac:dyDescent="0.3">
      <c r="A282" s="16"/>
      <c r="B282" s="23"/>
      <c r="D282" s="16"/>
      <c r="E282" s="28"/>
      <c r="F282" s="16"/>
      <c r="G282" s="26"/>
      <c r="H282" s="28"/>
      <c r="I282" s="28"/>
      <c r="J282" s="25"/>
      <c r="K282" s="29"/>
      <c r="L282" s="16"/>
      <c r="M282" s="286" t="str">
        <f>IF(Table142[[#This Row],[إسم الشخص القائم بالتبليغ]]="","",IFERROR(VLOOKUP(Table142[[#This Row],[إسم الشخص القائم بالتبليغ]],Sheet1!A:B,2,FALSE),""))</f>
        <v/>
      </c>
      <c r="N282" s="16"/>
      <c r="O282" s="16"/>
      <c r="P282" s="261"/>
      <c r="Q282" s="278"/>
      <c r="R282" s="16"/>
      <c r="S282" s="16"/>
      <c r="T282" s="16"/>
      <c r="U282" s="262"/>
      <c r="V282" s="16"/>
      <c r="W282" s="35"/>
      <c r="X282" s="35"/>
      <c r="Y282" s="38"/>
      <c r="Z282" s="16"/>
      <c r="AA282" s="35"/>
      <c r="AB282" s="35"/>
      <c r="AC282" s="243"/>
      <c r="AD282" s="37"/>
      <c r="AE282" s="21"/>
      <c r="AF282" s="36"/>
      <c r="AG282" s="9"/>
      <c r="HR282" s="12"/>
      <c r="HS282" s="13"/>
    </row>
    <row r="283" spans="1:227" x14ac:dyDescent="0.3">
      <c r="A283" s="16"/>
      <c r="B283" s="23"/>
      <c r="D283" s="16"/>
      <c r="E283" s="28"/>
      <c r="F283" s="16"/>
      <c r="G283" s="26"/>
      <c r="H283" s="28"/>
      <c r="I283" s="28"/>
      <c r="J283" s="25"/>
      <c r="K283" s="29"/>
      <c r="L283" s="16"/>
      <c r="M283" s="286" t="str">
        <f>IF(Table142[[#This Row],[إسم الشخص القائم بالتبليغ]]="","",IFERROR(VLOOKUP(Table142[[#This Row],[إسم الشخص القائم بالتبليغ]],Sheet1!A:B,2,FALSE),""))</f>
        <v/>
      </c>
      <c r="N283" s="16"/>
      <c r="O283" s="16"/>
      <c r="P283" s="261"/>
      <c r="Q283" s="278"/>
      <c r="R283" s="16"/>
      <c r="S283" s="16"/>
      <c r="T283" s="16"/>
      <c r="U283" s="262"/>
      <c r="V283" s="16"/>
      <c r="W283" s="35"/>
      <c r="X283" s="35"/>
      <c r="Y283" s="38"/>
      <c r="Z283" s="16"/>
      <c r="AA283" s="35"/>
      <c r="AB283" s="35"/>
      <c r="AC283" s="243"/>
      <c r="AD283" s="37"/>
      <c r="AE283" s="21"/>
      <c r="AF283" s="36"/>
      <c r="AG283" s="9"/>
      <c r="HR283" s="12"/>
      <c r="HS283" s="13"/>
    </row>
    <row r="284" spans="1:227" x14ac:dyDescent="0.3">
      <c r="A284" s="16"/>
      <c r="B284" s="23"/>
      <c r="D284" s="16"/>
      <c r="E284" s="28"/>
      <c r="F284" s="16"/>
      <c r="G284" s="26"/>
      <c r="H284" s="28"/>
      <c r="I284" s="28"/>
      <c r="J284" s="25"/>
      <c r="K284" s="29"/>
      <c r="L284" s="16"/>
      <c r="M284" s="286" t="str">
        <f>IF(Table142[[#This Row],[إسم الشخص القائم بالتبليغ]]="","",IFERROR(VLOOKUP(Table142[[#This Row],[إسم الشخص القائم بالتبليغ]],Sheet1!A:B,2,FALSE),""))</f>
        <v/>
      </c>
      <c r="N284" s="16"/>
      <c r="O284" s="16"/>
      <c r="P284" s="261"/>
      <c r="Q284" s="278"/>
      <c r="R284" s="16"/>
      <c r="S284" s="16"/>
      <c r="T284" s="16"/>
      <c r="U284" s="262"/>
      <c r="V284" s="16"/>
      <c r="W284" s="35"/>
      <c r="X284" s="35"/>
      <c r="Y284" s="38"/>
      <c r="Z284" s="16"/>
      <c r="AA284" s="35"/>
      <c r="AB284" s="35"/>
      <c r="AC284" s="243"/>
      <c r="AD284" s="37"/>
      <c r="AE284" s="21"/>
      <c r="AF284" s="36"/>
      <c r="AG284" s="9"/>
      <c r="HR284" s="12"/>
      <c r="HS284" s="13"/>
    </row>
    <row r="285" spans="1:227" x14ac:dyDescent="0.3">
      <c r="A285" s="16"/>
      <c r="B285" s="23"/>
      <c r="D285" s="16"/>
      <c r="E285" s="28"/>
      <c r="F285" s="16"/>
      <c r="G285" s="26"/>
      <c r="H285" s="28"/>
      <c r="I285" s="28"/>
      <c r="J285" s="25"/>
      <c r="K285" s="29"/>
      <c r="L285" s="16"/>
      <c r="M285" s="286" t="str">
        <f>IF(Table142[[#This Row],[إسم الشخص القائم بالتبليغ]]="","",IFERROR(VLOOKUP(Table142[[#This Row],[إسم الشخص القائم بالتبليغ]],Sheet1!A:B,2,FALSE),""))</f>
        <v/>
      </c>
      <c r="N285" s="16"/>
      <c r="O285" s="16"/>
      <c r="P285" s="261"/>
      <c r="Q285" s="278"/>
      <c r="R285" s="16"/>
      <c r="S285" s="16"/>
      <c r="T285" s="16"/>
      <c r="U285" s="262"/>
      <c r="V285" s="16"/>
      <c r="W285" s="35"/>
      <c r="X285" s="35"/>
      <c r="Y285" s="38"/>
      <c r="Z285" s="16"/>
      <c r="AA285" s="35"/>
      <c r="AB285" s="35"/>
      <c r="AC285" s="243"/>
      <c r="AD285" s="37"/>
      <c r="AE285" s="21"/>
      <c r="AF285" s="36"/>
      <c r="AG285" s="9"/>
      <c r="HR285" s="12"/>
      <c r="HS285" s="13"/>
    </row>
    <row r="286" spans="1:227" x14ac:dyDescent="0.3">
      <c r="A286" s="16"/>
      <c r="B286" s="23"/>
      <c r="D286" s="16"/>
      <c r="E286" s="28"/>
      <c r="F286" s="16"/>
      <c r="G286" s="26"/>
      <c r="H286" s="28"/>
      <c r="I286" s="28"/>
      <c r="J286" s="25"/>
      <c r="K286" s="29"/>
      <c r="L286" s="16"/>
      <c r="M286" s="286" t="str">
        <f>IF(Table142[[#This Row],[إسم الشخص القائم بالتبليغ]]="","",IFERROR(VLOOKUP(Table142[[#This Row],[إسم الشخص القائم بالتبليغ]],Sheet1!A:B,2,FALSE),""))</f>
        <v/>
      </c>
      <c r="N286" s="16"/>
      <c r="O286" s="16"/>
      <c r="P286" s="261"/>
      <c r="Q286" s="278"/>
      <c r="R286" s="16"/>
      <c r="S286" s="16"/>
      <c r="T286" s="16"/>
      <c r="U286" s="262"/>
      <c r="V286" s="16"/>
      <c r="W286" s="35"/>
      <c r="X286" s="35"/>
      <c r="Y286" s="38"/>
      <c r="Z286" s="16"/>
      <c r="AA286" s="35"/>
      <c r="AB286" s="35"/>
      <c r="AC286" s="243"/>
      <c r="AD286" s="37"/>
      <c r="AE286" s="21"/>
      <c r="AF286" s="36"/>
      <c r="AG286" s="9"/>
      <c r="HR286" s="12"/>
      <c r="HS286" s="13"/>
    </row>
    <row r="287" spans="1:227" x14ac:dyDescent="0.3">
      <c r="A287" s="16"/>
      <c r="B287" s="23"/>
      <c r="D287" s="16"/>
      <c r="E287" s="28"/>
      <c r="F287" s="16"/>
      <c r="G287" s="26"/>
      <c r="H287" s="28"/>
      <c r="I287" s="28"/>
      <c r="J287" s="25"/>
      <c r="K287" s="29"/>
      <c r="L287" s="16"/>
      <c r="M287" s="286" t="str">
        <f>IF(Table142[[#This Row],[إسم الشخص القائم بالتبليغ]]="","",IFERROR(VLOOKUP(Table142[[#This Row],[إسم الشخص القائم بالتبليغ]],Sheet1!A:B,2,FALSE),""))</f>
        <v/>
      </c>
      <c r="N287" s="16"/>
      <c r="O287" s="16"/>
      <c r="P287" s="261"/>
      <c r="Q287" s="278"/>
      <c r="R287" s="16"/>
      <c r="S287" s="16"/>
      <c r="T287" s="16"/>
      <c r="U287" s="262"/>
      <c r="V287" s="16"/>
      <c r="W287" s="35"/>
      <c r="X287" s="35"/>
      <c r="Y287" s="38"/>
      <c r="Z287" s="16"/>
      <c r="AA287" s="35"/>
      <c r="AB287" s="35"/>
      <c r="AC287" s="243"/>
      <c r="AD287" s="37"/>
      <c r="AE287" s="21"/>
      <c r="AF287" s="36"/>
      <c r="AG287" s="9"/>
      <c r="HR287" s="12"/>
      <c r="HS287" s="13"/>
    </row>
    <row r="288" spans="1:227" x14ac:dyDescent="0.3">
      <c r="A288" s="16"/>
      <c r="B288" s="23"/>
      <c r="D288" s="16"/>
      <c r="E288" s="28"/>
      <c r="F288" s="16"/>
      <c r="G288" s="26"/>
      <c r="H288" s="28"/>
      <c r="I288" s="28"/>
      <c r="J288" s="25"/>
      <c r="K288" s="29"/>
      <c r="L288" s="16"/>
      <c r="M288" s="286" t="str">
        <f>IF(Table142[[#This Row],[إسم الشخص القائم بالتبليغ]]="","",IFERROR(VLOOKUP(Table142[[#This Row],[إسم الشخص القائم بالتبليغ]],Sheet1!A:B,2,FALSE),""))</f>
        <v/>
      </c>
      <c r="N288" s="16"/>
      <c r="O288" s="16"/>
      <c r="P288" s="261"/>
      <c r="Q288" s="278"/>
      <c r="R288" s="16"/>
      <c r="S288" s="16"/>
      <c r="T288" s="16"/>
      <c r="U288" s="262"/>
      <c r="V288" s="16"/>
      <c r="W288" s="35"/>
      <c r="X288" s="35"/>
      <c r="Y288" s="38"/>
      <c r="Z288" s="16"/>
      <c r="AA288" s="35"/>
      <c r="AB288" s="35"/>
      <c r="AC288" s="243"/>
      <c r="AD288" s="37"/>
      <c r="AE288" s="21"/>
      <c r="AF288" s="36"/>
      <c r="AG288" s="9"/>
      <c r="HR288" s="12"/>
      <c r="HS288" s="13"/>
    </row>
    <row r="289" spans="1:227" x14ac:dyDescent="0.3">
      <c r="A289" s="16"/>
      <c r="B289" s="23"/>
      <c r="D289" s="16"/>
      <c r="E289" s="28"/>
      <c r="F289" s="16"/>
      <c r="G289" s="26"/>
      <c r="H289" s="28"/>
      <c r="I289" s="28"/>
      <c r="J289" s="25"/>
      <c r="K289" s="29"/>
      <c r="L289" s="16"/>
      <c r="M289" s="286" t="str">
        <f>IF(Table142[[#This Row],[إسم الشخص القائم بالتبليغ]]="","",IFERROR(VLOOKUP(Table142[[#This Row],[إسم الشخص القائم بالتبليغ]],Sheet1!A:B,2,FALSE),""))</f>
        <v/>
      </c>
      <c r="N289" s="16"/>
      <c r="O289" s="16"/>
      <c r="P289" s="261"/>
      <c r="Q289" s="278"/>
      <c r="R289" s="16"/>
      <c r="S289" s="16"/>
      <c r="T289" s="16"/>
      <c r="U289" s="262"/>
      <c r="V289" s="16"/>
      <c r="W289" s="35"/>
      <c r="X289" s="35"/>
      <c r="Y289" s="38"/>
      <c r="Z289" s="16"/>
      <c r="AA289" s="35"/>
      <c r="AB289" s="35"/>
      <c r="AC289" s="243"/>
      <c r="AD289" s="37"/>
      <c r="AE289" s="21"/>
      <c r="AF289" s="36"/>
      <c r="AG289" s="9"/>
      <c r="HR289" s="12"/>
      <c r="HS289" s="13"/>
    </row>
    <row r="290" spans="1:227" x14ac:dyDescent="0.3">
      <c r="A290" s="16"/>
      <c r="B290" s="23"/>
      <c r="D290" s="16"/>
      <c r="E290" s="28"/>
      <c r="F290" s="16"/>
      <c r="G290" s="26"/>
      <c r="H290" s="28"/>
      <c r="I290" s="28"/>
      <c r="J290" s="25"/>
      <c r="K290" s="29"/>
      <c r="L290" s="16"/>
      <c r="M290" s="286" t="str">
        <f>IF(Table142[[#This Row],[إسم الشخص القائم بالتبليغ]]="","",IFERROR(VLOOKUP(Table142[[#This Row],[إسم الشخص القائم بالتبليغ]],Sheet1!A:B,2,FALSE),""))</f>
        <v/>
      </c>
      <c r="N290" s="16"/>
      <c r="O290" s="16"/>
      <c r="P290" s="261"/>
      <c r="Q290" s="278"/>
      <c r="R290" s="16"/>
      <c r="S290" s="16"/>
      <c r="T290" s="16"/>
      <c r="U290" s="262"/>
      <c r="V290" s="16"/>
      <c r="W290" s="35"/>
      <c r="X290" s="35"/>
      <c r="Y290" s="38"/>
      <c r="Z290" s="16"/>
      <c r="AA290" s="35"/>
      <c r="AB290" s="35"/>
      <c r="AC290" s="243"/>
      <c r="AD290" s="37"/>
      <c r="AE290" s="21"/>
      <c r="AF290" s="36"/>
      <c r="AG290" s="9"/>
      <c r="HR290" s="12"/>
      <c r="HS290" s="13"/>
    </row>
    <row r="291" spans="1:227" x14ac:dyDescent="0.3">
      <c r="A291" s="16"/>
      <c r="B291" s="23"/>
      <c r="D291" s="16"/>
      <c r="E291" s="28"/>
      <c r="F291" s="16"/>
      <c r="G291" s="26"/>
      <c r="H291" s="28"/>
      <c r="I291" s="28"/>
      <c r="J291" s="25"/>
      <c r="K291" s="29"/>
      <c r="L291" s="16"/>
      <c r="M291" s="286" t="str">
        <f>IF(Table142[[#This Row],[إسم الشخص القائم بالتبليغ]]="","",IFERROR(VLOOKUP(Table142[[#This Row],[إسم الشخص القائم بالتبليغ]],Sheet1!A:B,2,FALSE),""))</f>
        <v/>
      </c>
      <c r="N291" s="16"/>
      <c r="O291" s="16"/>
      <c r="P291" s="261"/>
      <c r="Q291" s="278"/>
      <c r="R291" s="16"/>
      <c r="S291" s="16"/>
      <c r="T291" s="16"/>
      <c r="U291" s="262"/>
      <c r="V291" s="16"/>
      <c r="W291" s="35"/>
      <c r="X291" s="35"/>
      <c r="Y291" s="38"/>
      <c r="Z291" s="16"/>
      <c r="AA291" s="35"/>
      <c r="AB291" s="35"/>
      <c r="AC291" s="243"/>
      <c r="AD291" s="37"/>
      <c r="AE291" s="21"/>
      <c r="AF291" s="36"/>
      <c r="AG291" s="9"/>
      <c r="HR291" s="12"/>
      <c r="HS291" s="13"/>
    </row>
    <row r="292" spans="1:227" x14ac:dyDescent="0.3">
      <c r="A292" s="16"/>
      <c r="B292" s="23"/>
      <c r="D292" s="16"/>
      <c r="E292" s="28"/>
      <c r="F292" s="16"/>
      <c r="G292" s="26"/>
      <c r="H292" s="28"/>
      <c r="I292" s="28"/>
      <c r="J292" s="25"/>
      <c r="K292" s="29"/>
      <c r="L292" s="16"/>
      <c r="M292" s="286" t="str">
        <f>IF(Table142[[#This Row],[إسم الشخص القائم بالتبليغ]]="","",IFERROR(VLOOKUP(Table142[[#This Row],[إسم الشخص القائم بالتبليغ]],Sheet1!A:B,2,FALSE),""))</f>
        <v/>
      </c>
      <c r="N292" s="16"/>
      <c r="O292" s="16"/>
      <c r="P292" s="261"/>
      <c r="Q292" s="278"/>
      <c r="R292" s="16"/>
      <c r="S292" s="16"/>
      <c r="T292" s="16"/>
      <c r="U292" s="262"/>
      <c r="V292" s="16"/>
      <c r="W292" s="35"/>
      <c r="X292" s="35"/>
      <c r="Y292" s="38"/>
      <c r="Z292" s="16"/>
      <c r="AA292" s="35"/>
      <c r="AB292" s="35"/>
      <c r="AC292" s="243"/>
      <c r="AD292" s="37"/>
      <c r="AE292" s="21"/>
      <c r="AF292" s="36"/>
      <c r="AG292" s="9"/>
      <c r="HR292" s="12"/>
      <c r="HS292" s="13"/>
    </row>
    <row r="293" spans="1:227" x14ac:dyDescent="0.3">
      <c r="A293" s="16"/>
      <c r="B293" s="23"/>
      <c r="D293" s="16"/>
      <c r="E293" s="28"/>
      <c r="F293" s="16"/>
      <c r="G293" s="26"/>
      <c r="H293" s="28"/>
      <c r="I293" s="28"/>
      <c r="J293" s="25"/>
      <c r="K293" s="29"/>
      <c r="L293" s="16"/>
      <c r="M293" s="286" t="str">
        <f>IF(Table142[[#This Row],[إسم الشخص القائم بالتبليغ]]="","",IFERROR(VLOOKUP(Table142[[#This Row],[إسم الشخص القائم بالتبليغ]],Sheet1!A:B,2,FALSE),""))</f>
        <v/>
      </c>
      <c r="N293" s="16"/>
      <c r="O293" s="16"/>
      <c r="P293" s="261"/>
      <c r="Q293" s="278"/>
      <c r="R293" s="16"/>
      <c r="S293" s="16"/>
      <c r="T293" s="16"/>
      <c r="U293" s="262"/>
      <c r="V293" s="16"/>
      <c r="W293" s="35"/>
      <c r="X293" s="35"/>
      <c r="Y293" s="38"/>
      <c r="Z293" s="16"/>
      <c r="AA293" s="35"/>
      <c r="AB293" s="35"/>
      <c r="AC293" s="243"/>
      <c r="AD293" s="37"/>
      <c r="AE293" s="21"/>
      <c r="AF293" s="36"/>
      <c r="AG293" s="9"/>
      <c r="HR293" s="12"/>
      <c r="HS293" s="13"/>
    </row>
    <row r="294" spans="1:227" x14ac:dyDescent="0.3">
      <c r="A294" s="16"/>
      <c r="B294" s="23"/>
      <c r="D294" s="16"/>
      <c r="E294" s="28"/>
      <c r="F294" s="16"/>
      <c r="G294" s="26"/>
      <c r="H294" s="28"/>
      <c r="I294" s="28"/>
      <c r="J294" s="25"/>
      <c r="K294" s="29"/>
      <c r="L294" s="16"/>
      <c r="M294" s="286" t="str">
        <f>IF(Table142[[#This Row],[إسم الشخص القائم بالتبليغ]]="","",IFERROR(VLOOKUP(Table142[[#This Row],[إسم الشخص القائم بالتبليغ]],Sheet1!A:B,2,FALSE),""))</f>
        <v/>
      </c>
      <c r="N294" s="16"/>
      <c r="O294" s="16"/>
      <c r="P294" s="261"/>
      <c r="Q294" s="278"/>
      <c r="R294" s="16"/>
      <c r="S294" s="16"/>
      <c r="T294" s="16"/>
      <c r="U294" s="262"/>
      <c r="V294" s="16"/>
      <c r="W294" s="35"/>
      <c r="X294" s="35"/>
      <c r="Y294" s="38"/>
      <c r="Z294" s="16"/>
      <c r="AA294" s="35"/>
      <c r="AB294" s="35"/>
      <c r="AC294" s="243"/>
      <c r="AD294" s="37"/>
      <c r="AE294" s="21"/>
      <c r="AF294" s="36"/>
      <c r="AG294" s="9"/>
      <c r="HR294" s="12"/>
      <c r="HS294" s="13"/>
    </row>
    <row r="295" spans="1:227" x14ac:dyDescent="0.3">
      <c r="A295" s="16"/>
      <c r="B295" s="23"/>
      <c r="D295" s="16"/>
      <c r="E295" s="28"/>
      <c r="F295" s="16"/>
      <c r="G295" s="26"/>
      <c r="H295" s="28"/>
      <c r="I295" s="28"/>
      <c r="J295" s="25"/>
      <c r="K295" s="29"/>
      <c r="L295" s="16"/>
      <c r="M295" s="286" t="str">
        <f>IF(Table142[[#This Row],[إسم الشخص القائم بالتبليغ]]="","",IFERROR(VLOOKUP(Table142[[#This Row],[إسم الشخص القائم بالتبليغ]],Sheet1!A:B,2,FALSE),""))</f>
        <v/>
      </c>
      <c r="N295" s="16"/>
      <c r="O295" s="16"/>
      <c r="P295" s="261"/>
      <c r="Q295" s="278"/>
      <c r="R295" s="16"/>
      <c r="S295" s="16"/>
      <c r="T295" s="16"/>
      <c r="U295" s="262"/>
      <c r="V295" s="16"/>
      <c r="W295" s="35"/>
      <c r="X295" s="35"/>
      <c r="Y295" s="38"/>
      <c r="Z295" s="16"/>
      <c r="AA295" s="35"/>
      <c r="AB295" s="35"/>
      <c r="AC295" s="243"/>
      <c r="AD295" s="37"/>
      <c r="AE295" s="21"/>
      <c r="AF295" s="36"/>
      <c r="AG295" s="9"/>
      <c r="HR295" s="12"/>
      <c r="HS295" s="13"/>
    </row>
    <row r="296" spans="1:227" x14ac:dyDescent="0.3">
      <c r="A296" s="16"/>
      <c r="B296" s="23"/>
      <c r="D296" s="16"/>
      <c r="E296" s="28"/>
      <c r="F296" s="16"/>
      <c r="G296" s="26"/>
      <c r="H296" s="28"/>
      <c r="I296" s="28"/>
      <c r="J296" s="25"/>
      <c r="K296" s="29"/>
      <c r="L296" s="16"/>
      <c r="M296" s="286" t="str">
        <f>IF(Table142[[#This Row],[إسم الشخص القائم بالتبليغ]]="","",IFERROR(VLOOKUP(Table142[[#This Row],[إسم الشخص القائم بالتبليغ]],Sheet1!A:B,2,FALSE),""))</f>
        <v/>
      </c>
      <c r="N296" s="16"/>
      <c r="O296" s="16"/>
      <c r="P296" s="261"/>
      <c r="Q296" s="278"/>
      <c r="R296" s="16"/>
      <c r="S296" s="16"/>
      <c r="T296" s="16"/>
      <c r="U296" s="262"/>
      <c r="V296" s="16"/>
      <c r="W296" s="35"/>
      <c r="X296" s="35"/>
      <c r="Y296" s="38"/>
      <c r="Z296" s="16"/>
      <c r="AA296" s="35"/>
      <c r="AB296" s="35"/>
      <c r="AC296" s="243"/>
      <c r="AD296" s="37"/>
      <c r="AE296" s="21"/>
      <c r="AF296" s="36"/>
      <c r="AG296" s="9"/>
      <c r="HR296" s="12"/>
      <c r="HS296" s="13"/>
    </row>
    <row r="297" spans="1:227" x14ac:dyDescent="0.3">
      <c r="A297" s="16"/>
      <c r="B297" s="23"/>
      <c r="D297" s="16"/>
      <c r="E297" s="28"/>
      <c r="F297" s="16"/>
      <c r="G297" s="26"/>
      <c r="H297" s="28"/>
      <c r="I297" s="28"/>
      <c r="J297" s="25"/>
      <c r="K297" s="29"/>
      <c r="L297" s="16"/>
      <c r="M297" s="286" t="str">
        <f>IF(Table142[[#This Row],[إسم الشخص القائم بالتبليغ]]="","",IFERROR(VLOOKUP(Table142[[#This Row],[إسم الشخص القائم بالتبليغ]],Sheet1!A:B,2,FALSE),""))</f>
        <v/>
      </c>
      <c r="N297" s="16"/>
      <c r="O297" s="16"/>
      <c r="P297" s="261"/>
      <c r="Q297" s="278"/>
      <c r="R297" s="16"/>
      <c r="S297" s="16"/>
      <c r="T297" s="16"/>
      <c r="U297" s="262"/>
      <c r="V297" s="16"/>
      <c r="W297" s="35"/>
      <c r="X297" s="35"/>
      <c r="Y297" s="38"/>
      <c r="Z297" s="16"/>
      <c r="AA297" s="35"/>
      <c r="AB297" s="35"/>
      <c r="AC297" s="243"/>
      <c r="AD297" s="37"/>
      <c r="AE297" s="21"/>
      <c r="AF297" s="36"/>
      <c r="AG297" s="9"/>
      <c r="HR297" s="12"/>
      <c r="HS297" s="13"/>
    </row>
    <row r="298" spans="1:227" x14ac:dyDescent="0.3">
      <c r="A298" s="16"/>
      <c r="B298" s="23"/>
      <c r="D298" s="16"/>
      <c r="E298" s="28"/>
      <c r="F298" s="16"/>
      <c r="G298" s="26"/>
      <c r="H298" s="28"/>
      <c r="I298" s="28"/>
      <c r="J298" s="25"/>
      <c r="K298" s="29"/>
      <c r="L298" s="16"/>
      <c r="M298" s="286" t="str">
        <f>IF(Table142[[#This Row],[إسم الشخص القائم بالتبليغ]]="","",IFERROR(VLOOKUP(Table142[[#This Row],[إسم الشخص القائم بالتبليغ]],Sheet1!A:B,2,FALSE),""))</f>
        <v/>
      </c>
      <c r="N298" s="16"/>
      <c r="O298" s="16"/>
      <c r="P298" s="261"/>
      <c r="Q298" s="278"/>
      <c r="R298" s="16"/>
      <c r="S298" s="16"/>
      <c r="T298" s="16"/>
      <c r="U298" s="262"/>
      <c r="V298" s="16"/>
      <c r="W298" s="35"/>
      <c r="X298" s="35"/>
      <c r="Y298" s="38"/>
      <c r="Z298" s="16"/>
      <c r="AA298" s="35"/>
      <c r="AB298" s="35"/>
      <c r="AC298" s="243"/>
      <c r="AD298" s="37"/>
      <c r="AE298" s="21"/>
      <c r="AF298" s="36"/>
      <c r="AG298" s="9"/>
      <c r="HR298" s="12"/>
      <c r="HS298" s="13"/>
    </row>
    <row r="299" spans="1:227" x14ac:dyDescent="0.3">
      <c r="A299" s="16"/>
      <c r="B299" s="23"/>
      <c r="D299" s="16"/>
      <c r="E299" s="28"/>
      <c r="F299" s="16"/>
      <c r="G299" s="26"/>
      <c r="H299" s="28"/>
      <c r="I299" s="28"/>
      <c r="J299" s="25"/>
      <c r="K299" s="29"/>
      <c r="L299" s="16"/>
      <c r="M299" s="286" t="str">
        <f>IF(Table142[[#This Row],[إسم الشخص القائم بالتبليغ]]="","",IFERROR(VLOOKUP(Table142[[#This Row],[إسم الشخص القائم بالتبليغ]],Sheet1!A:B,2,FALSE),""))</f>
        <v/>
      </c>
      <c r="N299" s="16"/>
      <c r="O299" s="16"/>
      <c r="P299" s="261"/>
      <c r="Q299" s="278"/>
      <c r="R299" s="16"/>
      <c r="S299" s="16"/>
      <c r="T299" s="16"/>
      <c r="U299" s="262"/>
      <c r="V299" s="16"/>
      <c r="W299" s="35"/>
      <c r="X299" s="35"/>
      <c r="Y299" s="38"/>
      <c r="Z299" s="16"/>
      <c r="AA299" s="35"/>
      <c r="AB299" s="35"/>
      <c r="AC299" s="243"/>
      <c r="AD299" s="37"/>
      <c r="AE299" s="21"/>
      <c r="AF299" s="36"/>
      <c r="AG299" s="9"/>
      <c r="HR299" s="12"/>
      <c r="HS299" s="13"/>
    </row>
    <row r="300" spans="1:227" x14ac:dyDescent="0.3">
      <c r="A300" s="16"/>
      <c r="B300" s="23"/>
      <c r="D300" s="16"/>
      <c r="E300" s="28"/>
      <c r="F300" s="16"/>
      <c r="G300" s="26"/>
      <c r="H300" s="28"/>
      <c r="I300" s="28"/>
      <c r="J300" s="25"/>
      <c r="K300" s="29"/>
      <c r="L300" s="16"/>
      <c r="M300" s="286" t="str">
        <f>IF(Table142[[#This Row],[إسم الشخص القائم بالتبليغ]]="","",IFERROR(VLOOKUP(Table142[[#This Row],[إسم الشخص القائم بالتبليغ]],Sheet1!A:B,2,FALSE),""))</f>
        <v/>
      </c>
      <c r="N300" s="16"/>
      <c r="O300" s="16"/>
      <c r="P300" s="261"/>
      <c r="Q300" s="278"/>
      <c r="R300" s="16"/>
      <c r="S300" s="16"/>
      <c r="T300" s="16"/>
      <c r="U300" s="262"/>
      <c r="V300" s="16"/>
      <c r="W300" s="35"/>
      <c r="X300" s="35"/>
      <c r="Y300" s="38"/>
      <c r="Z300" s="16"/>
      <c r="AA300" s="35"/>
      <c r="AB300" s="35"/>
      <c r="AC300" s="243"/>
      <c r="AD300" s="37"/>
      <c r="AE300" s="21"/>
      <c r="AF300" s="36"/>
      <c r="AG300" s="9"/>
      <c r="HR300" s="12"/>
      <c r="HS300" s="13"/>
    </row>
    <row r="301" spans="1:227" x14ac:dyDescent="0.3">
      <c r="A301" s="16"/>
      <c r="B301" s="23"/>
      <c r="D301" s="16"/>
      <c r="E301" s="28"/>
      <c r="F301" s="16"/>
      <c r="G301" s="26"/>
      <c r="H301" s="28"/>
      <c r="I301" s="28"/>
      <c r="J301" s="25"/>
      <c r="K301" s="29"/>
      <c r="L301" s="16"/>
      <c r="M301" s="286" t="str">
        <f>IF(Table142[[#This Row],[إسم الشخص القائم بالتبليغ]]="","",IFERROR(VLOOKUP(Table142[[#This Row],[إسم الشخص القائم بالتبليغ]],Sheet1!A:B,2,FALSE),""))</f>
        <v/>
      </c>
      <c r="N301" s="16"/>
      <c r="O301" s="16"/>
      <c r="P301" s="261"/>
      <c r="Q301" s="278"/>
      <c r="R301" s="16"/>
      <c r="S301" s="16"/>
      <c r="T301" s="16"/>
      <c r="U301" s="262"/>
      <c r="V301" s="16"/>
      <c r="W301" s="35"/>
      <c r="X301" s="35"/>
      <c r="Y301" s="38"/>
      <c r="Z301" s="16"/>
      <c r="AA301" s="35"/>
      <c r="AB301" s="35"/>
      <c r="AC301" s="243"/>
      <c r="AD301" s="37"/>
      <c r="AE301" s="21"/>
      <c r="AF301" s="36"/>
      <c r="AG301" s="9"/>
      <c r="HR301" s="12"/>
      <c r="HS301" s="13"/>
    </row>
    <row r="302" spans="1:227" x14ac:dyDescent="0.3">
      <c r="A302" s="16"/>
      <c r="B302" s="23"/>
      <c r="D302" s="16"/>
      <c r="E302" s="28"/>
      <c r="F302" s="16"/>
      <c r="G302" s="26"/>
      <c r="H302" s="28"/>
      <c r="I302" s="28"/>
      <c r="J302" s="25"/>
      <c r="K302" s="29"/>
      <c r="L302" s="16"/>
      <c r="M302" s="286" t="str">
        <f>IF(Table142[[#This Row],[إسم الشخص القائم بالتبليغ]]="","",IFERROR(VLOOKUP(Table142[[#This Row],[إسم الشخص القائم بالتبليغ]],Sheet1!A:B,2,FALSE),""))</f>
        <v/>
      </c>
      <c r="N302" s="16"/>
      <c r="O302" s="16"/>
      <c r="P302" s="261"/>
      <c r="Q302" s="278"/>
      <c r="R302" s="16"/>
      <c r="S302" s="16"/>
      <c r="T302" s="16"/>
      <c r="U302" s="262"/>
      <c r="V302" s="16"/>
      <c r="W302" s="35"/>
      <c r="X302" s="35"/>
      <c r="Y302" s="38"/>
      <c r="Z302" s="16"/>
      <c r="AA302" s="35"/>
      <c r="AB302" s="35"/>
      <c r="AC302" s="243"/>
      <c r="AD302" s="37"/>
      <c r="AE302" s="21"/>
      <c r="AF302" s="36"/>
      <c r="AG302" s="9"/>
      <c r="HR302" s="12"/>
      <c r="HS302" s="13"/>
    </row>
    <row r="303" spans="1:227" x14ac:dyDescent="0.3">
      <c r="A303" s="16"/>
      <c r="B303" s="23"/>
      <c r="D303" s="16"/>
      <c r="E303" s="28"/>
      <c r="F303" s="16"/>
      <c r="G303" s="26"/>
      <c r="H303" s="28"/>
      <c r="I303" s="28"/>
      <c r="J303" s="25"/>
      <c r="K303" s="29"/>
      <c r="L303" s="16"/>
      <c r="M303" s="286" t="str">
        <f>IF(Table142[[#This Row],[إسم الشخص القائم بالتبليغ]]="","",IFERROR(VLOOKUP(Table142[[#This Row],[إسم الشخص القائم بالتبليغ]],Sheet1!A:B,2,FALSE),""))</f>
        <v/>
      </c>
      <c r="N303" s="16"/>
      <c r="O303" s="16"/>
      <c r="P303" s="261"/>
      <c r="Q303" s="278"/>
      <c r="R303" s="16"/>
      <c r="S303" s="16"/>
      <c r="T303" s="16"/>
      <c r="U303" s="262"/>
      <c r="V303" s="16"/>
      <c r="W303" s="35"/>
      <c r="X303" s="35"/>
      <c r="Y303" s="38"/>
      <c r="Z303" s="16"/>
      <c r="AA303" s="35"/>
      <c r="AB303" s="35"/>
      <c r="AC303" s="243"/>
      <c r="AD303" s="37"/>
      <c r="AE303" s="21"/>
      <c r="AF303" s="36"/>
      <c r="AG303" s="9"/>
      <c r="HR303" s="12"/>
      <c r="HS303" s="13"/>
    </row>
    <row r="304" spans="1:227" x14ac:dyDescent="0.3">
      <c r="A304" s="16"/>
      <c r="B304" s="23"/>
      <c r="D304" s="16"/>
      <c r="E304" s="28"/>
      <c r="F304" s="16"/>
      <c r="G304" s="26"/>
      <c r="H304" s="28"/>
      <c r="I304" s="28"/>
      <c r="J304" s="25"/>
      <c r="K304" s="29"/>
      <c r="L304" s="16"/>
      <c r="M304" s="286" t="str">
        <f>IF(Table142[[#This Row],[إسم الشخص القائم بالتبليغ]]="","",IFERROR(VLOOKUP(Table142[[#This Row],[إسم الشخص القائم بالتبليغ]],Sheet1!A:B,2,FALSE),""))</f>
        <v/>
      </c>
      <c r="N304" s="16"/>
      <c r="O304" s="16"/>
      <c r="P304" s="261"/>
      <c r="Q304" s="278"/>
      <c r="R304" s="16"/>
      <c r="S304" s="16"/>
      <c r="T304" s="16"/>
      <c r="U304" s="262"/>
      <c r="V304" s="16"/>
      <c r="W304" s="35"/>
      <c r="X304" s="35"/>
      <c r="Y304" s="38"/>
      <c r="Z304" s="16"/>
      <c r="AA304" s="35"/>
      <c r="AB304" s="35"/>
      <c r="AC304" s="243"/>
      <c r="AD304" s="37"/>
      <c r="AE304" s="21"/>
      <c r="AF304" s="36"/>
      <c r="AG304" s="9"/>
      <c r="HR304" s="12"/>
      <c r="HS304" s="13"/>
    </row>
    <row r="305" spans="1:227" x14ac:dyDescent="0.3">
      <c r="A305" s="16"/>
      <c r="B305" s="23"/>
      <c r="D305" s="16"/>
      <c r="E305" s="28"/>
      <c r="F305" s="16"/>
      <c r="G305" s="26"/>
      <c r="H305" s="28"/>
      <c r="I305" s="28"/>
      <c r="J305" s="25"/>
      <c r="K305" s="29"/>
      <c r="L305" s="16"/>
      <c r="M305" s="286" t="str">
        <f>IF(Table142[[#This Row],[إسم الشخص القائم بالتبليغ]]="","",IFERROR(VLOOKUP(Table142[[#This Row],[إسم الشخص القائم بالتبليغ]],Sheet1!A:B,2,FALSE),""))</f>
        <v/>
      </c>
      <c r="N305" s="16"/>
      <c r="O305" s="16"/>
      <c r="P305" s="261"/>
      <c r="Q305" s="278"/>
      <c r="R305" s="16"/>
      <c r="S305" s="16"/>
      <c r="T305" s="16"/>
      <c r="U305" s="262"/>
      <c r="V305" s="16"/>
      <c r="W305" s="35"/>
      <c r="X305" s="35"/>
      <c r="Y305" s="38"/>
      <c r="Z305" s="16"/>
      <c r="AA305" s="35"/>
      <c r="AB305" s="35"/>
      <c r="AC305" s="243"/>
      <c r="AD305" s="37"/>
      <c r="AE305" s="21"/>
      <c r="AF305" s="36"/>
      <c r="AG305" s="9"/>
      <c r="HR305" s="12"/>
      <c r="HS305" s="13"/>
    </row>
    <row r="306" spans="1:227" x14ac:dyDescent="0.3">
      <c r="A306" s="16"/>
      <c r="B306" s="23"/>
      <c r="D306" s="16"/>
      <c r="E306" s="28"/>
      <c r="F306" s="16"/>
      <c r="G306" s="26"/>
      <c r="H306" s="28"/>
      <c r="I306" s="28"/>
      <c r="J306" s="25"/>
      <c r="K306" s="29"/>
      <c r="L306" s="16"/>
      <c r="M306" s="286" t="str">
        <f>IF(Table142[[#This Row],[إسم الشخص القائم بالتبليغ]]="","",IFERROR(VLOOKUP(Table142[[#This Row],[إسم الشخص القائم بالتبليغ]],Sheet1!A:B,2,FALSE),""))</f>
        <v/>
      </c>
      <c r="N306" s="16"/>
      <c r="O306" s="16"/>
      <c r="P306" s="261"/>
      <c r="Q306" s="278"/>
      <c r="R306" s="16"/>
      <c r="S306" s="16"/>
      <c r="T306" s="16"/>
      <c r="U306" s="262"/>
      <c r="V306" s="16"/>
      <c r="W306" s="35"/>
      <c r="X306" s="35"/>
      <c r="Y306" s="38"/>
      <c r="Z306" s="16"/>
      <c r="AA306" s="35"/>
      <c r="AB306" s="35"/>
      <c r="AC306" s="243"/>
      <c r="AD306" s="37"/>
      <c r="AE306" s="21"/>
      <c r="AF306" s="36"/>
      <c r="AG306" s="9"/>
      <c r="HR306" s="12"/>
      <c r="HS306" s="13"/>
    </row>
    <row r="307" spans="1:227" x14ac:dyDescent="0.3">
      <c r="A307" s="16"/>
      <c r="B307" s="23"/>
      <c r="D307" s="16"/>
      <c r="E307" s="28"/>
      <c r="F307" s="16"/>
      <c r="G307" s="26"/>
      <c r="H307" s="28"/>
      <c r="I307" s="28"/>
      <c r="J307" s="25"/>
      <c r="K307" s="29"/>
      <c r="L307" s="16"/>
      <c r="M307" s="286" t="str">
        <f>IF(Table142[[#This Row],[إسم الشخص القائم بالتبليغ]]="","",IFERROR(VLOOKUP(Table142[[#This Row],[إسم الشخص القائم بالتبليغ]],Sheet1!A:B,2,FALSE),""))</f>
        <v/>
      </c>
      <c r="N307" s="16"/>
      <c r="O307" s="16"/>
      <c r="P307" s="261"/>
      <c r="Q307" s="278"/>
      <c r="R307" s="16"/>
      <c r="S307" s="16"/>
      <c r="T307" s="16"/>
      <c r="U307" s="262"/>
      <c r="V307" s="16"/>
      <c r="W307" s="35"/>
      <c r="X307" s="35"/>
      <c r="Y307" s="38"/>
      <c r="Z307" s="16"/>
      <c r="AA307" s="35"/>
      <c r="AB307" s="35"/>
      <c r="AC307" s="243"/>
      <c r="AD307" s="37"/>
      <c r="AE307" s="21"/>
      <c r="AF307" s="36"/>
      <c r="AG307" s="9"/>
      <c r="HR307" s="12"/>
      <c r="HS307" s="13"/>
    </row>
    <row r="308" spans="1:227" x14ac:dyDescent="0.3">
      <c r="A308" s="16"/>
      <c r="B308" s="23"/>
      <c r="D308" s="16"/>
      <c r="E308" s="28"/>
      <c r="F308" s="16"/>
      <c r="G308" s="26"/>
      <c r="H308" s="28"/>
      <c r="I308" s="28"/>
      <c r="J308" s="25"/>
      <c r="K308" s="29"/>
      <c r="L308" s="16"/>
      <c r="M308" s="286" t="str">
        <f>IF(Table142[[#This Row],[إسم الشخص القائم بالتبليغ]]="","",IFERROR(VLOOKUP(Table142[[#This Row],[إسم الشخص القائم بالتبليغ]],Sheet1!A:B,2,FALSE),""))</f>
        <v/>
      </c>
      <c r="N308" s="16"/>
      <c r="O308" s="16"/>
      <c r="P308" s="261"/>
      <c r="Q308" s="278"/>
      <c r="R308" s="16"/>
      <c r="S308" s="16"/>
      <c r="T308" s="16"/>
      <c r="U308" s="262"/>
      <c r="V308" s="16"/>
      <c r="W308" s="35"/>
      <c r="X308" s="35"/>
      <c r="Y308" s="38"/>
      <c r="Z308" s="16"/>
      <c r="AA308" s="35"/>
      <c r="AB308" s="35"/>
      <c r="AC308" s="243"/>
      <c r="AD308" s="37"/>
      <c r="AE308" s="21"/>
      <c r="AF308" s="36"/>
      <c r="AG308" s="9"/>
      <c r="HR308" s="12"/>
      <c r="HS308" s="13"/>
    </row>
    <row r="309" spans="1:227" x14ac:dyDescent="0.3">
      <c r="A309" s="16"/>
      <c r="B309" s="23"/>
      <c r="D309" s="16"/>
      <c r="E309" s="28"/>
      <c r="F309" s="16"/>
      <c r="G309" s="26"/>
      <c r="H309" s="28"/>
      <c r="I309" s="28"/>
      <c r="J309" s="25"/>
      <c r="K309" s="29"/>
      <c r="L309" s="16"/>
      <c r="M309" s="286" t="str">
        <f>IF(Table142[[#This Row],[إسم الشخص القائم بالتبليغ]]="","",IFERROR(VLOOKUP(Table142[[#This Row],[إسم الشخص القائم بالتبليغ]],Sheet1!A:B,2,FALSE),""))</f>
        <v/>
      </c>
      <c r="N309" s="16"/>
      <c r="O309" s="16"/>
      <c r="P309" s="261"/>
      <c r="Q309" s="278"/>
      <c r="R309" s="16"/>
      <c r="S309" s="16"/>
      <c r="T309" s="16"/>
      <c r="U309" s="262"/>
      <c r="V309" s="16"/>
      <c r="W309" s="35"/>
      <c r="X309" s="35"/>
      <c r="Y309" s="38"/>
      <c r="Z309" s="16"/>
      <c r="AA309" s="35"/>
      <c r="AB309" s="35"/>
      <c r="AC309" s="243"/>
      <c r="AD309" s="37"/>
      <c r="AE309" s="21"/>
      <c r="AF309" s="36"/>
      <c r="AG309" s="9"/>
      <c r="HR309" s="12"/>
      <c r="HS309" s="13"/>
    </row>
    <row r="310" spans="1:227" x14ac:dyDescent="0.3">
      <c r="A310" s="16"/>
      <c r="B310" s="23"/>
      <c r="D310" s="16"/>
      <c r="E310" s="28"/>
      <c r="F310" s="16"/>
      <c r="G310" s="26"/>
      <c r="H310" s="28"/>
      <c r="I310" s="28"/>
      <c r="J310" s="25"/>
      <c r="K310" s="29"/>
      <c r="L310" s="16"/>
      <c r="M310" s="286" t="str">
        <f>IF(Table142[[#This Row],[إسم الشخص القائم بالتبليغ]]="","",IFERROR(VLOOKUP(Table142[[#This Row],[إسم الشخص القائم بالتبليغ]],Sheet1!A:B,2,FALSE),""))</f>
        <v/>
      </c>
      <c r="N310" s="16"/>
      <c r="O310" s="16"/>
      <c r="P310" s="261"/>
      <c r="Q310" s="278"/>
      <c r="R310" s="16"/>
      <c r="S310" s="16"/>
      <c r="T310" s="16"/>
      <c r="U310" s="262"/>
      <c r="V310" s="16"/>
      <c r="W310" s="35"/>
      <c r="X310" s="35"/>
      <c r="Y310" s="38"/>
      <c r="Z310" s="16"/>
      <c r="AA310" s="35"/>
      <c r="AB310" s="35"/>
      <c r="AC310" s="243"/>
      <c r="AD310" s="37"/>
      <c r="AE310" s="21"/>
      <c r="AF310" s="36"/>
      <c r="AG310" s="9"/>
      <c r="HR310" s="12"/>
      <c r="HS310" s="13"/>
    </row>
    <row r="311" spans="1:227" x14ac:dyDescent="0.3">
      <c r="A311" s="16"/>
      <c r="B311" s="23"/>
      <c r="D311" s="16"/>
      <c r="E311" s="28"/>
      <c r="F311" s="16"/>
      <c r="G311" s="26"/>
      <c r="H311" s="28"/>
      <c r="I311" s="28"/>
      <c r="J311" s="25"/>
      <c r="K311" s="29"/>
      <c r="L311" s="16"/>
      <c r="M311" s="286" t="str">
        <f>IF(Table142[[#This Row],[إسم الشخص القائم بالتبليغ]]="","",IFERROR(VLOOKUP(Table142[[#This Row],[إسم الشخص القائم بالتبليغ]],Sheet1!A:B,2,FALSE),""))</f>
        <v/>
      </c>
      <c r="N311" s="16"/>
      <c r="O311" s="16"/>
      <c r="P311" s="261"/>
      <c r="Q311" s="278"/>
      <c r="R311" s="16"/>
      <c r="S311" s="16"/>
      <c r="T311" s="16"/>
      <c r="U311" s="262"/>
      <c r="V311" s="16"/>
      <c r="W311" s="35"/>
      <c r="X311" s="35"/>
      <c r="Y311" s="38"/>
      <c r="Z311" s="16"/>
      <c r="AA311" s="35"/>
      <c r="AB311" s="35"/>
      <c r="AC311" s="243"/>
      <c r="AD311" s="37"/>
      <c r="AE311" s="21"/>
      <c r="AF311" s="36"/>
      <c r="AG311" s="9"/>
      <c r="HR311" s="12"/>
      <c r="HS311" s="13"/>
    </row>
    <row r="312" spans="1:227" x14ac:dyDescent="0.3">
      <c r="A312" s="16"/>
      <c r="B312" s="23"/>
      <c r="D312" s="16"/>
      <c r="E312" s="28"/>
      <c r="F312" s="16"/>
      <c r="G312" s="26"/>
      <c r="H312" s="28"/>
      <c r="I312" s="28"/>
      <c r="J312" s="25"/>
      <c r="K312" s="29"/>
      <c r="L312" s="16"/>
      <c r="M312" s="286" t="str">
        <f>IF(Table142[[#This Row],[إسم الشخص القائم بالتبليغ]]="","",IFERROR(VLOOKUP(Table142[[#This Row],[إسم الشخص القائم بالتبليغ]],Sheet1!A:B,2,FALSE),""))</f>
        <v/>
      </c>
      <c r="N312" s="16"/>
      <c r="O312" s="16"/>
      <c r="P312" s="261"/>
      <c r="Q312" s="278"/>
      <c r="R312" s="16"/>
      <c r="S312" s="16"/>
      <c r="T312" s="16"/>
      <c r="U312" s="262"/>
      <c r="V312" s="16"/>
      <c r="W312" s="35"/>
      <c r="X312" s="35"/>
      <c r="Y312" s="38"/>
      <c r="Z312" s="16"/>
      <c r="AA312" s="35"/>
      <c r="AB312" s="35"/>
      <c r="AC312" s="243"/>
      <c r="AD312" s="37"/>
      <c r="AE312" s="21"/>
      <c r="AF312" s="36"/>
      <c r="AG312" s="9"/>
      <c r="HR312" s="12"/>
      <c r="HS312" s="13"/>
    </row>
    <row r="313" spans="1:227" x14ac:dyDescent="0.3">
      <c r="A313" s="16"/>
      <c r="B313" s="23"/>
      <c r="D313" s="16"/>
      <c r="E313" s="28"/>
      <c r="F313" s="16"/>
      <c r="G313" s="26"/>
      <c r="H313" s="28"/>
      <c r="I313" s="28"/>
      <c r="J313" s="25"/>
      <c r="K313" s="29"/>
      <c r="L313" s="16"/>
      <c r="M313" s="286" t="str">
        <f>IF(Table142[[#This Row],[إسم الشخص القائم بالتبليغ]]="","",IFERROR(VLOOKUP(Table142[[#This Row],[إسم الشخص القائم بالتبليغ]],Sheet1!A:B,2,FALSE),""))</f>
        <v/>
      </c>
      <c r="N313" s="16"/>
      <c r="O313" s="16"/>
      <c r="P313" s="261"/>
      <c r="Q313" s="278"/>
      <c r="R313" s="16"/>
      <c r="S313" s="16"/>
      <c r="T313" s="16"/>
      <c r="U313" s="262"/>
      <c r="V313" s="16"/>
      <c r="W313" s="35"/>
      <c r="X313" s="35"/>
      <c r="Y313" s="38"/>
      <c r="Z313" s="16"/>
      <c r="AA313" s="35"/>
      <c r="AB313" s="35"/>
      <c r="AC313" s="243"/>
      <c r="AD313" s="37"/>
      <c r="AE313" s="21"/>
      <c r="AF313" s="36"/>
      <c r="AG313" s="9"/>
      <c r="HR313" s="12"/>
      <c r="HS313" s="13"/>
    </row>
    <row r="314" spans="1:227" x14ac:dyDescent="0.3">
      <c r="A314" s="16"/>
      <c r="B314" s="23"/>
      <c r="D314" s="16"/>
      <c r="E314" s="28"/>
      <c r="F314" s="16"/>
      <c r="G314" s="26"/>
      <c r="H314" s="28"/>
      <c r="I314" s="28"/>
      <c r="J314" s="25"/>
      <c r="K314" s="29"/>
      <c r="L314" s="16"/>
      <c r="M314" s="286" t="str">
        <f>IF(Table142[[#This Row],[إسم الشخص القائم بالتبليغ]]="","",IFERROR(VLOOKUP(Table142[[#This Row],[إسم الشخص القائم بالتبليغ]],Sheet1!A:B,2,FALSE),""))</f>
        <v/>
      </c>
      <c r="N314" s="16"/>
      <c r="O314" s="16"/>
      <c r="P314" s="261"/>
      <c r="Q314" s="278"/>
      <c r="R314" s="16"/>
      <c r="S314" s="16"/>
      <c r="T314" s="16"/>
      <c r="U314" s="262"/>
      <c r="V314" s="16"/>
      <c r="W314" s="35"/>
      <c r="X314" s="35"/>
      <c r="Y314" s="38"/>
      <c r="Z314" s="16"/>
      <c r="AA314" s="35"/>
      <c r="AB314" s="35"/>
      <c r="AC314" s="243"/>
      <c r="AD314" s="37"/>
      <c r="AE314" s="21"/>
      <c r="AF314" s="36"/>
      <c r="AG314" s="9"/>
      <c r="HR314" s="12"/>
      <c r="HS314" s="13"/>
    </row>
    <row r="315" spans="1:227" x14ac:dyDescent="0.3">
      <c r="A315" s="16"/>
      <c r="B315" s="23"/>
      <c r="D315" s="16"/>
      <c r="E315" s="28"/>
      <c r="F315" s="16"/>
      <c r="G315" s="26"/>
      <c r="H315" s="28"/>
      <c r="I315" s="28"/>
      <c r="J315" s="25"/>
      <c r="K315" s="29"/>
      <c r="L315" s="16"/>
      <c r="M315" s="286" t="str">
        <f>IF(Table142[[#This Row],[إسم الشخص القائم بالتبليغ]]="","",IFERROR(VLOOKUP(Table142[[#This Row],[إسم الشخص القائم بالتبليغ]],Sheet1!A:B,2,FALSE),""))</f>
        <v/>
      </c>
      <c r="N315" s="16"/>
      <c r="O315" s="16"/>
      <c r="P315" s="261"/>
      <c r="Q315" s="278"/>
      <c r="R315" s="16"/>
      <c r="S315" s="16"/>
      <c r="T315" s="16"/>
      <c r="U315" s="262"/>
      <c r="V315" s="16"/>
      <c r="W315" s="35"/>
      <c r="X315" s="35"/>
      <c r="Y315" s="38"/>
      <c r="Z315" s="16"/>
      <c r="AA315" s="35"/>
      <c r="AB315" s="35"/>
      <c r="AC315" s="243"/>
      <c r="AD315" s="37"/>
      <c r="AE315" s="21"/>
      <c r="AF315" s="36"/>
      <c r="AG315" s="9"/>
      <c r="HR315" s="12"/>
      <c r="HS315" s="13"/>
    </row>
    <row r="316" spans="1:227" x14ac:dyDescent="0.3">
      <c r="A316" s="16"/>
      <c r="B316" s="23"/>
      <c r="D316" s="16"/>
      <c r="E316" s="28"/>
      <c r="F316" s="16"/>
      <c r="G316" s="26"/>
      <c r="H316" s="28"/>
      <c r="I316" s="28"/>
      <c r="J316" s="25"/>
      <c r="K316" s="29"/>
      <c r="L316" s="16"/>
      <c r="M316" s="286" t="str">
        <f>IF(Table142[[#This Row],[إسم الشخص القائم بالتبليغ]]="","",IFERROR(VLOOKUP(Table142[[#This Row],[إسم الشخص القائم بالتبليغ]],Sheet1!A:B,2,FALSE),""))</f>
        <v/>
      </c>
      <c r="N316" s="16"/>
      <c r="O316" s="16"/>
      <c r="P316" s="261"/>
      <c r="Q316" s="278"/>
      <c r="R316" s="16"/>
      <c r="S316" s="16"/>
      <c r="T316" s="16"/>
      <c r="U316" s="262"/>
      <c r="V316" s="16"/>
      <c r="W316" s="35"/>
      <c r="X316" s="35"/>
      <c r="Y316" s="38"/>
      <c r="Z316" s="16"/>
      <c r="AA316" s="35"/>
      <c r="AB316" s="35"/>
      <c r="AC316" s="243"/>
      <c r="AD316" s="37"/>
      <c r="AE316" s="21"/>
      <c r="AF316" s="36"/>
      <c r="AG316" s="9"/>
      <c r="HR316" s="12"/>
      <c r="HS316" s="13"/>
    </row>
    <row r="317" spans="1:227" x14ac:dyDescent="0.3">
      <c r="A317" s="16"/>
      <c r="B317" s="23"/>
      <c r="D317" s="16"/>
      <c r="E317" s="28"/>
      <c r="F317" s="16"/>
      <c r="G317" s="26"/>
      <c r="H317" s="28"/>
      <c r="I317" s="28"/>
      <c r="J317" s="25"/>
      <c r="K317" s="29"/>
      <c r="L317" s="16"/>
      <c r="M317" s="286" t="str">
        <f>IF(Table142[[#This Row],[إسم الشخص القائم بالتبليغ]]="","",IFERROR(VLOOKUP(Table142[[#This Row],[إسم الشخص القائم بالتبليغ]],Sheet1!A:B,2,FALSE),""))</f>
        <v/>
      </c>
      <c r="N317" s="16"/>
      <c r="O317" s="16"/>
      <c r="P317" s="261"/>
      <c r="Q317" s="278"/>
      <c r="R317" s="16"/>
      <c r="S317" s="16"/>
      <c r="T317" s="16"/>
      <c r="U317" s="262"/>
      <c r="V317" s="16"/>
      <c r="W317" s="35"/>
      <c r="X317" s="35"/>
      <c r="Y317" s="38"/>
      <c r="Z317" s="16"/>
      <c r="AA317" s="35"/>
      <c r="AB317" s="35"/>
      <c r="AC317" s="243"/>
      <c r="AD317" s="37"/>
      <c r="AE317" s="21"/>
      <c r="AF317" s="36"/>
      <c r="AG317" s="9"/>
      <c r="HR317" s="12"/>
      <c r="HS317" s="13"/>
    </row>
    <row r="318" spans="1:227" x14ac:dyDescent="0.3">
      <c r="A318" s="16"/>
      <c r="B318" s="23"/>
      <c r="D318" s="16"/>
      <c r="E318" s="28"/>
      <c r="F318" s="16"/>
      <c r="G318" s="26"/>
      <c r="H318" s="28"/>
      <c r="I318" s="28"/>
      <c r="J318" s="25"/>
      <c r="K318" s="29"/>
      <c r="L318" s="16"/>
      <c r="M318" s="286" t="str">
        <f>IF(Table142[[#This Row],[إسم الشخص القائم بالتبليغ]]="","",IFERROR(VLOOKUP(Table142[[#This Row],[إسم الشخص القائم بالتبليغ]],Sheet1!A:B,2,FALSE),""))</f>
        <v/>
      </c>
      <c r="N318" s="16"/>
      <c r="O318" s="16"/>
      <c r="P318" s="261"/>
      <c r="Q318" s="278"/>
      <c r="R318" s="16"/>
      <c r="S318" s="16"/>
      <c r="T318" s="16"/>
      <c r="U318" s="262"/>
      <c r="V318" s="16"/>
      <c r="W318" s="35"/>
      <c r="X318" s="35"/>
      <c r="Y318" s="38"/>
      <c r="Z318" s="16"/>
      <c r="AA318" s="35"/>
      <c r="AB318" s="35"/>
      <c r="AC318" s="243"/>
      <c r="AD318" s="37"/>
      <c r="AE318" s="21"/>
      <c r="AF318" s="36"/>
      <c r="AG318" s="9"/>
      <c r="HR318" s="12"/>
      <c r="HS318" s="13"/>
    </row>
    <row r="319" spans="1:227" x14ac:dyDescent="0.3">
      <c r="A319" s="16"/>
      <c r="B319" s="23"/>
      <c r="D319" s="16"/>
      <c r="E319" s="28"/>
      <c r="F319" s="16"/>
      <c r="G319" s="26"/>
      <c r="H319" s="28"/>
      <c r="I319" s="28"/>
      <c r="J319" s="25"/>
      <c r="K319" s="29"/>
      <c r="L319" s="16"/>
      <c r="M319" s="286" t="str">
        <f>IF(Table142[[#This Row],[إسم الشخص القائم بالتبليغ]]="","",IFERROR(VLOOKUP(Table142[[#This Row],[إسم الشخص القائم بالتبليغ]],Sheet1!A:B,2,FALSE),""))</f>
        <v/>
      </c>
      <c r="N319" s="16"/>
      <c r="O319" s="16"/>
      <c r="P319" s="261"/>
      <c r="Q319" s="278"/>
      <c r="R319" s="16"/>
      <c r="S319" s="16"/>
      <c r="T319" s="16"/>
      <c r="U319" s="262"/>
      <c r="V319" s="16"/>
      <c r="W319" s="35"/>
      <c r="X319" s="35"/>
      <c r="Y319" s="38"/>
      <c r="Z319" s="16"/>
      <c r="AA319" s="35"/>
      <c r="AB319" s="35"/>
      <c r="AC319" s="243"/>
      <c r="AD319" s="37"/>
      <c r="AE319" s="21"/>
      <c r="AF319" s="36"/>
      <c r="AG319" s="9"/>
      <c r="HR319" s="12"/>
      <c r="HS319" s="13"/>
    </row>
    <row r="320" spans="1:227" x14ac:dyDescent="0.3">
      <c r="A320" s="16"/>
      <c r="B320" s="23"/>
      <c r="D320" s="16"/>
      <c r="E320" s="28"/>
      <c r="F320" s="16"/>
      <c r="G320" s="26"/>
      <c r="H320" s="28"/>
      <c r="I320" s="28"/>
      <c r="J320" s="25"/>
      <c r="K320" s="29"/>
      <c r="L320" s="16"/>
      <c r="M320" s="286" t="str">
        <f>IF(Table142[[#This Row],[إسم الشخص القائم بالتبليغ]]="","",IFERROR(VLOOKUP(Table142[[#This Row],[إسم الشخص القائم بالتبليغ]],Sheet1!A:B,2,FALSE),""))</f>
        <v/>
      </c>
      <c r="N320" s="16"/>
      <c r="O320" s="16"/>
      <c r="P320" s="261"/>
      <c r="Q320" s="278"/>
      <c r="R320" s="16"/>
      <c r="S320" s="16"/>
      <c r="T320" s="16"/>
      <c r="U320" s="262"/>
      <c r="V320" s="16"/>
      <c r="W320" s="35"/>
      <c r="X320" s="35"/>
      <c r="Y320" s="38"/>
      <c r="Z320" s="16"/>
      <c r="AA320" s="35"/>
      <c r="AB320" s="35"/>
      <c r="AC320" s="243"/>
      <c r="AD320" s="37"/>
      <c r="AE320" s="21"/>
      <c r="AF320" s="36"/>
      <c r="AG320" s="9"/>
      <c r="HR320" s="12"/>
      <c r="HS320" s="13"/>
    </row>
    <row r="321" spans="1:227" x14ac:dyDescent="0.3">
      <c r="A321" s="16"/>
      <c r="B321" s="23"/>
      <c r="D321" s="16"/>
      <c r="E321" s="28"/>
      <c r="F321" s="16"/>
      <c r="G321" s="26"/>
      <c r="H321" s="28"/>
      <c r="I321" s="28"/>
      <c r="J321" s="25"/>
      <c r="K321" s="29"/>
      <c r="L321" s="16"/>
      <c r="M321" s="286" t="str">
        <f>IF(Table142[[#This Row],[إسم الشخص القائم بالتبليغ]]="","",IFERROR(VLOOKUP(Table142[[#This Row],[إسم الشخص القائم بالتبليغ]],Sheet1!A:B,2,FALSE),""))</f>
        <v/>
      </c>
      <c r="N321" s="16"/>
      <c r="O321" s="16"/>
      <c r="P321" s="261"/>
      <c r="Q321" s="278"/>
      <c r="R321" s="16"/>
      <c r="S321" s="16"/>
      <c r="T321" s="16"/>
      <c r="U321" s="262"/>
      <c r="V321" s="16"/>
      <c r="W321" s="35"/>
      <c r="X321" s="35"/>
      <c r="Y321" s="38"/>
      <c r="Z321" s="16"/>
      <c r="AA321" s="35"/>
      <c r="AB321" s="35"/>
      <c r="AC321" s="243"/>
      <c r="AD321" s="37"/>
      <c r="AE321" s="21"/>
      <c r="AF321" s="36"/>
      <c r="AG321" s="9"/>
      <c r="HR321" s="12"/>
      <c r="HS321" s="13"/>
    </row>
    <row r="322" spans="1:227" x14ac:dyDescent="0.3">
      <c r="A322" s="16"/>
      <c r="B322" s="23"/>
      <c r="D322" s="16"/>
      <c r="E322" s="28"/>
      <c r="F322" s="16"/>
      <c r="G322" s="26"/>
      <c r="H322" s="28"/>
      <c r="I322" s="28"/>
      <c r="J322" s="25"/>
      <c r="K322" s="29"/>
      <c r="L322" s="16"/>
      <c r="M322" s="286" t="str">
        <f>IF(Table142[[#This Row],[إسم الشخص القائم بالتبليغ]]="","",IFERROR(VLOOKUP(Table142[[#This Row],[إسم الشخص القائم بالتبليغ]],Sheet1!A:B,2,FALSE),""))</f>
        <v/>
      </c>
      <c r="N322" s="16"/>
      <c r="O322" s="16"/>
      <c r="P322" s="261"/>
      <c r="Q322" s="278"/>
      <c r="R322" s="16"/>
      <c r="S322" s="16"/>
      <c r="T322" s="16"/>
      <c r="U322" s="262"/>
      <c r="V322" s="16"/>
      <c r="W322" s="35"/>
      <c r="X322" s="35"/>
      <c r="Y322" s="38"/>
      <c r="Z322" s="16"/>
      <c r="AA322" s="35"/>
      <c r="AB322" s="35"/>
      <c r="AC322" s="243"/>
      <c r="AD322" s="37"/>
      <c r="AE322" s="21"/>
      <c r="AF322" s="36"/>
      <c r="AG322" s="9"/>
      <c r="HR322" s="12"/>
      <c r="HS322" s="13"/>
    </row>
    <row r="323" spans="1:227" x14ac:dyDescent="0.3">
      <c r="A323" s="16"/>
      <c r="B323" s="23"/>
      <c r="D323" s="16"/>
      <c r="E323" s="28"/>
      <c r="F323" s="16"/>
      <c r="G323" s="26"/>
      <c r="H323" s="28"/>
      <c r="I323" s="28"/>
      <c r="J323" s="25"/>
      <c r="K323" s="29"/>
      <c r="L323" s="16"/>
      <c r="M323" s="286" t="str">
        <f>IF(Table142[[#This Row],[إسم الشخص القائم بالتبليغ]]="","",IFERROR(VLOOKUP(Table142[[#This Row],[إسم الشخص القائم بالتبليغ]],Sheet1!A:B,2,FALSE),""))</f>
        <v/>
      </c>
      <c r="N323" s="16"/>
      <c r="O323" s="16"/>
      <c r="P323" s="261"/>
      <c r="Q323" s="278"/>
      <c r="R323" s="16"/>
      <c r="S323" s="16"/>
      <c r="T323" s="16"/>
      <c r="U323" s="262"/>
      <c r="V323" s="16"/>
      <c r="W323" s="35"/>
      <c r="X323" s="35"/>
      <c r="Y323" s="38"/>
      <c r="Z323" s="16"/>
      <c r="AA323" s="35"/>
      <c r="AB323" s="35"/>
      <c r="AC323" s="243"/>
      <c r="AD323" s="37"/>
      <c r="AE323" s="21"/>
      <c r="AF323" s="36"/>
      <c r="AG323" s="9"/>
      <c r="HR323" s="12"/>
      <c r="HS323" s="13"/>
    </row>
    <row r="324" spans="1:227" x14ac:dyDescent="0.3">
      <c r="A324" s="16"/>
      <c r="B324" s="23"/>
      <c r="D324" s="16"/>
      <c r="E324" s="28"/>
      <c r="F324" s="16"/>
      <c r="G324" s="26"/>
      <c r="H324" s="28"/>
      <c r="I324" s="28"/>
      <c r="J324" s="25"/>
      <c r="K324" s="29"/>
      <c r="L324" s="16"/>
      <c r="M324" s="286" t="str">
        <f>IF(Table142[[#This Row],[إسم الشخص القائم بالتبليغ]]="","",IFERROR(VLOOKUP(Table142[[#This Row],[إسم الشخص القائم بالتبليغ]],Sheet1!A:B,2,FALSE),""))</f>
        <v/>
      </c>
      <c r="N324" s="16"/>
      <c r="O324" s="16"/>
      <c r="P324" s="261"/>
      <c r="Q324" s="278"/>
      <c r="R324" s="16"/>
      <c r="S324" s="16"/>
      <c r="T324" s="16"/>
      <c r="U324" s="262"/>
      <c r="V324" s="16"/>
      <c r="W324" s="35"/>
      <c r="X324" s="35"/>
      <c r="Y324" s="38"/>
      <c r="Z324" s="16"/>
      <c r="AA324" s="35"/>
      <c r="AB324" s="35"/>
      <c r="AC324" s="243"/>
      <c r="AD324" s="37"/>
      <c r="AE324" s="21"/>
      <c r="AF324" s="36"/>
      <c r="AG324" s="9"/>
      <c r="HR324" s="12"/>
      <c r="HS324" s="13"/>
    </row>
    <row r="325" spans="1:227" x14ac:dyDescent="0.3">
      <c r="A325" s="16"/>
      <c r="B325" s="23"/>
      <c r="D325" s="16"/>
      <c r="E325" s="28"/>
      <c r="F325" s="16"/>
      <c r="G325" s="26"/>
      <c r="H325" s="28"/>
      <c r="I325" s="28"/>
      <c r="J325" s="25"/>
      <c r="K325" s="29"/>
      <c r="L325" s="16"/>
      <c r="M325" s="286" t="str">
        <f>IF(Table142[[#This Row],[إسم الشخص القائم بالتبليغ]]="","",IFERROR(VLOOKUP(Table142[[#This Row],[إسم الشخص القائم بالتبليغ]],Sheet1!A:B,2,FALSE),""))</f>
        <v/>
      </c>
      <c r="N325" s="16"/>
      <c r="O325" s="16"/>
      <c r="P325" s="261"/>
      <c r="Q325" s="278"/>
      <c r="R325" s="16"/>
      <c r="S325" s="16"/>
      <c r="T325" s="16"/>
      <c r="U325" s="262"/>
      <c r="V325" s="16"/>
      <c r="W325" s="35"/>
      <c r="X325" s="35"/>
      <c r="Y325" s="38"/>
      <c r="Z325" s="16"/>
      <c r="AA325" s="35"/>
      <c r="AB325" s="35"/>
      <c r="AC325" s="243"/>
      <c r="AD325" s="37"/>
      <c r="AE325" s="21"/>
      <c r="AF325" s="36"/>
      <c r="AG325" s="9"/>
      <c r="HR325" s="12"/>
      <c r="HS325" s="13"/>
    </row>
    <row r="326" spans="1:227" x14ac:dyDescent="0.3">
      <c r="A326" s="16"/>
      <c r="B326" s="23"/>
      <c r="D326" s="16"/>
      <c r="E326" s="28"/>
      <c r="F326" s="16"/>
      <c r="G326" s="26"/>
      <c r="H326" s="28"/>
      <c r="I326" s="28"/>
      <c r="J326" s="25"/>
      <c r="K326" s="29"/>
      <c r="L326" s="16"/>
      <c r="M326" s="286" t="str">
        <f>IF(Table142[[#This Row],[إسم الشخص القائم بالتبليغ]]="","",IFERROR(VLOOKUP(Table142[[#This Row],[إسم الشخص القائم بالتبليغ]],Sheet1!A:B,2,FALSE),""))</f>
        <v/>
      </c>
      <c r="N326" s="16"/>
      <c r="O326" s="16"/>
      <c r="P326" s="261"/>
      <c r="Q326" s="278"/>
      <c r="R326" s="16"/>
      <c r="S326" s="16"/>
      <c r="T326" s="16"/>
      <c r="U326" s="262"/>
      <c r="V326" s="16"/>
      <c r="W326" s="35"/>
      <c r="X326" s="35"/>
      <c r="Y326" s="38"/>
      <c r="Z326" s="16"/>
      <c r="AA326" s="35"/>
      <c r="AB326" s="35"/>
      <c r="AC326" s="243"/>
      <c r="AD326" s="37"/>
      <c r="AE326" s="21"/>
      <c r="AF326" s="36"/>
      <c r="AG326" s="9"/>
      <c r="HR326" s="12"/>
      <c r="HS326" s="13"/>
    </row>
    <row r="327" spans="1:227" x14ac:dyDescent="0.3">
      <c r="A327" s="16"/>
      <c r="B327" s="23"/>
      <c r="D327" s="16"/>
      <c r="E327" s="28"/>
      <c r="F327" s="16"/>
      <c r="G327" s="26"/>
      <c r="H327" s="28"/>
      <c r="I327" s="28"/>
      <c r="J327" s="25"/>
      <c r="K327" s="29"/>
      <c r="L327" s="16"/>
      <c r="M327" s="286" t="str">
        <f>IF(Table142[[#This Row],[إسم الشخص القائم بالتبليغ]]="","",IFERROR(VLOOKUP(Table142[[#This Row],[إسم الشخص القائم بالتبليغ]],Sheet1!A:B,2,FALSE),""))</f>
        <v/>
      </c>
      <c r="N327" s="16"/>
      <c r="O327" s="16"/>
      <c r="P327" s="261"/>
      <c r="Q327" s="278"/>
      <c r="R327" s="16"/>
      <c r="S327" s="16"/>
      <c r="T327" s="16"/>
      <c r="U327" s="262"/>
      <c r="V327" s="16"/>
      <c r="W327" s="35"/>
      <c r="X327" s="35"/>
      <c r="Y327" s="38"/>
      <c r="Z327" s="16"/>
      <c r="AA327" s="35"/>
      <c r="AB327" s="35"/>
      <c r="AC327" s="243"/>
      <c r="AD327" s="37"/>
      <c r="AE327" s="21"/>
      <c r="AF327" s="36"/>
      <c r="AG327" s="9"/>
      <c r="HR327" s="12"/>
      <c r="HS327" s="13"/>
    </row>
    <row r="328" spans="1:227" x14ac:dyDescent="0.3">
      <c r="A328" s="16"/>
      <c r="B328" s="23"/>
      <c r="D328" s="16"/>
      <c r="E328" s="28"/>
      <c r="F328" s="16"/>
      <c r="G328" s="26"/>
      <c r="H328" s="28"/>
      <c r="I328" s="28"/>
      <c r="J328" s="25"/>
      <c r="K328" s="29"/>
      <c r="L328" s="16"/>
      <c r="M328" s="286" t="str">
        <f>IF(Table142[[#This Row],[إسم الشخص القائم بالتبليغ]]="","",IFERROR(VLOOKUP(Table142[[#This Row],[إسم الشخص القائم بالتبليغ]],Sheet1!A:B,2,FALSE),""))</f>
        <v/>
      </c>
      <c r="N328" s="16"/>
      <c r="O328" s="16"/>
      <c r="P328" s="261"/>
      <c r="Q328" s="278"/>
      <c r="R328" s="16"/>
      <c r="S328" s="16"/>
      <c r="T328" s="16"/>
      <c r="U328" s="262"/>
      <c r="V328" s="16"/>
      <c r="W328" s="35"/>
      <c r="X328" s="35"/>
      <c r="Y328" s="38"/>
      <c r="Z328" s="16"/>
      <c r="AA328" s="35"/>
      <c r="AB328" s="35"/>
      <c r="AC328" s="243"/>
      <c r="AD328" s="37"/>
      <c r="AE328" s="21"/>
      <c r="AF328" s="36"/>
      <c r="AG328" s="9"/>
      <c r="HR328" s="12"/>
      <c r="HS328" s="13"/>
    </row>
    <row r="329" spans="1:227" x14ac:dyDescent="0.3">
      <c r="A329" s="16"/>
      <c r="B329" s="23"/>
      <c r="D329" s="16"/>
      <c r="E329" s="28"/>
      <c r="F329" s="16"/>
      <c r="G329" s="26"/>
      <c r="H329" s="28"/>
      <c r="I329" s="28"/>
      <c r="J329" s="25"/>
      <c r="K329" s="29"/>
      <c r="L329" s="16"/>
      <c r="M329" s="286" t="str">
        <f>IF(Table142[[#This Row],[إسم الشخص القائم بالتبليغ]]="","",IFERROR(VLOOKUP(Table142[[#This Row],[إسم الشخص القائم بالتبليغ]],Sheet1!A:B,2,FALSE),""))</f>
        <v/>
      </c>
      <c r="N329" s="16"/>
      <c r="O329" s="16"/>
      <c r="P329" s="261"/>
      <c r="Q329" s="278"/>
      <c r="R329" s="16"/>
      <c r="S329" s="16"/>
      <c r="T329" s="16"/>
      <c r="U329" s="262"/>
      <c r="V329" s="16"/>
      <c r="W329" s="35"/>
      <c r="X329" s="35"/>
      <c r="Y329" s="38"/>
      <c r="Z329" s="16"/>
      <c r="AA329" s="35"/>
      <c r="AB329" s="35"/>
      <c r="AC329" s="243"/>
      <c r="AD329" s="37"/>
      <c r="AE329" s="21"/>
      <c r="AF329" s="36"/>
      <c r="AG329" s="9"/>
      <c r="HR329" s="12"/>
      <c r="HS329" s="13"/>
    </row>
    <row r="330" spans="1:227" x14ac:dyDescent="0.3">
      <c r="A330" s="16"/>
      <c r="B330" s="23"/>
      <c r="D330" s="16"/>
      <c r="E330" s="28"/>
      <c r="F330" s="16"/>
      <c r="G330" s="26"/>
      <c r="H330" s="28"/>
      <c r="I330" s="28"/>
      <c r="J330" s="25"/>
      <c r="K330" s="29"/>
      <c r="L330" s="16"/>
      <c r="M330" s="286" t="str">
        <f>IF(Table142[[#This Row],[إسم الشخص القائم بالتبليغ]]="","",IFERROR(VLOOKUP(Table142[[#This Row],[إسم الشخص القائم بالتبليغ]],Sheet1!A:B,2,FALSE),""))</f>
        <v/>
      </c>
      <c r="N330" s="16"/>
      <c r="O330" s="16"/>
      <c r="P330" s="261"/>
      <c r="Q330" s="278"/>
      <c r="R330" s="16"/>
      <c r="S330" s="16"/>
      <c r="T330" s="16"/>
      <c r="U330" s="262"/>
      <c r="V330" s="16"/>
      <c r="W330" s="35"/>
      <c r="X330" s="35"/>
      <c r="Y330" s="38"/>
      <c r="Z330" s="16"/>
      <c r="AA330" s="35"/>
      <c r="AB330" s="35"/>
      <c r="AC330" s="243"/>
      <c r="AD330" s="37"/>
      <c r="AE330" s="21"/>
      <c r="AF330" s="36"/>
      <c r="AG330" s="9"/>
      <c r="HR330" s="12"/>
      <c r="HS330" s="13"/>
    </row>
    <row r="331" spans="1:227" x14ac:dyDescent="0.3">
      <c r="A331" s="16"/>
      <c r="B331" s="23"/>
      <c r="D331" s="16"/>
      <c r="E331" s="28"/>
      <c r="F331" s="16"/>
      <c r="G331" s="26"/>
      <c r="H331" s="28"/>
      <c r="I331" s="28"/>
      <c r="J331" s="25"/>
      <c r="K331" s="29"/>
      <c r="L331" s="16"/>
      <c r="M331" s="286" t="str">
        <f>IF(Table142[[#This Row],[إسم الشخص القائم بالتبليغ]]="","",IFERROR(VLOOKUP(Table142[[#This Row],[إسم الشخص القائم بالتبليغ]],Sheet1!A:B,2,FALSE),""))</f>
        <v/>
      </c>
      <c r="N331" s="16"/>
      <c r="O331" s="16"/>
      <c r="P331" s="261"/>
      <c r="Q331" s="278"/>
      <c r="R331" s="16"/>
      <c r="S331" s="16"/>
      <c r="T331" s="16"/>
      <c r="U331" s="262"/>
      <c r="V331" s="16"/>
      <c r="W331" s="35"/>
      <c r="X331" s="35"/>
      <c r="Y331" s="38"/>
      <c r="Z331" s="16"/>
      <c r="AA331" s="35"/>
      <c r="AB331" s="35"/>
      <c r="AC331" s="243"/>
      <c r="AD331" s="37"/>
      <c r="AE331" s="21"/>
      <c r="AF331" s="36"/>
      <c r="AG331" s="9"/>
      <c r="HR331" s="12"/>
      <c r="HS331" s="13"/>
    </row>
    <row r="332" spans="1:227" x14ac:dyDescent="0.3">
      <c r="A332" s="16"/>
      <c r="B332" s="23"/>
      <c r="D332" s="16"/>
      <c r="E332" s="28"/>
      <c r="F332" s="16"/>
      <c r="G332" s="26"/>
      <c r="H332" s="28"/>
      <c r="I332" s="28"/>
      <c r="J332" s="25"/>
      <c r="K332" s="29"/>
      <c r="L332" s="16"/>
      <c r="M332" s="286" t="str">
        <f>IF(Table142[[#This Row],[إسم الشخص القائم بالتبليغ]]="","",IFERROR(VLOOKUP(Table142[[#This Row],[إسم الشخص القائم بالتبليغ]],Sheet1!A:B,2,FALSE),""))</f>
        <v/>
      </c>
      <c r="N332" s="16"/>
      <c r="O332" s="16"/>
      <c r="P332" s="261"/>
      <c r="Q332" s="278"/>
      <c r="R332" s="16"/>
      <c r="S332" s="16"/>
      <c r="T332" s="16"/>
      <c r="U332" s="262"/>
      <c r="V332" s="16"/>
      <c r="W332" s="35"/>
      <c r="X332" s="35"/>
      <c r="Y332" s="38"/>
      <c r="Z332" s="16"/>
      <c r="AA332" s="35"/>
      <c r="AB332" s="35"/>
      <c r="AC332" s="243"/>
      <c r="AD332" s="37"/>
      <c r="AE332" s="21"/>
      <c r="AF332" s="36"/>
      <c r="AG332" s="9"/>
      <c r="HR332" s="12"/>
      <c r="HS332" s="13"/>
    </row>
    <row r="333" spans="1:227" x14ac:dyDescent="0.3">
      <c r="A333" s="16"/>
      <c r="B333" s="23"/>
      <c r="D333" s="16"/>
      <c r="E333" s="28"/>
      <c r="F333" s="16"/>
      <c r="G333" s="26"/>
      <c r="H333" s="28"/>
      <c r="I333" s="28"/>
      <c r="J333" s="25"/>
      <c r="K333" s="29"/>
      <c r="L333" s="16"/>
      <c r="M333" s="286" t="str">
        <f>IF(Table142[[#This Row],[إسم الشخص القائم بالتبليغ]]="","",IFERROR(VLOOKUP(Table142[[#This Row],[إسم الشخص القائم بالتبليغ]],Sheet1!A:B,2,FALSE),""))</f>
        <v/>
      </c>
      <c r="N333" s="16"/>
      <c r="O333" s="16"/>
      <c r="P333" s="261"/>
      <c r="Q333" s="278"/>
      <c r="R333" s="16"/>
      <c r="S333" s="16"/>
      <c r="T333" s="16"/>
      <c r="U333" s="262"/>
      <c r="V333" s="16"/>
      <c r="W333" s="35"/>
      <c r="X333" s="35"/>
      <c r="Y333" s="38"/>
      <c r="Z333" s="16"/>
      <c r="AA333" s="35"/>
      <c r="AB333" s="35"/>
      <c r="AC333" s="243"/>
      <c r="AD333" s="37"/>
      <c r="AE333" s="21"/>
      <c r="AF333" s="36"/>
      <c r="AG333" s="9"/>
      <c r="HR333" s="12"/>
      <c r="HS333" s="13"/>
    </row>
    <row r="334" spans="1:227" x14ac:dyDescent="0.3">
      <c r="A334" s="16"/>
      <c r="B334" s="23"/>
      <c r="D334" s="16"/>
      <c r="E334" s="28"/>
      <c r="F334" s="16"/>
      <c r="G334" s="26"/>
      <c r="H334" s="28"/>
      <c r="I334" s="28"/>
      <c r="J334" s="25"/>
      <c r="K334" s="29"/>
      <c r="L334" s="16"/>
      <c r="M334" s="286" t="str">
        <f>IF(Table142[[#This Row],[إسم الشخص القائم بالتبليغ]]="","",IFERROR(VLOOKUP(Table142[[#This Row],[إسم الشخص القائم بالتبليغ]],Sheet1!A:B,2,FALSE),""))</f>
        <v/>
      </c>
      <c r="N334" s="16"/>
      <c r="O334" s="16"/>
      <c r="P334" s="261"/>
      <c r="Q334" s="278"/>
      <c r="R334" s="16"/>
      <c r="S334" s="16"/>
      <c r="T334" s="16"/>
      <c r="U334" s="262"/>
      <c r="V334" s="16"/>
      <c r="W334" s="35"/>
      <c r="X334" s="35"/>
      <c r="Y334" s="38"/>
      <c r="Z334" s="16"/>
      <c r="AA334" s="35"/>
      <c r="AB334" s="35"/>
      <c r="AC334" s="243"/>
      <c r="AD334" s="37"/>
      <c r="AE334" s="21"/>
      <c r="AF334" s="36"/>
      <c r="AG334" s="9"/>
      <c r="HR334" s="12"/>
      <c r="HS334" s="13"/>
    </row>
    <row r="335" spans="1:227" x14ac:dyDescent="0.3">
      <c r="A335" s="16"/>
      <c r="B335" s="23"/>
      <c r="D335" s="16"/>
      <c r="E335" s="28"/>
      <c r="F335" s="16"/>
      <c r="G335" s="26"/>
      <c r="H335" s="28"/>
      <c r="I335" s="28"/>
      <c r="J335" s="25"/>
      <c r="K335" s="29"/>
      <c r="L335" s="16"/>
      <c r="M335" s="286" t="str">
        <f>IF(Table142[[#This Row],[إسم الشخص القائم بالتبليغ]]="","",IFERROR(VLOOKUP(Table142[[#This Row],[إسم الشخص القائم بالتبليغ]],Sheet1!A:B,2,FALSE),""))</f>
        <v/>
      </c>
      <c r="N335" s="16"/>
      <c r="O335" s="16"/>
      <c r="P335" s="261"/>
      <c r="Q335" s="278"/>
      <c r="R335" s="16"/>
      <c r="S335" s="16"/>
      <c r="T335" s="16"/>
      <c r="U335" s="262"/>
      <c r="V335" s="16"/>
      <c r="W335" s="35"/>
      <c r="X335" s="35"/>
      <c r="Y335" s="38"/>
      <c r="Z335" s="16"/>
      <c r="AA335" s="35"/>
      <c r="AB335" s="35"/>
      <c r="AC335" s="243"/>
      <c r="AD335" s="37"/>
      <c r="AE335" s="21"/>
      <c r="AF335" s="36"/>
      <c r="AG335" s="9"/>
      <c r="HR335" s="12"/>
      <c r="HS335" s="13"/>
    </row>
    <row r="336" spans="1:227" x14ac:dyDescent="0.3">
      <c r="A336" s="16"/>
      <c r="B336" s="23"/>
      <c r="D336" s="16"/>
      <c r="E336" s="28"/>
      <c r="F336" s="16"/>
      <c r="G336" s="26"/>
      <c r="H336" s="28"/>
      <c r="I336" s="28"/>
      <c r="J336" s="25"/>
      <c r="K336" s="29"/>
      <c r="L336" s="16"/>
      <c r="M336" s="286" t="str">
        <f>IF(Table142[[#This Row],[إسم الشخص القائم بالتبليغ]]="","",IFERROR(VLOOKUP(Table142[[#This Row],[إسم الشخص القائم بالتبليغ]],Sheet1!A:B,2,FALSE),""))</f>
        <v/>
      </c>
      <c r="N336" s="16"/>
      <c r="O336" s="16"/>
      <c r="P336" s="261"/>
      <c r="Q336" s="278"/>
      <c r="R336" s="16"/>
      <c r="S336" s="16"/>
      <c r="T336" s="16"/>
      <c r="U336" s="262"/>
      <c r="V336" s="16"/>
      <c r="W336" s="35"/>
      <c r="X336" s="35"/>
      <c r="Y336" s="38"/>
      <c r="Z336" s="16"/>
      <c r="AA336" s="35"/>
      <c r="AB336" s="35"/>
      <c r="AC336" s="243"/>
      <c r="AD336" s="37"/>
      <c r="AE336" s="21"/>
      <c r="AF336" s="36"/>
      <c r="AG336" s="9"/>
      <c r="HR336" s="12"/>
      <c r="HS336" s="13"/>
    </row>
    <row r="337" spans="1:227" x14ac:dyDescent="0.3">
      <c r="A337" s="16"/>
      <c r="B337" s="23"/>
      <c r="D337" s="16"/>
      <c r="E337" s="28"/>
      <c r="F337" s="16"/>
      <c r="G337" s="26"/>
      <c r="H337" s="28"/>
      <c r="I337" s="28"/>
      <c r="J337" s="25"/>
      <c r="K337" s="29"/>
      <c r="L337" s="16"/>
      <c r="M337" s="286" t="str">
        <f>IF(Table142[[#This Row],[إسم الشخص القائم بالتبليغ]]="","",IFERROR(VLOOKUP(Table142[[#This Row],[إسم الشخص القائم بالتبليغ]],Sheet1!A:B,2,FALSE),""))</f>
        <v/>
      </c>
      <c r="N337" s="16"/>
      <c r="O337" s="16"/>
      <c r="P337" s="261"/>
      <c r="Q337" s="278"/>
      <c r="R337" s="16"/>
      <c r="S337" s="16"/>
      <c r="T337" s="16"/>
      <c r="U337" s="262"/>
      <c r="V337" s="16"/>
      <c r="W337" s="35"/>
      <c r="X337" s="35"/>
      <c r="Y337" s="38"/>
      <c r="Z337" s="16"/>
      <c r="AA337" s="35"/>
      <c r="AB337" s="35"/>
      <c r="AC337" s="243"/>
      <c r="AD337" s="37"/>
      <c r="AE337" s="21"/>
      <c r="AF337" s="36"/>
      <c r="AG337" s="9"/>
      <c r="HR337" s="12"/>
      <c r="HS337" s="13"/>
    </row>
    <row r="338" spans="1:227" x14ac:dyDescent="0.3">
      <c r="A338" s="16"/>
      <c r="B338" s="23"/>
      <c r="D338" s="16"/>
      <c r="E338" s="28"/>
      <c r="F338" s="16"/>
      <c r="G338" s="26"/>
      <c r="H338" s="28"/>
      <c r="I338" s="28"/>
      <c r="J338" s="25"/>
      <c r="K338" s="29"/>
      <c r="L338" s="16"/>
      <c r="M338" s="286" t="str">
        <f>IF(Table142[[#This Row],[إسم الشخص القائم بالتبليغ]]="","",IFERROR(VLOOKUP(Table142[[#This Row],[إسم الشخص القائم بالتبليغ]],Sheet1!A:B,2,FALSE),""))</f>
        <v/>
      </c>
      <c r="N338" s="16"/>
      <c r="O338" s="16"/>
      <c r="P338" s="261"/>
      <c r="Q338" s="278"/>
      <c r="R338" s="16"/>
      <c r="S338" s="16"/>
      <c r="T338" s="16"/>
      <c r="U338" s="262"/>
      <c r="V338" s="16"/>
      <c r="W338" s="35"/>
      <c r="X338" s="35"/>
      <c r="Y338" s="38"/>
      <c r="Z338" s="16"/>
      <c r="AA338" s="35"/>
      <c r="AB338" s="35"/>
      <c r="AC338" s="243"/>
      <c r="AD338" s="37"/>
      <c r="AE338" s="21"/>
      <c r="AF338" s="36"/>
      <c r="AG338" s="9"/>
      <c r="HR338" s="12"/>
      <c r="HS338" s="13"/>
    </row>
    <row r="339" spans="1:227" x14ac:dyDescent="0.3">
      <c r="A339" s="16"/>
      <c r="B339" s="23"/>
      <c r="D339" s="16"/>
      <c r="E339" s="28"/>
      <c r="F339" s="16"/>
      <c r="G339" s="26"/>
      <c r="H339" s="28"/>
      <c r="I339" s="28"/>
      <c r="J339" s="25"/>
      <c r="K339" s="29"/>
      <c r="L339" s="16"/>
      <c r="M339" s="286" t="str">
        <f>IF(Table142[[#This Row],[إسم الشخص القائم بالتبليغ]]="","",IFERROR(VLOOKUP(Table142[[#This Row],[إسم الشخص القائم بالتبليغ]],Sheet1!A:B,2,FALSE),""))</f>
        <v/>
      </c>
      <c r="N339" s="16"/>
      <c r="O339" s="16"/>
      <c r="P339" s="261"/>
      <c r="Q339" s="278"/>
      <c r="R339" s="16"/>
      <c r="S339" s="16"/>
      <c r="T339" s="16"/>
      <c r="U339" s="262"/>
      <c r="V339" s="16"/>
      <c r="W339" s="35"/>
      <c r="X339" s="35"/>
      <c r="Y339" s="38"/>
      <c r="Z339" s="16"/>
      <c r="AA339" s="35"/>
      <c r="AB339" s="35"/>
      <c r="AC339" s="243"/>
      <c r="AD339" s="37"/>
      <c r="AE339" s="21"/>
      <c r="AF339" s="36"/>
      <c r="AG339" s="9"/>
      <c r="HR339" s="12"/>
      <c r="HS339" s="13"/>
    </row>
    <row r="340" spans="1:227" x14ac:dyDescent="0.3">
      <c r="A340" s="16"/>
      <c r="B340" s="23"/>
      <c r="D340" s="16"/>
      <c r="E340" s="28"/>
      <c r="F340" s="16"/>
      <c r="G340" s="26"/>
      <c r="H340" s="28"/>
      <c r="I340" s="28"/>
      <c r="J340" s="25"/>
      <c r="K340" s="29"/>
      <c r="L340" s="16"/>
      <c r="M340" s="286" t="str">
        <f>IF(Table142[[#This Row],[إسم الشخص القائم بالتبليغ]]="","",IFERROR(VLOOKUP(Table142[[#This Row],[إسم الشخص القائم بالتبليغ]],Sheet1!A:B,2,FALSE),""))</f>
        <v/>
      </c>
      <c r="N340" s="16"/>
      <c r="O340" s="16"/>
      <c r="P340" s="261"/>
      <c r="Q340" s="278"/>
      <c r="R340" s="16"/>
      <c r="S340" s="16"/>
      <c r="T340" s="16"/>
      <c r="U340" s="262"/>
      <c r="V340" s="16"/>
      <c r="W340" s="35"/>
      <c r="X340" s="35"/>
      <c r="Y340" s="38"/>
      <c r="Z340" s="16"/>
      <c r="AA340" s="35"/>
      <c r="AB340" s="35"/>
      <c r="AC340" s="243"/>
      <c r="AD340" s="37"/>
      <c r="AE340" s="21"/>
      <c r="AF340" s="36"/>
      <c r="AG340" s="9"/>
      <c r="HR340" s="12"/>
      <c r="HS340" s="13"/>
    </row>
    <row r="341" spans="1:227" x14ac:dyDescent="0.3">
      <c r="A341" s="16"/>
      <c r="B341" s="23"/>
      <c r="D341" s="16"/>
      <c r="E341" s="28"/>
      <c r="F341" s="16"/>
      <c r="G341" s="26"/>
      <c r="H341" s="28"/>
      <c r="I341" s="28"/>
      <c r="J341" s="25"/>
      <c r="K341" s="29"/>
      <c r="L341" s="16"/>
      <c r="M341" s="286" t="str">
        <f>IF(Table142[[#This Row],[إسم الشخص القائم بالتبليغ]]="","",IFERROR(VLOOKUP(Table142[[#This Row],[إسم الشخص القائم بالتبليغ]],Sheet1!A:B,2,FALSE),""))</f>
        <v/>
      </c>
      <c r="N341" s="16"/>
      <c r="O341" s="16"/>
      <c r="P341" s="261"/>
      <c r="Q341" s="278"/>
      <c r="R341" s="16"/>
      <c r="S341" s="16"/>
      <c r="T341" s="16"/>
      <c r="U341" s="262"/>
      <c r="V341" s="16"/>
      <c r="W341" s="35"/>
      <c r="X341" s="35"/>
      <c r="Y341" s="38"/>
      <c r="Z341" s="16"/>
      <c r="AA341" s="35"/>
      <c r="AB341" s="35"/>
      <c r="AC341" s="243"/>
      <c r="AD341" s="37"/>
      <c r="AE341" s="21"/>
      <c r="AF341" s="36"/>
      <c r="AG341" s="9"/>
      <c r="HR341" s="12"/>
      <c r="HS341" s="13"/>
    </row>
    <row r="342" spans="1:227" x14ac:dyDescent="0.3">
      <c r="A342" s="16"/>
      <c r="B342" s="23"/>
      <c r="D342" s="16"/>
      <c r="E342" s="28"/>
      <c r="F342" s="16"/>
      <c r="G342" s="26"/>
      <c r="H342" s="28"/>
      <c r="I342" s="28"/>
      <c r="J342" s="25"/>
      <c r="K342" s="29"/>
      <c r="L342" s="16"/>
      <c r="M342" s="286" t="str">
        <f>IF(Table142[[#This Row],[إسم الشخص القائم بالتبليغ]]="","",IFERROR(VLOOKUP(Table142[[#This Row],[إسم الشخص القائم بالتبليغ]],Sheet1!A:B,2,FALSE),""))</f>
        <v/>
      </c>
      <c r="N342" s="16"/>
      <c r="O342" s="16"/>
      <c r="P342" s="261"/>
      <c r="Q342" s="278"/>
      <c r="R342" s="16"/>
      <c r="S342" s="16"/>
      <c r="T342" s="16"/>
      <c r="U342" s="262"/>
      <c r="V342" s="16"/>
      <c r="W342" s="35"/>
      <c r="X342" s="35"/>
      <c r="Y342" s="38"/>
      <c r="Z342" s="16"/>
      <c r="AA342" s="35"/>
      <c r="AB342" s="35"/>
      <c r="AC342" s="243"/>
      <c r="AD342" s="37"/>
      <c r="AE342" s="21"/>
      <c r="AF342" s="36"/>
      <c r="AG342" s="9"/>
      <c r="HR342" s="12"/>
      <c r="HS342" s="13"/>
    </row>
    <row r="343" spans="1:227" x14ac:dyDescent="0.3">
      <c r="A343" s="16"/>
      <c r="B343" s="23"/>
      <c r="D343" s="16"/>
      <c r="E343" s="28"/>
      <c r="F343" s="16"/>
      <c r="G343" s="26"/>
      <c r="H343" s="28"/>
      <c r="I343" s="28"/>
      <c r="J343" s="25"/>
      <c r="K343" s="29"/>
      <c r="L343" s="16"/>
      <c r="M343" s="286" t="str">
        <f>IF(Table142[[#This Row],[إسم الشخص القائم بالتبليغ]]="","",IFERROR(VLOOKUP(Table142[[#This Row],[إسم الشخص القائم بالتبليغ]],Sheet1!A:B,2,FALSE),""))</f>
        <v/>
      </c>
      <c r="N343" s="16"/>
      <c r="O343" s="16"/>
      <c r="P343" s="261"/>
      <c r="Q343" s="278"/>
      <c r="R343" s="16"/>
      <c r="S343" s="16"/>
      <c r="T343" s="16"/>
      <c r="U343" s="262"/>
      <c r="V343" s="16"/>
      <c r="W343" s="35"/>
      <c r="X343" s="35"/>
      <c r="Y343" s="38"/>
      <c r="Z343" s="16"/>
      <c r="AA343" s="35"/>
      <c r="AB343" s="35"/>
      <c r="AC343" s="243"/>
      <c r="AD343" s="37"/>
      <c r="AE343" s="21"/>
      <c r="AF343" s="36"/>
      <c r="AG343" s="9"/>
      <c r="HR343" s="12"/>
      <c r="HS343" s="13"/>
    </row>
    <row r="344" spans="1:227" x14ac:dyDescent="0.3">
      <c r="A344" s="16"/>
      <c r="B344" s="23"/>
      <c r="D344" s="16"/>
      <c r="E344" s="28"/>
      <c r="F344" s="16"/>
      <c r="G344" s="26"/>
      <c r="H344" s="28"/>
      <c r="I344" s="28"/>
      <c r="J344" s="25"/>
      <c r="K344" s="29"/>
      <c r="L344" s="16"/>
      <c r="M344" s="286" t="str">
        <f>IF(Table142[[#This Row],[إسم الشخص القائم بالتبليغ]]="","",IFERROR(VLOOKUP(Table142[[#This Row],[إسم الشخص القائم بالتبليغ]],Sheet1!A:B,2,FALSE),""))</f>
        <v/>
      </c>
      <c r="N344" s="16"/>
      <c r="O344" s="16"/>
      <c r="P344" s="261"/>
      <c r="Q344" s="278"/>
      <c r="R344" s="16"/>
      <c r="S344" s="16"/>
      <c r="T344" s="16"/>
      <c r="U344" s="262"/>
      <c r="V344" s="16"/>
      <c r="W344" s="35"/>
      <c r="X344" s="35"/>
      <c r="Y344" s="38"/>
      <c r="Z344" s="16"/>
      <c r="AA344" s="35"/>
      <c r="AB344" s="35"/>
      <c r="AC344" s="243"/>
      <c r="AD344" s="37"/>
      <c r="AE344" s="21"/>
      <c r="AF344" s="36"/>
      <c r="AG344" s="9"/>
      <c r="HR344" s="12"/>
      <c r="HS344" s="13"/>
    </row>
    <row r="345" spans="1:227" x14ac:dyDescent="0.3">
      <c r="A345" s="16"/>
      <c r="B345" s="23"/>
      <c r="D345" s="16"/>
      <c r="E345" s="28"/>
      <c r="F345" s="16"/>
      <c r="G345" s="26"/>
      <c r="H345" s="28"/>
      <c r="I345" s="28"/>
      <c r="J345" s="25"/>
      <c r="K345" s="29"/>
      <c r="L345" s="16"/>
      <c r="M345" s="286" t="str">
        <f>IF(Table142[[#This Row],[إسم الشخص القائم بالتبليغ]]="","",IFERROR(VLOOKUP(Table142[[#This Row],[إسم الشخص القائم بالتبليغ]],Sheet1!A:B,2,FALSE),""))</f>
        <v/>
      </c>
      <c r="N345" s="16"/>
      <c r="O345" s="16"/>
      <c r="P345" s="261"/>
      <c r="Q345" s="278"/>
      <c r="R345" s="16"/>
      <c r="S345" s="16"/>
      <c r="T345" s="16"/>
      <c r="U345" s="262"/>
      <c r="V345" s="16"/>
      <c r="W345" s="35"/>
      <c r="X345" s="35"/>
      <c r="Y345" s="38"/>
      <c r="Z345" s="16"/>
      <c r="AA345" s="35"/>
      <c r="AB345" s="35"/>
      <c r="AC345" s="243"/>
      <c r="AD345" s="37"/>
      <c r="AE345" s="21"/>
      <c r="AF345" s="36"/>
      <c r="AG345" s="9"/>
      <c r="HR345" s="12"/>
      <c r="HS345" s="13"/>
    </row>
    <row r="346" spans="1:227" x14ac:dyDescent="0.3">
      <c r="A346" s="16"/>
      <c r="B346" s="23"/>
      <c r="D346" s="16"/>
      <c r="E346" s="28"/>
      <c r="F346" s="16"/>
      <c r="G346" s="26"/>
      <c r="H346" s="28"/>
      <c r="I346" s="28"/>
      <c r="J346" s="25"/>
      <c r="K346" s="29"/>
      <c r="L346" s="16"/>
      <c r="M346" s="286" t="str">
        <f>IF(Table142[[#This Row],[إسم الشخص القائم بالتبليغ]]="","",IFERROR(VLOOKUP(Table142[[#This Row],[إسم الشخص القائم بالتبليغ]],Sheet1!A:B,2,FALSE),""))</f>
        <v/>
      </c>
      <c r="N346" s="16"/>
      <c r="O346" s="16"/>
      <c r="P346" s="261"/>
      <c r="Q346" s="278"/>
      <c r="R346" s="16"/>
      <c r="S346" s="16"/>
      <c r="T346" s="16"/>
      <c r="U346" s="262"/>
      <c r="V346" s="16"/>
      <c r="W346" s="35"/>
      <c r="X346" s="35"/>
      <c r="Y346" s="38"/>
      <c r="Z346" s="16"/>
      <c r="AA346" s="35"/>
      <c r="AB346" s="35"/>
      <c r="AC346" s="243"/>
      <c r="AD346" s="37"/>
      <c r="AE346" s="21"/>
      <c r="AF346" s="36"/>
      <c r="AG346" s="9"/>
      <c r="HR346" s="12"/>
      <c r="HS346" s="13"/>
    </row>
    <row r="347" spans="1:227" x14ac:dyDescent="0.3">
      <c r="A347" s="16"/>
      <c r="B347" s="23"/>
      <c r="D347" s="16"/>
      <c r="E347" s="28"/>
      <c r="F347" s="16"/>
      <c r="G347" s="26"/>
      <c r="H347" s="28"/>
      <c r="I347" s="28"/>
      <c r="J347" s="25"/>
      <c r="K347" s="29"/>
      <c r="L347" s="16"/>
      <c r="M347" s="286" t="str">
        <f>IF(Table142[[#This Row],[إسم الشخص القائم بالتبليغ]]="","",IFERROR(VLOOKUP(Table142[[#This Row],[إسم الشخص القائم بالتبليغ]],Sheet1!A:B,2,FALSE),""))</f>
        <v/>
      </c>
      <c r="N347" s="16"/>
      <c r="O347" s="16"/>
      <c r="P347" s="261"/>
      <c r="Q347" s="278"/>
      <c r="R347" s="16"/>
      <c r="S347" s="16"/>
      <c r="T347" s="16"/>
      <c r="U347" s="262"/>
      <c r="V347" s="16"/>
      <c r="W347" s="35"/>
      <c r="X347" s="35"/>
      <c r="Y347" s="38"/>
      <c r="Z347" s="16"/>
      <c r="AA347" s="35"/>
      <c r="AB347" s="35"/>
      <c r="AC347" s="243"/>
      <c r="AD347" s="37"/>
      <c r="AE347" s="21"/>
      <c r="AF347" s="36"/>
      <c r="AG347" s="9"/>
      <c r="HR347" s="12"/>
      <c r="HS347" s="13"/>
    </row>
    <row r="348" spans="1:227" x14ac:dyDescent="0.3">
      <c r="A348" s="16"/>
      <c r="B348" s="23"/>
      <c r="D348" s="16"/>
      <c r="E348" s="28"/>
      <c r="F348" s="16"/>
      <c r="G348" s="26"/>
      <c r="H348" s="28"/>
      <c r="I348" s="28"/>
      <c r="J348" s="25"/>
      <c r="K348" s="29"/>
      <c r="L348" s="16"/>
      <c r="M348" s="286" t="str">
        <f>IF(Table142[[#This Row],[إسم الشخص القائم بالتبليغ]]="","",IFERROR(VLOOKUP(Table142[[#This Row],[إسم الشخص القائم بالتبليغ]],Sheet1!A:B,2,FALSE),""))</f>
        <v/>
      </c>
      <c r="N348" s="16"/>
      <c r="O348" s="16"/>
      <c r="P348" s="261"/>
      <c r="Q348" s="278"/>
      <c r="R348" s="16"/>
      <c r="S348" s="16"/>
      <c r="T348" s="16"/>
      <c r="U348" s="262"/>
      <c r="V348" s="16"/>
      <c r="W348" s="35"/>
      <c r="X348" s="35"/>
      <c r="Y348" s="38"/>
      <c r="Z348" s="16"/>
      <c r="AA348" s="35"/>
      <c r="AB348" s="35"/>
      <c r="AC348" s="243"/>
      <c r="AD348" s="37"/>
      <c r="AE348" s="21"/>
      <c r="AF348" s="36"/>
      <c r="AG348" s="9"/>
      <c r="HR348" s="12"/>
      <c r="HS348" s="13"/>
    </row>
    <row r="349" spans="1:227" x14ac:dyDescent="0.3">
      <c r="A349" s="16"/>
      <c r="B349" s="23"/>
      <c r="D349" s="16"/>
      <c r="E349" s="28"/>
      <c r="F349" s="16"/>
      <c r="G349" s="26"/>
      <c r="H349" s="28"/>
      <c r="I349" s="28"/>
      <c r="J349" s="25"/>
      <c r="K349" s="29"/>
      <c r="L349" s="16"/>
      <c r="M349" s="286" t="str">
        <f>IF(Table142[[#This Row],[إسم الشخص القائم بالتبليغ]]="","",IFERROR(VLOOKUP(Table142[[#This Row],[إسم الشخص القائم بالتبليغ]],Sheet1!A:B,2,FALSE),""))</f>
        <v/>
      </c>
      <c r="N349" s="16"/>
      <c r="O349" s="16"/>
      <c r="P349" s="261"/>
      <c r="Q349" s="278"/>
      <c r="R349" s="16"/>
      <c r="S349" s="16"/>
      <c r="T349" s="16"/>
      <c r="U349" s="262"/>
      <c r="V349" s="16"/>
      <c r="W349" s="35"/>
      <c r="X349" s="35"/>
      <c r="Y349" s="38"/>
      <c r="Z349" s="16"/>
      <c r="AA349" s="35"/>
      <c r="AB349" s="35"/>
      <c r="AC349" s="243"/>
      <c r="AD349" s="37"/>
      <c r="AE349" s="21"/>
      <c r="AF349" s="36"/>
      <c r="AG349" s="9"/>
      <c r="HR349" s="12"/>
      <c r="HS349" s="13"/>
    </row>
    <row r="350" spans="1:227" x14ac:dyDescent="0.3">
      <c r="A350" s="16"/>
      <c r="B350" s="23"/>
      <c r="D350" s="16"/>
      <c r="E350" s="28"/>
      <c r="F350" s="16"/>
      <c r="G350" s="26"/>
      <c r="H350" s="28"/>
      <c r="I350" s="28"/>
      <c r="J350" s="25"/>
      <c r="K350" s="29"/>
      <c r="L350" s="16"/>
      <c r="M350" s="286" t="str">
        <f>IF(Table142[[#This Row],[إسم الشخص القائم بالتبليغ]]="","",IFERROR(VLOOKUP(Table142[[#This Row],[إسم الشخص القائم بالتبليغ]],Sheet1!A:B,2,FALSE),""))</f>
        <v/>
      </c>
      <c r="N350" s="16"/>
      <c r="O350" s="16"/>
      <c r="P350" s="261"/>
      <c r="Q350" s="278"/>
      <c r="R350" s="16"/>
      <c r="S350" s="16"/>
      <c r="T350" s="16"/>
      <c r="U350" s="262"/>
      <c r="V350" s="16"/>
      <c r="W350" s="35"/>
      <c r="X350" s="35"/>
      <c r="Y350" s="38"/>
      <c r="Z350" s="16"/>
      <c r="AA350" s="35"/>
      <c r="AB350" s="35"/>
      <c r="AC350" s="243"/>
      <c r="AD350" s="37"/>
      <c r="AE350" s="21"/>
      <c r="AF350" s="36"/>
      <c r="AG350" s="9"/>
      <c r="HR350" s="12"/>
      <c r="HS350" s="13"/>
    </row>
    <row r="351" spans="1:227" x14ac:dyDescent="0.3">
      <c r="A351" s="16"/>
      <c r="B351" s="23"/>
      <c r="D351" s="16"/>
      <c r="E351" s="28"/>
      <c r="F351" s="16"/>
      <c r="G351" s="26"/>
      <c r="H351" s="28"/>
      <c r="I351" s="28"/>
      <c r="J351" s="25"/>
      <c r="K351" s="29"/>
      <c r="L351" s="16"/>
      <c r="M351" s="286" t="str">
        <f>IF(Table142[[#This Row],[إسم الشخص القائم بالتبليغ]]="","",IFERROR(VLOOKUP(Table142[[#This Row],[إسم الشخص القائم بالتبليغ]],Sheet1!A:B,2,FALSE),""))</f>
        <v/>
      </c>
      <c r="N351" s="16"/>
      <c r="O351" s="16"/>
      <c r="P351" s="261"/>
      <c r="Q351" s="278"/>
      <c r="R351" s="16"/>
      <c r="S351" s="16"/>
      <c r="T351" s="16"/>
      <c r="U351" s="262"/>
      <c r="V351" s="16"/>
      <c r="W351" s="35"/>
      <c r="X351" s="35"/>
      <c r="Y351" s="38"/>
      <c r="Z351" s="16"/>
      <c r="AA351" s="35"/>
      <c r="AB351" s="35"/>
      <c r="AC351" s="243"/>
      <c r="AD351" s="37"/>
      <c r="AE351" s="21"/>
      <c r="AF351" s="36"/>
      <c r="AG351" s="9"/>
      <c r="HR351" s="12"/>
      <c r="HS351" s="13"/>
    </row>
    <row r="352" spans="1:227" x14ac:dyDescent="0.3">
      <c r="A352" s="16"/>
      <c r="B352" s="23"/>
      <c r="D352" s="16"/>
      <c r="E352" s="28"/>
      <c r="F352" s="16"/>
      <c r="G352" s="26"/>
      <c r="H352" s="28"/>
      <c r="I352" s="28"/>
      <c r="J352" s="25"/>
      <c r="K352" s="29"/>
      <c r="L352" s="16"/>
      <c r="M352" s="286" t="str">
        <f>IF(Table142[[#This Row],[إسم الشخص القائم بالتبليغ]]="","",IFERROR(VLOOKUP(Table142[[#This Row],[إسم الشخص القائم بالتبليغ]],Sheet1!A:B,2,FALSE),""))</f>
        <v/>
      </c>
      <c r="N352" s="16"/>
      <c r="O352" s="16"/>
      <c r="P352" s="261"/>
      <c r="Q352" s="278"/>
      <c r="R352" s="16"/>
      <c r="S352" s="16"/>
      <c r="T352" s="16"/>
      <c r="U352" s="262"/>
      <c r="V352" s="16"/>
      <c r="W352" s="35"/>
      <c r="X352" s="35"/>
      <c r="Y352" s="38"/>
      <c r="Z352" s="16"/>
      <c r="AA352" s="35"/>
      <c r="AB352" s="35"/>
      <c r="AC352" s="243"/>
      <c r="AD352" s="37"/>
      <c r="AE352" s="21"/>
      <c r="AF352" s="36"/>
      <c r="AG352" s="9"/>
      <c r="HR352" s="12"/>
      <c r="HS352" s="13"/>
    </row>
    <row r="353" spans="1:227" x14ac:dyDescent="0.3">
      <c r="A353" s="16"/>
      <c r="B353" s="23"/>
      <c r="D353" s="16"/>
      <c r="E353" s="28"/>
      <c r="F353" s="16"/>
      <c r="G353" s="26"/>
      <c r="H353" s="28"/>
      <c r="I353" s="28"/>
      <c r="J353" s="25"/>
      <c r="K353" s="29"/>
      <c r="L353" s="16"/>
      <c r="M353" s="286" t="str">
        <f>IF(Table142[[#This Row],[إسم الشخص القائم بالتبليغ]]="","",IFERROR(VLOOKUP(Table142[[#This Row],[إسم الشخص القائم بالتبليغ]],Sheet1!A:B,2,FALSE),""))</f>
        <v/>
      </c>
      <c r="N353" s="16"/>
      <c r="O353" s="16"/>
      <c r="P353" s="261"/>
      <c r="Q353" s="278"/>
      <c r="R353" s="16"/>
      <c r="S353" s="16"/>
      <c r="T353" s="16"/>
      <c r="U353" s="262"/>
      <c r="V353" s="16"/>
      <c r="W353" s="35"/>
      <c r="X353" s="35"/>
      <c r="Y353" s="38"/>
      <c r="Z353" s="16"/>
      <c r="AA353" s="35"/>
      <c r="AB353" s="35"/>
      <c r="AC353" s="243"/>
      <c r="AD353" s="37"/>
      <c r="AE353" s="21"/>
      <c r="AF353" s="36"/>
      <c r="AG353" s="9"/>
      <c r="HR353" s="12"/>
      <c r="HS353" s="13"/>
    </row>
    <row r="354" spans="1:227" x14ac:dyDescent="0.3">
      <c r="A354" s="16"/>
      <c r="B354" s="23"/>
      <c r="D354" s="16"/>
      <c r="E354" s="28"/>
      <c r="F354" s="16"/>
      <c r="G354" s="26"/>
      <c r="H354" s="28"/>
      <c r="I354" s="28"/>
      <c r="J354" s="25"/>
      <c r="K354" s="29"/>
      <c r="L354" s="16"/>
      <c r="M354" s="286" t="str">
        <f>IF(Table142[[#This Row],[إسم الشخص القائم بالتبليغ]]="","",IFERROR(VLOOKUP(Table142[[#This Row],[إسم الشخص القائم بالتبليغ]],Sheet1!A:B,2,FALSE),""))</f>
        <v/>
      </c>
      <c r="N354" s="16"/>
      <c r="O354" s="16"/>
      <c r="P354" s="261"/>
      <c r="Q354" s="278"/>
      <c r="R354" s="16"/>
      <c r="S354" s="16"/>
      <c r="T354" s="16"/>
      <c r="U354" s="262"/>
      <c r="V354" s="16"/>
      <c r="W354" s="35"/>
      <c r="X354" s="35"/>
      <c r="Y354" s="38"/>
      <c r="Z354" s="16"/>
      <c r="AA354" s="35"/>
      <c r="AB354" s="35"/>
      <c r="AC354" s="243"/>
      <c r="AD354" s="37"/>
      <c r="AE354" s="21"/>
      <c r="AF354" s="36"/>
      <c r="AG354" s="9"/>
      <c r="HR354" s="12"/>
      <c r="HS354" s="13"/>
    </row>
    <row r="355" spans="1:227" x14ac:dyDescent="0.3">
      <c r="A355" s="16"/>
      <c r="B355" s="23"/>
      <c r="D355" s="16"/>
      <c r="E355" s="28"/>
      <c r="F355" s="16"/>
      <c r="G355" s="26"/>
      <c r="H355" s="28"/>
      <c r="I355" s="28"/>
      <c r="J355" s="25"/>
      <c r="K355" s="29"/>
      <c r="L355" s="16"/>
      <c r="M355" s="286" t="str">
        <f>IF(Table142[[#This Row],[إسم الشخص القائم بالتبليغ]]="","",IFERROR(VLOOKUP(Table142[[#This Row],[إسم الشخص القائم بالتبليغ]],Sheet1!A:B,2,FALSE),""))</f>
        <v/>
      </c>
      <c r="N355" s="16"/>
      <c r="O355" s="16"/>
      <c r="P355" s="261"/>
      <c r="Q355" s="278"/>
      <c r="R355" s="16"/>
      <c r="S355" s="16"/>
      <c r="T355" s="16"/>
      <c r="U355" s="262"/>
      <c r="V355" s="16"/>
      <c r="W355" s="35"/>
      <c r="X355" s="35"/>
      <c r="Y355" s="38"/>
      <c r="Z355" s="16"/>
      <c r="AA355" s="35"/>
      <c r="AB355" s="35"/>
      <c r="AC355" s="243"/>
      <c r="AD355" s="37"/>
      <c r="AE355" s="21"/>
      <c r="AF355" s="36"/>
      <c r="AG355" s="9"/>
      <c r="HR355" s="12"/>
      <c r="HS355" s="13"/>
    </row>
    <row r="356" spans="1:227" x14ac:dyDescent="0.3">
      <c r="A356" s="16"/>
      <c r="B356" s="23"/>
      <c r="D356" s="16"/>
      <c r="E356" s="28"/>
      <c r="F356" s="16"/>
      <c r="G356" s="26"/>
      <c r="H356" s="28"/>
      <c r="I356" s="28"/>
      <c r="J356" s="25"/>
      <c r="K356" s="29"/>
      <c r="L356" s="16"/>
      <c r="M356" s="286" t="str">
        <f>IF(Table142[[#This Row],[إسم الشخص القائم بالتبليغ]]="","",IFERROR(VLOOKUP(Table142[[#This Row],[إسم الشخص القائم بالتبليغ]],Sheet1!A:B,2,FALSE),""))</f>
        <v/>
      </c>
      <c r="N356" s="16"/>
      <c r="O356" s="16"/>
      <c r="P356" s="261"/>
      <c r="Q356" s="278"/>
      <c r="R356" s="16"/>
      <c r="S356" s="16"/>
      <c r="T356" s="16"/>
      <c r="U356" s="262"/>
      <c r="V356" s="16"/>
      <c r="W356" s="35"/>
      <c r="X356" s="35"/>
      <c r="Y356" s="38"/>
      <c r="Z356" s="16"/>
      <c r="AA356" s="35"/>
      <c r="AB356" s="35"/>
      <c r="AC356" s="243"/>
      <c r="AD356" s="37"/>
      <c r="AE356" s="21"/>
      <c r="AF356" s="36"/>
      <c r="AG356" s="9"/>
      <c r="HR356" s="12"/>
      <c r="HS356" s="13"/>
    </row>
    <row r="357" spans="1:227" x14ac:dyDescent="0.3">
      <c r="A357" s="16"/>
      <c r="B357" s="23"/>
      <c r="D357" s="16"/>
      <c r="E357" s="28"/>
      <c r="F357" s="16"/>
      <c r="G357" s="26"/>
      <c r="H357" s="28"/>
      <c r="I357" s="28"/>
      <c r="J357" s="25"/>
      <c r="K357" s="29"/>
      <c r="L357" s="16"/>
      <c r="M357" s="286" t="str">
        <f>IF(Table142[[#This Row],[إسم الشخص القائم بالتبليغ]]="","",IFERROR(VLOOKUP(Table142[[#This Row],[إسم الشخص القائم بالتبليغ]],Sheet1!A:B,2,FALSE),""))</f>
        <v/>
      </c>
      <c r="N357" s="16"/>
      <c r="O357" s="16"/>
      <c r="P357" s="261"/>
      <c r="Q357" s="278"/>
      <c r="R357" s="16"/>
      <c r="S357" s="16"/>
      <c r="T357" s="16"/>
      <c r="U357" s="262"/>
      <c r="V357" s="16"/>
      <c r="W357" s="35"/>
      <c r="X357" s="35"/>
      <c r="Y357" s="38"/>
      <c r="Z357" s="16"/>
      <c r="AA357" s="35"/>
      <c r="AB357" s="35"/>
      <c r="AC357" s="243"/>
      <c r="AD357" s="37"/>
      <c r="AE357" s="21"/>
      <c r="AF357" s="36"/>
      <c r="AG357" s="9"/>
      <c r="HR357" s="12"/>
      <c r="HS357" s="13"/>
    </row>
    <row r="358" spans="1:227" x14ac:dyDescent="0.3">
      <c r="A358" s="16"/>
      <c r="B358" s="23"/>
      <c r="D358" s="16"/>
      <c r="E358" s="28"/>
      <c r="F358" s="16"/>
      <c r="G358" s="26"/>
      <c r="H358" s="28"/>
      <c r="I358" s="28"/>
      <c r="J358" s="25"/>
      <c r="K358" s="29"/>
      <c r="L358" s="16"/>
      <c r="M358" s="286" t="str">
        <f>IF(Table142[[#This Row],[إسم الشخص القائم بالتبليغ]]="","",IFERROR(VLOOKUP(Table142[[#This Row],[إسم الشخص القائم بالتبليغ]],Sheet1!A:B,2,FALSE),""))</f>
        <v/>
      </c>
      <c r="N358" s="16"/>
      <c r="O358" s="16"/>
      <c r="P358" s="261"/>
      <c r="Q358" s="278"/>
      <c r="R358" s="16"/>
      <c r="S358" s="16"/>
      <c r="T358" s="16"/>
      <c r="U358" s="262"/>
      <c r="V358" s="16"/>
      <c r="W358" s="35"/>
      <c r="X358" s="35"/>
      <c r="Y358" s="38"/>
      <c r="Z358" s="16"/>
      <c r="AA358" s="35"/>
      <c r="AB358" s="35"/>
      <c r="AC358" s="243"/>
      <c r="AD358" s="37"/>
      <c r="AE358" s="21"/>
      <c r="AF358" s="36"/>
      <c r="AG358" s="9"/>
      <c r="HR358" s="12"/>
      <c r="HS358" s="13"/>
    </row>
    <row r="359" spans="1:227" x14ac:dyDescent="0.3">
      <c r="A359" s="16"/>
      <c r="B359" s="23"/>
      <c r="D359" s="16"/>
      <c r="E359" s="28"/>
      <c r="F359" s="16"/>
      <c r="G359" s="26"/>
      <c r="H359" s="28"/>
      <c r="I359" s="28"/>
      <c r="J359" s="25"/>
      <c r="K359" s="29"/>
      <c r="L359" s="16"/>
      <c r="M359" s="286" t="str">
        <f>IF(Table142[[#This Row],[إسم الشخص القائم بالتبليغ]]="","",IFERROR(VLOOKUP(Table142[[#This Row],[إسم الشخص القائم بالتبليغ]],Sheet1!A:B,2,FALSE),""))</f>
        <v/>
      </c>
      <c r="N359" s="16"/>
      <c r="O359" s="16"/>
      <c r="P359" s="261"/>
      <c r="Q359" s="278"/>
      <c r="R359" s="16"/>
      <c r="S359" s="16"/>
      <c r="T359" s="16"/>
      <c r="U359" s="262"/>
      <c r="V359" s="16"/>
      <c r="W359" s="35"/>
      <c r="X359" s="35"/>
      <c r="Y359" s="38"/>
      <c r="Z359" s="16"/>
      <c r="AA359" s="35"/>
      <c r="AB359" s="35"/>
      <c r="AC359" s="243"/>
      <c r="AD359" s="37"/>
      <c r="AE359" s="21"/>
      <c r="AF359" s="36"/>
      <c r="AG359" s="9"/>
      <c r="HR359" s="12"/>
      <c r="HS359" s="13"/>
    </row>
    <row r="360" spans="1:227" x14ac:dyDescent="0.3">
      <c r="A360" s="16"/>
      <c r="B360" s="23"/>
      <c r="D360" s="16"/>
      <c r="E360" s="28"/>
      <c r="F360" s="16"/>
      <c r="G360" s="26"/>
      <c r="H360" s="28"/>
      <c r="I360" s="28"/>
      <c r="J360" s="25"/>
      <c r="K360" s="29"/>
      <c r="L360" s="16"/>
      <c r="M360" s="286" t="str">
        <f>IF(Table142[[#This Row],[إسم الشخص القائم بالتبليغ]]="","",IFERROR(VLOOKUP(Table142[[#This Row],[إسم الشخص القائم بالتبليغ]],Sheet1!A:B,2,FALSE),""))</f>
        <v/>
      </c>
      <c r="N360" s="16"/>
      <c r="O360" s="16"/>
      <c r="P360" s="261"/>
      <c r="Q360" s="278"/>
      <c r="R360" s="16"/>
      <c r="S360" s="16"/>
      <c r="T360" s="16"/>
      <c r="U360" s="262"/>
      <c r="V360" s="16"/>
      <c r="W360" s="35"/>
      <c r="X360" s="35"/>
      <c r="Y360" s="38"/>
      <c r="Z360" s="16"/>
      <c r="AA360" s="35"/>
      <c r="AB360" s="35"/>
      <c r="AC360" s="243"/>
      <c r="AD360" s="37"/>
      <c r="AE360" s="21"/>
      <c r="AF360" s="36"/>
      <c r="AG360" s="9"/>
      <c r="HR360" s="12"/>
      <c r="HS360" s="13"/>
    </row>
    <row r="361" spans="1:227" x14ac:dyDescent="0.3">
      <c r="A361" s="16"/>
      <c r="B361" s="23"/>
      <c r="D361" s="16"/>
      <c r="E361" s="28"/>
      <c r="F361" s="16"/>
      <c r="G361" s="26"/>
      <c r="H361" s="28"/>
      <c r="I361" s="28"/>
      <c r="J361" s="25"/>
      <c r="K361" s="29"/>
      <c r="L361" s="16"/>
      <c r="M361" s="286" t="str">
        <f>IF(Table142[[#This Row],[إسم الشخص القائم بالتبليغ]]="","",IFERROR(VLOOKUP(Table142[[#This Row],[إسم الشخص القائم بالتبليغ]],Sheet1!A:B,2,FALSE),""))</f>
        <v/>
      </c>
      <c r="N361" s="16"/>
      <c r="O361" s="16"/>
      <c r="P361" s="261"/>
      <c r="Q361" s="278"/>
      <c r="R361" s="16"/>
      <c r="S361" s="16"/>
      <c r="T361" s="16"/>
      <c r="U361" s="262"/>
      <c r="V361" s="16"/>
      <c r="W361" s="35"/>
      <c r="X361" s="35"/>
      <c r="Y361" s="38"/>
      <c r="Z361" s="16"/>
      <c r="AA361" s="35"/>
      <c r="AB361" s="35"/>
      <c r="AC361" s="243"/>
      <c r="AD361" s="37"/>
      <c r="AE361" s="21"/>
      <c r="AF361" s="36"/>
      <c r="AG361" s="9"/>
      <c r="HR361" s="12"/>
      <c r="HS361" s="13"/>
    </row>
    <row r="362" spans="1:227" x14ac:dyDescent="0.3">
      <c r="A362" s="16"/>
      <c r="B362" s="23"/>
      <c r="D362" s="16"/>
      <c r="E362" s="28"/>
      <c r="F362" s="16"/>
      <c r="G362" s="26"/>
      <c r="H362" s="28"/>
      <c r="I362" s="28"/>
      <c r="J362" s="25"/>
      <c r="K362" s="29"/>
      <c r="L362" s="16"/>
      <c r="M362" s="286" t="str">
        <f>IF(Table142[[#This Row],[إسم الشخص القائم بالتبليغ]]="","",IFERROR(VLOOKUP(Table142[[#This Row],[إسم الشخص القائم بالتبليغ]],Sheet1!A:B,2,FALSE),""))</f>
        <v/>
      </c>
      <c r="N362" s="16"/>
      <c r="O362" s="16"/>
      <c r="P362" s="261"/>
      <c r="Q362" s="278"/>
      <c r="R362" s="16"/>
      <c r="S362" s="16"/>
      <c r="T362" s="16"/>
      <c r="U362" s="262"/>
      <c r="V362" s="16"/>
      <c r="W362" s="35"/>
      <c r="X362" s="35"/>
      <c r="Y362" s="38"/>
      <c r="Z362" s="16"/>
      <c r="AA362" s="35"/>
      <c r="AB362" s="35"/>
      <c r="AC362" s="243"/>
      <c r="AD362" s="37"/>
      <c r="AE362" s="21"/>
      <c r="AF362" s="36"/>
      <c r="AG362" s="9"/>
      <c r="HR362" s="12"/>
      <c r="HS362" s="13"/>
    </row>
    <row r="363" spans="1:227" x14ac:dyDescent="0.3">
      <c r="A363" s="16"/>
      <c r="B363" s="23"/>
      <c r="D363" s="16"/>
      <c r="E363" s="28"/>
      <c r="F363" s="16"/>
      <c r="G363" s="26"/>
      <c r="H363" s="28"/>
      <c r="I363" s="28"/>
      <c r="J363" s="25"/>
      <c r="K363" s="29"/>
      <c r="L363" s="16"/>
      <c r="M363" s="286" t="str">
        <f>IF(Table142[[#This Row],[إسم الشخص القائم بالتبليغ]]="","",IFERROR(VLOOKUP(Table142[[#This Row],[إسم الشخص القائم بالتبليغ]],Sheet1!A:B,2,FALSE),""))</f>
        <v/>
      </c>
      <c r="N363" s="16"/>
      <c r="O363" s="16"/>
      <c r="P363" s="261"/>
      <c r="Q363" s="278"/>
      <c r="R363" s="16"/>
      <c r="S363" s="16"/>
      <c r="T363" s="16"/>
      <c r="U363" s="262"/>
      <c r="V363" s="16"/>
      <c r="W363" s="35"/>
      <c r="X363" s="35"/>
      <c r="Y363" s="38"/>
      <c r="Z363" s="16"/>
      <c r="AA363" s="35"/>
      <c r="AB363" s="35"/>
      <c r="AC363" s="243"/>
      <c r="AD363" s="37"/>
      <c r="AE363" s="21"/>
      <c r="AF363" s="36"/>
      <c r="AG363" s="9"/>
      <c r="HR363" s="12"/>
      <c r="HS363" s="13"/>
    </row>
    <row r="364" spans="1:227" x14ac:dyDescent="0.3">
      <c r="A364" s="16"/>
      <c r="B364" s="23"/>
      <c r="D364" s="16"/>
      <c r="E364" s="28"/>
      <c r="F364" s="16"/>
      <c r="G364" s="26"/>
      <c r="H364" s="28"/>
      <c r="I364" s="28"/>
      <c r="J364" s="25"/>
      <c r="K364" s="29"/>
      <c r="L364" s="16"/>
      <c r="M364" s="286" t="str">
        <f>IF(Table142[[#This Row],[إسم الشخص القائم بالتبليغ]]="","",IFERROR(VLOOKUP(Table142[[#This Row],[إسم الشخص القائم بالتبليغ]],Sheet1!A:B,2,FALSE),""))</f>
        <v/>
      </c>
      <c r="N364" s="16"/>
      <c r="O364" s="16"/>
      <c r="P364" s="261"/>
      <c r="Q364" s="278"/>
      <c r="R364" s="16"/>
      <c r="S364" s="16"/>
      <c r="T364" s="16"/>
      <c r="U364" s="262"/>
      <c r="V364" s="16"/>
      <c r="W364" s="35"/>
      <c r="X364" s="35"/>
      <c r="Y364" s="38"/>
      <c r="Z364" s="16"/>
      <c r="AA364" s="35"/>
      <c r="AB364" s="35"/>
      <c r="AC364" s="243"/>
      <c r="AD364" s="37"/>
      <c r="AE364" s="21"/>
      <c r="AF364" s="36"/>
      <c r="AG364" s="9"/>
      <c r="HR364" s="12"/>
      <c r="HS364" s="13"/>
    </row>
    <row r="365" spans="1:227" x14ac:dyDescent="0.3">
      <c r="A365" s="16"/>
      <c r="B365" s="23"/>
      <c r="D365" s="16"/>
      <c r="E365" s="28"/>
      <c r="F365" s="16"/>
      <c r="G365" s="26"/>
      <c r="H365" s="28"/>
      <c r="I365" s="28"/>
      <c r="J365" s="25"/>
      <c r="K365" s="29"/>
      <c r="L365" s="16"/>
      <c r="M365" s="286" t="str">
        <f>IF(Table142[[#This Row],[إسم الشخص القائم بالتبليغ]]="","",IFERROR(VLOOKUP(Table142[[#This Row],[إسم الشخص القائم بالتبليغ]],Sheet1!A:B,2,FALSE),""))</f>
        <v/>
      </c>
      <c r="N365" s="16"/>
      <c r="O365" s="16"/>
      <c r="P365" s="261"/>
      <c r="Q365" s="278"/>
      <c r="R365" s="16"/>
      <c r="S365" s="16"/>
      <c r="T365" s="16"/>
      <c r="U365" s="262"/>
      <c r="V365" s="16"/>
      <c r="W365" s="35"/>
      <c r="X365" s="35"/>
      <c r="Y365" s="38"/>
      <c r="Z365" s="16"/>
      <c r="AA365" s="35"/>
      <c r="AB365" s="35"/>
      <c r="AC365" s="243"/>
      <c r="AD365" s="37"/>
      <c r="AE365" s="21"/>
      <c r="AF365" s="36"/>
      <c r="AG365" s="9"/>
      <c r="HR365" s="12"/>
      <c r="HS365" s="13"/>
    </row>
    <row r="366" spans="1:227" x14ac:dyDescent="0.3">
      <c r="A366" s="16"/>
      <c r="B366" s="23"/>
      <c r="D366" s="16"/>
      <c r="E366" s="28"/>
      <c r="F366" s="16"/>
      <c r="G366" s="26"/>
      <c r="H366" s="28"/>
      <c r="I366" s="28"/>
      <c r="J366" s="25"/>
      <c r="K366" s="29"/>
      <c r="L366" s="16"/>
      <c r="M366" s="286" t="str">
        <f>IF(Table142[[#This Row],[إسم الشخص القائم بالتبليغ]]="","",IFERROR(VLOOKUP(Table142[[#This Row],[إسم الشخص القائم بالتبليغ]],Sheet1!A:B,2,FALSE),""))</f>
        <v/>
      </c>
      <c r="N366" s="16"/>
      <c r="O366" s="16"/>
      <c r="P366" s="261"/>
      <c r="Q366" s="278"/>
      <c r="R366" s="16"/>
      <c r="S366" s="16"/>
      <c r="T366" s="16"/>
      <c r="U366" s="262"/>
      <c r="V366" s="16"/>
      <c r="W366" s="35"/>
      <c r="X366" s="35"/>
      <c r="Y366" s="38"/>
      <c r="Z366" s="16"/>
      <c r="AA366" s="35"/>
      <c r="AB366" s="35"/>
      <c r="AC366" s="243"/>
      <c r="AD366" s="37"/>
      <c r="AE366" s="21"/>
      <c r="AF366" s="36"/>
      <c r="AG366" s="9"/>
      <c r="HR366" s="12"/>
      <c r="HS366" s="13"/>
    </row>
    <row r="367" spans="1:227" x14ac:dyDescent="0.3">
      <c r="A367" s="16"/>
      <c r="B367" s="23"/>
      <c r="D367" s="16"/>
      <c r="E367" s="28"/>
      <c r="F367" s="16"/>
      <c r="G367" s="26"/>
      <c r="H367" s="28"/>
      <c r="I367" s="28"/>
      <c r="J367" s="25"/>
      <c r="K367" s="29"/>
      <c r="L367" s="16"/>
      <c r="M367" s="286" t="str">
        <f>IF(Table142[[#This Row],[إسم الشخص القائم بالتبليغ]]="","",IFERROR(VLOOKUP(Table142[[#This Row],[إسم الشخص القائم بالتبليغ]],Sheet1!A:B,2,FALSE),""))</f>
        <v/>
      </c>
      <c r="N367" s="16"/>
      <c r="O367" s="16"/>
      <c r="P367" s="261"/>
      <c r="Q367" s="278"/>
      <c r="R367" s="16"/>
      <c r="S367" s="16"/>
      <c r="T367" s="16"/>
      <c r="U367" s="262"/>
      <c r="V367" s="16"/>
      <c r="W367" s="35"/>
      <c r="X367" s="35"/>
      <c r="Y367" s="38"/>
      <c r="Z367" s="16"/>
      <c r="AA367" s="35"/>
      <c r="AB367" s="35"/>
      <c r="AC367" s="243"/>
      <c r="AD367" s="37"/>
      <c r="AE367" s="21"/>
      <c r="AF367" s="36"/>
      <c r="AG367" s="9"/>
      <c r="HR367" s="12"/>
      <c r="HS367" s="13"/>
    </row>
    <row r="368" spans="1:227" x14ac:dyDescent="0.3">
      <c r="A368" s="16"/>
      <c r="B368" s="23"/>
      <c r="D368" s="16"/>
      <c r="E368" s="28"/>
      <c r="F368" s="16"/>
      <c r="G368" s="26"/>
      <c r="H368" s="28"/>
      <c r="I368" s="28"/>
      <c r="J368" s="25"/>
      <c r="K368" s="29"/>
      <c r="L368" s="16"/>
      <c r="M368" s="286" t="str">
        <f>IF(Table142[[#This Row],[إسم الشخص القائم بالتبليغ]]="","",IFERROR(VLOOKUP(Table142[[#This Row],[إسم الشخص القائم بالتبليغ]],Sheet1!A:B,2,FALSE),""))</f>
        <v/>
      </c>
      <c r="N368" s="16"/>
      <c r="O368" s="16"/>
      <c r="P368" s="261"/>
      <c r="Q368" s="278"/>
      <c r="R368" s="16"/>
      <c r="S368" s="16"/>
      <c r="T368" s="16"/>
      <c r="U368" s="262"/>
      <c r="V368" s="16"/>
      <c r="W368" s="35"/>
      <c r="X368" s="35"/>
      <c r="Y368" s="38"/>
      <c r="Z368" s="16"/>
      <c r="AA368" s="35"/>
      <c r="AB368" s="35"/>
      <c r="AC368" s="243"/>
      <c r="AD368" s="37"/>
      <c r="AE368" s="21"/>
      <c r="AF368" s="36"/>
      <c r="AG368" s="9"/>
      <c r="HR368" s="12"/>
      <c r="HS368" s="13"/>
    </row>
    <row r="369" spans="1:227" x14ac:dyDescent="0.3">
      <c r="A369" s="16"/>
      <c r="B369" s="23"/>
      <c r="D369" s="16"/>
      <c r="E369" s="28"/>
      <c r="F369" s="16"/>
      <c r="G369" s="26"/>
      <c r="H369" s="28"/>
      <c r="I369" s="28"/>
      <c r="J369" s="25"/>
      <c r="K369" s="29"/>
      <c r="L369" s="16"/>
      <c r="M369" s="286" t="str">
        <f>IF(Table142[[#This Row],[إسم الشخص القائم بالتبليغ]]="","",IFERROR(VLOOKUP(Table142[[#This Row],[إسم الشخص القائم بالتبليغ]],Sheet1!A:B,2,FALSE),""))</f>
        <v/>
      </c>
      <c r="N369" s="16"/>
      <c r="O369" s="16"/>
      <c r="P369" s="261"/>
      <c r="Q369" s="278"/>
      <c r="R369" s="16"/>
      <c r="S369" s="16"/>
      <c r="T369" s="16"/>
      <c r="U369" s="262"/>
      <c r="V369" s="16"/>
      <c r="W369" s="35"/>
      <c r="X369" s="35"/>
      <c r="Y369" s="38"/>
      <c r="Z369" s="16"/>
      <c r="AA369" s="35"/>
      <c r="AB369" s="35"/>
      <c r="AC369" s="243"/>
      <c r="AD369" s="37"/>
      <c r="AE369" s="21"/>
      <c r="AF369" s="36"/>
      <c r="AG369" s="9"/>
      <c r="HR369" s="12"/>
      <c r="HS369" s="13"/>
    </row>
    <row r="370" spans="1:227" x14ac:dyDescent="0.3">
      <c r="A370" s="16"/>
      <c r="B370" s="23"/>
      <c r="D370" s="16"/>
      <c r="E370" s="28"/>
      <c r="F370" s="16"/>
      <c r="G370" s="26"/>
      <c r="H370" s="28"/>
      <c r="I370" s="28"/>
      <c r="J370" s="25"/>
      <c r="K370" s="29"/>
      <c r="L370" s="16"/>
      <c r="M370" s="286" t="str">
        <f>IF(Table142[[#This Row],[إسم الشخص القائم بالتبليغ]]="","",IFERROR(VLOOKUP(Table142[[#This Row],[إسم الشخص القائم بالتبليغ]],Sheet1!A:B,2,FALSE),""))</f>
        <v/>
      </c>
      <c r="N370" s="16"/>
      <c r="O370" s="16"/>
      <c r="P370" s="261"/>
      <c r="Q370" s="278"/>
      <c r="R370" s="16"/>
      <c r="S370" s="16"/>
      <c r="T370" s="16"/>
      <c r="U370" s="262"/>
      <c r="V370" s="16"/>
      <c r="W370" s="35"/>
      <c r="X370" s="35"/>
      <c r="Y370" s="38"/>
      <c r="Z370" s="16"/>
      <c r="AA370" s="35"/>
      <c r="AB370" s="35"/>
      <c r="AC370" s="243"/>
      <c r="AD370" s="37"/>
      <c r="AE370" s="21"/>
      <c r="AF370" s="36"/>
      <c r="AG370" s="9"/>
      <c r="HR370" s="12"/>
      <c r="HS370" s="13"/>
    </row>
    <row r="371" spans="1:227" x14ac:dyDescent="0.3">
      <c r="A371" s="16"/>
      <c r="B371" s="23"/>
      <c r="D371" s="16"/>
      <c r="E371" s="28"/>
      <c r="F371" s="16"/>
      <c r="G371" s="26"/>
      <c r="H371" s="28"/>
      <c r="I371" s="28"/>
      <c r="J371" s="25"/>
      <c r="K371" s="29"/>
      <c r="L371" s="16"/>
      <c r="M371" s="286" t="str">
        <f>IF(Table142[[#This Row],[إسم الشخص القائم بالتبليغ]]="","",IFERROR(VLOOKUP(Table142[[#This Row],[إسم الشخص القائم بالتبليغ]],Sheet1!A:B,2,FALSE),""))</f>
        <v/>
      </c>
      <c r="N371" s="16"/>
      <c r="O371" s="16"/>
      <c r="P371" s="261"/>
      <c r="Q371" s="278"/>
      <c r="R371" s="16"/>
      <c r="S371" s="16"/>
      <c r="T371" s="16"/>
      <c r="U371" s="262"/>
      <c r="V371" s="16"/>
      <c r="W371" s="35"/>
      <c r="X371" s="35"/>
      <c r="Y371" s="38"/>
      <c r="Z371" s="16"/>
      <c r="AA371" s="35"/>
      <c r="AB371" s="35"/>
      <c r="AC371" s="243"/>
      <c r="AD371" s="37"/>
      <c r="AE371" s="21"/>
      <c r="AF371" s="36"/>
      <c r="AG371" s="9"/>
      <c r="HR371" s="12"/>
      <c r="HS371" s="13"/>
    </row>
    <row r="372" spans="1:227" x14ac:dyDescent="0.3">
      <c r="A372" s="16"/>
      <c r="B372" s="23"/>
      <c r="D372" s="16"/>
      <c r="E372" s="28"/>
      <c r="F372" s="16"/>
      <c r="G372" s="26"/>
      <c r="H372" s="28"/>
      <c r="I372" s="28"/>
      <c r="J372" s="25"/>
      <c r="K372" s="29"/>
      <c r="L372" s="16"/>
      <c r="M372" s="286" t="str">
        <f>IF(Table142[[#This Row],[إسم الشخص القائم بالتبليغ]]="","",IFERROR(VLOOKUP(Table142[[#This Row],[إسم الشخص القائم بالتبليغ]],Sheet1!A:B,2,FALSE),""))</f>
        <v/>
      </c>
      <c r="N372" s="16"/>
      <c r="O372" s="16"/>
      <c r="P372" s="261"/>
      <c r="Q372" s="278"/>
      <c r="R372" s="16"/>
      <c r="S372" s="16"/>
      <c r="T372" s="16"/>
      <c r="U372" s="262"/>
      <c r="V372" s="16"/>
      <c r="W372" s="35"/>
      <c r="X372" s="35"/>
      <c r="Y372" s="38"/>
      <c r="Z372" s="16"/>
      <c r="AA372" s="35"/>
      <c r="AB372" s="35"/>
      <c r="AC372" s="243"/>
      <c r="AD372" s="37"/>
      <c r="AE372" s="21"/>
      <c r="AF372" s="36"/>
      <c r="AG372" s="9"/>
      <c r="HR372" s="12"/>
      <c r="HS372" s="13"/>
    </row>
    <row r="373" spans="1:227" x14ac:dyDescent="0.3">
      <c r="A373" s="16"/>
      <c r="B373" s="23"/>
      <c r="D373" s="16"/>
      <c r="E373" s="28"/>
      <c r="F373" s="16"/>
      <c r="G373" s="26"/>
      <c r="H373" s="28"/>
      <c r="I373" s="28"/>
      <c r="J373" s="25"/>
      <c r="K373" s="29"/>
      <c r="L373" s="16"/>
      <c r="M373" s="286" t="str">
        <f>IF(Table142[[#This Row],[إسم الشخص القائم بالتبليغ]]="","",IFERROR(VLOOKUP(Table142[[#This Row],[إسم الشخص القائم بالتبليغ]],Sheet1!A:B,2,FALSE),""))</f>
        <v/>
      </c>
      <c r="N373" s="16"/>
      <c r="O373" s="16"/>
      <c r="P373" s="261"/>
      <c r="Q373" s="278"/>
      <c r="R373" s="16"/>
      <c r="S373" s="16"/>
      <c r="T373" s="16"/>
      <c r="U373" s="262"/>
      <c r="V373" s="16"/>
      <c r="W373" s="35"/>
      <c r="X373" s="35"/>
      <c r="Y373" s="38"/>
      <c r="Z373" s="16"/>
      <c r="AA373" s="35"/>
      <c r="AB373" s="35"/>
      <c r="AC373" s="243"/>
      <c r="AD373" s="37"/>
      <c r="AE373" s="21"/>
      <c r="AF373" s="36"/>
      <c r="AG373" s="9"/>
      <c r="HR373" s="12"/>
      <c r="HS373" s="13"/>
    </row>
    <row r="374" spans="1:227" x14ac:dyDescent="0.3">
      <c r="A374" s="16"/>
      <c r="B374" s="23"/>
      <c r="D374" s="16"/>
      <c r="E374" s="28"/>
      <c r="F374" s="16"/>
      <c r="G374" s="26"/>
      <c r="H374" s="28"/>
      <c r="I374" s="28"/>
      <c r="J374" s="25"/>
      <c r="K374" s="29"/>
      <c r="L374" s="16"/>
      <c r="M374" s="286" t="str">
        <f>IF(Table142[[#This Row],[إسم الشخص القائم بالتبليغ]]="","",IFERROR(VLOOKUP(Table142[[#This Row],[إسم الشخص القائم بالتبليغ]],Sheet1!A:B,2,FALSE),""))</f>
        <v/>
      </c>
      <c r="N374" s="16"/>
      <c r="O374" s="16"/>
      <c r="P374" s="261"/>
      <c r="Q374" s="278"/>
      <c r="R374" s="16"/>
      <c r="S374" s="16"/>
      <c r="T374" s="16"/>
      <c r="U374" s="262"/>
      <c r="V374" s="16"/>
      <c r="W374" s="35"/>
      <c r="X374" s="35"/>
      <c r="Y374" s="38"/>
      <c r="Z374" s="16"/>
      <c r="AA374" s="35"/>
      <c r="AB374" s="35"/>
      <c r="AC374" s="243"/>
      <c r="AD374" s="37"/>
      <c r="AE374" s="21"/>
      <c r="AF374" s="36"/>
      <c r="AG374" s="9"/>
      <c r="HR374" s="12"/>
      <c r="HS374" s="13"/>
    </row>
    <row r="375" spans="1:227" x14ac:dyDescent="0.3">
      <c r="A375" s="16"/>
      <c r="B375" s="23"/>
      <c r="D375" s="16"/>
      <c r="E375" s="28"/>
      <c r="F375" s="16"/>
      <c r="G375" s="26"/>
      <c r="H375" s="28"/>
      <c r="I375" s="28"/>
      <c r="J375" s="25"/>
      <c r="K375" s="29"/>
      <c r="L375" s="16"/>
      <c r="M375" s="286" t="str">
        <f>IF(Table142[[#This Row],[إسم الشخص القائم بالتبليغ]]="","",IFERROR(VLOOKUP(Table142[[#This Row],[إسم الشخص القائم بالتبليغ]],Sheet1!A:B,2,FALSE),""))</f>
        <v/>
      </c>
      <c r="N375" s="16"/>
      <c r="O375" s="16"/>
      <c r="P375" s="261"/>
      <c r="Q375" s="278"/>
      <c r="R375" s="16"/>
      <c r="S375" s="16"/>
      <c r="T375" s="16"/>
      <c r="U375" s="262"/>
      <c r="V375" s="16"/>
      <c r="W375" s="35"/>
      <c r="X375" s="35"/>
      <c r="Y375" s="38"/>
      <c r="Z375" s="16"/>
      <c r="AA375" s="35"/>
      <c r="AB375" s="35"/>
      <c r="AC375" s="243"/>
      <c r="AD375" s="37"/>
      <c r="AE375" s="21"/>
      <c r="AF375" s="36"/>
      <c r="AG375" s="9"/>
      <c r="HR375" s="12"/>
      <c r="HS375" s="13"/>
    </row>
    <row r="376" spans="1:227" x14ac:dyDescent="0.3">
      <c r="A376" s="16"/>
      <c r="B376" s="23"/>
      <c r="D376" s="16"/>
      <c r="E376" s="28"/>
      <c r="F376" s="16"/>
      <c r="G376" s="26"/>
      <c r="H376" s="28"/>
      <c r="I376" s="28"/>
      <c r="J376" s="25"/>
      <c r="K376" s="29"/>
      <c r="L376" s="16"/>
      <c r="M376" s="286" t="str">
        <f>IF(Table142[[#This Row],[إسم الشخص القائم بالتبليغ]]="","",IFERROR(VLOOKUP(Table142[[#This Row],[إسم الشخص القائم بالتبليغ]],Sheet1!A:B,2,FALSE),""))</f>
        <v/>
      </c>
      <c r="N376" s="16"/>
      <c r="O376" s="16"/>
      <c r="P376" s="261"/>
      <c r="Q376" s="278"/>
      <c r="R376" s="16"/>
      <c r="S376" s="16"/>
      <c r="T376" s="16"/>
      <c r="U376" s="262"/>
      <c r="V376" s="16"/>
      <c r="W376" s="35"/>
      <c r="X376" s="35"/>
      <c r="Y376" s="38"/>
      <c r="Z376" s="16"/>
      <c r="AA376" s="35"/>
      <c r="AB376" s="35"/>
      <c r="AC376" s="243"/>
      <c r="AD376" s="37"/>
      <c r="AE376" s="21"/>
      <c r="AF376" s="36"/>
      <c r="AG376" s="9"/>
      <c r="HR376" s="12"/>
      <c r="HS376" s="13"/>
    </row>
    <row r="377" spans="1:227" x14ac:dyDescent="0.3">
      <c r="A377" s="16"/>
      <c r="B377" s="23"/>
      <c r="D377" s="16"/>
      <c r="E377" s="28"/>
      <c r="F377" s="16"/>
      <c r="G377" s="26"/>
      <c r="H377" s="28"/>
      <c r="I377" s="28"/>
      <c r="J377" s="25"/>
      <c r="K377" s="29"/>
      <c r="L377" s="16"/>
      <c r="M377" s="286" t="str">
        <f>IF(Table142[[#This Row],[إسم الشخص القائم بالتبليغ]]="","",IFERROR(VLOOKUP(Table142[[#This Row],[إسم الشخص القائم بالتبليغ]],Sheet1!A:B,2,FALSE),""))</f>
        <v/>
      </c>
      <c r="N377" s="16"/>
      <c r="O377" s="16"/>
      <c r="P377" s="261"/>
      <c r="Q377" s="278"/>
      <c r="R377" s="16"/>
      <c r="S377" s="16"/>
      <c r="T377" s="16"/>
      <c r="U377" s="262"/>
      <c r="V377" s="16"/>
      <c r="W377" s="35"/>
      <c r="X377" s="35"/>
      <c r="Y377" s="38"/>
      <c r="Z377" s="16"/>
      <c r="AA377" s="35"/>
      <c r="AB377" s="35"/>
      <c r="AC377" s="243"/>
      <c r="AD377" s="37"/>
      <c r="AE377" s="21"/>
      <c r="AF377" s="36"/>
      <c r="AG377" s="9"/>
      <c r="HR377" s="12"/>
      <c r="HS377" s="13"/>
    </row>
    <row r="378" spans="1:227" x14ac:dyDescent="0.3">
      <c r="A378" s="16"/>
      <c r="B378" s="23"/>
      <c r="D378" s="16"/>
      <c r="E378" s="28"/>
      <c r="F378" s="16"/>
      <c r="G378" s="26"/>
      <c r="H378" s="28"/>
      <c r="I378" s="28"/>
      <c r="J378" s="25"/>
      <c r="K378" s="29"/>
      <c r="L378" s="16"/>
      <c r="M378" s="286" t="str">
        <f>IF(Table142[[#This Row],[إسم الشخص القائم بالتبليغ]]="","",IFERROR(VLOOKUP(Table142[[#This Row],[إسم الشخص القائم بالتبليغ]],Sheet1!A:B,2,FALSE),""))</f>
        <v/>
      </c>
      <c r="N378" s="16"/>
      <c r="O378" s="16"/>
      <c r="P378" s="261"/>
      <c r="Q378" s="278"/>
      <c r="R378" s="16"/>
      <c r="S378" s="16"/>
      <c r="T378" s="16"/>
      <c r="U378" s="262"/>
      <c r="V378" s="16"/>
      <c r="W378" s="35"/>
      <c r="X378" s="35"/>
      <c r="Y378" s="38"/>
      <c r="Z378" s="16"/>
      <c r="AA378" s="35"/>
      <c r="AB378" s="35"/>
      <c r="AC378" s="243"/>
      <c r="AD378" s="37"/>
      <c r="AE378" s="21"/>
      <c r="AF378" s="36"/>
      <c r="AG378" s="9"/>
      <c r="HR378" s="12"/>
      <c r="HS378" s="13"/>
    </row>
    <row r="379" spans="1:227" x14ac:dyDescent="0.3">
      <c r="A379" s="16"/>
      <c r="B379" s="23"/>
      <c r="D379" s="16"/>
      <c r="E379" s="28"/>
      <c r="F379" s="16"/>
      <c r="G379" s="26"/>
      <c r="H379" s="28"/>
      <c r="I379" s="28"/>
      <c r="J379" s="25"/>
      <c r="K379" s="29"/>
      <c r="L379" s="16"/>
      <c r="M379" s="286" t="str">
        <f>IF(Table142[[#This Row],[إسم الشخص القائم بالتبليغ]]="","",IFERROR(VLOOKUP(Table142[[#This Row],[إسم الشخص القائم بالتبليغ]],Sheet1!A:B,2,FALSE),""))</f>
        <v/>
      </c>
      <c r="N379" s="16"/>
      <c r="O379" s="16"/>
      <c r="P379" s="261"/>
      <c r="Q379" s="278"/>
      <c r="R379" s="16"/>
      <c r="S379" s="16"/>
      <c r="T379" s="16"/>
      <c r="U379" s="262"/>
      <c r="V379" s="16"/>
      <c r="W379" s="35"/>
      <c r="X379" s="35"/>
      <c r="Y379" s="38"/>
      <c r="Z379" s="16"/>
      <c r="AA379" s="35"/>
      <c r="AB379" s="35"/>
      <c r="AC379" s="243"/>
      <c r="AD379" s="37"/>
      <c r="AE379" s="21"/>
      <c r="AF379" s="36"/>
      <c r="AG379" s="9"/>
      <c r="HR379" s="12"/>
      <c r="HS379" s="13"/>
    </row>
    <row r="380" spans="1:227" x14ac:dyDescent="0.3">
      <c r="A380" s="16"/>
      <c r="B380" s="23"/>
      <c r="D380" s="16"/>
      <c r="E380" s="28"/>
      <c r="F380" s="16"/>
      <c r="G380" s="26"/>
      <c r="H380" s="28"/>
      <c r="I380" s="28"/>
      <c r="J380" s="25"/>
      <c r="K380" s="29"/>
      <c r="L380" s="16"/>
      <c r="M380" s="286" t="str">
        <f>IF(Table142[[#This Row],[إسم الشخص القائم بالتبليغ]]="","",IFERROR(VLOOKUP(Table142[[#This Row],[إسم الشخص القائم بالتبليغ]],Sheet1!A:B,2,FALSE),""))</f>
        <v/>
      </c>
      <c r="N380" s="16"/>
      <c r="O380" s="16"/>
      <c r="P380" s="261"/>
      <c r="Q380" s="278"/>
      <c r="R380" s="16"/>
      <c r="S380" s="16"/>
      <c r="T380" s="16"/>
      <c r="U380" s="262"/>
      <c r="V380" s="16"/>
      <c r="W380" s="35"/>
      <c r="X380" s="35"/>
      <c r="Y380" s="38"/>
      <c r="Z380" s="16"/>
      <c r="AA380" s="35"/>
      <c r="AB380" s="35"/>
      <c r="AC380" s="243"/>
      <c r="AD380" s="37"/>
      <c r="AE380" s="21"/>
      <c r="AF380" s="36"/>
      <c r="AG380" s="9"/>
      <c r="HR380" s="12"/>
      <c r="HS380" s="13"/>
    </row>
    <row r="381" spans="1:227" x14ac:dyDescent="0.3">
      <c r="A381" s="16"/>
      <c r="B381" s="23"/>
      <c r="D381" s="16"/>
      <c r="E381" s="28"/>
      <c r="F381" s="16"/>
      <c r="G381" s="26"/>
      <c r="H381" s="28"/>
      <c r="I381" s="28"/>
      <c r="J381" s="25"/>
      <c r="K381" s="29"/>
      <c r="L381" s="16"/>
      <c r="M381" s="286" t="str">
        <f>IF(Table142[[#This Row],[إسم الشخص القائم بالتبليغ]]="","",IFERROR(VLOOKUP(Table142[[#This Row],[إسم الشخص القائم بالتبليغ]],Sheet1!A:B,2,FALSE),""))</f>
        <v/>
      </c>
      <c r="N381" s="16"/>
      <c r="O381" s="16"/>
      <c r="P381" s="261"/>
      <c r="Q381" s="278"/>
      <c r="R381" s="16"/>
      <c r="S381" s="16"/>
      <c r="T381" s="16"/>
      <c r="U381" s="262"/>
      <c r="V381" s="16"/>
      <c r="W381" s="35"/>
      <c r="X381" s="35"/>
      <c r="Y381" s="38"/>
      <c r="Z381" s="16"/>
      <c r="AA381" s="35"/>
      <c r="AB381" s="35"/>
      <c r="AC381" s="243"/>
      <c r="AD381" s="37"/>
      <c r="AE381" s="21"/>
      <c r="AF381" s="36"/>
      <c r="AG381" s="9"/>
      <c r="HR381" s="12"/>
      <c r="HS381" s="13"/>
    </row>
    <row r="382" spans="1:227" x14ac:dyDescent="0.3">
      <c r="A382" s="16"/>
      <c r="B382" s="23"/>
      <c r="D382" s="16"/>
      <c r="E382" s="28"/>
      <c r="F382" s="16"/>
      <c r="G382" s="26"/>
      <c r="H382" s="28"/>
      <c r="I382" s="28"/>
      <c r="J382" s="25"/>
      <c r="K382" s="29"/>
      <c r="L382" s="16"/>
      <c r="M382" s="286" t="str">
        <f>IF(Table142[[#This Row],[إسم الشخص القائم بالتبليغ]]="","",IFERROR(VLOOKUP(Table142[[#This Row],[إسم الشخص القائم بالتبليغ]],Sheet1!A:B,2,FALSE),""))</f>
        <v/>
      </c>
      <c r="N382" s="16"/>
      <c r="O382" s="16"/>
      <c r="P382" s="261"/>
      <c r="Q382" s="278"/>
      <c r="R382" s="16"/>
      <c r="S382" s="16"/>
      <c r="T382" s="16"/>
      <c r="U382" s="262"/>
      <c r="V382" s="16"/>
      <c r="W382" s="35"/>
      <c r="X382" s="35"/>
      <c r="Y382" s="38"/>
      <c r="Z382" s="16"/>
      <c r="AA382" s="35"/>
      <c r="AB382" s="35"/>
      <c r="AC382" s="243"/>
      <c r="AD382" s="37"/>
      <c r="AE382" s="21"/>
      <c r="AF382" s="36"/>
      <c r="AG382" s="9"/>
      <c r="HR382" s="12"/>
      <c r="HS382" s="13"/>
    </row>
    <row r="383" spans="1:227" x14ac:dyDescent="0.3">
      <c r="A383" s="16"/>
      <c r="B383" s="23"/>
      <c r="D383" s="16"/>
      <c r="E383" s="28"/>
      <c r="F383" s="16"/>
      <c r="G383" s="26"/>
      <c r="H383" s="28"/>
      <c r="I383" s="28"/>
      <c r="J383" s="25"/>
      <c r="K383" s="29"/>
      <c r="L383" s="16"/>
      <c r="M383" s="286" t="str">
        <f>IF(Table142[[#This Row],[إسم الشخص القائم بالتبليغ]]="","",IFERROR(VLOOKUP(Table142[[#This Row],[إسم الشخص القائم بالتبليغ]],Sheet1!A:B,2,FALSE),""))</f>
        <v/>
      </c>
      <c r="N383" s="16"/>
      <c r="O383" s="16"/>
      <c r="P383" s="261"/>
      <c r="Q383" s="278"/>
      <c r="R383" s="16"/>
      <c r="S383" s="16"/>
      <c r="T383" s="16"/>
      <c r="U383" s="262"/>
      <c r="V383" s="16"/>
      <c r="W383" s="35"/>
      <c r="X383" s="35"/>
      <c r="Y383" s="38"/>
      <c r="Z383" s="16"/>
      <c r="AA383" s="35"/>
      <c r="AB383" s="35"/>
      <c r="AC383" s="243"/>
      <c r="AD383" s="37"/>
      <c r="AE383" s="21"/>
      <c r="AF383" s="36"/>
      <c r="AG383" s="9"/>
      <c r="HR383" s="12"/>
      <c r="HS383" s="13"/>
    </row>
    <row r="384" spans="1:227" x14ac:dyDescent="0.3">
      <c r="A384" s="16"/>
      <c r="B384" s="23"/>
      <c r="D384" s="16"/>
      <c r="E384" s="28"/>
      <c r="F384" s="16"/>
      <c r="G384" s="26"/>
      <c r="H384" s="28"/>
      <c r="I384" s="28"/>
      <c r="J384" s="25"/>
      <c r="K384" s="29"/>
      <c r="L384" s="16"/>
      <c r="M384" s="286" t="str">
        <f>IF(Table142[[#This Row],[إسم الشخص القائم بالتبليغ]]="","",IFERROR(VLOOKUP(Table142[[#This Row],[إسم الشخص القائم بالتبليغ]],Sheet1!A:B,2,FALSE),""))</f>
        <v/>
      </c>
      <c r="N384" s="16"/>
      <c r="O384" s="16"/>
      <c r="P384" s="261"/>
      <c r="Q384" s="278"/>
      <c r="R384" s="16"/>
      <c r="S384" s="16"/>
      <c r="T384" s="16"/>
      <c r="U384" s="262"/>
      <c r="V384" s="16"/>
      <c r="W384" s="35"/>
      <c r="X384" s="35"/>
      <c r="Y384" s="38"/>
      <c r="Z384" s="16"/>
      <c r="AA384" s="35"/>
      <c r="AB384" s="35"/>
      <c r="AC384" s="243"/>
      <c r="AD384" s="37"/>
      <c r="AE384" s="21"/>
      <c r="AF384" s="36"/>
      <c r="AG384" s="9"/>
      <c r="HR384" s="12"/>
      <c r="HS384" s="13"/>
    </row>
    <row r="385" spans="1:227" x14ac:dyDescent="0.3">
      <c r="A385" s="16"/>
      <c r="B385" s="23"/>
      <c r="D385" s="16"/>
      <c r="E385" s="28"/>
      <c r="F385" s="16"/>
      <c r="G385" s="26"/>
      <c r="H385" s="28"/>
      <c r="I385" s="28"/>
      <c r="J385" s="25"/>
      <c r="K385" s="29"/>
      <c r="L385" s="16"/>
      <c r="M385" s="286" t="str">
        <f>IF(Table142[[#This Row],[إسم الشخص القائم بالتبليغ]]="","",IFERROR(VLOOKUP(Table142[[#This Row],[إسم الشخص القائم بالتبليغ]],Sheet1!A:B,2,FALSE),""))</f>
        <v/>
      </c>
      <c r="N385" s="16"/>
      <c r="O385" s="16"/>
      <c r="P385" s="261"/>
      <c r="Q385" s="278"/>
      <c r="R385" s="16"/>
      <c r="S385" s="16"/>
      <c r="T385" s="16"/>
      <c r="U385" s="262"/>
      <c r="V385" s="16"/>
      <c r="W385" s="35"/>
      <c r="X385" s="35"/>
      <c r="Y385" s="38"/>
      <c r="Z385" s="16"/>
      <c r="AA385" s="35"/>
      <c r="AB385" s="35"/>
      <c r="AC385" s="243"/>
      <c r="AD385" s="37"/>
      <c r="AE385" s="21"/>
      <c r="AF385" s="36"/>
      <c r="AG385" s="9"/>
      <c r="HR385" s="12"/>
      <c r="HS385" s="13"/>
    </row>
    <row r="386" spans="1:227" x14ac:dyDescent="0.3">
      <c r="A386" s="16"/>
      <c r="B386" s="23"/>
      <c r="D386" s="16"/>
      <c r="E386" s="28"/>
      <c r="F386" s="16"/>
      <c r="G386" s="26"/>
      <c r="H386" s="28"/>
      <c r="I386" s="28"/>
      <c r="J386" s="25"/>
      <c r="K386" s="29"/>
      <c r="L386" s="16"/>
      <c r="M386" s="286" t="str">
        <f>IF(Table142[[#This Row],[إسم الشخص القائم بالتبليغ]]="","",IFERROR(VLOOKUP(Table142[[#This Row],[إسم الشخص القائم بالتبليغ]],Sheet1!A:B,2,FALSE),""))</f>
        <v/>
      </c>
      <c r="N386" s="16"/>
      <c r="O386" s="16"/>
      <c r="P386" s="261"/>
      <c r="Q386" s="278"/>
      <c r="R386" s="16"/>
      <c r="S386" s="16"/>
      <c r="T386" s="16"/>
      <c r="U386" s="262"/>
      <c r="V386" s="16"/>
      <c r="W386" s="35"/>
      <c r="X386" s="35"/>
      <c r="Y386" s="38"/>
      <c r="Z386" s="16"/>
      <c r="AA386" s="35"/>
      <c r="AB386" s="35"/>
      <c r="AC386" s="243"/>
      <c r="AD386" s="37"/>
      <c r="AE386" s="21"/>
      <c r="AF386" s="36"/>
      <c r="AG386" s="9"/>
      <c r="HR386" s="12"/>
      <c r="HS386" s="13"/>
    </row>
    <row r="387" spans="1:227" x14ac:dyDescent="0.3">
      <c r="A387" s="16"/>
      <c r="B387" s="23"/>
      <c r="D387" s="16"/>
      <c r="E387" s="28"/>
      <c r="F387" s="16"/>
      <c r="G387" s="26"/>
      <c r="H387" s="28"/>
      <c r="I387" s="28"/>
      <c r="J387" s="25"/>
      <c r="K387" s="29"/>
      <c r="L387" s="16"/>
      <c r="M387" s="286" t="str">
        <f>IF(Table142[[#This Row],[إسم الشخص القائم بالتبليغ]]="","",IFERROR(VLOOKUP(Table142[[#This Row],[إسم الشخص القائم بالتبليغ]],Sheet1!A:B,2,FALSE),""))</f>
        <v/>
      </c>
      <c r="N387" s="16"/>
      <c r="O387" s="16"/>
      <c r="P387" s="261"/>
      <c r="Q387" s="278"/>
      <c r="R387" s="16"/>
      <c r="S387" s="16"/>
      <c r="T387" s="16"/>
      <c r="U387" s="262"/>
      <c r="V387" s="16"/>
      <c r="W387" s="35"/>
      <c r="X387" s="35"/>
      <c r="Y387" s="38"/>
      <c r="Z387" s="16"/>
      <c r="AA387" s="35"/>
      <c r="AB387" s="35"/>
      <c r="AC387" s="243"/>
      <c r="AD387" s="37"/>
      <c r="AE387" s="21"/>
      <c r="AF387" s="36"/>
      <c r="AG387" s="9"/>
      <c r="HR387" s="12"/>
      <c r="HS387" s="13"/>
    </row>
    <row r="388" spans="1:227" x14ac:dyDescent="0.3">
      <c r="A388" s="16"/>
      <c r="B388" s="23"/>
      <c r="D388" s="16"/>
      <c r="E388" s="28"/>
      <c r="F388" s="16"/>
      <c r="G388" s="26"/>
      <c r="H388" s="28"/>
      <c r="I388" s="28"/>
      <c r="J388" s="25"/>
      <c r="K388" s="29"/>
      <c r="L388" s="16"/>
      <c r="M388" s="286" t="str">
        <f>IF(Table142[[#This Row],[إسم الشخص القائم بالتبليغ]]="","",IFERROR(VLOOKUP(Table142[[#This Row],[إسم الشخص القائم بالتبليغ]],Sheet1!A:B,2,FALSE),""))</f>
        <v/>
      </c>
      <c r="N388" s="16"/>
      <c r="O388" s="16"/>
      <c r="P388" s="261"/>
      <c r="Q388" s="278"/>
      <c r="R388" s="16"/>
      <c r="S388" s="16"/>
      <c r="T388" s="16"/>
      <c r="U388" s="262"/>
      <c r="V388" s="16"/>
      <c r="W388" s="35"/>
      <c r="X388" s="35"/>
      <c r="Y388" s="38"/>
      <c r="Z388" s="16"/>
      <c r="AA388" s="35"/>
      <c r="AB388" s="35"/>
      <c r="AC388" s="243"/>
      <c r="AD388" s="37"/>
      <c r="AE388" s="21"/>
      <c r="AF388" s="36"/>
      <c r="AG388" s="9"/>
      <c r="HR388" s="12"/>
      <c r="HS388" s="13"/>
    </row>
    <row r="389" spans="1:227" x14ac:dyDescent="0.3">
      <c r="A389" s="16"/>
      <c r="B389" s="23"/>
      <c r="D389" s="16"/>
      <c r="E389" s="28"/>
      <c r="F389" s="16"/>
      <c r="G389" s="26"/>
      <c r="H389" s="28"/>
      <c r="I389" s="28"/>
      <c r="J389" s="25"/>
      <c r="K389" s="29"/>
      <c r="L389" s="16"/>
      <c r="M389" s="286" t="str">
        <f>IF(Table142[[#This Row],[إسم الشخص القائم بالتبليغ]]="","",IFERROR(VLOOKUP(Table142[[#This Row],[إسم الشخص القائم بالتبليغ]],Sheet1!A:B,2,FALSE),""))</f>
        <v/>
      </c>
      <c r="N389" s="16"/>
      <c r="O389" s="16"/>
      <c r="P389" s="261"/>
      <c r="Q389" s="278"/>
      <c r="R389" s="16"/>
      <c r="S389" s="16"/>
      <c r="T389" s="16"/>
      <c r="U389" s="262"/>
      <c r="V389" s="16"/>
      <c r="W389" s="35"/>
      <c r="X389" s="35"/>
      <c r="Y389" s="38"/>
      <c r="Z389" s="16"/>
      <c r="AA389" s="35"/>
      <c r="AB389" s="35"/>
      <c r="AC389" s="243"/>
      <c r="AD389" s="37"/>
      <c r="AE389" s="21"/>
      <c r="AF389" s="36"/>
      <c r="AG389" s="9"/>
      <c r="HR389" s="12"/>
      <c r="HS389" s="13"/>
    </row>
    <row r="390" spans="1:227" x14ac:dyDescent="0.3">
      <c r="A390" s="16"/>
      <c r="B390" s="23"/>
      <c r="D390" s="16"/>
      <c r="E390" s="28"/>
      <c r="F390" s="16"/>
      <c r="G390" s="26"/>
      <c r="H390" s="28"/>
      <c r="I390" s="28"/>
      <c r="J390" s="25"/>
      <c r="K390" s="29"/>
      <c r="L390" s="16"/>
      <c r="M390" s="286" t="str">
        <f>IF(Table142[[#This Row],[إسم الشخص القائم بالتبليغ]]="","",IFERROR(VLOOKUP(Table142[[#This Row],[إسم الشخص القائم بالتبليغ]],Sheet1!A:B,2,FALSE),""))</f>
        <v/>
      </c>
      <c r="N390" s="16"/>
      <c r="O390" s="16"/>
      <c r="P390" s="261"/>
      <c r="Q390" s="278"/>
      <c r="R390" s="16"/>
      <c r="S390" s="16"/>
      <c r="T390" s="16"/>
      <c r="U390" s="262"/>
      <c r="V390" s="16"/>
      <c r="W390" s="35"/>
      <c r="X390" s="35"/>
      <c r="Y390" s="38"/>
      <c r="Z390" s="16"/>
      <c r="AA390" s="35"/>
      <c r="AB390" s="35"/>
      <c r="AC390" s="243"/>
      <c r="AD390" s="37"/>
      <c r="AE390" s="21"/>
      <c r="AF390" s="36"/>
      <c r="AG390" s="9"/>
      <c r="HR390" s="12"/>
      <c r="HS390" s="13"/>
    </row>
    <row r="391" spans="1:227" x14ac:dyDescent="0.3">
      <c r="A391" s="16"/>
      <c r="B391" s="23"/>
      <c r="D391" s="16"/>
      <c r="E391" s="28"/>
      <c r="F391" s="16"/>
      <c r="G391" s="26"/>
      <c r="H391" s="28"/>
      <c r="I391" s="28"/>
      <c r="J391" s="25"/>
      <c r="K391" s="29"/>
      <c r="L391" s="16"/>
      <c r="M391" s="286" t="str">
        <f>IF(Table142[[#This Row],[إسم الشخص القائم بالتبليغ]]="","",IFERROR(VLOOKUP(Table142[[#This Row],[إسم الشخص القائم بالتبليغ]],Sheet1!A:B,2,FALSE),""))</f>
        <v/>
      </c>
      <c r="N391" s="16"/>
      <c r="O391" s="16"/>
      <c r="P391" s="261"/>
      <c r="Q391" s="278"/>
      <c r="R391" s="16"/>
      <c r="S391" s="16"/>
      <c r="T391" s="16"/>
      <c r="U391" s="262"/>
      <c r="V391" s="16"/>
      <c r="W391" s="35"/>
      <c r="X391" s="35"/>
      <c r="Y391" s="38"/>
      <c r="Z391" s="16"/>
      <c r="AA391" s="35"/>
      <c r="AB391" s="35"/>
      <c r="AC391" s="243"/>
      <c r="AD391" s="37"/>
      <c r="AE391" s="21"/>
      <c r="AF391" s="36"/>
      <c r="AG391" s="9"/>
      <c r="HR391" s="12"/>
      <c r="HS391" s="13"/>
    </row>
    <row r="392" spans="1:227" x14ac:dyDescent="0.3">
      <c r="A392" s="16"/>
      <c r="B392" s="23"/>
      <c r="D392" s="16"/>
      <c r="E392" s="28"/>
      <c r="F392" s="16"/>
      <c r="G392" s="26"/>
      <c r="H392" s="28"/>
      <c r="I392" s="28"/>
      <c r="J392" s="25"/>
      <c r="K392" s="29"/>
      <c r="L392" s="16"/>
      <c r="M392" s="286" t="str">
        <f>IF(Table142[[#This Row],[إسم الشخص القائم بالتبليغ]]="","",IFERROR(VLOOKUP(Table142[[#This Row],[إسم الشخص القائم بالتبليغ]],Sheet1!A:B,2,FALSE),""))</f>
        <v/>
      </c>
      <c r="N392" s="16"/>
      <c r="O392" s="16"/>
      <c r="P392" s="261"/>
      <c r="Q392" s="278"/>
      <c r="R392" s="16"/>
      <c r="S392" s="16"/>
      <c r="T392" s="16"/>
      <c r="U392" s="262"/>
      <c r="V392" s="16"/>
      <c r="W392" s="35"/>
      <c r="X392" s="35"/>
      <c r="Y392" s="38"/>
      <c r="Z392" s="16"/>
      <c r="AA392" s="35"/>
      <c r="AB392" s="35"/>
      <c r="AC392" s="243"/>
      <c r="AD392" s="37"/>
      <c r="AE392" s="21"/>
      <c r="AF392" s="36"/>
      <c r="AG392" s="9"/>
      <c r="HR392" s="12"/>
      <c r="HS392" s="13"/>
    </row>
    <row r="393" spans="1:227" x14ac:dyDescent="0.3">
      <c r="A393" s="16"/>
      <c r="B393" s="23"/>
      <c r="D393" s="16"/>
      <c r="E393" s="28"/>
      <c r="F393" s="16"/>
      <c r="G393" s="26"/>
      <c r="H393" s="28"/>
      <c r="I393" s="28"/>
      <c r="J393" s="25"/>
      <c r="K393" s="29"/>
      <c r="L393" s="16"/>
      <c r="M393" s="286" t="str">
        <f>IF(Table142[[#This Row],[إسم الشخص القائم بالتبليغ]]="","",IFERROR(VLOOKUP(Table142[[#This Row],[إسم الشخص القائم بالتبليغ]],Sheet1!A:B,2,FALSE),""))</f>
        <v/>
      </c>
      <c r="N393" s="16"/>
      <c r="O393" s="16"/>
      <c r="P393" s="261"/>
      <c r="Q393" s="278"/>
      <c r="R393" s="16"/>
      <c r="S393" s="16"/>
      <c r="T393" s="16"/>
      <c r="U393" s="262"/>
      <c r="V393" s="16"/>
      <c r="W393" s="35"/>
      <c r="X393" s="35"/>
      <c r="Y393" s="38"/>
      <c r="Z393" s="16"/>
      <c r="AA393" s="35"/>
      <c r="AB393" s="35"/>
      <c r="AC393" s="243"/>
      <c r="AD393" s="37"/>
      <c r="AE393" s="21"/>
      <c r="AF393" s="36"/>
      <c r="AG393" s="9"/>
      <c r="HR393" s="12"/>
      <c r="HS393" s="13"/>
    </row>
    <row r="394" spans="1:227" x14ac:dyDescent="0.3">
      <c r="A394" s="16"/>
      <c r="B394" s="23"/>
      <c r="D394" s="16"/>
      <c r="E394" s="28"/>
      <c r="F394" s="16"/>
      <c r="G394" s="26"/>
      <c r="H394" s="28"/>
      <c r="I394" s="28"/>
      <c r="J394" s="25"/>
      <c r="K394" s="29"/>
      <c r="L394" s="16"/>
      <c r="M394" s="286" t="str">
        <f>IF(Table142[[#This Row],[إسم الشخص القائم بالتبليغ]]="","",IFERROR(VLOOKUP(Table142[[#This Row],[إسم الشخص القائم بالتبليغ]],Sheet1!A:B,2,FALSE),""))</f>
        <v/>
      </c>
      <c r="N394" s="16"/>
      <c r="O394" s="16"/>
      <c r="P394" s="261"/>
      <c r="Q394" s="278"/>
      <c r="R394" s="16"/>
      <c r="S394" s="16"/>
      <c r="T394" s="16"/>
      <c r="U394" s="262"/>
      <c r="V394" s="16"/>
      <c r="W394" s="35"/>
      <c r="X394" s="35"/>
      <c r="Y394" s="38"/>
      <c r="Z394" s="16"/>
      <c r="AA394" s="35"/>
      <c r="AB394" s="35"/>
      <c r="AC394" s="243"/>
      <c r="AD394" s="37"/>
      <c r="AE394" s="21"/>
      <c r="AF394" s="36"/>
      <c r="AG394" s="9"/>
      <c r="HR394" s="12"/>
      <c r="HS394" s="13"/>
    </row>
    <row r="395" spans="1:227" x14ac:dyDescent="0.3">
      <c r="A395" s="16"/>
      <c r="B395" s="23"/>
      <c r="D395" s="16"/>
      <c r="E395" s="28"/>
      <c r="F395" s="16"/>
      <c r="G395" s="26"/>
      <c r="H395" s="28"/>
      <c r="I395" s="28"/>
      <c r="J395" s="25"/>
      <c r="K395" s="29"/>
      <c r="L395" s="16"/>
      <c r="M395" s="286" t="str">
        <f>IF(Table142[[#This Row],[إسم الشخص القائم بالتبليغ]]="","",IFERROR(VLOOKUP(Table142[[#This Row],[إسم الشخص القائم بالتبليغ]],Sheet1!A:B,2,FALSE),""))</f>
        <v/>
      </c>
      <c r="N395" s="16"/>
      <c r="O395" s="16"/>
      <c r="P395" s="261"/>
      <c r="Q395" s="278"/>
      <c r="R395" s="16"/>
      <c r="S395" s="16"/>
      <c r="T395" s="16"/>
      <c r="U395" s="262"/>
      <c r="V395" s="16"/>
      <c r="W395" s="35"/>
      <c r="X395" s="35"/>
      <c r="Y395" s="38"/>
      <c r="Z395" s="16"/>
      <c r="AA395" s="35"/>
      <c r="AB395" s="35"/>
      <c r="AC395" s="243"/>
      <c r="AD395" s="37"/>
      <c r="AE395" s="21"/>
      <c r="AF395" s="36"/>
      <c r="AG395" s="9"/>
      <c r="HR395" s="12"/>
      <c r="HS395" s="13"/>
    </row>
    <row r="396" spans="1:227" x14ac:dyDescent="0.3">
      <c r="A396" s="16"/>
      <c r="B396" s="23"/>
      <c r="D396" s="16"/>
      <c r="E396" s="28"/>
      <c r="F396" s="16"/>
      <c r="G396" s="26"/>
      <c r="H396" s="28"/>
      <c r="I396" s="28"/>
      <c r="J396" s="25"/>
      <c r="K396" s="29"/>
      <c r="L396" s="16"/>
      <c r="M396" s="286" t="str">
        <f>IF(Table142[[#This Row],[إسم الشخص القائم بالتبليغ]]="","",IFERROR(VLOOKUP(Table142[[#This Row],[إسم الشخص القائم بالتبليغ]],Sheet1!A:B,2,FALSE),""))</f>
        <v/>
      </c>
      <c r="N396" s="16"/>
      <c r="O396" s="16"/>
      <c r="P396" s="261"/>
      <c r="Q396" s="278"/>
      <c r="R396" s="16"/>
      <c r="S396" s="16"/>
      <c r="T396" s="16"/>
      <c r="U396" s="262"/>
      <c r="V396" s="16"/>
      <c r="W396" s="35"/>
      <c r="X396" s="35"/>
      <c r="Y396" s="38"/>
      <c r="Z396" s="16"/>
      <c r="AA396" s="35"/>
      <c r="AB396" s="35"/>
      <c r="AC396" s="243"/>
      <c r="AD396" s="37"/>
      <c r="AE396" s="21"/>
      <c r="AF396" s="36"/>
      <c r="AG396" s="9"/>
      <c r="HR396" s="12"/>
      <c r="HS396" s="13"/>
    </row>
    <row r="397" spans="1:227" x14ac:dyDescent="0.3">
      <c r="A397" s="16"/>
      <c r="B397" s="23"/>
      <c r="D397" s="16"/>
      <c r="E397" s="28"/>
      <c r="F397" s="16"/>
      <c r="G397" s="26"/>
      <c r="H397" s="28"/>
      <c r="I397" s="28"/>
      <c r="J397" s="25"/>
      <c r="K397" s="29"/>
      <c r="L397" s="16"/>
      <c r="M397" s="286" t="str">
        <f>IF(Table142[[#This Row],[إسم الشخص القائم بالتبليغ]]="","",IFERROR(VLOOKUP(Table142[[#This Row],[إسم الشخص القائم بالتبليغ]],Sheet1!A:B,2,FALSE),""))</f>
        <v/>
      </c>
      <c r="N397" s="16"/>
      <c r="O397" s="16"/>
      <c r="P397" s="261"/>
      <c r="Q397" s="278"/>
      <c r="R397" s="16"/>
      <c r="S397" s="16"/>
      <c r="T397" s="16"/>
      <c r="U397" s="262"/>
      <c r="V397" s="16"/>
      <c r="W397" s="35"/>
      <c r="X397" s="35"/>
      <c r="Y397" s="38"/>
      <c r="Z397" s="16"/>
      <c r="AA397" s="35"/>
      <c r="AB397" s="35"/>
      <c r="AC397" s="243"/>
      <c r="AD397" s="37"/>
      <c r="AE397" s="21"/>
      <c r="AF397" s="36"/>
      <c r="AG397" s="9"/>
      <c r="HR397" s="12"/>
      <c r="HS397" s="13"/>
    </row>
    <row r="398" spans="1:227" x14ac:dyDescent="0.3">
      <c r="A398" s="16"/>
      <c r="B398" s="23"/>
      <c r="D398" s="16"/>
      <c r="E398" s="28"/>
      <c r="F398" s="16"/>
      <c r="G398" s="26"/>
      <c r="H398" s="28"/>
      <c r="I398" s="28"/>
      <c r="J398" s="25"/>
      <c r="K398" s="29"/>
      <c r="L398" s="16"/>
      <c r="M398" s="286" t="str">
        <f>IF(Table142[[#This Row],[إسم الشخص القائم بالتبليغ]]="","",IFERROR(VLOOKUP(Table142[[#This Row],[إسم الشخص القائم بالتبليغ]],Sheet1!A:B,2,FALSE),""))</f>
        <v/>
      </c>
      <c r="N398" s="16"/>
      <c r="O398" s="16"/>
      <c r="P398" s="261"/>
      <c r="Q398" s="278"/>
      <c r="R398" s="16"/>
      <c r="S398" s="16"/>
      <c r="T398" s="16"/>
      <c r="U398" s="262"/>
      <c r="V398" s="16"/>
      <c r="W398" s="35"/>
      <c r="X398" s="35"/>
      <c r="Y398" s="38"/>
      <c r="Z398" s="16"/>
      <c r="AA398" s="35"/>
      <c r="AB398" s="35"/>
      <c r="AC398" s="243"/>
      <c r="AD398" s="37"/>
      <c r="AE398" s="21"/>
      <c r="AF398" s="36"/>
      <c r="AG398" s="9"/>
      <c r="HR398" s="12"/>
      <c r="HS398" s="13"/>
    </row>
    <row r="399" spans="1:227" x14ac:dyDescent="0.3">
      <c r="A399" s="16"/>
      <c r="B399" s="23"/>
      <c r="D399" s="16"/>
      <c r="E399" s="28"/>
      <c r="F399" s="16"/>
      <c r="G399" s="26"/>
      <c r="H399" s="28"/>
      <c r="I399" s="28"/>
      <c r="J399" s="25"/>
      <c r="K399" s="29"/>
      <c r="L399" s="16"/>
      <c r="M399" s="286" t="str">
        <f>IF(Table142[[#This Row],[إسم الشخص القائم بالتبليغ]]="","",IFERROR(VLOOKUP(Table142[[#This Row],[إسم الشخص القائم بالتبليغ]],Sheet1!A:B,2,FALSE),""))</f>
        <v/>
      </c>
      <c r="N399" s="16"/>
      <c r="O399" s="16"/>
      <c r="P399" s="261"/>
      <c r="Q399" s="278"/>
      <c r="R399" s="16"/>
      <c r="S399" s="16"/>
      <c r="T399" s="16"/>
      <c r="U399" s="262"/>
      <c r="V399" s="16"/>
      <c r="W399" s="35"/>
      <c r="X399" s="35"/>
      <c r="Y399" s="38"/>
      <c r="Z399" s="16"/>
      <c r="AA399" s="35"/>
      <c r="AB399" s="35"/>
      <c r="AC399" s="243"/>
      <c r="AD399" s="37"/>
      <c r="AE399" s="21"/>
      <c r="AF399" s="36"/>
      <c r="AG399" s="9"/>
      <c r="HR399" s="12"/>
      <c r="HS399" s="13"/>
    </row>
    <row r="400" spans="1:227" x14ac:dyDescent="0.3">
      <c r="A400" s="16"/>
      <c r="B400" s="23"/>
      <c r="D400" s="16"/>
      <c r="E400" s="28"/>
      <c r="F400" s="16"/>
      <c r="G400" s="26"/>
      <c r="H400" s="28"/>
      <c r="I400" s="28"/>
      <c r="J400" s="25"/>
      <c r="K400" s="29"/>
      <c r="L400" s="16"/>
      <c r="M400" s="286" t="str">
        <f>IF(Table142[[#This Row],[إسم الشخص القائم بالتبليغ]]="","",IFERROR(VLOOKUP(Table142[[#This Row],[إسم الشخص القائم بالتبليغ]],Sheet1!A:B,2,FALSE),""))</f>
        <v/>
      </c>
      <c r="N400" s="16"/>
      <c r="O400" s="16"/>
      <c r="P400" s="261"/>
      <c r="Q400" s="278"/>
      <c r="R400" s="16"/>
      <c r="S400" s="16"/>
      <c r="T400" s="16"/>
      <c r="U400" s="262"/>
      <c r="V400" s="16"/>
      <c r="W400" s="35"/>
      <c r="X400" s="35"/>
      <c r="Y400" s="38"/>
      <c r="Z400" s="16"/>
      <c r="AA400" s="35"/>
      <c r="AB400" s="35"/>
      <c r="AC400" s="243"/>
      <c r="AD400" s="37"/>
      <c r="AE400" s="21"/>
      <c r="AF400" s="36"/>
      <c r="AG400" s="9"/>
      <c r="HR400" s="12"/>
      <c r="HS400" s="13"/>
    </row>
    <row r="401" spans="1:227" x14ac:dyDescent="0.3">
      <c r="A401" s="16"/>
      <c r="B401" s="23"/>
      <c r="D401" s="16"/>
      <c r="E401" s="28"/>
      <c r="F401" s="16"/>
      <c r="G401" s="26"/>
      <c r="H401" s="28"/>
      <c r="I401" s="28"/>
      <c r="J401" s="25"/>
      <c r="K401" s="29"/>
      <c r="L401" s="16"/>
      <c r="M401" s="286" t="str">
        <f>IF(Table142[[#This Row],[إسم الشخص القائم بالتبليغ]]="","",IFERROR(VLOOKUP(Table142[[#This Row],[إسم الشخص القائم بالتبليغ]],Sheet1!A:B,2,FALSE),""))</f>
        <v/>
      </c>
      <c r="N401" s="16"/>
      <c r="O401" s="16"/>
      <c r="P401" s="261"/>
      <c r="Q401" s="278"/>
      <c r="R401" s="16"/>
      <c r="S401" s="16"/>
      <c r="T401" s="16"/>
      <c r="U401" s="262"/>
      <c r="V401" s="16"/>
      <c r="W401" s="35"/>
      <c r="X401" s="35"/>
      <c r="Y401" s="38"/>
      <c r="Z401" s="16"/>
      <c r="AA401" s="35"/>
      <c r="AB401" s="35"/>
      <c r="AC401" s="243"/>
      <c r="AD401" s="37"/>
      <c r="AE401" s="21"/>
      <c r="AF401" s="36"/>
      <c r="AG401" s="9"/>
      <c r="HR401" s="12"/>
      <c r="HS401" s="13"/>
    </row>
    <row r="402" spans="1:227" x14ac:dyDescent="0.3">
      <c r="A402" s="16"/>
      <c r="B402" s="23"/>
      <c r="D402" s="16"/>
      <c r="E402" s="28"/>
      <c r="F402" s="16"/>
      <c r="G402" s="26"/>
      <c r="H402" s="28"/>
      <c r="I402" s="28"/>
      <c r="J402" s="25"/>
      <c r="K402" s="29"/>
      <c r="L402" s="16"/>
      <c r="M402" s="286" t="str">
        <f>IF(Table142[[#This Row],[إسم الشخص القائم بالتبليغ]]="","",IFERROR(VLOOKUP(Table142[[#This Row],[إسم الشخص القائم بالتبليغ]],Sheet1!A:B,2,FALSE),""))</f>
        <v/>
      </c>
      <c r="N402" s="16"/>
      <c r="O402" s="16"/>
      <c r="P402" s="261"/>
      <c r="Q402" s="278"/>
      <c r="R402" s="16"/>
      <c r="S402" s="16"/>
      <c r="T402" s="16"/>
      <c r="U402" s="262"/>
      <c r="V402" s="16"/>
      <c r="W402" s="35"/>
      <c r="X402" s="35"/>
      <c r="Y402" s="38"/>
      <c r="Z402" s="16"/>
      <c r="AA402" s="35"/>
      <c r="AB402" s="35"/>
      <c r="AC402" s="243"/>
      <c r="AD402" s="37"/>
      <c r="AE402" s="21"/>
      <c r="AF402" s="36"/>
      <c r="AG402" s="9"/>
      <c r="HR402" s="12"/>
      <c r="HS402" s="13"/>
    </row>
    <row r="403" spans="1:227" x14ac:dyDescent="0.3">
      <c r="A403" s="16"/>
      <c r="B403" s="23"/>
      <c r="D403" s="16"/>
      <c r="E403" s="28"/>
      <c r="F403" s="16"/>
      <c r="G403" s="26"/>
      <c r="H403" s="28"/>
      <c r="I403" s="28"/>
      <c r="J403" s="25"/>
      <c r="K403" s="29"/>
      <c r="L403" s="16"/>
      <c r="M403" s="286" t="str">
        <f>IF(Table142[[#This Row],[إسم الشخص القائم بالتبليغ]]="","",IFERROR(VLOOKUP(Table142[[#This Row],[إسم الشخص القائم بالتبليغ]],Sheet1!A:B,2,FALSE),""))</f>
        <v/>
      </c>
      <c r="N403" s="16"/>
      <c r="O403" s="16"/>
      <c r="P403" s="261"/>
      <c r="Q403" s="278"/>
      <c r="R403" s="16"/>
      <c r="S403" s="16"/>
      <c r="T403" s="16"/>
      <c r="U403" s="262"/>
      <c r="V403" s="16"/>
      <c r="W403" s="35"/>
      <c r="X403" s="35"/>
      <c r="Y403" s="38"/>
      <c r="Z403" s="16"/>
      <c r="AA403" s="35"/>
      <c r="AB403" s="35"/>
      <c r="AC403" s="243"/>
      <c r="AD403" s="37"/>
      <c r="AE403" s="21"/>
      <c r="AF403" s="36"/>
      <c r="AG403" s="9"/>
      <c r="HR403" s="12"/>
      <c r="HS403" s="13"/>
    </row>
    <row r="404" spans="1:227" x14ac:dyDescent="0.3">
      <c r="A404" s="16"/>
      <c r="B404" s="23"/>
      <c r="D404" s="16"/>
      <c r="E404" s="28"/>
      <c r="F404" s="16"/>
      <c r="G404" s="26"/>
      <c r="H404" s="28"/>
      <c r="I404" s="28"/>
      <c r="J404" s="25"/>
      <c r="K404" s="29"/>
      <c r="L404" s="16"/>
      <c r="M404" s="286" t="str">
        <f>IF(Table142[[#This Row],[إسم الشخص القائم بالتبليغ]]="","",IFERROR(VLOOKUP(Table142[[#This Row],[إسم الشخص القائم بالتبليغ]],Sheet1!A:B,2,FALSE),""))</f>
        <v/>
      </c>
      <c r="N404" s="16"/>
      <c r="O404" s="16"/>
      <c r="P404" s="261"/>
      <c r="Q404" s="278"/>
      <c r="R404" s="16"/>
      <c r="S404" s="16"/>
      <c r="T404" s="16"/>
      <c r="U404" s="262"/>
      <c r="V404" s="16"/>
      <c r="W404" s="35"/>
      <c r="X404" s="35"/>
      <c r="Y404" s="38"/>
      <c r="Z404" s="16"/>
      <c r="AA404" s="35"/>
      <c r="AB404" s="35"/>
      <c r="AC404" s="243"/>
      <c r="AD404" s="37"/>
      <c r="AE404" s="21"/>
      <c r="AF404" s="36"/>
      <c r="AG404" s="9"/>
      <c r="HR404" s="12"/>
      <c r="HS404" s="13"/>
    </row>
    <row r="405" spans="1:227" x14ac:dyDescent="0.3">
      <c r="A405" s="16"/>
      <c r="B405" s="23"/>
      <c r="D405" s="16"/>
      <c r="E405" s="28"/>
      <c r="F405" s="16"/>
      <c r="G405" s="26"/>
      <c r="H405" s="28"/>
      <c r="I405" s="28"/>
      <c r="J405" s="25"/>
      <c r="K405" s="29"/>
      <c r="L405" s="16"/>
      <c r="M405" s="286" t="str">
        <f>IF(Table142[[#This Row],[إسم الشخص القائم بالتبليغ]]="","",IFERROR(VLOOKUP(Table142[[#This Row],[إسم الشخص القائم بالتبليغ]],Sheet1!A:B,2,FALSE),""))</f>
        <v/>
      </c>
      <c r="N405" s="16"/>
      <c r="O405" s="16"/>
      <c r="P405" s="261"/>
      <c r="Q405" s="278"/>
      <c r="R405" s="16"/>
      <c r="S405" s="16"/>
      <c r="T405" s="16"/>
      <c r="U405" s="262"/>
      <c r="V405" s="16"/>
      <c r="W405" s="35"/>
      <c r="X405" s="35"/>
      <c r="Y405" s="38"/>
      <c r="Z405" s="16"/>
      <c r="AA405" s="35"/>
      <c r="AB405" s="35"/>
      <c r="AC405" s="243"/>
      <c r="AD405" s="37"/>
      <c r="AE405" s="21"/>
      <c r="AF405" s="36"/>
      <c r="AG405" s="9"/>
      <c r="HR405" s="12"/>
      <c r="HS405" s="13"/>
    </row>
    <row r="406" spans="1:227" x14ac:dyDescent="0.3">
      <c r="A406" s="16"/>
      <c r="B406" s="23"/>
      <c r="D406" s="16"/>
      <c r="E406" s="28"/>
      <c r="F406" s="16"/>
      <c r="G406" s="26"/>
      <c r="H406" s="28"/>
      <c r="I406" s="28"/>
      <c r="J406" s="25"/>
      <c r="K406" s="29"/>
      <c r="L406" s="16"/>
      <c r="M406" s="286" t="str">
        <f>IF(Table142[[#This Row],[إسم الشخص القائم بالتبليغ]]="","",IFERROR(VLOOKUP(Table142[[#This Row],[إسم الشخص القائم بالتبليغ]],Sheet1!A:B,2,FALSE),""))</f>
        <v/>
      </c>
      <c r="N406" s="16"/>
      <c r="O406" s="16"/>
      <c r="P406" s="261"/>
      <c r="Q406" s="278"/>
      <c r="R406" s="16"/>
      <c r="S406" s="16"/>
      <c r="T406" s="16"/>
      <c r="U406" s="262"/>
      <c r="V406" s="16"/>
      <c r="W406" s="35"/>
      <c r="X406" s="35"/>
      <c r="Y406" s="38"/>
      <c r="Z406" s="16"/>
      <c r="AA406" s="35"/>
      <c r="AB406" s="35"/>
      <c r="AC406" s="243"/>
      <c r="AD406" s="37"/>
      <c r="AE406" s="21"/>
      <c r="AF406" s="36"/>
      <c r="AG406" s="9"/>
      <c r="HR406" s="12"/>
      <c r="HS406" s="13"/>
    </row>
    <row r="407" spans="1:227" x14ac:dyDescent="0.3">
      <c r="A407" s="16"/>
      <c r="B407" s="23"/>
      <c r="D407" s="16"/>
      <c r="E407" s="28"/>
      <c r="F407" s="16"/>
      <c r="G407" s="26"/>
      <c r="H407" s="28"/>
      <c r="I407" s="28"/>
      <c r="J407" s="25"/>
      <c r="K407" s="29"/>
      <c r="L407" s="16"/>
      <c r="M407" s="286" t="str">
        <f>IF(Table142[[#This Row],[إسم الشخص القائم بالتبليغ]]="","",IFERROR(VLOOKUP(Table142[[#This Row],[إسم الشخص القائم بالتبليغ]],Sheet1!A:B,2,FALSE),""))</f>
        <v/>
      </c>
      <c r="N407" s="16"/>
      <c r="O407" s="16"/>
      <c r="P407" s="261"/>
      <c r="Q407" s="278"/>
      <c r="R407" s="16"/>
      <c r="S407" s="16"/>
      <c r="T407" s="16"/>
      <c r="U407" s="262"/>
      <c r="V407" s="16"/>
      <c r="W407" s="35"/>
      <c r="X407" s="35"/>
      <c r="Y407" s="38"/>
      <c r="Z407" s="16"/>
      <c r="AA407" s="35"/>
      <c r="AB407" s="35"/>
      <c r="AC407" s="243"/>
      <c r="AD407" s="37"/>
      <c r="AE407" s="21"/>
      <c r="AF407" s="36"/>
      <c r="AG407" s="9"/>
      <c r="HR407" s="12"/>
      <c r="HS407" s="13"/>
    </row>
    <row r="408" spans="1:227" x14ac:dyDescent="0.3">
      <c r="A408" s="16"/>
      <c r="B408" s="23"/>
      <c r="D408" s="16"/>
      <c r="E408" s="28"/>
      <c r="F408" s="16"/>
      <c r="G408" s="26"/>
      <c r="H408" s="28"/>
      <c r="I408" s="28"/>
      <c r="J408" s="25"/>
      <c r="K408" s="29"/>
      <c r="L408" s="16"/>
      <c r="M408" s="286" t="str">
        <f>IF(Table142[[#This Row],[إسم الشخص القائم بالتبليغ]]="","",IFERROR(VLOOKUP(Table142[[#This Row],[إسم الشخص القائم بالتبليغ]],Sheet1!A:B,2,FALSE),""))</f>
        <v/>
      </c>
      <c r="N408" s="16"/>
      <c r="O408" s="16"/>
      <c r="P408" s="261"/>
      <c r="Q408" s="278"/>
      <c r="R408" s="16"/>
      <c r="S408" s="16"/>
      <c r="T408" s="16"/>
      <c r="U408" s="262"/>
      <c r="V408" s="16"/>
      <c r="W408" s="35"/>
      <c r="X408" s="35"/>
      <c r="Y408" s="38"/>
      <c r="Z408" s="16"/>
      <c r="AA408" s="35"/>
      <c r="AB408" s="35"/>
      <c r="AC408" s="243"/>
      <c r="AD408" s="37"/>
      <c r="AE408" s="21"/>
      <c r="AF408" s="36"/>
      <c r="AG408" s="9"/>
      <c r="HR408" s="12"/>
      <c r="HS408" s="13"/>
    </row>
    <row r="409" spans="1:227" x14ac:dyDescent="0.3">
      <c r="A409" s="16"/>
      <c r="B409" s="23"/>
      <c r="D409" s="16"/>
      <c r="E409" s="28"/>
      <c r="F409" s="16"/>
      <c r="G409" s="26"/>
      <c r="H409" s="28"/>
      <c r="I409" s="28"/>
      <c r="J409" s="25"/>
      <c r="K409" s="29"/>
      <c r="L409" s="16"/>
      <c r="M409" s="286" t="str">
        <f>IF(Table142[[#This Row],[إسم الشخص القائم بالتبليغ]]="","",IFERROR(VLOOKUP(Table142[[#This Row],[إسم الشخص القائم بالتبليغ]],Sheet1!A:B,2,FALSE),""))</f>
        <v/>
      </c>
      <c r="N409" s="16"/>
      <c r="O409" s="16"/>
      <c r="P409" s="261"/>
      <c r="Q409" s="278"/>
      <c r="R409" s="16"/>
      <c r="S409" s="16"/>
      <c r="T409" s="16"/>
      <c r="U409" s="262"/>
      <c r="V409" s="16"/>
      <c r="W409" s="35"/>
      <c r="X409" s="35"/>
      <c r="Y409" s="38"/>
      <c r="Z409" s="16"/>
      <c r="AA409" s="35"/>
      <c r="AB409" s="35"/>
      <c r="AC409" s="243"/>
      <c r="AD409" s="37"/>
      <c r="AE409" s="21"/>
      <c r="AF409" s="36"/>
      <c r="AG409" s="9"/>
      <c r="HR409" s="12"/>
      <c r="HS409" s="13"/>
    </row>
    <row r="410" spans="1:227" x14ac:dyDescent="0.3">
      <c r="A410" s="16"/>
      <c r="B410" s="23"/>
      <c r="D410" s="16"/>
      <c r="E410" s="28"/>
      <c r="F410" s="16"/>
      <c r="G410" s="26"/>
      <c r="H410" s="28"/>
      <c r="I410" s="28"/>
      <c r="J410" s="25"/>
      <c r="K410" s="29"/>
      <c r="L410" s="16"/>
      <c r="M410" s="286" t="str">
        <f>IF(Table142[[#This Row],[إسم الشخص القائم بالتبليغ]]="","",IFERROR(VLOOKUP(Table142[[#This Row],[إسم الشخص القائم بالتبليغ]],Sheet1!A:B,2,FALSE),""))</f>
        <v/>
      </c>
      <c r="N410" s="16"/>
      <c r="O410" s="16"/>
      <c r="P410" s="261"/>
      <c r="Q410" s="278"/>
      <c r="R410" s="16"/>
      <c r="S410" s="16"/>
      <c r="T410" s="16"/>
      <c r="U410" s="262"/>
      <c r="V410" s="16"/>
      <c r="W410" s="35"/>
      <c r="X410" s="35"/>
      <c r="Y410" s="38"/>
      <c r="Z410" s="16"/>
      <c r="AA410" s="35"/>
      <c r="AB410" s="35"/>
      <c r="AC410" s="243"/>
      <c r="AD410" s="37"/>
      <c r="AE410" s="21"/>
      <c r="AF410" s="36"/>
      <c r="AG410" s="9"/>
      <c r="HR410" s="12"/>
      <c r="HS410" s="13"/>
    </row>
    <row r="411" spans="1:227" x14ac:dyDescent="0.3">
      <c r="A411" s="16"/>
      <c r="B411" s="23"/>
      <c r="D411" s="16"/>
      <c r="E411" s="28"/>
      <c r="F411" s="16"/>
      <c r="G411" s="26"/>
      <c r="H411" s="28"/>
      <c r="I411" s="28"/>
      <c r="J411" s="25"/>
      <c r="K411" s="29"/>
      <c r="L411" s="16"/>
      <c r="M411" s="286" t="str">
        <f>IF(Table142[[#This Row],[إسم الشخص القائم بالتبليغ]]="","",IFERROR(VLOOKUP(Table142[[#This Row],[إسم الشخص القائم بالتبليغ]],Sheet1!A:B,2,FALSE),""))</f>
        <v/>
      </c>
      <c r="N411" s="16"/>
      <c r="O411" s="16"/>
      <c r="P411" s="261"/>
      <c r="Q411" s="278"/>
      <c r="R411" s="16"/>
      <c r="S411" s="16"/>
      <c r="T411" s="16"/>
      <c r="U411" s="262"/>
      <c r="V411" s="16"/>
      <c r="W411" s="35"/>
      <c r="X411" s="35"/>
      <c r="Y411" s="38"/>
      <c r="Z411" s="16"/>
      <c r="AA411" s="35"/>
      <c r="AB411" s="35"/>
      <c r="AC411" s="243"/>
      <c r="AD411" s="37"/>
      <c r="AE411" s="21"/>
      <c r="AF411" s="36"/>
      <c r="AG411" s="9"/>
      <c r="HR411" s="12"/>
      <c r="HS411" s="13"/>
    </row>
    <row r="412" spans="1:227" x14ac:dyDescent="0.3">
      <c r="A412" s="16"/>
      <c r="B412" s="23"/>
      <c r="D412" s="16"/>
      <c r="E412" s="28"/>
      <c r="F412" s="16"/>
      <c r="G412" s="26"/>
      <c r="H412" s="28"/>
      <c r="I412" s="28"/>
      <c r="J412" s="25"/>
      <c r="K412" s="29"/>
      <c r="L412" s="16"/>
      <c r="M412" s="286" t="str">
        <f>IF(Table142[[#This Row],[إسم الشخص القائم بالتبليغ]]="","",IFERROR(VLOOKUP(Table142[[#This Row],[إسم الشخص القائم بالتبليغ]],Sheet1!A:B,2,FALSE),""))</f>
        <v/>
      </c>
      <c r="N412" s="16"/>
      <c r="O412" s="16"/>
      <c r="P412" s="261"/>
      <c r="Q412" s="278"/>
      <c r="R412" s="16"/>
      <c r="S412" s="16"/>
      <c r="T412" s="16"/>
      <c r="U412" s="262"/>
      <c r="V412" s="16"/>
      <c r="W412" s="35"/>
      <c r="X412" s="35"/>
      <c r="Y412" s="38"/>
      <c r="Z412" s="16"/>
      <c r="AA412" s="35"/>
      <c r="AB412" s="35"/>
      <c r="AC412" s="243"/>
      <c r="AD412" s="37"/>
      <c r="AE412" s="21"/>
      <c r="AF412" s="36"/>
      <c r="AG412" s="9"/>
      <c r="HR412" s="12"/>
      <c r="HS412" s="13"/>
    </row>
    <row r="413" spans="1:227" x14ac:dyDescent="0.3">
      <c r="A413" s="16"/>
      <c r="B413" s="23"/>
      <c r="D413" s="16"/>
      <c r="E413" s="28"/>
      <c r="F413" s="16"/>
      <c r="G413" s="26"/>
      <c r="H413" s="28"/>
      <c r="I413" s="28"/>
      <c r="J413" s="25"/>
      <c r="K413" s="29"/>
      <c r="L413" s="16"/>
      <c r="M413" s="286" t="str">
        <f>IF(Table142[[#This Row],[إسم الشخص القائم بالتبليغ]]="","",IFERROR(VLOOKUP(Table142[[#This Row],[إسم الشخص القائم بالتبليغ]],Sheet1!A:B,2,FALSE),""))</f>
        <v/>
      </c>
      <c r="N413" s="16"/>
      <c r="O413" s="16"/>
      <c r="P413" s="261"/>
      <c r="Q413" s="278"/>
      <c r="R413" s="16"/>
      <c r="S413" s="16"/>
      <c r="T413" s="16"/>
      <c r="U413" s="262"/>
      <c r="V413" s="16"/>
      <c r="W413" s="35"/>
      <c r="X413" s="35"/>
      <c r="Y413" s="38"/>
      <c r="Z413" s="16"/>
      <c r="AA413" s="35"/>
      <c r="AB413" s="35"/>
      <c r="AC413" s="243"/>
      <c r="AD413" s="37"/>
      <c r="AE413" s="21"/>
      <c r="AF413" s="36"/>
      <c r="AG413" s="9"/>
      <c r="HR413" s="12"/>
      <c r="HS413" s="13"/>
    </row>
    <row r="414" spans="1:227" x14ac:dyDescent="0.3">
      <c r="A414" s="16"/>
      <c r="B414" s="23"/>
      <c r="D414" s="16"/>
      <c r="E414" s="28"/>
      <c r="F414" s="16"/>
      <c r="G414" s="26"/>
      <c r="H414" s="28"/>
      <c r="I414" s="28"/>
      <c r="J414" s="25"/>
      <c r="K414" s="29"/>
      <c r="L414" s="16"/>
      <c r="M414" s="286" t="str">
        <f>IF(Table142[[#This Row],[إسم الشخص القائم بالتبليغ]]="","",IFERROR(VLOOKUP(Table142[[#This Row],[إسم الشخص القائم بالتبليغ]],Sheet1!A:B,2,FALSE),""))</f>
        <v/>
      </c>
      <c r="N414" s="16"/>
      <c r="O414" s="16"/>
      <c r="P414" s="261"/>
      <c r="Q414" s="278"/>
      <c r="R414" s="16"/>
      <c r="S414" s="16"/>
      <c r="T414" s="16"/>
      <c r="U414" s="262"/>
      <c r="V414" s="16"/>
      <c r="W414" s="35"/>
      <c r="X414" s="35"/>
      <c r="Y414" s="38"/>
      <c r="Z414" s="16"/>
      <c r="AA414" s="35"/>
      <c r="AB414" s="35"/>
      <c r="AC414" s="243"/>
      <c r="AD414" s="37"/>
      <c r="AE414" s="21"/>
      <c r="AF414" s="36"/>
      <c r="AG414" s="9"/>
      <c r="HR414" s="12"/>
      <c r="HS414" s="13"/>
    </row>
    <row r="415" spans="1:227" x14ac:dyDescent="0.3">
      <c r="A415" s="16"/>
      <c r="B415" s="23"/>
      <c r="D415" s="16"/>
      <c r="E415" s="28"/>
      <c r="F415" s="16"/>
      <c r="G415" s="26"/>
      <c r="H415" s="28"/>
      <c r="I415" s="28"/>
      <c r="J415" s="25"/>
      <c r="K415" s="29"/>
      <c r="L415" s="16"/>
      <c r="M415" s="286" t="str">
        <f>IF(Table142[[#This Row],[إسم الشخص القائم بالتبليغ]]="","",IFERROR(VLOOKUP(Table142[[#This Row],[إسم الشخص القائم بالتبليغ]],Sheet1!A:B,2,FALSE),""))</f>
        <v/>
      </c>
      <c r="N415" s="16"/>
      <c r="O415" s="16"/>
      <c r="P415" s="261"/>
      <c r="Q415" s="278"/>
      <c r="R415" s="16"/>
      <c r="S415" s="16"/>
      <c r="T415" s="16"/>
      <c r="U415" s="262"/>
      <c r="V415" s="16"/>
      <c r="W415" s="35"/>
      <c r="X415" s="35"/>
      <c r="Y415" s="38"/>
      <c r="Z415" s="16"/>
      <c r="AA415" s="35"/>
      <c r="AB415" s="35"/>
      <c r="AC415" s="243"/>
      <c r="AD415" s="37"/>
      <c r="AE415" s="21"/>
      <c r="AF415" s="36"/>
      <c r="AG415" s="9"/>
      <c r="HR415" s="12"/>
      <c r="HS415" s="13"/>
    </row>
    <row r="416" spans="1:227" x14ac:dyDescent="0.3">
      <c r="A416" s="16"/>
      <c r="D416" s="63"/>
      <c r="E416" s="25"/>
      <c r="F416" s="271"/>
      <c r="G416" s="41" t="str">
        <f t="shared" ref="G416:G451" si="0">IF(ISBLANK(C416),"",C416)</f>
        <v/>
      </c>
      <c r="H416" s="27"/>
      <c r="I416" s="66"/>
      <c r="J416" s="42"/>
      <c r="K416" s="29"/>
      <c r="L416" s="31"/>
      <c r="M416" s="287"/>
      <c r="N416" s="31"/>
      <c r="O416" s="31"/>
      <c r="P416" s="39"/>
      <c r="Q416" s="91"/>
      <c r="R416" s="62"/>
      <c r="S416" s="21"/>
      <c r="T416" s="21"/>
      <c r="U416" s="31"/>
      <c r="V416" s="21"/>
      <c r="W416" s="43"/>
      <c r="X416" s="32" t="e">
        <f>IF(W416&gt;#REF!,"On Progress","")</f>
        <v>#REF!</v>
      </c>
      <c r="Y416" s="33"/>
      <c r="Z416" s="21"/>
      <c r="AA416" s="32"/>
      <c r="AB416" s="48" t="str">
        <f>IF(C416&lt;&gt;"",
IF(Y416=#REF!, IF($AA416&lt;&gt;"", IF(_xlfn.DAYS($AA416,$W416)&gt;0,#REF!,#REF!),#REF! &amp; " Missing Date"),
IF(Y416=#REF!, IF($W416&lt;&gt;"", IF(_xlfn.DAYS($W416,$C416)&gt;0,#REF!,#REF!)),
                                            IF(X416 =#REF!,#REF! &amp; " - " &amp;#REF!, "Missing State"))),"")</f>
        <v/>
      </c>
      <c r="AC416" s="34"/>
      <c r="AD416" s="37"/>
      <c r="AE416" s="21"/>
      <c r="AF416" s="36"/>
      <c r="AG416" s="9"/>
      <c r="HR416" s="12"/>
      <c r="HS416" s="13"/>
    </row>
    <row r="417" spans="1:227" x14ac:dyDescent="0.3">
      <c r="A417" s="16"/>
      <c r="D417" s="63"/>
      <c r="E417" s="25"/>
      <c r="F417" s="271"/>
      <c r="G417" s="41" t="str">
        <f t="shared" si="0"/>
        <v/>
      </c>
      <c r="H417" s="27"/>
      <c r="I417" s="66"/>
      <c r="J417" s="42"/>
      <c r="K417" s="29"/>
      <c r="L417" s="31"/>
      <c r="M417" s="287"/>
      <c r="N417" s="31"/>
      <c r="O417" s="31"/>
      <c r="P417" s="39"/>
      <c r="Q417" s="91"/>
      <c r="R417" s="62"/>
      <c r="S417" s="21"/>
      <c r="T417" s="21"/>
      <c r="U417" s="31"/>
      <c r="V417" s="21"/>
      <c r="W417" s="43"/>
      <c r="X417" s="32" t="e">
        <f>IF(W417&gt;#REF!,"On Progress","")</f>
        <v>#REF!</v>
      </c>
      <c r="Y417" s="33"/>
      <c r="Z417" s="21"/>
      <c r="AA417" s="32"/>
      <c r="AB417" s="48" t="str">
        <f>IF(C417&lt;&gt;"",
IF(Y417=#REF!, IF($AA417&lt;&gt;"", IF(_xlfn.DAYS($AA417,$W417)&gt;0,#REF!,#REF!),#REF! &amp; " Missing Date"),
IF(Y417=#REF!, IF($W417&lt;&gt;"", IF(_xlfn.DAYS($W417,$C417)&gt;0,#REF!,#REF!)),
                                            IF(X417 =#REF!,#REF! &amp; " - " &amp;#REF!, "Missing State"))),"")</f>
        <v/>
      </c>
      <c r="AC417" s="34"/>
      <c r="AD417" s="37"/>
      <c r="AE417" s="21"/>
      <c r="AF417" s="36"/>
      <c r="AG417" s="9"/>
      <c r="HR417" s="12"/>
      <c r="HS417" s="13"/>
    </row>
    <row r="418" spans="1:227" x14ac:dyDescent="0.3">
      <c r="A418" s="16"/>
      <c r="D418" s="67"/>
      <c r="E418" s="25"/>
      <c r="F418" s="271"/>
      <c r="G418" s="41" t="str">
        <f t="shared" si="0"/>
        <v/>
      </c>
      <c r="H418" s="68"/>
      <c r="I418" s="69"/>
      <c r="J418" s="42"/>
      <c r="K418" s="46"/>
      <c r="L418" s="70"/>
      <c r="M418" s="288"/>
      <c r="N418" s="70"/>
      <c r="O418" s="70"/>
      <c r="P418" s="65"/>
      <c r="Q418" s="93"/>
      <c r="R418" s="72"/>
      <c r="S418" s="18"/>
      <c r="T418" s="18"/>
      <c r="U418" s="70"/>
      <c r="V418" s="18"/>
      <c r="W418" s="73"/>
      <c r="X418" s="71" t="e">
        <f>IF(W418&gt;#REF!,"On Progress","")</f>
        <v>#REF!</v>
      </c>
      <c r="Y418" s="47"/>
      <c r="Z418" s="18"/>
      <c r="AA418" s="71"/>
      <c r="AB418" s="48" t="str">
        <f>IF(C418&lt;&gt;"",
IF(Y418=#REF!, IF($AA418&lt;&gt;"", IF(_xlfn.DAYS($AA418,$W418)&gt;0,#REF!,#REF!),#REF! &amp; " Missing Date"),
IF(Y418=#REF!, IF($W418&lt;&gt;"", IF(_xlfn.DAYS($W418,$C418)&gt;0,#REF!,#REF!)),
                                            IF(X418 =#REF!,#REF! &amp; " - " &amp;#REF!, "Missing State"))),"")</f>
        <v/>
      </c>
      <c r="AC418" s="34"/>
      <c r="AD418" s="37"/>
      <c r="AE418" s="21"/>
      <c r="AF418" s="36"/>
      <c r="AG418" s="9"/>
      <c r="HR418" s="12"/>
      <c r="HS418" s="13"/>
    </row>
    <row r="419" spans="1:227" x14ac:dyDescent="0.3">
      <c r="A419" s="16"/>
      <c r="D419" s="63"/>
      <c r="E419" s="25"/>
      <c r="F419" s="271"/>
      <c r="G419" s="41" t="str">
        <f t="shared" si="0"/>
        <v/>
      </c>
      <c r="H419" s="27"/>
      <c r="I419" s="66"/>
      <c r="J419" s="42"/>
      <c r="K419" s="29"/>
      <c r="L419" s="31"/>
      <c r="M419" s="287"/>
      <c r="N419" s="31"/>
      <c r="O419" s="31"/>
      <c r="P419" s="39"/>
      <c r="Q419" s="91"/>
      <c r="R419" s="62"/>
      <c r="S419" s="21"/>
      <c r="T419" s="21"/>
      <c r="U419" s="31"/>
      <c r="V419" s="21"/>
      <c r="W419" s="43"/>
      <c r="X419" s="32" t="e">
        <f>IF(W419&gt;#REF!,"On Progress","")</f>
        <v>#REF!</v>
      </c>
      <c r="Y419" s="33"/>
      <c r="Z419" s="21"/>
      <c r="AA419" s="32"/>
      <c r="AB419" s="48" t="str">
        <f>IF(C419&lt;&gt;"",
IF(Y419=#REF!, IF($AA419&lt;&gt;"", IF(_xlfn.DAYS($AA419,$W419)&gt;0,#REF!,#REF!),#REF! &amp; " Missing Date"),
IF(Y419=#REF!, IF($W419&lt;&gt;"", IF(_xlfn.DAYS($W419,$C419)&gt;0,#REF!,#REF!)),
                                            IF(X419 =#REF!,#REF! &amp; " - " &amp;#REF!, "Missing State"))),"")</f>
        <v/>
      </c>
      <c r="AC419" s="34"/>
      <c r="AD419" s="37"/>
      <c r="AE419" s="21"/>
      <c r="AF419" s="36"/>
      <c r="AG419" s="9"/>
      <c r="HR419" s="12"/>
      <c r="HS419" s="13"/>
    </row>
    <row r="420" spans="1:227" x14ac:dyDescent="0.3">
      <c r="A420" s="16"/>
      <c r="D420" s="63"/>
      <c r="E420" s="25"/>
      <c r="F420" s="271"/>
      <c r="G420" s="41" t="str">
        <f t="shared" si="0"/>
        <v/>
      </c>
      <c r="H420" s="27"/>
      <c r="I420" s="66"/>
      <c r="J420" s="42"/>
      <c r="K420" s="29"/>
      <c r="L420" s="31"/>
      <c r="M420" s="287"/>
      <c r="N420" s="31"/>
      <c r="O420" s="31"/>
      <c r="P420" s="39"/>
      <c r="Q420" s="91"/>
      <c r="R420" s="62"/>
      <c r="S420" s="21"/>
      <c r="T420" s="21"/>
      <c r="U420" s="31"/>
      <c r="V420" s="21"/>
      <c r="W420" s="43"/>
      <c r="X420" s="32" t="e">
        <f>IF(W420&gt;#REF!,"On Progress","")</f>
        <v>#REF!</v>
      </c>
      <c r="Y420" s="33"/>
      <c r="Z420" s="21"/>
      <c r="AA420" s="32"/>
      <c r="AB420" s="48" t="str">
        <f>IF(C420&lt;&gt;"",
IF(Y420=#REF!, IF($AA420&lt;&gt;"", IF(_xlfn.DAYS($AA420,$W420)&gt;0,#REF!,#REF!),#REF! &amp; " Missing Date"),
IF(Y420=#REF!, IF($W420&lt;&gt;"", IF(_xlfn.DAYS($W420,$C420)&gt;0,#REF!,#REF!)),
                                            IF(X420 =#REF!,#REF! &amp; " - " &amp;#REF!, "Missing State"))),"")</f>
        <v/>
      </c>
      <c r="AC420" s="34"/>
      <c r="AD420" s="37"/>
      <c r="AE420" s="21"/>
      <c r="AF420" s="36"/>
      <c r="AG420" s="9"/>
      <c r="HR420" s="12"/>
      <c r="HS420" s="13"/>
    </row>
    <row r="421" spans="1:227" x14ac:dyDescent="0.3">
      <c r="A421" s="16"/>
      <c r="D421" s="63"/>
      <c r="E421" s="25"/>
      <c r="F421" s="271"/>
      <c r="G421" s="41" t="str">
        <f t="shared" si="0"/>
        <v/>
      </c>
      <c r="H421" s="27"/>
      <c r="I421" s="66"/>
      <c r="J421" s="42"/>
      <c r="K421" s="29"/>
      <c r="L421" s="31"/>
      <c r="M421" s="287"/>
      <c r="N421" s="31"/>
      <c r="O421" s="31"/>
      <c r="P421" s="39"/>
      <c r="Q421" s="91"/>
      <c r="R421" s="62"/>
      <c r="S421" s="21"/>
      <c r="T421" s="21"/>
      <c r="U421" s="31"/>
      <c r="V421" s="21"/>
      <c r="W421" s="43"/>
      <c r="X421" s="32" t="e">
        <f>IF(W421&gt;#REF!,"On Progress","")</f>
        <v>#REF!</v>
      </c>
      <c r="Y421" s="33"/>
      <c r="Z421" s="21"/>
      <c r="AA421" s="32"/>
      <c r="AB421" s="48" t="str">
        <f>IF(C421&lt;&gt;"",
IF(Y421=#REF!, IF($AA421&lt;&gt;"", IF(_xlfn.DAYS($AA421,$W421)&gt;0,#REF!,#REF!),#REF! &amp; " Missing Date"),
IF(Y421=#REF!, IF($W421&lt;&gt;"", IF(_xlfn.DAYS($W421,$C421)&gt;0,#REF!,#REF!)),
                                            IF(X421 =#REF!,#REF! &amp; " - " &amp;#REF!, "Missing State"))),"")</f>
        <v/>
      </c>
      <c r="AC421" s="34"/>
      <c r="AD421" s="37"/>
      <c r="AE421" s="21"/>
      <c r="AF421" s="36"/>
      <c r="AG421" s="9"/>
      <c r="HR421" s="12"/>
      <c r="HS421" s="13"/>
    </row>
    <row r="422" spans="1:227" x14ac:dyDescent="0.3">
      <c r="A422" s="16"/>
      <c r="D422" s="63"/>
      <c r="E422" s="25"/>
      <c r="F422" s="271"/>
      <c r="G422" s="41" t="str">
        <f t="shared" si="0"/>
        <v/>
      </c>
      <c r="H422" s="27"/>
      <c r="I422" s="66"/>
      <c r="J422" s="42"/>
      <c r="K422" s="29"/>
      <c r="L422" s="31"/>
      <c r="M422" s="287"/>
      <c r="N422" s="31"/>
      <c r="O422" s="31"/>
      <c r="P422" s="39"/>
      <c r="Q422" s="91"/>
      <c r="R422" s="62"/>
      <c r="S422" s="21"/>
      <c r="T422" s="21"/>
      <c r="U422" s="31"/>
      <c r="V422" s="21"/>
      <c r="W422" s="43"/>
      <c r="X422" s="32" t="e">
        <f>IF(W422&gt;#REF!,"On Progress","")</f>
        <v>#REF!</v>
      </c>
      <c r="Y422" s="33"/>
      <c r="Z422" s="21"/>
      <c r="AA422" s="32"/>
      <c r="AB422" s="48" t="str">
        <f>IF(C422&lt;&gt;"",
IF(Y422=#REF!, IF($AA422&lt;&gt;"", IF(_xlfn.DAYS($AA422,$W422)&gt;0,#REF!,#REF!),#REF! &amp; " Missing Date"),
IF(Y422=#REF!, IF($W422&lt;&gt;"", IF(_xlfn.DAYS($W422,$C422)&gt;0,#REF!,#REF!)),
                                            IF(X422 =#REF!,#REF! &amp; " - " &amp;#REF!, "Missing State"))),"")</f>
        <v/>
      </c>
      <c r="AC422" s="34"/>
      <c r="AD422" s="37"/>
      <c r="AE422" s="21"/>
      <c r="AF422" s="36"/>
      <c r="AG422" s="9"/>
      <c r="HR422" s="12"/>
      <c r="HS422" s="13"/>
    </row>
    <row r="423" spans="1:227" x14ac:dyDescent="0.3">
      <c r="A423" s="16"/>
      <c r="D423" s="63"/>
      <c r="E423" s="25"/>
      <c r="F423" s="271"/>
      <c r="G423" s="41" t="str">
        <f t="shared" si="0"/>
        <v/>
      </c>
      <c r="H423" s="27"/>
      <c r="I423" s="66"/>
      <c r="J423" s="42"/>
      <c r="K423" s="29"/>
      <c r="L423" s="31"/>
      <c r="M423" s="287"/>
      <c r="N423" s="31"/>
      <c r="O423" s="31"/>
      <c r="P423" s="39"/>
      <c r="Q423" s="91"/>
      <c r="R423" s="62"/>
      <c r="S423" s="21"/>
      <c r="T423" s="21"/>
      <c r="U423" s="31"/>
      <c r="V423" s="21"/>
      <c r="W423" s="43"/>
      <c r="X423" s="32" t="e">
        <f>IF(W423&gt;#REF!,"On Progress","")</f>
        <v>#REF!</v>
      </c>
      <c r="Y423" s="33"/>
      <c r="Z423" s="21"/>
      <c r="AA423" s="32"/>
      <c r="AB423" s="48" t="str">
        <f>IF(C423&lt;&gt;"",
IF(Y423=#REF!, IF($AA423&lt;&gt;"", IF(_xlfn.DAYS($AA423,$W423)&gt;0,#REF!,#REF!),#REF! &amp; " Missing Date"),
IF(Y423=#REF!, IF($W423&lt;&gt;"", IF(_xlfn.DAYS($W423,$C423)&gt;0,#REF!,#REF!)),
                                            IF(X423 =#REF!,#REF! &amp; " - " &amp;#REF!, "Missing State"))),"")</f>
        <v/>
      </c>
      <c r="AC423" s="34"/>
      <c r="AD423" s="37"/>
      <c r="AE423" s="21"/>
      <c r="AF423" s="36"/>
      <c r="AG423" s="9"/>
      <c r="HR423" s="12"/>
      <c r="HS423" s="13"/>
    </row>
    <row r="424" spans="1:227" x14ac:dyDescent="0.3">
      <c r="A424" s="16"/>
      <c r="D424" s="63"/>
      <c r="E424" s="25"/>
      <c r="F424" s="271"/>
      <c r="G424" s="41" t="str">
        <f t="shared" si="0"/>
        <v/>
      </c>
      <c r="H424" s="27"/>
      <c r="I424" s="66"/>
      <c r="J424" s="42"/>
      <c r="K424" s="29"/>
      <c r="L424" s="31"/>
      <c r="M424" s="287"/>
      <c r="N424" s="31"/>
      <c r="O424" s="31"/>
      <c r="P424" s="39"/>
      <c r="Q424" s="91"/>
      <c r="R424" s="62"/>
      <c r="S424" s="21"/>
      <c r="T424" s="21"/>
      <c r="U424" s="31"/>
      <c r="V424" s="21"/>
      <c r="W424" s="43"/>
      <c r="X424" s="32"/>
      <c r="Y424" s="33"/>
      <c r="Z424" s="21"/>
      <c r="AA424" s="32"/>
      <c r="AB424" s="48" t="str">
        <f>IF(C424&lt;&gt;"",
IF(Y424=#REF!, IF($AA424&lt;&gt;"", IF(_xlfn.DAYS($AA424,$W424)&gt;0,#REF!,#REF!),#REF! &amp; " Missing Date"),
IF(Y424=#REF!, IF($W424&lt;&gt;"", IF(_xlfn.DAYS($W424,$C424)&gt;0,#REF!,#REF!)),
                                            IF(X424 =#REF!,#REF! &amp; " - " &amp;#REF!, "Missing State"))),"")</f>
        <v/>
      </c>
      <c r="AC424" s="34"/>
      <c r="AD424" s="37"/>
      <c r="AE424" s="21"/>
      <c r="AF424" s="36"/>
      <c r="AG424" s="9"/>
      <c r="HR424" s="12"/>
      <c r="HS424" s="13"/>
    </row>
    <row r="425" spans="1:227" x14ac:dyDescent="0.3">
      <c r="A425" s="16"/>
      <c r="D425" s="63"/>
      <c r="E425" s="25"/>
      <c r="F425" s="271"/>
      <c r="G425" s="41" t="str">
        <f t="shared" si="0"/>
        <v/>
      </c>
      <c r="H425" s="27"/>
      <c r="I425" s="66"/>
      <c r="J425" s="42"/>
      <c r="K425" s="29"/>
      <c r="L425" s="31"/>
      <c r="M425" s="287"/>
      <c r="N425" s="31"/>
      <c r="O425" s="31"/>
      <c r="P425" s="39"/>
      <c r="Q425" s="91"/>
      <c r="R425" s="62"/>
      <c r="S425" s="21"/>
      <c r="T425" s="21"/>
      <c r="U425" s="31"/>
      <c r="V425" s="21"/>
      <c r="W425" s="43"/>
      <c r="X425" s="32"/>
      <c r="Y425" s="33"/>
      <c r="Z425" s="21"/>
      <c r="AA425" s="32"/>
      <c r="AB425" s="48" t="str">
        <f>IF(C425&lt;&gt;"",
IF(Y425=#REF!, IF($AA425&lt;&gt;"", IF(_xlfn.DAYS($AA425,$W425)&gt;0,#REF!,#REF!),#REF! &amp; " Missing Date"),
IF(Y425=#REF!, IF($W425&lt;&gt;"", IF(_xlfn.DAYS($W425,$C425)&gt;0,#REF!,#REF!)),
                                            IF(X425 =#REF!,#REF! &amp; " - " &amp;#REF!, "Missing State"))),"")</f>
        <v/>
      </c>
      <c r="AC425" s="34"/>
      <c r="AD425" s="37"/>
      <c r="AE425" s="21"/>
      <c r="AF425" s="36"/>
      <c r="AG425" s="9"/>
      <c r="HR425" s="12"/>
      <c r="HS425" s="13"/>
    </row>
    <row r="426" spans="1:227" x14ac:dyDescent="0.3">
      <c r="A426" s="16"/>
      <c r="D426" s="63"/>
      <c r="E426" s="25"/>
      <c r="F426" s="271"/>
      <c r="G426" s="41" t="str">
        <f t="shared" si="0"/>
        <v/>
      </c>
      <c r="H426" s="27"/>
      <c r="I426" s="66"/>
      <c r="J426" s="42"/>
      <c r="K426" s="29"/>
      <c r="L426" s="31"/>
      <c r="M426" s="287"/>
      <c r="N426" s="31"/>
      <c r="O426" s="31"/>
      <c r="P426" s="39"/>
      <c r="Q426" s="91"/>
      <c r="R426" s="62"/>
      <c r="S426" s="21"/>
      <c r="T426" s="21"/>
      <c r="U426" s="31"/>
      <c r="V426" s="21"/>
      <c r="W426" s="43"/>
      <c r="X426" s="32"/>
      <c r="Y426" s="33"/>
      <c r="Z426" s="21"/>
      <c r="AA426" s="32"/>
      <c r="AB426" s="48" t="str">
        <f>IF(C426&lt;&gt;"",
IF(Y426=#REF!, IF($AA426&lt;&gt;"", IF(_xlfn.DAYS($AA426,$W426)&gt;0,#REF!,#REF!),#REF! &amp; " Missing Date"),
IF(Y426=#REF!, IF($W426&lt;&gt;"", IF(_xlfn.DAYS($W426,$C426)&gt;0,#REF!,#REF!)),
                                            IF(X426 =#REF!,#REF! &amp; " - " &amp;#REF!, "Missing State"))),"")</f>
        <v/>
      </c>
      <c r="AC426" s="34"/>
      <c r="AD426" s="37"/>
      <c r="AE426" s="21"/>
      <c r="AF426" s="36"/>
      <c r="AG426" s="9"/>
      <c r="HR426" s="12"/>
      <c r="HS426" s="13"/>
    </row>
    <row r="427" spans="1:227" x14ac:dyDescent="0.3">
      <c r="A427" s="16"/>
      <c r="D427" s="63"/>
      <c r="E427" s="25"/>
      <c r="F427" s="271"/>
      <c r="G427" s="41" t="str">
        <f t="shared" si="0"/>
        <v/>
      </c>
      <c r="H427" s="27"/>
      <c r="I427" s="66"/>
      <c r="J427" s="42"/>
      <c r="K427" s="29"/>
      <c r="L427" s="31"/>
      <c r="M427" s="287"/>
      <c r="N427" s="31"/>
      <c r="O427" s="31"/>
      <c r="P427" s="39"/>
      <c r="Q427" s="91"/>
      <c r="R427" s="62"/>
      <c r="S427" s="21"/>
      <c r="T427" s="21"/>
      <c r="U427" s="31"/>
      <c r="V427" s="21"/>
      <c r="W427" s="43"/>
      <c r="X427" s="32"/>
      <c r="Y427" s="33"/>
      <c r="Z427" s="21"/>
      <c r="AA427" s="32"/>
      <c r="AB427" s="48" t="str">
        <f>IF(C427&lt;&gt;"",
IF(Y427=#REF!, IF($AA427&lt;&gt;"", IF(_xlfn.DAYS($AA427,$W427)&gt;0,#REF!,#REF!),#REF! &amp; " Missing Date"),
IF(Y427=#REF!, IF($W427&lt;&gt;"", IF(_xlfn.DAYS($W427,$C427)&gt;0,#REF!,#REF!)),
                                            IF(X427 =#REF!,#REF! &amp; " - " &amp;#REF!, "Missing State"))),"")</f>
        <v/>
      </c>
      <c r="AC427" s="34"/>
      <c r="AD427" s="37"/>
      <c r="AE427" s="21"/>
      <c r="AF427" s="36"/>
      <c r="AG427" s="9"/>
      <c r="HR427" s="12"/>
      <c r="HS427" s="13"/>
    </row>
    <row r="428" spans="1:227" x14ac:dyDescent="0.3">
      <c r="A428" s="16"/>
      <c r="D428" s="63"/>
      <c r="E428" s="25"/>
      <c r="F428" s="271"/>
      <c r="G428" s="41" t="str">
        <f t="shared" si="0"/>
        <v/>
      </c>
      <c r="H428" s="27"/>
      <c r="I428" s="66"/>
      <c r="J428" s="42"/>
      <c r="K428" s="29"/>
      <c r="L428" s="31"/>
      <c r="M428" s="287"/>
      <c r="N428" s="31"/>
      <c r="O428" s="31"/>
      <c r="P428" s="39"/>
      <c r="Q428" s="91"/>
      <c r="R428" s="62"/>
      <c r="S428" s="21"/>
      <c r="T428" s="21"/>
      <c r="U428" s="31"/>
      <c r="V428" s="21"/>
      <c r="W428" s="43"/>
      <c r="X428" s="32"/>
      <c r="Y428" s="33"/>
      <c r="Z428" s="21"/>
      <c r="AA428" s="32"/>
      <c r="AB428" s="48" t="str">
        <f>IF(C428&lt;&gt;"",
IF(Y428=#REF!, IF($AA428&lt;&gt;"", IF(_xlfn.DAYS($AA428,$W428)&gt;0,#REF!,#REF!),#REF! &amp; " Missing Date"),
IF(Y428=#REF!, IF($W428&lt;&gt;"", IF(_xlfn.DAYS($W428,$C428)&gt;0,#REF!,#REF!)),
                                            IF(X428 =#REF!,#REF! &amp; " - " &amp;#REF!, "Missing State"))),"")</f>
        <v/>
      </c>
      <c r="AC428" s="34"/>
      <c r="AD428" s="37"/>
      <c r="AE428" s="21"/>
      <c r="AF428" s="36"/>
      <c r="AG428" s="9"/>
      <c r="HR428" s="12"/>
      <c r="HS428" s="13"/>
    </row>
    <row r="429" spans="1:227" x14ac:dyDescent="0.3">
      <c r="A429" s="16"/>
      <c r="D429" s="63"/>
      <c r="E429" s="25"/>
      <c r="F429" s="271"/>
      <c r="G429" s="41" t="str">
        <f t="shared" si="0"/>
        <v/>
      </c>
      <c r="H429" s="27"/>
      <c r="I429" s="66"/>
      <c r="J429" s="42"/>
      <c r="K429" s="29"/>
      <c r="L429" s="31"/>
      <c r="M429" s="287"/>
      <c r="N429" s="31"/>
      <c r="O429" s="31"/>
      <c r="P429" s="39"/>
      <c r="Q429" s="91"/>
      <c r="R429" s="62"/>
      <c r="S429" s="21"/>
      <c r="T429" s="21"/>
      <c r="U429" s="31"/>
      <c r="V429" s="21"/>
      <c r="W429" s="43"/>
      <c r="X429" s="32"/>
      <c r="Y429" s="33"/>
      <c r="Z429" s="21"/>
      <c r="AA429" s="32"/>
      <c r="AB429" s="48" t="str">
        <f>IF(C429&lt;&gt;"",
IF(Y429=#REF!, IF($AA429&lt;&gt;"", IF(_xlfn.DAYS($AA429,$W429)&gt;0,#REF!,#REF!),#REF! &amp; " Missing Date"),
IF(Y429=#REF!, IF($W429&lt;&gt;"", IF(_xlfn.DAYS($W429,$C429)&gt;0,#REF!,#REF!)),
                                            IF(X429 =#REF!,#REF! &amp; " - " &amp;#REF!, "Missing State"))),"")</f>
        <v/>
      </c>
      <c r="AC429" s="34"/>
      <c r="AD429" s="37"/>
      <c r="AE429" s="21"/>
      <c r="AF429" s="36"/>
      <c r="AG429" s="9"/>
      <c r="HR429" s="12"/>
      <c r="HS429" s="13"/>
    </row>
    <row r="430" spans="1:227" x14ac:dyDescent="0.3">
      <c r="A430" s="16"/>
      <c r="D430" s="63"/>
      <c r="E430" s="25"/>
      <c r="F430" s="271"/>
      <c r="G430" s="41" t="str">
        <f t="shared" si="0"/>
        <v/>
      </c>
      <c r="H430" s="27"/>
      <c r="I430" s="66"/>
      <c r="J430" s="42"/>
      <c r="K430" s="29"/>
      <c r="L430" s="31"/>
      <c r="M430" s="287"/>
      <c r="N430" s="31"/>
      <c r="O430" s="31"/>
      <c r="P430" s="39"/>
      <c r="Q430" s="91"/>
      <c r="R430" s="62"/>
      <c r="S430" s="21"/>
      <c r="T430" s="21"/>
      <c r="U430" s="31"/>
      <c r="V430" s="21"/>
      <c r="W430" s="43"/>
      <c r="X430" s="32"/>
      <c r="Y430" s="33"/>
      <c r="Z430" s="21"/>
      <c r="AA430" s="32"/>
      <c r="AB430" s="48" t="str">
        <f>IF(C430&lt;&gt;"",
IF(Y430=#REF!, IF($AA430&lt;&gt;"", IF(_xlfn.DAYS($AA430,$W430)&gt;0,#REF!,#REF!),#REF! &amp; " Missing Date"),
IF(Y430=#REF!, IF($W430&lt;&gt;"", IF(_xlfn.DAYS($W430,$C430)&gt;0,#REF!,#REF!)),
                                            IF(X430 =#REF!,#REF! &amp; " - " &amp;#REF!, "Missing State"))),"")</f>
        <v/>
      </c>
      <c r="AC430" s="34"/>
      <c r="AD430" s="37"/>
      <c r="AE430" s="21"/>
      <c r="AF430" s="36"/>
      <c r="AG430" s="9"/>
      <c r="HR430" s="12"/>
      <c r="HS430" s="13"/>
    </row>
    <row r="431" spans="1:227" x14ac:dyDescent="0.3">
      <c r="A431" s="16"/>
      <c r="D431" s="63"/>
      <c r="E431" s="25"/>
      <c r="F431" s="271"/>
      <c r="G431" s="41" t="str">
        <f t="shared" si="0"/>
        <v/>
      </c>
      <c r="H431" s="27"/>
      <c r="I431" s="66"/>
      <c r="J431" s="42"/>
      <c r="K431" s="29"/>
      <c r="L431" s="31"/>
      <c r="M431" s="287"/>
      <c r="N431" s="31"/>
      <c r="O431" s="31"/>
      <c r="P431" s="39"/>
      <c r="Q431" s="91"/>
      <c r="R431" s="62"/>
      <c r="S431" s="21"/>
      <c r="T431" s="21"/>
      <c r="U431" s="31"/>
      <c r="V431" s="21"/>
      <c r="W431" s="43"/>
      <c r="X431" s="32"/>
      <c r="Y431" s="33"/>
      <c r="Z431" s="21"/>
      <c r="AA431" s="32"/>
      <c r="AB431" s="48" t="str">
        <f>IF(C431&lt;&gt;"",
IF(Y431=#REF!, IF($AA431&lt;&gt;"", IF(_xlfn.DAYS($AA431,$W431)&gt;0,#REF!,#REF!),#REF! &amp; " Missing Date"),
IF(Y431=#REF!, IF($W431&lt;&gt;"", IF(_xlfn.DAYS($W431,$C431)&gt;0,#REF!,#REF!)),
                                            IF(X431 =#REF!,#REF! &amp; " - " &amp;#REF!, "Missing State"))),"")</f>
        <v/>
      </c>
      <c r="AC431" s="34"/>
      <c r="AD431" s="37"/>
      <c r="AE431" s="21"/>
      <c r="AF431" s="36"/>
      <c r="AG431" s="9"/>
      <c r="HR431" s="12"/>
      <c r="HS431" s="13"/>
    </row>
    <row r="432" spans="1:227" x14ac:dyDescent="0.3">
      <c r="A432" s="16"/>
      <c r="D432" s="63"/>
      <c r="E432" s="25"/>
      <c r="F432" s="271"/>
      <c r="G432" s="41" t="str">
        <f t="shared" si="0"/>
        <v/>
      </c>
      <c r="H432" s="27"/>
      <c r="I432" s="66"/>
      <c r="J432" s="42"/>
      <c r="K432" s="29"/>
      <c r="L432" s="31"/>
      <c r="M432" s="287"/>
      <c r="N432" s="31"/>
      <c r="O432" s="31"/>
      <c r="P432" s="39"/>
      <c r="Q432" s="91"/>
      <c r="R432" s="62"/>
      <c r="S432" s="21"/>
      <c r="T432" s="21"/>
      <c r="U432" s="31"/>
      <c r="V432" s="21"/>
      <c r="W432" s="43"/>
      <c r="X432" s="32"/>
      <c r="Y432" s="33"/>
      <c r="Z432" s="21"/>
      <c r="AA432" s="32"/>
      <c r="AB432" s="48" t="str">
        <f>IF(C432&lt;&gt;"",
IF(Y432=#REF!, IF($AA432&lt;&gt;"", IF(_xlfn.DAYS($AA432,$W432)&gt;0,#REF!,#REF!),#REF! &amp; " Missing Date"),
IF(Y432=#REF!, IF($W432&lt;&gt;"", IF(_xlfn.DAYS($W432,$C432)&gt;0,#REF!,#REF!)),
                                            IF(X432 =#REF!,#REF! &amp; " - " &amp;#REF!, "Missing State"))),"")</f>
        <v/>
      </c>
      <c r="AC432" s="34"/>
      <c r="AD432" s="37"/>
      <c r="AE432" s="21"/>
      <c r="AF432" s="36"/>
      <c r="AG432" s="9"/>
      <c r="HR432" s="12"/>
      <c r="HS432" s="13"/>
    </row>
    <row r="433" spans="1:227" x14ac:dyDescent="0.3">
      <c r="A433" s="16"/>
      <c r="D433" s="63"/>
      <c r="E433" s="25"/>
      <c r="F433" s="271"/>
      <c r="G433" s="41" t="str">
        <f t="shared" si="0"/>
        <v/>
      </c>
      <c r="H433" s="27"/>
      <c r="I433" s="66"/>
      <c r="J433" s="42"/>
      <c r="K433" s="29"/>
      <c r="L433" s="31"/>
      <c r="M433" s="287"/>
      <c r="N433" s="31"/>
      <c r="O433" s="31"/>
      <c r="P433" s="39"/>
      <c r="Q433" s="91"/>
      <c r="R433" s="62"/>
      <c r="S433" s="21"/>
      <c r="T433" s="21"/>
      <c r="U433" s="31"/>
      <c r="V433" s="21"/>
      <c r="W433" s="43"/>
      <c r="X433" s="32"/>
      <c r="Y433" s="33"/>
      <c r="Z433" s="21"/>
      <c r="AA433" s="32"/>
      <c r="AB433" s="48" t="str">
        <f>IF(C433&lt;&gt;"",
IF(Y433=#REF!, IF($AA433&lt;&gt;"", IF(_xlfn.DAYS($AA433,$W433)&gt;0,#REF!,#REF!),#REF! &amp; " Missing Date"),
IF(Y433=#REF!, IF($W433&lt;&gt;"", IF(_xlfn.DAYS($W433,$C433)&gt;0,#REF!,#REF!)),
                                            IF(X433 =#REF!,#REF! &amp; " - " &amp;#REF!, "Missing State"))),"")</f>
        <v/>
      </c>
      <c r="AC433" s="34"/>
      <c r="AD433" s="37"/>
      <c r="AE433" s="21"/>
      <c r="AF433" s="36"/>
      <c r="AG433" s="9"/>
      <c r="HR433" s="12"/>
      <c r="HS433" s="13"/>
    </row>
    <row r="434" spans="1:227" x14ac:dyDescent="0.3">
      <c r="A434" s="16"/>
      <c r="D434" s="63"/>
      <c r="E434" s="25"/>
      <c r="F434" s="271"/>
      <c r="G434" s="41" t="str">
        <f t="shared" si="0"/>
        <v/>
      </c>
      <c r="H434" s="27"/>
      <c r="I434" s="66"/>
      <c r="J434" s="42"/>
      <c r="K434" s="29"/>
      <c r="L434" s="31"/>
      <c r="M434" s="287"/>
      <c r="N434" s="31"/>
      <c r="O434" s="31"/>
      <c r="P434" s="39"/>
      <c r="Q434" s="91"/>
      <c r="R434" s="62"/>
      <c r="S434" s="21"/>
      <c r="T434" s="21"/>
      <c r="U434" s="31"/>
      <c r="V434" s="21"/>
      <c r="W434" s="43"/>
      <c r="X434" s="32"/>
      <c r="Y434" s="33"/>
      <c r="Z434" s="21"/>
      <c r="AA434" s="32"/>
      <c r="AB434" s="48" t="str">
        <f>IF(C434&lt;&gt;"",
IF(Y434=#REF!, IF($AA434&lt;&gt;"", IF(_xlfn.DAYS($AA434,$W434)&gt;0,#REF!,#REF!),#REF! &amp; " Missing Date"),
IF(Y434=#REF!, IF($W434&lt;&gt;"", IF(_xlfn.DAYS($W434,$C434)&gt;0,#REF!,#REF!)),
                                            IF(X434 =#REF!,#REF! &amp; " - " &amp;#REF!, "Missing State"))),"")</f>
        <v/>
      </c>
      <c r="AC434" s="34"/>
      <c r="AD434" s="37"/>
      <c r="AE434" s="21"/>
      <c r="AF434" s="36"/>
      <c r="AG434" s="9"/>
      <c r="HR434" s="12"/>
      <c r="HS434" s="13"/>
    </row>
    <row r="435" spans="1:227" x14ac:dyDescent="0.3">
      <c r="A435" s="16"/>
      <c r="D435" s="63"/>
      <c r="E435" s="25"/>
      <c r="F435" s="271"/>
      <c r="G435" s="41" t="str">
        <f t="shared" si="0"/>
        <v/>
      </c>
      <c r="H435" s="27"/>
      <c r="I435" s="66"/>
      <c r="J435" s="42"/>
      <c r="K435" s="29"/>
      <c r="L435" s="31"/>
      <c r="M435" s="287"/>
      <c r="N435" s="31"/>
      <c r="O435" s="31"/>
      <c r="P435" s="39"/>
      <c r="Q435" s="91"/>
      <c r="R435" s="62"/>
      <c r="S435" s="21"/>
      <c r="T435" s="21"/>
      <c r="U435" s="31"/>
      <c r="V435" s="21"/>
      <c r="W435" s="43"/>
      <c r="X435" s="32"/>
      <c r="Y435" s="33"/>
      <c r="Z435" s="21"/>
      <c r="AA435" s="32"/>
      <c r="AB435" s="48" t="str">
        <f>IF(C435&lt;&gt;"",
IF(Y435=#REF!, IF($AA435&lt;&gt;"", IF(_xlfn.DAYS($AA435,$W435)&gt;0,#REF!,#REF!),#REF! &amp; " Missing Date"),
IF(Y435=#REF!, IF($W435&lt;&gt;"", IF(_xlfn.DAYS($W435,$C435)&gt;0,#REF!,#REF!)),
                                            IF(X435 =#REF!,#REF! &amp; " - " &amp;#REF!, "Missing State"))),"")</f>
        <v/>
      </c>
      <c r="AC435" s="34"/>
      <c r="AD435" s="37"/>
      <c r="AE435" s="21"/>
      <c r="AF435" s="36"/>
      <c r="AG435" s="9"/>
      <c r="HR435" s="12"/>
      <c r="HS435" s="13"/>
    </row>
    <row r="436" spans="1:227" x14ac:dyDescent="0.3">
      <c r="A436" s="16"/>
      <c r="D436" s="63"/>
      <c r="E436" s="25"/>
      <c r="F436" s="271"/>
      <c r="G436" s="41" t="str">
        <f t="shared" si="0"/>
        <v/>
      </c>
      <c r="H436" s="27"/>
      <c r="I436" s="66"/>
      <c r="J436" s="42"/>
      <c r="K436" s="29"/>
      <c r="L436" s="31"/>
      <c r="M436" s="287"/>
      <c r="N436" s="31"/>
      <c r="O436" s="31"/>
      <c r="P436" s="39"/>
      <c r="Q436" s="91"/>
      <c r="R436" s="62"/>
      <c r="S436" s="21"/>
      <c r="T436" s="21"/>
      <c r="U436" s="31"/>
      <c r="V436" s="21"/>
      <c r="W436" s="43"/>
      <c r="X436" s="32"/>
      <c r="Y436" s="33"/>
      <c r="Z436" s="21"/>
      <c r="AA436" s="32"/>
      <c r="AB436" s="48" t="str">
        <f>IF(C436&lt;&gt;"",
IF(Y436=#REF!, IF($AA436&lt;&gt;"", IF(_xlfn.DAYS($AA436,$W436)&gt;0,#REF!,#REF!),#REF! &amp; " Missing Date"),
IF(Y436=#REF!, IF($W436&lt;&gt;"", IF(_xlfn.DAYS($W436,$C436)&gt;0,#REF!,#REF!)),
                                            IF(X436 =#REF!,#REF! &amp; " - " &amp;#REF!, "Missing State"))),"")</f>
        <v/>
      </c>
      <c r="AC436" s="34"/>
      <c r="AD436" s="37"/>
      <c r="AE436" s="21"/>
      <c r="AF436" s="36"/>
      <c r="AG436" s="9"/>
      <c r="HR436" s="12"/>
      <c r="HS436" s="13"/>
    </row>
    <row r="437" spans="1:227" x14ac:dyDescent="0.3">
      <c r="A437" s="16"/>
      <c r="D437" s="63"/>
      <c r="E437" s="25"/>
      <c r="F437" s="271"/>
      <c r="G437" s="41" t="str">
        <f t="shared" si="0"/>
        <v/>
      </c>
      <c r="H437" s="27"/>
      <c r="I437" s="66"/>
      <c r="J437" s="42"/>
      <c r="K437" s="29"/>
      <c r="L437" s="31"/>
      <c r="M437" s="287"/>
      <c r="N437" s="31"/>
      <c r="O437" s="31"/>
      <c r="P437" s="39"/>
      <c r="Q437" s="91"/>
      <c r="R437" s="62"/>
      <c r="S437" s="21"/>
      <c r="T437" s="21"/>
      <c r="U437" s="31"/>
      <c r="V437" s="21"/>
      <c r="W437" s="43"/>
      <c r="X437" s="32"/>
      <c r="Y437" s="33"/>
      <c r="Z437" s="21"/>
      <c r="AA437" s="32"/>
      <c r="AB437" s="48" t="str">
        <f>IF(C437&lt;&gt;"",
IF(Y437=#REF!, IF($AA437&lt;&gt;"", IF(_xlfn.DAYS($AA437,$W437)&gt;0,#REF!,#REF!),#REF! &amp; " Missing Date"),
IF(Y437=#REF!, IF($W437&lt;&gt;"", IF(_xlfn.DAYS($W437,$C437)&gt;0,#REF!,#REF!)),
                                            IF(X437 =#REF!,#REF! &amp; " - " &amp;#REF!, "Missing State"))),"")</f>
        <v/>
      </c>
      <c r="AC437" s="34"/>
      <c r="AD437" s="37"/>
      <c r="AE437" s="21"/>
      <c r="AF437" s="36"/>
      <c r="AG437" s="9"/>
      <c r="HR437" s="12"/>
      <c r="HS437" s="13"/>
    </row>
    <row r="438" spans="1:227" x14ac:dyDescent="0.3">
      <c r="A438" s="16"/>
      <c r="D438" s="63"/>
      <c r="E438" s="25"/>
      <c r="F438" s="271"/>
      <c r="G438" s="41" t="str">
        <f t="shared" si="0"/>
        <v/>
      </c>
      <c r="H438" s="27"/>
      <c r="I438" s="66"/>
      <c r="J438" s="42"/>
      <c r="K438" s="29"/>
      <c r="L438" s="31"/>
      <c r="M438" s="287"/>
      <c r="N438" s="31"/>
      <c r="O438" s="31"/>
      <c r="P438" s="39"/>
      <c r="Q438" s="91"/>
      <c r="R438" s="62"/>
      <c r="S438" s="21"/>
      <c r="T438" s="21"/>
      <c r="U438" s="31"/>
      <c r="V438" s="21"/>
      <c r="W438" s="43"/>
      <c r="X438" s="32"/>
      <c r="Y438" s="33"/>
      <c r="Z438" s="21"/>
      <c r="AA438" s="32"/>
      <c r="AB438" s="48" t="str">
        <f>IF(C438&lt;&gt;"",
IF(Y438=#REF!, IF($AA438&lt;&gt;"", IF(_xlfn.DAYS($AA438,$W438)&gt;0,#REF!,#REF!),#REF! &amp; " Missing Date"),
IF(Y438=#REF!, IF($W438&lt;&gt;"", IF(_xlfn.DAYS($W438,$C438)&gt;0,#REF!,#REF!)),
                                            IF(X438 =#REF!,#REF! &amp; " - " &amp;#REF!, "Missing State"))),"")</f>
        <v/>
      </c>
      <c r="AC438" s="34"/>
      <c r="AD438" s="37"/>
      <c r="AE438" s="21"/>
      <c r="AF438" s="36"/>
      <c r="AG438" s="9"/>
      <c r="HR438" s="12"/>
      <c r="HS438" s="13"/>
    </row>
    <row r="439" spans="1:227" x14ac:dyDescent="0.3">
      <c r="A439" s="16"/>
      <c r="D439" s="63"/>
      <c r="E439" s="25"/>
      <c r="F439" s="271"/>
      <c r="G439" s="41" t="str">
        <f t="shared" si="0"/>
        <v/>
      </c>
      <c r="H439" s="27"/>
      <c r="I439" s="66"/>
      <c r="J439" s="42"/>
      <c r="K439" s="29"/>
      <c r="L439" s="31"/>
      <c r="M439" s="287"/>
      <c r="N439" s="31"/>
      <c r="O439" s="31"/>
      <c r="P439" s="39"/>
      <c r="Q439" s="91"/>
      <c r="R439" s="62"/>
      <c r="S439" s="21"/>
      <c r="T439" s="21"/>
      <c r="U439" s="31"/>
      <c r="V439" s="21"/>
      <c r="W439" s="43"/>
      <c r="X439" s="32"/>
      <c r="Y439" s="33"/>
      <c r="Z439" s="21"/>
      <c r="AA439" s="32"/>
      <c r="AB439" s="48" t="str">
        <f>IF(C439&lt;&gt;"",
IF(Y439=#REF!, IF($AA439&lt;&gt;"", IF(_xlfn.DAYS($AA439,$W439)&gt;0,#REF!,#REF!),#REF! &amp; " Missing Date"),
IF(Y439=#REF!, IF($W439&lt;&gt;"", IF(_xlfn.DAYS($W439,$C439)&gt;0,#REF!,#REF!)),
                                            IF(X439 =#REF!,#REF! &amp; " - " &amp;#REF!, "Missing State"))),"")</f>
        <v/>
      </c>
      <c r="AC439" s="34"/>
      <c r="AD439" s="37"/>
      <c r="AE439" s="21"/>
      <c r="AF439" s="36"/>
      <c r="AG439" s="9"/>
      <c r="HR439" s="12"/>
      <c r="HS439" s="13"/>
    </row>
    <row r="440" spans="1:227" x14ac:dyDescent="0.3">
      <c r="A440" s="16"/>
      <c r="D440" s="63"/>
      <c r="E440" s="25"/>
      <c r="F440" s="271"/>
      <c r="G440" s="41" t="str">
        <f t="shared" si="0"/>
        <v/>
      </c>
      <c r="H440" s="27"/>
      <c r="I440" s="66"/>
      <c r="J440" s="42"/>
      <c r="K440" s="29"/>
      <c r="L440" s="31"/>
      <c r="M440" s="287"/>
      <c r="N440" s="31"/>
      <c r="O440" s="31"/>
      <c r="P440" s="39"/>
      <c r="Q440" s="91"/>
      <c r="R440" s="62"/>
      <c r="S440" s="21"/>
      <c r="T440" s="21"/>
      <c r="U440" s="31"/>
      <c r="V440" s="21"/>
      <c r="W440" s="43"/>
      <c r="X440" s="32"/>
      <c r="Y440" s="33"/>
      <c r="Z440" s="21"/>
      <c r="AA440" s="32"/>
      <c r="AB440" s="48" t="str">
        <f>IF(C440&lt;&gt;"",
IF(Y440=#REF!, IF($AA440&lt;&gt;"", IF(_xlfn.DAYS($AA440,$W440)&gt;0,#REF!,#REF!),#REF! &amp; " Missing Date"),
IF(Y440=#REF!, IF($W440&lt;&gt;"", IF(_xlfn.DAYS($W440,$C440)&gt;0,#REF!,#REF!)),
                                            IF(X440 =#REF!,#REF! &amp; " - " &amp;#REF!, "Missing State"))),"")</f>
        <v/>
      </c>
      <c r="AC440" s="34"/>
      <c r="AD440" s="37"/>
      <c r="AE440" s="21"/>
      <c r="AF440" s="36"/>
      <c r="AG440" s="9"/>
      <c r="HR440" s="12"/>
      <c r="HS440" s="13"/>
    </row>
    <row r="441" spans="1:227" x14ac:dyDescent="0.3">
      <c r="A441" s="16"/>
      <c r="D441" s="63"/>
      <c r="E441" s="25"/>
      <c r="F441" s="271"/>
      <c r="G441" s="41" t="str">
        <f t="shared" si="0"/>
        <v/>
      </c>
      <c r="H441" s="27"/>
      <c r="I441" s="66"/>
      <c r="J441" s="42"/>
      <c r="K441" s="29"/>
      <c r="L441" s="31"/>
      <c r="M441" s="287"/>
      <c r="N441" s="31"/>
      <c r="O441" s="31"/>
      <c r="P441" s="39"/>
      <c r="Q441" s="91"/>
      <c r="R441" s="62"/>
      <c r="S441" s="21"/>
      <c r="T441" s="21"/>
      <c r="U441" s="31"/>
      <c r="V441" s="21"/>
      <c r="W441" s="43"/>
      <c r="X441" s="32"/>
      <c r="Y441" s="33"/>
      <c r="Z441" s="21"/>
      <c r="AA441" s="32"/>
      <c r="AB441" s="48" t="str">
        <f>IF(C441&lt;&gt;"",
IF(Y441=#REF!, IF($AA441&lt;&gt;"", IF(_xlfn.DAYS($AA441,$W441)&gt;0,#REF!,#REF!),#REF! &amp; " Missing Date"),
IF(Y441=#REF!, IF($W441&lt;&gt;"", IF(_xlfn.DAYS($W441,$C441)&gt;0,#REF!,#REF!)),
                                            IF(X441 =#REF!,#REF! &amp; " - " &amp;#REF!, "Missing State"))),"")</f>
        <v/>
      </c>
      <c r="AC441" s="34"/>
      <c r="AD441" s="37"/>
      <c r="AE441" s="21"/>
      <c r="AF441" s="36"/>
      <c r="AG441" s="9"/>
      <c r="HR441" s="12"/>
      <c r="HS441" s="13"/>
    </row>
    <row r="442" spans="1:227" x14ac:dyDescent="0.3">
      <c r="A442" s="16"/>
      <c r="D442" s="63"/>
      <c r="E442" s="25"/>
      <c r="F442" s="271"/>
      <c r="G442" s="41" t="str">
        <f t="shared" si="0"/>
        <v/>
      </c>
      <c r="H442" s="27"/>
      <c r="I442" s="66"/>
      <c r="J442" s="42"/>
      <c r="K442" s="29"/>
      <c r="L442" s="31"/>
      <c r="M442" s="287"/>
      <c r="N442" s="31"/>
      <c r="O442" s="31"/>
      <c r="P442" s="39"/>
      <c r="Q442" s="91"/>
      <c r="R442" s="62"/>
      <c r="S442" s="21"/>
      <c r="T442" s="21"/>
      <c r="U442" s="31"/>
      <c r="V442" s="21"/>
      <c r="W442" s="43"/>
      <c r="X442" s="32"/>
      <c r="Y442" s="33"/>
      <c r="Z442" s="21"/>
      <c r="AA442" s="32"/>
      <c r="AB442" s="48" t="str">
        <f>IF(C442&lt;&gt;"",
IF(Y442=#REF!, IF($AA442&lt;&gt;"", IF(_xlfn.DAYS($AA442,$W442)&gt;0,#REF!,#REF!),#REF! &amp; " Missing Date"),
IF(Y442=#REF!, IF($W442&lt;&gt;"", IF(_xlfn.DAYS($W442,$C442)&gt;0,#REF!,#REF!)),
                                            IF(X442 =#REF!,#REF! &amp; " - " &amp;#REF!, "Missing State"))),"")</f>
        <v/>
      </c>
      <c r="AC442" s="34"/>
      <c r="AD442" s="37"/>
      <c r="AE442" s="21"/>
      <c r="AF442" s="36"/>
      <c r="AG442" s="9"/>
      <c r="HR442" s="12"/>
      <c r="HS442" s="13"/>
    </row>
    <row r="443" spans="1:227" x14ac:dyDescent="0.3">
      <c r="A443" s="16"/>
      <c r="D443" s="63"/>
      <c r="E443" s="25"/>
      <c r="F443" s="271"/>
      <c r="G443" s="41" t="str">
        <f t="shared" si="0"/>
        <v/>
      </c>
      <c r="H443" s="27"/>
      <c r="I443" s="66"/>
      <c r="J443" s="42"/>
      <c r="K443" s="29"/>
      <c r="L443" s="31"/>
      <c r="M443" s="287"/>
      <c r="N443" s="31"/>
      <c r="O443" s="31"/>
      <c r="P443" s="39"/>
      <c r="Q443" s="91"/>
      <c r="R443" s="62"/>
      <c r="S443" s="21"/>
      <c r="T443" s="21"/>
      <c r="U443" s="31"/>
      <c r="V443" s="21"/>
      <c r="W443" s="43"/>
      <c r="X443" s="32"/>
      <c r="Y443" s="33"/>
      <c r="Z443" s="21"/>
      <c r="AA443" s="32"/>
      <c r="AB443" s="48" t="str">
        <f>IF(C443&lt;&gt;"",
IF(Y443=#REF!, IF($AA443&lt;&gt;"", IF(_xlfn.DAYS($AA443,$W443)&gt;0,#REF!,#REF!),#REF! &amp; " Missing Date"),
IF(Y443=#REF!, IF($W443&lt;&gt;"", IF(_xlfn.DAYS($W443,$C443)&gt;0,#REF!,#REF!)),
                                            IF(X443 =#REF!,#REF! &amp; " - " &amp;#REF!, "Missing State"))),"")</f>
        <v/>
      </c>
      <c r="AC443" s="34"/>
      <c r="AD443" s="37"/>
      <c r="AE443" s="21"/>
      <c r="AF443" s="36"/>
      <c r="AG443" s="9"/>
      <c r="HR443" s="12"/>
      <c r="HS443" s="13"/>
    </row>
    <row r="444" spans="1:227" x14ac:dyDescent="0.3">
      <c r="A444" s="16"/>
      <c r="D444" s="63"/>
      <c r="E444" s="25"/>
      <c r="F444" s="271"/>
      <c r="G444" s="41" t="str">
        <f t="shared" si="0"/>
        <v/>
      </c>
      <c r="H444" s="27"/>
      <c r="I444" s="66"/>
      <c r="J444" s="42"/>
      <c r="K444" s="29"/>
      <c r="L444" s="31"/>
      <c r="M444" s="287"/>
      <c r="N444" s="31"/>
      <c r="O444" s="31"/>
      <c r="P444" s="39"/>
      <c r="Q444" s="91"/>
      <c r="R444" s="62"/>
      <c r="S444" s="21"/>
      <c r="T444" s="21"/>
      <c r="U444" s="31"/>
      <c r="V444" s="21"/>
      <c r="W444" s="43"/>
      <c r="X444" s="32"/>
      <c r="Y444" s="33"/>
      <c r="Z444" s="21"/>
      <c r="AA444" s="32"/>
      <c r="AB444" s="48" t="str">
        <f>IF(C444&lt;&gt;"",
IF(Y444=#REF!, IF($AA444&lt;&gt;"", IF(_xlfn.DAYS($AA444,$W444)&gt;0,#REF!,#REF!),#REF! &amp; " Missing Date"),
IF(Y444=#REF!, IF($W444&lt;&gt;"", IF(_xlfn.DAYS($W444,$C444)&gt;0,#REF!,#REF!)),
                                            IF(X444 =#REF!,#REF! &amp; " - " &amp;#REF!, "Missing State"))),"")</f>
        <v/>
      </c>
      <c r="AC444" s="34"/>
      <c r="AD444" s="37"/>
      <c r="AE444" s="21"/>
      <c r="AF444" s="36"/>
      <c r="AG444" s="9"/>
      <c r="HR444" s="12"/>
      <c r="HS444" s="13"/>
    </row>
    <row r="445" spans="1:227" x14ac:dyDescent="0.3">
      <c r="A445" s="16"/>
      <c r="D445" s="63"/>
      <c r="E445" s="25"/>
      <c r="F445" s="271"/>
      <c r="G445" s="41" t="str">
        <f t="shared" si="0"/>
        <v/>
      </c>
      <c r="H445" s="27"/>
      <c r="I445" s="66"/>
      <c r="J445" s="42"/>
      <c r="K445" s="29"/>
      <c r="L445" s="31"/>
      <c r="M445" s="287"/>
      <c r="N445" s="31"/>
      <c r="O445" s="31"/>
      <c r="P445" s="39"/>
      <c r="Q445" s="91"/>
      <c r="R445" s="62"/>
      <c r="S445" s="21"/>
      <c r="T445" s="21"/>
      <c r="U445" s="31"/>
      <c r="V445" s="21"/>
      <c r="W445" s="43"/>
      <c r="X445" s="32"/>
      <c r="Y445" s="33"/>
      <c r="Z445" s="21"/>
      <c r="AA445" s="32"/>
      <c r="AB445" s="48" t="str">
        <f>IF(C445&lt;&gt;"",
IF(Y445=#REF!, IF($AA445&lt;&gt;"", IF(_xlfn.DAYS($AA445,$W445)&gt;0,#REF!,#REF!),#REF! &amp; " Missing Date"),
IF(Y445=#REF!, IF($W445&lt;&gt;"", IF(_xlfn.DAYS($W445,$C445)&gt;0,#REF!,#REF!)),
                                            IF(X445 =#REF!,#REF! &amp; " - " &amp;#REF!, "Missing State"))),"")</f>
        <v/>
      </c>
      <c r="AC445" s="34"/>
      <c r="AD445" s="37"/>
      <c r="AE445" s="21"/>
      <c r="AF445" s="36"/>
      <c r="AG445" s="9"/>
      <c r="HR445" s="12"/>
      <c r="HS445" s="13"/>
    </row>
    <row r="446" spans="1:227" x14ac:dyDescent="0.3">
      <c r="A446" s="16"/>
      <c r="D446" s="63"/>
      <c r="E446" s="25"/>
      <c r="F446" s="271"/>
      <c r="G446" s="41" t="str">
        <f t="shared" si="0"/>
        <v/>
      </c>
      <c r="H446" s="27"/>
      <c r="I446" s="66"/>
      <c r="J446" s="42"/>
      <c r="K446" s="29"/>
      <c r="L446" s="31"/>
      <c r="M446" s="287"/>
      <c r="N446" s="31"/>
      <c r="O446" s="31"/>
      <c r="P446" s="39"/>
      <c r="Q446" s="91"/>
      <c r="R446" s="62"/>
      <c r="S446" s="21"/>
      <c r="T446" s="21"/>
      <c r="U446" s="31"/>
      <c r="V446" s="21"/>
      <c r="W446" s="43"/>
      <c r="X446" s="32"/>
      <c r="Y446" s="33"/>
      <c r="Z446" s="21"/>
      <c r="AA446" s="32"/>
      <c r="AB446" s="48" t="str">
        <f>IF(C446&lt;&gt;"",
IF(Y446=#REF!, IF($AA446&lt;&gt;"", IF(_xlfn.DAYS($AA446,$W446)&gt;0,#REF!,#REF!),#REF! &amp; " Missing Date"),
IF(Y446=#REF!, IF($W446&lt;&gt;"", IF(_xlfn.DAYS($W446,$C446)&gt;0,#REF!,#REF!)),
                                            IF(X446 =#REF!,#REF! &amp; " - " &amp;#REF!, "Missing State"))),"")</f>
        <v/>
      </c>
      <c r="AC446" s="34"/>
      <c r="AD446" s="37"/>
      <c r="AE446" s="21"/>
      <c r="AF446" s="36"/>
      <c r="AG446" s="9"/>
      <c r="HR446" s="12"/>
      <c r="HS446" s="13"/>
    </row>
    <row r="447" spans="1:227" x14ac:dyDescent="0.3">
      <c r="A447" s="16"/>
      <c r="D447" s="63"/>
      <c r="E447" s="25"/>
      <c r="F447" s="271"/>
      <c r="G447" s="41" t="str">
        <f t="shared" si="0"/>
        <v/>
      </c>
      <c r="H447" s="27"/>
      <c r="I447" s="66"/>
      <c r="J447" s="42"/>
      <c r="K447" s="29"/>
      <c r="L447" s="31"/>
      <c r="M447" s="287"/>
      <c r="N447" s="31"/>
      <c r="O447" s="31"/>
      <c r="P447" s="39"/>
      <c r="Q447" s="91"/>
      <c r="R447" s="62"/>
      <c r="S447" s="21"/>
      <c r="T447" s="21"/>
      <c r="U447" s="31"/>
      <c r="V447" s="21"/>
      <c r="W447" s="43"/>
      <c r="X447" s="32"/>
      <c r="Y447" s="33"/>
      <c r="Z447" s="21"/>
      <c r="AA447" s="32"/>
      <c r="AB447" s="48" t="str">
        <f>IF(C447&lt;&gt;"",
IF(Y447=#REF!, IF($AA447&lt;&gt;"", IF(_xlfn.DAYS($AA447,$W447)&gt;0,#REF!,#REF!),#REF! &amp; " Missing Date"),
IF(Y447=#REF!, IF($W447&lt;&gt;"", IF(_xlfn.DAYS($W447,$C447)&gt;0,#REF!,#REF!)),
                                            IF(X447 =#REF!,#REF! &amp; " - " &amp;#REF!, "Missing State"))),"")</f>
        <v/>
      </c>
      <c r="AC447" s="34"/>
      <c r="AD447" s="37"/>
      <c r="AE447" s="21"/>
      <c r="AF447" s="36"/>
      <c r="AG447" s="9"/>
      <c r="HR447" s="12"/>
      <c r="HS447" s="13"/>
    </row>
    <row r="448" spans="1:227" x14ac:dyDescent="0.3">
      <c r="A448" s="16"/>
      <c r="D448" s="63"/>
      <c r="E448" s="25"/>
      <c r="F448" s="271"/>
      <c r="G448" s="41" t="str">
        <f t="shared" si="0"/>
        <v/>
      </c>
      <c r="H448" s="27"/>
      <c r="I448" s="66"/>
      <c r="J448" s="42"/>
      <c r="K448" s="29"/>
      <c r="L448" s="31"/>
      <c r="M448" s="287"/>
      <c r="N448" s="31"/>
      <c r="O448" s="31"/>
      <c r="P448" s="39"/>
      <c r="Q448" s="91"/>
      <c r="R448" s="62"/>
      <c r="S448" s="21"/>
      <c r="T448" s="21"/>
      <c r="U448" s="31"/>
      <c r="V448" s="21"/>
      <c r="W448" s="43"/>
      <c r="X448" s="32"/>
      <c r="Y448" s="33"/>
      <c r="Z448" s="21"/>
      <c r="AA448" s="32"/>
      <c r="AB448" s="48" t="str">
        <f>IF(C448&lt;&gt;"",
IF(Y448=#REF!, IF($AA448&lt;&gt;"", IF(_xlfn.DAYS($AA448,$W448)&gt;0,#REF!,#REF!),#REF! &amp; " Missing Date"),
IF(Y448=#REF!, IF($W448&lt;&gt;"", IF(_xlfn.DAYS($W448,$C448)&gt;0,#REF!,#REF!)),
                                            IF(X448 =#REF!,#REF! &amp; " - " &amp;#REF!, "Missing State"))),"")</f>
        <v/>
      </c>
      <c r="AC448" s="34"/>
      <c r="AD448" s="37"/>
      <c r="AE448" s="21"/>
      <c r="AF448" s="36"/>
      <c r="AG448" s="9"/>
      <c r="HR448" s="12"/>
      <c r="HS448" s="13"/>
    </row>
    <row r="449" spans="1:227" x14ac:dyDescent="0.3">
      <c r="A449" s="16"/>
      <c r="D449" s="63"/>
      <c r="E449" s="25"/>
      <c r="F449" s="271"/>
      <c r="G449" s="41" t="str">
        <f t="shared" si="0"/>
        <v/>
      </c>
      <c r="H449" s="27"/>
      <c r="I449" s="66"/>
      <c r="J449" s="42"/>
      <c r="K449" s="29"/>
      <c r="L449" s="31"/>
      <c r="M449" s="287"/>
      <c r="N449" s="31"/>
      <c r="O449" s="31"/>
      <c r="P449" s="39"/>
      <c r="Q449" s="91"/>
      <c r="R449" s="62"/>
      <c r="S449" s="21"/>
      <c r="T449" s="21"/>
      <c r="U449" s="31"/>
      <c r="V449" s="21"/>
      <c r="W449" s="43"/>
      <c r="X449" s="32"/>
      <c r="Y449" s="33"/>
      <c r="Z449" s="21"/>
      <c r="AA449" s="32"/>
      <c r="AB449" s="48" t="str">
        <f>IF(C449&lt;&gt;"",
IF(Y449=#REF!, IF($AA449&lt;&gt;"", IF(_xlfn.DAYS($AA449,$W449)&gt;0,#REF!,#REF!),#REF! &amp; " Missing Date"),
IF(Y449=#REF!, IF($W449&lt;&gt;"", IF(_xlfn.DAYS($W449,$C449)&gt;0,#REF!,#REF!)),
                                            IF(X449 =#REF!,#REF! &amp; " - " &amp;#REF!, "Missing State"))),"")</f>
        <v/>
      </c>
      <c r="AC449" s="34"/>
      <c r="AD449" s="37"/>
      <c r="AE449" s="21"/>
      <c r="AF449" s="36"/>
      <c r="AG449" s="9"/>
      <c r="HR449" s="12"/>
      <c r="HS449" s="13"/>
    </row>
    <row r="450" spans="1:227" x14ac:dyDescent="0.3">
      <c r="A450" s="16"/>
      <c r="D450" s="63"/>
      <c r="E450" s="25"/>
      <c r="F450" s="271"/>
      <c r="G450" s="41" t="str">
        <f t="shared" si="0"/>
        <v/>
      </c>
      <c r="H450" s="27"/>
      <c r="I450" s="66"/>
      <c r="J450" s="42"/>
      <c r="K450" s="29"/>
      <c r="L450" s="31"/>
      <c r="M450" s="287"/>
      <c r="N450" s="31"/>
      <c r="O450" s="31"/>
      <c r="P450" s="39"/>
      <c r="Q450" s="91"/>
      <c r="R450" s="62"/>
      <c r="S450" s="21"/>
      <c r="T450" s="21"/>
      <c r="U450" s="31"/>
      <c r="V450" s="21"/>
      <c r="W450" s="43"/>
      <c r="X450" s="32"/>
      <c r="Y450" s="33"/>
      <c r="Z450" s="21"/>
      <c r="AA450" s="32"/>
      <c r="AB450" s="48" t="str">
        <f>IF(C450&lt;&gt;"",
IF(Y450=#REF!, IF($AA450&lt;&gt;"", IF(_xlfn.DAYS($AA450,$W450)&gt;0,#REF!,#REF!),#REF! &amp; " Missing Date"),
IF(Y450=#REF!, IF($W450&lt;&gt;"", IF(_xlfn.DAYS($W450,$C450)&gt;0,#REF!,#REF!)),
                                            IF(X450 =#REF!,#REF! &amp; " - " &amp;#REF!, "Missing State"))),"")</f>
        <v/>
      </c>
      <c r="AC450" s="34"/>
      <c r="AD450" s="37"/>
      <c r="AE450" s="21"/>
      <c r="AF450" s="36"/>
      <c r="AG450" s="9"/>
      <c r="HR450" s="12"/>
      <c r="HS450" s="13"/>
    </row>
    <row r="451" spans="1:227" x14ac:dyDescent="0.3">
      <c r="A451" s="16"/>
      <c r="D451" s="63"/>
      <c r="E451" s="25"/>
      <c r="F451" s="271"/>
      <c r="G451" s="41" t="str">
        <f t="shared" si="0"/>
        <v/>
      </c>
      <c r="H451" s="27"/>
      <c r="I451" s="66"/>
      <c r="J451" s="42"/>
      <c r="K451" s="29"/>
      <c r="L451" s="31"/>
      <c r="M451" s="287"/>
      <c r="N451" s="31"/>
      <c r="O451" s="31"/>
      <c r="P451" s="39"/>
      <c r="Q451" s="91"/>
      <c r="R451" s="62"/>
      <c r="S451" s="21"/>
      <c r="T451" s="21"/>
      <c r="U451" s="31"/>
      <c r="V451" s="21"/>
      <c r="W451" s="43"/>
      <c r="X451" s="32"/>
      <c r="Y451" s="33"/>
      <c r="Z451" s="21"/>
      <c r="AA451" s="32"/>
      <c r="AB451" s="48" t="str">
        <f>IF(C451&lt;&gt;"",
IF(Y451=#REF!, IF($AA451&lt;&gt;"", IF(_xlfn.DAYS($AA451,$W451)&gt;0,#REF!,#REF!),#REF! &amp; " Missing Date"),
IF(Y451=#REF!, IF($W451&lt;&gt;"", IF(_xlfn.DAYS($W451,$C451)&gt;0,#REF!,#REF!)),
                                            IF(X451 =#REF!,#REF! &amp; " - " &amp;#REF!, "Missing State"))),"")</f>
        <v/>
      </c>
      <c r="AC451" s="34"/>
      <c r="AD451" s="37"/>
      <c r="AE451" s="21"/>
      <c r="AF451" s="36"/>
      <c r="AG451" s="9"/>
      <c r="HR451" s="12"/>
      <c r="HS451" s="13"/>
    </row>
    <row r="452" spans="1:227" x14ac:dyDescent="0.3">
      <c r="A452" s="16"/>
      <c r="D452" s="63"/>
      <c r="E452" s="25"/>
      <c r="F452" s="271"/>
      <c r="G452" s="74"/>
      <c r="H452" s="27"/>
      <c r="I452" s="66"/>
      <c r="J452" s="42"/>
      <c r="K452" s="29"/>
      <c r="L452" s="31"/>
      <c r="M452" s="287"/>
      <c r="N452" s="31"/>
      <c r="O452" s="31"/>
      <c r="P452" s="39"/>
      <c r="Q452" s="91"/>
      <c r="R452" s="62"/>
      <c r="S452" s="21"/>
      <c r="T452" s="21"/>
      <c r="U452" s="31"/>
      <c r="V452" s="21"/>
      <c r="W452" s="43"/>
      <c r="X452" s="32"/>
      <c r="Y452" s="33"/>
      <c r="Z452" s="21"/>
      <c r="AA452" s="32"/>
      <c r="AB452" s="48" t="str">
        <f>IF(C452&lt;&gt;"",
IF(Y452=#REF!, IF($AA452&lt;&gt;"", IF(_xlfn.DAYS($AA452,$W452)&gt;0,#REF!,#REF!),#REF! &amp; " Missing Date"),
IF(Y452=#REF!, IF($W452&lt;&gt;"", IF(_xlfn.DAYS($W452,$C452)&gt;0,#REF!,#REF!)),
                                            IF(X452 =#REF!,#REF! &amp; " - " &amp;#REF!, "Missing State"))),"")</f>
        <v/>
      </c>
      <c r="AC452" s="34"/>
      <c r="AD452" s="37"/>
      <c r="AE452" s="21"/>
      <c r="AF452" s="36"/>
      <c r="AG452" s="9"/>
      <c r="HR452" s="12"/>
      <c r="HS452" s="13"/>
    </row>
    <row r="453" spans="1:227" x14ac:dyDescent="0.3">
      <c r="A453" s="16"/>
      <c r="D453" s="63"/>
      <c r="E453" s="25"/>
      <c r="F453" s="271"/>
      <c r="G453" s="74"/>
      <c r="H453" s="27"/>
      <c r="I453" s="66"/>
      <c r="J453" s="42"/>
      <c r="K453" s="29"/>
      <c r="L453" s="31"/>
      <c r="M453" s="287"/>
      <c r="N453" s="31"/>
      <c r="O453" s="31"/>
      <c r="P453" s="39"/>
      <c r="Q453" s="91"/>
      <c r="R453" s="62"/>
      <c r="S453" s="21"/>
      <c r="T453" s="21"/>
      <c r="U453" s="31"/>
      <c r="V453" s="21"/>
      <c r="W453" s="43"/>
      <c r="X453" s="32"/>
      <c r="Y453" s="33"/>
      <c r="Z453" s="21"/>
      <c r="AA453" s="32"/>
      <c r="AB453" s="48" t="str">
        <f>IF(C453&lt;&gt;"",
IF(Y453=#REF!, IF($AA453&lt;&gt;"", IF(_xlfn.DAYS($AA453,$W453)&gt;0,#REF!,#REF!),#REF! &amp; " Missing Date"),
IF(Y453=#REF!, IF($W453&lt;&gt;"", IF(_xlfn.DAYS($W453,$C453)&gt;0,#REF!,#REF!)),
                                            IF(X453 =#REF!,#REF! &amp; " - " &amp;#REF!, "Missing State"))),"")</f>
        <v/>
      </c>
      <c r="AC453" s="34"/>
      <c r="AD453" s="37"/>
      <c r="AE453" s="21"/>
      <c r="AF453" s="36"/>
      <c r="AG453" s="9"/>
      <c r="HR453" s="12"/>
      <c r="HS453" s="13"/>
    </row>
    <row r="454" spans="1:227" x14ac:dyDescent="0.3">
      <c r="A454" s="16"/>
      <c r="D454" s="63"/>
      <c r="E454" s="25"/>
      <c r="F454" s="271"/>
      <c r="G454" s="74"/>
      <c r="H454" s="27"/>
      <c r="I454" s="66"/>
      <c r="J454" s="42"/>
      <c r="K454" s="29"/>
      <c r="L454" s="31"/>
      <c r="M454" s="287"/>
      <c r="N454" s="31"/>
      <c r="O454" s="31"/>
      <c r="P454" s="39"/>
      <c r="Q454" s="91"/>
      <c r="R454" s="62"/>
      <c r="S454" s="21"/>
      <c r="T454" s="21"/>
      <c r="U454" s="31"/>
      <c r="V454" s="21"/>
      <c r="W454" s="43"/>
      <c r="X454" s="32"/>
      <c r="Y454" s="33"/>
      <c r="Z454" s="21"/>
      <c r="AA454" s="32"/>
      <c r="AB454" s="48" t="str">
        <f>IF(C454&lt;&gt;"",
IF(Y454=#REF!, IF($AA454&lt;&gt;"", IF(_xlfn.DAYS($AA454,$W454)&gt;0,#REF!,#REF!),#REF! &amp; " Missing Date"),
IF(Y454=#REF!, IF($W454&lt;&gt;"", IF(_xlfn.DAYS($W454,$C454)&gt;0,#REF!,#REF!)),
                                            IF(X454 =#REF!,#REF! &amp; " - " &amp;#REF!, "Missing State"))),"")</f>
        <v/>
      </c>
      <c r="AC454" s="34"/>
      <c r="AD454" s="37"/>
      <c r="AE454" s="21"/>
      <c r="AF454" s="36"/>
      <c r="AG454" s="9"/>
      <c r="HR454" s="12"/>
      <c r="HS454" s="13"/>
    </row>
    <row r="455" spans="1:227" x14ac:dyDescent="0.3">
      <c r="A455" s="16"/>
      <c r="D455" s="63"/>
      <c r="E455" s="25"/>
      <c r="F455" s="271"/>
      <c r="G455" s="74"/>
      <c r="H455" s="27"/>
      <c r="I455" s="66"/>
      <c r="J455" s="42"/>
      <c r="K455" s="29"/>
      <c r="L455" s="31"/>
      <c r="M455" s="287"/>
      <c r="N455" s="31"/>
      <c r="O455" s="31"/>
      <c r="P455" s="39"/>
      <c r="Q455" s="91"/>
      <c r="R455" s="62"/>
      <c r="S455" s="21"/>
      <c r="T455" s="21"/>
      <c r="U455" s="31"/>
      <c r="V455" s="21"/>
      <c r="W455" s="43"/>
      <c r="X455" s="32"/>
      <c r="Y455" s="33"/>
      <c r="Z455" s="21"/>
      <c r="AA455" s="32"/>
      <c r="AB455" s="48" t="str">
        <f>IF(C455&lt;&gt;"",
IF(Y455=#REF!, IF($AA455&lt;&gt;"", IF(_xlfn.DAYS($AA455,$W455)&gt;0,#REF!,#REF!),#REF! &amp; " Missing Date"),
IF(Y455=#REF!, IF($W455&lt;&gt;"", IF(_xlfn.DAYS($W455,$C455)&gt;0,#REF!,#REF!)),
                                            IF(X455 =#REF!,#REF! &amp; " - " &amp;#REF!, "Missing State"))),"")</f>
        <v/>
      </c>
      <c r="AC455" s="34"/>
      <c r="AD455" s="37"/>
      <c r="AE455" s="21"/>
      <c r="AF455" s="36"/>
      <c r="AG455" s="9"/>
      <c r="HR455" s="12"/>
      <c r="HS455" s="13"/>
    </row>
    <row r="456" spans="1:227" x14ac:dyDescent="0.3">
      <c r="A456" s="16"/>
      <c r="D456" s="63"/>
      <c r="E456" s="25"/>
      <c r="F456" s="271"/>
      <c r="G456" s="74"/>
      <c r="H456" s="27"/>
      <c r="I456" s="66"/>
      <c r="J456" s="42"/>
      <c r="K456" s="29"/>
      <c r="L456" s="31"/>
      <c r="M456" s="287"/>
      <c r="N456" s="31"/>
      <c r="O456" s="31"/>
      <c r="P456" s="39"/>
      <c r="Q456" s="91"/>
      <c r="R456" s="62"/>
      <c r="S456" s="21"/>
      <c r="T456" s="21"/>
      <c r="U456" s="31"/>
      <c r="V456" s="21"/>
      <c r="W456" s="43"/>
      <c r="X456" s="32"/>
      <c r="Y456" s="33"/>
      <c r="Z456" s="21"/>
      <c r="AA456" s="32"/>
      <c r="AB456" s="48" t="str">
        <f>IF(C456&lt;&gt;"",
IF(Y456=#REF!, IF($AA456&lt;&gt;"", IF(_xlfn.DAYS($AA456,$W456)&gt;0,#REF!,#REF!),#REF! &amp; " Missing Date"),
IF(Y456=#REF!, IF($W456&lt;&gt;"", IF(_xlfn.DAYS($W456,$C456)&gt;0,#REF!,#REF!)),
                                            IF(X456 =#REF!,#REF! &amp; " - " &amp;#REF!, "Missing State"))),"")</f>
        <v/>
      </c>
      <c r="AC456" s="34"/>
      <c r="AD456" s="37"/>
      <c r="AE456" s="21"/>
      <c r="AF456" s="36"/>
      <c r="AG456" s="9"/>
      <c r="HR456" s="12"/>
      <c r="HS456" s="13"/>
    </row>
    <row r="457" spans="1:227" x14ac:dyDescent="0.3">
      <c r="A457" s="16"/>
      <c r="D457" s="63"/>
      <c r="E457" s="25"/>
      <c r="F457" s="271"/>
      <c r="G457" s="74"/>
      <c r="H457" s="27"/>
      <c r="I457" s="66"/>
      <c r="J457" s="42"/>
      <c r="K457" s="29"/>
      <c r="L457" s="31"/>
      <c r="M457" s="287"/>
      <c r="N457" s="31"/>
      <c r="O457" s="31"/>
      <c r="P457" s="39"/>
      <c r="Q457" s="91"/>
      <c r="R457" s="62"/>
      <c r="S457" s="21"/>
      <c r="T457" s="21"/>
      <c r="U457" s="31"/>
      <c r="V457" s="21"/>
      <c r="W457" s="43"/>
      <c r="X457" s="32"/>
      <c r="Y457" s="33"/>
      <c r="Z457" s="21"/>
      <c r="AA457" s="32"/>
      <c r="AB457" s="48" t="str">
        <f>IF(C457&lt;&gt;"",
IF(Y457=#REF!, IF($AA457&lt;&gt;"", IF(_xlfn.DAYS($AA457,$W457)&gt;0,#REF!,#REF!),#REF! &amp; " Missing Date"),
IF(Y457=#REF!, IF($W457&lt;&gt;"", IF(_xlfn.DAYS($W457,$C457)&gt;0,#REF!,#REF!)),
                                            IF(X457 =#REF!,#REF! &amp; " - " &amp;#REF!, "Missing State"))),"")</f>
        <v/>
      </c>
      <c r="AC457" s="34"/>
      <c r="AD457" s="37"/>
      <c r="AE457" s="21"/>
      <c r="AF457" s="36"/>
      <c r="AG457" s="9"/>
      <c r="HR457" s="12"/>
      <c r="HS457" s="13"/>
    </row>
    <row r="458" spans="1:227" x14ac:dyDescent="0.3">
      <c r="A458" s="16"/>
      <c r="D458" s="63"/>
      <c r="E458" s="25"/>
      <c r="F458" s="271"/>
      <c r="G458" s="74"/>
      <c r="H458" s="27"/>
      <c r="I458" s="66"/>
      <c r="J458" s="42"/>
      <c r="K458" s="29"/>
      <c r="L458" s="31"/>
      <c r="M458" s="287"/>
      <c r="N458" s="31"/>
      <c r="O458" s="31"/>
      <c r="P458" s="39"/>
      <c r="Q458" s="91"/>
      <c r="R458" s="62"/>
      <c r="S458" s="21"/>
      <c r="T458" s="21"/>
      <c r="U458" s="31"/>
      <c r="V458" s="21"/>
      <c r="W458" s="43"/>
      <c r="X458" s="32"/>
      <c r="Y458" s="33"/>
      <c r="Z458" s="21"/>
      <c r="AA458" s="32"/>
      <c r="AB458" s="48" t="str">
        <f>IF(C458&lt;&gt;"",
IF(Y458=#REF!, IF($AA458&lt;&gt;"", IF(_xlfn.DAYS($AA458,$W458)&gt;0,#REF!,#REF!),#REF! &amp; " Missing Date"),
IF(Y458=#REF!, IF($W458&lt;&gt;"", IF(_xlfn.DAYS($W458,$C458)&gt;0,#REF!,#REF!)),
                                            IF(X458 =#REF!,#REF! &amp; " - " &amp;#REF!, "Missing State"))),"")</f>
        <v/>
      </c>
      <c r="AC458" s="34"/>
      <c r="AD458" s="37"/>
      <c r="AE458" s="21"/>
      <c r="AF458" s="36"/>
      <c r="AG458" s="9"/>
      <c r="HR458" s="12"/>
      <c r="HS458" s="13"/>
    </row>
    <row r="459" spans="1:227" x14ac:dyDescent="0.3">
      <c r="A459" s="16"/>
      <c r="D459" s="63"/>
      <c r="E459" s="25"/>
      <c r="F459" s="271"/>
      <c r="G459" s="74"/>
      <c r="H459" s="27"/>
      <c r="I459" s="66"/>
      <c r="J459" s="42"/>
      <c r="K459" s="29"/>
      <c r="L459" s="31"/>
      <c r="M459" s="287"/>
      <c r="N459" s="31"/>
      <c r="O459" s="31"/>
      <c r="P459" s="39"/>
      <c r="Q459" s="91"/>
      <c r="R459" s="62"/>
      <c r="S459" s="21"/>
      <c r="T459" s="21"/>
      <c r="U459" s="31"/>
      <c r="V459" s="21"/>
      <c r="W459" s="43"/>
      <c r="X459" s="32"/>
      <c r="Y459" s="33"/>
      <c r="Z459" s="21"/>
      <c r="AA459" s="32"/>
      <c r="AB459" s="48" t="str">
        <f>IF(C459&lt;&gt;"",
IF(Y459=#REF!, IF($AA459&lt;&gt;"", IF(_xlfn.DAYS($AA459,$W459)&gt;0,#REF!,#REF!),#REF! &amp; " Missing Date"),
IF(Y459=#REF!, IF($W459&lt;&gt;"", IF(_xlfn.DAYS($W459,$C459)&gt;0,#REF!,#REF!)),
                                            IF(X459 =#REF!,#REF! &amp; " - " &amp;#REF!, "Missing State"))),"")</f>
        <v/>
      </c>
      <c r="AC459" s="34"/>
      <c r="AD459" s="37"/>
      <c r="AE459" s="21"/>
      <c r="AF459" s="36"/>
      <c r="AG459" s="9"/>
      <c r="HR459" s="12"/>
      <c r="HS459" s="13"/>
    </row>
    <row r="460" spans="1:227" x14ac:dyDescent="0.3">
      <c r="A460" s="16"/>
      <c r="D460" s="63"/>
      <c r="E460" s="25"/>
      <c r="F460" s="271"/>
      <c r="G460" s="74"/>
      <c r="H460" s="27"/>
      <c r="I460" s="66"/>
      <c r="J460" s="42"/>
      <c r="K460" s="29"/>
      <c r="L460" s="31"/>
      <c r="M460" s="287"/>
      <c r="N460" s="31"/>
      <c r="O460" s="31"/>
      <c r="P460" s="39"/>
      <c r="Q460" s="91"/>
      <c r="R460" s="62"/>
      <c r="S460" s="21"/>
      <c r="T460" s="21"/>
      <c r="U460" s="31"/>
      <c r="V460" s="21"/>
      <c r="W460" s="43"/>
      <c r="X460" s="32"/>
      <c r="Y460" s="33"/>
      <c r="Z460" s="21"/>
      <c r="AA460" s="32"/>
      <c r="AB460" s="48" t="str">
        <f>IF(C460&lt;&gt;"",
IF(Y460=#REF!, IF($AA460&lt;&gt;"", IF(_xlfn.DAYS($AA460,$W460)&gt;0,#REF!,#REF!),#REF! &amp; " Missing Date"),
IF(Y460=#REF!, IF($W460&lt;&gt;"", IF(_xlfn.DAYS($W460,$C460)&gt;0,#REF!,#REF!)),
                                            IF(X460 =#REF!,#REF! &amp; " - " &amp;#REF!, "Missing State"))),"")</f>
        <v/>
      </c>
      <c r="AC460" s="34"/>
      <c r="AD460" s="37"/>
      <c r="AE460" s="21"/>
      <c r="AF460" s="36"/>
      <c r="AG460" s="9"/>
      <c r="HR460" s="12"/>
      <c r="HS460" s="13"/>
    </row>
    <row r="461" spans="1:227" x14ac:dyDescent="0.3">
      <c r="A461" s="16"/>
      <c r="D461" s="63"/>
      <c r="E461" s="25"/>
      <c r="F461" s="271"/>
      <c r="G461" s="74"/>
      <c r="H461" s="27"/>
      <c r="I461" s="66"/>
      <c r="J461" s="42"/>
      <c r="K461" s="29"/>
      <c r="L461" s="31"/>
      <c r="M461" s="287"/>
      <c r="N461" s="31"/>
      <c r="O461" s="31"/>
      <c r="P461" s="39"/>
      <c r="Q461" s="91"/>
      <c r="R461" s="62"/>
      <c r="S461" s="21"/>
      <c r="T461" s="21"/>
      <c r="U461" s="31"/>
      <c r="V461" s="21"/>
      <c r="W461" s="43"/>
      <c r="X461" s="32"/>
      <c r="Y461" s="33"/>
      <c r="Z461" s="21"/>
      <c r="AA461" s="32"/>
      <c r="AB461" s="48" t="str">
        <f>IF(C461&lt;&gt;"",
IF(Y461=#REF!, IF($AA461&lt;&gt;"", IF(_xlfn.DAYS($AA461,$W461)&gt;0,#REF!,#REF!),#REF! &amp; " Missing Date"),
IF(Y461=#REF!, IF($W461&lt;&gt;"", IF(_xlfn.DAYS($W461,$C461)&gt;0,#REF!,#REF!)),
                                            IF(X461 =#REF!,#REF! &amp; " - " &amp;#REF!, "Missing State"))),"")</f>
        <v/>
      </c>
      <c r="AC461" s="34"/>
      <c r="AD461" s="37"/>
      <c r="AE461" s="21"/>
      <c r="AF461" s="36"/>
      <c r="AG461" s="9"/>
      <c r="HR461" s="12"/>
      <c r="HS461" s="13"/>
    </row>
    <row r="462" spans="1:227" x14ac:dyDescent="0.3">
      <c r="A462" s="16"/>
      <c r="D462" s="63"/>
      <c r="E462" s="25"/>
      <c r="F462" s="271"/>
      <c r="G462" s="74"/>
      <c r="H462" s="27"/>
      <c r="I462" s="66"/>
      <c r="J462" s="42"/>
      <c r="K462" s="29"/>
      <c r="L462" s="31"/>
      <c r="M462" s="287"/>
      <c r="N462" s="31"/>
      <c r="O462" s="31"/>
      <c r="P462" s="39"/>
      <c r="Q462" s="91"/>
      <c r="R462" s="62"/>
      <c r="S462" s="21"/>
      <c r="T462" s="21"/>
      <c r="U462" s="31"/>
      <c r="V462" s="21"/>
      <c r="W462" s="43"/>
      <c r="X462" s="32"/>
      <c r="Y462" s="33"/>
      <c r="Z462" s="21"/>
      <c r="AA462" s="32"/>
      <c r="AB462" s="48" t="str">
        <f>IF(C462&lt;&gt;"",
IF(Y462=#REF!, IF($AA462&lt;&gt;"", IF(_xlfn.DAYS($AA462,$W462)&gt;0,#REF!,#REF!),#REF! &amp; " Missing Date"),
IF(Y462=#REF!, IF($W462&lt;&gt;"", IF(_xlfn.DAYS($W462,$C462)&gt;0,#REF!,#REF!)),
                                            IF(X462 =#REF!,#REF! &amp; " - " &amp;#REF!, "Missing State"))),"")</f>
        <v/>
      </c>
      <c r="AC462" s="34"/>
      <c r="AD462" s="37"/>
      <c r="AE462" s="21"/>
      <c r="AF462" s="36"/>
      <c r="AG462" s="9"/>
      <c r="HR462" s="12"/>
      <c r="HS462" s="13"/>
    </row>
    <row r="463" spans="1:227" x14ac:dyDescent="0.3">
      <c r="A463" s="16"/>
      <c r="D463" s="63"/>
      <c r="E463" s="25"/>
      <c r="F463" s="271"/>
      <c r="G463" s="74"/>
      <c r="H463" s="27"/>
      <c r="I463" s="66"/>
      <c r="J463" s="42"/>
      <c r="K463" s="29"/>
      <c r="L463" s="31"/>
      <c r="M463" s="287"/>
      <c r="N463" s="31"/>
      <c r="O463" s="31"/>
      <c r="P463" s="39"/>
      <c r="Q463" s="91"/>
      <c r="R463" s="62"/>
      <c r="S463" s="21"/>
      <c r="T463" s="21"/>
      <c r="U463" s="31"/>
      <c r="V463" s="21"/>
      <c r="W463" s="43"/>
      <c r="X463" s="32"/>
      <c r="Y463" s="33"/>
      <c r="Z463" s="21"/>
      <c r="AA463" s="32"/>
      <c r="AB463" s="48" t="str">
        <f>IF(C463&lt;&gt;"",
IF(Y463=#REF!, IF($AA463&lt;&gt;"", IF(_xlfn.DAYS($AA463,$W463)&gt;0,#REF!,#REF!),#REF! &amp; " Missing Date"),
IF(Y463=#REF!, IF($W463&lt;&gt;"", IF(_xlfn.DAYS($W463,$C463)&gt;0,#REF!,#REF!)),
                                            IF(X463 =#REF!,#REF! &amp; " - " &amp;#REF!, "Missing State"))),"")</f>
        <v/>
      </c>
      <c r="AC463" s="34"/>
      <c r="AD463" s="37"/>
      <c r="AE463" s="21"/>
      <c r="AF463" s="36"/>
      <c r="AG463" s="9"/>
      <c r="HR463" s="12"/>
      <c r="HS463" s="13"/>
    </row>
    <row r="464" spans="1:227" x14ac:dyDescent="0.3">
      <c r="A464" s="16"/>
      <c r="D464" s="63"/>
      <c r="E464" s="25"/>
      <c r="F464" s="271"/>
      <c r="G464" s="74"/>
      <c r="H464" s="27"/>
      <c r="I464" s="66"/>
      <c r="J464" s="42"/>
      <c r="K464" s="29"/>
      <c r="L464" s="31"/>
      <c r="M464" s="287"/>
      <c r="N464" s="31"/>
      <c r="O464" s="31"/>
      <c r="P464" s="39"/>
      <c r="Q464" s="91"/>
      <c r="R464" s="62"/>
      <c r="S464" s="21"/>
      <c r="T464" s="21"/>
      <c r="U464" s="31"/>
      <c r="V464" s="21"/>
      <c r="W464" s="43"/>
      <c r="X464" s="32"/>
      <c r="Y464" s="33"/>
      <c r="Z464" s="21"/>
      <c r="AA464" s="32"/>
      <c r="AB464" s="48" t="str">
        <f>IF(C464&lt;&gt;"",
IF(Y464=#REF!, IF($AA464&lt;&gt;"", IF(_xlfn.DAYS($AA464,$W464)&gt;0,#REF!,#REF!),#REF! &amp; " Missing Date"),
IF(Y464=#REF!, IF($W464&lt;&gt;"", IF(_xlfn.DAYS($W464,$C464)&gt;0,#REF!,#REF!)),
                                            IF(X464 =#REF!,#REF! &amp; " - " &amp;#REF!, "Missing State"))),"")</f>
        <v/>
      </c>
      <c r="AC464" s="34"/>
      <c r="AD464" s="37"/>
      <c r="AE464" s="21"/>
      <c r="AF464" s="36"/>
      <c r="AG464" s="9"/>
      <c r="HR464" s="12"/>
      <c r="HS464" s="13"/>
    </row>
    <row r="465" spans="1:227" x14ac:dyDescent="0.3">
      <c r="A465" s="16"/>
      <c r="D465" s="63"/>
      <c r="E465" s="25"/>
      <c r="F465" s="271"/>
      <c r="G465" s="74"/>
      <c r="H465" s="27"/>
      <c r="I465" s="66"/>
      <c r="J465" s="42"/>
      <c r="K465" s="29"/>
      <c r="L465" s="31"/>
      <c r="M465" s="287"/>
      <c r="N465" s="31"/>
      <c r="O465" s="31"/>
      <c r="P465" s="39"/>
      <c r="Q465" s="91"/>
      <c r="R465" s="62"/>
      <c r="S465" s="21"/>
      <c r="T465" s="21"/>
      <c r="U465" s="31"/>
      <c r="V465" s="21"/>
      <c r="W465" s="43"/>
      <c r="X465" s="32"/>
      <c r="Y465" s="33"/>
      <c r="Z465" s="21"/>
      <c r="AA465" s="32"/>
      <c r="AB465" s="48" t="str">
        <f>IF(C465&lt;&gt;"",
IF(Y465=#REF!, IF($AA465&lt;&gt;"", IF(_xlfn.DAYS($AA465,$W465)&gt;0,#REF!,#REF!),#REF! &amp; " Missing Date"),
IF(Y465=#REF!, IF($W465&lt;&gt;"", IF(_xlfn.DAYS($W465,$C465)&gt;0,#REF!,#REF!)),
                                            IF(X465 =#REF!,#REF! &amp; " - " &amp;#REF!, "Missing State"))),"")</f>
        <v/>
      </c>
      <c r="AC465" s="34"/>
      <c r="AD465" s="37"/>
      <c r="AE465" s="21"/>
      <c r="AF465" s="36"/>
      <c r="AG465" s="9"/>
      <c r="HR465" s="12"/>
      <c r="HS465" s="13"/>
    </row>
    <row r="466" spans="1:227" x14ac:dyDescent="0.3">
      <c r="A466" s="16"/>
      <c r="D466" s="63"/>
      <c r="E466" s="25"/>
      <c r="F466" s="271"/>
      <c r="G466" s="74"/>
      <c r="H466" s="27"/>
      <c r="I466" s="66"/>
      <c r="J466" s="42"/>
      <c r="K466" s="29"/>
      <c r="L466" s="31"/>
      <c r="M466" s="287"/>
      <c r="N466" s="31"/>
      <c r="O466" s="31"/>
      <c r="P466" s="39"/>
      <c r="Q466" s="91"/>
      <c r="R466" s="62"/>
      <c r="S466" s="21"/>
      <c r="T466" s="21"/>
      <c r="U466" s="31"/>
      <c r="V466" s="21"/>
      <c r="W466" s="43"/>
      <c r="X466" s="32"/>
      <c r="Y466" s="33"/>
      <c r="Z466" s="21"/>
      <c r="AA466" s="32"/>
      <c r="AB466" s="48" t="str">
        <f>IF(C466&lt;&gt;"",
IF(Y466=#REF!, IF($AA466&lt;&gt;"", IF(_xlfn.DAYS($AA466,$W466)&gt;0,#REF!,#REF!),#REF! &amp; " Missing Date"),
IF(Y466=#REF!, IF($W466&lt;&gt;"", IF(_xlfn.DAYS($W466,$C466)&gt;0,#REF!,#REF!)),
                                            IF(X466 =#REF!,#REF! &amp; " - " &amp;#REF!, "Missing State"))),"")</f>
        <v/>
      </c>
      <c r="AC466" s="34"/>
      <c r="AD466" s="37"/>
      <c r="AE466" s="21"/>
      <c r="AF466" s="36"/>
      <c r="AG466" s="9"/>
      <c r="HR466" s="12"/>
      <c r="HS466" s="13"/>
    </row>
    <row r="467" spans="1:227" x14ac:dyDescent="0.3">
      <c r="A467" s="16"/>
      <c r="D467" s="63"/>
      <c r="E467" s="25"/>
      <c r="F467" s="271"/>
      <c r="G467" s="74"/>
      <c r="H467" s="27"/>
      <c r="I467" s="66"/>
      <c r="J467" s="42"/>
      <c r="K467" s="29"/>
      <c r="L467" s="31"/>
      <c r="M467" s="287"/>
      <c r="N467" s="31"/>
      <c r="O467" s="31"/>
      <c r="P467" s="39"/>
      <c r="Q467" s="91"/>
      <c r="R467" s="62"/>
      <c r="S467" s="21"/>
      <c r="T467" s="21"/>
      <c r="U467" s="31"/>
      <c r="V467" s="21"/>
      <c r="W467" s="43"/>
      <c r="X467" s="32"/>
      <c r="Y467" s="33"/>
      <c r="Z467" s="21"/>
      <c r="AA467" s="32"/>
      <c r="AB467" s="48" t="str">
        <f>IF(C467&lt;&gt;"",
IF(Y467=#REF!, IF($AA467&lt;&gt;"", IF(_xlfn.DAYS($AA467,$W467)&gt;0,#REF!,#REF!),#REF! &amp; " Missing Date"),
IF(Y467=#REF!, IF($W467&lt;&gt;"", IF(_xlfn.DAYS($W467,$C467)&gt;0,#REF!,#REF!)),
                                            IF(X467 =#REF!,#REF! &amp; " - " &amp;#REF!, "Missing State"))),"")</f>
        <v/>
      </c>
      <c r="AC467" s="34"/>
      <c r="AD467" s="37"/>
      <c r="AE467" s="21"/>
      <c r="AF467" s="36"/>
      <c r="AG467" s="9"/>
      <c r="HR467" s="12"/>
      <c r="HS467" s="13"/>
    </row>
    <row r="468" spans="1:227" x14ac:dyDescent="0.3">
      <c r="A468" s="16"/>
      <c r="D468" s="63"/>
      <c r="E468" s="25"/>
      <c r="F468" s="271"/>
      <c r="G468" s="74"/>
      <c r="H468" s="27"/>
      <c r="I468" s="66"/>
      <c r="J468" s="42"/>
      <c r="K468" s="29"/>
      <c r="L468" s="31"/>
      <c r="M468" s="287"/>
      <c r="N468" s="31"/>
      <c r="O468" s="31"/>
      <c r="P468" s="39"/>
      <c r="Q468" s="91"/>
      <c r="R468" s="62"/>
      <c r="S468" s="21"/>
      <c r="T468" s="21"/>
      <c r="U468" s="31"/>
      <c r="V468" s="21"/>
      <c r="W468" s="43"/>
      <c r="X468" s="32"/>
      <c r="Y468" s="33"/>
      <c r="Z468" s="21"/>
      <c r="AA468" s="32"/>
      <c r="AB468" s="48" t="str">
        <f>IF(C468&lt;&gt;"",
IF(Y468=#REF!, IF($AA468&lt;&gt;"", IF(_xlfn.DAYS($AA468,$W468)&gt;0,#REF!,#REF!),#REF! &amp; " Missing Date"),
IF(Y468=#REF!, IF($W468&lt;&gt;"", IF(_xlfn.DAYS($W468,$C468)&gt;0,#REF!,#REF!)),
                                            IF(X468 =#REF!,#REF! &amp; " - " &amp;#REF!, "Missing State"))),"")</f>
        <v/>
      </c>
      <c r="AC468" s="34"/>
      <c r="AD468" s="37"/>
      <c r="AE468" s="21"/>
      <c r="AF468" s="36"/>
      <c r="AG468" s="9"/>
      <c r="HR468" s="12"/>
      <c r="HS468" s="13"/>
    </row>
    <row r="469" spans="1:227" x14ac:dyDescent="0.3">
      <c r="A469" s="16"/>
      <c r="D469" s="63"/>
      <c r="E469" s="25"/>
      <c r="F469" s="271"/>
      <c r="G469" s="74"/>
      <c r="H469" s="27"/>
      <c r="I469" s="66"/>
      <c r="J469" s="42"/>
      <c r="K469" s="29"/>
      <c r="L469" s="31"/>
      <c r="M469" s="287"/>
      <c r="N469" s="31"/>
      <c r="O469" s="31"/>
      <c r="P469" s="39"/>
      <c r="Q469" s="91"/>
      <c r="R469" s="62"/>
      <c r="S469" s="21"/>
      <c r="T469" s="21"/>
      <c r="U469" s="31"/>
      <c r="V469" s="21"/>
      <c r="W469" s="43"/>
      <c r="X469" s="32"/>
      <c r="Y469" s="33"/>
      <c r="Z469" s="21"/>
      <c r="AA469" s="32"/>
      <c r="AB469" s="48" t="str">
        <f>IF(C469&lt;&gt;"",
IF(Y469=#REF!, IF($AA469&lt;&gt;"", IF(_xlfn.DAYS($AA469,$W469)&gt;0,#REF!,#REF!),#REF! &amp; " Missing Date"),
IF(Y469=#REF!, IF($W469&lt;&gt;"", IF(_xlfn.DAYS($W469,$C469)&gt;0,#REF!,#REF!)),
                                            IF(X469 =#REF!,#REF! &amp; " - " &amp;#REF!, "Missing State"))),"")</f>
        <v/>
      </c>
      <c r="AC469" s="34"/>
      <c r="AD469" s="37"/>
      <c r="AE469" s="21"/>
      <c r="AF469" s="36"/>
      <c r="AG469" s="9"/>
      <c r="HR469" s="12"/>
      <c r="HS469" s="13"/>
    </row>
    <row r="470" spans="1:227" x14ac:dyDescent="0.3">
      <c r="A470" s="16"/>
      <c r="D470" s="63"/>
      <c r="E470" s="25"/>
      <c r="F470" s="271"/>
      <c r="G470" s="74"/>
      <c r="H470" s="27"/>
      <c r="I470" s="66"/>
      <c r="J470" s="42"/>
      <c r="K470" s="29"/>
      <c r="L470" s="31"/>
      <c r="M470" s="287"/>
      <c r="N470" s="31"/>
      <c r="O470" s="31"/>
      <c r="P470" s="39"/>
      <c r="Q470" s="91"/>
      <c r="R470" s="62"/>
      <c r="S470" s="21"/>
      <c r="T470" s="21"/>
      <c r="U470" s="31"/>
      <c r="V470" s="21"/>
      <c r="W470" s="43"/>
      <c r="X470" s="32"/>
      <c r="Y470" s="33"/>
      <c r="Z470" s="21"/>
      <c r="AA470" s="32"/>
      <c r="AB470" s="48" t="str">
        <f>IF(C470&lt;&gt;"",
IF(Y470=#REF!, IF($AA470&lt;&gt;"", IF(_xlfn.DAYS($AA470,$W470)&gt;0,#REF!,#REF!),#REF! &amp; " Missing Date"),
IF(Y470=#REF!, IF($W470&lt;&gt;"", IF(_xlfn.DAYS($W470,$C470)&gt;0,#REF!,#REF!)),
                                            IF(X470 =#REF!,#REF! &amp; " - " &amp;#REF!, "Missing State"))),"")</f>
        <v/>
      </c>
      <c r="AC470" s="34"/>
      <c r="AD470" s="37"/>
      <c r="AE470" s="21"/>
      <c r="AF470" s="36"/>
      <c r="AG470" s="9"/>
      <c r="HR470" s="12"/>
      <c r="HS470" s="13"/>
    </row>
    <row r="471" spans="1:227" x14ac:dyDescent="0.3">
      <c r="A471" s="16"/>
      <c r="D471" s="63"/>
      <c r="E471" s="25"/>
      <c r="F471" s="271"/>
      <c r="G471" s="74"/>
      <c r="H471" s="27"/>
      <c r="I471" s="66"/>
      <c r="J471" s="42"/>
      <c r="K471" s="29"/>
      <c r="L471" s="31"/>
      <c r="M471" s="287"/>
      <c r="N471" s="31"/>
      <c r="O471" s="31"/>
      <c r="P471" s="39"/>
      <c r="Q471" s="91"/>
      <c r="R471" s="62"/>
      <c r="S471" s="21"/>
      <c r="T471" s="21"/>
      <c r="U471" s="31"/>
      <c r="V471" s="21"/>
      <c r="W471" s="43"/>
      <c r="X471" s="32"/>
      <c r="Y471" s="33"/>
      <c r="Z471" s="21"/>
      <c r="AA471" s="32"/>
      <c r="AB471" s="48" t="str">
        <f>IF(C471&lt;&gt;"",
IF(Y471=#REF!, IF($AA471&lt;&gt;"", IF(_xlfn.DAYS($AA471,$W471)&gt;0,#REF!,#REF!),#REF! &amp; " Missing Date"),
IF(Y471=#REF!, IF($W471&lt;&gt;"", IF(_xlfn.DAYS($W471,$C471)&gt;0,#REF!,#REF!)),
                                            IF(X471 =#REF!,#REF! &amp; " - " &amp;#REF!, "Missing State"))),"")</f>
        <v/>
      </c>
      <c r="AC471" s="34"/>
      <c r="AD471" s="37"/>
      <c r="AE471" s="21"/>
      <c r="AF471" s="36"/>
      <c r="AG471" s="9"/>
      <c r="HR471" s="12"/>
      <c r="HS471" s="13"/>
    </row>
    <row r="472" spans="1:227" x14ac:dyDescent="0.3">
      <c r="A472" s="16"/>
      <c r="D472" s="63"/>
      <c r="E472" s="25"/>
      <c r="F472" s="271"/>
      <c r="G472" s="74"/>
      <c r="H472" s="27"/>
      <c r="I472" s="66"/>
      <c r="J472" s="42"/>
      <c r="K472" s="29"/>
      <c r="L472" s="31"/>
      <c r="M472" s="287"/>
      <c r="N472" s="31"/>
      <c r="O472" s="31"/>
      <c r="P472" s="39"/>
      <c r="Q472" s="91"/>
      <c r="R472" s="62"/>
      <c r="S472" s="21"/>
      <c r="T472" s="21"/>
      <c r="U472" s="31"/>
      <c r="V472" s="21"/>
      <c r="W472" s="43"/>
      <c r="X472" s="32"/>
      <c r="Y472" s="33"/>
      <c r="Z472" s="21"/>
      <c r="AA472" s="32"/>
      <c r="AB472" s="48" t="str">
        <f>IF(C472&lt;&gt;"",
IF(Y472=#REF!, IF($AA472&lt;&gt;"", IF(_xlfn.DAYS($AA472,$W472)&gt;0,#REF!,#REF!),#REF! &amp; " Missing Date"),
IF(Y472=#REF!, IF($W472&lt;&gt;"", IF(_xlfn.DAYS($W472,$C472)&gt;0,#REF!,#REF!)),
                                            IF(X472 =#REF!,#REF! &amp; " - " &amp;#REF!, "Missing State"))),"")</f>
        <v/>
      </c>
      <c r="AC472" s="34"/>
      <c r="AD472" s="37"/>
      <c r="AE472" s="21"/>
      <c r="AF472" s="36"/>
      <c r="AG472" s="9"/>
      <c r="HR472" s="12"/>
      <c r="HS472" s="13"/>
    </row>
    <row r="473" spans="1:227" x14ac:dyDescent="0.3">
      <c r="A473" s="16"/>
      <c r="D473" s="63"/>
      <c r="E473" s="25"/>
      <c r="F473" s="271"/>
      <c r="G473" s="74"/>
      <c r="H473" s="27"/>
      <c r="I473" s="66"/>
      <c r="J473" s="42"/>
      <c r="K473" s="29"/>
      <c r="L473" s="31"/>
      <c r="M473" s="287"/>
      <c r="N473" s="31"/>
      <c r="O473" s="31"/>
      <c r="P473" s="39"/>
      <c r="Q473" s="91"/>
      <c r="R473" s="62"/>
      <c r="S473" s="21"/>
      <c r="T473" s="21"/>
      <c r="U473" s="31"/>
      <c r="V473" s="21"/>
      <c r="W473" s="43"/>
      <c r="X473" s="32"/>
      <c r="Y473" s="33"/>
      <c r="Z473" s="21"/>
      <c r="AA473" s="32"/>
      <c r="AB473" s="48" t="str">
        <f>IF(C473&lt;&gt;"",
IF(Y473=#REF!, IF($AA473&lt;&gt;"", IF(_xlfn.DAYS($AA473,$W473)&gt;0,#REF!,#REF!),#REF! &amp; " Missing Date"),
IF(Y473=#REF!, IF($W473&lt;&gt;"", IF(_xlfn.DAYS($W473,$C473)&gt;0,#REF!,#REF!)),
                                            IF(X473 =#REF!,#REF! &amp; " - " &amp;#REF!, "Missing State"))),"")</f>
        <v/>
      </c>
      <c r="AC473" s="34"/>
      <c r="AD473" s="37"/>
      <c r="AE473" s="21"/>
      <c r="AF473" s="36"/>
      <c r="AG473" s="9"/>
      <c r="HR473" s="12"/>
      <c r="HS473" s="13"/>
    </row>
    <row r="474" spans="1:227" x14ac:dyDescent="0.3">
      <c r="A474" s="16"/>
      <c r="D474" s="63"/>
      <c r="E474" s="25"/>
      <c r="F474" s="271"/>
      <c r="G474" s="74"/>
      <c r="H474" s="27"/>
      <c r="I474" s="66"/>
      <c r="J474" s="42"/>
      <c r="K474" s="29"/>
      <c r="L474" s="31"/>
      <c r="M474" s="287"/>
      <c r="N474" s="31"/>
      <c r="O474" s="31"/>
      <c r="P474" s="39"/>
      <c r="Q474" s="91"/>
      <c r="R474" s="62"/>
      <c r="S474" s="21"/>
      <c r="T474" s="32"/>
      <c r="U474" s="31"/>
      <c r="V474" s="21"/>
      <c r="W474" s="43"/>
      <c r="X474" s="32"/>
      <c r="Y474" s="33"/>
      <c r="Z474" s="21"/>
      <c r="AA474" s="32"/>
      <c r="AB474" s="48" t="str">
        <f>IF(C474&lt;&gt;"",
IF(Y474=#REF!, IF($AA474&lt;&gt;"", IF(_xlfn.DAYS($AA474,$W474)&gt;0,#REF!,#REF!),#REF! &amp; " Missing Date"),
IF(Y474=#REF!, IF($W474&lt;&gt;"", IF(_xlfn.DAYS($W474,$C474)&gt;0,#REF!,#REF!)),
                                            IF(X474 =#REF!,#REF! &amp; " - " &amp;#REF!, "Missing State"))),"")</f>
        <v/>
      </c>
      <c r="AC474" s="34"/>
      <c r="AD474" s="37"/>
      <c r="AE474" s="21"/>
      <c r="AF474" s="36"/>
      <c r="AG474" s="9"/>
      <c r="HR474" s="12"/>
      <c r="HS474" s="13"/>
    </row>
    <row r="475" spans="1:227" x14ac:dyDescent="0.3">
      <c r="A475" s="16"/>
      <c r="D475" s="63"/>
      <c r="E475" s="25"/>
      <c r="F475" s="271"/>
      <c r="G475" s="74"/>
      <c r="H475" s="27"/>
      <c r="I475" s="66"/>
      <c r="J475" s="42"/>
      <c r="K475" s="29"/>
      <c r="L475" s="31"/>
      <c r="M475" s="287"/>
      <c r="N475" s="31"/>
      <c r="O475" s="31"/>
      <c r="P475" s="39"/>
      <c r="Q475" s="91"/>
      <c r="R475" s="62"/>
      <c r="S475" s="21"/>
      <c r="T475" s="21"/>
      <c r="U475" s="31"/>
      <c r="V475" s="21"/>
      <c r="W475" s="43"/>
      <c r="X475" s="32"/>
      <c r="Y475" s="33"/>
      <c r="Z475" s="21"/>
      <c r="AA475" s="32"/>
      <c r="AB475" s="48" t="str">
        <f>IF(C475&lt;&gt;"",
IF(Y475=#REF!, IF($AA475&lt;&gt;"", IF(_xlfn.DAYS($AA475,$W475)&gt;0,#REF!,#REF!),#REF! &amp; " Missing Date"),
IF(Y475=#REF!, IF($W475&lt;&gt;"", IF(_xlfn.DAYS($W475,$C475)&gt;0,#REF!,#REF!)),
                                            IF(X475 =#REF!,#REF! &amp; " - " &amp;#REF!, "Missing State"))),"")</f>
        <v/>
      </c>
      <c r="AC475" s="34"/>
      <c r="AD475" s="37"/>
      <c r="AE475" s="21"/>
      <c r="AF475" s="36"/>
      <c r="AG475" s="9"/>
      <c r="HR475" s="12"/>
      <c r="HS475" s="13"/>
    </row>
    <row r="476" spans="1:227" x14ac:dyDescent="0.3">
      <c r="A476" s="16"/>
      <c r="D476" s="63"/>
      <c r="E476" s="25"/>
      <c r="F476" s="271"/>
      <c r="G476" s="74"/>
      <c r="H476" s="27"/>
      <c r="I476" s="66"/>
      <c r="J476" s="42"/>
      <c r="K476" s="29"/>
      <c r="L476" s="31"/>
      <c r="M476" s="287"/>
      <c r="N476" s="31"/>
      <c r="O476" s="31"/>
      <c r="P476" s="39"/>
      <c r="Q476" s="91"/>
      <c r="R476" s="62"/>
      <c r="S476" s="21"/>
      <c r="T476" s="21"/>
      <c r="U476" s="31"/>
      <c r="V476" s="21"/>
      <c r="W476" s="43"/>
      <c r="X476" s="32"/>
      <c r="Y476" s="33"/>
      <c r="Z476" s="21"/>
      <c r="AA476" s="32"/>
      <c r="AB476" s="48" t="str">
        <f>IF(C476&lt;&gt;"",
IF(Y476=#REF!, IF($AA476&lt;&gt;"", IF(_xlfn.DAYS($AA476,$W476)&gt;0,#REF!,#REF!),#REF! &amp; " Missing Date"),
IF(Y476=#REF!, IF($W476&lt;&gt;"", IF(_xlfn.DAYS($W476,$C476)&gt;0,#REF!,#REF!)),
                                            IF(X476 =#REF!,#REF! &amp; " - " &amp;#REF!, "Missing State"))),"")</f>
        <v/>
      </c>
      <c r="AC476" s="34"/>
      <c r="AD476" s="37"/>
      <c r="AE476" s="21"/>
      <c r="AF476" s="36"/>
      <c r="AG476" s="9"/>
      <c r="HR476" s="12"/>
      <c r="HS476" s="13"/>
    </row>
    <row r="477" spans="1:227" x14ac:dyDescent="0.3">
      <c r="A477" s="16"/>
      <c r="D477" s="63"/>
      <c r="E477" s="25"/>
      <c r="F477" s="271"/>
      <c r="G477" s="74"/>
      <c r="H477" s="27"/>
      <c r="I477" s="66"/>
      <c r="J477" s="42"/>
      <c r="K477" s="29"/>
      <c r="L477" s="31"/>
      <c r="M477" s="287"/>
      <c r="N477" s="31"/>
      <c r="O477" s="31"/>
      <c r="P477" s="39"/>
      <c r="Q477" s="91"/>
      <c r="R477" s="62"/>
      <c r="S477" s="21"/>
      <c r="T477" s="21"/>
      <c r="U477" s="31"/>
      <c r="V477" s="21"/>
      <c r="W477" s="43"/>
      <c r="X477" s="32"/>
      <c r="Y477" s="33"/>
      <c r="Z477" s="21"/>
      <c r="AA477" s="32"/>
      <c r="AB477" s="48" t="str">
        <f>IF(C477&lt;&gt;"",
IF(Y477=#REF!, IF($AA477&lt;&gt;"", IF(_xlfn.DAYS($AA477,$W477)&gt;0,#REF!,#REF!),#REF! &amp; " Missing Date"),
IF(Y477=#REF!, IF($W477&lt;&gt;"", IF(_xlfn.DAYS($W477,$C477)&gt;0,#REF!,#REF!)),
                                            IF(X477 =#REF!,#REF! &amp; " - " &amp;#REF!, "Missing State"))),"")</f>
        <v/>
      </c>
      <c r="AC477" s="34"/>
      <c r="AD477" s="37"/>
      <c r="AE477" s="21"/>
      <c r="AF477" s="36"/>
      <c r="AG477" s="9"/>
      <c r="HR477" s="12"/>
      <c r="HS477" s="13"/>
    </row>
    <row r="478" spans="1:227" x14ac:dyDescent="0.3">
      <c r="A478" s="16"/>
      <c r="D478" s="63"/>
      <c r="E478" s="25"/>
      <c r="F478" s="271"/>
      <c r="G478" s="74"/>
      <c r="H478" s="27"/>
      <c r="I478" s="66"/>
      <c r="J478" s="42"/>
      <c r="K478" s="29"/>
      <c r="L478" s="31"/>
      <c r="M478" s="287"/>
      <c r="N478" s="31"/>
      <c r="O478" s="31"/>
      <c r="P478" s="39"/>
      <c r="Q478" s="91"/>
      <c r="R478" s="62"/>
      <c r="S478" s="21"/>
      <c r="T478" s="21"/>
      <c r="U478" s="31"/>
      <c r="V478" s="21"/>
      <c r="W478" s="43"/>
      <c r="X478" s="32"/>
      <c r="Y478" s="33"/>
      <c r="Z478" s="21"/>
      <c r="AA478" s="32"/>
      <c r="AB478" s="48" t="str">
        <f>IF(C478&lt;&gt;"",
IF(Y478=#REF!, IF($AA478&lt;&gt;"", IF(_xlfn.DAYS($AA478,$W478)&gt;0,#REF!,#REF!),#REF! &amp; " Missing Date"),
IF(Y478=#REF!, IF($W478&lt;&gt;"", IF(_xlfn.DAYS($W478,$C478)&gt;0,#REF!,#REF!)),
                                            IF(X478 =#REF!,#REF! &amp; " - " &amp;#REF!, "Missing State"))),"")</f>
        <v/>
      </c>
      <c r="AC478" s="34"/>
      <c r="AD478" s="37"/>
      <c r="AE478" s="21"/>
      <c r="AF478" s="36"/>
      <c r="AG478" s="9"/>
      <c r="HR478" s="12"/>
      <c r="HS478" s="13"/>
    </row>
    <row r="479" spans="1:227" x14ac:dyDescent="0.3">
      <c r="A479" s="16"/>
      <c r="D479" s="63"/>
      <c r="E479" s="25"/>
      <c r="F479" s="271"/>
      <c r="G479" s="74"/>
      <c r="H479" s="27"/>
      <c r="I479" s="66"/>
      <c r="J479" s="42"/>
      <c r="K479" s="29"/>
      <c r="L479" s="31"/>
      <c r="M479" s="287"/>
      <c r="N479" s="31"/>
      <c r="O479" s="31"/>
      <c r="P479" s="39"/>
      <c r="Q479" s="91"/>
      <c r="R479" s="62"/>
      <c r="S479" s="21"/>
      <c r="T479" s="21"/>
      <c r="U479" s="31"/>
      <c r="V479" s="21"/>
      <c r="W479" s="43"/>
      <c r="X479" s="32"/>
      <c r="Y479" s="33"/>
      <c r="Z479" s="21"/>
      <c r="AA479" s="32"/>
      <c r="AB479" s="48" t="str">
        <f>IF(C479&lt;&gt;"",
IF(Y479=#REF!, IF($AA479&lt;&gt;"", IF(_xlfn.DAYS($AA479,$W479)&gt;0,#REF!,#REF!),#REF! &amp; " Missing Date"),
IF(Y479=#REF!, IF($W479&lt;&gt;"", IF(_xlfn.DAYS($W479,$C479)&gt;0,#REF!,#REF!)),
                                            IF(X479 =#REF!,#REF! &amp; " - " &amp;#REF!, "Missing State"))),"")</f>
        <v/>
      </c>
      <c r="AC479" s="34"/>
      <c r="AD479" s="37"/>
      <c r="AE479" s="21"/>
      <c r="AF479" s="36"/>
      <c r="AG479" s="9"/>
      <c r="HR479" s="12"/>
      <c r="HS479" s="13"/>
    </row>
    <row r="480" spans="1:227" x14ac:dyDescent="0.3">
      <c r="A480" s="16"/>
      <c r="D480" s="63"/>
      <c r="E480" s="25"/>
      <c r="F480" s="271"/>
      <c r="G480" s="74"/>
      <c r="H480" s="27"/>
      <c r="I480" s="66"/>
      <c r="J480" s="42"/>
      <c r="K480" s="29"/>
      <c r="L480" s="31"/>
      <c r="M480" s="287"/>
      <c r="N480" s="31"/>
      <c r="O480" s="31"/>
      <c r="P480" s="39"/>
      <c r="Q480" s="91"/>
      <c r="R480" s="62"/>
      <c r="S480" s="21"/>
      <c r="T480" s="21"/>
      <c r="U480" s="31"/>
      <c r="V480" s="21"/>
      <c r="W480" s="43"/>
      <c r="X480" s="32"/>
      <c r="Y480" s="33"/>
      <c r="Z480" s="21"/>
      <c r="AA480" s="32"/>
      <c r="AB480" s="48" t="str">
        <f>IF(C480&lt;&gt;"",
IF(Y480=#REF!, IF($AA480&lt;&gt;"", IF(_xlfn.DAYS($AA480,$W480)&gt;0,#REF!,#REF!),#REF! &amp; " Missing Date"),
IF(Y480=#REF!, IF($W480&lt;&gt;"", IF(_xlfn.DAYS($W480,$C480)&gt;0,#REF!,#REF!)),
                                            IF(X480 =#REF!,#REF! &amp; " - " &amp;#REF!, "Missing State"))),"")</f>
        <v/>
      </c>
      <c r="AC480" s="34"/>
      <c r="AD480" s="37"/>
      <c r="AE480" s="21"/>
      <c r="AF480" s="36"/>
      <c r="AG480" s="9"/>
      <c r="HR480" s="12"/>
      <c r="HS480" s="13"/>
    </row>
    <row r="481" spans="1:227" x14ac:dyDescent="0.3">
      <c r="A481" s="16"/>
      <c r="D481" s="63"/>
      <c r="E481" s="25"/>
      <c r="F481" s="271"/>
      <c r="G481" s="74"/>
      <c r="H481" s="27"/>
      <c r="I481" s="66"/>
      <c r="J481" s="42"/>
      <c r="K481" s="29"/>
      <c r="L481" s="31"/>
      <c r="M481" s="287"/>
      <c r="N481" s="31"/>
      <c r="O481" s="31"/>
      <c r="P481" s="39"/>
      <c r="Q481" s="91"/>
      <c r="R481" s="62"/>
      <c r="S481" s="21"/>
      <c r="T481" s="21"/>
      <c r="U481" s="31"/>
      <c r="V481" s="21"/>
      <c r="W481" s="43"/>
      <c r="X481" s="32"/>
      <c r="Y481" s="33"/>
      <c r="Z481" s="21"/>
      <c r="AA481" s="32"/>
      <c r="AB481" s="48" t="str">
        <f>IF(C481&lt;&gt;"",
IF(Y481=#REF!, IF($AA481&lt;&gt;"", IF(_xlfn.DAYS($AA481,$W481)&gt;0,#REF!,#REF!),#REF! &amp; " Missing Date"),
IF(Y481=#REF!, IF($W481&lt;&gt;"", IF(_xlfn.DAYS($W481,$C481)&gt;0,#REF!,#REF!)),
                                            IF(X481 =#REF!,#REF! &amp; " - " &amp;#REF!, "Missing State"))),"")</f>
        <v/>
      </c>
      <c r="AC481" s="34"/>
      <c r="AD481" s="37"/>
      <c r="AE481" s="21"/>
      <c r="AF481" s="36"/>
      <c r="AG481" s="9"/>
      <c r="HR481" s="12"/>
      <c r="HS481" s="13"/>
    </row>
    <row r="482" spans="1:227" x14ac:dyDescent="0.3">
      <c r="A482" s="16"/>
      <c r="D482" s="63"/>
      <c r="E482" s="25"/>
      <c r="F482" s="271"/>
      <c r="G482" s="74"/>
      <c r="H482" s="27"/>
      <c r="I482" s="66"/>
      <c r="J482" s="42"/>
      <c r="K482" s="29"/>
      <c r="L482" s="31"/>
      <c r="M482" s="287"/>
      <c r="N482" s="31"/>
      <c r="O482" s="31"/>
      <c r="P482" s="39"/>
      <c r="Q482" s="91"/>
      <c r="R482" s="62"/>
      <c r="S482" s="21"/>
      <c r="T482" s="21"/>
      <c r="U482" s="31"/>
      <c r="V482" s="21"/>
      <c r="W482" s="43"/>
      <c r="X482" s="32"/>
      <c r="Y482" s="33"/>
      <c r="Z482" s="21"/>
      <c r="AA482" s="32"/>
      <c r="AB482" s="48" t="str">
        <f>IF(C482&lt;&gt;"",
IF(Y482=#REF!, IF($AA482&lt;&gt;"", IF(_xlfn.DAYS($AA482,$W482)&gt;0,#REF!,#REF!),#REF! &amp; " Missing Date"),
IF(Y482=#REF!, IF($W482&lt;&gt;"", IF(_xlfn.DAYS($W482,$C482)&gt;0,#REF!,#REF!)),
                                            IF(X482 =#REF!,#REF! &amp; " - " &amp;#REF!, "Missing State"))),"")</f>
        <v/>
      </c>
      <c r="AC482" s="34"/>
      <c r="AD482" s="37"/>
      <c r="AE482" s="21"/>
      <c r="AF482" s="36"/>
      <c r="AG482" s="9"/>
      <c r="HR482" s="12"/>
      <c r="HS482" s="13"/>
    </row>
    <row r="483" spans="1:227" x14ac:dyDescent="0.3">
      <c r="A483" s="16"/>
      <c r="D483" s="63"/>
      <c r="E483" s="25"/>
      <c r="F483" s="271"/>
      <c r="G483" s="74"/>
      <c r="H483" s="27"/>
      <c r="I483" s="66"/>
      <c r="J483" s="42"/>
      <c r="K483" s="29"/>
      <c r="L483" s="31"/>
      <c r="M483" s="287"/>
      <c r="N483" s="31"/>
      <c r="O483" s="31"/>
      <c r="P483" s="39"/>
      <c r="Q483" s="91"/>
      <c r="R483" s="62"/>
      <c r="S483" s="21"/>
      <c r="T483" s="21"/>
      <c r="U483" s="31"/>
      <c r="V483" s="21"/>
      <c r="W483" s="43"/>
      <c r="X483" s="32"/>
      <c r="Y483" s="33"/>
      <c r="Z483" s="21"/>
      <c r="AA483" s="32"/>
      <c r="AB483" s="48" t="str">
        <f>IF(C483&lt;&gt;"",
IF(Y483=#REF!, IF($AA483&lt;&gt;"", IF(_xlfn.DAYS($AA483,$W483)&gt;0,#REF!,#REF!),#REF! &amp; " Missing Date"),
IF(Y483=#REF!, IF($W483&lt;&gt;"", IF(_xlfn.DAYS($W483,$C483)&gt;0,#REF!,#REF!)),
                                            IF(X483 =#REF!,#REF! &amp; " - " &amp;#REF!, "Missing State"))),"")</f>
        <v/>
      </c>
      <c r="AC483" s="34"/>
      <c r="AD483" s="37"/>
      <c r="AE483" s="21"/>
      <c r="AF483" s="36"/>
      <c r="AG483" s="9"/>
      <c r="HR483" s="12"/>
      <c r="HS483" s="13"/>
    </row>
    <row r="484" spans="1:227" x14ac:dyDescent="0.3">
      <c r="A484" s="16"/>
      <c r="D484" s="63"/>
      <c r="E484" s="25"/>
      <c r="F484" s="271"/>
      <c r="G484" s="74"/>
      <c r="H484" s="27"/>
      <c r="I484" s="66"/>
      <c r="J484" s="42"/>
      <c r="K484" s="29"/>
      <c r="L484" s="31"/>
      <c r="M484" s="287"/>
      <c r="N484" s="31"/>
      <c r="O484" s="31"/>
      <c r="P484" s="39"/>
      <c r="Q484" s="91"/>
      <c r="R484" s="62"/>
      <c r="S484" s="21"/>
      <c r="T484" s="21"/>
      <c r="U484" s="31"/>
      <c r="V484" s="21"/>
      <c r="W484" s="43"/>
      <c r="X484" s="32"/>
      <c r="Y484" s="33"/>
      <c r="Z484" s="21"/>
      <c r="AA484" s="32"/>
      <c r="AB484" s="48" t="str">
        <f>IF(C484&lt;&gt;"",
IF(Y484=#REF!, IF($AA484&lt;&gt;"", IF(_xlfn.DAYS($AA484,$W484)&gt;0,#REF!,#REF!),#REF! &amp; " Missing Date"),
IF(Y484=#REF!, IF($W484&lt;&gt;"", IF(_xlfn.DAYS($W484,$C484)&gt;0,#REF!,#REF!)),
                                            IF(X484 =#REF!,#REF! &amp; " - " &amp;#REF!, "Missing State"))),"")</f>
        <v/>
      </c>
      <c r="AC484" s="34"/>
      <c r="AD484" s="37"/>
      <c r="AE484" s="21"/>
      <c r="AF484" s="36"/>
      <c r="AG484" s="9"/>
      <c r="HR484" s="12"/>
      <c r="HS484" s="13"/>
    </row>
    <row r="485" spans="1:227" x14ac:dyDescent="0.3">
      <c r="A485" s="16"/>
      <c r="D485" s="63"/>
      <c r="E485" s="25"/>
      <c r="F485" s="271"/>
      <c r="G485" s="74"/>
      <c r="H485" s="27"/>
      <c r="I485" s="66"/>
      <c r="J485" s="42"/>
      <c r="K485" s="29"/>
      <c r="L485" s="31"/>
      <c r="M485" s="287"/>
      <c r="N485" s="31"/>
      <c r="O485" s="31"/>
      <c r="P485" s="39"/>
      <c r="Q485" s="91"/>
      <c r="R485" s="62"/>
      <c r="S485" s="21"/>
      <c r="T485" s="21"/>
      <c r="U485" s="31"/>
      <c r="V485" s="21"/>
      <c r="W485" s="43"/>
      <c r="X485" s="32"/>
      <c r="Y485" s="33"/>
      <c r="Z485" s="21"/>
      <c r="AA485" s="32"/>
      <c r="AB485" s="48" t="str">
        <f>IF(C485&lt;&gt;"",
IF(Y485=#REF!, IF($AA485&lt;&gt;"", IF(_xlfn.DAYS($AA485,$W485)&gt;0,#REF!,#REF!),#REF! &amp; " Missing Date"),
IF(Y485=#REF!, IF($W485&lt;&gt;"", IF(_xlfn.DAYS($W485,$C485)&gt;0,#REF!,#REF!)),
                                            IF(X485 =#REF!,#REF! &amp; " - " &amp;#REF!, "Missing State"))),"")</f>
        <v/>
      </c>
      <c r="AC485" s="34"/>
      <c r="AD485" s="37"/>
      <c r="AE485" s="21"/>
      <c r="AF485" s="36"/>
      <c r="AG485" s="9"/>
      <c r="HR485" s="12"/>
      <c r="HS485" s="13"/>
    </row>
    <row r="486" spans="1:227" x14ac:dyDescent="0.3">
      <c r="A486" s="16"/>
      <c r="D486" s="63"/>
      <c r="E486" s="25"/>
      <c r="F486" s="271"/>
      <c r="G486" s="74"/>
      <c r="H486" s="27"/>
      <c r="I486" s="66"/>
      <c r="J486" s="42"/>
      <c r="K486" s="29"/>
      <c r="L486" s="31"/>
      <c r="M486" s="287"/>
      <c r="N486" s="31"/>
      <c r="O486" s="31"/>
      <c r="P486" s="39"/>
      <c r="Q486" s="91"/>
      <c r="R486" s="62"/>
      <c r="S486" s="21"/>
      <c r="T486" s="21"/>
      <c r="U486" s="31"/>
      <c r="V486" s="21"/>
      <c r="W486" s="43"/>
      <c r="X486" s="32"/>
      <c r="Y486" s="33"/>
      <c r="Z486" s="21"/>
      <c r="AA486" s="32"/>
      <c r="AB486" s="48" t="str">
        <f>IF(C486&lt;&gt;"",
IF(Y486=#REF!, IF($AA486&lt;&gt;"", IF(_xlfn.DAYS($AA486,$W486)&gt;0,#REF!,#REF!),#REF! &amp; " Missing Date"),
IF(Y486=#REF!, IF($W486&lt;&gt;"", IF(_xlfn.DAYS($W486,$C486)&gt;0,#REF!,#REF!)),
                                            IF(X486 =#REF!,#REF! &amp; " - " &amp;#REF!, "Missing State"))),"")</f>
        <v/>
      </c>
      <c r="AC486" s="34"/>
      <c r="AD486" s="37"/>
      <c r="AE486" s="21"/>
      <c r="AF486" s="36"/>
      <c r="AG486" s="9"/>
      <c r="HR486" s="12"/>
      <c r="HS486" s="13"/>
    </row>
    <row r="487" spans="1:227" x14ac:dyDescent="0.3">
      <c r="A487" s="16"/>
      <c r="D487" s="63"/>
      <c r="E487" s="25"/>
      <c r="F487" s="271"/>
      <c r="G487" s="74"/>
      <c r="H487" s="27"/>
      <c r="I487" s="66"/>
      <c r="J487" s="42"/>
      <c r="K487" s="29"/>
      <c r="L487" s="31"/>
      <c r="M487" s="287"/>
      <c r="N487" s="31"/>
      <c r="O487" s="31"/>
      <c r="P487" s="39"/>
      <c r="Q487" s="91"/>
      <c r="R487" s="62"/>
      <c r="S487" s="21"/>
      <c r="T487" s="21"/>
      <c r="U487" s="31"/>
      <c r="V487" s="21"/>
      <c r="W487" s="43"/>
      <c r="X487" s="32"/>
      <c r="Y487" s="33"/>
      <c r="Z487" s="21"/>
      <c r="AA487" s="32"/>
      <c r="AB487" s="48" t="str">
        <f>IF(C487&lt;&gt;"",
IF(Y487=#REF!, IF($AA487&lt;&gt;"", IF(_xlfn.DAYS($AA487,$W487)&gt;0,#REF!,#REF!),#REF! &amp; " Missing Date"),
IF(Y487=#REF!, IF($W487&lt;&gt;"", IF(_xlfn.DAYS($W487,$C487)&gt;0,#REF!,#REF!)),
                                            IF(X487 =#REF!,#REF! &amp; " - " &amp;#REF!, "Missing State"))),"")</f>
        <v/>
      </c>
      <c r="AC487" s="34"/>
      <c r="AD487" s="37"/>
      <c r="AE487" s="21"/>
      <c r="AF487" s="36"/>
      <c r="AG487" s="9"/>
      <c r="HR487" s="12"/>
      <c r="HS487" s="13"/>
    </row>
    <row r="488" spans="1:227" x14ac:dyDescent="0.3">
      <c r="A488" s="16"/>
      <c r="D488" s="63"/>
      <c r="E488" s="25"/>
      <c r="F488" s="271"/>
      <c r="G488" s="74"/>
      <c r="H488" s="27"/>
      <c r="I488" s="66"/>
      <c r="J488" s="42"/>
      <c r="K488" s="29"/>
      <c r="L488" s="31"/>
      <c r="M488" s="287"/>
      <c r="N488" s="31"/>
      <c r="O488" s="31"/>
      <c r="P488" s="39"/>
      <c r="Q488" s="91"/>
      <c r="R488" s="62"/>
      <c r="S488" s="21"/>
      <c r="T488" s="21"/>
      <c r="U488" s="31"/>
      <c r="V488" s="21"/>
      <c r="W488" s="43"/>
      <c r="X488" s="32"/>
      <c r="Y488" s="33"/>
      <c r="Z488" s="21"/>
      <c r="AA488" s="32"/>
      <c r="AB488" s="48" t="str">
        <f>IF(C488&lt;&gt;"",
IF(Y488=#REF!, IF($AA488&lt;&gt;"", IF(_xlfn.DAYS($AA488,$W488)&gt;0,#REF!,#REF!),#REF! &amp; " Missing Date"),
IF(Y488=#REF!, IF($W488&lt;&gt;"", IF(_xlfn.DAYS($W488,$C488)&gt;0,#REF!,#REF!)),
                                            IF(X488 =#REF!,#REF! &amp; " - " &amp;#REF!, "Missing State"))),"")</f>
        <v/>
      </c>
      <c r="AC488" s="34"/>
      <c r="AD488" s="37"/>
      <c r="AE488" s="21"/>
      <c r="AF488" s="36"/>
      <c r="AG488" s="9"/>
      <c r="HR488" s="12"/>
      <c r="HS488" s="13"/>
    </row>
    <row r="489" spans="1:227" x14ac:dyDescent="0.3">
      <c r="A489" s="16"/>
      <c r="D489" s="63"/>
      <c r="E489" s="25"/>
      <c r="F489" s="271"/>
      <c r="G489" s="74"/>
      <c r="H489" s="27"/>
      <c r="I489" s="66"/>
      <c r="J489" s="42"/>
      <c r="K489" s="29"/>
      <c r="L489" s="31"/>
      <c r="M489" s="287"/>
      <c r="N489" s="31"/>
      <c r="O489" s="31"/>
      <c r="P489" s="39"/>
      <c r="Q489" s="91"/>
      <c r="R489" s="62"/>
      <c r="S489" s="21"/>
      <c r="T489" s="21"/>
      <c r="U489" s="31"/>
      <c r="V489" s="21"/>
      <c r="W489" s="43"/>
      <c r="X489" s="32"/>
      <c r="Y489" s="33"/>
      <c r="Z489" s="21"/>
      <c r="AA489" s="32"/>
      <c r="AB489" s="48" t="str">
        <f>IF(C489&lt;&gt;"",
IF(Y489=#REF!, IF($AA489&lt;&gt;"", IF(_xlfn.DAYS($AA489,$W489)&gt;0,#REF!,#REF!),#REF! &amp; " Missing Date"),
IF(Y489=#REF!, IF($W489&lt;&gt;"", IF(_xlfn.DAYS($W489,$C489)&gt;0,#REF!,#REF!)),
                                            IF(X489 =#REF!,#REF! &amp; " - " &amp;#REF!, "Missing State"))),"")</f>
        <v/>
      </c>
      <c r="AC489" s="34"/>
      <c r="AD489" s="37"/>
      <c r="AE489" s="21"/>
      <c r="AF489" s="36"/>
      <c r="AG489" s="9"/>
      <c r="HR489" s="12"/>
      <c r="HS489" s="13"/>
    </row>
    <row r="490" spans="1:227" x14ac:dyDescent="0.3">
      <c r="A490" s="16"/>
      <c r="D490" s="63"/>
      <c r="E490" s="25"/>
      <c r="F490" s="271"/>
      <c r="G490" s="74"/>
      <c r="H490" s="27"/>
      <c r="I490" s="66"/>
      <c r="J490" s="42"/>
      <c r="K490" s="29"/>
      <c r="L490" s="31"/>
      <c r="M490" s="287"/>
      <c r="N490" s="31"/>
      <c r="O490" s="31"/>
      <c r="P490" s="39"/>
      <c r="Q490" s="91"/>
      <c r="R490" s="62"/>
      <c r="S490" s="21"/>
      <c r="T490" s="21"/>
      <c r="U490" s="31"/>
      <c r="V490" s="21"/>
      <c r="W490" s="43"/>
      <c r="X490" s="32"/>
      <c r="Y490" s="33"/>
      <c r="Z490" s="21"/>
      <c r="AA490" s="32"/>
      <c r="AB490" s="48" t="str">
        <f>IF(C490&lt;&gt;"",
IF(Y490=#REF!, IF($AA490&lt;&gt;"", IF(_xlfn.DAYS($AA490,$W490)&gt;0,#REF!,#REF!),#REF! &amp; " Missing Date"),
IF(Y490=#REF!, IF($W490&lt;&gt;"", IF(_xlfn.DAYS($W490,$C490)&gt;0,#REF!,#REF!)),
                                            IF(X490 =#REF!,#REF! &amp; " - " &amp;#REF!, "Missing State"))),"")</f>
        <v/>
      </c>
      <c r="AC490" s="34"/>
      <c r="AD490" s="37"/>
      <c r="AE490" s="21"/>
      <c r="AF490" s="36"/>
      <c r="AG490" s="9"/>
      <c r="HR490" s="12"/>
      <c r="HS490" s="13"/>
    </row>
    <row r="491" spans="1:227" x14ac:dyDescent="0.3">
      <c r="A491" s="16"/>
      <c r="D491" s="63"/>
      <c r="E491" s="25"/>
      <c r="F491" s="271"/>
      <c r="G491" s="74"/>
      <c r="H491" s="27"/>
      <c r="I491" s="66"/>
      <c r="J491" s="42"/>
      <c r="K491" s="29"/>
      <c r="L491" s="31"/>
      <c r="M491" s="287"/>
      <c r="N491" s="31"/>
      <c r="O491" s="31"/>
      <c r="P491" s="39"/>
      <c r="Q491" s="91"/>
      <c r="R491" s="62"/>
      <c r="S491" s="21"/>
      <c r="T491" s="21"/>
      <c r="U491" s="31"/>
      <c r="V491" s="21"/>
      <c r="W491" s="43"/>
      <c r="X491" s="32"/>
      <c r="Y491" s="33"/>
      <c r="Z491" s="21"/>
      <c r="AA491" s="32"/>
      <c r="AB491" s="48" t="str">
        <f>IF(C491&lt;&gt;"",
IF(Y491=#REF!, IF($AA491&lt;&gt;"", IF(_xlfn.DAYS($AA491,$W491)&gt;0,#REF!,#REF!),#REF! &amp; " Missing Date"),
IF(Y491=#REF!, IF($W491&lt;&gt;"", IF(_xlfn.DAYS($W491,$C491)&gt;0,#REF!,#REF!)),
                                            IF(X491 =#REF!,#REF! &amp; " - " &amp;#REF!, "Missing State"))),"")</f>
        <v/>
      </c>
      <c r="AC491" s="34"/>
      <c r="AD491" s="37"/>
      <c r="AE491" s="21"/>
      <c r="AF491" s="36"/>
      <c r="AG491" s="9"/>
      <c r="HR491" s="12"/>
      <c r="HS491" s="13"/>
    </row>
    <row r="492" spans="1:227" x14ac:dyDescent="0.3">
      <c r="A492" s="16"/>
      <c r="D492" s="63"/>
      <c r="E492" s="25"/>
      <c r="F492" s="271"/>
      <c r="G492" s="74"/>
      <c r="H492" s="27"/>
      <c r="I492" s="66"/>
      <c r="J492" s="42"/>
      <c r="K492" s="29"/>
      <c r="L492" s="31"/>
      <c r="M492" s="287"/>
      <c r="N492" s="31"/>
      <c r="O492" s="31"/>
      <c r="P492" s="39"/>
      <c r="Q492" s="91"/>
      <c r="R492" s="62"/>
      <c r="S492" s="21"/>
      <c r="T492" s="21"/>
      <c r="U492" s="31"/>
      <c r="V492" s="21"/>
      <c r="W492" s="43"/>
      <c r="X492" s="32"/>
      <c r="Y492" s="33"/>
      <c r="Z492" s="21"/>
      <c r="AA492" s="32"/>
      <c r="AB492" s="48" t="str">
        <f>IF(C492&lt;&gt;"",
IF(Y492=#REF!, IF($AA492&lt;&gt;"", IF(_xlfn.DAYS($AA492,$W492)&gt;0,#REF!,#REF!),#REF! &amp; " Missing Date"),
IF(Y492=#REF!, IF($W492&lt;&gt;"", IF(_xlfn.DAYS($W492,$C492)&gt;0,#REF!,#REF!)),
                                            IF(X492 =#REF!,#REF! &amp; " - " &amp;#REF!, "Missing State"))),"")</f>
        <v/>
      </c>
      <c r="AC492" s="34"/>
      <c r="AD492" s="37"/>
      <c r="AE492" s="21"/>
      <c r="AF492" s="36"/>
      <c r="AG492" s="9"/>
      <c r="HR492" s="12"/>
      <c r="HS492" s="13"/>
    </row>
    <row r="493" spans="1:227" x14ac:dyDescent="0.3">
      <c r="A493" s="16"/>
      <c r="D493" s="63"/>
      <c r="E493" s="25"/>
      <c r="F493" s="271"/>
      <c r="G493" s="74"/>
      <c r="H493" s="27"/>
      <c r="I493" s="66"/>
      <c r="J493" s="42"/>
      <c r="K493" s="29"/>
      <c r="L493" s="31"/>
      <c r="M493" s="287"/>
      <c r="N493" s="31"/>
      <c r="O493" s="31"/>
      <c r="P493" s="39"/>
      <c r="Q493" s="91"/>
      <c r="R493" s="62"/>
      <c r="S493" s="21"/>
      <c r="T493" s="21"/>
      <c r="U493" s="31"/>
      <c r="V493" s="21"/>
      <c r="W493" s="43"/>
      <c r="X493" s="32"/>
      <c r="Y493" s="33"/>
      <c r="Z493" s="21"/>
      <c r="AA493" s="32"/>
      <c r="AB493" s="45" t="str">
        <f>IF(C493&lt;&gt;"",
IF(Y493=#REF!, IF($AA493&lt;&gt;"", IF(_xlfn.DAYS($AA493,$W493)&gt;0,#REF!,#REF!),#REF! &amp; " Missing Date"),
IF(Y493=#REF!, IF($W493&lt;&gt;"", IF(_xlfn.DAYS($W493,$C493)&gt;0,#REF!,#REF!)),
                                            IF(X493 =#REF!,#REF! &amp; " - " &amp;#REF!, "Missing State"))),"")</f>
        <v/>
      </c>
      <c r="AC493" s="34"/>
      <c r="AD493" s="37"/>
      <c r="AE493" s="21"/>
      <c r="AF493" s="36"/>
      <c r="AG493" s="9"/>
      <c r="HR493" s="12"/>
      <c r="HS493" s="13"/>
    </row>
    <row r="494" spans="1:227" x14ac:dyDescent="0.3">
      <c r="A494" s="16"/>
      <c r="D494" s="63"/>
      <c r="E494" s="25"/>
      <c r="F494" s="271"/>
      <c r="G494" s="74"/>
      <c r="H494" s="27"/>
      <c r="I494" s="66"/>
      <c r="J494" s="42"/>
      <c r="K494" s="29"/>
      <c r="L494" s="31"/>
      <c r="M494" s="287"/>
      <c r="N494" s="31"/>
      <c r="O494" s="31"/>
      <c r="P494" s="39"/>
      <c r="Q494" s="91"/>
      <c r="R494" s="62"/>
      <c r="S494" s="21"/>
      <c r="T494" s="21"/>
      <c r="U494" s="31"/>
      <c r="V494" s="21"/>
      <c r="W494" s="43"/>
      <c r="X494" s="32"/>
      <c r="Y494" s="33"/>
      <c r="Z494" s="21"/>
      <c r="AA494" s="32"/>
      <c r="AB494" s="45" t="str">
        <f>IF(C494&lt;&gt;"",
IF(Y494=#REF!, IF($AA494&lt;&gt;"", IF(_xlfn.DAYS($AA494,$W494)&gt;0,#REF!,#REF!),#REF! &amp; " Missing Date"),
IF(Y494=#REF!, IF($W494&lt;&gt;"", IF(_xlfn.DAYS($W494,$C494)&gt;0,#REF!,#REF!)),
                                            IF(X494 =#REF!,#REF! &amp; " - " &amp;#REF!, "Missing State"))),"")</f>
        <v/>
      </c>
      <c r="AC494" s="34"/>
      <c r="AD494" s="37"/>
      <c r="AE494" s="21"/>
      <c r="AF494" s="36"/>
      <c r="AG494" s="9"/>
      <c r="HR494" s="12"/>
      <c r="HS494" s="13"/>
    </row>
    <row r="495" spans="1:227" x14ac:dyDescent="0.3">
      <c r="A495" s="16"/>
      <c r="D495" s="63"/>
      <c r="E495" s="25"/>
      <c r="F495" s="271"/>
      <c r="G495" s="74"/>
      <c r="H495" s="27"/>
      <c r="I495" s="66"/>
      <c r="J495" s="42"/>
      <c r="K495" s="29"/>
      <c r="L495" s="31"/>
      <c r="M495" s="287"/>
      <c r="N495" s="31"/>
      <c r="O495" s="31"/>
      <c r="P495" s="39"/>
      <c r="Q495" s="91"/>
      <c r="R495" s="62"/>
      <c r="S495" s="21"/>
      <c r="T495" s="21"/>
      <c r="U495" s="31"/>
      <c r="V495" s="21"/>
      <c r="W495" s="43"/>
      <c r="X495" s="32"/>
      <c r="Y495" s="33"/>
      <c r="Z495" s="21"/>
      <c r="AA495" s="32"/>
      <c r="AB495" s="45" t="str">
        <f>IF(C495&lt;&gt;"",
IF(Y495=#REF!, IF($AA495&lt;&gt;"", IF(_xlfn.DAYS($AA495,$W495)&gt;0,#REF!,#REF!),#REF! &amp; " Missing Date"),
IF(Y495=#REF!, IF($W495&lt;&gt;"", IF(_xlfn.DAYS($W495,$C495)&gt;0,#REF!,#REF!)),
                                            IF(X495 =#REF!,#REF! &amp; " - " &amp;#REF!, "Missing State"))),"")</f>
        <v/>
      </c>
      <c r="AC495" s="34"/>
      <c r="AD495" s="37"/>
      <c r="AE495" s="21"/>
      <c r="AF495" s="36"/>
      <c r="AG495" s="9"/>
      <c r="HR495" s="12"/>
      <c r="HS495" s="13"/>
    </row>
    <row r="496" spans="1:227" x14ac:dyDescent="0.3">
      <c r="A496" s="16"/>
      <c r="D496" s="63"/>
      <c r="E496" s="25"/>
      <c r="F496" s="271"/>
      <c r="G496" s="74"/>
      <c r="H496" s="27"/>
      <c r="I496" s="66"/>
      <c r="J496" s="42"/>
      <c r="K496" s="29"/>
      <c r="L496" s="31"/>
      <c r="M496" s="287"/>
      <c r="N496" s="31"/>
      <c r="O496" s="31"/>
      <c r="P496" s="39"/>
      <c r="Q496" s="91"/>
      <c r="R496" s="62"/>
      <c r="S496" s="21"/>
      <c r="T496" s="21"/>
      <c r="U496" s="31"/>
      <c r="V496" s="21"/>
      <c r="W496" s="43"/>
      <c r="X496" s="32"/>
      <c r="Y496" s="33"/>
      <c r="Z496" s="21"/>
      <c r="AA496" s="32"/>
      <c r="AB496" s="45" t="str">
        <f>IF(C496&lt;&gt;"",
IF(Y496=#REF!, IF($AA496&lt;&gt;"", IF(_xlfn.DAYS($AA496,$W496)&gt;0,#REF!,#REF!),#REF! &amp; " Missing Date"),
IF(Y496=#REF!, IF($W496&lt;&gt;"", IF(_xlfn.DAYS($W496,$C496)&gt;0,#REF!,#REF!)),
                                            IF(X496 =#REF!,#REF! &amp; " - " &amp;#REF!, "Missing State"))),"")</f>
        <v/>
      </c>
      <c r="AC496" s="34"/>
      <c r="AD496" s="37"/>
      <c r="AE496" s="21"/>
      <c r="AF496" s="36"/>
      <c r="AG496" s="9"/>
      <c r="HR496" s="12"/>
      <c r="HS496" s="13"/>
    </row>
    <row r="497" spans="1:227" x14ac:dyDescent="0.3">
      <c r="A497" s="16"/>
      <c r="D497" s="63"/>
      <c r="E497" s="25"/>
      <c r="F497" s="271"/>
      <c r="G497" s="74"/>
      <c r="H497" s="27"/>
      <c r="I497" s="66"/>
      <c r="J497" s="42"/>
      <c r="K497" s="29"/>
      <c r="L497" s="31"/>
      <c r="M497" s="287"/>
      <c r="N497" s="31"/>
      <c r="O497" s="31"/>
      <c r="P497" s="39"/>
      <c r="Q497" s="91"/>
      <c r="R497" s="62"/>
      <c r="S497" s="21"/>
      <c r="T497" s="21"/>
      <c r="U497" s="31"/>
      <c r="V497" s="21"/>
      <c r="W497" s="43"/>
      <c r="X497" s="32"/>
      <c r="Y497" s="33"/>
      <c r="Z497" s="21"/>
      <c r="AA497" s="32"/>
      <c r="AB497" s="45" t="str">
        <f>IF(C497&lt;&gt;"",
IF(Y497=#REF!, IF($AA497&lt;&gt;"", IF(_xlfn.DAYS($AA497,$W497)&gt;0,#REF!,#REF!),#REF! &amp; " Missing Date"),
IF(Y497=#REF!, IF($W497&lt;&gt;"", IF(_xlfn.DAYS($W497,$C497)&gt;0,#REF!,#REF!)),
                                            IF(X497 =#REF!,#REF! &amp; " - " &amp;#REF!, "Missing State"))),"")</f>
        <v/>
      </c>
      <c r="AC497" s="34"/>
      <c r="AD497" s="37"/>
      <c r="AE497" s="21"/>
      <c r="AF497" s="36"/>
      <c r="AG497" s="9"/>
      <c r="HR497" s="12"/>
      <c r="HS497" s="13"/>
    </row>
    <row r="498" spans="1:227" x14ac:dyDescent="0.3">
      <c r="A498" s="16"/>
      <c r="D498" s="63"/>
      <c r="E498" s="25"/>
      <c r="F498" s="271"/>
      <c r="G498" s="74"/>
      <c r="H498" s="27"/>
      <c r="I498" s="66"/>
      <c r="J498" s="42"/>
      <c r="K498" s="29"/>
      <c r="L498" s="31"/>
      <c r="M498" s="287"/>
      <c r="N498" s="31"/>
      <c r="O498" s="31"/>
      <c r="P498" s="39"/>
      <c r="Q498" s="91"/>
      <c r="R498" s="62"/>
      <c r="S498" s="21"/>
      <c r="T498" s="21"/>
      <c r="U498" s="31"/>
      <c r="V498" s="21"/>
      <c r="W498" s="43"/>
      <c r="X498" s="32"/>
      <c r="Y498" s="33"/>
      <c r="Z498" s="21"/>
      <c r="AA498" s="32"/>
      <c r="AB498" s="45" t="str">
        <f>IF(C498&lt;&gt;"",
IF(Y498=#REF!, IF($AA498&lt;&gt;"", IF(_xlfn.DAYS($AA498,$W498)&gt;0,#REF!,#REF!),#REF! &amp; " Missing Date"),
IF(Y498=#REF!, IF($W498&lt;&gt;"", IF(_xlfn.DAYS($W498,$C498)&gt;0,#REF!,#REF!)),
                                            IF(X498 =#REF!,#REF! &amp; " - " &amp;#REF!, "Missing State"))),"")</f>
        <v/>
      </c>
      <c r="AC498" s="34"/>
      <c r="AD498" s="37"/>
      <c r="AE498" s="21"/>
      <c r="AF498" s="36"/>
      <c r="AG498" s="9"/>
      <c r="HR498" s="12"/>
      <c r="HS498" s="13"/>
    </row>
    <row r="499" spans="1:227" x14ac:dyDescent="0.3">
      <c r="A499" s="16"/>
      <c r="D499" s="63"/>
      <c r="E499" s="25"/>
      <c r="F499" s="271"/>
      <c r="G499" s="74"/>
      <c r="H499" s="27"/>
      <c r="I499" s="66"/>
      <c r="J499" s="42"/>
      <c r="K499" s="29"/>
      <c r="L499" s="31"/>
      <c r="M499" s="287"/>
      <c r="N499" s="31"/>
      <c r="O499" s="31"/>
      <c r="P499" s="39"/>
      <c r="Q499" s="91"/>
      <c r="R499" s="62"/>
      <c r="S499" s="21"/>
      <c r="T499" s="21"/>
      <c r="U499" s="31"/>
      <c r="V499" s="21"/>
      <c r="W499" s="43"/>
      <c r="X499" s="32"/>
      <c r="Y499" s="33"/>
      <c r="Z499" s="21"/>
      <c r="AA499" s="32"/>
      <c r="AB499" s="45" t="str">
        <f>IF(C499&lt;&gt;"",
IF(Y499=#REF!, IF($AA499&lt;&gt;"", IF(_xlfn.DAYS($AA499,$W499)&gt;0,#REF!,#REF!),#REF! &amp; " Missing Date"),
IF(Y499=#REF!, IF($W499&lt;&gt;"", IF(_xlfn.DAYS($W499,$C499)&gt;0,#REF!,#REF!)),
                                            IF(X499 =#REF!,#REF! &amp; " - " &amp;#REF!, "Missing State"))),"")</f>
        <v/>
      </c>
      <c r="AC499" s="34"/>
      <c r="AD499" s="37"/>
      <c r="AE499" s="21"/>
      <c r="AF499" s="36"/>
      <c r="AG499" s="9"/>
      <c r="HR499" s="12"/>
      <c r="HS499" s="13"/>
    </row>
    <row r="500" spans="1:227" x14ac:dyDescent="0.3">
      <c r="A500" s="16"/>
      <c r="D500" s="63"/>
      <c r="E500" s="25"/>
      <c r="F500" s="271"/>
      <c r="G500" s="74"/>
      <c r="H500" s="27"/>
      <c r="I500" s="66"/>
      <c r="J500" s="42"/>
      <c r="K500" s="29"/>
      <c r="L500" s="31"/>
      <c r="M500" s="287"/>
      <c r="N500" s="31"/>
      <c r="O500" s="31"/>
      <c r="P500" s="39"/>
      <c r="Q500" s="91"/>
      <c r="R500" s="62"/>
      <c r="S500" s="21"/>
      <c r="T500" s="21"/>
      <c r="U500" s="31"/>
      <c r="V500" s="21"/>
      <c r="W500" s="43"/>
      <c r="X500" s="32"/>
      <c r="Y500" s="33"/>
      <c r="Z500" s="21"/>
      <c r="AA500" s="32"/>
      <c r="AB500" s="45" t="str">
        <f>IF(C500&lt;&gt;"",
IF(Y500=#REF!, IF($AA500&lt;&gt;"", IF(_xlfn.DAYS($AA500,$W500)&gt;0,#REF!,#REF!),#REF! &amp; " Missing Date"),
IF(Y500=#REF!, IF($W500&lt;&gt;"", IF(_xlfn.DAYS($W500,$C500)&gt;0,#REF!,#REF!)),
                                            IF(X500 =#REF!,#REF! &amp; " - " &amp;#REF!, "Missing State"))),"")</f>
        <v/>
      </c>
      <c r="AC500" s="34"/>
      <c r="AD500" s="37"/>
      <c r="AE500" s="21"/>
      <c r="AF500" s="36"/>
      <c r="AG500" s="9"/>
      <c r="HR500" s="12"/>
      <c r="HS500" s="13"/>
    </row>
    <row r="501" spans="1:227" x14ac:dyDescent="0.3">
      <c r="A501" s="16"/>
      <c r="D501" s="63"/>
      <c r="E501" s="25"/>
      <c r="F501" s="271"/>
      <c r="G501" s="74"/>
      <c r="H501" s="27"/>
      <c r="I501" s="66"/>
      <c r="J501" s="42"/>
      <c r="K501" s="29"/>
      <c r="L501" s="31"/>
      <c r="M501" s="287"/>
      <c r="N501" s="31"/>
      <c r="O501" s="31"/>
      <c r="P501" s="39"/>
      <c r="Q501" s="91"/>
      <c r="R501" s="62"/>
      <c r="S501" s="21"/>
      <c r="T501" s="21"/>
      <c r="U501" s="31"/>
      <c r="V501" s="21"/>
      <c r="W501" s="43"/>
      <c r="X501" s="32"/>
      <c r="Y501" s="33"/>
      <c r="Z501" s="21"/>
      <c r="AA501" s="32"/>
      <c r="AB501" s="45" t="str">
        <f>IF(C501&lt;&gt;"",
IF(Y501=#REF!, IF($AA501&lt;&gt;"", IF(_xlfn.DAYS($AA501,$W501)&gt;0,#REF!,#REF!),#REF! &amp; " Missing Date"),
IF(Y501=#REF!, IF($W501&lt;&gt;"", IF(_xlfn.DAYS($W501,$C501)&gt;0,#REF!,#REF!)),
                                            IF(X501 =#REF!,#REF! &amp; " - " &amp;#REF!, "Missing State"))),"")</f>
        <v/>
      </c>
      <c r="AC501" s="34"/>
      <c r="AD501" s="37"/>
      <c r="AE501" s="21"/>
      <c r="AF501" s="36"/>
      <c r="AG501" s="9"/>
      <c r="HR501" s="12"/>
      <c r="HS501" s="13"/>
    </row>
    <row r="502" spans="1:227" x14ac:dyDescent="0.3">
      <c r="A502" s="16"/>
      <c r="D502" s="63"/>
      <c r="E502" s="25"/>
      <c r="F502" s="271"/>
      <c r="G502" s="74"/>
      <c r="H502" s="27"/>
      <c r="I502" s="66"/>
      <c r="J502" s="42"/>
      <c r="K502" s="29"/>
      <c r="L502" s="31"/>
      <c r="M502" s="287"/>
      <c r="N502" s="31"/>
      <c r="O502" s="31"/>
      <c r="P502" s="39"/>
      <c r="Q502" s="91"/>
      <c r="R502" s="62"/>
      <c r="S502" s="21"/>
      <c r="T502" s="21"/>
      <c r="U502" s="31"/>
      <c r="V502" s="21"/>
      <c r="W502" s="43"/>
      <c r="X502" s="32"/>
      <c r="Y502" s="33"/>
      <c r="Z502" s="21"/>
      <c r="AA502" s="32"/>
      <c r="AB502" s="45" t="str">
        <f>IF(C502&lt;&gt;"",
IF(Y502=#REF!, IF($AA502&lt;&gt;"", IF(_xlfn.DAYS($AA502,$W502)&gt;0,#REF!,#REF!),#REF! &amp; " Missing Date"),
IF(Y502=#REF!, IF($W502&lt;&gt;"", IF(_xlfn.DAYS($W502,$C502)&gt;0,#REF!,#REF!)),
                                            IF(X502 =#REF!,#REF! &amp; " - " &amp;#REF!, "Missing State"))),"")</f>
        <v/>
      </c>
      <c r="AC502" s="34"/>
      <c r="AD502" s="37"/>
      <c r="AE502" s="21"/>
      <c r="AF502" s="36"/>
      <c r="AG502" s="9"/>
      <c r="HR502" s="12"/>
      <c r="HS502" s="13"/>
    </row>
    <row r="503" spans="1:227" x14ac:dyDescent="0.3">
      <c r="A503" s="16"/>
      <c r="D503" s="63"/>
      <c r="E503" s="25"/>
      <c r="F503" s="271"/>
      <c r="G503" s="74"/>
      <c r="H503" s="27"/>
      <c r="I503" s="66"/>
      <c r="J503" s="42"/>
      <c r="K503" s="29"/>
      <c r="L503" s="31"/>
      <c r="M503" s="287"/>
      <c r="N503" s="31"/>
      <c r="O503" s="31"/>
      <c r="P503" s="39"/>
      <c r="Q503" s="91"/>
      <c r="R503" s="62"/>
      <c r="S503" s="21"/>
      <c r="T503" s="21"/>
      <c r="U503" s="31"/>
      <c r="V503" s="21"/>
      <c r="W503" s="43"/>
      <c r="X503" s="32"/>
      <c r="Y503" s="33"/>
      <c r="Z503" s="21"/>
      <c r="AA503" s="32"/>
      <c r="AB503" s="45" t="str">
        <f>IF(C503&lt;&gt;"",
IF(Y503=#REF!, IF($AA503&lt;&gt;"", IF(_xlfn.DAYS($AA503,$W503)&gt;0,#REF!,#REF!),#REF! &amp; " Missing Date"),
IF(Y503=#REF!, IF($W503&lt;&gt;"", IF(_xlfn.DAYS($W503,$C503)&gt;0,#REF!,#REF!)),
                                            IF(X503 =#REF!,#REF! &amp; " - " &amp;#REF!, "Missing State"))),"")</f>
        <v/>
      </c>
      <c r="AC503" s="34"/>
      <c r="AD503" s="37"/>
      <c r="AE503" s="21"/>
      <c r="AF503" s="36"/>
      <c r="AG503" s="9"/>
      <c r="HR503" s="12"/>
      <c r="HS503" s="13"/>
    </row>
    <row r="504" spans="1:227" x14ac:dyDescent="0.3">
      <c r="A504" s="16"/>
      <c r="D504" s="63"/>
      <c r="E504" s="25"/>
      <c r="F504" s="271"/>
      <c r="G504" s="74"/>
      <c r="H504" s="27"/>
      <c r="I504" s="66"/>
      <c r="J504" s="42"/>
      <c r="K504" s="29"/>
      <c r="L504" s="31"/>
      <c r="M504" s="287"/>
      <c r="N504" s="31"/>
      <c r="O504" s="31"/>
      <c r="P504" s="39"/>
      <c r="Q504" s="91"/>
      <c r="R504" s="62"/>
      <c r="S504" s="21"/>
      <c r="T504" s="21"/>
      <c r="U504" s="31"/>
      <c r="V504" s="21"/>
      <c r="W504" s="43"/>
      <c r="X504" s="32"/>
      <c r="Y504" s="33"/>
      <c r="Z504" s="21"/>
      <c r="AA504" s="32"/>
      <c r="AB504" s="45" t="str">
        <f>IF(C504&lt;&gt;"",
IF(Y504=#REF!, IF($AA504&lt;&gt;"", IF(_xlfn.DAYS($AA504,$W504)&gt;0,#REF!,#REF!),#REF! &amp; " Missing Date"),
IF(Y504=#REF!, IF($W504&lt;&gt;"", IF(_xlfn.DAYS($W504,$C504)&gt;0,#REF!,#REF!)),
                                            IF(X504 =#REF!,#REF! &amp; " - " &amp;#REF!, "Missing State"))),"")</f>
        <v/>
      </c>
      <c r="AC504" s="34"/>
      <c r="AD504" s="37"/>
      <c r="AE504" s="21"/>
      <c r="AF504" s="36"/>
      <c r="AG504" s="9"/>
      <c r="HR504" s="12"/>
      <c r="HS504" s="13"/>
    </row>
    <row r="505" spans="1:227" x14ac:dyDescent="0.3">
      <c r="A505" s="16"/>
      <c r="D505" s="63"/>
      <c r="E505" s="25"/>
      <c r="F505" s="271"/>
      <c r="G505" s="74"/>
      <c r="H505" s="27"/>
      <c r="I505" s="66"/>
      <c r="J505" s="42"/>
      <c r="K505" s="29"/>
      <c r="L505" s="31"/>
      <c r="M505" s="287"/>
      <c r="N505" s="31"/>
      <c r="O505" s="31"/>
      <c r="P505" s="39"/>
      <c r="Q505" s="91"/>
      <c r="R505" s="62"/>
      <c r="S505" s="21"/>
      <c r="T505" s="21"/>
      <c r="U505" s="31"/>
      <c r="V505" s="21"/>
      <c r="W505" s="43"/>
      <c r="X505" s="32"/>
      <c r="Y505" s="33"/>
      <c r="Z505" s="21"/>
      <c r="AA505" s="32"/>
      <c r="AB505" s="45" t="str">
        <f>IF(C505&lt;&gt;"",
IF(Y505=#REF!, IF($AA505&lt;&gt;"", IF(_xlfn.DAYS($AA505,$W505)&gt;0,#REF!,#REF!),#REF! &amp; " Missing Date"),
IF(Y505=#REF!, IF($W505&lt;&gt;"", IF(_xlfn.DAYS($W505,$C505)&gt;0,#REF!,#REF!)),
                                            IF(X505 =#REF!,#REF! &amp; " - " &amp;#REF!, "Missing State"))),"")</f>
        <v/>
      </c>
      <c r="AC505" s="34"/>
      <c r="AD505" s="37"/>
      <c r="AE505" s="21"/>
      <c r="AF505" s="36"/>
      <c r="AG505" s="9"/>
      <c r="HR505" s="12"/>
      <c r="HS505" s="13"/>
    </row>
    <row r="506" spans="1:227" x14ac:dyDescent="0.3">
      <c r="A506" s="16"/>
      <c r="D506" s="63"/>
      <c r="E506" s="25"/>
      <c r="F506" s="271"/>
      <c r="G506" s="74"/>
      <c r="H506" s="27"/>
      <c r="I506" s="66"/>
      <c r="J506" s="42"/>
      <c r="K506" s="29"/>
      <c r="L506" s="31"/>
      <c r="M506" s="287"/>
      <c r="N506" s="31"/>
      <c r="O506" s="31"/>
      <c r="P506" s="39"/>
      <c r="Q506" s="91"/>
      <c r="R506" s="62"/>
      <c r="S506" s="21"/>
      <c r="T506" s="21"/>
      <c r="U506" s="31"/>
      <c r="V506" s="21"/>
      <c r="W506" s="43"/>
      <c r="X506" s="32"/>
      <c r="Y506" s="33"/>
      <c r="Z506" s="21"/>
      <c r="AA506" s="32"/>
      <c r="AB506" s="45" t="str">
        <f>IF(C506&lt;&gt;"",
IF(Y506=#REF!, IF($AA506&lt;&gt;"", IF(_xlfn.DAYS($AA506,$W506)&gt;0,#REF!,#REF!),#REF! &amp; " Missing Date"),
IF(Y506=#REF!, IF($W506&lt;&gt;"", IF(_xlfn.DAYS($W506,$C506)&gt;0,#REF!,#REF!)),
                                            IF(X506 =#REF!,#REF! &amp; " - " &amp;#REF!, "Missing State"))),"")</f>
        <v/>
      </c>
      <c r="AC506" s="34"/>
      <c r="AD506" s="37"/>
      <c r="AE506" s="21"/>
      <c r="AF506" s="36"/>
      <c r="AG506" s="9"/>
      <c r="HR506" s="12"/>
      <c r="HS506" s="13"/>
    </row>
    <row r="507" spans="1:227" x14ac:dyDescent="0.3">
      <c r="A507" s="16"/>
      <c r="D507" s="63"/>
      <c r="E507" s="25"/>
      <c r="F507" s="271"/>
      <c r="G507" s="74"/>
      <c r="H507" s="27"/>
      <c r="I507" s="66"/>
      <c r="J507" s="42"/>
      <c r="K507" s="29"/>
      <c r="L507" s="31"/>
      <c r="M507" s="287"/>
      <c r="N507" s="31"/>
      <c r="O507" s="31"/>
      <c r="P507" s="39"/>
      <c r="Q507" s="91"/>
      <c r="R507" s="62"/>
      <c r="S507" s="21"/>
      <c r="T507" s="21"/>
      <c r="U507" s="31"/>
      <c r="V507" s="21"/>
      <c r="W507" s="43"/>
      <c r="X507" s="32"/>
      <c r="Y507" s="33"/>
      <c r="Z507" s="21"/>
      <c r="AA507" s="32"/>
      <c r="AB507" s="45" t="str">
        <f>IF(C507&lt;&gt;"",
IF(Y507=#REF!, IF($AA507&lt;&gt;"", IF(_xlfn.DAYS($AA507,$W507)&gt;0,#REF!,#REF!),#REF! &amp; " Missing Date"),
IF(Y507=#REF!, IF($W507&lt;&gt;"", IF(_xlfn.DAYS($W507,$C507)&gt;0,#REF!,#REF!)),
                                            IF(X507 =#REF!,#REF! &amp; " - " &amp;#REF!, "Missing State"))),"")</f>
        <v/>
      </c>
      <c r="AC507" s="34"/>
      <c r="AD507" s="37"/>
      <c r="AE507" s="21"/>
      <c r="AF507" s="36"/>
      <c r="AG507" s="9"/>
      <c r="HR507" s="12"/>
      <c r="HS507" s="13"/>
    </row>
    <row r="508" spans="1:227" x14ac:dyDescent="0.3">
      <c r="A508" s="16"/>
      <c r="D508" s="63"/>
      <c r="E508" s="25"/>
      <c r="F508" s="271"/>
      <c r="G508" s="74"/>
      <c r="H508" s="27"/>
      <c r="I508" s="66"/>
      <c r="J508" s="42"/>
      <c r="K508" s="29"/>
      <c r="L508" s="31"/>
      <c r="M508" s="287"/>
      <c r="N508" s="31"/>
      <c r="O508" s="31"/>
      <c r="P508" s="39"/>
      <c r="Q508" s="91"/>
      <c r="R508" s="62"/>
      <c r="S508" s="21"/>
      <c r="T508" s="21"/>
      <c r="U508" s="31"/>
      <c r="V508" s="21"/>
      <c r="W508" s="43"/>
      <c r="X508" s="32"/>
      <c r="Y508" s="33"/>
      <c r="Z508" s="21"/>
      <c r="AA508" s="32"/>
      <c r="AB508" s="45" t="str">
        <f>IF(C508&lt;&gt;"",
IF(Y508=#REF!, IF($AA508&lt;&gt;"", IF(_xlfn.DAYS($AA508,$W508)&gt;0,#REF!,#REF!),#REF! &amp; " Missing Date"),
IF(Y508=#REF!, IF($W508&lt;&gt;"", IF(_xlfn.DAYS($W508,$C508)&gt;0,#REF!,#REF!)),
                                            IF(X508 =#REF!,#REF! &amp; " - " &amp;#REF!, "Missing State"))),"")</f>
        <v/>
      </c>
      <c r="AC508" s="34"/>
      <c r="AD508" s="37"/>
      <c r="AE508" s="21"/>
      <c r="AF508" s="36"/>
      <c r="AG508" s="9"/>
      <c r="HR508" s="12"/>
      <c r="HS508" s="13"/>
    </row>
    <row r="509" spans="1:227" x14ac:dyDescent="0.3">
      <c r="A509" s="16"/>
      <c r="D509" s="63"/>
      <c r="E509" s="25"/>
      <c r="F509" s="271"/>
      <c r="G509" s="74"/>
      <c r="H509" s="27"/>
      <c r="I509" s="66"/>
      <c r="J509" s="42"/>
      <c r="K509" s="29"/>
      <c r="L509" s="31"/>
      <c r="M509" s="287"/>
      <c r="N509" s="31"/>
      <c r="O509" s="31"/>
      <c r="P509" s="39"/>
      <c r="Q509" s="91"/>
      <c r="R509" s="62"/>
      <c r="S509" s="21"/>
      <c r="T509" s="21"/>
      <c r="U509" s="31"/>
      <c r="V509" s="21"/>
      <c r="W509" s="43"/>
      <c r="X509" s="32"/>
      <c r="Y509" s="33"/>
      <c r="Z509" s="21"/>
      <c r="AA509" s="32"/>
      <c r="AB509" s="45" t="str">
        <f>IF(C509&lt;&gt;"",
IF(Y509=#REF!, IF($AA509&lt;&gt;"", IF(_xlfn.DAYS($AA509,$W509)&gt;0,#REF!,#REF!),#REF! &amp; " Missing Date"),
IF(Y509=#REF!, IF($W509&lt;&gt;"", IF(_xlfn.DAYS($W509,$C509)&gt;0,#REF!,#REF!)),
                                            IF(X509 =#REF!,#REF! &amp; " - " &amp;#REF!, "Missing State"))),"")</f>
        <v/>
      </c>
      <c r="AC509" s="34"/>
      <c r="AD509" s="37"/>
      <c r="AE509" s="21"/>
      <c r="AF509" s="36"/>
      <c r="AG509" s="9"/>
      <c r="HR509" s="12"/>
      <c r="HS509" s="13"/>
    </row>
    <row r="510" spans="1:227" x14ac:dyDescent="0.3">
      <c r="A510" s="16"/>
      <c r="D510" s="63"/>
      <c r="E510" s="25"/>
      <c r="F510" s="271"/>
      <c r="G510" s="74"/>
      <c r="H510" s="27"/>
      <c r="I510" s="66"/>
      <c r="J510" s="42"/>
      <c r="K510" s="29"/>
      <c r="L510" s="31"/>
      <c r="M510" s="287"/>
      <c r="N510" s="31"/>
      <c r="O510" s="31"/>
      <c r="P510" s="39"/>
      <c r="Q510" s="91"/>
      <c r="R510" s="62"/>
      <c r="S510" s="21"/>
      <c r="T510" s="21"/>
      <c r="U510" s="31"/>
      <c r="V510" s="21"/>
      <c r="W510" s="43"/>
      <c r="X510" s="32"/>
      <c r="Y510" s="33"/>
      <c r="Z510" s="21"/>
      <c r="AA510" s="32"/>
      <c r="AB510" s="45" t="str">
        <f>IF(C510&lt;&gt;"",
IF(Y510=#REF!, IF($AA510&lt;&gt;"", IF(_xlfn.DAYS($AA510,$W510)&gt;0,#REF!,#REF!),#REF! &amp; " Missing Date"),
IF(Y510=#REF!, IF($W510&lt;&gt;"", IF(_xlfn.DAYS($W510,$C510)&gt;0,#REF!,#REF!)),
                                            IF(X510 =#REF!,#REF! &amp; " - " &amp;#REF!, "Missing State"))),"")</f>
        <v/>
      </c>
      <c r="AC510" s="34"/>
      <c r="AD510" s="37"/>
      <c r="AE510" s="21"/>
      <c r="AF510" s="36"/>
      <c r="AG510" s="9"/>
      <c r="HR510" s="12"/>
      <c r="HS510" s="13"/>
    </row>
    <row r="511" spans="1:227" x14ac:dyDescent="0.3">
      <c r="A511" s="16"/>
      <c r="D511" s="63"/>
      <c r="E511" s="25"/>
      <c r="F511" s="271"/>
      <c r="G511" s="74"/>
      <c r="H511" s="27"/>
      <c r="I511" s="66"/>
      <c r="J511" s="42"/>
      <c r="K511" s="29"/>
      <c r="L511" s="31"/>
      <c r="M511" s="287"/>
      <c r="N511" s="31"/>
      <c r="O511" s="31"/>
      <c r="P511" s="39"/>
      <c r="Q511" s="91"/>
      <c r="R511" s="62"/>
      <c r="S511" s="21"/>
      <c r="T511" s="21"/>
      <c r="U511" s="31"/>
      <c r="V511" s="21"/>
      <c r="W511" s="43"/>
      <c r="X511" s="32"/>
      <c r="Y511" s="33"/>
      <c r="Z511" s="21"/>
      <c r="AA511" s="32"/>
      <c r="AB511" s="45" t="str">
        <f>IF(C511&lt;&gt;"",
IF(Y511=#REF!, IF($AA511&lt;&gt;"", IF(_xlfn.DAYS($AA511,$W511)&gt;0,#REF!,#REF!),#REF! &amp; " Missing Date"),
IF(Y511=#REF!, IF($W511&lt;&gt;"", IF(_xlfn.DAYS($W511,$C511)&gt;0,#REF!,#REF!)),
                                            IF(X511 =#REF!,#REF! &amp; " - " &amp;#REF!, "Missing State"))),"")</f>
        <v/>
      </c>
      <c r="AC511" s="34"/>
      <c r="AD511" s="37"/>
      <c r="AE511" s="21"/>
      <c r="AF511" s="36"/>
      <c r="AG511" s="9"/>
      <c r="HR511" s="12"/>
      <c r="HS511" s="13"/>
    </row>
    <row r="512" spans="1:227" x14ac:dyDescent="0.3">
      <c r="A512" s="16"/>
      <c r="D512" s="63"/>
      <c r="E512" s="25"/>
      <c r="F512" s="271"/>
      <c r="G512" s="74"/>
      <c r="H512" s="27"/>
      <c r="I512" s="66"/>
      <c r="J512" s="42"/>
      <c r="K512" s="29"/>
      <c r="L512" s="31"/>
      <c r="M512" s="287"/>
      <c r="N512" s="31"/>
      <c r="O512" s="31"/>
      <c r="P512" s="39"/>
      <c r="Q512" s="91"/>
      <c r="R512" s="62"/>
      <c r="S512" s="21"/>
      <c r="T512" s="21"/>
      <c r="U512" s="31"/>
      <c r="V512" s="21"/>
      <c r="W512" s="43"/>
      <c r="X512" s="32"/>
      <c r="Y512" s="33"/>
      <c r="Z512" s="21"/>
      <c r="AA512" s="32"/>
      <c r="AB512" s="45" t="str">
        <f>IF(C512&lt;&gt;"",
IF(Y512=#REF!, IF($AA512&lt;&gt;"", IF(_xlfn.DAYS($AA512,$W512)&gt;0,#REF!,#REF!),#REF! &amp; " Missing Date"),
IF(Y512=#REF!, IF($W512&lt;&gt;"", IF(_xlfn.DAYS($W512,$C512)&gt;0,#REF!,#REF!)),
                                            IF(X512 =#REF!,#REF! &amp; " - " &amp;#REF!, "Missing State"))),"")</f>
        <v/>
      </c>
      <c r="AC512" s="34"/>
      <c r="AD512" s="37"/>
      <c r="AE512" s="21"/>
      <c r="AF512" s="36"/>
      <c r="AG512" s="9"/>
      <c r="HR512" s="12"/>
      <c r="HS512" s="13"/>
    </row>
    <row r="513" spans="1:227" x14ac:dyDescent="0.3">
      <c r="A513" s="16"/>
      <c r="D513" s="63"/>
      <c r="E513" s="25"/>
      <c r="F513" s="272"/>
      <c r="G513" s="74"/>
      <c r="H513" s="27"/>
      <c r="I513" s="66"/>
      <c r="J513" s="42"/>
      <c r="K513" s="75"/>
      <c r="L513" s="30"/>
      <c r="M513" s="287"/>
      <c r="N513" s="21"/>
      <c r="O513" s="21"/>
      <c r="P513" s="76"/>
      <c r="Q513" s="91"/>
      <c r="R513" s="30"/>
      <c r="S513" s="21"/>
      <c r="T513" s="21"/>
      <c r="U513" s="21"/>
      <c r="V513" s="21"/>
      <c r="W513" s="43"/>
      <c r="X513" s="32"/>
      <c r="Y513" s="33"/>
      <c r="Z513" s="21"/>
      <c r="AA513" s="71"/>
      <c r="AB513" s="45" t="str">
        <f>IF(C513&lt;&gt;"",
IF(Y513=#REF!, IF($AA513&lt;&gt;"", IF(_xlfn.DAYS($AA513,$W513)&gt;0,#REF!,#REF!),#REF! &amp; " Missing Date"),
IF(Y513=#REF!, IF($W513&lt;&gt;"", IF(_xlfn.DAYS($W513,$C513)&gt;0,#REF!,#REF!)),
                                            IF(X513 =#REF!,#REF! &amp; " - " &amp;#REF!, "Missing State"))),"")</f>
        <v/>
      </c>
      <c r="AC513" s="34"/>
      <c r="AD513" s="37"/>
      <c r="AE513" s="21"/>
      <c r="AF513" s="36"/>
      <c r="AG513" s="9"/>
      <c r="HR513" s="12"/>
      <c r="HS513" s="13"/>
    </row>
    <row r="514" spans="1:227" x14ac:dyDescent="0.3">
      <c r="A514" s="16"/>
      <c r="D514" s="63"/>
      <c r="E514" s="25"/>
      <c r="F514" s="272"/>
      <c r="G514" s="74"/>
      <c r="H514" s="27"/>
      <c r="I514" s="66"/>
      <c r="J514" s="42"/>
      <c r="K514" s="75"/>
      <c r="L514" s="30"/>
      <c r="M514" s="287"/>
      <c r="N514" s="21"/>
      <c r="O514" s="21"/>
      <c r="P514" s="76"/>
      <c r="Q514" s="91"/>
      <c r="R514" s="30"/>
      <c r="S514" s="21"/>
      <c r="T514" s="21"/>
      <c r="U514" s="21"/>
      <c r="V514" s="21"/>
      <c r="W514" s="43"/>
      <c r="X514" s="32"/>
      <c r="Y514" s="33"/>
      <c r="Z514" s="21"/>
      <c r="AA514" s="71"/>
      <c r="AB514" s="45" t="str">
        <f>IF(C514&lt;&gt;"",
IF(Y514=#REF!, IF($AA514&lt;&gt;"", IF(_xlfn.DAYS($AA514,$W514)&gt;0,#REF!,#REF!),#REF! &amp; " Missing Date"),
IF(Y514=#REF!, IF($W514&lt;&gt;"", IF(_xlfn.DAYS($W514,$C514)&gt;0,#REF!,#REF!)),
                                            IF(X514 =#REF!,#REF! &amp; " - " &amp;#REF!, "Missing State"))),"")</f>
        <v/>
      </c>
      <c r="AC514" s="34"/>
      <c r="AD514" s="37"/>
      <c r="AE514" s="21"/>
      <c r="AF514" s="36"/>
      <c r="AG514" s="9"/>
      <c r="HR514" s="12"/>
      <c r="HS514" s="13"/>
    </row>
    <row r="515" spans="1:227" x14ac:dyDescent="0.3">
      <c r="A515" s="16"/>
      <c r="D515" s="63"/>
      <c r="E515" s="25"/>
      <c r="F515" s="272"/>
      <c r="G515" s="74"/>
      <c r="H515" s="27"/>
      <c r="I515" s="66"/>
      <c r="J515" s="42"/>
      <c r="K515" s="75"/>
      <c r="L515" s="30"/>
      <c r="M515" s="287"/>
      <c r="N515" s="21"/>
      <c r="O515" s="21"/>
      <c r="P515" s="76"/>
      <c r="Q515" s="91"/>
      <c r="R515" s="30"/>
      <c r="S515" s="21"/>
      <c r="T515" s="21"/>
      <c r="U515" s="21"/>
      <c r="V515" s="21"/>
      <c r="W515" s="43"/>
      <c r="X515" s="32"/>
      <c r="Y515" s="33"/>
      <c r="Z515" s="21"/>
      <c r="AA515" s="71"/>
      <c r="AB515" s="45" t="str">
        <f>IF(C515&lt;&gt;"",
IF(Y515=#REF!, IF($AA515&lt;&gt;"", IF(_xlfn.DAYS($AA515,$W515)&gt;0,#REF!,#REF!),#REF! &amp; " Missing Date"),
IF(Y515=#REF!, IF($W515&lt;&gt;"", IF(_xlfn.DAYS($W515,$C515)&gt;0,#REF!,#REF!)),
                                            IF(X515 =#REF!,#REF! &amp; " - " &amp;#REF!, "Missing State"))),"")</f>
        <v/>
      </c>
      <c r="AC515" s="34"/>
      <c r="AD515" s="37"/>
      <c r="AE515" s="21"/>
      <c r="AF515" s="36"/>
      <c r="AG515" s="9"/>
      <c r="HR515" s="12"/>
      <c r="HS515" s="13"/>
    </row>
    <row r="516" spans="1:227" x14ac:dyDescent="0.3">
      <c r="A516" s="16"/>
      <c r="D516" s="63"/>
      <c r="E516" s="25"/>
      <c r="F516" s="272"/>
      <c r="G516" s="74"/>
      <c r="H516" s="27"/>
      <c r="I516" s="66"/>
      <c r="J516" s="42"/>
      <c r="K516" s="75"/>
      <c r="L516" s="30"/>
      <c r="M516" s="287"/>
      <c r="N516" s="21"/>
      <c r="O516" s="21"/>
      <c r="P516" s="76"/>
      <c r="Q516" s="91"/>
      <c r="R516" s="30"/>
      <c r="S516" s="21"/>
      <c r="T516" s="21"/>
      <c r="U516" s="21"/>
      <c r="V516" s="21"/>
      <c r="W516" s="43"/>
      <c r="X516" s="32"/>
      <c r="Y516" s="33"/>
      <c r="Z516" s="21"/>
      <c r="AA516" s="71"/>
      <c r="AB516" s="45" t="str">
        <f>IF(C516&lt;&gt;"",
IF(Y516=#REF!, IF($AA516&lt;&gt;"", IF(_xlfn.DAYS($AA516,$W516)&gt;0,#REF!,#REF!),#REF! &amp; " Missing Date"),
IF(Y516=#REF!, IF($W516&lt;&gt;"", IF(_xlfn.DAYS($W516,$C516)&gt;0,#REF!,#REF!)),
                                            IF(X516 =#REF!,#REF! &amp; " - " &amp;#REF!, "Missing State"))),"")</f>
        <v/>
      </c>
      <c r="AC516" s="34"/>
      <c r="AD516" s="37"/>
      <c r="AE516" s="21"/>
      <c r="AF516" s="36"/>
      <c r="AG516" s="9"/>
      <c r="HR516" s="12"/>
      <c r="HS516" s="13"/>
    </row>
    <row r="517" spans="1:227" x14ac:dyDescent="0.3">
      <c r="A517" s="16"/>
      <c r="D517" s="63"/>
      <c r="E517" s="25"/>
      <c r="F517" s="272"/>
      <c r="G517" s="74"/>
      <c r="H517" s="27"/>
      <c r="I517" s="66"/>
      <c r="J517" s="42"/>
      <c r="K517" s="75"/>
      <c r="L517" s="30"/>
      <c r="M517" s="287"/>
      <c r="N517" s="21"/>
      <c r="O517" s="21"/>
      <c r="P517" s="76"/>
      <c r="Q517" s="91"/>
      <c r="R517" s="30"/>
      <c r="S517" s="21"/>
      <c r="T517" s="21"/>
      <c r="U517" s="21"/>
      <c r="V517" s="21"/>
      <c r="W517" s="43"/>
      <c r="X517" s="32"/>
      <c r="Y517" s="33"/>
      <c r="Z517" s="21"/>
      <c r="AA517" s="71"/>
      <c r="AB517" s="45" t="str">
        <f>IF(C517&lt;&gt;"",
IF(Y517=#REF!, IF($AA517&lt;&gt;"", IF(_xlfn.DAYS($AA517,$W517)&gt;0,#REF!,#REF!),#REF! &amp; " Missing Date"),
IF(Y517=#REF!, IF($W517&lt;&gt;"", IF(_xlfn.DAYS($W517,$C517)&gt;0,#REF!,#REF!)),
                                            IF(X517 =#REF!,#REF! &amp; " - " &amp;#REF!, "Missing State"))),"")</f>
        <v/>
      </c>
      <c r="AC517" s="34"/>
      <c r="AD517" s="37"/>
      <c r="AE517" s="21"/>
      <c r="AF517" s="36"/>
      <c r="AG517" s="9"/>
      <c r="HR517" s="12"/>
      <c r="HS517" s="13"/>
    </row>
    <row r="518" spans="1:227" x14ac:dyDescent="0.3">
      <c r="A518" s="16"/>
      <c r="D518" s="63"/>
      <c r="E518" s="25"/>
      <c r="F518" s="272"/>
      <c r="G518" s="74"/>
      <c r="H518" s="27"/>
      <c r="I518" s="66"/>
      <c r="J518" s="42"/>
      <c r="K518" s="75"/>
      <c r="L518" s="30"/>
      <c r="M518" s="287"/>
      <c r="N518" s="21"/>
      <c r="O518" s="21"/>
      <c r="P518" s="76"/>
      <c r="Q518" s="91"/>
      <c r="R518" s="30"/>
      <c r="S518" s="21"/>
      <c r="T518" s="21"/>
      <c r="U518" s="21"/>
      <c r="V518" s="21"/>
      <c r="W518" s="43"/>
      <c r="X518" s="32"/>
      <c r="Y518" s="33"/>
      <c r="Z518" s="21"/>
      <c r="AA518" s="71"/>
      <c r="AB518" s="45" t="str">
        <f>IF(C518&lt;&gt;"",
IF(Y518=#REF!, IF($AA518&lt;&gt;"", IF(_xlfn.DAYS($AA518,$W518)&gt;0,#REF!,#REF!),#REF! &amp; " Missing Date"),
IF(Y518=#REF!, IF($W518&lt;&gt;"", IF(_xlfn.DAYS($W518,$C518)&gt;0,#REF!,#REF!)),
                                            IF(X518 =#REF!,#REF! &amp; " - " &amp;#REF!, "Missing State"))),"")</f>
        <v/>
      </c>
      <c r="AC518" s="34"/>
      <c r="AD518" s="37"/>
      <c r="AE518" s="21"/>
      <c r="AF518" s="36"/>
      <c r="AG518" s="9"/>
      <c r="HR518" s="12"/>
      <c r="HS518" s="13"/>
    </row>
    <row r="519" spans="1:227" x14ac:dyDescent="0.3">
      <c r="A519" s="16"/>
      <c r="D519" s="63"/>
      <c r="E519" s="25"/>
      <c r="F519" s="272"/>
      <c r="G519" s="74"/>
      <c r="H519" s="27"/>
      <c r="I519" s="66"/>
      <c r="J519" s="42"/>
      <c r="K519" s="75"/>
      <c r="L519" s="30"/>
      <c r="M519" s="287"/>
      <c r="N519" s="21"/>
      <c r="O519" s="21"/>
      <c r="P519" s="76"/>
      <c r="Q519" s="91"/>
      <c r="R519" s="30"/>
      <c r="S519" s="21"/>
      <c r="T519" s="21"/>
      <c r="U519" s="21"/>
      <c r="V519" s="21"/>
      <c r="W519" s="43"/>
      <c r="X519" s="32"/>
      <c r="Y519" s="33"/>
      <c r="Z519" s="21"/>
      <c r="AA519" s="71"/>
      <c r="AB519" s="45" t="str">
        <f>IF(C519&lt;&gt;"",
IF(Y519=#REF!, IF($AA519&lt;&gt;"", IF(_xlfn.DAYS($AA519,$W519)&gt;0,#REF!,#REF!),#REF! &amp; " Missing Date"),
IF(Y519=#REF!, IF($W519&lt;&gt;"", IF(_xlfn.DAYS($W519,$C519)&gt;0,#REF!,#REF!)),
                                            IF(X519 =#REF!,#REF! &amp; " - " &amp;#REF!, "Missing State"))),"")</f>
        <v/>
      </c>
      <c r="AC519" s="34"/>
      <c r="AD519" s="37"/>
      <c r="AE519" s="21"/>
      <c r="AF519" s="36"/>
      <c r="AG519" s="9"/>
      <c r="HR519" s="12"/>
      <c r="HS519" s="13"/>
    </row>
    <row r="520" spans="1:227" x14ac:dyDescent="0.3">
      <c r="A520" s="16"/>
      <c r="D520" s="63"/>
      <c r="E520" s="25"/>
      <c r="F520" s="272"/>
      <c r="G520" s="74"/>
      <c r="H520" s="27"/>
      <c r="I520" s="66"/>
      <c r="J520" s="42"/>
      <c r="K520" s="75"/>
      <c r="L520" s="30"/>
      <c r="M520" s="287"/>
      <c r="N520" s="21"/>
      <c r="O520" s="21"/>
      <c r="P520" s="76"/>
      <c r="Q520" s="91"/>
      <c r="R520" s="30"/>
      <c r="S520" s="21"/>
      <c r="T520" s="21"/>
      <c r="U520" s="21"/>
      <c r="V520" s="21"/>
      <c r="W520" s="43"/>
      <c r="X520" s="32"/>
      <c r="Y520" s="33"/>
      <c r="Z520" s="21"/>
      <c r="AA520" s="71"/>
      <c r="AB520" s="45" t="str">
        <f>IF(C520&lt;&gt;"",
IF(Y520=#REF!, IF($AA520&lt;&gt;"", IF(_xlfn.DAYS($AA520,$W520)&gt;0,#REF!,#REF!),#REF! &amp; " Missing Date"),
IF(Y520=#REF!, IF($W520&lt;&gt;"", IF(_xlfn.DAYS($W520,$C520)&gt;0,#REF!,#REF!)),
                                            IF(X520 =#REF!,#REF! &amp; " - " &amp;#REF!, "Missing State"))),"")</f>
        <v/>
      </c>
      <c r="AC520" s="34"/>
      <c r="AD520" s="37"/>
      <c r="AE520" s="21"/>
      <c r="AF520" s="36"/>
      <c r="AG520" s="9"/>
      <c r="HR520" s="12"/>
      <c r="HS520" s="13"/>
    </row>
    <row r="521" spans="1:227" x14ac:dyDescent="0.3">
      <c r="A521" s="16"/>
      <c r="D521" s="63"/>
      <c r="E521" s="25"/>
      <c r="F521" s="272"/>
      <c r="G521" s="74"/>
      <c r="H521" s="27"/>
      <c r="I521" s="66"/>
      <c r="J521" s="42"/>
      <c r="K521" s="75"/>
      <c r="L521" s="30"/>
      <c r="M521" s="287"/>
      <c r="N521" s="21"/>
      <c r="O521" s="21"/>
      <c r="P521" s="76"/>
      <c r="Q521" s="91"/>
      <c r="R521" s="30"/>
      <c r="S521" s="21"/>
      <c r="T521" s="21"/>
      <c r="U521" s="21"/>
      <c r="V521" s="21"/>
      <c r="W521" s="43"/>
      <c r="X521" s="32"/>
      <c r="Y521" s="33"/>
      <c r="Z521" s="21"/>
      <c r="AA521" s="71"/>
      <c r="AB521" s="45" t="str">
        <f>IF(C521&lt;&gt;"",
IF(Y521=#REF!, IF($AA521&lt;&gt;"", IF(_xlfn.DAYS($AA521,$W521)&gt;0,#REF!,#REF!),#REF! &amp; " Missing Date"),
IF(Y521=#REF!, IF($W521&lt;&gt;"", IF(_xlfn.DAYS($W521,$C521)&gt;0,#REF!,#REF!)),
                                            IF(X521 =#REF!,#REF! &amp; " - " &amp;#REF!, "Missing State"))),"")</f>
        <v/>
      </c>
      <c r="AC521" s="34"/>
      <c r="AD521" s="37"/>
      <c r="AE521" s="21"/>
      <c r="AF521" s="36"/>
      <c r="AG521" s="9"/>
      <c r="HR521" s="12"/>
      <c r="HS521" s="13"/>
    </row>
    <row r="522" spans="1:227" x14ac:dyDescent="0.3">
      <c r="A522" s="16"/>
      <c r="D522" s="63"/>
      <c r="E522" s="25"/>
      <c r="F522" s="272"/>
      <c r="G522" s="74"/>
      <c r="H522" s="27"/>
      <c r="I522" s="66"/>
      <c r="J522" s="42"/>
      <c r="K522" s="75"/>
      <c r="L522" s="30"/>
      <c r="M522" s="287"/>
      <c r="N522" s="21"/>
      <c r="O522" s="21"/>
      <c r="P522" s="76"/>
      <c r="Q522" s="91"/>
      <c r="R522" s="30"/>
      <c r="S522" s="21"/>
      <c r="T522" s="21"/>
      <c r="U522" s="21"/>
      <c r="V522" s="21"/>
      <c r="W522" s="43"/>
      <c r="X522" s="32"/>
      <c r="Y522" s="33"/>
      <c r="Z522" s="21"/>
      <c r="AA522" s="71"/>
      <c r="AB522" s="45" t="str">
        <f>IF(C522&lt;&gt;"",
IF(Y522=#REF!, IF($AA522&lt;&gt;"", IF(_xlfn.DAYS($AA522,$W522)&gt;0,#REF!,#REF!),#REF! &amp; " Missing Date"),
IF(Y522=#REF!, IF($W522&lt;&gt;"", IF(_xlfn.DAYS($W522,$C522)&gt;0,#REF!,#REF!)),
                                            IF(X522 =#REF!,#REF! &amp; " - " &amp;#REF!, "Missing State"))),"")</f>
        <v/>
      </c>
      <c r="AC522" s="34"/>
      <c r="AD522" s="37"/>
      <c r="AE522" s="21"/>
      <c r="AF522" s="36"/>
      <c r="AG522" s="9"/>
      <c r="HR522" s="12"/>
      <c r="HS522" s="13"/>
    </row>
    <row r="523" spans="1:227" x14ac:dyDescent="0.3">
      <c r="A523" s="16"/>
      <c r="D523" s="63"/>
      <c r="E523" s="25"/>
      <c r="F523" s="272"/>
      <c r="G523" s="74"/>
      <c r="H523" s="27"/>
      <c r="I523" s="66"/>
      <c r="J523" s="42"/>
      <c r="K523" s="75"/>
      <c r="L523" s="30"/>
      <c r="M523" s="287"/>
      <c r="N523" s="21"/>
      <c r="O523" s="21"/>
      <c r="P523" s="76"/>
      <c r="Q523" s="91"/>
      <c r="R523" s="30"/>
      <c r="S523" s="21"/>
      <c r="T523" s="21"/>
      <c r="U523" s="21"/>
      <c r="V523" s="21"/>
      <c r="W523" s="43"/>
      <c r="X523" s="32"/>
      <c r="Y523" s="33"/>
      <c r="Z523" s="21"/>
      <c r="AA523" s="71"/>
      <c r="AB523" s="45" t="str">
        <f>IF(C523&lt;&gt;"",
IF(Y523=#REF!, IF($AA523&lt;&gt;"", IF(_xlfn.DAYS($AA523,$W523)&gt;0,#REF!,#REF!),#REF! &amp; " Missing Date"),
IF(Y523=#REF!, IF($W523&lt;&gt;"", IF(_xlfn.DAYS($W523,$C523)&gt;0,#REF!,#REF!)),
                                            IF(X523 =#REF!,#REF! &amp; " - " &amp;#REF!, "Missing State"))),"")</f>
        <v/>
      </c>
      <c r="AC523" s="34"/>
      <c r="AD523" s="37"/>
      <c r="AE523" s="21"/>
      <c r="AF523" s="36"/>
      <c r="AG523" s="9"/>
      <c r="HR523" s="12"/>
      <c r="HS523" s="13"/>
    </row>
    <row r="524" spans="1:227" x14ac:dyDescent="0.3">
      <c r="A524" s="16"/>
      <c r="D524" s="63"/>
      <c r="E524" s="25"/>
      <c r="F524" s="272"/>
      <c r="G524" s="74"/>
      <c r="H524" s="27"/>
      <c r="I524" s="66"/>
      <c r="J524" s="42"/>
      <c r="K524" s="75"/>
      <c r="L524" s="30"/>
      <c r="M524" s="287"/>
      <c r="N524" s="21"/>
      <c r="O524" s="21"/>
      <c r="P524" s="76"/>
      <c r="Q524" s="91"/>
      <c r="R524" s="30"/>
      <c r="S524" s="21"/>
      <c r="T524" s="21"/>
      <c r="U524" s="21"/>
      <c r="V524" s="21"/>
      <c r="W524" s="43"/>
      <c r="X524" s="32"/>
      <c r="Y524" s="33"/>
      <c r="Z524" s="21"/>
      <c r="AA524" s="71"/>
      <c r="AB524" s="45" t="str">
        <f>IF(C524&lt;&gt;"",
IF(Y524=#REF!, IF($AA524&lt;&gt;"", IF(_xlfn.DAYS($AA524,$W524)&gt;0,#REF!,#REF!),#REF! &amp; " Missing Date"),
IF(Y524=#REF!, IF($W524&lt;&gt;"", IF(_xlfn.DAYS($W524,$C524)&gt;0,#REF!,#REF!)),
                                            IF(X524 =#REF!,#REF! &amp; " - " &amp;#REF!, "Missing State"))),"")</f>
        <v/>
      </c>
      <c r="AC524" s="34"/>
      <c r="AD524" s="37"/>
      <c r="AE524" s="21"/>
      <c r="AF524" s="36"/>
      <c r="AG524" s="9"/>
      <c r="HR524" s="12"/>
      <c r="HS524" s="13"/>
    </row>
    <row r="525" spans="1:227" x14ac:dyDescent="0.3">
      <c r="A525" s="16"/>
      <c r="D525" s="63"/>
      <c r="E525" s="25"/>
      <c r="F525" s="272"/>
      <c r="G525" s="74"/>
      <c r="H525" s="27"/>
      <c r="I525" s="66"/>
      <c r="J525" s="42"/>
      <c r="K525" s="75"/>
      <c r="L525" s="30"/>
      <c r="M525" s="287"/>
      <c r="N525" s="21"/>
      <c r="O525" s="21"/>
      <c r="P525" s="76"/>
      <c r="Q525" s="91"/>
      <c r="R525" s="30"/>
      <c r="S525" s="21"/>
      <c r="T525" s="21"/>
      <c r="U525" s="21"/>
      <c r="V525" s="21"/>
      <c r="W525" s="43"/>
      <c r="X525" s="32"/>
      <c r="Y525" s="33"/>
      <c r="Z525" s="21"/>
      <c r="AA525" s="71"/>
      <c r="AB525" s="45" t="str">
        <f>IF(C525&lt;&gt;"",
IF(Y525=#REF!, IF($AA525&lt;&gt;"", IF(_xlfn.DAYS($AA525,$W525)&gt;0,#REF!,#REF!),#REF! &amp; " Missing Date"),
IF(Y525=#REF!, IF($W525&lt;&gt;"", IF(_xlfn.DAYS($W525,$C525)&gt;0,#REF!,#REF!)),
                                            IF(X525 =#REF!,#REF! &amp; " - " &amp;#REF!, "Missing State"))),"")</f>
        <v/>
      </c>
      <c r="AC525" s="34"/>
      <c r="AD525" s="37"/>
      <c r="AE525" s="21"/>
      <c r="AF525" s="36"/>
      <c r="AG525" s="9"/>
      <c r="HR525" s="12"/>
      <c r="HS525" s="13"/>
    </row>
    <row r="526" spans="1:227" x14ac:dyDescent="0.3">
      <c r="A526" s="16"/>
      <c r="D526" s="63"/>
      <c r="E526" s="25"/>
      <c r="F526" s="272"/>
      <c r="G526" s="74"/>
      <c r="H526" s="27"/>
      <c r="I526" s="66"/>
      <c r="J526" s="42"/>
      <c r="K526" s="75"/>
      <c r="L526" s="30"/>
      <c r="M526" s="287"/>
      <c r="N526" s="21"/>
      <c r="O526" s="21"/>
      <c r="P526" s="76"/>
      <c r="Q526" s="91"/>
      <c r="R526" s="30"/>
      <c r="S526" s="21"/>
      <c r="T526" s="21"/>
      <c r="U526" s="21"/>
      <c r="V526" s="21"/>
      <c r="W526" s="43"/>
      <c r="X526" s="32"/>
      <c r="Y526" s="33"/>
      <c r="Z526" s="21"/>
      <c r="AA526" s="71"/>
      <c r="AB526" s="45" t="str">
        <f>IF(C526&lt;&gt;"",
IF(Y526=#REF!, IF($AA526&lt;&gt;"", IF(_xlfn.DAYS($AA526,$W526)&gt;0,#REF!,#REF!),#REF! &amp; " Missing Date"),
IF(Y526=#REF!, IF($W526&lt;&gt;"", IF(_xlfn.DAYS($W526,$C526)&gt;0,#REF!,#REF!)),
                                            IF(X526 =#REF!,#REF! &amp; " - " &amp;#REF!, "Missing State"))),"")</f>
        <v/>
      </c>
      <c r="AC526" s="34"/>
      <c r="AD526" s="37"/>
      <c r="AE526" s="21"/>
      <c r="AF526" s="36"/>
      <c r="AG526" s="9"/>
      <c r="HR526" s="12"/>
      <c r="HS526" s="13"/>
    </row>
    <row r="527" spans="1:227" x14ac:dyDescent="0.3">
      <c r="A527" s="16"/>
      <c r="D527" s="63"/>
      <c r="E527" s="25"/>
      <c r="F527" s="272"/>
      <c r="G527" s="74"/>
      <c r="H527" s="27"/>
      <c r="I527" s="66"/>
      <c r="J527" s="42"/>
      <c r="K527" s="75"/>
      <c r="L527" s="30"/>
      <c r="M527" s="287"/>
      <c r="N527" s="21"/>
      <c r="O527" s="21"/>
      <c r="P527" s="76"/>
      <c r="Q527" s="91"/>
      <c r="R527" s="30"/>
      <c r="S527" s="21"/>
      <c r="T527" s="21"/>
      <c r="U527" s="21"/>
      <c r="V527" s="21"/>
      <c r="W527" s="43"/>
      <c r="X527" s="32"/>
      <c r="Y527" s="33"/>
      <c r="Z527" s="21"/>
      <c r="AA527" s="71"/>
      <c r="AB527" s="45" t="str">
        <f>IF(C527&lt;&gt;"",
IF(Y527=#REF!, IF($AA527&lt;&gt;"", IF(_xlfn.DAYS($AA527,$W527)&gt;0,#REF!,#REF!),#REF! &amp; " Missing Date"),
IF(Y527=#REF!, IF($W527&lt;&gt;"", IF(_xlfn.DAYS($W527,$C527)&gt;0,#REF!,#REF!)),
                                            IF(X527 =#REF!,#REF! &amp; " - " &amp;#REF!, "Missing State"))),"")</f>
        <v/>
      </c>
      <c r="AC527" s="34"/>
      <c r="AD527" s="37"/>
      <c r="AE527" s="21"/>
      <c r="AF527" s="36"/>
      <c r="AG527" s="9"/>
      <c r="HR527" s="12"/>
      <c r="HS527" s="13"/>
    </row>
    <row r="528" spans="1:227" x14ac:dyDescent="0.3">
      <c r="A528" s="16"/>
      <c r="D528" s="63"/>
      <c r="E528" s="25"/>
      <c r="F528" s="272"/>
      <c r="G528" s="74"/>
      <c r="H528" s="27"/>
      <c r="I528" s="66"/>
      <c r="J528" s="42"/>
      <c r="K528" s="75"/>
      <c r="L528" s="30"/>
      <c r="M528" s="287"/>
      <c r="N528" s="21"/>
      <c r="O528" s="21"/>
      <c r="P528" s="76"/>
      <c r="Q528" s="91"/>
      <c r="R528" s="30"/>
      <c r="S528" s="21"/>
      <c r="T528" s="21"/>
      <c r="U528" s="21"/>
      <c r="V528" s="21"/>
      <c r="W528" s="43"/>
      <c r="X528" s="32"/>
      <c r="Y528" s="33"/>
      <c r="Z528" s="21"/>
      <c r="AA528" s="71"/>
      <c r="AB528" s="45" t="str">
        <f>IF(C528&lt;&gt;"",
IF(Y528=#REF!, IF($AA528&lt;&gt;"", IF(_xlfn.DAYS($AA528,$W528)&gt;0,#REF!,#REF!),#REF! &amp; " Missing Date"),
IF(Y528=#REF!, IF($W528&lt;&gt;"", IF(_xlfn.DAYS($W528,$C528)&gt;0,#REF!,#REF!)),
                                            IF(X528 =#REF!,#REF! &amp; " - " &amp;#REF!, "Missing State"))),"")</f>
        <v/>
      </c>
      <c r="AC528" s="34"/>
      <c r="AD528" s="37"/>
      <c r="AE528" s="21"/>
      <c r="AF528" s="36"/>
      <c r="AG528" s="9"/>
      <c r="HR528" s="12"/>
      <c r="HS528" s="13"/>
    </row>
    <row r="529" spans="1:227" x14ac:dyDescent="0.3">
      <c r="A529" s="16"/>
      <c r="D529" s="63"/>
      <c r="E529" s="25"/>
      <c r="F529" s="272"/>
      <c r="G529" s="74"/>
      <c r="H529" s="27"/>
      <c r="I529" s="66"/>
      <c r="J529" s="42"/>
      <c r="K529" s="75"/>
      <c r="L529" s="30"/>
      <c r="M529" s="287"/>
      <c r="N529" s="21"/>
      <c r="O529" s="21"/>
      <c r="P529" s="76"/>
      <c r="Q529" s="91"/>
      <c r="R529" s="30"/>
      <c r="S529" s="21"/>
      <c r="T529" s="21"/>
      <c r="U529" s="21"/>
      <c r="V529" s="21"/>
      <c r="W529" s="43"/>
      <c r="X529" s="32"/>
      <c r="Y529" s="33"/>
      <c r="Z529" s="21"/>
      <c r="AA529" s="71"/>
      <c r="AB529" s="45" t="str">
        <f>IF(C529&lt;&gt;"",
IF(Y529=#REF!, IF($AA529&lt;&gt;"", IF(_xlfn.DAYS($AA529,$W529)&gt;0,#REF!,#REF!),#REF! &amp; " Missing Date"),
IF(Y529=#REF!, IF($W529&lt;&gt;"", IF(_xlfn.DAYS($W529,$C529)&gt;0,#REF!,#REF!)),
                                            IF(X529 =#REF!,#REF! &amp; " - " &amp;#REF!, "Missing State"))),"")</f>
        <v/>
      </c>
      <c r="AC529" s="34"/>
      <c r="AD529" s="37"/>
      <c r="AE529" s="21"/>
      <c r="AF529" s="36"/>
      <c r="AG529" s="9"/>
      <c r="HR529" s="12"/>
      <c r="HS529" s="13"/>
    </row>
    <row r="530" spans="1:227" x14ac:dyDescent="0.3">
      <c r="A530" s="16"/>
      <c r="D530" s="63"/>
      <c r="E530" s="25"/>
      <c r="F530" s="272"/>
      <c r="G530" s="74"/>
      <c r="H530" s="27"/>
      <c r="I530" s="66"/>
      <c r="J530" s="42"/>
      <c r="K530" s="75"/>
      <c r="L530" s="30"/>
      <c r="M530" s="287"/>
      <c r="N530" s="21"/>
      <c r="O530" s="21"/>
      <c r="P530" s="76"/>
      <c r="Q530" s="91"/>
      <c r="R530" s="30"/>
      <c r="S530" s="21"/>
      <c r="T530" s="21"/>
      <c r="U530" s="21"/>
      <c r="V530" s="21"/>
      <c r="W530" s="43"/>
      <c r="X530" s="32"/>
      <c r="Y530" s="33"/>
      <c r="Z530" s="21"/>
      <c r="AA530" s="71"/>
      <c r="AB530" s="45" t="str">
        <f>IF(C530&lt;&gt;"",
IF(Y530=#REF!, IF($AA530&lt;&gt;"", IF(_xlfn.DAYS($AA530,$W530)&gt;0,#REF!,#REF!),#REF! &amp; " Missing Date"),
IF(Y530=#REF!, IF($W530&lt;&gt;"", IF(_xlfn.DAYS($W530,$C530)&gt;0,#REF!,#REF!)),
                                            IF(X530 =#REF!,#REF! &amp; " - " &amp;#REF!, "Missing State"))),"")</f>
        <v/>
      </c>
      <c r="AC530" s="34"/>
      <c r="AD530" s="37"/>
      <c r="AE530" s="21"/>
      <c r="AF530" s="36"/>
      <c r="AG530" s="9"/>
      <c r="HR530" s="12"/>
      <c r="HS530" s="13"/>
    </row>
    <row r="531" spans="1:227" x14ac:dyDescent="0.3">
      <c r="A531" s="16"/>
      <c r="D531" s="63"/>
      <c r="E531" s="25"/>
      <c r="F531" s="272"/>
      <c r="G531" s="74"/>
      <c r="H531" s="27"/>
      <c r="I531" s="66"/>
      <c r="J531" s="42"/>
      <c r="K531" s="75"/>
      <c r="L531" s="30"/>
      <c r="M531" s="287"/>
      <c r="N531" s="21"/>
      <c r="O531" s="21"/>
      <c r="P531" s="76"/>
      <c r="Q531" s="91"/>
      <c r="R531" s="30"/>
      <c r="S531" s="21"/>
      <c r="T531" s="21"/>
      <c r="U531" s="21"/>
      <c r="V531" s="21"/>
      <c r="W531" s="43"/>
      <c r="X531" s="32"/>
      <c r="Y531" s="33"/>
      <c r="Z531" s="21"/>
      <c r="AA531" s="71"/>
      <c r="AB531" s="45" t="str">
        <f>IF(C531&lt;&gt;"",
IF(Y531=#REF!, IF($AA531&lt;&gt;"", IF(_xlfn.DAYS($AA531,$W531)&gt;0,#REF!,#REF!),#REF! &amp; " Missing Date"),
IF(Y531=#REF!, IF($W531&lt;&gt;"", IF(_xlfn.DAYS($W531,$C531)&gt;0,#REF!,#REF!)),
                                            IF(X531 =#REF!,#REF! &amp; " - " &amp;#REF!, "Missing State"))),"")</f>
        <v/>
      </c>
      <c r="AC531" s="34"/>
      <c r="AD531" s="37"/>
      <c r="AE531" s="21"/>
      <c r="AF531" s="36"/>
      <c r="AG531" s="9"/>
      <c r="HR531" s="12"/>
      <c r="HS531" s="13"/>
    </row>
    <row r="532" spans="1:227" x14ac:dyDescent="0.3">
      <c r="A532" s="16"/>
      <c r="D532" s="63"/>
      <c r="E532" s="25"/>
      <c r="F532" s="272"/>
      <c r="G532" s="74"/>
      <c r="H532" s="27"/>
      <c r="I532" s="66"/>
      <c r="J532" s="42"/>
      <c r="K532" s="75"/>
      <c r="L532" s="30"/>
      <c r="M532" s="287"/>
      <c r="N532" s="21"/>
      <c r="O532" s="21"/>
      <c r="P532" s="76"/>
      <c r="Q532" s="91"/>
      <c r="R532" s="30"/>
      <c r="S532" s="21"/>
      <c r="T532" s="21"/>
      <c r="U532" s="21"/>
      <c r="V532" s="21"/>
      <c r="W532" s="43"/>
      <c r="X532" s="32"/>
      <c r="Y532" s="33"/>
      <c r="Z532" s="21"/>
      <c r="AA532" s="71"/>
      <c r="AB532" s="45" t="str">
        <f>IF(C532&lt;&gt;"",
IF(Y532=#REF!, IF($AA532&lt;&gt;"", IF(_xlfn.DAYS($AA532,$W532)&gt;0,#REF!,#REF!),#REF! &amp; " Missing Date"),
IF(Y532=#REF!, IF($W532&lt;&gt;"", IF(_xlfn.DAYS($W532,$C532)&gt;0,#REF!,#REF!)),
                                            IF(X532 =#REF!,#REF! &amp; " - " &amp;#REF!, "Missing State"))),"")</f>
        <v/>
      </c>
      <c r="AC532" s="34"/>
      <c r="AD532" s="37"/>
      <c r="AE532" s="21"/>
      <c r="AF532" s="36"/>
      <c r="AG532" s="9"/>
      <c r="HR532" s="12"/>
      <c r="HS532" s="13"/>
    </row>
    <row r="533" spans="1:227" x14ac:dyDescent="0.3">
      <c r="A533" s="16"/>
      <c r="D533" s="63"/>
      <c r="E533" s="25"/>
      <c r="F533" s="272"/>
      <c r="G533" s="74"/>
      <c r="H533" s="27"/>
      <c r="I533" s="66"/>
      <c r="J533" s="42"/>
      <c r="K533" s="75"/>
      <c r="L533" s="30"/>
      <c r="M533" s="287"/>
      <c r="N533" s="21"/>
      <c r="O533" s="21"/>
      <c r="P533" s="76"/>
      <c r="Q533" s="91"/>
      <c r="R533" s="30"/>
      <c r="S533" s="21"/>
      <c r="T533" s="21"/>
      <c r="U533" s="21"/>
      <c r="V533" s="21"/>
      <c r="W533" s="43"/>
      <c r="X533" s="32"/>
      <c r="Y533" s="33"/>
      <c r="Z533" s="21"/>
      <c r="AA533" s="71"/>
      <c r="AB533" s="45" t="str">
        <f>IF(C533&lt;&gt;"",
IF(Y533=#REF!, IF($AA533&lt;&gt;"", IF(_xlfn.DAYS($AA533,$W533)&gt;0,#REF!,#REF!),#REF! &amp; " Missing Date"),
IF(Y533=#REF!, IF($W533&lt;&gt;"", IF(_xlfn.DAYS($W533,$C533)&gt;0,#REF!,#REF!)),
                                            IF(X533 =#REF!,#REF! &amp; " - " &amp;#REF!, "Missing State"))),"")</f>
        <v/>
      </c>
      <c r="AC533" s="34"/>
      <c r="AD533" s="37"/>
      <c r="AE533" s="21"/>
      <c r="AF533" s="36"/>
      <c r="AG533" s="9"/>
      <c r="HR533" s="12"/>
      <c r="HS533" s="13"/>
    </row>
    <row r="534" spans="1:227" x14ac:dyDescent="0.3">
      <c r="A534" s="16"/>
      <c r="D534" s="63"/>
      <c r="E534" s="25"/>
      <c r="F534" s="272"/>
      <c r="G534" s="74"/>
      <c r="H534" s="27"/>
      <c r="I534" s="66"/>
      <c r="J534" s="42"/>
      <c r="K534" s="75"/>
      <c r="L534" s="30"/>
      <c r="M534" s="287"/>
      <c r="N534" s="21"/>
      <c r="O534" s="21"/>
      <c r="P534" s="76"/>
      <c r="Q534" s="91"/>
      <c r="R534" s="30"/>
      <c r="S534" s="21"/>
      <c r="T534" s="21"/>
      <c r="U534" s="21"/>
      <c r="V534" s="21"/>
      <c r="W534" s="43"/>
      <c r="X534" s="32"/>
      <c r="Y534" s="33"/>
      <c r="Z534" s="21"/>
      <c r="AA534" s="71"/>
      <c r="AB534" s="45" t="str">
        <f>IF(C534&lt;&gt;"",
IF(Y534=#REF!, IF($AA534&lt;&gt;"", IF(_xlfn.DAYS($AA534,$W534)&gt;0,#REF!,#REF!),#REF! &amp; " Missing Date"),
IF(Y534=#REF!, IF($W534&lt;&gt;"", IF(_xlfn.DAYS($W534,$C534)&gt;0,#REF!,#REF!)),
                                            IF(X534 =#REF!,#REF! &amp; " - " &amp;#REF!, "Missing State"))),"")</f>
        <v/>
      </c>
      <c r="AC534" s="34"/>
      <c r="AD534" s="37"/>
      <c r="AE534" s="21"/>
      <c r="AF534" s="36"/>
      <c r="AG534" s="9"/>
      <c r="HR534" s="12"/>
      <c r="HS534" s="13"/>
    </row>
    <row r="535" spans="1:227" x14ac:dyDescent="0.3">
      <c r="A535" s="16"/>
      <c r="D535" s="63"/>
      <c r="E535" s="25"/>
      <c r="F535" s="272"/>
      <c r="G535" s="74"/>
      <c r="H535" s="27"/>
      <c r="I535" s="66"/>
      <c r="J535" s="42"/>
      <c r="K535" s="75"/>
      <c r="L535" s="30"/>
      <c r="M535" s="287"/>
      <c r="N535" s="21"/>
      <c r="O535" s="21"/>
      <c r="P535" s="76"/>
      <c r="Q535" s="91"/>
      <c r="R535" s="30"/>
      <c r="S535" s="21"/>
      <c r="T535" s="21"/>
      <c r="U535" s="21"/>
      <c r="V535" s="21"/>
      <c r="W535" s="43"/>
      <c r="X535" s="32"/>
      <c r="Y535" s="33"/>
      <c r="Z535" s="21"/>
      <c r="AA535" s="71"/>
      <c r="AB535" s="45" t="str">
        <f>IF(C535&lt;&gt;"",
IF(Y535=#REF!, IF($AA535&lt;&gt;"", IF(_xlfn.DAYS($AA535,$W535)&gt;0,#REF!,#REF!),#REF! &amp; " Missing Date"),
IF(Y535=#REF!, IF($W535&lt;&gt;"", IF(_xlfn.DAYS($W535,$C535)&gt;0,#REF!,#REF!)),
                                            IF(X535 =#REF!,#REF! &amp; " - " &amp;#REF!, "Missing State"))),"")</f>
        <v/>
      </c>
      <c r="AC535" s="34"/>
      <c r="AD535" s="37"/>
      <c r="AE535" s="21"/>
      <c r="AF535" s="36"/>
      <c r="AG535" s="9"/>
      <c r="HR535" s="12"/>
      <c r="HS535" s="13"/>
    </row>
    <row r="536" spans="1:227" x14ac:dyDescent="0.3">
      <c r="A536" s="16"/>
      <c r="D536" s="63"/>
      <c r="E536" s="25"/>
      <c r="F536" s="272"/>
      <c r="G536" s="74"/>
      <c r="H536" s="27"/>
      <c r="I536" s="66"/>
      <c r="J536" s="42"/>
      <c r="K536" s="75"/>
      <c r="L536" s="30"/>
      <c r="M536" s="287"/>
      <c r="N536" s="21"/>
      <c r="O536" s="21"/>
      <c r="P536" s="76"/>
      <c r="Q536" s="91"/>
      <c r="R536" s="30"/>
      <c r="S536" s="21"/>
      <c r="T536" s="21"/>
      <c r="U536" s="21"/>
      <c r="V536" s="21"/>
      <c r="W536" s="43"/>
      <c r="X536" s="32"/>
      <c r="Y536" s="33"/>
      <c r="Z536" s="21"/>
      <c r="AA536" s="71"/>
      <c r="AB536" s="45" t="str">
        <f>IF(C536&lt;&gt;"",
IF(Y536=#REF!, IF($AA536&lt;&gt;"", IF(_xlfn.DAYS($AA536,$W536)&gt;0,#REF!,#REF!),#REF! &amp; " Missing Date"),
IF(Y536=#REF!, IF($W536&lt;&gt;"", IF(_xlfn.DAYS($W536,$C536)&gt;0,#REF!,#REF!)),
                                            IF(X536 =#REF!,#REF! &amp; " - " &amp;#REF!, "Missing State"))),"")</f>
        <v/>
      </c>
      <c r="AC536" s="34"/>
      <c r="AD536" s="37"/>
      <c r="AE536" s="21"/>
      <c r="AF536" s="36"/>
      <c r="AG536" s="9"/>
      <c r="HR536" s="12"/>
      <c r="HS536" s="13"/>
    </row>
    <row r="537" spans="1:227" x14ac:dyDescent="0.3">
      <c r="A537" s="16"/>
      <c r="D537" s="63"/>
      <c r="E537" s="25"/>
      <c r="F537" s="272"/>
      <c r="G537" s="74"/>
      <c r="H537" s="27"/>
      <c r="I537" s="66"/>
      <c r="J537" s="42"/>
      <c r="K537" s="75"/>
      <c r="L537" s="30"/>
      <c r="M537" s="287"/>
      <c r="N537" s="21"/>
      <c r="O537" s="21"/>
      <c r="P537" s="76"/>
      <c r="Q537" s="91"/>
      <c r="R537" s="30"/>
      <c r="S537" s="21"/>
      <c r="T537" s="21"/>
      <c r="U537" s="21"/>
      <c r="V537" s="21"/>
      <c r="W537" s="43"/>
      <c r="X537" s="32"/>
      <c r="Y537" s="33"/>
      <c r="Z537" s="21"/>
      <c r="AA537" s="71"/>
      <c r="AB537" s="45" t="str">
        <f>IF(C537&lt;&gt;"",
IF(Y537=#REF!, IF($AA537&lt;&gt;"", IF(_xlfn.DAYS($AA537,$W537)&gt;0,#REF!,#REF!),#REF! &amp; " Missing Date"),
IF(Y537=#REF!, IF($W537&lt;&gt;"", IF(_xlfn.DAYS($W537,$C537)&gt;0,#REF!,#REF!)),
                                            IF(X537 =#REF!,#REF! &amp; " - " &amp;#REF!, "Missing State"))),"")</f>
        <v/>
      </c>
      <c r="AC537" s="34"/>
      <c r="AD537" s="37"/>
      <c r="AE537" s="21"/>
      <c r="AF537" s="36"/>
      <c r="AG537" s="9"/>
      <c r="HR537" s="12"/>
      <c r="HS537" s="13"/>
    </row>
    <row r="538" spans="1:227" x14ac:dyDescent="0.3">
      <c r="A538" s="16"/>
      <c r="D538" s="63"/>
      <c r="E538" s="25"/>
      <c r="F538" s="272"/>
      <c r="G538" s="74"/>
      <c r="H538" s="27"/>
      <c r="I538" s="66"/>
      <c r="J538" s="42"/>
      <c r="K538" s="75"/>
      <c r="L538" s="30"/>
      <c r="M538" s="287"/>
      <c r="N538" s="21"/>
      <c r="O538" s="21"/>
      <c r="P538" s="76"/>
      <c r="Q538" s="91"/>
      <c r="R538" s="30"/>
      <c r="S538" s="21"/>
      <c r="T538" s="21"/>
      <c r="U538" s="21"/>
      <c r="V538" s="21"/>
      <c r="W538" s="43"/>
      <c r="X538" s="32"/>
      <c r="Y538" s="33"/>
      <c r="Z538" s="21"/>
      <c r="AA538" s="71"/>
      <c r="AB538" s="45" t="str">
        <f>IF(C538&lt;&gt;"",
IF(Y538=#REF!, IF($AA538&lt;&gt;"", IF(_xlfn.DAYS($AA538,$W538)&gt;0,#REF!,#REF!),#REF! &amp; " Missing Date"),
IF(Y538=#REF!, IF($W538&lt;&gt;"", IF(_xlfn.DAYS($W538,$C538)&gt;0,#REF!,#REF!)),
                                            IF(X538 =#REF!,#REF! &amp; " - " &amp;#REF!, "Missing State"))),"")</f>
        <v/>
      </c>
      <c r="AC538" s="34"/>
      <c r="AD538" s="37"/>
      <c r="AE538" s="21"/>
      <c r="AF538" s="36"/>
      <c r="AG538" s="9"/>
      <c r="HR538" s="12"/>
      <c r="HS538" s="13"/>
    </row>
    <row r="539" spans="1:227" x14ac:dyDescent="0.3">
      <c r="A539" s="16"/>
      <c r="D539" s="63"/>
      <c r="E539" s="25"/>
      <c r="F539" s="272"/>
      <c r="G539" s="74"/>
      <c r="H539" s="27"/>
      <c r="I539" s="66"/>
      <c r="J539" s="42"/>
      <c r="K539" s="75"/>
      <c r="L539" s="30"/>
      <c r="M539" s="287"/>
      <c r="N539" s="21"/>
      <c r="O539" s="21"/>
      <c r="P539" s="76"/>
      <c r="Q539" s="91"/>
      <c r="R539" s="30"/>
      <c r="S539" s="21"/>
      <c r="T539" s="21"/>
      <c r="U539" s="21"/>
      <c r="V539" s="21"/>
      <c r="W539" s="43"/>
      <c r="X539" s="32"/>
      <c r="Y539" s="33"/>
      <c r="Z539" s="21"/>
      <c r="AA539" s="71"/>
      <c r="AB539" s="45" t="str">
        <f>IF(C539&lt;&gt;"",
IF(Y539=#REF!, IF($AA539&lt;&gt;"", IF(_xlfn.DAYS($AA539,$W539)&gt;0,#REF!,#REF!),#REF! &amp; " Missing Date"),
IF(Y539=#REF!, IF($W539&lt;&gt;"", IF(_xlfn.DAYS($W539,$C539)&gt;0,#REF!,#REF!)),
                                            IF(X539 =#REF!,#REF! &amp; " - " &amp;#REF!, "Missing State"))),"")</f>
        <v/>
      </c>
      <c r="AC539" s="34"/>
      <c r="AD539" s="37"/>
      <c r="AE539" s="21"/>
      <c r="AF539" s="36"/>
      <c r="AG539" s="9"/>
      <c r="HR539" s="12"/>
      <c r="HS539" s="13"/>
    </row>
    <row r="540" spans="1:227" x14ac:dyDescent="0.3">
      <c r="A540" s="16"/>
      <c r="D540" s="63"/>
      <c r="E540" s="25"/>
      <c r="F540" s="272"/>
      <c r="G540" s="74"/>
      <c r="H540" s="27"/>
      <c r="I540" s="66"/>
      <c r="J540" s="42"/>
      <c r="K540" s="75"/>
      <c r="L540" s="30"/>
      <c r="M540" s="287"/>
      <c r="N540" s="21"/>
      <c r="O540" s="21"/>
      <c r="P540" s="76"/>
      <c r="Q540" s="91"/>
      <c r="R540" s="30"/>
      <c r="S540" s="21"/>
      <c r="T540" s="21"/>
      <c r="U540" s="21"/>
      <c r="V540" s="21"/>
      <c r="W540" s="43"/>
      <c r="X540" s="32"/>
      <c r="Y540" s="33"/>
      <c r="Z540" s="21"/>
      <c r="AA540" s="71"/>
      <c r="AB540" s="45" t="str">
        <f>IF(C540&lt;&gt;"",
IF(Y540=#REF!, IF($AA540&lt;&gt;"", IF(_xlfn.DAYS($AA540,$W540)&gt;0,#REF!,#REF!),#REF! &amp; " Missing Date"),
IF(Y540=#REF!, IF($W540&lt;&gt;"", IF(_xlfn.DAYS($W540,$C540)&gt;0,#REF!,#REF!)),
                                            IF(X540 =#REF!,#REF! &amp; " - " &amp;#REF!, "Missing State"))),"")</f>
        <v/>
      </c>
      <c r="AC540" s="34"/>
      <c r="AD540" s="37"/>
      <c r="AE540" s="21"/>
      <c r="AF540" s="36"/>
      <c r="AG540" s="9"/>
      <c r="HR540" s="12"/>
      <c r="HS540" s="13"/>
    </row>
    <row r="541" spans="1:227" x14ac:dyDescent="0.3">
      <c r="A541" s="16"/>
      <c r="D541" s="63"/>
      <c r="E541" s="25"/>
      <c r="F541" s="272" t="e">
        <f>IF(E541=#REF!,"A",IF(E541=#REF!,"A",IF(E541=#REF!,"N",IF(E541=#REF!,"P",""))))</f>
        <v>#REF!</v>
      </c>
      <c r="G541" s="74" t="str">
        <f t="shared" ref="G541:G578" si="1">IF(ISBLANK(C541),"",C541)</f>
        <v/>
      </c>
      <c r="H541" s="27"/>
      <c r="I541" s="66"/>
      <c r="J541" s="42"/>
      <c r="K541" s="75"/>
      <c r="L541" s="30"/>
      <c r="M541" s="287"/>
      <c r="N541" s="21"/>
      <c r="O541" s="21"/>
      <c r="P541" s="76"/>
      <c r="Q541" s="91"/>
      <c r="R541" s="30"/>
      <c r="S541" s="21"/>
      <c r="T541" s="21"/>
      <c r="U541" s="21"/>
      <c r="V541" s="21"/>
      <c r="W541" s="43"/>
      <c r="X541" s="32" t="e">
        <f>IF(W541&gt;#REF!,"On Progress","")</f>
        <v>#REF!</v>
      </c>
      <c r="Y541" s="33"/>
      <c r="Z541" s="21" t="str">
        <f t="shared" ref="Z541:Z604" si="2">IF(ISBLANK(Y541),"",O541)</f>
        <v/>
      </c>
      <c r="AA541" s="71"/>
      <c r="AB541" s="45" t="str">
        <f>IF(C541&lt;&gt;"",
IF(Y541=#REF!, IF($AA541&lt;&gt;"", IF(_xlfn.DAYS($AA541,$W541)&gt;0,#REF!,#REF!),#REF! &amp; " Missing Date"),
IF(Y541=#REF!, IF($W541&lt;&gt;"", IF(_xlfn.DAYS($W541,$C541)&gt;0,#REF!,#REF!)),
                                            IF(X541 =#REF!,#REF! &amp; " - " &amp;#REF!, "Missing State"))),"")</f>
        <v/>
      </c>
      <c r="AC541" s="34"/>
      <c r="AD541" s="37"/>
      <c r="AE541" s="21"/>
      <c r="AF541" s="36"/>
      <c r="AG541" s="9"/>
      <c r="HR541" s="12"/>
      <c r="HS541" s="13"/>
    </row>
    <row r="542" spans="1:227" x14ac:dyDescent="0.3">
      <c r="A542" s="16"/>
      <c r="D542" s="63"/>
      <c r="E542" s="25"/>
      <c r="F542" s="272" t="e">
        <f>IF(E542=#REF!,"A",IF(E542=#REF!,"A",IF(E542=#REF!,"N",IF(E542=#REF!,"P",""))))</f>
        <v>#REF!</v>
      </c>
      <c r="G542" s="74" t="str">
        <f t="shared" si="1"/>
        <v/>
      </c>
      <c r="H542" s="27"/>
      <c r="I542" s="66"/>
      <c r="J542" s="42"/>
      <c r="K542" s="75"/>
      <c r="L542" s="30"/>
      <c r="M542" s="287"/>
      <c r="N542" s="21"/>
      <c r="O542" s="21"/>
      <c r="P542" s="76"/>
      <c r="Q542" s="91"/>
      <c r="R542" s="30"/>
      <c r="S542" s="21"/>
      <c r="T542" s="21"/>
      <c r="U542" s="21"/>
      <c r="V542" s="21"/>
      <c r="W542" s="43"/>
      <c r="X542" s="32" t="e">
        <f>IF(W542&gt;#REF!,"On Progress","")</f>
        <v>#REF!</v>
      </c>
      <c r="Y542" s="33"/>
      <c r="Z542" s="21" t="str">
        <f t="shared" si="2"/>
        <v/>
      </c>
      <c r="AA542" s="71"/>
      <c r="AB542" s="45" t="str">
        <f>IF(C542&lt;&gt;"",
IF(Y542=#REF!, IF($AA542&lt;&gt;"", IF(_xlfn.DAYS($AA542,$W542)&gt;0,#REF!,#REF!),#REF! &amp; " Missing Date"),
IF(Y542=#REF!, IF($W542&lt;&gt;"", IF(_xlfn.DAYS($W542,$C542)&gt;0,#REF!,#REF!)),
                                            IF(X542 =#REF!,#REF! &amp; " - " &amp;#REF!, "Missing State"))),"")</f>
        <v/>
      </c>
      <c r="AC542" s="34"/>
      <c r="AD542" s="37"/>
      <c r="AE542" s="21"/>
      <c r="AF542" s="36"/>
      <c r="AG542" s="9"/>
      <c r="HR542" s="12"/>
      <c r="HS542" s="13"/>
    </row>
    <row r="543" spans="1:227" x14ac:dyDescent="0.3">
      <c r="A543" s="16"/>
      <c r="D543" s="63"/>
      <c r="E543" s="25"/>
      <c r="F543" s="272" t="e">
        <f>IF(E543=#REF!,"A",IF(E543=#REF!,"A",IF(E543=#REF!,"N",IF(E543=#REF!,"P",""))))</f>
        <v>#REF!</v>
      </c>
      <c r="G543" s="74" t="str">
        <f t="shared" si="1"/>
        <v/>
      </c>
      <c r="H543" s="27"/>
      <c r="I543" s="66"/>
      <c r="J543" s="42"/>
      <c r="K543" s="75"/>
      <c r="L543" s="30"/>
      <c r="M543" s="287"/>
      <c r="N543" s="21"/>
      <c r="O543" s="21"/>
      <c r="P543" s="76"/>
      <c r="Q543" s="91"/>
      <c r="R543" s="30"/>
      <c r="S543" s="21"/>
      <c r="T543" s="21"/>
      <c r="U543" s="21"/>
      <c r="V543" s="21"/>
      <c r="W543" s="43"/>
      <c r="X543" s="32" t="e">
        <f>IF(W543&gt;#REF!,"On Progress","")</f>
        <v>#REF!</v>
      </c>
      <c r="Y543" s="33"/>
      <c r="Z543" s="21" t="str">
        <f t="shared" si="2"/>
        <v/>
      </c>
      <c r="AA543" s="71"/>
      <c r="AB543" s="45" t="str">
        <f>IF(C543&lt;&gt;"",
IF(Y543=#REF!, IF($AA543&lt;&gt;"", IF(_xlfn.DAYS($AA543,$W543)&gt;0,#REF!,#REF!),#REF! &amp; " Missing Date"),
IF(Y543=#REF!, IF($W543&lt;&gt;"", IF(_xlfn.DAYS($W543,$C543)&gt;0,#REF!,#REF!)),
                                            IF(X543 =#REF!,#REF! &amp; " - " &amp;#REF!, "Missing State"))),"")</f>
        <v/>
      </c>
      <c r="AC543" s="34"/>
      <c r="AD543" s="37"/>
      <c r="AE543" s="21"/>
      <c r="AF543" s="36"/>
      <c r="AG543" s="9"/>
      <c r="HR543" s="12"/>
      <c r="HS543" s="13"/>
    </row>
    <row r="544" spans="1:227" x14ac:dyDescent="0.3">
      <c r="A544" s="16"/>
      <c r="D544" s="63"/>
      <c r="E544" s="25"/>
      <c r="F544" s="272" t="e">
        <f>IF(E544=#REF!,"A",IF(E544=#REF!,"A",IF(E544=#REF!,"N",IF(E544=#REF!,"P",""))))</f>
        <v>#REF!</v>
      </c>
      <c r="G544" s="74" t="str">
        <f t="shared" si="1"/>
        <v/>
      </c>
      <c r="H544" s="27"/>
      <c r="I544" s="66"/>
      <c r="J544" s="42"/>
      <c r="K544" s="75"/>
      <c r="L544" s="30"/>
      <c r="M544" s="287"/>
      <c r="N544" s="21"/>
      <c r="O544" s="21"/>
      <c r="P544" s="76"/>
      <c r="Q544" s="91"/>
      <c r="R544" s="30"/>
      <c r="S544" s="21"/>
      <c r="T544" s="21"/>
      <c r="U544" s="21"/>
      <c r="V544" s="21"/>
      <c r="W544" s="43"/>
      <c r="X544" s="32" t="e">
        <f>IF(W544&gt;#REF!,"On Progress","")</f>
        <v>#REF!</v>
      </c>
      <c r="Y544" s="33"/>
      <c r="Z544" s="21" t="str">
        <f t="shared" si="2"/>
        <v/>
      </c>
      <c r="AA544" s="71"/>
      <c r="AB544" s="45" t="str">
        <f>IF(C544&lt;&gt;"",
IF(Y544=#REF!, IF($AA544&lt;&gt;"", IF(_xlfn.DAYS($AA544,$W544)&gt;0,#REF!,#REF!),#REF! &amp; " Missing Date"),
IF(Y544=#REF!, IF($W544&lt;&gt;"", IF(_xlfn.DAYS($W544,$C544)&gt;0,#REF!,#REF!)),
                                            IF(X544 =#REF!,#REF! &amp; " - " &amp;#REF!, "Missing State"))),"")</f>
        <v/>
      </c>
      <c r="AC544" s="34"/>
      <c r="AD544" s="37"/>
      <c r="AE544" s="21"/>
      <c r="AF544" s="36"/>
      <c r="AG544" s="9"/>
      <c r="HR544" s="12"/>
      <c r="HS544" s="13"/>
    </row>
    <row r="545" spans="1:227" x14ac:dyDescent="0.3">
      <c r="A545" s="16"/>
      <c r="D545" s="63"/>
      <c r="E545" s="25"/>
      <c r="F545" s="272" t="e">
        <f>IF(E545=#REF!,"A",IF(E545=#REF!,"A",IF(E545=#REF!,"N",IF(E545=#REF!,"P",""))))</f>
        <v>#REF!</v>
      </c>
      <c r="G545" s="74" t="str">
        <f t="shared" si="1"/>
        <v/>
      </c>
      <c r="H545" s="27"/>
      <c r="I545" s="66"/>
      <c r="J545" s="42"/>
      <c r="K545" s="75"/>
      <c r="L545" s="30"/>
      <c r="M545" s="287"/>
      <c r="N545" s="21"/>
      <c r="O545" s="21"/>
      <c r="P545" s="76"/>
      <c r="Q545" s="91"/>
      <c r="R545" s="30"/>
      <c r="S545" s="21"/>
      <c r="T545" s="21"/>
      <c r="U545" s="21"/>
      <c r="V545" s="21"/>
      <c r="W545" s="43"/>
      <c r="X545" s="32" t="e">
        <f>IF(W545&gt;#REF!,"On Progress","")</f>
        <v>#REF!</v>
      </c>
      <c r="Y545" s="33"/>
      <c r="Z545" s="21" t="str">
        <f t="shared" si="2"/>
        <v/>
      </c>
      <c r="AA545" s="71"/>
      <c r="AB545" s="45" t="str">
        <f>IF(C545&lt;&gt;"",
IF(Y545=#REF!, IF($AA545&lt;&gt;"", IF(_xlfn.DAYS($AA545,$W545)&gt;0,#REF!,#REF!),#REF! &amp; " Missing Date"),
IF(Y545=#REF!, IF($W545&lt;&gt;"", IF(_xlfn.DAYS($W545,$C545)&gt;0,#REF!,#REF!)),
                                            IF(X545 =#REF!,#REF! &amp; " - " &amp;#REF!, "Missing State"))),"")</f>
        <v/>
      </c>
      <c r="AC545" s="34"/>
      <c r="AD545" s="37"/>
      <c r="AE545" s="21"/>
      <c r="AF545" s="36"/>
      <c r="AG545" s="9"/>
      <c r="HR545" s="12"/>
      <c r="HS545" s="13"/>
    </row>
    <row r="546" spans="1:227" x14ac:dyDescent="0.3">
      <c r="A546" s="16"/>
      <c r="D546" s="63"/>
      <c r="E546" s="25"/>
      <c r="F546" s="272" t="e">
        <f>IF(E546=#REF!,"A",IF(E546=#REF!,"A",IF(E546=#REF!,"N",IF(E546=#REF!,"P",""))))</f>
        <v>#REF!</v>
      </c>
      <c r="G546" s="74" t="str">
        <f t="shared" si="1"/>
        <v/>
      </c>
      <c r="H546" s="27"/>
      <c r="I546" s="66"/>
      <c r="J546" s="42"/>
      <c r="K546" s="75"/>
      <c r="L546" s="30"/>
      <c r="M546" s="287"/>
      <c r="N546" s="21"/>
      <c r="O546" s="21"/>
      <c r="P546" s="76"/>
      <c r="Q546" s="91"/>
      <c r="R546" s="30"/>
      <c r="S546" s="21"/>
      <c r="T546" s="21"/>
      <c r="U546" s="21"/>
      <c r="V546" s="21"/>
      <c r="W546" s="43"/>
      <c r="X546" s="32" t="e">
        <f>IF(W546&gt;#REF!,"On Progress","")</f>
        <v>#REF!</v>
      </c>
      <c r="Y546" s="33"/>
      <c r="Z546" s="21" t="str">
        <f t="shared" si="2"/>
        <v/>
      </c>
      <c r="AA546" s="71"/>
      <c r="AB546" s="45" t="str">
        <f>IF(C546&lt;&gt;"",
IF(Y546=#REF!, IF($AA546&lt;&gt;"", IF(_xlfn.DAYS($AA546,$W546)&gt;0,#REF!,#REF!),#REF! &amp; " Missing Date"),
IF(Y546=#REF!, IF($W546&lt;&gt;"", IF(_xlfn.DAYS($W546,$C546)&gt;0,#REF!,#REF!)),
                                            IF(X546 =#REF!,#REF! &amp; " - " &amp;#REF!, "Missing State"))),"")</f>
        <v/>
      </c>
      <c r="AC546" s="34"/>
      <c r="AD546" s="37"/>
      <c r="AE546" s="21"/>
      <c r="AF546" s="36"/>
      <c r="AG546" s="9"/>
      <c r="HR546" s="12"/>
      <c r="HS546" s="13"/>
    </row>
    <row r="547" spans="1:227" x14ac:dyDescent="0.3">
      <c r="A547" s="16"/>
      <c r="D547" s="63"/>
      <c r="E547" s="25"/>
      <c r="F547" s="272" t="e">
        <f>IF(E547=#REF!,"A",IF(E547=#REF!,"A",IF(E547=#REF!,"N",IF(E547=#REF!,"P",""))))</f>
        <v>#REF!</v>
      </c>
      <c r="G547" s="74" t="str">
        <f t="shared" si="1"/>
        <v/>
      </c>
      <c r="H547" s="27"/>
      <c r="I547" s="66"/>
      <c r="J547" s="42"/>
      <c r="K547" s="75"/>
      <c r="L547" s="30"/>
      <c r="M547" s="287"/>
      <c r="N547" s="21"/>
      <c r="O547" s="21"/>
      <c r="P547" s="76"/>
      <c r="Q547" s="91"/>
      <c r="R547" s="30"/>
      <c r="S547" s="21"/>
      <c r="T547" s="21"/>
      <c r="U547" s="21"/>
      <c r="V547" s="21"/>
      <c r="W547" s="43"/>
      <c r="X547" s="32" t="e">
        <f>IF(W547&gt;#REF!,"On Progress","")</f>
        <v>#REF!</v>
      </c>
      <c r="Y547" s="33"/>
      <c r="Z547" s="21" t="str">
        <f t="shared" si="2"/>
        <v/>
      </c>
      <c r="AA547" s="71"/>
      <c r="AB547" s="45" t="str">
        <f>IF(C547&lt;&gt;"",
IF(Y547=#REF!, IF($AA547&lt;&gt;"", IF(_xlfn.DAYS($AA547,$W547)&gt;0,#REF!,#REF!),#REF! &amp; " Missing Date"),
IF(Y547=#REF!, IF($W547&lt;&gt;"", IF(_xlfn.DAYS($W547,$C547)&gt;0,#REF!,#REF!)),
                                            IF(X547 =#REF!,#REF! &amp; " - " &amp;#REF!, "Missing State"))),"")</f>
        <v/>
      </c>
      <c r="AC547" s="34"/>
      <c r="AD547" s="37"/>
      <c r="AE547" s="21"/>
      <c r="AF547" s="36"/>
      <c r="AG547" s="9"/>
      <c r="HR547" s="12"/>
      <c r="HS547" s="13"/>
    </row>
    <row r="548" spans="1:227" x14ac:dyDescent="0.3">
      <c r="A548" s="16"/>
      <c r="D548" s="63"/>
      <c r="E548" s="25"/>
      <c r="F548" s="272" t="e">
        <f>IF(E548=#REF!,"A",IF(E548=#REF!,"A",IF(E548=#REF!,"N",IF(E548=#REF!,"P",""))))</f>
        <v>#REF!</v>
      </c>
      <c r="G548" s="74" t="str">
        <f t="shared" si="1"/>
        <v/>
      </c>
      <c r="H548" s="27"/>
      <c r="I548" s="66"/>
      <c r="J548" s="42"/>
      <c r="K548" s="75"/>
      <c r="L548" s="30"/>
      <c r="M548" s="287"/>
      <c r="N548" s="21"/>
      <c r="O548" s="21"/>
      <c r="P548" s="76"/>
      <c r="Q548" s="91"/>
      <c r="R548" s="30"/>
      <c r="S548" s="21"/>
      <c r="T548" s="21"/>
      <c r="U548" s="21"/>
      <c r="V548" s="21"/>
      <c r="W548" s="43"/>
      <c r="X548" s="32" t="e">
        <f>IF(W548&gt;#REF!,"On Progress","")</f>
        <v>#REF!</v>
      </c>
      <c r="Y548" s="33"/>
      <c r="Z548" s="21" t="str">
        <f t="shared" si="2"/>
        <v/>
      </c>
      <c r="AA548" s="71"/>
      <c r="AB548" s="45" t="str">
        <f>IF(C548&lt;&gt;"",
IF(Y548=#REF!, IF($AA548&lt;&gt;"", IF(_xlfn.DAYS($AA548,$W548)&gt;0,#REF!,#REF!),#REF! &amp; " Missing Date"),
IF(Y548=#REF!, IF($W548&lt;&gt;"", IF(_xlfn.DAYS($W548,$C548)&gt;0,#REF!,#REF!)),
                                            IF(X548 =#REF!,#REF! &amp; " - " &amp;#REF!, "Missing State"))),"")</f>
        <v/>
      </c>
      <c r="AC548" s="34"/>
      <c r="AD548" s="37"/>
      <c r="AE548" s="21"/>
      <c r="AF548" s="36"/>
      <c r="AG548" s="9"/>
      <c r="HR548" s="12"/>
      <c r="HS548" s="13"/>
    </row>
    <row r="549" spans="1:227" x14ac:dyDescent="0.3">
      <c r="A549" s="16"/>
      <c r="D549" s="63"/>
      <c r="E549" s="25"/>
      <c r="F549" s="272" t="e">
        <f>IF(E549=#REF!,"A",IF(E549=#REF!,"A",IF(E549=#REF!,"N",IF(E549=#REF!,"P",""))))</f>
        <v>#REF!</v>
      </c>
      <c r="G549" s="74" t="str">
        <f t="shared" si="1"/>
        <v/>
      </c>
      <c r="H549" s="27"/>
      <c r="I549" s="66"/>
      <c r="J549" s="42"/>
      <c r="K549" s="75"/>
      <c r="L549" s="30"/>
      <c r="M549" s="287"/>
      <c r="N549" s="21"/>
      <c r="O549" s="21"/>
      <c r="P549" s="76"/>
      <c r="Q549" s="91"/>
      <c r="R549" s="30"/>
      <c r="S549" s="21"/>
      <c r="T549" s="21"/>
      <c r="U549" s="21"/>
      <c r="V549" s="21"/>
      <c r="W549" s="43"/>
      <c r="X549" s="32" t="e">
        <f>IF(W549&gt;#REF!,"On Progress","")</f>
        <v>#REF!</v>
      </c>
      <c r="Y549" s="33"/>
      <c r="Z549" s="21" t="str">
        <f t="shared" si="2"/>
        <v/>
      </c>
      <c r="AA549" s="71"/>
      <c r="AB549" s="45" t="str">
        <f>IF(C549&lt;&gt;"",
IF(Y549=#REF!, IF($AA549&lt;&gt;"", IF(_xlfn.DAYS($AA549,$W549)&gt;0,#REF!,#REF!),#REF! &amp; " Missing Date"),
IF(Y549=#REF!, IF($W549&lt;&gt;"", IF(_xlfn.DAYS($W549,$C549)&gt;0,#REF!,#REF!)),
                                            IF(X549 =#REF!,#REF! &amp; " - " &amp;#REF!, "Missing State"))),"")</f>
        <v/>
      </c>
      <c r="AC549" s="34"/>
      <c r="AD549" s="37"/>
      <c r="AE549" s="21"/>
      <c r="AF549" s="36"/>
      <c r="AG549" s="9"/>
      <c r="HR549" s="12"/>
      <c r="HS549" s="13"/>
    </row>
    <row r="550" spans="1:227" x14ac:dyDescent="0.3">
      <c r="A550" s="16"/>
      <c r="D550" s="63"/>
      <c r="E550" s="25"/>
      <c r="F550" s="272" t="e">
        <f>IF(E550=#REF!,"A",IF(E550=#REF!,"A",IF(E550=#REF!,"N",IF(E550=#REF!,"P",""))))</f>
        <v>#REF!</v>
      </c>
      <c r="G550" s="74" t="str">
        <f t="shared" si="1"/>
        <v/>
      </c>
      <c r="H550" s="27"/>
      <c r="I550" s="66"/>
      <c r="J550" s="42"/>
      <c r="K550" s="75"/>
      <c r="L550" s="30"/>
      <c r="M550" s="287"/>
      <c r="N550" s="21"/>
      <c r="O550" s="21"/>
      <c r="P550" s="76"/>
      <c r="Q550" s="91"/>
      <c r="R550" s="30"/>
      <c r="S550" s="21"/>
      <c r="T550" s="21"/>
      <c r="U550" s="21"/>
      <c r="V550" s="21"/>
      <c r="W550" s="43"/>
      <c r="X550" s="32" t="e">
        <f>IF(W550&gt;#REF!,"On Progress","")</f>
        <v>#REF!</v>
      </c>
      <c r="Y550" s="33"/>
      <c r="Z550" s="21" t="str">
        <f t="shared" si="2"/>
        <v/>
      </c>
      <c r="AA550" s="71"/>
      <c r="AB550" s="45" t="str">
        <f>IF(C550&lt;&gt;"",
IF(Y550=#REF!, IF($AA550&lt;&gt;"", IF(_xlfn.DAYS($AA550,$W550)&gt;0,#REF!,#REF!),#REF! &amp; " Missing Date"),
IF(Y550=#REF!, IF($W550&lt;&gt;"", IF(_xlfn.DAYS($W550,$C550)&gt;0,#REF!,#REF!)),
                                            IF(X550 =#REF!,#REF! &amp; " - " &amp;#REF!, "Missing State"))),"")</f>
        <v/>
      </c>
      <c r="AC550" s="34"/>
      <c r="AD550" s="37"/>
      <c r="AE550" s="21"/>
      <c r="AF550" s="36"/>
      <c r="AG550" s="9"/>
      <c r="HR550" s="12"/>
      <c r="HS550" s="13"/>
    </row>
    <row r="551" spans="1:227" x14ac:dyDescent="0.3">
      <c r="A551" s="16"/>
      <c r="D551" s="63"/>
      <c r="E551" s="25"/>
      <c r="F551" s="272" t="e">
        <f>IF(E551=#REF!,"A",IF(E551=#REF!,"A",IF(E551=#REF!,"N",IF(E551=#REF!,"P",""))))</f>
        <v>#REF!</v>
      </c>
      <c r="G551" s="74" t="str">
        <f t="shared" si="1"/>
        <v/>
      </c>
      <c r="H551" s="27"/>
      <c r="I551" s="66"/>
      <c r="J551" s="42"/>
      <c r="K551" s="75"/>
      <c r="L551" s="30"/>
      <c r="M551" s="287"/>
      <c r="N551" s="21"/>
      <c r="O551" s="21"/>
      <c r="P551" s="76"/>
      <c r="Q551" s="91"/>
      <c r="R551" s="30"/>
      <c r="S551" s="21"/>
      <c r="T551" s="21"/>
      <c r="U551" s="21"/>
      <c r="V551" s="21"/>
      <c r="W551" s="43"/>
      <c r="X551" s="32" t="e">
        <f>IF(W551&gt;#REF!,"On Progress","")</f>
        <v>#REF!</v>
      </c>
      <c r="Y551" s="33"/>
      <c r="Z551" s="21" t="str">
        <f t="shared" si="2"/>
        <v/>
      </c>
      <c r="AA551" s="71"/>
      <c r="AB551" s="45" t="str">
        <f>IF(C551&lt;&gt;"",
IF(Y551=#REF!, IF($AA551&lt;&gt;"", IF(_xlfn.DAYS($AA551,$W551)&gt;0,#REF!,#REF!),#REF! &amp; " Missing Date"),
IF(Y551=#REF!, IF($W551&lt;&gt;"", IF(_xlfn.DAYS($W551,$C551)&gt;0,#REF!,#REF!)),
                                            IF(X551 =#REF!,#REF! &amp; " - " &amp;#REF!, "Missing State"))),"")</f>
        <v/>
      </c>
      <c r="AC551" s="34"/>
      <c r="AD551" s="37"/>
      <c r="AE551" s="21"/>
      <c r="AF551" s="36"/>
      <c r="AG551" s="9"/>
      <c r="HR551" s="12"/>
      <c r="HS551" s="13"/>
    </row>
    <row r="552" spans="1:227" x14ac:dyDescent="0.3">
      <c r="A552" s="16"/>
      <c r="D552" s="63"/>
      <c r="E552" s="25"/>
      <c r="F552" s="272" t="e">
        <f>IF(E552=#REF!,"A",IF(E552=#REF!,"A",IF(E552=#REF!,"N",IF(E552=#REF!,"P",""))))</f>
        <v>#REF!</v>
      </c>
      <c r="G552" s="74" t="str">
        <f t="shared" si="1"/>
        <v/>
      </c>
      <c r="H552" s="27"/>
      <c r="I552" s="66"/>
      <c r="J552" s="42"/>
      <c r="K552" s="75"/>
      <c r="L552" s="30"/>
      <c r="M552" s="287"/>
      <c r="N552" s="21"/>
      <c r="O552" s="21"/>
      <c r="P552" s="76"/>
      <c r="Q552" s="91"/>
      <c r="R552" s="30"/>
      <c r="S552" s="21"/>
      <c r="T552" s="21"/>
      <c r="U552" s="21"/>
      <c r="V552" s="21"/>
      <c r="W552" s="43"/>
      <c r="X552" s="32" t="e">
        <f>IF(W552&gt;#REF!,"On Progress","")</f>
        <v>#REF!</v>
      </c>
      <c r="Y552" s="33"/>
      <c r="Z552" s="21" t="str">
        <f t="shared" si="2"/>
        <v/>
      </c>
      <c r="AA552" s="71"/>
      <c r="AB552" s="45" t="str">
        <f>IF(C552&lt;&gt;"",
IF(Y552=#REF!, IF($AA552&lt;&gt;"", IF(_xlfn.DAYS($AA552,$W552)&gt;0,#REF!,#REF!),#REF! &amp; " Missing Date"),
IF(Y552=#REF!, IF($W552&lt;&gt;"", IF(_xlfn.DAYS($W552,$C552)&gt;0,#REF!,#REF!)),
                                            IF(X552 =#REF!,#REF! &amp; " - " &amp;#REF!, "Missing State"))),"")</f>
        <v/>
      </c>
      <c r="AC552" s="34"/>
      <c r="AD552" s="37"/>
      <c r="AE552" s="21"/>
      <c r="AF552" s="36"/>
      <c r="AG552" s="9"/>
      <c r="HR552" s="12"/>
      <c r="HS552" s="13"/>
    </row>
    <row r="553" spans="1:227" x14ac:dyDescent="0.3">
      <c r="A553" s="16"/>
      <c r="D553" s="63"/>
      <c r="E553" s="25"/>
      <c r="F553" s="272" t="e">
        <f>IF(E553=#REF!,"A",IF(E553=#REF!,"A",IF(E553=#REF!,"N",IF(E553=#REF!,"P",""))))</f>
        <v>#REF!</v>
      </c>
      <c r="G553" s="74" t="str">
        <f t="shared" si="1"/>
        <v/>
      </c>
      <c r="H553" s="27"/>
      <c r="I553" s="66"/>
      <c r="J553" s="42"/>
      <c r="K553" s="75"/>
      <c r="L553" s="30"/>
      <c r="M553" s="287"/>
      <c r="N553" s="21"/>
      <c r="O553" s="21"/>
      <c r="P553" s="76"/>
      <c r="Q553" s="91"/>
      <c r="R553" s="30"/>
      <c r="S553" s="21"/>
      <c r="T553" s="21"/>
      <c r="U553" s="21"/>
      <c r="V553" s="21"/>
      <c r="W553" s="43"/>
      <c r="X553" s="32" t="e">
        <f>IF(W553&gt;#REF!,"On Progress","")</f>
        <v>#REF!</v>
      </c>
      <c r="Y553" s="33"/>
      <c r="Z553" s="21" t="str">
        <f t="shared" si="2"/>
        <v/>
      </c>
      <c r="AA553" s="71"/>
      <c r="AB553" s="45" t="str">
        <f>IF(C553&lt;&gt;"",
IF(Y553=#REF!, IF($AA553&lt;&gt;"", IF(_xlfn.DAYS($AA553,$W553)&gt;0,#REF!,#REF!),#REF! &amp; " Missing Date"),
IF(Y553=#REF!, IF($W553&lt;&gt;"", IF(_xlfn.DAYS($W553,$C553)&gt;0,#REF!,#REF!)),
                                            IF(X553 =#REF!,#REF! &amp; " - " &amp;#REF!, "Missing State"))),"")</f>
        <v/>
      </c>
      <c r="AC553" s="34"/>
      <c r="AD553" s="37"/>
      <c r="AE553" s="21"/>
      <c r="AF553" s="36"/>
      <c r="AG553" s="9"/>
      <c r="HR553" s="12"/>
      <c r="HS553" s="13"/>
    </row>
    <row r="554" spans="1:227" x14ac:dyDescent="0.3">
      <c r="A554" s="16"/>
      <c r="D554" s="63"/>
      <c r="E554" s="25"/>
      <c r="F554" s="272" t="e">
        <f>IF(E554=#REF!,"A",IF(E554=#REF!,"A",IF(E554=#REF!,"N",IF(E554=#REF!,"P",""))))</f>
        <v>#REF!</v>
      </c>
      <c r="G554" s="74" t="str">
        <f t="shared" si="1"/>
        <v/>
      </c>
      <c r="H554" s="27"/>
      <c r="I554" s="66"/>
      <c r="J554" s="42"/>
      <c r="K554" s="75"/>
      <c r="L554" s="30"/>
      <c r="M554" s="287"/>
      <c r="N554" s="21"/>
      <c r="O554" s="21"/>
      <c r="P554" s="76"/>
      <c r="Q554" s="91"/>
      <c r="R554" s="30"/>
      <c r="S554" s="21"/>
      <c r="T554" s="21"/>
      <c r="U554" s="21"/>
      <c r="V554" s="21"/>
      <c r="W554" s="43"/>
      <c r="X554" s="32" t="e">
        <f>IF(W554&gt;#REF!,"On Progress","")</f>
        <v>#REF!</v>
      </c>
      <c r="Y554" s="33"/>
      <c r="Z554" s="21" t="str">
        <f t="shared" si="2"/>
        <v/>
      </c>
      <c r="AA554" s="71"/>
      <c r="AB554" s="45" t="str">
        <f>IF(C554&lt;&gt;"",
IF(Y554=#REF!, IF($AA554&lt;&gt;"", IF(_xlfn.DAYS($AA554,$W554)&gt;0,#REF!,#REF!),#REF! &amp; " Missing Date"),
IF(Y554=#REF!, IF($W554&lt;&gt;"", IF(_xlfn.DAYS($W554,$C554)&gt;0,#REF!,#REF!)),
                                            IF(X554 =#REF!,#REF! &amp; " - " &amp;#REF!, "Missing State"))),"")</f>
        <v/>
      </c>
      <c r="AC554" s="34"/>
      <c r="AD554" s="37"/>
      <c r="AE554" s="21"/>
      <c r="AF554" s="36"/>
      <c r="AG554" s="9"/>
      <c r="HR554" s="12"/>
      <c r="HS554" s="13"/>
    </row>
    <row r="555" spans="1:227" x14ac:dyDescent="0.3">
      <c r="A555" s="16"/>
      <c r="D555" s="63"/>
      <c r="E555" s="25"/>
      <c r="F555" s="272" t="e">
        <f>IF(E555=#REF!,"A",IF(E555=#REF!,"A",IF(E555=#REF!,"N",IF(E555=#REF!,"P",""))))</f>
        <v>#REF!</v>
      </c>
      <c r="G555" s="74" t="str">
        <f t="shared" si="1"/>
        <v/>
      </c>
      <c r="H555" s="27"/>
      <c r="I555" s="66"/>
      <c r="J555" s="42"/>
      <c r="K555" s="75"/>
      <c r="L555" s="30"/>
      <c r="M555" s="287"/>
      <c r="N555" s="21"/>
      <c r="O555" s="21"/>
      <c r="P555" s="76"/>
      <c r="Q555" s="91"/>
      <c r="R555" s="30"/>
      <c r="S555" s="21"/>
      <c r="T555" s="21"/>
      <c r="U555" s="21"/>
      <c r="V555" s="21"/>
      <c r="W555" s="43"/>
      <c r="X555" s="32" t="e">
        <f>IF(W555&gt;#REF!,"On Progress","")</f>
        <v>#REF!</v>
      </c>
      <c r="Y555" s="33"/>
      <c r="Z555" s="21" t="str">
        <f t="shared" si="2"/>
        <v/>
      </c>
      <c r="AA555" s="71"/>
      <c r="AB555" s="45" t="str">
        <f>IF(C555&lt;&gt;"",
IF(Y555=#REF!, IF($AA555&lt;&gt;"", IF(_xlfn.DAYS($AA555,$W555)&gt;0,#REF!,#REF!),#REF! &amp; " Missing Date"),
IF(Y555=#REF!, IF($W555&lt;&gt;"", IF(_xlfn.DAYS($W555,$C555)&gt;0,#REF!,#REF!)),
                                            IF(X555 =#REF!,#REF! &amp; " - " &amp;#REF!, "Missing State"))),"")</f>
        <v/>
      </c>
      <c r="AC555" s="34"/>
      <c r="AD555" s="37"/>
      <c r="AE555" s="21"/>
      <c r="AF555" s="36"/>
      <c r="AG555" s="9"/>
      <c r="HR555" s="12"/>
      <c r="HS555" s="13"/>
    </row>
    <row r="556" spans="1:227" x14ac:dyDescent="0.3">
      <c r="A556" s="16"/>
      <c r="D556" s="63"/>
      <c r="E556" s="25"/>
      <c r="F556" s="272" t="e">
        <f>IF(E556=#REF!,"A",IF(E556=#REF!,"A",IF(E556=#REF!,"N",IF(E556=#REF!,"P",""))))</f>
        <v>#REF!</v>
      </c>
      <c r="G556" s="74" t="str">
        <f t="shared" si="1"/>
        <v/>
      </c>
      <c r="H556" s="27"/>
      <c r="I556" s="66"/>
      <c r="J556" s="42"/>
      <c r="K556" s="75"/>
      <c r="L556" s="30"/>
      <c r="M556" s="287"/>
      <c r="N556" s="21"/>
      <c r="O556" s="21"/>
      <c r="P556" s="76"/>
      <c r="Q556" s="91"/>
      <c r="R556" s="30"/>
      <c r="S556" s="21"/>
      <c r="T556" s="21"/>
      <c r="U556" s="21"/>
      <c r="V556" s="21"/>
      <c r="W556" s="43"/>
      <c r="X556" s="32" t="e">
        <f>IF(W556&gt;#REF!,"On Progress","")</f>
        <v>#REF!</v>
      </c>
      <c r="Y556" s="33"/>
      <c r="Z556" s="21" t="str">
        <f t="shared" si="2"/>
        <v/>
      </c>
      <c r="AA556" s="71"/>
      <c r="AB556" s="45" t="str">
        <f>IF(C556&lt;&gt;"",
IF(Y556=#REF!, IF($AA556&lt;&gt;"", IF(_xlfn.DAYS($AA556,$W556)&gt;0,#REF!,#REF!),#REF! &amp; " Missing Date"),
IF(Y556=#REF!, IF($W556&lt;&gt;"", IF(_xlfn.DAYS($W556,$C556)&gt;0,#REF!,#REF!)),
                                            IF(X556 =#REF!,#REF! &amp; " - " &amp;#REF!, "Missing State"))),"")</f>
        <v/>
      </c>
      <c r="AC556" s="34"/>
      <c r="AD556" s="37"/>
      <c r="AE556" s="21"/>
      <c r="AF556" s="36"/>
      <c r="AG556" s="9"/>
      <c r="HR556" s="12"/>
      <c r="HS556" s="13"/>
    </row>
    <row r="557" spans="1:227" x14ac:dyDescent="0.3">
      <c r="A557" s="16"/>
      <c r="D557" s="63"/>
      <c r="E557" s="25"/>
      <c r="F557" s="272" t="e">
        <f>IF(E557=#REF!,"A",IF(E557=#REF!,"A",IF(E557=#REF!,"N",IF(E557=#REF!,"P",""))))</f>
        <v>#REF!</v>
      </c>
      <c r="G557" s="74" t="str">
        <f t="shared" si="1"/>
        <v/>
      </c>
      <c r="H557" s="27"/>
      <c r="I557" s="66"/>
      <c r="J557" s="42"/>
      <c r="K557" s="75"/>
      <c r="L557" s="30"/>
      <c r="M557" s="287"/>
      <c r="N557" s="21"/>
      <c r="O557" s="21"/>
      <c r="P557" s="76"/>
      <c r="Q557" s="91"/>
      <c r="R557" s="30"/>
      <c r="S557" s="21"/>
      <c r="T557" s="21"/>
      <c r="U557" s="21"/>
      <c r="V557" s="21"/>
      <c r="W557" s="43"/>
      <c r="X557" s="32" t="e">
        <f>IF(W557&gt;#REF!,"On Progress","")</f>
        <v>#REF!</v>
      </c>
      <c r="Y557" s="33"/>
      <c r="Z557" s="21" t="str">
        <f t="shared" si="2"/>
        <v/>
      </c>
      <c r="AA557" s="71"/>
      <c r="AB557" s="45" t="str">
        <f>IF(C557&lt;&gt;"",
IF(Y557=#REF!, IF($AA557&lt;&gt;"", IF(_xlfn.DAYS($AA557,$W557)&gt;0,#REF!,#REF!),#REF! &amp; " Missing Date"),
IF(Y557=#REF!, IF($W557&lt;&gt;"", IF(_xlfn.DAYS($W557,$C557)&gt;0,#REF!,#REF!)),
                                            IF(X557 =#REF!,#REF! &amp; " - " &amp;#REF!, "Missing State"))),"")</f>
        <v/>
      </c>
      <c r="AC557" s="34"/>
      <c r="AD557" s="37"/>
      <c r="AE557" s="21"/>
      <c r="AF557" s="36"/>
      <c r="AG557" s="9"/>
      <c r="HR557" s="12"/>
      <c r="HS557" s="13"/>
    </row>
    <row r="558" spans="1:227" x14ac:dyDescent="0.3">
      <c r="A558" s="16"/>
      <c r="D558" s="63"/>
      <c r="E558" s="25"/>
      <c r="F558" s="272" t="e">
        <f>IF(E558=#REF!,"A",IF(E558=#REF!,"A",IF(E558=#REF!,"N",IF(E558=#REF!,"P",""))))</f>
        <v>#REF!</v>
      </c>
      <c r="G558" s="74" t="str">
        <f t="shared" si="1"/>
        <v/>
      </c>
      <c r="H558" s="27"/>
      <c r="I558" s="66"/>
      <c r="J558" s="42"/>
      <c r="K558" s="75"/>
      <c r="L558" s="30"/>
      <c r="M558" s="287"/>
      <c r="N558" s="21"/>
      <c r="O558" s="21"/>
      <c r="P558" s="76"/>
      <c r="Q558" s="91"/>
      <c r="R558" s="30"/>
      <c r="S558" s="21"/>
      <c r="T558" s="21"/>
      <c r="U558" s="21"/>
      <c r="V558" s="21"/>
      <c r="W558" s="43"/>
      <c r="X558" s="32" t="e">
        <f>IF(W558&gt;#REF!,"On Progress","")</f>
        <v>#REF!</v>
      </c>
      <c r="Y558" s="33"/>
      <c r="Z558" s="21" t="str">
        <f t="shared" si="2"/>
        <v/>
      </c>
      <c r="AA558" s="71"/>
      <c r="AB558" s="45" t="str">
        <f>IF(C558&lt;&gt;"",
IF(Y558=#REF!, IF($AA558&lt;&gt;"", IF(_xlfn.DAYS($AA558,$W558)&gt;0,#REF!,#REF!),#REF! &amp; " Missing Date"),
IF(Y558=#REF!, IF($W558&lt;&gt;"", IF(_xlfn.DAYS($W558,$C558)&gt;0,#REF!,#REF!)),
                                            IF(X558 =#REF!,#REF! &amp; " - " &amp;#REF!, "Missing State"))),"")</f>
        <v/>
      </c>
      <c r="AC558" s="34"/>
      <c r="AD558" s="37"/>
      <c r="AE558" s="21"/>
      <c r="AF558" s="36"/>
      <c r="AG558" s="9"/>
      <c r="HR558" s="12"/>
      <c r="HS558" s="13"/>
    </row>
    <row r="559" spans="1:227" x14ac:dyDescent="0.3">
      <c r="A559" s="16"/>
      <c r="D559" s="63"/>
      <c r="E559" s="25"/>
      <c r="F559" s="272" t="e">
        <f>IF(E559=#REF!,"A",IF(E559=#REF!,"A",IF(E559=#REF!,"N",IF(E559=#REF!,"P",""))))</f>
        <v>#REF!</v>
      </c>
      <c r="G559" s="74" t="str">
        <f t="shared" si="1"/>
        <v/>
      </c>
      <c r="H559" s="27"/>
      <c r="I559" s="66"/>
      <c r="J559" s="42"/>
      <c r="K559" s="75"/>
      <c r="L559" s="30"/>
      <c r="M559" s="287"/>
      <c r="N559" s="21"/>
      <c r="O559" s="21"/>
      <c r="P559" s="76"/>
      <c r="Q559" s="91"/>
      <c r="R559" s="30"/>
      <c r="S559" s="21"/>
      <c r="T559" s="21"/>
      <c r="U559" s="21"/>
      <c r="V559" s="21"/>
      <c r="W559" s="43"/>
      <c r="X559" s="32" t="e">
        <f>IF(W559&gt;#REF!,"On Progress","")</f>
        <v>#REF!</v>
      </c>
      <c r="Y559" s="33"/>
      <c r="Z559" s="21" t="str">
        <f t="shared" si="2"/>
        <v/>
      </c>
      <c r="AA559" s="71"/>
      <c r="AB559" s="45" t="str">
        <f>IF(C559&lt;&gt;"",
IF(Y559=#REF!, IF($AA559&lt;&gt;"", IF(_xlfn.DAYS($AA559,$W559)&gt;0,#REF!,#REF!),#REF! &amp; " Missing Date"),
IF(Y559=#REF!, IF($W559&lt;&gt;"", IF(_xlfn.DAYS($W559,$C559)&gt;0,#REF!,#REF!)),
                                            IF(X559 =#REF!,#REF! &amp; " - " &amp;#REF!, "Missing State"))),"")</f>
        <v/>
      </c>
      <c r="AC559" s="34"/>
      <c r="AD559" s="37"/>
      <c r="AE559" s="21"/>
      <c r="AF559" s="36"/>
      <c r="AG559" s="9"/>
      <c r="HR559" s="12"/>
      <c r="HS559" s="13"/>
    </row>
    <row r="560" spans="1:227" x14ac:dyDescent="0.3">
      <c r="A560" s="16"/>
      <c r="D560" s="63"/>
      <c r="E560" s="25"/>
      <c r="F560" s="272" t="e">
        <f>IF(E560=#REF!,"A",IF(E560=#REF!,"A",IF(E560=#REF!,"N",IF(E560=#REF!,"P",""))))</f>
        <v>#REF!</v>
      </c>
      <c r="G560" s="74" t="str">
        <f t="shared" si="1"/>
        <v/>
      </c>
      <c r="H560" s="27"/>
      <c r="I560" s="66"/>
      <c r="J560" s="42"/>
      <c r="K560" s="75"/>
      <c r="L560" s="30"/>
      <c r="M560" s="287"/>
      <c r="N560" s="21"/>
      <c r="O560" s="21"/>
      <c r="P560" s="76"/>
      <c r="Q560" s="91"/>
      <c r="R560" s="30"/>
      <c r="S560" s="21"/>
      <c r="T560" s="21"/>
      <c r="U560" s="21"/>
      <c r="V560" s="21"/>
      <c r="W560" s="43"/>
      <c r="X560" s="32" t="e">
        <f>IF(W560&gt;#REF!,"On Progress","")</f>
        <v>#REF!</v>
      </c>
      <c r="Y560" s="33"/>
      <c r="Z560" s="21" t="str">
        <f t="shared" si="2"/>
        <v/>
      </c>
      <c r="AA560" s="71"/>
      <c r="AB560" s="45" t="str">
        <f>IF(C560&lt;&gt;"",
IF(Y560=#REF!, IF($AA560&lt;&gt;"", IF(_xlfn.DAYS($AA560,$W560)&gt;0,#REF!,#REF!),#REF! &amp; " Missing Date"),
IF(Y560=#REF!, IF($W560&lt;&gt;"", IF(_xlfn.DAYS($W560,$C560)&gt;0,#REF!,#REF!)),
                                            IF(X560 =#REF!,#REF! &amp; " - " &amp;#REF!, "Missing State"))),"")</f>
        <v/>
      </c>
      <c r="AC560" s="34"/>
      <c r="AD560" s="37"/>
      <c r="AE560" s="21"/>
      <c r="AF560" s="36"/>
      <c r="AG560" s="9"/>
      <c r="HR560" s="12"/>
      <c r="HS560" s="13"/>
    </row>
    <row r="561" spans="1:227" x14ac:dyDescent="0.3">
      <c r="A561" s="16"/>
      <c r="D561" s="63"/>
      <c r="E561" s="25"/>
      <c r="F561" s="272" t="e">
        <f>IF(E561=#REF!,"A",IF(E561=#REF!,"A",IF(E561=#REF!,"N",IF(E561=#REF!,"P",""))))</f>
        <v>#REF!</v>
      </c>
      <c r="G561" s="74" t="str">
        <f t="shared" si="1"/>
        <v/>
      </c>
      <c r="H561" s="27"/>
      <c r="I561" s="66"/>
      <c r="J561" s="42"/>
      <c r="K561" s="75"/>
      <c r="L561" s="30"/>
      <c r="M561" s="287"/>
      <c r="N561" s="21"/>
      <c r="O561" s="21"/>
      <c r="P561" s="76"/>
      <c r="Q561" s="91"/>
      <c r="R561" s="30"/>
      <c r="S561" s="21"/>
      <c r="T561" s="21"/>
      <c r="U561" s="21"/>
      <c r="V561" s="21"/>
      <c r="W561" s="43"/>
      <c r="X561" s="32" t="e">
        <f>IF(W561&gt;#REF!,"On Progress","")</f>
        <v>#REF!</v>
      </c>
      <c r="Y561" s="33"/>
      <c r="Z561" s="21" t="str">
        <f t="shared" si="2"/>
        <v/>
      </c>
      <c r="AA561" s="71"/>
      <c r="AB561" s="45" t="str">
        <f>IF(C561&lt;&gt;"",
IF(Y561=#REF!, IF($AA561&lt;&gt;"", IF(_xlfn.DAYS($AA561,$W561)&gt;0,#REF!,#REF!),#REF! &amp; " Missing Date"),
IF(Y561=#REF!, IF($W561&lt;&gt;"", IF(_xlfn.DAYS($W561,$C561)&gt;0,#REF!,#REF!)),
                                            IF(X561 =#REF!,#REF! &amp; " - " &amp;#REF!, "Missing State"))),"")</f>
        <v/>
      </c>
      <c r="AC561" s="34"/>
      <c r="AD561" s="37"/>
      <c r="AE561" s="21"/>
      <c r="AF561" s="36"/>
      <c r="AG561" s="9"/>
      <c r="HR561" s="12"/>
      <c r="HS561" s="13"/>
    </row>
    <row r="562" spans="1:227" x14ac:dyDescent="0.3">
      <c r="A562" s="16"/>
      <c r="D562" s="63"/>
      <c r="E562" s="25"/>
      <c r="F562" s="272" t="e">
        <f>IF(E562=#REF!,"A",IF(E562=#REF!,"A",IF(E562=#REF!,"N",IF(E562=#REF!,"P",""))))</f>
        <v>#REF!</v>
      </c>
      <c r="G562" s="74" t="str">
        <f t="shared" si="1"/>
        <v/>
      </c>
      <c r="H562" s="27"/>
      <c r="I562" s="66"/>
      <c r="J562" s="42"/>
      <c r="K562" s="75"/>
      <c r="L562" s="30"/>
      <c r="M562" s="287"/>
      <c r="N562" s="21"/>
      <c r="O562" s="21"/>
      <c r="P562" s="76"/>
      <c r="Q562" s="91"/>
      <c r="R562" s="30"/>
      <c r="S562" s="21"/>
      <c r="T562" s="21"/>
      <c r="U562" s="21"/>
      <c r="V562" s="21"/>
      <c r="W562" s="43"/>
      <c r="X562" s="32" t="e">
        <f>IF(W562&gt;#REF!,"On Progress","")</f>
        <v>#REF!</v>
      </c>
      <c r="Y562" s="33"/>
      <c r="Z562" s="21" t="str">
        <f t="shared" si="2"/>
        <v/>
      </c>
      <c r="AA562" s="71"/>
      <c r="AB562" s="45" t="str">
        <f>IF(C562&lt;&gt;"",
IF(Y562=#REF!, IF($AA562&lt;&gt;"", IF(_xlfn.DAYS($AA562,$W562)&gt;0,#REF!,#REF!),#REF! &amp; " Missing Date"),
IF(Y562=#REF!, IF($W562&lt;&gt;"", IF(_xlfn.DAYS($W562,$C562)&gt;0,#REF!,#REF!)),
                                            IF(X562 =#REF!,#REF! &amp; " - " &amp;#REF!, "Missing State"))),"")</f>
        <v/>
      </c>
      <c r="AC562" s="34"/>
      <c r="AD562" s="37"/>
      <c r="AE562" s="21"/>
      <c r="AF562" s="36"/>
      <c r="AG562" s="9"/>
      <c r="HR562" s="12"/>
      <c r="HS562" s="13"/>
    </row>
    <row r="563" spans="1:227" x14ac:dyDescent="0.3">
      <c r="A563" s="16"/>
      <c r="D563" s="63"/>
      <c r="E563" s="25"/>
      <c r="F563" s="272" t="e">
        <f>IF(E563=#REF!,"A",IF(E563=#REF!,"A",IF(E563=#REF!,"N",IF(E563=#REF!,"P",""))))</f>
        <v>#REF!</v>
      </c>
      <c r="G563" s="74" t="str">
        <f t="shared" si="1"/>
        <v/>
      </c>
      <c r="H563" s="27"/>
      <c r="I563" s="66"/>
      <c r="J563" s="42"/>
      <c r="K563" s="75"/>
      <c r="L563" s="30"/>
      <c r="M563" s="287"/>
      <c r="N563" s="21"/>
      <c r="O563" s="21"/>
      <c r="P563" s="76"/>
      <c r="Q563" s="91"/>
      <c r="R563" s="30"/>
      <c r="S563" s="21"/>
      <c r="T563" s="21"/>
      <c r="U563" s="21"/>
      <c r="V563" s="21"/>
      <c r="W563" s="43"/>
      <c r="X563" s="32" t="e">
        <f>IF(W563&gt;#REF!,"On Progress","")</f>
        <v>#REF!</v>
      </c>
      <c r="Y563" s="33"/>
      <c r="Z563" s="21" t="str">
        <f t="shared" si="2"/>
        <v/>
      </c>
      <c r="AA563" s="71"/>
      <c r="AB563" s="45" t="str">
        <f>IF(C563&lt;&gt;"",
IF(Y563=#REF!, IF($AA563&lt;&gt;"", IF(_xlfn.DAYS($AA563,$W563)&gt;0,#REF!,#REF!),#REF! &amp; " Missing Date"),
IF(Y563=#REF!, IF($W563&lt;&gt;"", IF(_xlfn.DAYS($W563,$C563)&gt;0,#REF!,#REF!)),
                                            IF(X563 =#REF!,#REF! &amp; " - " &amp;#REF!, "Missing State"))),"")</f>
        <v/>
      </c>
      <c r="AC563" s="34"/>
      <c r="AD563" s="37"/>
      <c r="AE563" s="21"/>
      <c r="AF563" s="36"/>
      <c r="AG563" s="9"/>
      <c r="HR563" s="12"/>
      <c r="HS563" s="13"/>
    </row>
    <row r="564" spans="1:227" x14ac:dyDescent="0.3">
      <c r="A564" s="16"/>
      <c r="D564" s="63"/>
      <c r="E564" s="25"/>
      <c r="F564" s="272" t="e">
        <f>IF(E564=#REF!,"A",IF(E564=#REF!,"A",IF(E564=#REF!,"N",IF(E564=#REF!,"P",""))))</f>
        <v>#REF!</v>
      </c>
      <c r="G564" s="74" t="str">
        <f t="shared" si="1"/>
        <v/>
      </c>
      <c r="H564" s="27"/>
      <c r="I564" s="66"/>
      <c r="J564" s="42"/>
      <c r="K564" s="75"/>
      <c r="L564" s="30"/>
      <c r="M564" s="287"/>
      <c r="N564" s="21"/>
      <c r="O564" s="21"/>
      <c r="P564" s="76"/>
      <c r="Q564" s="91"/>
      <c r="R564" s="30"/>
      <c r="S564" s="21"/>
      <c r="T564" s="21"/>
      <c r="U564" s="21"/>
      <c r="V564" s="21"/>
      <c r="W564" s="43"/>
      <c r="X564" s="32" t="e">
        <f>IF(W564&gt;#REF!,"On Progress","")</f>
        <v>#REF!</v>
      </c>
      <c r="Y564" s="33"/>
      <c r="Z564" s="21" t="str">
        <f t="shared" si="2"/>
        <v/>
      </c>
      <c r="AA564" s="71"/>
      <c r="AB564" s="45" t="str">
        <f>IF(C564&lt;&gt;"",
IF(Y564=#REF!, IF($AA564&lt;&gt;"", IF(_xlfn.DAYS($AA564,$W564)&gt;0,#REF!,#REF!),#REF! &amp; " Missing Date"),
IF(Y564=#REF!, IF($W564&lt;&gt;"", IF(_xlfn.DAYS($W564,$C564)&gt;0,#REF!,#REF!)),
                                            IF(X564 =#REF!,#REF! &amp; " - " &amp;#REF!, "Missing State"))),"")</f>
        <v/>
      </c>
      <c r="AC564" s="34"/>
      <c r="AD564" s="37"/>
      <c r="AE564" s="21"/>
      <c r="AF564" s="36"/>
      <c r="AG564" s="9"/>
      <c r="HR564" s="12"/>
      <c r="HS564" s="13"/>
    </row>
    <row r="565" spans="1:227" x14ac:dyDescent="0.3">
      <c r="A565" s="16"/>
      <c r="D565" s="63"/>
      <c r="E565" s="25"/>
      <c r="F565" s="272" t="e">
        <f>IF(E565=#REF!,"A",IF(E565=#REF!,"A",IF(E565=#REF!,"N",IF(E565=#REF!,"P",""))))</f>
        <v>#REF!</v>
      </c>
      <c r="G565" s="74" t="str">
        <f t="shared" si="1"/>
        <v/>
      </c>
      <c r="H565" s="27"/>
      <c r="I565" s="66"/>
      <c r="J565" s="42"/>
      <c r="K565" s="75"/>
      <c r="L565" s="30"/>
      <c r="M565" s="287"/>
      <c r="N565" s="21"/>
      <c r="O565" s="21"/>
      <c r="P565" s="76"/>
      <c r="Q565" s="91"/>
      <c r="R565" s="30"/>
      <c r="S565" s="21"/>
      <c r="T565" s="21"/>
      <c r="U565" s="21"/>
      <c r="V565" s="21"/>
      <c r="W565" s="43"/>
      <c r="X565" s="32" t="e">
        <f>IF(W565&gt;#REF!,"On Progress","")</f>
        <v>#REF!</v>
      </c>
      <c r="Y565" s="33"/>
      <c r="Z565" s="21" t="str">
        <f t="shared" si="2"/>
        <v/>
      </c>
      <c r="AA565" s="71"/>
      <c r="AB565" s="45" t="str">
        <f>IF(C565&lt;&gt;"",
IF(Y565=#REF!, IF($AA565&lt;&gt;"", IF(_xlfn.DAYS($AA565,$W565)&gt;0,#REF!,#REF!),#REF! &amp; " Missing Date"),
IF(Y565=#REF!, IF($W565&lt;&gt;"", IF(_xlfn.DAYS($W565,$C565)&gt;0,#REF!,#REF!)),
                                            IF(X565 =#REF!,#REF! &amp; " - " &amp;#REF!, "Missing State"))),"")</f>
        <v/>
      </c>
      <c r="AC565" s="34"/>
      <c r="AD565" s="37"/>
      <c r="AE565" s="21"/>
      <c r="AF565" s="36"/>
      <c r="AG565" s="9"/>
      <c r="HR565" s="12"/>
      <c r="HS565" s="13"/>
    </row>
    <row r="566" spans="1:227" x14ac:dyDescent="0.3">
      <c r="A566" s="16"/>
      <c r="D566" s="63"/>
      <c r="E566" s="25"/>
      <c r="F566" s="272" t="e">
        <f>IF(E566=#REF!,"A",IF(E566=#REF!,"A",IF(E566=#REF!,"N",IF(E566=#REF!,"P",""))))</f>
        <v>#REF!</v>
      </c>
      <c r="G566" s="74" t="str">
        <f t="shared" si="1"/>
        <v/>
      </c>
      <c r="H566" s="27"/>
      <c r="I566" s="66"/>
      <c r="J566" s="42"/>
      <c r="K566" s="75"/>
      <c r="L566" s="30"/>
      <c r="M566" s="287"/>
      <c r="N566" s="21"/>
      <c r="O566" s="21"/>
      <c r="P566" s="76"/>
      <c r="Q566" s="91"/>
      <c r="R566" s="30"/>
      <c r="S566" s="21"/>
      <c r="T566" s="21"/>
      <c r="U566" s="21"/>
      <c r="V566" s="21"/>
      <c r="W566" s="43"/>
      <c r="X566" s="32" t="e">
        <f>IF(W566&gt;#REF!,"On Progress","")</f>
        <v>#REF!</v>
      </c>
      <c r="Y566" s="33"/>
      <c r="Z566" s="21" t="str">
        <f t="shared" si="2"/>
        <v/>
      </c>
      <c r="AA566" s="71"/>
      <c r="AB566" s="45" t="str">
        <f>IF(C566&lt;&gt;"",
IF(Y566=#REF!, IF($AA566&lt;&gt;"", IF(_xlfn.DAYS($AA566,$W566)&gt;0,#REF!,#REF!),#REF! &amp; " Missing Date"),
IF(Y566=#REF!, IF($W566&lt;&gt;"", IF(_xlfn.DAYS($W566,$C566)&gt;0,#REF!,#REF!)),
                                            IF(X566 =#REF!,#REF! &amp; " - " &amp;#REF!, "Missing State"))),"")</f>
        <v/>
      </c>
      <c r="AC566" s="34"/>
      <c r="AD566" s="37"/>
      <c r="AE566" s="21"/>
      <c r="AF566" s="36"/>
      <c r="AG566" s="9"/>
      <c r="HR566" s="12"/>
      <c r="HS566" s="13"/>
    </row>
    <row r="567" spans="1:227" x14ac:dyDescent="0.3">
      <c r="A567" s="16"/>
      <c r="D567" s="63"/>
      <c r="E567" s="25"/>
      <c r="F567" s="272" t="e">
        <f>IF(E567=#REF!,"A",IF(E567=#REF!,"A",IF(E567=#REF!,"N",IF(E567=#REF!,"P",""))))</f>
        <v>#REF!</v>
      </c>
      <c r="G567" s="74" t="str">
        <f t="shared" si="1"/>
        <v/>
      </c>
      <c r="H567" s="27"/>
      <c r="I567" s="66"/>
      <c r="J567" s="42"/>
      <c r="K567" s="75"/>
      <c r="L567" s="30"/>
      <c r="M567" s="287"/>
      <c r="N567" s="21"/>
      <c r="O567" s="21"/>
      <c r="P567" s="76"/>
      <c r="Q567" s="91"/>
      <c r="R567" s="30"/>
      <c r="S567" s="21"/>
      <c r="T567" s="21"/>
      <c r="U567" s="21"/>
      <c r="V567" s="21"/>
      <c r="W567" s="43"/>
      <c r="X567" s="32" t="e">
        <f>IF(W567&gt;#REF!,"On Progress","")</f>
        <v>#REF!</v>
      </c>
      <c r="Y567" s="33"/>
      <c r="Z567" s="21" t="str">
        <f t="shared" si="2"/>
        <v/>
      </c>
      <c r="AA567" s="71"/>
      <c r="AB567" s="45" t="str">
        <f>IF(C567&lt;&gt;"",
IF(Y567=#REF!, IF($AA567&lt;&gt;"", IF(_xlfn.DAYS($AA567,$W567)&gt;0,#REF!,#REF!),#REF! &amp; " Missing Date"),
IF(Y567=#REF!, IF($W567&lt;&gt;"", IF(_xlfn.DAYS($W567,$C567)&gt;0,#REF!,#REF!)),
                                            IF(X567 =#REF!,#REF! &amp; " - " &amp;#REF!, "Missing State"))),"")</f>
        <v/>
      </c>
      <c r="AC567" s="34"/>
      <c r="AD567" s="37"/>
      <c r="AE567" s="21"/>
      <c r="AF567" s="36"/>
      <c r="AG567" s="9"/>
      <c r="HR567" s="12"/>
      <c r="HS567" s="13"/>
    </row>
    <row r="568" spans="1:227" x14ac:dyDescent="0.3">
      <c r="A568" s="16"/>
      <c r="D568" s="63"/>
      <c r="E568" s="25"/>
      <c r="F568" s="272" t="e">
        <f>IF(E568=#REF!,"A",IF(E568=#REF!,"A",IF(E568=#REF!,"N",IF(E568=#REF!,"P",""))))</f>
        <v>#REF!</v>
      </c>
      <c r="G568" s="74" t="str">
        <f t="shared" si="1"/>
        <v/>
      </c>
      <c r="H568" s="27"/>
      <c r="I568" s="66"/>
      <c r="J568" s="42"/>
      <c r="K568" s="75"/>
      <c r="L568" s="30"/>
      <c r="M568" s="287"/>
      <c r="N568" s="21"/>
      <c r="O568" s="21"/>
      <c r="P568" s="76"/>
      <c r="Q568" s="91"/>
      <c r="R568" s="30"/>
      <c r="S568" s="21"/>
      <c r="T568" s="21"/>
      <c r="U568" s="21"/>
      <c r="V568" s="21"/>
      <c r="W568" s="43"/>
      <c r="X568" s="32" t="e">
        <f>IF(W568&gt;#REF!,"On Progress","")</f>
        <v>#REF!</v>
      </c>
      <c r="Y568" s="33"/>
      <c r="Z568" s="21" t="str">
        <f t="shared" si="2"/>
        <v/>
      </c>
      <c r="AA568" s="71"/>
      <c r="AB568" s="45" t="str">
        <f>IF(C568&lt;&gt;"",
IF(Y568=#REF!, IF($AA568&lt;&gt;"", IF(_xlfn.DAYS($AA568,$W568)&gt;0,#REF!,#REF!),#REF! &amp; " Missing Date"),
IF(Y568=#REF!, IF($W568&lt;&gt;"", IF(_xlfn.DAYS($W568,$C568)&gt;0,#REF!,#REF!)),
                                            IF(X568 =#REF!,#REF! &amp; " - " &amp;#REF!, "Missing State"))),"")</f>
        <v/>
      </c>
      <c r="AC568" s="34"/>
      <c r="AD568" s="37"/>
      <c r="AE568" s="21"/>
      <c r="AF568" s="36"/>
      <c r="AG568" s="9"/>
      <c r="HR568" s="12"/>
      <c r="HS568" s="13"/>
    </row>
    <row r="569" spans="1:227" x14ac:dyDescent="0.3">
      <c r="A569" s="16"/>
      <c r="D569" s="63"/>
      <c r="E569" s="25"/>
      <c r="F569" s="272" t="e">
        <f>IF(E569=#REF!,"A",IF(E569=#REF!,"A",IF(E569=#REF!,"N",IF(E569=#REF!,"P",""))))</f>
        <v>#REF!</v>
      </c>
      <c r="G569" s="74" t="str">
        <f t="shared" si="1"/>
        <v/>
      </c>
      <c r="H569" s="27"/>
      <c r="I569" s="66"/>
      <c r="J569" s="42"/>
      <c r="K569" s="75"/>
      <c r="L569" s="30"/>
      <c r="M569" s="287"/>
      <c r="N569" s="21"/>
      <c r="O569" s="21"/>
      <c r="P569" s="76"/>
      <c r="Q569" s="91"/>
      <c r="R569" s="30"/>
      <c r="S569" s="21"/>
      <c r="T569" s="21"/>
      <c r="U569" s="21"/>
      <c r="V569" s="21"/>
      <c r="W569" s="43"/>
      <c r="X569" s="32" t="e">
        <f>IF(W569&gt;#REF!,"On Progress","")</f>
        <v>#REF!</v>
      </c>
      <c r="Y569" s="33"/>
      <c r="Z569" s="21" t="str">
        <f t="shared" si="2"/>
        <v/>
      </c>
      <c r="AA569" s="71"/>
      <c r="AB569" s="45" t="str">
        <f>IF(C569&lt;&gt;"",
IF(Y569=#REF!, IF($AA569&lt;&gt;"", IF(_xlfn.DAYS($AA569,$W569)&gt;0,#REF!,#REF!),#REF! &amp; " Missing Date"),
IF(Y569=#REF!, IF($W569&lt;&gt;"", IF(_xlfn.DAYS($W569,$C569)&gt;0,#REF!,#REF!)),
                                            IF(X569 =#REF!,#REF! &amp; " - " &amp;#REF!, "Missing State"))),"")</f>
        <v/>
      </c>
      <c r="AC569" s="34"/>
      <c r="AD569" s="37"/>
      <c r="AE569" s="21"/>
      <c r="AF569" s="36"/>
      <c r="AG569" s="9"/>
      <c r="HR569" s="12"/>
      <c r="HS569" s="13"/>
    </row>
    <row r="570" spans="1:227" x14ac:dyDescent="0.3">
      <c r="A570" s="16"/>
      <c r="D570" s="63"/>
      <c r="E570" s="25"/>
      <c r="F570" s="272" t="e">
        <f>IF(E570=#REF!,"A",IF(E570=#REF!,"A",IF(E570=#REF!,"N",IF(E570=#REF!,"P",""))))</f>
        <v>#REF!</v>
      </c>
      <c r="G570" s="74" t="str">
        <f t="shared" si="1"/>
        <v/>
      </c>
      <c r="H570" s="27"/>
      <c r="I570" s="66"/>
      <c r="J570" s="42"/>
      <c r="K570" s="75"/>
      <c r="L570" s="30"/>
      <c r="M570" s="287"/>
      <c r="N570" s="21"/>
      <c r="O570" s="21"/>
      <c r="P570" s="76"/>
      <c r="Q570" s="91"/>
      <c r="R570" s="30"/>
      <c r="S570" s="21"/>
      <c r="T570" s="21"/>
      <c r="U570" s="21"/>
      <c r="V570" s="21"/>
      <c r="W570" s="43"/>
      <c r="X570" s="32" t="e">
        <f>IF(W570&gt;#REF!,"On Progress","")</f>
        <v>#REF!</v>
      </c>
      <c r="Y570" s="33"/>
      <c r="Z570" s="21" t="str">
        <f t="shared" si="2"/>
        <v/>
      </c>
      <c r="AA570" s="71"/>
      <c r="AB570" s="45" t="str">
        <f>IF(C570&lt;&gt;"",
IF(Y570=#REF!, IF($AA570&lt;&gt;"", IF(_xlfn.DAYS($AA570,$W570)&gt;0,#REF!,#REF!),#REF! &amp; " Missing Date"),
IF(Y570=#REF!, IF($W570&lt;&gt;"", IF(_xlfn.DAYS($W570,$C570)&gt;0,#REF!,#REF!)),
                                            IF(X570 =#REF!,#REF! &amp; " - " &amp;#REF!, "Missing State"))),"")</f>
        <v/>
      </c>
      <c r="AC570" s="34"/>
      <c r="AD570" s="37"/>
      <c r="AE570" s="21"/>
      <c r="AF570" s="36"/>
      <c r="AG570" s="9"/>
      <c r="HR570" s="12"/>
      <c r="HS570" s="13"/>
    </row>
    <row r="571" spans="1:227" x14ac:dyDescent="0.3">
      <c r="A571" s="16"/>
      <c r="D571" s="63"/>
      <c r="E571" s="25"/>
      <c r="F571" s="272" t="e">
        <f>IF(E571=#REF!,"A",IF(E571=#REF!,"A",IF(E571=#REF!,"N",IF(E571=#REF!,"P",""))))</f>
        <v>#REF!</v>
      </c>
      <c r="G571" s="74" t="str">
        <f t="shared" si="1"/>
        <v/>
      </c>
      <c r="H571" s="27"/>
      <c r="I571" s="66"/>
      <c r="J571" s="42"/>
      <c r="K571" s="75"/>
      <c r="L571" s="30"/>
      <c r="M571" s="287"/>
      <c r="N571" s="21"/>
      <c r="O571" s="21"/>
      <c r="P571" s="76"/>
      <c r="Q571" s="91"/>
      <c r="R571" s="30"/>
      <c r="S571" s="21"/>
      <c r="T571" s="21"/>
      <c r="U571" s="21"/>
      <c r="V571" s="21"/>
      <c r="W571" s="43"/>
      <c r="X571" s="32" t="e">
        <f>IF(W571&gt;#REF!,"On Progress","")</f>
        <v>#REF!</v>
      </c>
      <c r="Y571" s="33"/>
      <c r="Z571" s="21" t="str">
        <f t="shared" si="2"/>
        <v/>
      </c>
      <c r="AA571" s="71"/>
      <c r="AB571" s="45" t="str">
        <f>IF(C571&lt;&gt;"",
IF(Y571=#REF!, IF($AA571&lt;&gt;"", IF(_xlfn.DAYS($AA571,$W571)&gt;0,#REF!,#REF!),#REF! &amp; " Missing Date"),
IF(Y571=#REF!, IF($W571&lt;&gt;"", IF(_xlfn.DAYS($W571,$C571)&gt;0,#REF!,#REF!)),
                                            IF(X571 =#REF!,#REF! &amp; " - " &amp;#REF!, "Missing State"))),"")</f>
        <v/>
      </c>
      <c r="AC571" s="34"/>
      <c r="AD571" s="37"/>
      <c r="AE571" s="21"/>
      <c r="AF571" s="36"/>
      <c r="AG571" s="9"/>
      <c r="HR571" s="12"/>
      <c r="HS571" s="13"/>
    </row>
    <row r="572" spans="1:227" x14ac:dyDescent="0.3">
      <c r="A572" s="16"/>
      <c r="D572" s="63"/>
      <c r="E572" s="25"/>
      <c r="F572" s="272" t="e">
        <f>IF(E572=#REF!,"A",IF(E572=#REF!,"A",IF(E572=#REF!,"N",IF(E572=#REF!,"P",""))))</f>
        <v>#REF!</v>
      </c>
      <c r="G572" s="74" t="str">
        <f t="shared" si="1"/>
        <v/>
      </c>
      <c r="H572" s="27"/>
      <c r="I572" s="66"/>
      <c r="J572" s="42"/>
      <c r="K572" s="75"/>
      <c r="L572" s="30"/>
      <c r="M572" s="287"/>
      <c r="N572" s="21"/>
      <c r="O572" s="21"/>
      <c r="P572" s="76"/>
      <c r="Q572" s="91"/>
      <c r="R572" s="30"/>
      <c r="S572" s="21"/>
      <c r="T572" s="21"/>
      <c r="U572" s="21"/>
      <c r="V572" s="21"/>
      <c r="W572" s="43"/>
      <c r="X572" s="32" t="e">
        <f>IF(W572&gt;#REF!,"On Progress","")</f>
        <v>#REF!</v>
      </c>
      <c r="Y572" s="33"/>
      <c r="Z572" s="21" t="str">
        <f t="shared" si="2"/>
        <v/>
      </c>
      <c r="AA572" s="71"/>
      <c r="AB572" s="45" t="str">
        <f>IF(C572&lt;&gt;"",
IF(Y572=#REF!, IF($AA572&lt;&gt;"", IF(_xlfn.DAYS($AA572,$W572)&gt;0,#REF!,#REF!),#REF! &amp; " Missing Date"),
IF(Y572=#REF!, IF($W572&lt;&gt;"", IF(_xlfn.DAYS($W572,$C572)&gt;0,#REF!,#REF!)),
                                            IF(X572 =#REF!,#REF! &amp; " - " &amp;#REF!, "Missing State"))),"")</f>
        <v/>
      </c>
      <c r="AC572" s="34"/>
      <c r="AD572" s="37"/>
      <c r="AE572" s="21"/>
      <c r="AF572" s="36"/>
      <c r="AG572" s="9"/>
      <c r="HR572" s="12"/>
      <c r="HS572" s="13"/>
    </row>
    <row r="573" spans="1:227" x14ac:dyDescent="0.3">
      <c r="A573" s="16"/>
      <c r="D573" s="63"/>
      <c r="E573" s="25"/>
      <c r="F573" s="272" t="e">
        <f>IF(E573=#REF!,"A",IF(E573=#REF!,"A",IF(E573=#REF!,"N",IF(E573=#REF!,"P",""))))</f>
        <v>#REF!</v>
      </c>
      <c r="G573" s="74" t="str">
        <f t="shared" si="1"/>
        <v/>
      </c>
      <c r="H573" s="27"/>
      <c r="I573" s="66"/>
      <c r="J573" s="42"/>
      <c r="K573" s="75"/>
      <c r="L573" s="30"/>
      <c r="M573" s="287"/>
      <c r="N573" s="21"/>
      <c r="O573" s="21"/>
      <c r="P573" s="76"/>
      <c r="Q573" s="91"/>
      <c r="R573" s="30"/>
      <c r="S573" s="21"/>
      <c r="T573" s="21"/>
      <c r="U573" s="21"/>
      <c r="V573" s="21"/>
      <c r="W573" s="43"/>
      <c r="X573" s="32" t="e">
        <f>IF(W573&gt;#REF!,"On Progress","")</f>
        <v>#REF!</v>
      </c>
      <c r="Y573" s="33"/>
      <c r="Z573" s="21" t="str">
        <f t="shared" si="2"/>
        <v/>
      </c>
      <c r="AA573" s="71"/>
      <c r="AB573" s="45" t="str">
        <f>IF(C573&lt;&gt;"",
IF(Y573=#REF!, IF($AA573&lt;&gt;"", IF(_xlfn.DAYS($AA573,$W573)&gt;0,#REF!,#REF!),#REF! &amp; " Missing Date"),
IF(Y573=#REF!, IF($W573&lt;&gt;"", IF(_xlfn.DAYS($W573,$C573)&gt;0,#REF!,#REF!)),
                                            IF(X573 =#REF!,#REF! &amp; " - " &amp;#REF!, "Missing State"))),"")</f>
        <v/>
      </c>
      <c r="AC573" s="34"/>
      <c r="AD573" s="37"/>
      <c r="AE573" s="21"/>
      <c r="AF573" s="36"/>
      <c r="AG573" s="9"/>
      <c r="HR573" s="12"/>
      <c r="HS573" s="13"/>
    </row>
    <row r="574" spans="1:227" x14ac:dyDescent="0.3">
      <c r="A574" s="16"/>
      <c r="D574" s="63"/>
      <c r="E574" s="25"/>
      <c r="F574" s="272" t="e">
        <f>IF(E574=#REF!,"A",IF(E574=#REF!,"A",IF(E574=#REF!,"N",IF(E574=#REF!,"P",""))))</f>
        <v>#REF!</v>
      </c>
      <c r="G574" s="74" t="str">
        <f t="shared" si="1"/>
        <v/>
      </c>
      <c r="H574" s="27"/>
      <c r="I574" s="66"/>
      <c r="J574" s="42"/>
      <c r="K574" s="75"/>
      <c r="L574" s="30"/>
      <c r="M574" s="287"/>
      <c r="N574" s="21"/>
      <c r="O574" s="21"/>
      <c r="P574" s="76"/>
      <c r="Q574" s="91"/>
      <c r="R574" s="30"/>
      <c r="S574" s="21"/>
      <c r="T574" s="21"/>
      <c r="U574" s="21"/>
      <c r="V574" s="21"/>
      <c r="W574" s="43"/>
      <c r="X574" s="32" t="e">
        <f>IF(W574&gt;#REF!,"On Progress","")</f>
        <v>#REF!</v>
      </c>
      <c r="Y574" s="33"/>
      <c r="Z574" s="21" t="str">
        <f t="shared" si="2"/>
        <v/>
      </c>
      <c r="AA574" s="71"/>
      <c r="AB574" s="45" t="str">
        <f>IF(C574&lt;&gt;"",
IF(Y574=#REF!, IF($AA574&lt;&gt;"", IF(_xlfn.DAYS($AA574,$W574)&gt;0,#REF!,#REF!),#REF! &amp; " Missing Date"),
IF(Y574=#REF!, IF($W574&lt;&gt;"", IF(_xlfn.DAYS($W574,$C574)&gt;0,#REF!,#REF!)),
                                            IF(X574 =#REF!,#REF! &amp; " - " &amp;#REF!, "Missing State"))),"")</f>
        <v/>
      </c>
      <c r="AC574" s="34"/>
      <c r="AD574" s="37"/>
      <c r="AE574" s="21"/>
      <c r="AF574" s="36"/>
      <c r="AG574" s="9"/>
      <c r="HR574" s="12"/>
      <c r="HS574" s="13"/>
    </row>
    <row r="575" spans="1:227" x14ac:dyDescent="0.3">
      <c r="A575" s="16"/>
      <c r="D575" s="63"/>
      <c r="E575" s="25"/>
      <c r="F575" s="272" t="e">
        <f>IF(E575=#REF!,"A",IF(E575=#REF!,"A",IF(E575=#REF!,"N",IF(E575=#REF!,"P",""))))</f>
        <v>#REF!</v>
      </c>
      <c r="G575" s="74" t="str">
        <f t="shared" si="1"/>
        <v/>
      </c>
      <c r="H575" s="27"/>
      <c r="I575" s="66"/>
      <c r="J575" s="42"/>
      <c r="K575" s="75"/>
      <c r="L575" s="30"/>
      <c r="M575" s="287"/>
      <c r="N575" s="21"/>
      <c r="O575" s="21"/>
      <c r="P575" s="76"/>
      <c r="Q575" s="91"/>
      <c r="R575" s="30"/>
      <c r="S575" s="21"/>
      <c r="T575" s="21"/>
      <c r="U575" s="21"/>
      <c r="V575" s="21"/>
      <c r="W575" s="43"/>
      <c r="X575" s="32" t="e">
        <f>IF(W575&gt;#REF!,"On Progress","")</f>
        <v>#REF!</v>
      </c>
      <c r="Y575" s="33"/>
      <c r="Z575" s="21" t="str">
        <f t="shared" si="2"/>
        <v/>
      </c>
      <c r="AA575" s="71"/>
      <c r="AB575" s="45" t="str">
        <f>IF(C575&lt;&gt;"",
IF(Y575=#REF!, IF($AA575&lt;&gt;"", IF(_xlfn.DAYS($AA575,$W575)&gt;0,#REF!,#REF!),#REF! &amp; " Missing Date"),
IF(Y575=#REF!, IF($W575&lt;&gt;"", IF(_xlfn.DAYS($W575,$C575)&gt;0,#REF!,#REF!)),
                                            IF(X575 =#REF!,#REF! &amp; " - " &amp;#REF!, "Missing State"))),"")</f>
        <v/>
      </c>
      <c r="AC575" s="34"/>
      <c r="AD575" s="37"/>
      <c r="AE575" s="21"/>
      <c r="AF575" s="36"/>
      <c r="AG575" s="9"/>
      <c r="HR575" s="12"/>
      <c r="HS575" s="13"/>
    </row>
    <row r="576" spans="1:227" x14ac:dyDescent="0.3">
      <c r="A576" s="16"/>
      <c r="D576" s="63"/>
      <c r="E576" s="25"/>
      <c r="F576" s="272" t="e">
        <f>IF(E576=#REF!,"A",IF(E576=#REF!,"A",IF(E576=#REF!,"N",IF(E576=#REF!,"P",""))))</f>
        <v>#REF!</v>
      </c>
      <c r="G576" s="74" t="str">
        <f t="shared" si="1"/>
        <v/>
      </c>
      <c r="H576" s="27"/>
      <c r="I576" s="66"/>
      <c r="J576" s="42"/>
      <c r="K576" s="75"/>
      <c r="L576" s="30"/>
      <c r="M576" s="287"/>
      <c r="N576" s="21"/>
      <c r="O576" s="21"/>
      <c r="P576" s="76"/>
      <c r="Q576" s="91"/>
      <c r="R576" s="30"/>
      <c r="S576" s="21"/>
      <c r="T576" s="21"/>
      <c r="U576" s="21"/>
      <c r="V576" s="21"/>
      <c r="W576" s="43"/>
      <c r="X576" s="32" t="e">
        <f>IF(W576&gt;#REF!,"On Progress","")</f>
        <v>#REF!</v>
      </c>
      <c r="Y576" s="33"/>
      <c r="Z576" s="21" t="str">
        <f t="shared" si="2"/>
        <v/>
      </c>
      <c r="AA576" s="71"/>
      <c r="AB576" s="45" t="str">
        <f>IF(C576&lt;&gt;"",
IF(Y576=#REF!, IF($AA576&lt;&gt;"", IF(_xlfn.DAYS($AA576,$W576)&gt;0,#REF!,#REF!),#REF! &amp; " Missing Date"),
IF(Y576=#REF!, IF($W576&lt;&gt;"", IF(_xlfn.DAYS($W576,$C576)&gt;0,#REF!,#REF!)),
                                            IF(X576 =#REF!,#REF! &amp; " - " &amp;#REF!, "Missing State"))),"")</f>
        <v/>
      </c>
      <c r="AC576" s="34"/>
      <c r="AD576" s="37"/>
      <c r="AE576" s="21"/>
      <c r="AF576" s="36"/>
      <c r="AG576" s="9"/>
      <c r="HR576" s="12"/>
      <c r="HS576" s="13"/>
    </row>
    <row r="577" spans="1:227" x14ac:dyDescent="0.3">
      <c r="A577" s="16"/>
      <c r="D577" s="63"/>
      <c r="E577" s="25"/>
      <c r="F577" s="272" t="e">
        <f>IF(E577=#REF!,"A",IF(E577=#REF!,"A",IF(E577=#REF!,"N",IF(E577=#REF!,"P",""))))</f>
        <v>#REF!</v>
      </c>
      <c r="G577" s="74" t="str">
        <f t="shared" si="1"/>
        <v/>
      </c>
      <c r="H577" s="27"/>
      <c r="I577" s="66"/>
      <c r="J577" s="42"/>
      <c r="K577" s="75"/>
      <c r="L577" s="30"/>
      <c r="M577" s="287"/>
      <c r="N577" s="21"/>
      <c r="O577" s="21"/>
      <c r="P577" s="76"/>
      <c r="Q577" s="91"/>
      <c r="R577" s="30"/>
      <c r="S577" s="21"/>
      <c r="T577" s="21"/>
      <c r="U577" s="21"/>
      <c r="V577" s="21"/>
      <c r="W577" s="43"/>
      <c r="X577" s="32" t="e">
        <f>IF(W577&gt;#REF!,"On Progress","")</f>
        <v>#REF!</v>
      </c>
      <c r="Y577" s="33"/>
      <c r="Z577" s="21" t="str">
        <f t="shared" si="2"/>
        <v/>
      </c>
      <c r="AA577" s="71"/>
      <c r="AB577" s="45" t="str">
        <f>IF(C577&lt;&gt;"",
IF(Y577=#REF!, IF($AA577&lt;&gt;"", IF(_xlfn.DAYS($AA577,$W577)&gt;0,#REF!,#REF!),#REF! &amp; " Missing Date"),
IF(Y577=#REF!, IF($W577&lt;&gt;"", IF(_xlfn.DAYS($W577,$C577)&gt;0,#REF!,#REF!)),
                                            IF(X577 =#REF!,#REF! &amp; " - " &amp;#REF!, "Missing State"))),"")</f>
        <v/>
      </c>
      <c r="AC577" s="34"/>
      <c r="AD577" s="37"/>
      <c r="AE577" s="21"/>
      <c r="AF577" s="36"/>
      <c r="AG577" s="9"/>
      <c r="HR577" s="12"/>
      <c r="HS577" s="13"/>
    </row>
    <row r="578" spans="1:227" x14ac:dyDescent="0.3">
      <c r="A578" s="16"/>
      <c r="D578" s="63"/>
      <c r="E578" s="25"/>
      <c r="F578" s="272" t="e">
        <f>IF(E578=#REF!,"A",IF(E578=#REF!,"A",IF(E578=#REF!,"N",IF(E578=#REF!,"P",""))))</f>
        <v>#REF!</v>
      </c>
      <c r="G578" s="74" t="str">
        <f t="shared" si="1"/>
        <v/>
      </c>
      <c r="H578" s="27"/>
      <c r="I578" s="66"/>
      <c r="J578" s="42"/>
      <c r="K578" s="75"/>
      <c r="L578" s="30"/>
      <c r="M578" s="287"/>
      <c r="N578" s="21"/>
      <c r="O578" s="21"/>
      <c r="P578" s="76"/>
      <c r="Q578" s="91"/>
      <c r="R578" s="30"/>
      <c r="S578" s="21"/>
      <c r="T578" s="21"/>
      <c r="U578" s="21"/>
      <c r="V578" s="21"/>
      <c r="W578" s="43"/>
      <c r="X578" s="32" t="e">
        <f>IF(W578&gt;#REF!,"On Progress","")</f>
        <v>#REF!</v>
      </c>
      <c r="Y578" s="33"/>
      <c r="Z578" s="21" t="str">
        <f t="shared" si="2"/>
        <v/>
      </c>
      <c r="AA578" s="71"/>
      <c r="AB578" s="45" t="str">
        <f>IF(C578&lt;&gt;"",
IF(Y578=#REF!, IF($AA578&lt;&gt;"", IF(_xlfn.DAYS($AA578,$W578)&gt;0,#REF!,#REF!),#REF! &amp; " Missing Date"),
IF(Y578=#REF!, IF($W578&lt;&gt;"", IF(_xlfn.DAYS($W578,$C578)&gt;0,#REF!,#REF!)),
                                            IF(X578 =#REF!,#REF! &amp; " - " &amp;#REF!, "Missing State"))),"")</f>
        <v/>
      </c>
      <c r="AC578" s="34"/>
      <c r="AD578" s="37"/>
      <c r="AE578" s="21"/>
      <c r="AF578" s="36"/>
      <c r="AG578" s="9"/>
      <c r="HR578" s="12"/>
      <c r="HS578" s="13"/>
    </row>
    <row r="579" spans="1:227" x14ac:dyDescent="0.3">
      <c r="A579" s="16"/>
      <c r="D579" s="63"/>
      <c r="E579" s="25"/>
      <c r="F579" s="271"/>
      <c r="G579" s="74"/>
      <c r="H579" s="27"/>
      <c r="I579" s="66"/>
      <c r="J579" s="42"/>
      <c r="K579" s="75"/>
      <c r="L579" s="30"/>
      <c r="M579" s="287"/>
      <c r="N579" s="21"/>
      <c r="O579" s="21"/>
      <c r="P579" s="76"/>
      <c r="Q579" s="91"/>
      <c r="R579" s="30"/>
      <c r="S579" s="21"/>
      <c r="T579" s="21"/>
      <c r="U579" s="21"/>
      <c r="V579" s="21"/>
      <c r="W579" s="43"/>
      <c r="X579" s="32" t="e">
        <f>IF(W579&gt;#REF!,"On Progress","")</f>
        <v>#REF!</v>
      </c>
      <c r="Y579" s="33"/>
      <c r="Z579" s="21" t="str">
        <f t="shared" si="2"/>
        <v/>
      </c>
      <c r="AA579" s="71"/>
      <c r="AB579" s="45" t="str">
        <f>IF(C579&lt;&gt;"",
IF(Y579=#REF!, IF($AA579&lt;&gt;"", IF(_xlfn.DAYS($AA579,$W579)&gt;0,#REF!,#REF!),#REF! &amp; " Missing Date"),
IF(Y579=#REF!, IF($W579&lt;&gt;"", IF(_xlfn.DAYS($W579,$C579)&gt;0,#REF!,#REF!)),
                                            IF(X579 =#REF!,#REF! &amp; " - " &amp;#REF!, "Missing State"))),"")</f>
        <v/>
      </c>
      <c r="AC579" s="34"/>
      <c r="AD579" s="37"/>
      <c r="AE579" s="21"/>
      <c r="AF579" s="36"/>
      <c r="AG579" s="9"/>
      <c r="HR579" s="12"/>
      <c r="HS579" s="13"/>
    </row>
    <row r="580" spans="1:227" x14ac:dyDescent="0.3">
      <c r="A580" s="16"/>
      <c r="D580" s="63"/>
      <c r="E580" s="25"/>
      <c r="F580" s="271"/>
      <c r="G580" s="74"/>
      <c r="H580" s="27"/>
      <c r="I580" s="66"/>
      <c r="J580" s="42"/>
      <c r="K580" s="75"/>
      <c r="L580" s="30"/>
      <c r="M580" s="287"/>
      <c r="N580" s="21"/>
      <c r="O580" s="21"/>
      <c r="P580" s="76"/>
      <c r="Q580" s="91"/>
      <c r="R580" s="30"/>
      <c r="S580" s="21"/>
      <c r="T580" s="21"/>
      <c r="U580" s="21"/>
      <c r="V580" s="21"/>
      <c r="W580" s="43"/>
      <c r="X580" s="32" t="e">
        <f>IF(W580&gt;#REF!,"On Progress","")</f>
        <v>#REF!</v>
      </c>
      <c r="Y580" s="33"/>
      <c r="Z580" s="21" t="str">
        <f t="shared" si="2"/>
        <v/>
      </c>
      <c r="AA580" s="71"/>
      <c r="AB580" s="45" t="str">
        <f>IF(C580&lt;&gt;"",
IF(Y580=#REF!, IF($AA580&lt;&gt;"", IF(_xlfn.DAYS($AA580,$W580)&gt;0,#REF!,#REF!),#REF! &amp; " Missing Date"),
IF(Y580=#REF!, IF($W580&lt;&gt;"", IF(_xlfn.DAYS($W580,$C580)&gt;0,#REF!,#REF!)),
                                            IF(X580 =#REF!,#REF! &amp; " - " &amp;#REF!, "Missing State"))),"")</f>
        <v/>
      </c>
      <c r="AC580" s="34"/>
      <c r="AD580" s="37"/>
      <c r="AE580" s="21"/>
      <c r="AF580" s="36"/>
      <c r="AG580" s="9"/>
      <c r="HR580" s="12"/>
      <c r="HS580" s="13"/>
    </row>
    <row r="581" spans="1:227" x14ac:dyDescent="0.3">
      <c r="A581" s="16"/>
      <c r="D581" s="63"/>
      <c r="E581" s="25"/>
      <c r="F581" s="271"/>
      <c r="G581" s="74"/>
      <c r="H581" s="27"/>
      <c r="I581" s="66"/>
      <c r="J581" s="42"/>
      <c r="K581" s="75"/>
      <c r="L581" s="30"/>
      <c r="M581" s="287"/>
      <c r="N581" s="21"/>
      <c r="O581" s="21"/>
      <c r="P581" s="76"/>
      <c r="Q581" s="91"/>
      <c r="R581" s="30"/>
      <c r="S581" s="21"/>
      <c r="T581" s="21"/>
      <c r="U581" s="21"/>
      <c r="V581" s="21"/>
      <c r="W581" s="43"/>
      <c r="X581" s="32" t="e">
        <f>IF(W581&gt;#REF!,"On Progress","")</f>
        <v>#REF!</v>
      </c>
      <c r="Y581" s="33"/>
      <c r="Z581" s="21" t="str">
        <f t="shared" si="2"/>
        <v/>
      </c>
      <c r="AA581" s="71"/>
      <c r="AB581" s="45" t="str">
        <f>IF(C581&lt;&gt;"",
IF(Y581=#REF!, IF($AA581&lt;&gt;"", IF(_xlfn.DAYS($AA581,$W581)&gt;0,#REF!,#REF!),#REF! &amp; " Missing Date"),
IF(Y581=#REF!, IF($W581&lt;&gt;"", IF(_xlfn.DAYS($W581,$C581)&gt;0,#REF!,#REF!)),
                                            IF(X581 =#REF!,#REF! &amp; " - " &amp;#REF!, "Missing State"))),"")</f>
        <v/>
      </c>
      <c r="AC581" s="34"/>
      <c r="AD581" s="37"/>
      <c r="AE581" s="21"/>
      <c r="AF581" s="36"/>
      <c r="AG581" s="9"/>
      <c r="HR581" s="12"/>
      <c r="HS581" s="13"/>
    </row>
    <row r="582" spans="1:227" x14ac:dyDescent="0.3">
      <c r="A582" s="16"/>
      <c r="D582" s="63"/>
      <c r="E582" s="25"/>
      <c r="F582" s="271"/>
      <c r="G582" s="74"/>
      <c r="H582" s="27"/>
      <c r="I582" s="66"/>
      <c r="J582" s="42"/>
      <c r="K582" s="75"/>
      <c r="L582" s="30"/>
      <c r="M582" s="287"/>
      <c r="N582" s="21"/>
      <c r="O582" s="21"/>
      <c r="P582" s="76"/>
      <c r="Q582" s="91"/>
      <c r="R582" s="30"/>
      <c r="S582" s="21"/>
      <c r="T582" s="21"/>
      <c r="U582" s="21"/>
      <c r="V582" s="21"/>
      <c r="W582" s="43"/>
      <c r="X582" s="32" t="e">
        <f>IF(W582&gt;#REF!,"On Progress","")</f>
        <v>#REF!</v>
      </c>
      <c r="Y582" s="33"/>
      <c r="Z582" s="21" t="str">
        <f t="shared" si="2"/>
        <v/>
      </c>
      <c r="AA582" s="71"/>
      <c r="AB582" s="45" t="str">
        <f>IF(C582&lt;&gt;"",
IF(Y582=#REF!, IF($AA582&lt;&gt;"", IF(_xlfn.DAYS($AA582,$W582)&gt;0,#REF!,#REF!),#REF! &amp; " Missing Date"),
IF(Y582=#REF!, IF($W582&lt;&gt;"", IF(_xlfn.DAYS($W582,$C582)&gt;0,#REF!,#REF!)),
                                            IF(X582 =#REF!,#REF! &amp; " - " &amp;#REF!, "Missing State"))),"")</f>
        <v/>
      </c>
      <c r="AC582" s="34"/>
      <c r="AD582" s="37"/>
      <c r="AE582" s="21"/>
      <c r="AF582" s="36"/>
      <c r="AG582" s="9"/>
      <c r="HR582" s="12"/>
      <c r="HS582" s="13"/>
    </row>
    <row r="583" spans="1:227" x14ac:dyDescent="0.3">
      <c r="A583" s="16"/>
      <c r="D583" s="63"/>
      <c r="E583" s="25"/>
      <c r="F583" s="271"/>
      <c r="G583" s="74"/>
      <c r="H583" s="27"/>
      <c r="I583" s="66"/>
      <c r="J583" s="42"/>
      <c r="K583" s="75"/>
      <c r="L583" s="30"/>
      <c r="M583" s="287"/>
      <c r="N583" s="21"/>
      <c r="O583" s="21"/>
      <c r="P583" s="76"/>
      <c r="Q583" s="91"/>
      <c r="R583" s="30"/>
      <c r="S583" s="21"/>
      <c r="T583" s="21"/>
      <c r="U583" s="21"/>
      <c r="V583" s="21"/>
      <c r="W583" s="43"/>
      <c r="X583" s="32" t="e">
        <f>IF(W583&gt;#REF!,"On Progress","")</f>
        <v>#REF!</v>
      </c>
      <c r="Y583" s="33"/>
      <c r="Z583" s="21" t="str">
        <f t="shared" si="2"/>
        <v/>
      </c>
      <c r="AA583" s="71"/>
      <c r="AB583" s="45" t="str">
        <f>IF(C583&lt;&gt;"",
IF(Y583=#REF!, IF($AA583&lt;&gt;"", IF(_xlfn.DAYS($AA583,$W583)&gt;0,#REF!,#REF!),#REF! &amp; " Missing Date"),
IF(Y583=#REF!, IF($W583&lt;&gt;"", IF(_xlfn.DAYS($W583,$C583)&gt;0,#REF!,#REF!)),
                                            IF(X583 =#REF!,#REF! &amp; " - " &amp;#REF!, "Missing State"))),"")</f>
        <v/>
      </c>
      <c r="AC583" s="34"/>
      <c r="AD583" s="37"/>
      <c r="AE583" s="21"/>
      <c r="AF583" s="36"/>
      <c r="AG583" s="9"/>
      <c r="HR583" s="12"/>
      <c r="HS583" s="13"/>
    </row>
    <row r="584" spans="1:227" x14ac:dyDescent="0.3">
      <c r="A584" s="16"/>
      <c r="D584" s="63"/>
      <c r="E584" s="25"/>
      <c r="F584" s="271"/>
      <c r="G584" s="74"/>
      <c r="H584" s="27"/>
      <c r="I584" s="66"/>
      <c r="J584" s="42"/>
      <c r="K584" s="75"/>
      <c r="L584" s="30"/>
      <c r="M584" s="287"/>
      <c r="N584" s="21"/>
      <c r="O584" s="21"/>
      <c r="P584" s="76"/>
      <c r="Q584" s="91"/>
      <c r="R584" s="30"/>
      <c r="S584" s="21"/>
      <c r="T584" s="21"/>
      <c r="U584" s="21"/>
      <c r="V584" s="21"/>
      <c r="W584" s="43"/>
      <c r="X584" s="32" t="e">
        <f>IF(W584&gt;#REF!,"On Progress","")</f>
        <v>#REF!</v>
      </c>
      <c r="Y584" s="33"/>
      <c r="Z584" s="21" t="str">
        <f t="shared" si="2"/>
        <v/>
      </c>
      <c r="AA584" s="71"/>
      <c r="AB584" s="45" t="str">
        <f>IF(C584&lt;&gt;"",
IF(Y584=#REF!, IF($AA584&lt;&gt;"", IF(_xlfn.DAYS($AA584,$W584)&gt;0,#REF!,#REF!),#REF! &amp; " Missing Date"),
IF(Y584=#REF!, IF($W584&lt;&gt;"", IF(_xlfn.DAYS($W584,$C584)&gt;0,#REF!,#REF!)),
                                            IF(X584 =#REF!,#REF! &amp; " - " &amp;#REF!, "Missing State"))),"")</f>
        <v/>
      </c>
      <c r="AC584" s="34"/>
      <c r="AD584" s="37"/>
      <c r="AE584" s="21"/>
      <c r="AF584" s="36"/>
      <c r="AG584" s="9"/>
      <c r="HR584" s="12"/>
      <c r="HS584" s="13"/>
    </row>
    <row r="585" spans="1:227" x14ac:dyDescent="0.3">
      <c r="A585" s="16"/>
      <c r="D585" s="63"/>
      <c r="E585" s="25"/>
      <c r="F585" s="271"/>
      <c r="G585" s="74"/>
      <c r="H585" s="27"/>
      <c r="I585" s="66"/>
      <c r="J585" s="42"/>
      <c r="K585" s="75"/>
      <c r="L585" s="30"/>
      <c r="M585" s="287"/>
      <c r="N585" s="21"/>
      <c r="O585" s="21"/>
      <c r="P585" s="76"/>
      <c r="Q585" s="91"/>
      <c r="R585" s="30"/>
      <c r="S585" s="21"/>
      <c r="T585" s="21"/>
      <c r="U585" s="21"/>
      <c r="V585" s="21"/>
      <c r="W585" s="43"/>
      <c r="X585" s="32" t="e">
        <f>IF(W585&gt;#REF!,"On Progress","")</f>
        <v>#REF!</v>
      </c>
      <c r="Y585" s="33"/>
      <c r="Z585" s="21" t="str">
        <f t="shared" si="2"/>
        <v/>
      </c>
      <c r="AA585" s="71"/>
      <c r="AB585" s="45" t="str">
        <f>IF(C585&lt;&gt;"",
IF(Y585=#REF!, IF($AA585&lt;&gt;"", IF(_xlfn.DAYS($AA585,$W585)&gt;0,#REF!,#REF!),#REF! &amp; " Missing Date"),
IF(Y585=#REF!, IF($W585&lt;&gt;"", IF(_xlfn.DAYS($W585,$C585)&gt;0,#REF!,#REF!)),
                                            IF(X585 =#REF!,#REF! &amp; " - " &amp;#REF!, "Missing State"))),"")</f>
        <v/>
      </c>
      <c r="AC585" s="34"/>
      <c r="AD585" s="37"/>
      <c r="AE585" s="21"/>
      <c r="AF585" s="36"/>
      <c r="AG585" s="9"/>
      <c r="HR585" s="12"/>
      <c r="HS585" s="13"/>
    </row>
    <row r="586" spans="1:227" x14ac:dyDescent="0.3">
      <c r="A586" s="16"/>
      <c r="D586" s="63"/>
      <c r="E586" s="25"/>
      <c r="F586" s="271"/>
      <c r="G586" s="74"/>
      <c r="H586" s="27"/>
      <c r="I586" s="66"/>
      <c r="J586" s="42"/>
      <c r="K586" s="75"/>
      <c r="L586" s="30"/>
      <c r="M586" s="287"/>
      <c r="N586" s="21"/>
      <c r="O586" s="21"/>
      <c r="P586" s="76"/>
      <c r="Q586" s="91"/>
      <c r="R586" s="30"/>
      <c r="S586" s="21"/>
      <c r="T586" s="21"/>
      <c r="U586" s="21"/>
      <c r="V586" s="21"/>
      <c r="W586" s="43"/>
      <c r="X586" s="32" t="e">
        <f>IF(W586&gt;#REF!,"On Progress","")</f>
        <v>#REF!</v>
      </c>
      <c r="Y586" s="33"/>
      <c r="Z586" s="21" t="str">
        <f t="shared" si="2"/>
        <v/>
      </c>
      <c r="AA586" s="71"/>
      <c r="AB586" s="45" t="str">
        <f>IF(C586&lt;&gt;"",
IF(Y586=#REF!, IF($AA586&lt;&gt;"", IF(_xlfn.DAYS($AA586,$W586)&gt;0,#REF!,#REF!),#REF! &amp; " Missing Date"),
IF(Y586=#REF!, IF($W586&lt;&gt;"", IF(_xlfn.DAYS($W586,$C586)&gt;0,#REF!,#REF!)),
                                            IF(X586 =#REF!,#REF! &amp; " - " &amp;#REF!, "Missing State"))),"")</f>
        <v/>
      </c>
      <c r="AC586" s="34"/>
      <c r="AD586" s="37"/>
      <c r="AE586" s="21"/>
      <c r="AF586" s="36"/>
      <c r="AG586" s="9"/>
      <c r="HR586" s="12"/>
      <c r="HS586" s="13"/>
    </row>
    <row r="587" spans="1:227" x14ac:dyDescent="0.3">
      <c r="A587" s="16"/>
      <c r="D587" s="63"/>
      <c r="E587" s="25"/>
      <c r="F587" s="271"/>
      <c r="G587" s="74"/>
      <c r="H587" s="27"/>
      <c r="I587" s="66"/>
      <c r="J587" s="42"/>
      <c r="K587" s="75"/>
      <c r="L587" s="30"/>
      <c r="M587" s="287"/>
      <c r="N587" s="21"/>
      <c r="O587" s="21"/>
      <c r="P587" s="76"/>
      <c r="Q587" s="91"/>
      <c r="R587" s="30"/>
      <c r="S587" s="21"/>
      <c r="T587" s="21"/>
      <c r="U587" s="21"/>
      <c r="V587" s="21"/>
      <c r="W587" s="43"/>
      <c r="X587" s="32" t="e">
        <f>IF(W587&gt;#REF!,"On Progress","")</f>
        <v>#REF!</v>
      </c>
      <c r="Y587" s="33"/>
      <c r="Z587" s="21" t="str">
        <f t="shared" si="2"/>
        <v/>
      </c>
      <c r="AA587" s="71"/>
      <c r="AB587" s="45" t="str">
        <f>IF(C587&lt;&gt;"",
IF(Y587=#REF!, IF($AA587&lt;&gt;"", IF(_xlfn.DAYS($AA587,$W587)&gt;0,#REF!,#REF!),#REF! &amp; " Missing Date"),
IF(Y587=#REF!, IF($W587&lt;&gt;"", IF(_xlfn.DAYS($W587,$C587)&gt;0,#REF!,#REF!)),
                                            IF(X587 =#REF!,#REF! &amp; " - " &amp;#REF!, "Missing State"))),"")</f>
        <v/>
      </c>
      <c r="AC587" s="34"/>
      <c r="AD587" s="37"/>
      <c r="AE587" s="21"/>
      <c r="AF587" s="36"/>
      <c r="AG587" s="9"/>
      <c r="HR587" s="12"/>
      <c r="HS587" s="13"/>
    </row>
    <row r="588" spans="1:227" x14ac:dyDescent="0.3">
      <c r="A588" s="16"/>
      <c r="D588" s="63"/>
      <c r="E588" s="25"/>
      <c r="F588" s="271"/>
      <c r="G588" s="74"/>
      <c r="H588" s="27"/>
      <c r="I588" s="66"/>
      <c r="J588" s="42"/>
      <c r="K588" s="75"/>
      <c r="L588" s="30"/>
      <c r="M588" s="287"/>
      <c r="N588" s="21"/>
      <c r="O588" s="21"/>
      <c r="P588" s="76"/>
      <c r="Q588" s="91"/>
      <c r="R588" s="30"/>
      <c r="S588" s="21"/>
      <c r="T588" s="21"/>
      <c r="U588" s="21"/>
      <c r="V588" s="21"/>
      <c r="W588" s="43"/>
      <c r="X588" s="32" t="e">
        <f>IF(W588&gt;#REF!,"On Progress","")</f>
        <v>#REF!</v>
      </c>
      <c r="Y588" s="33"/>
      <c r="Z588" s="21" t="str">
        <f t="shared" si="2"/>
        <v/>
      </c>
      <c r="AA588" s="71"/>
      <c r="AB588" s="45" t="str">
        <f>IF(C588&lt;&gt;"",
IF(Y588=#REF!, IF($AA588&lt;&gt;"", IF(_xlfn.DAYS($AA588,$W588)&gt;0,#REF!,#REF!),#REF! &amp; " Missing Date"),
IF(Y588=#REF!, IF($W588&lt;&gt;"", IF(_xlfn.DAYS($W588,$C588)&gt;0,#REF!,#REF!)),
                                            IF(X588 =#REF!,#REF! &amp; " - " &amp;#REF!, "Missing State"))),"")</f>
        <v/>
      </c>
      <c r="AC588" s="34"/>
      <c r="AD588" s="37"/>
      <c r="AE588" s="21"/>
      <c r="AF588" s="36"/>
      <c r="AG588" s="9"/>
      <c r="HR588" s="12"/>
      <c r="HS588" s="13"/>
    </row>
    <row r="589" spans="1:227" x14ac:dyDescent="0.3">
      <c r="A589" s="16"/>
      <c r="D589" s="63"/>
      <c r="E589" s="25"/>
      <c r="F589" s="271"/>
      <c r="G589" s="74"/>
      <c r="H589" s="27"/>
      <c r="I589" s="66"/>
      <c r="J589" s="42"/>
      <c r="K589" s="75"/>
      <c r="L589" s="30"/>
      <c r="M589" s="287"/>
      <c r="N589" s="21"/>
      <c r="O589" s="21"/>
      <c r="P589" s="76"/>
      <c r="Q589" s="91"/>
      <c r="R589" s="30"/>
      <c r="S589" s="21"/>
      <c r="T589" s="21"/>
      <c r="U589" s="21"/>
      <c r="V589" s="21"/>
      <c r="W589" s="43"/>
      <c r="X589" s="32" t="e">
        <f>IF(W589&gt;#REF!,"On Progress","")</f>
        <v>#REF!</v>
      </c>
      <c r="Y589" s="33"/>
      <c r="Z589" s="21" t="str">
        <f t="shared" si="2"/>
        <v/>
      </c>
      <c r="AA589" s="71"/>
      <c r="AB589" s="45" t="str">
        <f>IF(C589&lt;&gt;"",
IF(Y589=#REF!, IF($AA589&lt;&gt;"", IF(_xlfn.DAYS($AA589,$W589)&gt;0,#REF!,#REF!),#REF! &amp; " Missing Date"),
IF(Y589=#REF!, IF($W589&lt;&gt;"", IF(_xlfn.DAYS($W589,$C589)&gt;0,#REF!,#REF!)),
                                            IF(X589 =#REF!,#REF! &amp; " - " &amp;#REF!, "Missing State"))),"")</f>
        <v/>
      </c>
      <c r="AC589" s="34"/>
      <c r="AD589" s="37"/>
      <c r="AE589" s="21"/>
      <c r="AF589" s="36"/>
      <c r="AG589" s="9"/>
      <c r="HR589" s="12"/>
      <c r="HS589" s="13"/>
    </row>
    <row r="590" spans="1:227" x14ac:dyDescent="0.3">
      <c r="A590" s="16"/>
      <c r="D590" s="63"/>
      <c r="E590" s="25"/>
      <c r="F590" s="271"/>
      <c r="G590" s="74"/>
      <c r="H590" s="27"/>
      <c r="I590" s="66"/>
      <c r="J590" s="42"/>
      <c r="K590" s="75"/>
      <c r="L590" s="30"/>
      <c r="M590" s="287"/>
      <c r="N590" s="21"/>
      <c r="O590" s="21"/>
      <c r="P590" s="76"/>
      <c r="Q590" s="91"/>
      <c r="R590" s="30"/>
      <c r="S590" s="21"/>
      <c r="T590" s="21"/>
      <c r="U590" s="21"/>
      <c r="V590" s="21"/>
      <c r="W590" s="43"/>
      <c r="X590" s="32" t="e">
        <f>IF(W590&gt;#REF!,"On Progress","")</f>
        <v>#REF!</v>
      </c>
      <c r="Y590" s="33"/>
      <c r="Z590" s="21" t="str">
        <f t="shared" si="2"/>
        <v/>
      </c>
      <c r="AA590" s="71"/>
      <c r="AB590" s="45" t="str">
        <f>IF(C590&lt;&gt;"",
IF(Y590=#REF!, IF($AA590&lt;&gt;"", IF(_xlfn.DAYS($AA590,$W590)&gt;0,#REF!,#REF!),#REF! &amp; " Missing Date"),
IF(Y590=#REF!, IF($W590&lt;&gt;"", IF(_xlfn.DAYS($W590,$C590)&gt;0,#REF!,#REF!)),
                                            IF(X590 =#REF!,#REF! &amp; " - " &amp;#REF!, "Missing State"))),"")</f>
        <v/>
      </c>
      <c r="AC590" s="34"/>
      <c r="AD590" s="37"/>
      <c r="AE590" s="21"/>
      <c r="AF590" s="36"/>
      <c r="AG590" s="9"/>
      <c r="HR590" s="12"/>
      <c r="HS590" s="13"/>
    </row>
    <row r="591" spans="1:227" x14ac:dyDescent="0.3">
      <c r="A591" s="16"/>
      <c r="D591" s="63"/>
      <c r="E591" s="25"/>
      <c r="F591" s="271"/>
      <c r="G591" s="74"/>
      <c r="H591" s="27"/>
      <c r="I591" s="66"/>
      <c r="J591" s="42"/>
      <c r="K591" s="75"/>
      <c r="L591" s="30"/>
      <c r="M591" s="287"/>
      <c r="N591" s="21"/>
      <c r="O591" s="21"/>
      <c r="P591" s="76"/>
      <c r="Q591" s="91"/>
      <c r="R591" s="30"/>
      <c r="S591" s="21"/>
      <c r="T591" s="21"/>
      <c r="U591" s="21"/>
      <c r="V591" s="21"/>
      <c r="W591" s="43"/>
      <c r="X591" s="32" t="e">
        <f>IF(W591&gt;#REF!,"On Progress","")</f>
        <v>#REF!</v>
      </c>
      <c r="Y591" s="33"/>
      <c r="Z591" s="21" t="str">
        <f t="shared" si="2"/>
        <v/>
      </c>
      <c r="AA591" s="71"/>
      <c r="AB591" s="45" t="str">
        <f>IF(C591&lt;&gt;"",
IF(Y591=#REF!, IF($AA591&lt;&gt;"", IF(_xlfn.DAYS($AA591,$W591)&gt;0,#REF!,#REF!),#REF! &amp; " Missing Date"),
IF(Y591=#REF!, IF($W591&lt;&gt;"", IF(_xlfn.DAYS($W591,$C591)&gt;0,#REF!,#REF!)),
                                            IF(X591 =#REF!,#REF! &amp; " - " &amp;#REF!, "Missing State"))),"")</f>
        <v/>
      </c>
      <c r="AC591" s="34"/>
      <c r="AD591" s="37"/>
      <c r="AE591" s="21"/>
      <c r="AF591" s="36"/>
      <c r="AG591" s="9"/>
      <c r="HR591" s="12"/>
      <c r="HS591" s="13"/>
    </row>
    <row r="592" spans="1:227" x14ac:dyDescent="0.3">
      <c r="A592" s="16"/>
      <c r="D592" s="63"/>
      <c r="E592" s="25"/>
      <c r="F592" s="271"/>
      <c r="G592" s="74"/>
      <c r="H592" s="27"/>
      <c r="I592" s="66"/>
      <c r="J592" s="42"/>
      <c r="K592" s="75"/>
      <c r="L592" s="30"/>
      <c r="M592" s="287"/>
      <c r="N592" s="21"/>
      <c r="O592" s="21"/>
      <c r="P592" s="76"/>
      <c r="Q592" s="91"/>
      <c r="R592" s="30"/>
      <c r="S592" s="21"/>
      <c r="T592" s="21"/>
      <c r="U592" s="21"/>
      <c r="V592" s="21"/>
      <c r="W592" s="43"/>
      <c r="X592" s="32" t="e">
        <f>IF(W592&gt;#REF!,"On Progress","")</f>
        <v>#REF!</v>
      </c>
      <c r="Y592" s="33"/>
      <c r="Z592" s="21" t="str">
        <f t="shared" si="2"/>
        <v/>
      </c>
      <c r="AA592" s="71"/>
      <c r="AB592" s="45" t="str">
        <f>IF(C592&lt;&gt;"",
IF(Y592=#REF!, IF($AA592&lt;&gt;"", IF(_xlfn.DAYS($AA592,$W592)&gt;0,#REF!,#REF!),#REF! &amp; " Missing Date"),
IF(Y592=#REF!, IF($W592&lt;&gt;"", IF(_xlfn.DAYS($W592,$C592)&gt;0,#REF!,#REF!)),
                                            IF(X592 =#REF!,#REF! &amp; " - " &amp;#REF!, "Missing State"))),"")</f>
        <v/>
      </c>
      <c r="AC592" s="34"/>
      <c r="AD592" s="37"/>
      <c r="AE592" s="21"/>
      <c r="AF592" s="36"/>
      <c r="AG592" s="9"/>
      <c r="HR592" s="12"/>
      <c r="HS592" s="13"/>
    </row>
    <row r="593" spans="1:227" x14ac:dyDescent="0.3">
      <c r="A593" s="16"/>
      <c r="D593" s="63"/>
      <c r="E593" s="25"/>
      <c r="F593" s="271"/>
      <c r="G593" s="74"/>
      <c r="H593" s="27"/>
      <c r="I593" s="66"/>
      <c r="J593" s="42"/>
      <c r="K593" s="75"/>
      <c r="L593" s="30"/>
      <c r="M593" s="287"/>
      <c r="N593" s="21"/>
      <c r="O593" s="21"/>
      <c r="P593" s="76"/>
      <c r="Q593" s="91"/>
      <c r="R593" s="30"/>
      <c r="S593" s="21"/>
      <c r="T593" s="21"/>
      <c r="U593" s="21"/>
      <c r="V593" s="21"/>
      <c r="W593" s="43"/>
      <c r="X593" s="32" t="e">
        <f>IF(W593&gt;#REF!,"On Progress","")</f>
        <v>#REF!</v>
      </c>
      <c r="Y593" s="33"/>
      <c r="Z593" s="21" t="str">
        <f t="shared" si="2"/>
        <v/>
      </c>
      <c r="AA593" s="71"/>
      <c r="AB593" s="45" t="str">
        <f>IF(C593&lt;&gt;"",
IF(Y593=#REF!, IF($AA593&lt;&gt;"", IF(_xlfn.DAYS($AA593,$W593)&gt;0,#REF!,#REF!),#REF! &amp; " Missing Date"),
IF(Y593=#REF!, IF($W593&lt;&gt;"", IF(_xlfn.DAYS($W593,$C593)&gt;0,#REF!,#REF!)),
                                            IF(X593 =#REF!,#REF! &amp; " - " &amp;#REF!, "Missing State"))),"")</f>
        <v/>
      </c>
      <c r="AC593" s="34"/>
      <c r="AD593" s="37"/>
      <c r="AE593" s="21"/>
      <c r="AF593" s="36"/>
      <c r="AG593" s="9"/>
      <c r="HR593" s="12"/>
      <c r="HS593" s="13"/>
    </row>
    <row r="594" spans="1:227" x14ac:dyDescent="0.3">
      <c r="A594" s="16"/>
      <c r="D594" s="63"/>
      <c r="E594" s="25"/>
      <c r="F594" s="271"/>
      <c r="G594" s="74"/>
      <c r="H594" s="27"/>
      <c r="I594" s="66"/>
      <c r="J594" s="42"/>
      <c r="K594" s="75"/>
      <c r="L594" s="30"/>
      <c r="M594" s="287"/>
      <c r="N594" s="21"/>
      <c r="O594" s="21"/>
      <c r="P594" s="76"/>
      <c r="Q594" s="91"/>
      <c r="R594" s="30"/>
      <c r="S594" s="21"/>
      <c r="T594" s="21"/>
      <c r="U594" s="21"/>
      <c r="V594" s="21"/>
      <c r="W594" s="43"/>
      <c r="X594" s="32" t="e">
        <f>IF(W594&gt;#REF!,"On Progress","")</f>
        <v>#REF!</v>
      </c>
      <c r="Y594" s="33"/>
      <c r="Z594" s="21" t="str">
        <f t="shared" si="2"/>
        <v/>
      </c>
      <c r="AA594" s="71"/>
      <c r="AB594" s="45" t="str">
        <f>IF(C594&lt;&gt;"",
IF(Y594=#REF!, IF($AA594&lt;&gt;"", IF(_xlfn.DAYS($AA594,$W594)&gt;0,#REF!,#REF!),#REF! &amp; " Missing Date"),
IF(Y594=#REF!, IF($W594&lt;&gt;"", IF(_xlfn.DAYS($W594,$C594)&gt;0,#REF!,#REF!)),
                                            IF(X594 =#REF!,#REF! &amp; " - " &amp;#REF!, "Missing State"))),"")</f>
        <v/>
      </c>
      <c r="AC594" s="34"/>
      <c r="AD594" s="37"/>
      <c r="AE594" s="21"/>
      <c r="AF594" s="36"/>
      <c r="AG594" s="9"/>
      <c r="HR594" s="12"/>
      <c r="HS594" s="13"/>
    </row>
    <row r="595" spans="1:227" x14ac:dyDescent="0.3">
      <c r="A595" s="16"/>
      <c r="D595" s="63"/>
      <c r="E595" s="25"/>
      <c r="F595" s="271"/>
      <c r="G595" s="74"/>
      <c r="H595" s="27"/>
      <c r="I595" s="66"/>
      <c r="J595" s="42"/>
      <c r="K595" s="75"/>
      <c r="L595" s="30"/>
      <c r="M595" s="287"/>
      <c r="N595" s="21"/>
      <c r="O595" s="21"/>
      <c r="P595" s="76"/>
      <c r="Q595" s="91"/>
      <c r="R595" s="30"/>
      <c r="S595" s="21"/>
      <c r="T595" s="21"/>
      <c r="U595" s="21"/>
      <c r="V595" s="21"/>
      <c r="W595" s="43"/>
      <c r="X595" s="32" t="e">
        <f>IF(W595&gt;#REF!,"On Progress","")</f>
        <v>#REF!</v>
      </c>
      <c r="Y595" s="33"/>
      <c r="Z595" s="21" t="str">
        <f t="shared" si="2"/>
        <v/>
      </c>
      <c r="AA595" s="71"/>
      <c r="AB595" s="45" t="str">
        <f>IF(C595&lt;&gt;"",
IF(Y595=#REF!, IF($AA595&lt;&gt;"", IF(_xlfn.DAYS($AA595,$W595)&gt;0,#REF!,#REF!),#REF! &amp; " Missing Date"),
IF(Y595=#REF!, IF($W595&lt;&gt;"", IF(_xlfn.DAYS($W595,$C595)&gt;0,#REF!,#REF!)),
                                            IF(X595 =#REF!,#REF! &amp; " - " &amp;#REF!, "Missing State"))),"")</f>
        <v/>
      </c>
      <c r="AC595" s="34"/>
      <c r="AD595" s="37"/>
      <c r="AE595" s="21"/>
      <c r="AF595" s="36"/>
      <c r="AG595" s="9"/>
      <c r="HR595" s="12"/>
      <c r="HS595" s="13"/>
    </row>
    <row r="596" spans="1:227" x14ac:dyDescent="0.3">
      <c r="A596" s="16"/>
      <c r="D596" s="63"/>
      <c r="E596" s="25"/>
      <c r="F596" s="271"/>
      <c r="G596" s="74"/>
      <c r="H596" s="27"/>
      <c r="I596" s="66"/>
      <c r="J596" s="42"/>
      <c r="K596" s="75"/>
      <c r="L596" s="30"/>
      <c r="M596" s="287"/>
      <c r="N596" s="21"/>
      <c r="O596" s="21"/>
      <c r="P596" s="76"/>
      <c r="Q596" s="91"/>
      <c r="R596" s="30"/>
      <c r="S596" s="21"/>
      <c r="T596" s="21"/>
      <c r="U596" s="21"/>
      <c r="V596" s="21"/>
      <c r="W596" s="43"/>
      <c r="X596" s="32" t="e">
        <f>IF(W596&gt;#REF!,"On Progress","")</f>
        <v>#REF!</v>
      </c>
      <c r="Y596" s="33"/>
      <c r="Z596" s="21" t="str">
        <f t="shared" si="2"/>
        <v/>
      </c>
      <c r="AA596" s="71"/>
      <c r="AB596" s="45" t="str">
        <f>IF(C596&lt;&gt;"",
IF(Y596=#REF!, IF($AA596&lt;&gt;"", IF(_xlfn.DAYS($AA596,$W596)&gt;0,#REF!,#REF!),#REF! &amp; " Missing Date"),
IF(Y596=#REF!, IF($W596&lt;&gt;"", IF(_xlfn.DAYS($W596,$C596)&gt;0,#REF!,#REF!)),
                                            IF(X596 =#REF!,#REF! &amp; " - " &amp;#REF!, "Missing State"))),"")</f>
        <v/>
      </c>
      <c r="AC596" s="34"/>
      <c r="AD596" s="37"/>
      <c r="AE596" s="21"/>
      <c r="AF596" s="36"/>
      <c r="AG596" s="9"/>
      <c r="HR596" s="12"/>
      <c r="HS596" s="13"/>
    </row>
    <row r="597" spans="1:227" x14ac:dyDescent="0.3">
      <c r="A597" s="16"/>
      <c r="D597" s="63"/>
      <c r="E597" s="25"/>
      <c r="F597" s="271"/>
      <c r="G597" s="74"/>
      <c r="H597" s="27"/>
      <c r="I597" s="66"/>
      <c r="J597" s="42"/>
      <c r="K597" s="75"/>
      <c r="L597" s="30"/>
      <c r="M597" s="287"/>
      <c r="N597" s="21"/>
      <c r="O597" s="21"/>
      <c r="P597" s="76"/>
      <c r="Q597" s="91"/>
      <c r="R597" s="30"/>
      <c r="S597" s="21"/>
      <c r="T597" s="21"/>
      <c r="U597" s="21"/>
      <c r="V597" s="21"/>
      <c r="W597" s="43"/>
      <c r="X597" s="32" t="e">
        <f>IF(W597&gt;#REF!,"On Progress","")</f>
        <v>#REF!</v>
      </c>
      <c r="Y597" s="33"/>
      <c r="Z597" s="21" t="str">
        <f t="shared" si="2"/>
        <v/>
      </c>
      <c r="AA597" s="71"/>
      <c r="AB597" s="45" t="str">
        <f>IF(C597&lt;&gt;"",
IF(Y597=#REF!, IF($AA597&lt;&gt;"", IF(_xlfn.DAYS($AA597,$W597)&gt;0,#REF!,#REF!),#REF! &amp; " Missing Date"),
IF(Y597=#REF!, IF($W597&lt;&gt;"", IF(_xlfn.DAYS($W597,$C597)&gt;0,#REF!,#REF!)),
                                            IF(X597 =#REF!,#REF! &amp; " - " &amp;#REF!, "Missing State"))),"")</f>
        <v/>
      </c>
      <c r="AC597" s="34"/>
      <c r="AD597" s="37"/>
      <c r="AE597" s="21"/>
      <c r="AF597" s="36"/>
      <c r="AG597" s="9"/>
      <c r="HR597" s="12"/>
      <c r="HS597" s="13"/>
    </row>
    <row r="598" spans="1:227" x14ac:dyDescent="0.3">
      <c r="A598" s="16"/>
      <c r="D598" s="63"/>
      <c r="E598" s="25"/>
      <c r="F598" s="271"/>
      <c r="G598" s="74"/>
      <c r="H598" s="27"/>
      <c r="I598" s="66"/>
      <c r="J598" s="42"/>
      <c r="K598" s="75"/>
      <c r="L598" s="30"/>
      <c r="M598" s="287"/>
      <c r="N598" s="21"/>
      <c r="O598" s="21"/>
      <c r="P598" s="76"/>
      <c r="Q598" s="91"/>
      <c r="R598" s="30"/>
      <c r="S598" s="21"/>
      <c r="T598" s="21"/>
      <c r="U598" s="21"/>
      <c r="V598" s="21"/>
      <c r="W598" s="43"/>
      <c r="X598" s="32" t="e">
        <f>IF(W598&gt;#REF!,"On Progress","")</f>
        <v>#REF!</v>
      </c>
      <c r="Y598" s="33"/>
      <c r="Z598" s="21" t="str">
        <f t="shared" si="2"/>
        <v/>
      </c>
      <c r="AA598" s="71"/>
      <c r="AB598" s="45" t="str">
        <f>IF(C598&lt;&gt;"",
IF(Y598=#REF!, IF($AA598&lt;&gt;"", IF(_xlfn.DAYS($AA598,$W598)&gt;0,#REF!,#REF!),#REF! &amp; " Missing Date"),
IF(Y598=#REF!, IF($W598&lt;&gt;"", IF(_xlfn.DAYS($W598,$C598)&gt;0,#REF!,#REF!)),
                                            IF(X598 =#REF!,#REF! &amp; " - " &amp;#REF!, "Missing State"))),"")</f>
        <v/>
      </c>
      <c r="AC598" s="34"/>
      <c r="AD598" s="37"/>
      <c r="AE598" s="21"/>
      <c r="AF598" s="36"/>
      <c r="AG598" s="9"/>
      <c r="HR598" s="12"/>
      <c r="HS598" s="13"/>
    </row>
    <row r="599" spans="1:227" x14ac:dyDescent="0.3">
      <c r="A599" s="16"/>
      <c r="D599" s="63"/>
      <c r="E599" s="25"/>
      <c r="F599" s="271"/>
      <c r="G599" s="74"/>
      <c r="H599" s="27"/>
      <c r="I599" s="66"/>
      <c r="J599" s="42"/>
      <c r="K599" s="75"/>
      <c r="L599" s="30"/>
      <c r="M599" s="287"/>
      <c r="N599" s="21"/>
      <c r="O599" s="21"/>
      <c r="P599" s="76"/>
      <c r="Q599" s="91"/>
      <c r="R599" s="30"/>
      <c r="S599" s="21"/>
      <c r="T599" s="21"/>
      <c r="U599" s="21"/>
      <c r="V599" s="21"/>
      <c r="W599" s="43"/>
      <c r="X599" s="32" t="e">
        <f>IF(W599&gt;#REF!,"On Progress","")</f>
        <v>#REF!</v>
      </c>
      <c r="Y599" s="33"/>
      <c r="Z599" s="21" t="str">
        <f t="shared" si="2"/>
        <v/>
      </c>
      <c r="AA599" s="71"/>
      <c r="AB599" s="45" t="str">
        <f>IF(C599&lt;&gt;"",
IF(Y599=#REF!, IF($AA599&lt;&gt;"", IF(_xlfn.DAYS($AA599,$W599)&gt;0,#REF!,#REF!),#REF! &amp; " Missing Date"),
IF(Y599=#REF!, IF($W599&lt;&gt;"", IF(_xlfn.DAYS($W599,$C599)&gt;0,#REF!,#REF!)),
                                            IF(X599 =#REF!,#REF! &amp; " - " &amp;#REF!, "Missing State"))),"")</f>
        <v/>
      </c>
      <c r="AC599" s="34"/>
      <c r="AD599" s="37"/>
      <c r="AE599" s="21"/>
      <c r="AF599" s="36"/>
      <c r="AG599" s="9"/>
      <c r="HR599" s="12"/>
      <c r="HS599" s="13"/>
    </row>
    <row r="600" spans="1:227" x14ac:dyDescent="0.3">
      <c r="A600" s="16"/>
      <c r="D600" s="63"/>
      <c r="E600" s="25"/>
      <c r="F600" s="271"/>
      <c r="G600" s="74"/>
      <c r="H600" s="27"/>
      <c r="I600" s="66"/>
      <c r="J600" s="42"/>
      <c r="K600" s="75"/>
      <c r="L600" s="30"/>
      <c r="M600" s="287"/>
      <c r="N600" s="21"/>
      <c r="O600" s="21"/>
      <c r="P600" s="76"/>
      <c r="Q600" s="91"/>
      <c r="R600" s="30"/>
      <c r="S600" s="21"/>
      <c r="T600" s="21"/>
      <c r="U600" s="21"/>
      <c r="V600" s="21"/>
      <c r="W600" s="43"/>
      <c r="X600" s="32" t="e">
        <f>IF(W600&gt;#REF!,"On Progress","")</f>
        <v>#REF!</v>
      </c>
      <c r="Y600" s="33"/>
      <c r="Z600" s="21" t="str">
        <f t="shared" si="2"/>
        <v/>
      </c>
      <c r="AA600" s="71"/>
      <c r="AB600" s="45" t="str">
        <f>IF(C600&lt;&gt;"",
IF(Y600=#REF!, IF($AA600&lt;&gt;"", IF(_xlfn.DAYS($AA600,$W600)&gt;0,#REF!,#REF!),#REF! &amp; " Missing Date"),
IF(Y600=#REF!, IF($W600&lt;&gt;"", IF(_xlfn.DAYS($W600,$C600)&gt;0,#REF!,#REF!)),
                                            IF(X600 =#REF!,#REF! &amp; " - " &amp;#REF!, "Missing State"))),"")</f>
        <v/>
      </c>
      <c r="AC600" s="34"/>
      <c r="AD600" s="37"/>
      <c r="AE600" s="21"/>
      <c r="AF600" s="36"/>
      <c r="AG600" s="9"/>
      <c r="HR600" s="12"/>
      <c r="HS600" s="13"/>
    </row>
    <row r="601" spans="1:227" x14ac:dyDescent="0.3">
      <c r="A601" s="16"/>
      <c r="D601" s="63"/>
      <c r="E601" s="25"/>
      <c r="F601" s="271"/>
      <c r="G601" s="74"/>
      <c r="H601" s="27"/>
      <c r="I601" s="66"/>
      <c r="J601" s="42"/>
      <c r="K601" s="75"/>
      <c r="L601" s="30"/>
      <c r="M601" s="287"/>
      <c r="N601" s="21"/>
      <c r="O601" s="21"/>
      <c r="P601" s="76"/>
      <c r="Q601" s="91"/>
      <c r="R601" s="30"/>
      <c r="S601" s="21"/>
      <c r="T601" s="21"/>
      <c r="U601" s="21"/>
      <c r="V601" s="21"/>
      <c r="W601" s="43"/>
      <c r="X601" s="32" t="e">
        <f>IF(W601&gt;#REF!,"On Progress","")</f>
        <v>#REF!</v>
      </c>
      <c r="Y601" s="33"/>
      <c r="Z601" s="21" t="str">
        <f t="shared" si="2"/>
        <v/>
      </c>
      <c r="AA601" s="71"/>
      <c r="AB601" s="45" t="str">
        <f>IF(C601&lt;&gt;"",
IF(Y601=#REF!, IF($AA601&lt;&gt;"", IF(_xlfn.DAYS($AA601,$W601)&gt;0,#REF!,#REF!),#REF! &amp; " Missing Date"),
IF(Y601=#REF!, IF($W601&lt;&gt;"", IF(_xlfn.DAYS($W601,$C601)&gt;0,#REF!,#REF!)),
                                            IF(X601 =#REF!,#REF! &amp; " - " &amp;#REF!, "Missing State"))),"")</f>
        <v/>
      </c>
      <c r="AC601" s="34"/>
      <c r="AD601" s="37"/>
      <c r="AE601" s="21"/>
      <c r="AF601" s="36"/>
      <c r="AG601" s="9"/>
      <c r="HR601" s="12"/>
      <c r="HS601" s="13"/>
    </row>
    <row r="602" spans="1:227" x14ac:dyDescent="0.3">
      <c r="A602" s="16"/>
      <c r="D602" s="63"/>
      <c r="E602" s="25"/>
      <c r="F602" s="271"/>
      <c r="G602" s="74"/>
      <c r="H602" s="27"/>
      <c r="I602" s="66"/>
      <c r="J602" s="42"/>
      <c r="K602" s="75"/>
      <c r="L602" s="30"/>
      <c r="M602" s="287"/>
      <c r="N602" s="21"/>
      <c r="O602" s="21"/>
      <c r="P602" s="76"/>
      <c r="Q602" s="91"/>
      <c r="R602" s="30"/>
      <c r="S602" s="21"/>
      <c r="T602" s="21"/>
      <c r="U602" s="21"/>
      <c r="V602" s="21"/>
      <c r="W602" s="43"/>
      <c r="X602" s="32" t="e">
        <f>IF(W602&gt;#REF!,"On Progress","")</f>
        <v>#REF!</v>
      </c>
      <c r="Y602" s="33"/>
      <c r="Z602" s="21" t="str">
        <f t="shared" si="2"/>
        <v/>
      </c>
      <c r="AA602" s="71"/>
      <c r="AB602" s="45" t="str">
        <f>IF(C602&lt;&gt;"",
IF(Y602=#REF!, IF($AA602&lt;&gt;"", IF(_xlfn.DAYS($AA602,$W602)&gt;0,#REF!,#REF!),#REF! &amp; " Missing Date"),
IF(Y602=#REF!, IF($W602&lt;&gt;"", IF(_xlfn.DAYS($W602,$C602)&gt;0,#REF!,#REF!)),
                                            IF(X602 =#REF!,#REF! &amp; " - " &amp;#REF!, "Missing State"))),"")</f>
        <v/>
      </c>
      <c r="AC602" s="34"/>
      <c r="AD602" s="37"/>
      <c r="AE602" s="21"/>
      <c r="AF602" s="36"/>
      <c r="AG602" s="9"/>
      <c r="HR602" s="12"/>
      <c r="HS602" s="13"/>
    </row>
    <row r="603" spans="1:227" x14ac:dyDescent="0.3">
      <c r="A603" s="16"/>
      <c r="D603" s="63"/>
      <c r="E603" s="25"/>
      <c r="F603" s="271"/>
      <c r="G603" s="74"/>
      <c r="H603" s="27"/>
      <c r="I603" s="66"/>
      <c r="J603" s="42"/>
      <c r="K603" s="75"/>
      <c r="L603" s="30"/>
      <c r="M603" s="287"/>
      <c r="N603" s="21"/>
      <c r="O603" s="21"/>
      <c r="P603" s="76"/>
      <c r="Q603" s="91"/>
      <c r="R603" s="30"/>
      <c r="S603" s="21"/>
      <c r="T603" s="21"/>
      <c r="U603" s="21"/>
      <c r="V603" s="21"/>
      <c r="W603" s="43"/>
      <c r="X603" s="32" t="e">
        <f>IF(W603&gt;#REF!,"On Progress","")</f>
        <v>#REF!</v>
      </c>
      <c r="Y603" s="33"/>
      <c r="Z603" s="21" t="str">
        <f t="shared" si="2"/>
        <v/>
      </c>
      <c r="AA603" s="71"/>
      <c r="AB603" s="45" t="str">
        <f>IF(C603&lt;&gt;"",
IF(Y603=#REF!, IF($AA603&lt;&gt;"", IF(_xlfn.DAYS($AA603,$W603)&gt;0,#REF!,#REF!),#REF! &amp; " Missing Date"),
IF(Y603=#REF!, IF($W603&lt;&gt;"", IF(_xlfn.DAYS($W603,$C603)&gt;0,#REF!,#REF!)),
                                            IF(X603 =#REF!,#REF! &amp; " - " &amp;#REF!, "Missing State"))),"")</f>
        <v/>
      </c>
      <c r="AC603" s="34"/>
      <c r="AD603" s="37"/>
      <c r="AE603" s="21"/>
      <c r="AF603" s="36"/>
      <c r="AG603" s="9"/>
      <c r="HR603" s="12"/>
      <c r="HS603" s="13"/>
    </row>
    <row r="604" spans="1:227" x14ac:dyDescent="0.3">
      <c r="A604" s="16"/>
      <c r="D604" s="63"/>
      <c r="E604" s="25"/>
      <c r="F604" s="271"/>
      <c r="G604" s="74"/>
      <c r="H604" s="27"/>
      <c r="I604" s="66"/>
      <c r="J604" s="42"/>
      <c r="K604" s="75"/>
      <c r="L604" s="30"/>
      <c r="M604" s="287"/>
      <c r="N604" s="21"/>
      <c r="O604" s="21"/>
      <c r="P604" s="76"/>
      <c r="Q604" s="91"/>
      <c r="R604" s="30"/>
      <c r="S604" s="21"/>
      <c r="T604" s="21"/>
      <c r="U604" s="21"/>
      <c r="V604" s="21"/>
      <c r="W604" s="43"/>
      <c r="X604" s="32" t="e">
        <f>IF(W604&gt;#REF!,"On Progress","")</f>
        <v>#REF!</v>
      </c>
      <c r="Y604" s="33"/>
      <c r="Z604" s="21" t="str">
        <f t="shared" si="2"/>
        <v/>
      </c>
      <c r="AA604" s="71"/>
      <c r="AB604" s="45" t="str">
        <f>IF(C604&lt;&gt;"",
IF(Y604=#REF!, IF($AA604&lt;&gt;"", IF(_xlfn.DAYS($AA604,$W604)&gt;0,#REF!,#REF!),#REF! &amp; " Missing Date"),
IF(Y604=#REF!, IF($W604&lt;&gt;"", IF(_xlfn.DAYS($W604,$C604)&gt;0,#REF!,#REF!)),
                                            IF(X604 =#REF!,#REF! &amp; " - " &amp;#REF!, "Missing State"))),"")</f>
        <v/>
      </c>
      <c r="AC604" s="34"/>
      <c r="AD604" s="37"/>
      <c r="AE604" s="21"/>
      <c r="AF604" s="36"/>
      <c r="AG604" s="9"/>
      <c r="HR604" s="12"/>
      <c r="HS604" s="13"/>
    </row>
    <row r="605" spans="1:227" x14ac:dyDescent="0.3">
      <c r="A605" s="16"/>
      <c r="D605" s="63"/>
      <c r="E605" s="25"/>
      <c r="F605" s="271"/>
      <c r="G605" s="74"/>
      <c r="H605" s="27"/>
      <c r="I605" s="66"/>
      <c r="J605" s="42"/>
      <c r="K605" s="75"/>
      <c r="L605" s="30"/>
      <c r="M605" s="287"/>
      <c r="N605" s="21"/>
      <c r="O605" s="21"/>
      <c r="P605" s="76"/>
      <c r="Q605" s="91"/>
      <c r="R605" s="30"/>
      <c r="S605" s="21"/>
      <c r="T605" s="21"/>
      <c r="U605" s="21"/>
      <c r="V605" s="21"/>
      <c r="W605" s="43"/>
      <c r="X605" s="32" t="e">
        <f>IF(W605&gt;#REF!,"On Progress","")</f>
        <v>#REF!</v>
      </c>
      <c r="Y605" s="33"/>
      <c r="Z605" s="21" t="str">
        <f t="shared" ref="Z605:Z644" si="3">IF(ISBLANK(Y605),"",O605)</f>
        <v/>
      </c>
      <c r="AA605" s="71"/>
      <c r="AB605" s="45" t="str">
        <f>IF(C605&lt;&gt;"",
IF(Y605=#REF!, IF($AA605&lt;&gt;"", IF(_xlfn.DAYS($AA605,$W605)&gt;0,#REF!,#REF!),#REF! &amp; " Missing Date"),
IF(Y605=#REF!, IF($W605&lt;&gt;"", IF(_xlfn.DAYS($W605,$C605)&gt;0,#REF!,#REF!)),
                                            IF(X605 =#REF!,#REF! &amp; " - " &amp;#REF!, "Missing State"))),"")</f>
        <v/>
      </c>
      <c r="AC605" s="34"/>
      <c r="AD605" s="37"/>
      <c r="AE605" s="21"/>
      <c r="AF605" s="36"/>
      <c r="AG605" s="9"/>
      <c r="HR605" s="12"/>
      <c r="HS605" s="13"/>
    </row>
    <row r="606" spans="1:227" x14ac:dyDescent="0.3">
      <c r="A606" s="16"/>
      <c r="D606" s="63"/>
      <c r="E606" s="25"/>
      <c r="F606" s="271"/>
      <c r="G606" s="74"/>
      <c r="H606" s="27"/>
      <c r="I606" s="66"/>
      <c r="J606" s="42"/>
      <c r="K606" s="75"/>
      <c r="L606" s="30"/>
      <c r="M606" s="287"/>
      <c r="N606" s="21"/>
      <c r="O606" s="21"/>
      <c r="P606" s="76"/>
      <c r="Q606" s="91"/>
      <c r="R606" s="30"/>
      <c r="S606" s="21"/>
      <c r="T606" s="21"/>
      <c r="U606" s="21"/>
      <c r="V606" s="21"/>
      <c r="W606" s="43"/>
      <c r="X606" s="32" t="e">
        <f>IF(W606&gt;#REF!,"On Progress","")</f>
        <v>#REF!</v>
      </c>
      <c r="Y606" s="33"/>
      <c r="Z606" s="21" t="str">
        <f t="shared" si="3"/>
        <v/>
      </c>
      <c r="AA606" s="71"/>
      <c r="AB606" s="45" t="str">
        <f>IF(C606&lt;&gt;"",
IF(Y606=#REF!, IF($AA606&lt;&gt;"", IF(_xlfn.DAYS($AA606,$W606)&gt;0,#REF!,#REF!),#REF! &amp; " Missing Date"),
IF(Y606=#REF!, IF($W606&lt;&gt;"", IF(_xlfn.DAYS($W606,$C606)&gt;0,#REF!,#REF!)),
                                            IF(X606 =#REF!,#REF! &amp; " - " &amp;#REF!, "Missing State"))),"")</f>
        <v/>
      </c>
      <c r="AC606" s="34"/>
      <c r="AD606" s="37"/>
      <c r="AE606" s="21"/>
      <c r="AF606" s="36"/>
      <c r="AG606" s="9"/>
      <c r="HR606" s="12"/>
      <c r="HS606" s="13"/>
    </row>
    <row r="607" spans="1:227" x14ac:dyDescent="0.3">
      <c r="A607" s="16"/>
      <c r="D607" s="63"/>
      <c r="E607" s="25"/>
      <c r="F607" s="271"/>
      <c r="G607" s="74"/>
      <c r="H607" s="27"/>
      <c r="I607" s="66"/>
      <c r="J607" s="42"/>
      <c r="K607" s="75"/>
      <c r="L607" s="30"/>
      <c r="M607" s="287"/>
      <c r="N607" s="21"/>
      <c r="O607" s="21"/>
      <c r="P607" s="76"/>
      <c r="Q607" s="91"/>
      <c r="R607" s="30"/>
      <c r="S607" s="21"/>
      <c r="T607" s="21"/>
      <c r="U607" s="21"/>
      <c r="V607" s="21"/>
      <c r="W607" s="43"/>
      <c r="X607" s="32" t="e">
        <f>IF(W607&gt;#REF!,"On Progress","")</f>
        <v>#REF!</v>
      </c>
      <c r="Y607" s="33"/>
      <c r="Z607" s="21" t="str">
        <f t="shared" si="3"/>
        <v/>
      </c>
      <c r="AA607" s="71"/>
      <c r="AB607" s="45" t="str">
        <f>IF(C607&lt;&gt;"",
IF(Y607=#REF!, IF($AA607&lt;&gt;"", IF(_xlfn.DAYS($AA607,$W607)&gt;0,#REF!,#REF!),#REF! &amp; " Missing Date"),
IF(Y607=#REF!, IF($W607&lt;&gt;"", IF(_xlfn.DAYS($W607,$C607)&gt;0,#REF!,#REF!)),
                                            IF(X607 =#REF!,#REF! &amp; " - " &amp;#REF!, "Missing State"))),"")</f>
        <v/>
      </c>
      <c r="AC607" s="34"/>
      <c r="AD607" s="37"/>
      <c r="AE607" s="21"/>
      <c r="AF607" s="36"/>
      <c r="AG607" s="9"/>
      <c r="HR607" s="12"/>
      <c r="HS607" s="13"/>
    </row>
    <row r="608" spans="1:227" x14ac:dyDescent="0.3">
      <c r="A608" s="16"/>
      <c r="D608" s="63"/>
      <c r="E608" s="25"/>
      <c r="F608" s="271"/>
      <c r="G608" s="74"/>
      <c r="H608" s="27"/>
      <c r="I608" s="66"/>
      <c r="J608" s="42"/>
      <c r="K608" s="75"/>
      <c r="L608" s="30"/>
      <c r="M608" s="287"/>
      <c r="N608" s="21"/>
      <c r="O608" s="21"/>
      <c r="P608" s="76"/>
      <c r="Q608" s="91"/>
      <c r="R608" s="30"/>
      <c r="S608" s="21"/>
      <c r="T608" s="21"/>
      <c r="U608" s="21"/>
      <c r="V608" s="21"/>
      <c r="W608" s="43"/>
      <c r="X608" s="32" t="e">
        <f>IF(W608&gt;#REF!,"On Progress","")</f>
        <v>#REF!</v>
      </c>
      <c r="Y608" s="33"/>
      <c r="Z608" s="21" t="str">
        <f t="shared" si="3"/>
        <v/>
      </c>
      <c r="AA608" s="71"/>
      <c r="AB608" s="45" t="str">
        <f>IF(C608&lt;&gt;"",
IF(Y608=#REF!, IF($AA608&lt;&gt;"", IF(_xlfn.DAYS($AA608,$W608)&gt;0,#REF!,#REF!),#REF! &amp; " Missing Date"),
IF(Y608=#REF!, IF($W608&lt;&gt;"", IF(_xlfn.DAYS($W608,$C608)&gt;0,#REF!,#REF!)),
                                            IF(X608 =#REF!,#REF! &amp; " - " &amp;#REF!, "Missing State"))),"")</f>
        <v/>
      </c>
      <c r="AC608" s="34"/>
      <c r="AD608" s="37"/>
      <c r="AE608" s="21"/>
      <c r="AF608" s="36"/>
      <c r="AG608" s="9"/>
      <c r="HR608" s="12"/>
      <c r="HS608" s="13"/>
    </row>
    <row r="609" spans="1:227" x14ac:dyDescent="0.3">
      <c r="A609" s="16"/>
      <c r="D609" s="63"/>
      <c r="E609" s="25"/>
      <c r="F609" s="271"/>
      <c r="G609" s="74"/>
      <c r="H609" s="27"/>
      <c r="I609" s="66"/>
      <c r="J609" s="42"/>
      <c r="K609" s="75"/>
      <c r="L609" s="30"/>
      <c r="M609" s="287"/>
      <c r="N609" s="21"/>
      <c r="O609" s="21"/>
      <c r="P609" s="76"/>
      <c r="Q609" s="91"/>
      <c r="R609" s="30"/>
      <c r="S609" s="21"/>
      <c r="T609" s="21"/>
      <c r="U609" s="21"/>
      <c r="V609" s="21"/>
      <c r="W609" s="43"/>
      <c r="X609" s="32" t="e">
        <f>IF(W609&gt;#REF!,"On Progress","")</f>
        <v>#REF!</v>
      </c>
      <c r="Y609" s="33"/>
      <c r="Z609" s="21" t="str">
        <f t="shared" si="3"/>
        <v/>
      </c>
      <c r="AA609" s="71"/>
      <c r="AB609" s="45" t="str">
        <f>IF(C609&lt;&gt;"",
IF(Y609=#REF!, IF($AA609&lt;&gt;"", IF(_xlfn.DAYS($AA609,$W609)&gt;0,#REF!,#REF!),#REF! &amp; " Missing Date"),
IF(Y609=#REF!, IF($W609&lt;&gt;"", IF(_xlfn.DAYS($W609,$C609)&gt;0,#REF!,#REF!)),
                                            IF(X609 =#REF!,#REF! &amp; " - " &amp;#REF!, "Missing State"))),"")</f>
        <v/>
      </c>
      <c r="AC609" s="34"/>
      <c r="AD609" s="37"/>
      <c r="AE609" s="21"/>
      <c r="AF609" s="36"/>
      <c r="AG609" s="9"/>
      <c r="HR609" s="12"/>
      <c r="HS609" s="13"/>
    </row>
    <row r="610" spans="1:227" x14ac:dyDescent="0.3">
      <c r="A610" s="16"/>
      <c r="D610" s="63"/>
      <c r="E610" s="25"/>
      <c r="F610" s="271"/>
      <c r="G610" s="74"/>
      <c r="H610" s="27"/>
      <c r="I610" s="66"/>
      <c r="J610" s="42"/>
      <c r="K610" s="75"/>
      <c r="L610" s="30"/>
      <c r="M610" s="287"/>
      <c r="N610" s="21"/>
      <c r="O610" s="21"/>
      <c r="P610" s="76"/>
      <c r="Q610" s="91"/>
      <c r="R610" s="30"/>
      <c r="S610" s="21"/>
      <c r="T610" s="21"/>
      <c r="U610" s="21"/>
      <c r="V610" s="21"/>
      <c r="W610" s="43"/>
      <c r="X610" s="32" t="e">
        <f>IF(W610&gt;#REF!,"On Progress","")</f>
        <v>#REF!</v>
      </c>
      <c r="Y610" s="33"/>
      <c r="Z610" s="21" t="str">
        <f t="shared" si="3"/>
        <v/>
      </c>
      <c r="AA610" s="71"/>
      <c r="AB610" s="45" t="str">
        <f>IF(C610&lt;&gt;"",
IF(Y610=#REF!, IF($AA610&lt;&gt;"", IF(_xlfn.DAYS($AA610,$W610)&gt;0,#REF!,#REF!),#REF! &amp; " Missing Date"),
IF(Y610=#REF!, IF($W610&lt;&gt;"", IF(_xlfn.DAYS($W610,$C610)&gt;0,#REF!,#REF!)),
                                            IF(X610 =#REF!,#REF! &amp; " - " &amp;#REF!, "Missing State"))),"")</f>
        <v/>
      </c>
      <c r="AC610" s="34"/>
      <c r="AD610" s="37"/>
      <c r="AE610" s="21"/>
      <c r="AF610" s="36"/>
      <c r="AG610" s="9"/>
      <c r="HR610" s="12"/>
      <c r="HS610" s="13"/>
    </row>
    <row r="611" spans="1:227" x14ac:dyDescent="0.3">
      <c r="A611" s="16"/>
      <c r="D611" s="63"/>
      <c r="E611" s="25"/>
      <c r="F611" s="271"/>
      <c r="G611" s="74"/>
      <c r="H611" s="27"/>
      <c r="I611" s="66"/>
      <c r="J611" s="42"/>
      <c r="K611" s="75"/>
      <c r="L611" s="30"/>
      <c r="M611" s="287"/>
      <c r="N611" s="21"/>
      <c r="O611" s="21"/>
      <c r="P611" s="76"/>
      <c r="Q611" s="91"/>
      <c r="R611" s="30"/>
      <c r="S611" s="21"/>
      <c r="T611" s="21"/>
      <c r="U611" s="21"/>
      <c r="V611" s="21"/>
      <c r="W611" s="43"/>
      <c r="X611" s="32" t="e">
        <f>IF(W611&gt;#REF!,"On Progress","")</f>
        <v>#REF!</v>
      </c>
      <c r="Y611" s="33"/>
      <c r="Z611" s="21" t="str">
        <f t="shared" si="3"/>
        <v/>
      </c>
      <c r="AA611" s="71"/>
      <c r="AB611" s="45" t="str">
        <f>IF(C611&lt;&gt;"",
IF(Y611=#REF!, IF($AA611&lt;&gt;"", IF(_xlfn.DAYS($AA611,$W611)&gt;0,#REF!,#REF!),#REF! &amp; " Missing Date"),
IF(Y611=#REF!, IF($W611&lt;&gt;"", IF(_xlfn.DAYS($W611,$C611)&gt;0,#REF!,#REF!)),
                                            IF(X611 =#REF!,#REF! &amp; " - " &amp;#REF!, "Missing State"))),"")</f>
        <v/>
      </c>
      <c r="AC611" s="34"/>
      <c r="AD611" s="37"/>
      <c r="AE611" s="21"/>
      <c r="AF611" s="36"/>
      <c r="AG611" s="9"/>
      <c r="HR611" s="12"/>
      <c r="HS611" s="13"/>
    </row>
    <row r="612" spans="1:227" x14ac:dyDescent="0.3">
      <c r="A612" s="16"/>
      <c r="D612" s="63"/>
      <c r="E612" s="25"/>
      <c r="F612" s="271"/>
      <c r="G612" s="74"/>
      <c r="H612" s="27"/>
      <c r="I612" s="66"/>
      <c r="J612" s="42"/>
      <c r="K612" s="75"/>
      <c r="L612" s="30"/>
      <c r="M612" s="287"/>
      <c r="N612" s="21"/>
      <c r="O612" s="21"/>
      <c r="P612" s="76"/>
      <c r="Q612" s="91"/>
      <c r="R612" s="30"/>
      <c r="S612" s="21"/>
      <c r="T612" s="21"/>
      <c r="U612" s="21"/>
      <c r="V612" s="21"/>
      <c r="W612" s="43"/>
      <c r="X612" s="32" t="e">
        <f>IF(W612&gt;#REF!,"On Progress","")</f>
        <v>#REF!</v>
      </c>
      <c r="Y612" s="33"/>
      <c r="Z612" s="21" t="str">
        <f t="shared" si="3"/>
        <v/>
      </c>
      <c r="AA612" s="71"/>
      <c r="AB612" s="45" t="str">
        <f>IF(C612&lt;&gt;"",
IF(Y612=#REF!, IF($AA612&lt;&gt;"", IF(_xlfn.DAYS($AA612,$W612)&gt;0,#REF!,#REF!),#REF! &amp; " Missing Date"),
IF(Y612=#REF!, IF($W612&lt;&gt;"", IF(_xlfn.DAYS($W612,$C612)&gt;0,#REF!,#REF!)),
                                            IF(X612 =#REF!,#REF! &amp; " - " &amp;#REF!, "Missing State"))),"")</f>
        <v/>
      </c>
      <c r="AC612" s="34"/>
      <c r="AD612" s="37"/>
      <c r="AE612" s="21"/>
      <c r="AF612" s="36"/>
      <c r="AG612" s="9"/>
      <c r="HR612" s="12"/>
      <c r="HS612" s="13"/>
    </row>
    <row r="613" spans="1:227" x14ac:dyDescent="0.3">
      <c r="A613" s="16"/>
      <c r="D613" s="63"/>
      <c r="E613" s="25"/>
      <c r="F613" s="271"/>
      <c r="G613" s="74"/>
      <c r="H613" s="27"/>
      <c r="I613" s="66"/>
      <c r="J613" s="42"/>
      <c r="K613" s="75"/>
      <c r="L613" s="30"/>
      <c r="M613" s="287"/>
      <c r="N613" s="21"/>
      <c r="O613" s="21"/>
      <c r="P613" s="76"/>
      <c r="Q613" s="91"/>
      <c r="R613" s="30"/>
      <c r="S613" s="21"/>
      <c r="T613" s="21"/>
      <c r="U613" s="21"/>
      <c r="V613" s="21"/>
      <c r="W613" s="43"/>
      <c r="X613" s="32" t="e">
        <f>IF(W613&gt;#REF!,"On Progress","")</f>
        <v>#REF!</v>
      </c>
      <c r="Y613" s="33"/>
      <c r="Z613" s="21" t="str">
        <f t="shared" si="3"/>
        <v/>
      </c>
      <c r="AA613" s="71"/>
      <c r="AB613" s="45" t="str">
        <f>IF(C613&lt;&gt;"",
IF(Y613=#REF!, IF($AA613&lt;&gt;"", IF(_xlfn.DAYS($AA613,$W613)&gt;0,#REF!,#REF!),#REF! &amp; " Missing Date"),
IF(Y613=#REF!, IF($W613&lt;&gt;"", IF(_xlfn.DAYS($W613,$C613)&gt;0,#REF!,#REF!)),
                                            IF(X613 =#REF!,#REF! &amp; " - " &amp;#REF!, "Missing State"))),"")</f>
        <v/>
      </c>
      <c r="AC613" s="34"/>
      <c r="AD613" s="37"/>
      <c r="AE613" s="21"/>
      <c r="AF613" s="36"/>
      <c r="AG613" s="9"/>
      <c r="HR613" s="12"/>
      <c r="HS613" s="13"/>
    </row>
    <row r="614" spans="1:227" x14ac:dyDescent="0.3">
      <c r="A614" s="16"/>
      <c r="D614" s="63"/>
      <c r="E614" s="25"/>
      <c r="F614" s="271"/>
      <c r="G614" s="74"/>
      <c r="H614" s="27"/>
      <c r="I614" s="66"/>
      <c r="J614" s="42"/>
      <c r="K614" s="75"/>
      <c r="L614" s="30"/>
      <c r="M614" s="287"/>
      <c r="N614" s="21"/>
      <c r="O614" s="21"/>
      <c r="P614" s="76"/>
      <c r="Q614" s="91"/>
      <c r="R614" s="30"/>
      <c r="S614" s="21"/>
      <c r="T614" s="21"/>
      <c r="U614" s="21"/>
      <c r="V614" s="21"/>
      <c r="W614" s="43"/>
      <c r="X614" s="32" t="e">
        <f>IF(W614&gt;#REF!,"On Progress","")</f>
        <v>#REF!</v>
      </c>
      <c r="Y614" s="33"/>
      <c r="Z614" s="21" t="str">
        <f t="shared" si="3"/>
        <v/>
      </c>
      <c r="AA614" s="71"/>
      <c r="AB614" s="45" t="str">
        <f>IF(C614&lt;&gt;"",
IF(Y614=#REF!, IF($AA614&lt;&gt;"", IF(_xlfn.DAYS($AA614,$W614)&gt;0,#REF!,#REF!),#REF! &amp; " Missing Date"),
IF(Y614=#REF!, IF($W614&lt;&gt;"", IF(_xlfn.DAYS($W614,$C614)&gt;0,#REF!,#REF!)),
                                            IF(X614 =#REF!,#REF! &amp; " - " &amp;#REF!, "Missing State"))),"")</f>
        <v/>
      </c>
      <c r="AC614" s="34"/>
      <c r="AD614" s="37"/>
      <c r="AE614" s="21"/>
      <c r="AF614" s="36"/>
      <c r="AG614" s="9"/>
      <c r="HR614" s="12"/>
      <c r="HS614" s="13"/>
    </row>
    <row r="615" spans="1:227" x14ac:dyDescent="0.3">
      <c r="A615" s="16"/>
      <c r="D615" s="63"/>
      <c r="E615" s="25"/>
      <c r="F615" s="271"/>
      <c r="G615" s="74"/>
      <c r="H615" s="27"/>
      <c r="I615" s="66"/>
      <c r="J615" s="42"/>
      <c r="K615" s="75"/>
      <c r="L615" s="30"/>
      <c r="M615" s="287"/>
      <c r="N615" s="21"/>
      <c r="O615" s="21"/>
      <c r="P615" s="76"/>
      <c r="Q615" s="91"/>
      <c r="R615" s="30"/>
      <c r="S615" s="21"/>
      <c r="T615" s="21"/>
      <c r="U615" s="21"/>
      <c r="V615" s="21"/>
      <c r="W615" s="43"/>
      <c r="X615" s="32" t="e">
        <f>IF(W615&gt;#REF!,"On Progress","")</f>
        <v>#REF!</v>
      </c>
      <c r="Y615" s="33"/>
      <c r="Z615" s="21" t="str">
        <f t="shared" si="3"/>
        <v/>
      </c>
      <c r="AA615" s="71"/>
      <c r="AB615" s="45" t="str">
        <f>IF(C615&lt;&gt;"",
IF(Y615=#REF!, IF($AA615&lt;&gt;"", IF(_xlfn.DAYS($AA615,$W615)&gt;0,#REF!,#REF!),#REF! &amp; " Missing Date"),
IF(Y615=#REF!, IF($W615&lt;&gt;"", IF(_xlfn.DAYS($W615,$C615)&gt;0,#REF!,#REF!)),
                                            IF(X615 =#REF!,#REF! &amp; " - " &amp;#REF!, "Missing State"))),"")</f>
        <v/>
      </c>
      <c r="AC615" s="34"/>
      <c r="AD615" s="37"/>
      <c r="AE615" s="21"/>
      <c r="AF615" s="36"/>
      <c r="AG615" s="9"/>
      <c r="HR615" s="12"/>
      <c r="HS615" s="13"/>
    </row>
    <row r="616" spans="1:227" x14ac:dyDescent="0.3">
      <c r="A616" s="16"/>
      <c r="D616" s="63"/>
      <c r="E616" s="25"/>
      <c r="F616" s="271"/>
      <c r="G616" s="74"/>
      <c r="H616" s="27"/>
      <c r="I616" s="66"/>
      <c r="J616" s="42"/>
      <c r="K616" s="75"/>
      <c r="L616" s="30"/>
      <c r="M616" s="287"/>
      <c r="N616" s="21"/>
      <c r="O616" s="21"/>
      <c r="P616" s="76"/>
      <c r="Q616" s="91"/>
      <c r="R616" s="30"/>
      <c r="S616" s="21"/>
      <c r="T616" s="21"/>
      <c r="U616" s="21"/>
      <c r="V616" s="21"/>
      <c r="W616" s="43"/>
      <c r="X616" s="32" t="e">
        <f>IF(W616&gt;#REF!,"On Progress","")</f>
        <v>#REF!</v>
      </c>
      <c r="Y616" s="33"/>
      <c r="Z616" s="21" t="str">
        <f t="shared" si="3"/>
        <v/>
      </c>
      <c r="AA616" s="71"/>
      <c r="AB616" s="45" t="str">
        <f>IF(C616&lt;&gt;"",
IF(Y616=#REF!, IF($AA616&lt;&gt;"", IF(_xlfn.DAYS($AA616,$W616)&gt;0,#REF!,#REF!),#REF! &amp; " Missing Date"),
IF(Y616=#REF!, IF($W616&lt;&gt;"", IF(_xlfn.DAYS($W616,$C616)&gt;0,#REF!,#REF!)),
                                            IF(X616 =#REF!,#REF! &amp; " - " &amp;#REF!, "Missing State"))),"")</f>
        <v/>
      </c>
      <c r="AC616" s="34"/>
      <c r="AD616" s="37"/>
      <c r="AE616" s="21"/>
      <c r="AF616" s="36"/>
      <c r="AG616" s="9"/>
      <c r="HR616" s="12"/>
      <c r="HS616" s="13"/>
    </row>
    <row r="617" spans="1:227" x14ac:dyDescent="0.3">
      <c r="A617" s="16"/>
      <c r="D617" s="63"/>
      <c r="E617" s="25"/>
      <c r="F617" s="271"/>
      <c r="G617" s="74"/>
      <c r="H617" s="27"/>
      <c r="I617" s="66"/>
      <c r="J617" s="42"/>
      <c r="K617" s="75"/>
      <c r="L617" s="30"/>
      <c r="M617" s="287"/>
      <c r="N617" s="21"/>
      <c r="O617" s="21"/>
      <c r="P617" s="76"/>
      <c r="Q617" s="91"/>
      <c r="R617" s="30"/>
      <c r="S617" s="21"/>
      <c r="T617" s="21"/>
      <c r="U617" s="21"/>
      <c r="V617" s="21"/>
      <c r="W617" s="43"/>
      <c r="X617" s="32" t="e">
        <f>IF(W617&gt;#REF!,"On Progress","")</f>
        <v>#REF!</v>
      </c>
      <c r="Y617" s="33"/>
      <c r="Z617" s="21" t="str">
        <f t="shared" si="3"/>
        <v/>
      </c>
      <c r="AA617" s="71"/>
      <c r="AB617" s="45" t="str">
        <f>IF(C617&lt;&gt;"",
IF(Y617=#REF!, IF($AA617&lt;&gt;"", IF(_xlfn.DAYS($AA617,$W617)&gt;0,#REF!,#REF!),#REF! &amp; " Missing Date"),
IF(Y617=#REF!, IF($W617&lt;&gt;"", IF(_xlfn.DAYS($W617,$C617)&gt;0,#REF!,#REF!)),
                                            IF(X617 =#REF!,#REF! &amp; " - " &amp;#REF!, "Missing State"))),"")</f>
        <v/>
      </c>
      <c r="AC617" s="34"/>
      <c r="AD617" s="37"/>
      <c r="AE617" s="21"/>
      <c r="AF617" s="36"/>
      <c r="AG617" s="9"/>
      <c r="HR617" s="12"/>
      <c r="HS617" s="13"/>
    </row>
    <row r="618" spans="1:227" x14ac:dyDescent="0.3">
      <c r="A618" s="16"/>
      <c r="D618" s="63"/>
      <c r="E618" s="25"/>
      <c r="F618" s="271"/>
      <c r="G618" s="74"/>
      <c r="H618" s="27"/>
      <c r="I618" s="66"/>
      <c r="J618" s="42"/>
      <c r="K618" s="75"/>
      <c r="L618" s="30"/>
      <c r="M618" s="287"/>
      <c r="N618" s="21"/>
      <c r="O618" s="21"/>
      <c r="P618" s="76"/>
      <c r="Q618" s="91"/>
      <c r="R618" s="30"/>
      <c r="S618" s="21"/>
      <c r="T618" s="21"/>
      <c r="U618" s="21"/>
      <c r="V618" s="21"/>
      <c r="W618" s="43"/>
      <c r="X618" s="32" t="e">
        <f>IF(W618&gt;#REF!,"On Progress","")</f>
        <v>#REF!</v>
      </c>
      <c r="Y618" s="33"/>
      <c r="Z618" s="21" t="str">
        <f t="shared" si="3"/>
        <v/>
      </c>
      <c r="AA618" s="71"/>
      <c r="AB618" s="45" t="str">
        <f>IF(C618&lt;&gt;"",
IF(Y618=#REF!, IF($AA618&lt;&gt;"", IF(_xlfn.DAYS($AA618,$W618)&gt;0,#REF!,#REF!),#REF! &amp; " Missing Date"),
IF(Y618=#REF!, IF($W618&lt;&gt;"", IF(_xlfn.DAYS($W618,$C618)&gt;0,#REF!,#REF!)),
                                            IF(X618 =#REF!,#REF! &amp; " - " &amp;#REF!, "Missing State"))),"")</f>
        <v/>
      </c>
      <c r="AC618" s="34"/>
      <c r="AD618" s="37"/>
      <c r="AE618" s="21"/>
      <c r="AF618" s="36"/>
      <c r="AG618" s="9"/>
      <c r="HR618" s="12"/>
      <c r="HS618" s="13"/>
    </row>
    <row r="619" spans="1:227" x14ac:dyDescent="0.3">
      <c r="A619" s="16"/>
      <c r="D619" s="63"/>
      <c r="E619" s="25"/>
      <c r="F619" s="271"/>
      <c r="G619" s="74"/>
      <c r="H619" s="27"/>
      <c r="I619" s="66"/>
      <c r="J619" s="42"/>
      <c r="K619" s="75"/>
      <c r="L619" s="30"/>
      <c r="M619" s="287"/>
      <c r="N619" s="21"/>
      <c r="O619" s="21"/>
      <c r="P619" s="76"/>
      <c r="Q619" s="91"/>
      <c r="R619" s="30"/>
      <c r="S619" s="21"/>
      <c r="T619" s="21"/>
      <c r="U619" s="21"/>
      <c r="V619" s="21"/>
      <c r="W619" s="43"/>
      <c r="X619" s="32" t="e">
        <f>IF(W619&gt;#REF!,"On Progress","")</f>
        <v>#REF!</v>
      </c>
      <c r="Y619" s="33"/>
      <c r="Z619" s="21" t="str">
        <f t="shared" si="3"/>
        <v/>
      </c>
      <c r="AA619" s="71"/>
      <c r="AB619" s="45" t="str">
        <f>IF(C619&lt;&gt;"",
IF(Y619=#REF!, IF($AA619&lt;&gt;"", IF(_xlfn.DAYS($AA619,$W619)&gt;0,#REF!,#REF!),#REF! &amp; " Missing Date"),
IF(Y619=#REF!, IF($W619&lt;&gt;"", IF(_xlfn.DAYS($W619,$C619)&gt;0,#REF!,#REF!)),
                                            IF(X619 =#REF!,#REF! &amp; " - " &amp;#REF!, "Missing State"))),"")</f>
        <v/>
      </c>
      <c r="AC619" s="34"/>
      <c r="AD619" s="37"/>
      <c r="AE619" s="21"/>
      <c r="AF619" s="36"/>
      <c r="AG619" s="9"/>
      <c r="HR619" s="12"/>
      <c r="HS619" s="13"/>
    </row>
    <row r="620" spans="1:227" x14ac:dyDescent="0.3">
      <c r="A620" s="16"/>
      <c r="D620" s="63"/>
      <c r="E620" s="25"/>
      <c r="F620" s="271"/>
      <c r="G620" s="74"/>
      <c r="H620" s="27"/>
      <c r="I620" s="66"/>
      <c r="J620" s="42"/>
      <c r="K620" s="75"/>
      <c r="L620" s="30"/>
      <c r="M620" s="287"/>
      <c r="N620" s="21"/>
      <c r="O620" s="21"/>
      <c r="P620" s="76"/>
      <c r="Q620" s="91"/>
      <c r="R620" s="30"/>
      <c r="S620" s="21"/>
      <c r="T620" s="21"/>
      <c r="U620" s="21"/>
      <c r="V620" s="21"/>
      <c r="W620" s="43"/>
      <c r="X620" s="32" t="e">
        <f>IF(W620&gt;#REF!,"On Progress","")</f>
        <v>#REF!</v>
      </c>
      <c r="Y620" s="33"/>
      <c r="Z620" s="21" t="str">
        <f t="shared" si="3"/>
        <v/>
      </c>
      <c r="AA620" s="71"/>
      <c r="AB620" s="45" t="str">
        <f>IF(C620&lt;&gt;"",
IF(Y620=#REF!, IF($AA620&lt;&gt;"", IF(_xlfn.DAYS($AA620,$W620)&gt;0,#REF!,#REF!),#REF! &amp; " Missing Date"),
IF(Y620=#REF!, IF($W620&lt;&gt;"", IF(_xlfn.DAYS($W620,$C620)&gt;0,#REF!,#REF!)),
                                            IF(X620 =#REF!,#REF! &amp; " - " &amp;#REF!, "Missing State"))),"")</f>
        <v/>
      </c>
      <c r="AC620" s="34"/>
      <c r="AD620" s="37"/>
      <c r="AE620" s="21"/>
      <c r="AF620" s="36"/>
      <c r="AG620" s="9"/>
      <c r="HR620" s="12"/>
      <c r="HS620" s="13"/>
    </row>
    <row r="621" spans="1:227" x14ac:dyDescent="0.3">
      <c r="A621" s="16"/>
      <c r="D621" s="63"/>
      <c r="E621" s="25"/>
      <c r="F621" s="271"/>
      <c r="G621" s="74"/>
      <c r="H621" s="27"/>
      <c r="I621" s="66"/>
      <c r="J621" s="42"/>
      <c r="K621" s="75"/>
      <c r="L621" s="30"/>
      <c r="M621" s="287"/>
      <c r="N621" s="21"/>
      <c r="O621" s="21"/>
      <c r="P621" s="76"/>
      <c r="Q621" s="91"/>
      <c r="R621" s="30"/>
      <c r="S621" s="21"/>
      <c r="T621" s="21"/>
      <c r="U621" s="21"/>
      <c r="V621" s="21"/>
      <c r="W621" s="43"/>
      <c r="X621" s="32" t="e">
        <f>IF(W621&gt;#REF!,"On Progress","")</f>
        <v>#REF!</v>
      </c>
      <c r="Y621" s="33"/>
      <c r="Z621" s="21" t="str">
        <f t="shared" si="3"/>
        <v/>
      </c>
      <c r="AA621" s="71"/>
      <c r="AB621" s="45" t="str">
        <f>IF(C621&lt;&gt;"",
IF(Y621=#REF!, IF($AA621&lt;&gt;"", IF(_xlfn.DAYS($AA621,$W621)&gt;0,#REF!,#REF!),#REF! &amp; " Missing Date"),
IF(Y621=#REF!, IF($W621&lt;&gt;"", IF(_xlfn.DAYS($W621,$C621)&gt;0,#REF!,#REF!)),
                                            IF(X621 =#REF!,#REF! &amp; " - " &amp;#REF!, "Missing State"))),"")</f>
        <v/>
      </c>
      <c r="AC621" s="34"/>
      <c r="AD621" s="37"/>
      <c r="AE621" s="21"/>
      <c r="AF621" s="36"/>
      <c r="AG621" s="9"/>
      <c r="HR621" s="12"/>
      <c r="HS621" s="13"/>
    </row>
    <row r="622" spans="1:227" x14ac:dyDescent="0.3">
      <c r="A622" s="16"/>
      <c r="D622" s="63"/>
      <c r="E622" s="25"/>
      <c r="F622" s="271"/>
      <c r="G622" s="74"/>
      <c r="H622" s="27"/>
      <c r="I622" s="66"/>
      <c r="J622" s="42"/>
      <c r="K622" s="75"/>
      <c r="L622" s="30"/>
      <c r="M622" s="287"/>
      <c r="N622" s="21"/>
      <c r="O622" s="21"/>
      <c r="P622" s="76"/>
      <c r="Q622" s="91"/>
      <c r="R622" s="30"/>
      <c r="S622" s="21"/>
      <c r="T622" s="21"/>
      <c r="U622" s="21"/>
      <c r="V622" s="21"/>
      <c r="W622" s="43"/>
      <c r="X622" s="32" t="e">
        <f>IF(W622&gt;#REF!,"On Progress","")</f>
        <v>#REF!</v>
      </c>
      <c r="Y622" s="33"/>
      <c r="Z622" s="21" t="str">
        <f t="shared" si="3"/>
        <v/>
      </c>
      <c r="AA622" s="71"/>
      <c r="AB622" s="45" t="str">
        <f>IF(C622&lt;&gt;"",
IF(Y622=#REF!, IF($AA622&lt;&gt;"", IF(_xlfn.DAYS($AA622,$W622)&gt;0,#REF!,#REF!),#REF! &amp; " Missing Date"),
IF(Y622=#REF!, IF($W622&lt;&gt;"", IF(_xlfn.DAYS($W622,$C622)&gt;0,#REF!,#REF!)),
                                            IF(X622 =#REF!,#REF! &amp; " - " &amp;#REF!, "Missing State"))),"")</f>
        <v/>
      </c>
      <c r="AC622" s="34"/>
      <c r="AD622" s="37"/>
      <c r="AE622" s="21"/>
      <c r="AF622" s="36"/>
      <c r="AG622" s="9"/>
      <c r="HR622" s="12"/>
      <c r="HS622" s="13"/>
    </row>
    <row r="623" spans="1:227" x14ac:dyDescent="0.3">
      <c r="A623" s="16"/>
      <c r="D623" s="63"/>
      <c r="E623" s="25"/>
      <c r="F623" s="271"/>
      <c r="G623" s="74"/>
      <c r="H623" s="27"/>
      <c r="I623" s="66"/>
      <c r="J623" s="42"/>
      <c r="K623" s="75"/>
      <c r="L623" s="30"/>
      <c r="M623" s="287"/>
      <c r="N623" s="21"/>
      <c r="O623" s="21"/>
      <c r="P623" s="76"/>
      <c r="Q623" s="91"/>
      <c r="R623" s="30"/>
      <c r="S623" s="21"/>
      <c r="T623" s="21"/>
      <c r="U623" s="21"/>
      <c r="V623" s="21"/>
      <c r="W623" s="43"/>
      <c r="X623" s="32" t="e">
        <f>IF(W623&gt;#REF!,"On Progress","")</f>
        <v>#REF!</v>
      </c>
      <c r="Y623" s="33"/>
      <c r="Z623" s="21" t="str">
        <f t="shared" si="3"/>
        <v/>
      </c>
      <c r="AA623" s="71"/>
      <c r="AB623" s="45" t="str">
        <f>IF(C623&lt;&gt;"",
IF(Y623=#REF!, IF($AA623&lt;&gt;"", IF(_xlfn.DAYS($AA623,$W623)&gt;0,#REF!,#REF!),#REF! &amp; " Missing Date"),
IF(Y623=#REF!, IF($W623&lt;&gt;"", IF(_xlfn.DAYS($W623,$C623)&gt;0,#REF!,#REF!)),
                                            IF(X623 =#REF!,#REF! &amp; " - " &amp;#REF!, "Missing State"))),"")</f>
        <v/>
      </c>
      <c r="AC623" s="34"/>
      <c r="AD623" s="37"/>
      <c r="AE623" s="21"/>
      <c r="AF623" s="36"/>
      <c r="AG623" s="9"/>
      <c r="HR623" s="12"/>
      <c r="HS623" s="13"/>
    </row>
    <row r="624" spans="1:227" x14ac:dyDescent="0.3">
      <c r="A624" s="16"/>
      <c r="D624" s="63"/>
      <c r="E624" s="25"/>
      <c r="F624" s="271"/>
      <c r="G624" s="74"/>
      <c r="H624" s="27"/>
      <c r="I624" s="66"/>
      <c r="J624" s="42"/>
      <c r="K624" s="75"/>
      <c r="L624" s="30"/>
      <c r="M624" s="287"/>
      <c r="N624" s="21"/>
      <c r="O624" s="21"/>
      <c r="P624" s="76"/>
      <c r="Q624" s="91"/>
      <c r="R624" s="30"/>
      <c r="S624" s="21"/>
      <c r="T624" s="21"/>
      <c r="U624" s="21"/>
      <c r="V624" s="21"/>
      <c r="W624" s="43"/>
      <c r="X624" s="32" t="e">
        <f>IF(W624&gt;#REF!,"On Progress","")</f>
        <v>#REF!</v>
      </c>
      <c r="Y624" s="33"/>
      <c r="Z624" s="21" t="str">
        <f t="shared" si="3"/>
        <v/>
      </c>
      <c r="AA624" s="71"/>
      <c r="AB624" s="45" t="str">
        <f>IF(C624&lt;&gt;"",
IF(Y624=#REF!, IF($AA624&lt;&gt;"", IF(_xlfn.DAYS($AA624,$W624)&gt;0,#REF!,#REF!),#REF! &amp; " Missing Date"),
IF(Y624=#REF!, IF($W624&lt;&gt;"", IF(_xlfn.DAYS($W624,$C624)&gt;0,#REF!,#REF!)),
                                            IF(X624 =#REF!,#REF! &amp; " - " &amp;#REF!, "Missing State"))),"")</f>
        <v/>
      </c>
      <c r="AC624" s="34"/>
      <c r="AD624" s="37"/>
      <c r="AE624" s="21"/>
      <c r="AF624" s="36"/>
      <c r="AG624" s="9"/>
      <c r="HR624" s="12"/>
      <c r="HS624" s="13"/>
    </row>
    <row r="625" spans="1:227" x14ac:dyDescent="0.3">
      <c r="A625" s="16"/>
      <c r="D625" s="63"/>
      <c r="E625" s="25"/>
      <c r="F625" s="271"/>
      <c r="G625" s="74"/>
      <c r="H625" s="27"/>
      <c r="I625" s="66"/>
      <c r="J625" s="42"/>
      <c r="K625" s="75"/>
      <c r="L625" s="30"/>
      <c r="M625" s="287"/>
      <c r="N625" s="21"/>
      <c r="O625" s="21"/>
      <c r="P625" s="76"/>
      <c r="Q625" s="91"/>
      <c r="R625" s="30"/>
      <c r="S625" s="21"/>
      <c r="T625" s="21"/>
      <c r="U625" s="21"/>
      <c r="V625" s="21"/>
      <c r="W625" s="43"/>
      <c r="X625" s="32" t="e">
        <f>IF(W625&gt;#REF!,"On Progress","")</f>
        <v>#REF!</v>
      </c>
      <c r="Y625" s="33"/>
      <c r="Z625" s="21" t="str">
        <f t="shared" si="3"/>
        <v/>
      </c>
      <c r="AA625" s="71"/>
      <c r="AB625" s="45" t="str">
        <f>IF(C625&lt;&gt;"",
IF(Y625=#REF!, IF($AA625&lt;&gt;"", IF(_xlfn.DAYS($AA625,$W625)&gt;0,#REF!,#REF!),#REF! &amp; " Missing Date"),
IF(Y625=#REF!, IF($W625&lt;&gt;"", IF(_xlfn.DAYS($W625,$C625)&gt;0,#REF!,#REF!)),
                                            IF(X625 =#REF!,#REF! &amp; " - " &amp;#REF!, "Missing State"))),"")</f>
        <v/>
      </c>
      <c r="AC625" s="34"/>
      <c r="AD625" s="37"/>
      <c r="AE625" s="21"/>
      <c r="AF625" s="36"/>
      <c r="AG625" s="9"/>
      <c r="HR625" s="12"/>
      <c r="HS625" s="13"/>
    </row>
    <row r="626" spans="1:227" x14ac:dyDescent="0.3">
      <c r="A626" s="16"/>
      <c r="D626" s="63"/>
      <c r="E626" s="25"/>
      <c r="F626" s="271"/>
      <c r="G626" s="74"/>
      <c r="H626" s="27"/>
      <c r="I626" s="66"/>
      <c r="J626" s="42"/>
      <c r="K626" s="75"/>
      <c r="L626" s="30"/>
      <c r="M626" s="287"/>
      <c r="N626" s="21"/>
      <c r="O626" s="21"/>
      <c r="P626" s="76"/>
      <c r="Q626" s="91"/>
      <c r="R626" s="30"/>
      <c r="S626" s="21"/>
      <c r="T626" s="21"/>
      <c r="U626" s="21"/>
      <c r="V626" s="21"/>
      <c r="W626" s="43"/>
      <c r="X626" s="32" t="e">
        <f>IF(W626&gt;#REF!,"On Progress","")</f>
        <v>#REF!</v>
      </c>
      <c r="Y626" s="33"/>
      <c r="Z626" s="21" t="str">
        <f t="shared" si="3"/>
        <v/>
      </c>
      <c r="AA626" s="71"/>
      <c r="AB626" s="45" t="str">
        <f>IF(C626&lt;&gt;"",
IF(Y626=#REF!, IF($AA626&lt;&gt;"", IF(_xlfn.DAYS($AA626,$W626)&gt;0,#REF!,#REF!),#REF! &amp; " Missing Date"),
IF(Y626=#REF!, IF($W626&lt;&gt;"", IF(_xlfn.DAYS($W626,$C626)&gt;0,#REF!,#REF!)),
                                            IF(X626 =#REF!,#REF! &amp; " - " &amp;#REF!, "Missing State"))),"")</f>
        <v/>
      </c>
      <c r="AC626" s="34"/>
      <c r="AD626" s="37"/>
      <c r="AE626" s="21"/>
      <c r="AF626" s="36"/>
      <c r="AG626" s="9"/>
      <c r="HR626" s="12"/>
      <c r="HS626" s="13"/>
    </row>
    <row r="627" spans="1:227" x14ac:dyDescent="0.3">
      <c r="A627" s="16"/>
      <c r="D627" s="63"/>
      <c r="E627" s="25"/>
      <c r="F627" s="271"/>
      <c r="G627" s="74"/>
      <c r="H627" s="27"/>
      <c r="I627" s="66"/>
      <c r="J627" s="42"/>
      <c r="K627" s="75"/>
      <c r="L627" s="30"/>
      <c r="M627" s="287"/>
      <c r="N627" s="21"/>
      <c r="O627" s="21"/>
      <c r="P627" s="76"/>
      <c r="Q627" s="91"/>
      <c r="R627" s="30"/>
      <c r="S627" s="21"/>
      <c r="T627" s="21"/>
      <c r="U627" s="21"/>
      <c r="V627" s="21"/>
      <c r="W627" s="43"/>
      <c r="X627" s="32" t="e">
        <f>IF(W627&gt;#REF!,"On Progress","")</f>
        <v>#REF!</v>
      </c>
      <c r="Y627" s="33"/>
      <c r="Z627" s="21" t="str">
        <f t="shared" si="3"/>
        <v/>
      </c>
      <c r="AA627" s="71"/>
      <c r="AB627" s="45" t="str">
        <f>IF(C627&lt;&gt;"",
IF(Y627=#REF!, IF($AA627&lt;&gt;"", IF(_xlfn.DAYS($AA627,$W627)&gt;0,#REF!,#REF!),#REF! &amp; " Missing Date"),
IF(Y627=#REF!, IF($W627&lt;&gt;"", IF(_xlfn.DAYS($W627,$C627)&gt;0,#REF!,#REF!)),
                                            IF(X627 =#REF!,#REF! &amp; " - " &amp;#REF!, "Missing State"))),"")</f>
        <v/>
      </c>
      <c r="AC627" s="34"/>
      <c r="AD627" s="37"/>
      <c r="AE627" s="21"/>
      <c r="AF627" s="36"/>
      <c r="AG627" s="9"/>
      <c r="HR627" s="12"/>
      <c r="HS627" s="13"/>
    </row>
    <row r="628" spans="1:227" x14ac:dyDescent="0.3">
      <c r="A628" s="16"/>
      <c r="D628" s="63"/>
      <c r="E628" s="25"/>
      <c r="F628" s="271"/>
      <c r="G628" s="74"/>
      <c r="H628" s="27"/>
      <c r="I628" s="66"/>
      <c r="J628" s="42"/>
      <c r="K628" s="75"/>
      <c r="L628" s="30"/>
      <c r="M628" s="287"/>
      <c r="N628" s="21"/>
      <c r="O628" s="21"/>
      <c r="P628" s="76"/>
      <c r="Q628" s="91"/>
      <c r="R628" s="30"/>
      <c r="S628" s="21"/>
      <c r="T628" s="21"/>
      <c r="U628" s="21"/>
      <c r="V628" s="21"/>
      <c r="W628" s="43"/>
      <c r="X628" s="32" t="e">
        <f>IF(W628&gt;#REF!,"On Progress","")</f>
        <v>#REF!</v>
      </c>
      <c r="Y628" s="33"/>
      <c r="Z628" s="21" t="str">
        <f t="shared" si="3"/>
        <v/>
      </c>
      <c r="AA628" s="71"/>
      <c r="AB628" s="45" t="str">
        <f>IF(C628&lt;&gt;"",
IF(Y628=#REF!, IF($AA628&lt;&gt;"", IF(_xlfn.DAYS($AA628,$W628)&gt;0,#REF!,#REF!),#REF! &amp; " Missing Date"),
IF(Y628=#REF!, IF($W628&lt;&gt;"", IF(_xlfn.DAYS($W628,$C628)&gt;0,#REF!,#REF!)),
                                            IF(X628 =#REF!,#REF! &amp; " - " &amp;#REF!, "Missing State"))),"")</f>
        <v/>
      </c>
      <c r="AC628" s="34"/>
      <c r="AD628" s="37"/>
      <c r="AE628" s="21"/>
      <c r="AF628" s="36"/>
      <c r="AG628" s="9"/>
      <c r="HR628" s="12"/>
      <c r="HS628" s="13"/>
    </row>
    <row r="629" spans="1:227" x14ac:dyDescent="0.3">
      <c r="A629" s="16"/>
      <c r="D629" s="63"/>
      <c r="E629" s="25"/>
      <c r="F629" s="271"/>
      <c r="G629" s="74"/>
      <c r="H629" s="27"/>
      <c r="I629" s="66"/>
      <c r="J629" s="42"/>
      <c r="K629" s="75"/>
      <c r="L629" s="30"/>
      <c r="M629" s="287"/>
      <c r="N629" s="21"/>
      <c r="O629" s="21"/>
      <c r="P629" s="76"/>
      <c r="Q629" s="91"/>
      <c r="R629" s="30"/>
      <c r="S629" s="21"/>
      <c r="T629" s="21"/>
      <c r="U629" s="21"/>
      <c r="V629" s="21"/>
      <c r="W629" s="43"/>
      <c r="X629" s="32" t="e">
        <f>IF(W629&gt;#REF!,"On Progress","")</f>
        <v>#REF!</v>
      </c>
      <c r="Y629" s="33"/>
      <c r="Z629" s="21" t="str">
        <f t="shared" si="3"/>
        <v/>
      </c>
      <c r="AA629" s="71"/>
      <c r="AB629" s="45" t="str">
        <f>IF(C629&lt;&gt;"",
IF(Y629=#REF!, IF($AA629&lt;&gt;"", IF(_xlfn.DAYS($AA629,$W629)&gt;0,#REF!,#REF!),#REF! &amp; " Missing Date"),
IF(Y629=#REF!, IF($W629&lt;&gt;"", IF(_xlfn.DAYS($W629,$C629)&gt;0,#REF!,#REF!)),
                                            IF(X629 =#REF!,#REF! &amp; " - " &amp;#REF!, "Missing State"))),"")</f>
        <v/>
      </c>
      <c r="AC629" s="34"/>
      <c r="AD629" s="37"/>
      <c r="AE629" s="21"/>
      <c r="AF629" s="36"/>
      <c r="AG629" s="9"/>
      <c r="HR629" s="12"/>
      <c r="HS629" s="13"/>
    </row>
    <row r="630" spans="1:227" x14ac:dyDescent="0.3">
      <c r="A630" s="16"/>
      <c r="D630" s="63"/>
      <c r="E630" s="25"/>
      <c r="F630" s="271"/>
      <c r="G630" s="74"/>
      <c r="H630" s="27"/>
      <c r="I630" s="66"/>
      <c r="J630" s="42"/>
      <c r="K630" s="75"/>
      <c r="L630" s="30"/>
      <c r="M630" s="287"/>
      <c r="N630" s="21"/>
      <c r="O630" s="21"/>
      <c r="P630" s="76"/>
      <c r="Q630" s="91"/>
      <c r="R630" s="30"/>
      <c r="S630" s="21"/>
      <c r="T630" s="21"/>
      <c r="U630" s="21"/>
      <c r="V630" s="21"/>
      <c r="W630" s="43"/>
      <c r="X630" s="32" t="e">
        <f>IF(W630&gt;#REF!,"On Progress","")</f>
        <v>#REF!</v>
      </c>
      <c r="Y630" s="33"/>
      <c r="Z630" s="21" t="str">
        <f t="shared" si="3"/>
        <v/>
      </c>
      <c r="AA630" s="71"/>
      <c r="AB630" s="45" t="str">
        <f>IF(C630&lt;&gt;"",
IF(Y630=#REF!, IF($AA630&lt;&gt;"", IF(_xlfn.DAYS($AA630,$W630)&gt;0,#REF!,#REF!),#REF! &amp; " Missing Date"),
IF(Y630=#REF!, IF($W630&lt;&gt;"", IF(_xlfn.DAYS($W630,$C630)&gt;0,#REF!,#REF!)),
                                            IF(X630 =#REF!,#REF! &amp; " - " &amp;#REF!, "Missing State"))),"")</f>
        <v/>
      </c>
      <c r="AC630" s="34"/>
      <c r="AD630" s="37"/>
      <c r="AE630" s="21"/>
      <c r="AF630" s="36"/>
      <c r="AG630" s="9"/>
      <c r="HR630" s="12"/>
      <c r="HS630" s="13"/>
    </row>
    <row r="631" spans="1:227" x14ac:dyDescent="0.3">
      <c r="A631" s="16"/>
      <c r="D631" s="63"/>
      <c r="E631" s="25"/>
      <c r="F631" s="271"/>
      <c r="G631" s="74"/>
      <c r="H631" s="27"/>
      <c r="I631" s="66"/>
      <c r="J631" s="42"/>
      <c r="K631" s="75"/>
      <c r="L631" s="30"/>
      <c r="M631" s="287"/>
      <c r="N631" s="21"/>
      <c r="O631" s="21"/>
      <c r="P631" s="76"/>
      <c r="Q631" s="91"/>
      <c r="R631" s="30"/>
      <c r="S631" s="21"/>
      <c r="T631" s="21"/>
      <c r="U631" s="21"/>
      <c r="V631" s="21"/>
      <c r="W631" s="43"/>
      <c r="X631" s="32" t="e">
        <f>IF(W631&gt;#REF!,"On Progress","")</f>
        <v>#REF!</v>
      </c>
      <c r="Y631" s="33"/>
      <c r="Z631" s="21" t="str">
        <f t="shared" si="3"/>
        <v/>
      </c>
      <c r="AA631" s="71"/>
      <c r="AB631" s="45" t="str">
        <f>IF(C631&lt;&gt;"",
IF(Y631=#REF!, IF($AA631&lt;&gt;"", IF(_xlfn.DAYS($AA631,$W631)&gt;0,#REF!,#REF!),#REF! &amp; " Missing Date"),
IF(Y631=#REF!, IF($W631&lt;&gt;"", IF(_xlfn.DAYS($W631,$C631)&gt;0,#REF!,#REF!)),
                                            IF(X631 =#REF!,#REF! &amp; " - " &amp;#REF!, "Missing State"))),"")</f>
        <v/>
      </c>
      <c r="AC631" s="34"/>
      <c r="AD631" s="37"/>
      <c r="AE631" s="21"/>
      <c r="AF631" s="36"/>
      <c r="AG631" s="9"/>
      <c r="HR631" s="12"/>
      <c r="HS631" s="13"/>
    </row>
    <row r="632" spans="1:227" x14ac:dyDescent="0.3">
      <c r="A632" s="16"/>
      <c r="D632" s="63"/>
      <c r="E632" s="25"/>
      <c r="F632" s="271"/>
      <c r="G632" s="74"/>
      <c r="H632" s="27"/>
      <c r="I632" s="66"/>
      <c r="J632" s="42"/>
      <c r="K632" s="75"/>
      <c r="L632" s="30"/>
      <c r="M632" s="287"/>
      <c r="N632" s="21"/>
      <c r="O632" s="21"/>
      <c r="P632" s="76"/>
      <c r="Q632" s="91"/>
      <c r="R632" s="30"/>
      <c r="S632" s="21"/>
      <c r="T632" s="21"/>
      <c r="U632" s="21"/>
      <c r="V632" s="21"/>
      <c r="W632" s="43"/>
      <c r="X632" s="32" t="e">
        <f>IF(W632&gt;#REF!,"On Progress","")</f>
        <v>#REF!</v>
      </c>
      <c r="Y632" s="33"/>
      <c r="Z632" s="21" t="str">
        <f t="shared" si="3"/>
        <v/>
      </c>
      <c r="AA632" s="71"/>
      <c r="AB632" s="45" t="str">
        <f>IF(C632&lt;&gt;"",
IF(Y632=#REF!, IF($AA632&lt;&gt;"", IF(_xlfn.DAYS($AA632,$W632)&gt;0,#REF!,#REF!),#REF! &amp; " Missing Date"),
IF(Y632=#REF!, IF($W632&lt;&gt;"", IF(_xlfn.DAYS($W632,$C632)&gt;0,#REF!,#REF!)),
                                            IF(X632 =#REF!,#REF! &amp; " - " &amp;#REF!, "Missing State"))),"")</f>
        <v/>
      </c>
      <c r="AC632" s="34"/>
      <c r="AD632" s="37"/>
      <c r="AE632" s="21"/>
      <c r="AF632" s="36"/>
      <c r="AG632" s="9"/>
      <c r="HR632" s="12"/>
      <c r="HS632" s="13"/>
    </row>
    <row r="633" spans="1:227" x14ac:dyDescent="0.3">
      <c r="A633" s="16"/>
      <c r="D633" s="63"/>
      <c r="E633" s="25"/>
      <c r="F633" s="271"/>
      <c r="G633" s="74"/>
      <c r="H633" s="27"/>
      <c r="I633" s="66"/>
      <c r="J633" s="42"/>
      <c r="K633" s="75"/>
      <c r="L633" s="30"/>
      <c r="M633" s="287"/>
      <c r="N633" s="21"/>
      <c r="O633" s="21"/>
      <c r="P633" s="76"/>
      <c r="Q633" s="91"/>
      <c r="R633" s="30"/>
      <c r="S633" s="21"/>
      <c r="T633" s="21"/>
      <c r="U633" s="21"/>
      <c r="V633" s="21"/>
      <c r="W633" s="43"/>
      <c r="X633" s="32" t="e">
        <f>IF(W633&gt;#REF!,"On Progress","")</f>
        <v>#REF!</v>
      </c>
      <c r="Y633" s="33"/>
      <c r="Z633" s="21" t="str">
        <f t="shared" si="3"/>
        <v/>
      </c>
      <c r="AA633" s="71"/>
      <c r="AB633" s="45" t="str">
        <f>IF(C633&lt;&gt;"",
IF(Y633=#REF!, IF($AA633&lt;&gt;"", IF(_xlfn.DAYS($AA633,$W633)&gt;0,#REF!,#REF!),#REF! &amp; " Missing Date"),
IF(Y633=#REF!, IF($W633&lt;&gt;"", IF(_xlfn.DAYS($W633,$C633)&gt;0,#REF!,#REF!)),
                                            IF(X633 =#REF!,#REF! &amp; " - " &amp;#REF!, "Missing State"))),"")</f>
        <v/>
      </c>
      <c r="AC633" s="34"/>
      <c r="AD633" s="37"/>
      <c r="AE633" s="21"/>
      <c r="AF633" s="36"/>
      <c r="AG633" s="9"/>
      <c r="HR633" s="12"/>
      <c r="HS633" s="13"/>
    </row>
    <row r="634" spans="1:227" x14ac:dyDescent="0.3">
      <c r="A634" s="16"/>
      <c r="D634" s="63"/>
      <c r="E634" s="25"/>
      <c r="F634" s="271"/>
      <c r="G634" s="74"/>
      <c r="H634" s="27"/>
      <c r="I634" s="66"/>
      <c r="J634" s="42"/>
      <c r="K634" s="75"/>
      <c r="L634" s="30"/>
      <c r="M634" s="287"/>
      <c r="N634" s="21"/>
      <c r="O634" s="21"/>
      <c r="P634" s="76"/>
      <c r="Q634" s="91"/>
      <c r="R634" s="30"/>
      <c r="S634" s="21"/>
      <c r="T634" s="21"/>
      <c r="U634" s="21"/>
      <c r="V634" s="21"/>
      <c r="W634" s="43"/>
      <c r="X634" s="32" t="e">
        <f>IF(W634&gt;#REF!,"On Progress","")</f>
        <v>#REF!</v>
      </c>
      <c r="Y634" s="33"/>
      <c r="Z634" s="21" t="str">
        <f t="shared" si="3"/>
        <v/>
      </c>
      <c r="AA634" s="71"/>
      <c r="AB634" s="45" t="str">
        <f>IF(C634&lt;&gt;"",
IF(Y634=#REF!, IF($AA634&lt;&gt;"", IF(_xlfn.DAYS($AA634,$W634)&gt;0,#REF!,#REF!),#REF! &amp; " Missing Date"),
IF(Y634=#REF!, IF($W634&lt;&gt;"", IF(_xlfn.DAYS($W634,$C634)&gt;0,#REF!,#REF!)),
                                            IF(X634 =#REF!,#REF! &amp; " - " &amp;#REF!, "Missing State"))),"")</f>
        <v/>
      </c>
      <c r="AC634" s="34"/>
      <c r="AD634" s="37"/>
      <c r="AE634" s="21"/>
      <c r="AF634" s="36"/>
      <c r="AG634" s="9"/>
      <c r="HR634" s="12"/>
      <c r="HS634" s="13"/>
    </row>
    <row r="635" spans="1:227" x14ac:dyDescent="0.3">
      <c r="A635" s="16"/>
      <c r="D635" s="63"/>
      <c r="E635" s="25"/>
      <c r="F635" s="271"/>
      <c r="G635" s="74"/>
      <c r="H635" s="27"/>
      <c r="I635" s="66"/>
      <c r="J635" s="42"/>
      <c r="K635" s="75"/>
      <c r="L635" s="30"/>
      <c r="M635" s="287"/>
      <c r="N635" s="21"/>
      <c r="O635" s="21"/>
      <c r="P635" s="76"/>
      <c r="Q635" s="91"/>
      <c r="R635" s="30"/>
      <c r="S635" s="21"/>
      <c r="T635" s="21"/>
      <c r="U635" s="21"/>
      <c r="V635" s="21"/>
      <c r="W635" s="43"/>
      <c r="X635" s="32" t="e">
        <f>IF(W635&gt;#REF!,"On Progress","")</f>
        <v>#REF!</v>
      </c>
      <c r="Y635" s="33"/>
      <c r="Z635" s="21" t="str">
        <f t="shared" si="3"/>
        <v/>
      </c>
      <c r="AA635" s="71"/>
      <c r="AB635" s="45" t="str">
        <f>IF(C635&lt;&gt;"",
IF(Y635=#REF!, IF($AA635&lt;&gt;"", IF(_xlfn.DAYS($AA635,$W635)&gt;0,#REF!,#REF!),#REF! &amp; " Missing Date"),
IF(Y635=#REF!, IF($W635&lt;&gt;"", IF(_xlfn.DAYS($W635,$C635)&gt;0,#REF!,#REF!)),
                                            IF(X635 =#REF!,#REF! &amp; " - " &amp;#REF!, "Missing State"))),"")</f>
        <v/>
      </c>
      <c r="AC635" s="34"/>
      <c r="AD635" s="37"/>
      <c r="AE635" s="21"/>
      <c r="AF635" s="36"/>
      <c r="AG635" s="9"/>
      <c r="HR635" s="12"/>
      <c r="HS635" s="13"/>
    </row>
    <row r="636" spans="1:227" x14ac:dyDescent="0.3">
      <c r="A636" s="16"/>
      <c r="D636" s="63"/>
      <c r="E636" s="25"/>
      <c r="F636" s="271"/>
      <c r="G636" s="74"/>
      <c r="H636" s="27"/>
      <c r="I636" s="66"/>
      <c r="J636" s="42"/>
      <c r="K636" s="75"/>
      <c r="L636" s="30"/>
      <c r="M636" s="287"/>
      <c r="N636" s="21"/>
      <c r="O636" s="21"/>
      <c r="P636" s="76"/>
      <c r="Q636" s="91"/>
      <c r="R636" s="30"/>
      <c r="S636" s="21"/>
      <c r="T636" s="21"/>
      <c r="U636" s="21"/>
      <c r="V636" s="21"/>
      <c r="W636" s="43"/>
      <c r="X636" s="32" t="e">
        <f>IF(W636&gt;#REF!,"On Progress","")</f>
        <v>#REF!</v>
      </c>
      <c r="Y636" s="33"/>
      <c r="Z636" s="21" t="str">
        <f t="shared" si="3"/>
        <v/>
      </c>
      <c r="AA636" s="71"/>
      <c r="AB636" s="45" t="str">
        <f>IF(C636&lt;&gt;"",
IF(Y636=#REF!, IF($AA636&lt;&gt;"", IF(_xlfn.DAYS($AA636,$W636)&gt;0,#REF!,#REF!),#REF! &amp; " Missing Date"),
IF(Y636=#REF!, IF($W636&lt;&gt;"", IF(_xlfn.DAYS($W636,$C636)&gt;0,#REF!,#REF!)),
                                            IF(X636 =#REF!,#REF! &amp; " - " &amp;#REF!, "Missing State"))),"")</f>
        <v/>
      </c>
      <c r="AC636" s="34"/>
      <c r="AD636" s="37"/>
      <c r="AE636" s="21"/>
      <c r="AF636" s="36"/>
      <c r="AG636" s="9"/>
      <c r="HR636" s="12"/>
      <c r="HS636" s="13"/>
    </row>
    <row r="637" spans="1:227" x14ac:dyDescent="0.3">
      <c r="A637" s="16"/>
      <c r="D637" s="63"/>
      <c r="E637" s="25"/>
      <c r="F637" s="271"/>
      <c r="G637" s="74"/>
      <c r="H637" s="27"/>
      <c r="I637" s="66"/>
      <c r="J637" s="42"/>
      <c r="K637" s="75"/>
      <c r="L637" s="30"/>
      <c r="M637" s="287"/>
      <c r="N637" s="21"/>
      <c r="O637" s="21"/>
      <c r="P637" s="76"/>
      <c r="Q637" s="91"/>
      <c r="R637" s="30"/>
      <c r="S637" s="21"/>
      <c r="T637" s="21"/>
      <c r="U637" s="21"/>
      <c r="V637" s="21"/>
      <c r="W637" s="43"/>
      <c r="X637" s="32" t="e">
        <f>IF(W637&gt;#REF!,"On Progress","")</f>
        <v>#REF!</v>
      </c>
      <c r="Y637" s="33"/>
      <c r="Z637" s="21" t="str">
        <f t="shared" si="3"/>
        <v/>
      </c>
      <c r="AA637" s="71"/>
      <c r="AB637" s="45" t="str">
        <f>IF(C637&lt;&gt;"",
IF(Y637=#REF!, IF($AA637&lt;&gt;"", IF(_xlfn.DAYS($AA637,$W637)&gt;0,#REF!,#REF!),#REF! &amp; " Missing Date"),
IF(Y637=#REF!, IF($W637&lt;&gt;"", IF(_xlfn.DAYS($W637,$C637)&gt;0,#REF!,#REF!)),
                                            IF(X637 =#REF!,#REF! &amp; " - " &amp;#REF!, "Missing State"))),"")</f>
        <v/>
      </c>
      <c r="AC637" s="34"/>
      <c r="AD637" s="37"/>
      <c r="AE637" s="21"/>
      <c r="AF637" s="36"/>
      <c r="AG637" s="9"/>
      <c r="HR637" s="12"/>
      <c r="HS637" s="13"/>
    </row>
    <row r="638" spans="1:227" x14ac:dyDescent="0.3">
      <c r="A638" s="16"/>
      <c r="D638" s="63"/>
      <c r="E638" s="25"/>
      <c r="F638" s="271"/>
      <c r="G638" s="74"/>
      <c r="H638" s="27"/>
      <c r="I638" s="66"/>
      <c r="J638" s="42"/>
      <c r="K638" s="75"/>
      <c r="L638" s="30"/>
      <c r="M638" s="287"/>
      <c r="N638" s="21"/>
      <c r="O638" s="21"/>
      <c r="P638" s="76"/>
      <c r="Q638" s="91"/>
      <c r="R638" s="30"/>
      <c r="S638" s="21"/>
      <c r="T638" s="21"/>
      <c r="U638" s="21"/>
      <c r="V638" s="21"/>
      <c r="W638" s="43"/>
      <c r="X638" s="32" t="e">
        <f>IF(W638&gt;#REF!,"On Progress","")</f>
        <v>#REF!</v>
      </c>
      <c r="Y638" s="33"/>
      <c r="Z638" s="21" t="str">
        <f t="shared" si="3"/>
        <v/>
      </c>
      <c r="AA638" s="71"/>
      <c r="AB638" s="45" t="str">
        <f>IF(C638&lt;&gt;"",
IF(Y638=#REF!, IF($AA638&lt;&gt;"", IF(_xlfn.DAYS($AA638,$W638)&gt;0,#REF!,#REF!),#REF! &amp; " Missing Date"),
IF(Y638=#REF!, IF($W638&lt;&gt;"", IF(_xlfn.DAYS($W638,$C638)&gt;0,#REF!,#REF!)),
                                            IF(X638 =#REF!,#REF! &amp; " - " &amp;#REF!, "Missing State"))),"")</f>
        <v/>
      </c>
      <c r="AC638" s="34"/>
      <c r="AD638" s="37"/>
      <c r="AE638" s="21"/>
      <c r="AF638" s="36"/>
      <c r="AG638" s="9"/>
      <c r="HR638" s="12"/>
      <c r="HS638" s="13"/>
    </row>
    <row r="639" spans="1:227" x14ac:dyDescent="0.3">
      <c r="A639" s="16"/>
      <c r="D639" s="63"/>
      <c r="E639" s="25"/>
      <c r="F639" s="271"/>
      <c r="G639" s="74"/>
      <c r="H639" s="27"/>
      <c r="I639" s="66"/>
      <c r="J639" s="42"/>
      <c r="K639" s="75"/>
      <c r="L639" s="30"/>
      <c r="M639" s="287"/>
      <c r="N639" s="21"/>
      <c r="O639" s="21"/>
      <c r="P639" s="76"/>
      <c r="Q639" s="91"/>
      <c r="R639" s="30"/>
      <c r="S639" s="21"/>
      <c r="T639" s="21"/>
      <c r="U639" s="21"/>
      <c r="V639" s="21"/>
      <c r="W639" s="43"/>
      <c r="X639" s="32" t="e">
        <f>IF(W639&gt;#REF!,"On Progress","")</f>
        <v>#REF!</v>
      </c>
      <c r="Y639" s="33"/>
      <c r="Z639" s="21" t="str">
        <f t="shared" si="3"/>
        <v/>
      </c>
      <c r="AA639" s="71"/>
      <c r="AB639" s="45" t="str">
        <f>IF(C639&lt;&gt;"",
IF(Y639=#REF!, IF($AA639&lt;&gt;"", IF(_xlfn.DAYS($AA639,$W639)&gt;0,#REF!,#REF!),#REF! &amp; " Missing Date"),
IF(Y639=#REF!, IF($W639&lt;&gt;"", IF(_xlfn.DAYS($W639,$C639)&gt;0,#REF!,#REF!)),
                                            IF(X639 =#REF!,#REF! &amp; " - " &amp;#REF!, "Missing State"))),"")</f>
        <v/>
      </c>
      <c r="AC639" s="34"/>
      <c r="AD639" s="37"/>
      <c r="AE639" s="21"/>
      <c r="AF639" s="36"/>
      <c r="AG639" s="9"/>
      <c r="HR639" s="12"/>
      <c r="HS639" s="13"/>
    </row>
    <row r="640" spans="1:227" x14ac:dyDescent="0.3">
      <c r="A640" s="16"/>
      <c r="D640" s="63"/>
      <c r="E640" s="25"/>
      <c r="F640" s="271"/>
      <c r="G640" s="74"/>
      <c r="H640" s="27"/>
      <c r="I640" s="66"/>
      <c r="J640" s="42"/>
      <c r="K640" s="75"/>
      <c r="L640" s="30"/>
      <c r="M640" s="287"/>
      <c r="N640" s="21"/>
      <c r="O640" s="21"/>
      <c r="P640" s="76"/>
      <c r="Q640" s="91"/>
      <c r="R640" s="30"/>
      <c r="S640" s="21"/>
      <c r="T640" s="21"/>
      <c r="U640" s="21"/>
      <c r="V640" s="21"/>
      <c r="W640" s="43"/>
      <c r="X640" s="32" t="e">
        <f>IF(W640&gt;#REF!,"On Progress","")</f>
        <v>#REF!</v>
      </c>
      <c r="Y640" s="33"/>
      <c r="Z640" s="21" t="str">
        <f t="shared" si="3"/>
        <v/>
      </c>
      <c r="AA640" s="71"/>
      <c r="AB640" s="45" t="str">
        <f>IF(C640&lt;&gt;"",
IF(Y640=#REF!, IF($AA640&lt;&gt;"", IF(_xlfn.DAYS($AA640,$W640)&gt;0,#REF!,#REF!),#REF! &amp; " Missing Date"),
IF(Y640=#REF!, IF($W640&lt;&gt;"", IF(_xlfn.DAYS($W640,$C640)&gt;0,#REF!,#REF!)),
                                            IF(X640 =#REF!,#REF! &amp; " - " &amp;#REF!, "Missing State"))),"")</f>
        <v/>
      </c>
      <c r="AC640" s="34"/>
      <c r="AD640" s="37"/>
      <c r="AE640" s="21"/>
      <c r="AF640" s="36"/>
      <c r="AG640" s="9"/>
      <c r="HR640" s="12"/>
      <c r="HS640" s="13"/>
    </row>
    <row r="641" spans="1:227" x14ac:dyDescent="0.3">
      <c r="A641" s="16"/>
      <c r="D641" s="63"/>
      <c r="E641" s="25"/>
      <c r="F641" s="271"/>
      <c r="G641" s="74"/>
      <c r="H641" s="27"/>
      <c r="I641" s="66"/>
      <c r="J641" s="42"/>
      <c r="K641" s="75"/>
      <c r="L641" s="30"/>
      <c r="M641" s="287"/>
      <c r="N641" s="21"/>
      <c r="O641" s="21"/>
      <c r="P641" s="76"/>
      <c r="Q641" s="91"/>
      <c r="R641" s="30"/>
      <c r="S641" s="21"/>
      <c r="T641" s="21"/>
      <c r="U641" s="21"/>
      <c r="V641" s="21"/>
      <c r="W641" s="43"/>
      <c r="X641" s="32" t="e">
        <f>IF(W641&gt;#REF!,"On Progress","")</f>
        <v>#REF!</v>
      </c>
      <c r="Y641" s="33"/>
      <c r="Z641" s="21" t="str">
        <f t="shared" si="3"/>
        <v/>
      </c>
      <c r="AA641" s="71"/>
      <c r="AB641" s="45" t="str">
        <f>IF(C641&lt;&gt;"",
IF(Y641=#REF!, IF($AA641&lt;&gt;"", IF(_xlfn.DAYS($AA641,$W641)&gt;0,#REF!,#REF!),#REF! &amp; " Missing Date"),
IF(Y641=#REF!, IF($W641&lt;&gt;"", IF(_xlfn.DAYS($W641,$C641)&gt;0,#REF!,#REF!)),
                                            IF(X641 =#REF!,#REF! &amp; " - " &amp;#REF!, "Missing State"))),"")</f>
        <v/>
      </c>
      <c r="AC641" s="34"/>
      <c r="AD641" s="37"/>
      <c r="AE641" s="21"/>
      <c r="AF641" s="36"/>
      <c r="AG641" s="9"/>
      <c r="HR641" s="12"/>
      <c r="HS641" s="13"/>
    </row>
    <row r="642" spans="1:227" x14ac:dyDescent="0.3">
      <c r="A642" s="16"/>
      <c r="D642" s="63"/>
      <c r="E642" s="25"/>
      <c r="F642" s="271"/>
      <c r="G642" s="74"/>
      <c r="H642" s="27"/>
      <c r="I642" s="66"/>
      <c r="J642" s="42"/>
      <c r="K642" s="75"/>
      <c r="L642" s="30"/>
      <c r="M642" s="287"/>
      <c r="N642" s="21"/>
      <c r="O642" s="21"/>
      <c r="P642" s="76"/>
      <c r="Q642" s="91"/>
      <c r="R642" s="30"/>
      <c r="S642" s="21"/>
      <c r="T642" s="21"/>
      <c r="U642" s="21"/>
      <c r="V642" s="21"/>
      <c r="W642" s="43"/>
      <c r="X642" s="32" t="e">
        <f>IF(W642&gt;#REF!,"On Progress","")</f>
        <v>#REF!</v>
      </c>
      <c r="Y642" s="33"/>
      <c r="Z642" s="21" t="str">
        <f t="shared" si="3"/>
        <v/>
      </c>
      <c r="AA642" s="71"/>
      <c r="AB642" s="45" t="str">
        <f>IF(C642&lt;&gt;"",
IF(Y642=#REF!, IF($AA642&lt;&gt;"", IF(_xlfn.DAYS($AA642,$W642)&gt;0,#REF!,#REF!),#REF! &amp; " Missing Date"),
IF(Y642=#REF!, IF($W642&lt;&gt;"", IF(_xlfn.DAYS($W642,$C642)&gt;0,#REF!,#REF!)),
                                            IF(X642 =#REF!,#REF! &amp; " - " &amp;#REF!, "Missing State"))),"")</f>
        <v/>
      </c>
      <c r="AC642" s="34"/>
      <c r="AD642" s="37"/>
      <c r="AE642" s="21"/>
      <c r="AF642" s="36"/>
      <c r="AG642" s="9"/>
      <c r="HR642" s="12"/>
      <c r="HS642" s="13"/>
    </row>
    <row r="643" spans="1:227" x14ac:dyDescent="0.3">
      <c r="A643" s="16"/>
      <c r="D643" s="63"/>
      <c r="E643" s="25"/>
      <c r="F643" s="271"/>
      <c r="G643" s="74"/>
      <c r="H643" s="27"/>
      <c r="I643" s="66"/>
      <c r="J643" s="42"/>
      <c r="K643" s="75"/>
      <c r="L643" s="30"/>
      <c r="M643" s="287"/>
      <c r="N643" s="21"/>
      <c r="O643" s="21"/>
      <c r="P643" s="76"/>
      <c r="Q643" s="91"/>
      <c r="R643" s="30"/>
      <c r="S643" s="21"/>
      <c r="T643" s="21"/>
      <c r="U643" s="21"/>
      <c r="V643" s="21"/>
      <c r="W643" s="43"/>
      <c r="X643" s="32" t="e">
        <f>IF(W643&gt;#REF!,"On Progress","")</f>
        <v>#REF!</v>
      </c>
      <c r="Y643" s="33"/>
      <c r="Z643" s="21" t="str">
        <f t="shared" si="3"/>
        <v/>
      </c>
      <c r="AA643" s="71"/>
      <c r="AB643" s="45" t="str">
        <f>IF(C643&lt;&gt;"",
IF(Y643=#REF!, IF($AA643&lt;&gt;"", IF(_xlfn.DAYS($AA643,$W643)&gt;0,#REF!,#REF!),#REF! &amp; " Missing Date"),
IF(Y643=#REF!, IF($W643&lt;&gt;"", IF(_xlfn.DAYS($W643,$C643)&gt;0,#REF!,#REF!)),
                                            IF(X643 =#REF!,#REF! &amp; " - " &amp;#REF!, "Missing State"))),"")</f>
        <v/>
      </c>
      <c r="AC643" s="34"/>
      <c r="AD643" s="37"/>
      <c r="AE643" s="21"/>
      <c r="AF643" s="36"/>
      <c r="AG643" s="9"/>
      <c r="HR643" s="12"/>
      <c r="HS643" s="13"/>
    </row>
    <row r="644" spans="1:227" x14ac:dyDescent="0.3">
      <c r="A644" s="16"/>
      <c r="D644" s="63"/>
      <c r="E644" s="25"/>
      <c r="F644" s="271"/>
      <c r="G644" s="74"/>
      <c r="H644" s="27"/>
      <c r="I644" s="66"/>
      <c r="J644" s="42"/>
      <c r="K644" s="75"/>
      <c r="L644" s="30"/>
      <c r="M644" s="287"/>
      <c r="N644" s="21"/>
      <c r="O644" s="21"/>
      <c r="P644" s="76"/>
      <c r="Q644" s="91"/>
      <c r="R644" s="30"/>
      <c r="S644" s="21"/>
      <c r="T644" s="21"/>
      <c r="U644" s="21"/>
      <c r="V644" s="21"/>
      <c r="W644" s="43"/>
      <c r="X644" s="32" t="e">
        <f>IF(W644&gt;#REF!,"On Progress","")</f>
        <v>#REF!</v>
      </c>
      <c r="Y644" s="33"/>
      <c r="Z644" s="21" t="str">
        <f t="shared" si="3"/>
        <v/>
      </c>
      <c r="AA644" s="71"/>
      <c r="AB644" s="45" t="str">
        <f>IF(C644&lt;&gt;"",
IF(Y644=#REF!, IF($AA644&lt;&gt;"", IF(_xlfn.DAYS($AA644,$W644)&gt;0,#REF!,#REF!),#REF! &amp; " Missing Date"),
IF(Y644=#REF!, IF($W644&lt;&gt;"", IF(_xlfn.DAYS($W644,$C644)&gt;0,#REF!,#REF!)),
                                            IF(X644 =#REF!,#REF! &amp; " - " &amp;#REF!, "Missing State"))),"")</f>
        <v/>
      </c>
      <c r="AC644" s="34"/>
      <c r="AD644" s="37"/>
      <c r="AE644" s="21"/>
      <c r="AF644" s="36"/>
      <c r="AG644" s="9"/>
      <c r="HR644" s="12"/>
      <c r="HS644" s="13"/>
    </row>
    <row r="645" spans="1:227" x14ac:dyDescent="0.3">
      <c r="A645" s="16"/>
      <c r="D645" s="63"/>
      <c r="E645" s="25"/>
      <c r="F645" s="271"/>
      <c r="G645" s="74"/>
      <c r="H645" s="27"/>
      <c r="I645" s="66"/>
      <c r="J645" s="42"/>
      <c r="K645" s="75"/>
      <c r="L645" s="30"/>
      <c r="M645" s="287"/>
      <c r="N645" s="21"/>
      <c r="O645" s="21"/>
      <c r="P645" s="76"/>
      <c r="Q645" s="91"/>
      <c r="R645" s="30"/>
      <c r="S645" s="21"/>
      <c r="T645" s="21"/>
      <c r="U645" s="21"/>
      <c r="V645" s="21"/>
      <c r="W645" s="43"/>
      <c r="X645" s="32" t="e">
        <f>IF(W645&gt;#REF!,"On Progress","")</f>
        <v>#REF!</v>
      </c>
      <c r="Y645" s="33"/>
      <c r="Z645" s="21"/>
      <c r="AA645" s="71"/>
      <c r="AB645" s="45" t="str">
        <f>IF(C645&lt;&gt;"",
IF(Y645=#REF!, IF($AA645&lt;&gt;"", IF(_xlfn.DAYS($AA645,$W645)&gt;0,#REF!,#REF!),#REF! &amp; " Missing Date"),
IF(Y645=#REF!, IF($W645&lt;&gt;"", IF(_xlfn.DAYS($W645,$C645)&gt;0,#REF!,#REF!)),
                                            IF(X645 =#REF!,#REF! &amp; " - " &amp;#REF!, "Missing State"))),"")</f>
        <v/>
      </c>
      <c r="AC645" s="34"/>
      <c r="AD645" s="37"/>
      <c r="AE645" s="21"/>
      <c r="AF645" s="36"/>
      <c r="AG645" s="9"/>
      <c r="HR645" s="12"/>
      <c r="HS645" s="13"/>
    </row>
    <row r="646" spans="1:227" x14ac:dyDescent="0.3">
      <c r="A646" s="16"/>
      <c r="D646" s="63"/>
      <c r="E646" s="25"/>
      <c r="F646" s="271"/>
      <c r="G646" s="74"/>
      <c r="H646" s="27"/>
      <c r="I646" s="66"/>
      <c r="J646" s="42"/>
      <c r="K646" s="75"/>
      <c r="L646" s="30"/>
      <c r="M646" s="287"/>
      <c r="N646" s="21"/>
      <c r="O646" s="21"/>
      <c r="P646" s="76"/>
      <c r="Q646" s="91"/>
      <c r="R646" s="30"/>
      <c r="S646" s="21"/>
      <c r="T646" s="21"/>
      <c r="U646" s="21"/>
      <c r="V646" s="21"/>
      <c r="W646" s="43"/>
      <c r="X646" s="32" t="e">
        <f>IF(W646&gt;#REF!,"On Progress","")</f>
        <v>#REF!</v>
      </c>
      <c r="Y646" s="33"/>
      <c r="Z646" s="21"/>
      <c r="AA646" s="71"/>
      <c r="AB646" s="45" t="str">
        <f>IF(C646&lt;&gt;"",
IF(Y646=#REF!, IF($AA646&lt;&gt;"", IF(_xlfn.DAYS($AA646,$W646)&gt;0,#REF!,#REF!),#REF! &amp; " Missing Date"),
IF(Y646=#REF!, IF($W646&lt;&gt;"", IF(_xlfn.DAYS($W646,$C646)&gt;0,#REF!,#REF!)),
                                            IF(X646 =#REF!,#REF! &amp; " - " &amp;#REF!, "Missing State"))),"")</f>
        <v/>
      </c>
      <c r="AC646" s="34"/>
      <c r="AD646" s="37"/>
      <c r="AE646" s="21"/>
      <c r="AF646" s="36"/>
      <c r="AG646" s="9"/>
      <c r="HR646" s="12"/>
      <c r="HS646" s="13"/>
    </row>
    <row r="647" spans="1:227" x14ac:dyDescent="0.3">
      <c r="A647" s="16"/>
      <c r="D647" s="63"/>
      <c r="E647" s="25"/>
      <c r="F647" s="271"/>
      <c r="G647" s="74"/>
      <c r="H647" s="27"/>
      <c r="I647" s="66"/>
      <c r="J647" s="42"/>
      <c r="K647" s="75"/>
      <c r="L647" s="30"/>
      <c r="M647" s="287"/>
      <c r="N647" s="21"/>
      <c r="O647" s="21"/>
      <c r="P647" s="76"/>
      <c r="Q647" s="91"/>
      <c r="R647" s="30"/>
      <c r="S647" s="21"/>
      <c r="T647" s="21"/>
      <c r="U647" s="21"/>
      <c r="V647" s="21"/>
      <c r="W647" s="43"/>
      <c r="X647" s="32" t="e">
        <f>IF(W647&gt;#REF!,"On Progress","")</f>
        <v>#REF!</v>
      </c>
      <c r="Y647" s="33"/>
      <c r="Z647" s="21"/>
      <c r="AA647" s="71"/>
      <c r="AB647" s="45" t="str">
        <f>IF(C647&lt;&gt;"",
IF(Y647=#REF!, IF($AA647&lt;&gt;"", IF(_xlfn.DAYS($AA647,$W647)&gt;0,#REF!,#REF!),#REF! &amp; " Missing Date"),
IF(Y647=#REF!, IF($W647&lt;&gt;"", IF(_xlfn.DAYS($W647,$C647)&gt;0,#REF!,#REF!)),
                                            IF(X647 =#REF!,#REF! &amp; " - " &amp;#REF!, "Missing State"))),"")</f>
        <v/>
      </c>
      <c r="AC647" s="34"/>
      <c r="AD647" s="37"/>
      <c r="AE647" s="21"/>
      <c r="AF647" s="36"/>
      <c r="AG647" s="9"/>
      <c r="HR647" s="12"/>
      <c r="HS647" s="13"/>
    </row>
    <row r="648" spans="1:227" x14ac:dyDescent="0.3">
      <c r="A648" s="16"/>
      <c r="D648" s="63"/>
      <c r="E648" s="25"/>
      <c r="F648" s="271"/>
      <c r="G648" s="74"/>
      <c r="H648" s="27"/>
      <c r="I648" s="66"/>
      <c r="J648" s="42"/>
      <c r="K648" s="75"/>
      <c r="L648" s="30"/>
      <c r="M648" s="287"/>
      <c r="N648" s="21"/>
      <c r="O648" s="21"/>
      <c r="P648" s="76"/>
      <c r="Q648" s="91"/>
      <c r="R648" s="30"/>
      <c r="S648" s="21"/>
      <c r="T648" s="21"/>
      <c r="U648" s="21"/>
      <c r="V648" s="21"/>
      <c r="W648" s="43"/>
      <c r="X648" s="32" t="e">
        <f>IF(W648&gt;#REF!,"On Progress","")</f>
        <v>#REF!</v>
      </c>
      <c r="Y648" s="33"/>
      <c r="Z648" s="21"/>
      <c r="AA648" s="71"/>
      <c r="AB648" s="45" t="str">
        <f>IF(C648&lt;&gt;"",
IF(Y648=#REF!, IF($AA648&lt;&gt;"", IF(_xlfn.DAYS($AA648,$W648)&gt;0,#REF!,#REF!),#REF! &amp; " Missing Date"),
IF(Y648=#REF!, IF($W648&lt;&gt;"", IF(_xlfn.DAYS($W648,$C648)&gt;0,#REF!,#REF!)),
                                            IF(X648 =#REF!,#REF! &amp; " - " &amp;#REF!, "Missing State"))),"")</f>
        <v/>
      </c>
      <c r="AC648" s="34"/>
      <c r="AD648" s="37"/>
      <c r="AE648" s="21"/>
      <c r="AF648" s="36"/>
      <c r="AG648" s="9"/>
      <c r="HR648" s="12"/>
      <c r="HS648" s="13"/>
    </row>
    <row r="649" spans="1:227" x14ac:dyDescent="0.3">
      <c r="A649" s="16"/>
      <c r="D649" s="63"/>
      <c r="E649" s="25"/>
      <c r="F649" s="271"/>
      <c r="G649" s="74"/>
      <c r="H649" s="27"/>
      <c r="I649" s="66"/>
      <c r="J649" s="42"/>
      <c r="K649" s="75"/>
      <c r="L649" s="30"/>
      <c r="M649" s="287"/>
      <c r="N649" s="21"/>
      <c r="O649" s="21"/>
      <c r="P649" s="76"/>
      <c r="Q649" s="91"/>
      <c r="R649" s="30"/>
      <c r="S649" s="21"/>
      <c r="T649" s="21"/>
      <c r="U649" s="21"/>
      <c r="V649" s="21"/>
      <c r="W649" s="43"/>
      <c r="X649" s="32" t="e">
        <f>IF(W649&gt;#REF!,"On Progress","")</f>
        <v>#REF!</v>
      </c>
      <c r="Y649" s="33"/>
      <c r="Z649" s="21"/>
      <c r="AA649" s="71"/>
      <c r="AB649" s="45" t="str">
        <f>IF(C649&lt;&gt;"",
IF(Y649=#REF!, IF($AA649&lt;&gt;"", IF(_xlfn.DAYS($AA649,$W649)&gt;0,#REF!,#REF!),#REF! &amp; " Missing Date"),
IF(Y649=#REF!, IF($W649&lt;&gt;"", IF(_xlfn.DAYS($W649,$C649)&gt;0,#REF!,#REF!)),
                                            IF(X649 =#REF!,#REF! &amp; " - " &amp;#REF!, "Missing State"))),"")</f>
        <v/>
      </c>
      <c r="AC649" s="34"/>
      <c r="AD649" s="37"/>
      <c r="AE649" s="21"/>
      <c r="AF649" s="36"/>
      <c r="AG649" s="9"/>
      <c r="HR649" s="12"/>
      <c r="HS649" s="13"/>
    </row>
    <row r="650" spans="1:227" x14ac:dyDescent="0.3">
      <c r="A650" s="16"/>
      <c r="D650" s="63"/>
      <c r="E650" s="25"/>
      <c r="F650" s="271"/>
      <c r="G650" s="74"/>
      <c r="H650" s="27"/>
      <c r="I650" s="66"/>
      <c r="J650" s="42"/>
      <c r="K650" s="75"/>
      <c r="L650" s="30"/>
      <c r="M650" s="287"/>
      <c r="N650" s="21"/>
      <c r="O650" s="21"/>
      <c r="P650" s="76"/>
      <c r="Q650" s="91"/>
      <c r="R650" s="30"/>
      <c r="S650" s="21"/>
      <c r="T650" s="21"/>
      <c r="U650" s="21"/>
      <c r="V650" s="21"/>
      <c r="W650" s="43"/>
      <c r="X650" s="32" t="e">
        <f>IF(W650&gt;#REF!,"On Progress","")</f>
        <v>#REF!</v>
      </c>
      <c r="Y650" s="33"/>
      <c r="Z650" s="21"/>
      <c r="AA650" s="71"/>
      <c r="AB650" s="45" t="str">
        <f>IF(C650&lt;&gt;"",
IF(Y650=#REF!, IF($AA650&lt;&gt;"", IF(_xlfn.DAYS($AA650,$W650)&gt;0,#REF!,#REF!),#REF! &amp; " Missing Date"),
IF(Y650=#REF!, IF($W650&lt;&gt;"", IF(_xlfn.DAYS($W650,$C650)&gt;0,#REF!,#REF!)),
                                            IF(X650 =#REF!,#REF! &amp; " - " &amp;#REF!, "Missing State"))),"")</f>
        <v/>
      </c>
      <c r="AC650" s="34"/>
      <c r="AD650" s="37"/>
      <c r="AE650" s="21"/>
      <c r="AF650" s="36"/>
      <c r="AG650" s="9"/>
      <c r="HR650" s="12"/>
      <c r="HS650" s="13"/>
    </row>
    <row r="651" spans="1:227" x14ac:dyDescent="0.3">
      <c r="A651" s="16"/>
      <c r="D651" s="63"/>
      <c r="E651" s="25"/>
      <c r="F651" s="271"/>
      <c r="G651" s="74"/>
      <c r="H651" s="27"/>
      <c r="I651" s="66"/>
      <c r="J651" s="42"/>
      <c r="K651" s="75"/>
      <c r="L651" s="30"/>
      <c r="M651" s="287"/>
      <c r="N651" s="21"/>
      <c r="O651" s="21"/>
      <c r="P651" s="76"/>
      <c r="Q651" s="91"/>
      <c r="R651" s="30"/>
      <c r="S651" s="21"/>
      <c r="T651" s="21"/>
      <c r="U651" s="21"/>
      <c r="V651" s="21"/>
      <c r="W651" s="43"/>
      <c r="X651" s="32" t="e">
        <f>IF(W651&gt;#REF!,"On Progress","")</f>
        <v>#REF!</v>
      </c>
      <c r="Y651" s="33"/>
      <c r="Z651" s="21"/>
      <c r="AA651" s="71"/>
      <c r="AB651" s="45" t="str">
        <f>IF(C651&lt;&gt;"",
IF(Y651=#REF!, IF($AA651&lt;&gt;"", IF(_xlfn.DAYS($AA651,$W651)&gt;0,#REF!,#REF!),#REF! &amp; " Missing Date"),
IF(Y651=#REF!, IF($W651&lt;&gt;"", IF(_xlfn.DAYS($W651,$C651)&gt;0,#REF!,#REF!)),
                                            IF(X651 =#REF!,#REF! &amp; " - " &amp;#REF!, "Missing State"))),"")</f>
        <v/>
      </c>
      <c r="AC651" s="34"/>
      <c r="AD651" s="37"/>
      <c r="AE651" s="21"/>
      <c r="AF651" s="36"/>
      <c r="AG651" s="9"/>
      <c r="HR651" s="12"/>
      <c r="HS651" s="13"/>
    </row>
    <row r="652" spans="1:227" x14ac:dyDescent="0.3">
      <c r="A652" s="16"/>
      <c r="D652" s="63"/>
      <c r="E652" s="25"/>
      <c r="F652" s="271"/>
      <c r="G652" s="74"/>
      <c r="H652" s="27"/>
      <c r="I652" s="66"/>
      <c r="J652" s="42"/>
      <c r="K652" s="75"/>
      <c r="L652" s="30"/>
      <c r="M652" s="287"/>
      <c r="N652" s="21"/>
      <c r="O652" s="21"/>
      <c r="P652" s="76"/>
      <c r="Q652" s="91"/>
      <c r="R652" s="30"/>
      <c r="S652" s="21"/>
      <c r="T652" s="21"/>
      <c r="U652" s="21"/>
      <c r="V652" s="21"/>
      <c r="W652" s="43"/>
      <c r="X652" s="32" t="e">
        <f>IF(W652&gt;#REF!,"On Progress","")</f>
        <v>#REF!</v>
      </c>
      <c r="Y652" s="33"/>
      <c r="Z652" s="21"/>
      <c r="AA652" s="71"/>
      <c r="AB652" s="45" t="str">
        <f>IF(C652&lt;&gt;"",
IF(Y652=#REF!, IF($AA652&lt;&gt;"", IF(_xlfn.DAYS($AA652,$W652)&gt;0,#REF!,#REF!),#REF! &amp; " Missing Date"),
IF(Y652=#REF!, IF($W652&lt;&gt;"", IF(_xlfn.DAYS($W652,$C652)&gt;0,#REF!,#REF!)),
                                            IF(X652 =#REF!,#REF! &amp; " - " &amp;#REF!, "Missing State"))),"")</f>
        <v/>
      </c>
      <c r="AC652" s="34"/>
      <c r="AD652" s="37"/>
      <c r="AE652" s="21"/>
      <c r="AF652" s="36"/>
      <c r="AG652" s="9"/>
      <c r="HR652" s="12"/>
      <c r="HS652" s="13"/>
    </row>
    <row r="653" spans="1:227" x14ac:dyDescent="0.3">
      <c r="A653" s="16"/>
      <c r="D653" s="63"/>
      <c r="E653" s="25"/>
      <c r="F653" s="271"/>
      <c r="G653" s="74"/>
      <c r="H653" s="27"/>
      <c r="I653" s="66"/>
      <c r="J653" s="42"/>
      <c r="K653" s="75"/>
      <c r="L653" s="30"/>
      <c r="M653" s="287"/>
      <c r="N653" s="21"/>
      <c r="O653" s="21"/>
      <c r="P653" s="76"/>
      <c r="Q653" s="91"/>
      <c r="R653" s="30"/>
      <c r="S653" s="21"/>
      <c r="T653" s="21"/>
      <c r="U653" s="21"/>
      <c r="V653" s="21"/>
      <c r="W653" s="43"/>
      <c r="X653" s="32" t="e">
        <f>IF(W653&gt;#REF!,"On Progress","")</f>
        <v>#REF!</v>
      </c>
      <c r="Y653" s="33"/>
      <c r="Z653" s="21"/>
      <c r="AA653" s="71"/>
      <c r="AB653" s="45" t="str">
        <f>IF(C653&lt;&gt;"",
IF(Y653=#REF!, IF($AA653&lt;&gt;"", IF(_xlfn.DAYS($AA653,$W653)&gt;0,#REF!,#REF!),#REF! &amp; " Missing Date"),
IF(Y653=#REF!, IF($W653&lt;&gt;"", IF(_xlfn.DAYS($W653,$C653)&gt;0,#REF!,#REF!)),
                                            IF(X653 =#REF!,#REF! &amp; " - " &amp;#REF!, "Missing State"))),"")</f>
        <v/>
      </c>
      <c r="AC653" s="34"/>
      <c r="AD653" s="37"/>
      <c r="AE653" s="21"/>
      <c r="AF653" s="36"/>
      <c r="AG653" s="9"/>
      <c r="HR653" s="12"/>
      <c r="HS653" s="13"/>
    </row>
    <row r="654" spans="1:227" x14ac:dyDescent="0.3">
      <c r="A654" s="16"/>
      <c r="D654" s="63"/>
      <c r="E654" s="25"/>
      <c r="F654" s="271"/>
      <c r="G654" s="74"/>
      <c r="H654" s="27"/>
      <c r="I654" s="66"/>
      <c r="J654" s="42"/>
      <c r="K654" s="75"/>
      <c r="L654" s="30"/>
      <c r="M654" s="287"/>
      <c r="N654" s="21"/>
      <c r="O654" s="21"/>
      <c r="P654" s="76"/>
      <c r="Q654" s="91"/>
      <c r="R654" s="30"/>
      <c r="S654" s="21"/>
      <c r="T654" s="21"/>
      <c r="U654" s="21"/>
      <c r="V654" s="21"/>
      <c r="W654" s="43"/>
      <c r="X654" s="32" t="e">
        <f>IF(W654&gt;#REF!,"On Progress","")</f>
        <v>#REF!</v>
      </c>
      <c r="Y654" s="33"/>
      <c r="Z654" s="21"/>
      <c r="AA654" s="71"/>
      <c r="AB654" s="45" t="str">
        <f>IF(C654&lt;&gt;"",
IF(Y654=#REF!, IF($AA654&lt;&gt;"", IF(_xlfn.DAYS($AA654,$W654)&gt;0,#REF!,#REF!),#REF! &amp; " Missing Date"),
IF(Y654=#REF!, IF($W654&lt;&gt;"", IF(_xlfn.DAYS($W654,$C654)&gt;0,#REF!,#REF!)),
                                            IF(X654 =#REF!,#REF! &amp; " - " &amp;#REF!, "Missing State"))),"")</f>
        <v/>
      </c>
      <c r="AC654" s="34"/>
      <c r="AD654" s="37"/>
      <c r="AE654" s="21"/>
      <c r="AF654" s="36"/>
      <c r="AG654" s="9"/>
      <c r="HR654" s="12"/>
      <c r="HS654" s="13"/>
    </row>
    <row r="655" spans="1:227" x14ac:dyDescent="0.3">
      <c r="A655" s="16"/>
      <c r="D655" s="63"/>
      <c r="E655" s="25"/>
      <c r="F655" s="271"/>
      <c r="G655" s="74"/>
      <c r="H655" s="27"/>
      <c r="I655" s="66"/>
      <c r="J655" s="42"/>
      <c r="K655" s="75"/>
      <c r="L655" s="30"/>
      <c r="M655" s="287"/>
      <c r="N655" s="21"/>
      <c r="O655" s="21"/>
      <c r="P655" s="76"/>
      <c r="Q655" s="91"/>
      <c r="R655" s="30"/>
      <c r="S655" s="21"/>
      <c r="T655" s="21"/>
      <c r="U655" s="21"/>
      <c r="V655" s="21"/>
      <c r="W655" s="43"/>
      <c r="X655" s="32" t="e">
        <f>IF(W655&gt;#REF!,"On Progress","")</f>
        <v>#REF!</v>
      </c>
      <c r="Y655" s="33"/>
      <c r="Z655" s="21"/>
      <c r="AA655" s="71"/>
      <c r="AB655" s="45" t="str">
        <f>IF(C655&lt;&gt;"",
IF(Y655=#REF!, IF($AA655&lt;&gt;"", IF(_xlfn.DAYS($AA655,$W655)&gt;0,#REF!,#REF!),#REF! &amp; " Missing Date"),
IF(Y655=#REF!, IF($W655&lt;&gt;"", IF(_xlfn.DAYS($W655,$C655)&gt;0,#REF!,#REF!)),
                                            IF(X655 =#REF!,#REF! &amp; " - " &amp;#REF!, "Missing State"))),"")</f>
        <v/>
      </c>
      <c r="AC655" s="34"/>
      <c r="AD655" s="37"/>
      <c r="AE655" s="21"/>
      <c r="AF655" s="36"/>
      <c r="AG655" s="9"/>
      <c r="HR655" s="12"/>
      <c r="HS655" s="13"/>
    </row>
    <row r="656" spans="1:227" x14ac:dyDescent="0.3">
      <c r="A656" s="16"/>
      <c r="D656" s="63"/>
      <c r="E656" s="25"/>
      <c r="F656" s="271"/>
      <c r="G656" s="74"/>
      <c r="H656" s="27"/>
      <c r="I656" s="66"/>
      <c r="J656" s="42"/>
      <c r="K656" s="75"/>
      <c r="L656" s="30"/>
      <c r="M656" s="287"/>
      <c r="N656" s="21"/>
      <c r="O656" s="21"/>
      <c r="P656" s="76"/>
      <c r="Q656" s="91"/>
      <c r="R656" s="30"/>
      <c r="S656" s="21"/>
      <c r="T656" s="21"/>
      <c r="U656" s="21"/>
      <c r="V656" s="21"/>
      <c r="W656" s="43"/>
      <c r="X656" s="32" t="e">
        <f>IF(W656&gt;#REF!,"On Progress","")</f>
        <v>#REF!</v>
      </c>
      <c r="Y656" s="33"/>
      <c r="Z656" s="21"/>
      <c r="AA656" s="71"/>
      <c r="AB656" s="45" t="str">
        <f>IF(C656&lt;&gt;"",
IF(Y656=#REF!, IF($AA656&lt;&gt;"", IF(_xlfn.DAYS($AA656,$W656)&gt;0,#REF!,#REF!),#REF! &amp; " Missing Date"),
IF(Y656=#REF!, IF($W656&lt;&gt;"", IF(_xlfn.DAYS($W656,$C656)&gt;0,#REF!,#REF!)),
                                            IF(X656 =#REF!,#REF! &amp; " - " &amp;#REF!, "Missing State"))),"")</f>
        <v/>
      </c>
      <c r="AC656" s="34"/>
      <c r="AD656" s="37"/>
      <c r="AE656" s="21"/>
      <c r="AF656" s="36"/>
      <c r="AG656" s="9"/>
      <c r="HR656" s="12"/>
      <c r="HS656" s="13"/>
    </row>
    <row r="657" spans="1:227" x14ac:dyDescent="0.3">
      <c r="A657" s="16"/>
      <c r="D657" s="63"/>
      <c r="E657" s="25"/>
      <c r="F657" s="271"/>
      <c r="G657" s="74"/>
      <c r="H657" s="27"/>
      <c r="I657" s="66"/>
      <c r="J657" s="42"/>
      <c r="K657" s="75"/>
      <c r="L657" s="30"/>
      <c r="M657" s="287"/>
      <c r="N657" s="21"/>
      <c r="O657" s="21"/>
      <c r="P657" s="76"/>
      <c r="Q657" s="91"/>
      <c r="R657" s="30"/>
      <c r="S657" s="21"/>
      <c r="T657" s="21"/>
      <c r="U657" s="21"/>
      <c r="V657" s="21"/>
      <c r="W657" s="43"/>
      <c r="X657" s="32" t="e">
        <f>IF(W657&gt;#REF!,"On Progress","")</f>
        <v>#REF!</v>
      </c>
      <c r="Y657" s="33"/>
      <c r="Z657" s="21"/>
      <c r="AA657" s="71"/>
      <c r="AB657" s="45" t="str">
        <f>IF(C657&lt;&gt;"",
IF(Y657=#REF!, IF($AA657&lt;&gt;"", IF(_xlfn.DAYS($AA657,$W657)&gt;0,#REF!,#REF!),#REF! &amp; " Missing Date"),
IF(Y657=#REF!, IF($W657&lt;&gt;"", IF(_xlfn.DAYS($W657,$C657)&gt;0,#REF!,#REF!)),
                                            IF(X657 =#REF!,#REF! &amp; " - " &amp;#REF!, "Missing State"))),"")</f>
        <v/>
      </c>
      <c r="AC657" s="34"/>
      <c r="AD657" s="37"/>
      <c r="AE657" s="21"/>
      <c r="AF657" s="36"/>
      <c r="AG657" s="9"/>
      <c r="HR657" s="12"/>
      <c r="HS657" s="13"/>
    </row>
    <row r="658" spans="1:227" x14ac:dyDescent="0.3">
      <c r="A658" s="16"/>
      <c r="D658" s="63"/>
      <c r="E658" s="25"/>
      <c r="F658" s="271"/>
      <c r="G658" s="74"/>
      <c r="H658" s="27"/>
      <c r="I658" s="66"/>
      <c r="J658" s="42"/>
      <c r="K658" s="75"/>
      <c r="L658" s="30"/>
      <c r="M658" s="287"/>
      <c r="N658" s="21"/>
      <c r="O658" s="21"/>
      <c r="P658" s="76"/>
      <c r="Q658" s="91"/>
      <c r="R658" s="30"/>
      <c r="S658" s="21"/>
      <c r="T658" s="21"/>
      <c r="U658" s="21"/>
      <c r="V658" s="21"/>
      <c r="W658" s="43"/>
      <c r="X658" s="32" t="e">
        <f>IF(W658&gt;#REF!,"On Progress","")</f>
        <v>#REF!</v>
      </c>
      <c r="Y658" s="33"/>
      <c r="Z658" s="21"/>
      <c r="AA658" s="71"/>
      <c r="AB658" s="45" t="str">
        <f>IF(C658&lt;&gt;"",
IF(Y658=#REF!, IF($AA658&lt;&gt;"", IF(_xlfn.DAYS($AA658,$W658)&gt;0,#REF!,#REF!),#REF! &amp; " Missing Date"),
IF(Y658=#REF!, IF($W658&lt;&gt;"", IF(_xlfn.DAYS($W658,$C658)&gt;0,#REF!,#REF!)),
                                            IF(X658 =#REF!,#REF! &amp; " - " &amp;#REF!, "Missing State"))),"")</f>
        <v/>
      </c>
      <c r="AC658" s="34"/>
      <c r="AD658" s="37"/>
      <c r="AE658" s="21"/>
      <c r="AF658" s="36"/>
      <c r="AG658" s="9"/>
      <c r="HR658" s="12"/>
      <c r="HS658" s="13"/>
    </row>
    <row r="659" spans="1:227" x14ac:dyDescent="0.3">
      <c r="A659" s="16"/>
      <c r="D659" s="63"/>
      <c r="E659" s="25"/>
      <c r="F659" s="271"/>
      <c r="G659" s="74"/>
      <c r="H659" s="27"/>
      <c r="I659" s="66"/>
      <c r="J659" s="42"/>
      <c r="K659" s="75"/>
      <c r="L659" s="30"/>
      <c r="M659" s="287"/>
      <c r="N659" s="21"/>
      <c r="O659" s="21"/>
      <c r="P659" s="76"/>
      <c r="Q659" s="91"/>
      <c r="R659" s="30"/>
      <c r="S659" s="21"/>
      <c r="T659" s="21"/>
      <c r="U659" s="21"/>
      <c r="V659" s="21"/>
      <c r="W659" s="43"/>
      <c r="X659" s="32" t="e">
        <f>IF(W659&gt;#REF!,"On Progress","")</f>
        <v>#REF!</v>
      </c>
      <c r="Y659" s="33"/>
      <c r="Z659" s="21"/>
      <c r="AA659" s="71"/>
      <c r="AB659" s="45" t="str">
        <f>IF(C659&lt;&gt;"",
IF(Y659=#REF!, IF($AA659&lt;&gt;"", IF(_xlfn.DAYS($AA659,$W659)&gt;0,#REF!,#REF!),#REF! &amp; " Missing Date"),
IF(Y659=#REF!, IF($W659&lt;&gt;"", IF(_xlfn.DAYS($W659,$C659)&gt;0,#REF!,#REF!)),
                                            IF(X659 =#REF!,#REF! &amp; " - " &amp;#REF!, "Missing State"))),"")</f>
        <v/>
      </c>
      <c r="AC659" s="34"/>
      <c r="AD659" s="37"/>
      <c r="AE659" s="21"/>
      <c r="AF659" s="36"/>
      <c r="AG659" s="9"/>
      <c r="HR659" s="12"/>
      <c r="HS659" s="13"/>
    </row>
    <row r="660" spans="1:227" x14ac:dyDescent="0.3">
      <c r="A660" s="16"/>
      <c r="D660" s="63"/>
      <c r="E660" s="25"/>
      <c r="F660" s="271"/>
      <c r="G660" s="74"/>
      <c r="H660" s="27"/>
      <c r="I660" s="66"/>
      <c r="J660" s="42"/>
      <c r="K660" s="75"/>
      <c r="L660" s="30"/>
      <c r="M660" s="287"/>
      <c r="N660" s="21"/>
      <c r="O660" s="21"/>
      <c r="P660" s="76"/>
      <c r="Q660" s="91"/>
      <c r="R660" s="30"/>
      <c r="S660" s="21"/>
      <c r="T660" s="21"/>
      <c r="U660" s="21"/>
      <c r="V660" s="21"/>
      <c r="W660" s="43"/>
      <c r="X660" s="32" t="e">
        <f>IF(W660&gt;#REF!,"On Progress","")</f>
        <v>#REF!</v>
      </c>
      <c r="Y660" s="33"/>
      <c r="Z660" s="21"/>
      <c r="AA660" s="71"/>
      <c r="AB660" s="45" t="str">
        <f>IF(C660&lt;&gt;"",
IF(Y660=#REF!, IF($AA660&lt;&gt;"", IF(_xlfn.DAYS($AA660,$W660)&gt;0,#REF!,#REF!),#REF! &amp; " Missing Date"),
IF(Y660=#REF!, IF($W660&lt;&gt;"", IF(_xlfn.DAYS($W660,$C660)&gt;0,#REF!,#REF!)),
                                            IF(X660 =#REF!,#REF! &amp; " - " &amp;#REF!, "Missing State"))),"")</f>
        <v/>
      </c>
      <c r="AC660" s="34"/>
      <c r="AD660" s="37"/>
      <c r="AE660" s="21"/>
      <c r="AF660" s="36"/>
      <c r="AG660" s="9"/>
      <c r="HR660" s="12"/>
      <c r="HS660" s="13"/>
    </row>
    <row r="661" spans="1:227" x14ac:dyDescent="0.3">
      <c r="A661" s="16"/>
      <c r="D661" s="63"/>
      <c r="E661" s="25"/>
      <c r="F661" s="271"/>
      <c r="G661" s="74"/>
      <c r="H661" s="27"/>
      <c r="I661" s="66"/>
      <c r="J661" s="42"/>
      <c r="K661" s="75"/>
      <c r="L661" s="30"/>
      <c r="M661" s="287"/>
      <c r="N661" s="21"/>
      <c r="O661" s="21"/>
      <c r="P661" s="76"/>
      <c r="Q661" s="91"/>
      <c r="R661" s="30"/>
      <c r="S661" s="21"/>
      <c r="T661" s="21"/>
      <c r="U661" s="21"/>
      <c r="V661" s="21"/>
      <c r="W661" s="43"/>
      <c r="X661" s="32" t="e">
        <f>IF(W661&gt;#REF!,"On Progress","")</f>
        <v>#REF!</v>
      </c>
      <c r="Y661" s="33"/>
      <c r="Z661" s="21"/>
      <c r="AA661" s="71"/>
      <c r="AB661" s="45" t="str">
        <f>IF(C661&lt;&gt;"",
IF(Y661=#REF!, IF($AA661&lt;&gt;"", IF(_xlfn.DAYS($AA661,$W661)&gt;0,#REF!,#REF!),#REF! &amp; " Missing Date"),
IF(Y661=#REF!, IF($W661&lt;&gt;"", IF(_xlfn.DAYS($W661,$C661)&gt;0,#REF!,#REF!)),
                                            IF(X661 =#REF!,#REF! &amp; " - " &amp;#REF!, "Missing State"))),"")</f>
        <v/>
      </c>
      <c r="AC661" s="34"/>
      <c r="AD661" s="37"/>
      <c r="AE661" s="21"/>
      <c r="AF661" s="36"/>
      <c r="AG661" s="9"/>
      <c r="HR661" s="12"/>
      <c r="HS661" s="13"/>
    </row>
    <row r="662" spans="1:227" x14ac:dyDescent="0.3">
      <c r="A662" s="16"/>
      <c r="D662" s="63"/>
      <c r="E662" s="25"/>
      <c r="F662" s="271"/>
      <c r="G662" s="74"/>
      <c r="H662" s="27"/>
      <c r="I662" s="66"/>
      <c r="J662" s="42"/>
      <c r="K662" s="75"/>
      <c r="L662" s="30"/>
      <c r="M662" s="287"/>
      <c r="N662" s="21"/>
      <c r="O662" s="21"/>
      <c r="P662" s="76"/>
      <c r="Q662" s="91"/>
      <c r="R662" s="30"/>
      <c r="S662" s="21"/>
      <c r="T662" s="21"/>
      <c r="U662" s="21"/>
      <c r="V662" s="21"/>
      <c r="W662" s="43"/>
      <c r="X662" s="32" t="e">
        <f>IF(W662&gt;#REF!,"On Progress","")</f>
        <v>#REF!</v>
      </c>
      <c r="Y662" s="33"/>
      <c r="Z662" s="21"/>
      <c r="AA662" s="71"/>
      <c r="AB662" s="45" t="str">
        <f>IF(C662&lt;&gt;"",
IF(Y662=#REF!, IF($AA662&lt;&gt;"", IF(_xlfn.DAYS($AA662,$W662)&gt;0,#REF!,#REF!),#REF! &amp; " Missing Date"),
IF(Y662=#REF!, IF($W662&lt;&gt;"", IF(_xlfn.DAYS($W662,$C662)&gt;0,#REF!,#REF!)),
                                            IF(X662 =#REF!,#REF! &amp; " - " &amp;#REF!, "Missing State"))),"")</f>
        <v/>
      </c>
      <c r="AC662" s="34"/>
      <c r="AD662" s="37"/>
      <c r="AE662" s="21"/>
      <c r="AF662" s="36"/>
      <c r="AG662" s="9"/>
      <c r="HR662" s="12"/>
      <c r="HS662" s="13"/>
    </row>
    <row r="663" spans="1:227" x14ac:dyDescent="0.3">
      <c r="A663" s="16"/>
      <c r="D663" s="63"/>
      <c r="E663" s="25"/>
      <c r="F663" s="271"/>
      <c r="G663" s="74"/>
      <c r="H663" s="27"/>
      <c r="I663" s="66"/>
      <c r="J663" s="42"/>
      <c r="K663" s="75"/>
      <c r="L663" s="30"/>
      <c r="M663" s="287"/>
      <c r="N663" s="21"/>
      <c r="O663" s="21"/>
      <c r="P663" s="76"/>
      <c r="Q663" s="91"/>
      <c r="R663" s="30"/>
      <c r="S663" s="21"/>
      <c r="T663" s="21"/>
      <c r="U663" s="21"/>
      <c r="V663" s="21"/>
      <c r="W663" s="43"/>
      <c r="X663" s="32" t="e">
        <f>IF(W663&gt;#REF!,"On Progress","")</f>
        <v>#REF!</v>
      </c>
      <c r="Y663" s="33"/>
      <c r="Z663" s="21"/>
      <c r="AA663" s="71"/>
      <c r="AB663" s="45" t="str">
        <f>IF(C663&lt;&gt;"",
IF(Y663=#REF!, IF($AA663&lt;&gt;"", IF(_xlfn.DAYS($AA663,$W663)&gt;0,#REF!,#REF!),#REF! &amp; " Missing Date"),
IF(Y663=#REF!, IF($W663&lt;&gt;"", IF(_xlfn.DAYS($W663,$C663)&gt;0,#REF!,#REF!)),
                                            IF(X663 =#REF!,#REF! &amp; " - " &amp;#REF!, "Missing State"))),"")</f>
        <v/>
      </c>
      <c r="AC663" s="34"/>
      <c r="AD663" s="37"/>
      <c r="AE663" s="21"/>
      <c r="AF663" s="36"/>
      <c r="AG663" s="9"/>
      <c r="HR663" s="12"/>
      <c r="HS663" s="13"/>
    </row>
    <row r="664" spans="1:227" x14ac:dyDescent="0.3">
      <c r="A664" s="16"/>
      <c r="D664" s="63"/>
      <c r="E664" s="25"/>
      <c r="F664" s="271"/>
      <c r="G664" s="74"/>
      <c r="H664" s="27"/>
      <c r="I664" s="66"/>
      <c r="J664" s="42"/>
      <c r="K664" s="75"/>
      <c r="L664" s="30"/>
      <c r="M664" s="287"/>
      <c r="N664" s="21"/>
      <c r="O664" s="21"/>
      <c r="P664" s="76"/>
      <c r="Q664" s="91"/>
      <c r="R664" s="30"/>
      <c r="S664" s="21"/>
      <c r="T664" s="21"/>
      <c r="U664" s="21"/>
      <c r="V664" s="21"/>
      <c r="W664" s="43"/>
      <c r="X664" s="32" t="e">
        <f>IF(W664&gt;#REF!,"On Progress","")</f>
        <v>#REF!</v>
      </c>
      <c r="Y664" s="33"/>
      <c r="Z664" s="21"/>
      <c r="AA664" s="71"/>
      <c r="AB664" s="45" t="str">
        <f>IF(C664&lt;&gt;"",
IF(Y664=#REF!, IF($AA664&lt;&gt;"", IF(_xlfn.DAYS($AA664,$W664)&gt;0,#REF!,#REF!),#REF! &amp; " Missing Date"),
IF(Y664=#REF!, IF($W664&lt;&gt;"", IF(_xlfn.DAYS($W664,$C664)&gt;0,#REF!,#REF!)),
                                            IF(X664 =#REF!,#REF! &amp; " - " &amp;#REF!, "Missing State"))),"")</f>
        <v/>
      </c>
      <c r="AC664" s="34"/>
      <c r="AD664" s="37"/>
      <c r="AE664" s="21"/>
      <c r="AF664" s="36"/>
      <c r="AG664" s="9"/>
      <c r="HR664" s="12"/>
      <c r="HS664" s="13"/>
    </row>
    <row r="665" spans="1:227" x14ac:dyDescent="0.3">
      <c r="A665" s="16"/>
      <c r="D665" s="63"/>
      <c r="E665" s="25"/>
      <c r="F665" s="271"/>
      <c r="G665" s="74"/>
      <c r="H665" s="27"/>
      <c r="I665" s="66"/>
      <c r="J665" s="42"/>
      <c r="K665" s="75"/>
      <c r="L665" s="30"/>
      <c r="M665" s="287"/>
      <c r="N665" s="21"/>
      <c r="O665" s="21"/>
      <c r="P665" s="76"/>
      <c r="Q665" s="91"/>
      <c r="R665" s="30"/>
      <c r="S665" s="21"/>
      <c r="T665" s="21"/>
      <c r="U665" s="21"/>
      <c r="V665" s="21"/>
      <c r="W665" s="43"/>
      <c r="X665" s="32" t="e">
        <f>IF(W665&gt;#REF!,"On Progress","")</f>
        <v>#REF!</v>
      </c>
      <c r="Y665" s="33"/>
      <c r="Z665" s="21"/>
      <c r="AA665" s="71"/>
      <c r="AB665" s="45" t="str">
        <f>IF(C665&lt;&gt;"",
IF(Y665=#REF!, IF($AA665&lt;&gt;"", IF(_xlfn.DAYS($AA665,$W665)&gt;0,#REF!,#REF!),#REF! &amp; " Missing Date"),
IF(Y665=#REF!, IF($W665&lt;&gt;"", IF(_xlfn.DAYS($W665,$C665)&gt;0,#REF!,#REF!)),
                                            IF(X665 =#REF!,#REF! &amp; " - " &amp;#REF!, "Missing State"))),"")</f>
        <v/>
      </c>
      <c r="AC665" s="34"/>
      <c r="AD665" s="37"/>
      <c r="AE665" s="21"/>
      <c r="AF665" s="36"/>
      <c r="AG665" s="9"/>
      <c r="HR665" s="12"/>
      <c r="HS665" s="13"/>
    </row>
    <row r="666" spans="1:227" x14ac:dyDescent="0.3">
      <c r="A666" s="16"/>
      <c r="D666" s="63"/>
      <c r="E666" s="25"/>
      <c r="F666" s="271"/>
      <c r="G666" s="74"/>
      <c r="H666" s="27"/>
      <c r="I666" s="66"/>
      <c r="J666" s="42"/>
      <c r="K666" s="75"/>
      <c r="L666" s="30"/>
      <c r="M666" s="287"/>
      <c r="N666" s="21"/>
      <c r="O666" s="21"/>
      <c r="P666" s="76"/>
      <c r="Q666" s="91"/>
      <c r="R666" s="30"/>
      <c r="S666" s="21"/>
      <c r="T666" s="21"/>
      <c r="U666" s="21"/>
      <c r="V666" s="21"/>
      <c r="W666" s="43"/>
      <c r="X666" s="32" t="e">
        <f>IF(W666&gt;#REF!,"On Progress","")</f>
        <v>#REF!</v>
      </c>
      <c r="Y666" s="33"/>
      <c r="Z666" s="21"/>
      <c r="AA666" s="71"/>
      <c r="AB666" s="45" t="str">
        <f>IF(C666&lt;&gt;"",
IF(Y666=#REF!, IF($AA666&lt;&gt;"", IF(_xlfn.DAYS($AA666,$W666)&gt;0,#REF!,#REF!),#REF! &amp; " Missing Date"),
IF(Y666=#REF!, IF($W666&lt;&gt;"", IF(_xlfn.DAYS($W666,$C666)&gt;0,#REF!,#REF!)),
                                            IF(X666 =#REF!,#REF! &amp; " - " &amp;#REF!, "Missing State"))),"")</f>
        <v/>
      </c>
      <c r="AC666" s="34"/>
      <c r="AD666" s="37"/>
      <c r="AE666" s="21"/>
      <c r="AF666" s="36"/>
      <c r="AG666" s="9"/>
      <c r="HR666" s="12"/>
      <c r="HS666" s="13"/>
    </row>
    <row r="667" spans="1:227" x14ac:dyDescent="0.3">
      <c r="A667" s="16"/>
      <c r="D667" s="63"/>
      <c r="E667" s="25"/>
      <c r="F667" s="271"/>
      <c r="G667" s="74"/>
      <c r="H667" s="27"/>
      <c r="I667" s="66"/>
      <c r="J667" s="42"/>
      <c r="K667" s="75"/>
      <c r="L667" s="30"/>
      <c r="M667" s="287"/>
      <c r="N667" s="21"/>
      <c r="O667" s="21"/>
      <c r="P667" s="76"/>
      <c r="Q667" s="91"/>
      <c r="R667" s="30"/>
      <c r="S667" s="21"/>
      <c r="T667" s="21"/>
      <c r="U667" s="21"/>
      <c r="V667" s="21"/>
      <c r="W667" s="43"/>
      <c r="X667" s="32" t="e">
        <f>IF(W667&gt;#REF!,"On Progress","")</f>
        <v>#REF!</v>
      </c>
      <c r="Y667" s="33"/>
      <c r="Z667" s="21"/>
      <c r="AA667" s="71"/>
      <c r="AB667" s="45" t="str">
        <f>IF(C667&lt;&gt;"",
IF(Y667=#REF!, IF($AA667&lt;&gt;"", IF(_xlfn.DAYS($AA667,$W667)&gt;0,#REF!,#REF!),#REF! &amp; " Missing Date"),
IF(Y667=#REF!, IF($W667&lt;&gt;"", IF(_xlfn.DAYS($W667,$C667)&gt;0,#REF!,#REF!)),
                                            IF(X667 =#REF!,#REF! &amp; " - " &amp;#REF!, "Missing State"))),"")</f>
        <v/>
      </c>
      <c r="AC667" s="34"/>
      <c r="AD667" s="37"/>
      <c r="AE667" s="21"/>
      <c r="AF667" s="36"/>
      <c r="AG667" s="9"/>
      <c r="HR667" s="12"/>
      <c r="HS667" s="13"/>
    </row>
    <row r="668" spans="1:227" x14ac:dyDescent="0.3">
      <c r="A668" s="16"/>
      <c r="D668" s="63"/>
      <c r="E668" s="25"/>
      <c r="F668" s="271"/>
      <c r="G668" s="74"/>
      <c r="H668" s="27"/>
      <c r="I668" s="66"/>
      <c r="J668" s="42"/>
      <c r="K668" s="75"/>
      <c r="L668" s="30"/>
      <c r="M668" s="287"/>
      <c r="N668" s="21"/>
      <c r="O668" s="21"/>
      <c r="P668" s="76"/>
      <c r="Q668" s="91"/>
      <c r="R668" s="30"/>
      <c r="S668" s="21"/>
      <c r="T668" s="21"/>
      <c r="U668" s="21"/>
      <c r="V668" s="21"/>
      <c r="W668" s="43"/>
      <c r="X668" s="32" t="e">
        <f>IF(W668&gt;#REF!,"On Progress","")</f>
        <v>#REF!</v>
      </c>
      <c r="Y668" s="33"/>
      <c r="Z668" s="21"/>
      <c r="AA668" s="71"/>
      <c r="AB668" s="45" t="str">
        <f>IF(C668&lt;&gt;"",
IF(Y668=#REF!, IF($AA668&lt;&gt;"", IF(_xlfn.DAYS($AA668,$W668)&gt;0,#REF!,#REF!),#REF! &amp; " Missing Date"),
IF(Y668=#REF!, IF($W668&lt;&gt;"", IF(_xlfn.DAYS($W668,$C668)&gt;0,#REF!,#REF!)),
                                            IF(X668 =#REF!,#REF! &amp; " - " &amp;#REF!, "Missing State"))),"")</f>
        <v/>
      </c>
      <c r="AC668" s="34"/>
      <c r="AD668" s="37"/>
      <c r="AE668" s="21"/>
      <c r="AF668" s="36"/>
      <c r="AG668" s="9"/>
      <c r="HR668" s="12"/>
      <c r="HS668" s="13"/>
    </row>
    <row r="669" spans="1:227" x14ac:dyDescent="0.3">
      <c r="A669" s="16"/>
      <c r="D669" s="63"/>
      <c r="E669" s="25"/>
      <c r="F669" s="271"/>
      <c r="G669" s="74"/>
      <c r="H669" s="27"/>
      <c r="I669" s="66"/>
      <c r="J669" s="42"/>
      <c r="K669" s="75"/>
      <c r="L669" s="30"/>
      <c r="M669" s="287"/>
      <c r="N669" s="21"/>
      <c r="O669" s="21"/>
      <c r="P669" s="76"/>
      <c r="Q669" s="91"/>
      <c r="R669" s="30"/>
      <c r="S669" s="21"/>
      <c r="T669" s="21"/>
      <c r="U669" s="21"/>
      <c r="V669" s="21"/>
      <c r="W669" s="43"/>
      <c r="X669" s="32" t="e">
        <f>IF(W669&gt;#REF!,"On Progress","")</f>
        <v>#REF!</v>
      </c>
      <c r="Y669" s="33"/>
      <c r="Z669" s="21"/>
      <c r="AA669" s="71"/>
      <c r="AB669" s="45" t="str">
        <f>IF(C669&lt;&gt;"",
IF(Y669=#REF!, IF($AA669&lt;&gt;"", IF(_xlfn.DAYS($AA669,$W669)&gt;0,#REF!,#REF!),#REF! &amp; " Missing Date"),
IF(Y669=#REF!, IF($W669&lt;&gt;"", IF(_xlfn.DAYS($W669,$C669)&gt;0,#REF!,#REF!)),
                                            IF(X669 =#REF!,#REF! &amp; " - " &amp;#REF!, "Missing State"))),"")</f>
        <v/>
      </c>
      <c r="AC669" s="34"/>
      <c r="AD669" s="37"/>
      <c r="AE669" s="21"/>
      <c r="AF669" s="36"/>
      <c r="AG669" s="9"/>
      <c r="HR669" s="12"/>
      <c r="HS669" s="13"/>
    </row>
    <row r="670" spans="1:227" x14ac:dyDescent="0.3">
      <c r="A670" s="16"/>
      <c r="D670" s="63"/>
      <c r="E670" s="25"/>
      <c r="F670" s="271"/>
      <c r="G670" s="74"/>
      <c r="H670" s="27"/>
      <c r="I670" s="66"/>
      <c r="J670" s="42"/>
      <c r="K670" s="75"/>
      <c r="L670" s="30"/>
      <c r="M670" s="287"/>
      <c r="N670" s="21"/>
      <c r="O670" s="21"/>
      <c r="P670" s="76"/>
      <c r="Q670" s="91"/>
      <c r="R670" s="30"/>
      <c r="S670" s="21"/>
      <c r="T670" s="21"/>
      <c r="U670" s="21"/>
      <c r="V670" s="21"/>
      <c r="W670" s="43"/>
      <c r="X670" s="32" t="e">
        <f>IF(W670&gt;#REF!,"On Progress","")</f>
        <v>#REF!</v>
      </c>
      <c r="Y670" s="33"/>
      <c r="Z670" s="21"/>
      <c r="AA670" s="71"/>
      <c r="AB670" s="45" t="str">
        <f>IF(C670&lt;&gt;"",
IF(Y670=#REF!, IF($AA670&lt;&gt;"", IF(_xlfn.DAYS($AA670,$W670)&gt;0,#REF!,#REF!),#REF! &amp; " Missing Date"),
IF(Y670=#REF!, IF($W670&lt;&gt;"", IF(_xlfn.DAYS($W670,$C670)&gt;0,#REF!,#REF!)),
                                            IF(X670 =#REF!,#REF! &amp; " - " &amp;#REF!, "Missing State"))),"")</f>
        <v/>
      </c>
      <c r="AC670" s="34"/>
      <c r="AD670" s="37"/>
      <c r="AE670" s="21"/>
      <c r="AF670" s="36"/>
      <c r="AG670" s="9"/>
      <c r="HR670" s="12"/>
      <c r="HS670" s="13"/>
    </row>
    <row r="671" spans="1:227" x14ac:dyDescent="0.3">
      <c r="A671" s="16"/>
      <c r="D671" s="63"/>
      <c r="E671" s="25"/>
      <c r="F671" s="271"/>
      <c r="G671" s="74"/>
      <c r="H671" s="27"/>
      <c r="I671" s="66"/>
      <c r="J671" s="42"/>
      <c r="K671" s="75"/>
      <c r="L671" s="30"/>
      <c r="M671" s="287"/>
      <c r="N671" s="21"/>
      <c r="O671" s="21"/>
      <c r="P671" s="76"/>
      <c r="Q671" s="91"/>
      <c r="R671" s="30"/>
      <c r="S671" s="21"/>
      <c r="T671" s="21"/>
      <c r="U671" s="21"/>
      <c r="V671" s="21"/>
      <c r="W671" s="43"/>
      <c r="X671" s="32" t="e">
        <f>IF(W671&gt;#REF!,"On Progress","")</f>
        <v>#REF!</v>
      </c>
      <c r="Y671" s="33"/>
      <c r="Z671" s="21"/>
      <c r="AA671" s="71"/>
      <c r="AB671" s="45" t="str">
        <f>IF(C671&lt;&gt;"",
IF(Y671=#REF!, IF($AA671&lt;&gt;"", IF(_xlfn.DAYS($AA671,$W671)&gt;0,#REF!,#REF!),#REF! &amp; " Missing Date"),
IF(Y671=#REF!, IF($W671&lt;&gt;"", IF(_xlfn.DAYS($W671,$C671)&gt;0,#REF!,#REF!)),
                                            IF(X671 =#REF!,#REF! &amp; " - " &amp;#REF!, "Missing State"))),"")</f>
        <v/>
      </c>
      <c r="AC671" s="34"/>
      <c r="AD671" s="37"/>
      <c r="AE671" s="21"/>
      <c r="AF671" s="36"/>
      <c r="AG671" s="9"/>
      <c r="HR671" s="12"/>
      <c r="HS671" s="13"/>
    </row>
    <row r="672" spans="1:227" x14ac:dyDescent="0.3">
      <c r="A672" s="16"/>
      <c r="D672" s="63"/>
      <c r="E672" s="25"/>
      <c r="F672" s="271"/>
      <c r="G672" s="74"/>
      <c r="H672" s="27"/>
      <c r="I672" s="66"/>
      <c r="J672" s="42"/>
      <c r="K672" s="75"/>
      <c r="L672" s="30"/>
      <c r="M672" s="287"/>
      <c r="N672" s="21"/>
      <c r="O672" s="21"/>
      <c r="P672" s="76"/>
      <c r="Q672" s="91"/>
      <c r="R672" s="30"/>
      <c r="S672" s="21"/>
      <c r="T672" s="21"/>
      <c r="U672" s="21"/>
      <c r="V672" s="21"/>
      <c r="W672" s="43"/>
      <c r="X672" s="32" t="e">
        <f>IF(W672&gt;#REF!,"On Progress","")</f>
        <v>#REF!</v>
      </c>
      <c r="Y672" s="33"/>
      <c r="Z672" s="21"/>
      <c r="AA672" s="71"/>
      <c r="AB672" s="45" t="str">
        <f>IF(C672&lt;&gt;"",
IF(Y672=#REF!, IF($AA672&lt;&gt;"", IF(_xlfn.DAYS($AA672,$W672)&gt;0,#REF!,#REF!),#REF! &amp; " Missing Date"),
IF(Y672=#REF!, IF($W672&lt;&gt;"", IF(_xlfn.DAYS($W672,$C672)&gt;0,#REF!,#REF!)),
                                            IF(X672 =#REF!,#REF! &amp; " - " &amp;#REF!, "Missing State"))),"")</f>
        <v/>
      </c>
      <c r="AC672" s="34"/>
      <c r="AD672" s="37"/>
      <c r="AE672" s="21"/>
      <c r="AF672" s="36"/>
      <c r="AG672" s="9"/>
      <c r="HR672" s="12"/>
      <c r="HS672" s="13"/>
    </row>
    <row r="673" spans="1:227" x14ac:dyDescent="0.3">
      <c r="A673" s="16"/>
      <c r="D673" s="63"/>
      <c r="E673" s="25"/>
      <c r="F673" s="271"/>
      <c r="G673" s="74"/>
      <c r="H673" s="27"/>
      <c r="I673" s="66"/>
      <c r="J673" s="42"/>
      <c r="K673" s="75"/>
      <c r="L673" s="30"/>
      <c r="M673" s="287"/>
      <c r="N673" s="21"/>
      <c r="O673" s="21"/>
      <c r="P673" s="76"/>
      <c r="Q673" s="91"/>
      <c r="R673" s="30"/>
      <c r="S673" s="21"/>
      <c r="T673" s="21"/>
      <c r="U673" s="21"/>
      <c r="V673" s="21"/>
      <c r="W673" s="43"/>
      <c r="X673" s="32" t="e">
        <f>IF(W673&gt;#REF!,"On Progress","")</f>
        <v>#REF!</v>
      </c>
      <c r="Y673" s="33"/>
      <c r="Z673" s="21"/>
      <c r="AA673" s="71"/>
      <c r="AB673" s="45" t="str">
        <f>IF(C673&lt;&gt;"",
IF(Y673=#REF!, IF($AA673&lt;&gt;"", IF(_xlfn.DAYS($AA673,$W673)&gt;0,#REF!,#REF!),#REF! &amp; " Missing Date"),
IF(Y673=#REF!, IF($W673&lt;&gt;"", IF(_xlfn.DAYS($W673,$C673)&gt;0,#REF!,#REF!)),
                                            IF(X673 =#REF!,#REF! &amp; " - " &amp;#REF!, "Missing State"))),"")</f>
        <v/>
      </c>
      <c r="AC673" s="34"/>
      <c r="AD673" s="37"/>
      <c r="AE673" s="21"/>
      <c r="AF673" s="36"/>
      <c r="AG673" s="9"/>
      <c r="HR673" s="12"/>
      <c r="HS673" s="13"/>
    </row>
    <row r="674" spans="1:227" x14ac:dyDescent="0.3">
      <c r="A674" s="16"/>
      <c r="D674" s="63"/>
      <c r="E674" s="25"/>
      <c r="F674" s="271"/>
      <c r="G674" s="74"/>
      <c r="H674" s="27"/>
      <c r="I674" s="66"/>
      <c r="J674" s="42"/>
      <c r="K674" s="75"/>
      <c r="L674" s="30"/>
      <c r="M674" s="287"/>
      <c r="N674" s="21"/>
      <c r="O674" s="21"/>
      <c r="P674" s="76"/>
      <c r="Q674" s="91"/>
      <c r="R674" s="30"/>
      <c r="S674" s="21"/>
      <c r="T674" s="21"/>
      <c r="U674" s="21"/>
      <c r="V674" s="21"/>
      <c r="W674" s="43"/>
      <c r="X674" s="32" t="e">
        <f>IF(W674&gt;#REF!,"On Progress","")</f>
        <v>#REF!</v>
      </c>
      <c r="Y674" s="33"/>
      <c r="Z674" s="21"/>
      <c r="AA674" s="71"/>
      <c r="AB674" s="45" t="str">
        <f>IF(C674&lt;&gt;"",
IF(Y674=#REF!, IF($AA674&lt;&gt;"", IF(_xlfn.DAYS($AA674,$W674)&gt;0,#REF!,#REF!),#REF! &amp; " Missing Date"),
IF(Y674=#REF!, IF($W674&lt;&gt;"", IF(_xlfn.DAYS($W674,$C674)&gt;0,#REF!,#REF!)),
                                            IF(X674 =#REF!,#REF! &amp; " - " &amp;#REF!, "Missing State"))),"")</f>
        <v/>
      </c>
      <c r="AC674" s="34"/>
      <c r="AD674" s="37"/>
      <c r="AE674" s="21"/>
      <c r="AF674" s="36"/>
      <c r="AG674" s="9"/>
      <c r="HR674" s="12"/>
      <c r="HS674" s="13"/>
    </row>
    <row r="675" spans="1:227" x14ac:dyDescent="0.3">
      <c r="A675" s="16"/>
      <c r="D675" s="63"/>
      <c r="E675" s="25"/>
      <c r="F675" s="271"/>
      <c r="G675" s="74"/>
      <c r="H675" s="27"/>
      <c r="I675" s="66"/>
      <c r="J675" s="42"/>
      <c r="K675" s="75"/>
      <c r="L675" s="30"/>
      <c r="M675" s="287"/>
      <c r="N675" s="21"/>
      <c r="O675" s="21"/>
      <c r="P675" s="76"/>
      <c r="Q675" s="91"/>
      <c r="R675" s="30"/>
      <c r="S675" s="21"/>
      <c r="T675" s="21"/>
      <c r="U675" s="21"/>
      <c r="V675" s="21"/>
      <c r="W675" s="43"/>
      <c r="X675" s="32" t="e">
        <f>IF(W675&gt;#REF!,"On Progress","")</f>
        <v>#REF!</v>
      </c>
      <c r="Y675" s="33"/>
      <c r="Z675" s="21"/>
      <c r="AA675" s="71"/>
      <c r="AB675" s="45" t="str">
        <f>IF(C675&lt;&gt;"",
IF(Y675=#REF!, IF($AA675&lt;&gt;"", IF(_xlfn.DAYS($AA675,$W675)&gt;0,#REF!,#REF!),#REF! &amp; " Missing Date"),
IF(Y675=#REF!, IF($W675&lt;&gt;"", IF(_xlfn.DAYS($W675,$C675)&gt;0,#REF!,#REF!)),
                                            IF(X675 =#REF!,#REF! &amp; " - " &amp;#REF!, "Missing State"))),"")</f>
        <v/>
      </c>
      <c r="AC675" s="34"/>
      <c r="AD675" s="37"/>
      <c r="AE675" s="21"/>
      <c r="AF675" s="36"/>
      <c r="AG675" s="9"/>
      <c r="HR675" s="12"/>
      <c r="HS675" s="13"/>
    </row>
    <row r="676" spans="1:227" x14ac:dyDescent="0.3">
      <c r="A676" s="16"/>
      <c r="D676" s="63"/>
      <c r="E676" s="25"/>
      <c r="F676" s="271"/>
      <c r="G676" s="74"/>
      <c r="H676" s="27"/>
      <c r="I676" s="66"/>
      <c r="J676" s="42"/>
      <c r="K676" s="75"/>
      <c r="L676" s="30"/>
      <c r="M676" s="287"/>
      <c r="N676" s="21"/>
      <c r="O676" s="21"/>
      <c r="P676" s="76"/>
      <c r="Q676" s="91"/>
      <c r="R676" s="30"/>
      <c r="S676" s="21"/>
      <c r="T676" s="21"/>
      <c r="U676" s="21"/>
      <c r="V676" s="21"/>
      <c r="W676" s="43"/>
      <c r="X676" s="32" t="e">
        <f>IF(W676&gt;#REF!,"On Progress","")</f>
        <v>#REF!</v>
      </c>
      <c r="Y676" s="33"/>
      <c r="Z676" s="21"/>
      <c r="AA676" s="71"/>
      <c r="AB676" s="45" t="str">
        <f>IF(C676&lt;&gt;"",
IF(Y676=#REF!, IF($AA676&lt;&gt;"", IF(_xlfn.DAYS($AA676,$W676)&gt;0,#REF!,#REF!),#REF! &amp; " Missing Date"),
IF(Y676=#REF!, IF($W676&lt;&gt;"", IF(_xlfn.DAYS($W676,$C676)&gt;0,#REF!,#REF!)),
                                            IF(X676 =#REF!,#REF! &amp; " - " &amp;#REF!, "Missing State"))),"")</f>
        <v/>
      </c>
      <c r="AC676" s="34"/>
      <c r="AD676" s="37"/>
      <c r="AE676" s="21"/>
      <c r="AF676" s="36"/>
      <c r="AG676" s="9"/>
      <c r="HR676" s="12"/>
      <c r="HS676" s="13"/>
    </row>
    <row r="677" spans="1:227" x14ac:dyDescent="0.3">
      <c r="A677" s="16"/>
      <c r="D677" s="63"/>
      <c r="E677" s="25"/>
      <c r="F677" s="271"/>
      <c r="G677" s="74"/>
      <c r="H677" s="27"/>
      <c r="I677" s="66"/>
      <c r="J677" s="42"/>
      <c r="K677" s="75"/>
      <c r="L677" s="30"/>
      <c r="M677" s="287"/>
      <c r="N677" s="21"/>
      <c r="O677" s="21"/>
      <c r="P677" s="76"/>
      <c r="Q677" s="91"/>
      <c r="R677" s="30"/>
      <c r="S677" s="21"/>
      <c r="T677" s="21"/>
      <c r="U677" s="21"/>
      <c r="V677" s="21"/>
      <c r="W677" s="43"/>
      <c r="X677" s="32" t="e">
        <f>IF(W677&gt;#REF!,"On Progress","")</f>
        <v>#REF!</v>
      </c>
      <c r="Y677" s="33"/>
      <c r="Z677" s="21"/>
      <c r="AA677" s="71"/>
      <c r="AB677" s="45" t="str">
        <f>IF(C677&lt;&gt;"",
IF(Y677=#REF!, IF($AA677&lt;&gt;"", IF(_xlfn.DAYS($AA677,$W677)&gt;0,#REF!,#REF!),#REF! &amp; " Missing Date"),
IF(Y677=#REF!, IF($W677&lt;&gt;"", IF(_xlfn.DAYS($W677,$C677)&gt;0,#REF!,#REF!)),
                                            IF(X677 =#REF!,#REF! &amp; " - " &amp;#REF!, "Missing State"))),"")</f>
        <v/>
      </c>
      <c r="AC677" s="34"/>
      <c r="AD677" s="37"/>
      <c r="AE677" s="21"/>
      <c r="AF677" s="36"/>
      <c r="AG677" s="9"/>
      <c r="HR677" s="12"/>
      <c r="HS677" s="13"/>
    </row>
    <row r="678" spans="1:227" x14ac:dyDescent="0.3">
      <c r="A678" s="16"/>
      <c r="D678" s="63"/>
      <c r="E678" s="25"/>
      <c r="F678" s="271"/>
      <c r="G678" s="74"/>
      <c r="H678" s="27"/>
      <c r="I678" s="66"/>
      <c r="J678" s="42"/>
      <c r="K678" s="75"/>
      <c r="L678" s="30"/>
      <c r="M678" s="287"/>
      <c r="N678" s="21"/>
      <c r="O678" s="21"/>
      <c r="P678" s="76"/>
      <c r="Q678" s="91"/>
      <c r="R678" s="30"/>
      <c r="S678" s="21"/>
      <c r="T678" s="21"/>
      <c r="U678" s="21"/>
      <c r="V678" s="21"/>
      <c r="W678" s="43"/>
      <c r="X678" s="32" t="e">
        <f>IF(W678&gt;#REF!,"On Progress","")</f>
        <v>#REF!</v>
      </c>
      <c r="Y678" s="33"/>
      <c r="Z678" s="21"/>
      <c r="AA678" s="71"/>
      <c r="AB678" s="45" t="str">
        <f>IF(C678&lt;&gt;"",
IF(Y678=#REF!, IF($AA678&lt;&gt;"", IF(_xlfn.DAYS($AA678,$W678)&gt;0,#REF!,#REF!),#REF! &amp; " Missing Date"),
IF(Y678=#REF!, IF($W678&lt;&gt;"", IF(_xlfn.DAYS($W678,$C678)&gt;0,#REF!,#REF!)),
                                            IF(X678 =#REF!,#REF! &amp; " - " &amp;#REF!, "Missing State"))),"")</f>
        <v/>
      </c>
      <c r="AC678" s="34"/>
      <c r="AD678" s="37"/>
      <c r="AE678" s="21"/>
      <c r="AF678" s="36"/>
      <c r="AG678" s="9"/>
      <c r="HR678" s="12"/>
      <c r="HS678" s="13"/>
    </row>
    <row r="679" spans="1:227" x14ac:dyDescent="0.3">
      <c r="A679" s="16"/>
      <c r="D679" s="63"/>
      <c r="E679" s="25"/>
      <c r="F679" s="271"/>
      <c r="G679" s="74"/>
      <c r="H679" s="27"/>
      <c r="I679" s="66"/>
      <c r="J679" s="42"/>
      <c r="K679" s="75"/>
      <c r="L679" s="30"/>
      <c r="M679" s="287"/>
      <c r="N679" s="21"/>
      <c r="O679" s="21"/>
      <c r="P679" s="76"/>
      <c r="Q679" s="91"/>
      <c r="R679" s="30"/>
      <c r="S679" s="21"/>
      <c r="T679" s="21"/>
      <c r="U679" s="21"/>
      <c r="V679" s="21"/>
      <c r="W679" s="43"/>
      <c r="X679" s="32" t="e">
        <f>IF(W679&gt;#REF!,"On Progress","")</f>
        <v>#REF!</v>
      </c>
      <c r="Y679" s="33"/>
      <c r="Z679" s="21"/>
      <c r="AA679" s="71"/>
      <c r="AB679" s="45" t="str">
        <f>IF(C679&lt;&gt;"",
IF(Y679=#REF!, IF($AA679&lt;&gt;"", IF(_xlfn.DAYS($AA679,$W679)&gt;0,#REF!,#REF!),#REF! &amp; " Missing Date"),
IF(Y679=#REF!, IF($W679&lt;&gt;"", IF(_xlfn.DAYS($W679,$C679)&gt;0,#REF!,#REF!)),
                                            IF(X679 =#REF!,#REF! &amp; " - " &amp;#REF!, "Missing State"))),"")</f>
        <v/>
      </c>
      <c r="AC679" s="34"/>
      <c r="AD679" s="37"/>
      <c r="AE679" s="21"/>
      <c r="AF679" s="36"/>
      <c r="AG679" s="9"/>
      <c r="HR679" s="12"/>
      <c r="HS679" s="13"/>
    </row>
    <row r="680" spans="1:227" x14ac:dyDescent="0.3">
      <c r="A680" s="16"/>
      <c r="D680" s="63"/>
      <c r="E680" s="25"/>
      <c r="F680" s="271"/>
      <c r="G680" s="74"/>
      <c r="H680" s="27"/>
      <c r="I680" s="66"/>
      <c r="J680" s="42"/>
      <c r="K680" s="75"/>
      <c r="L680" s="30"/>
      <c r="M680" s="287"/>
      <c r="N680" s="21"/>
      <c r="O680" s="21"/>
      <c r="P680" s="76"/>
      <c r="Q680" s="91"/>
      <c r="R680" s="30"/>
      <c r="S680" s="21"/>
      <c r="T680" s="21"/>
      <c r="U680" s="21"/>
      <c r="V680" s="21"/>
      <c r="W680" s="43"/>
      <c r="X680" s="32" t="e">
        <f>IF(W680&gt;#REF!,"On Progress","")</f>
        <v>#REF!</v>
      </c>
      <c r="Y680" s="33"/>
      <c r="Z680" s="21"/>
      <c r="AA680" s="71"/>
      <c r="AB680" s="45" t="str">
        <f>IF(C680&lt;&gt;"",
IF(Y680=#REF!, IF($AA680&lt;&gt;"", IF(_xlfn.DAYS($AA680,$W680)&gt;0,#REF!,#REF!),#REF! &amp; " Missing Date"),
IF(Y680=#REF!, IF($W680&lt;&gt;"", IF(_xlfn.DAYS($W680,$C680)&gt;0,#REF!,#REF!)),
                                            IF(X680 =#REF!,#REF! &amp; " - " &amp;#REF!, "Missing State"))),"")</f>
        <v/>
      </c>
      <c r="AC680" s="34"/>
      <c r="AD680" s="37"/>
      <c r="AE680" s="21"/>
      <c r="AF680" s="36"/>
      <c r="AG680" s="9"/>
      <c r="HR680" s="12"/>
      <c r="HS680" s="13"/>
    </row>
    <row r="681" spans="1:227" x14ac:dyDescent="0.3">
      <c r="A681" s="16"/>
      <c r="D681" s="63"/>
      <c r="E681" s="25"/>
      <c r="F681" s="271"/>
      <c r="G681" s="74"/>
      <c r="H681" s="27"/>
      <c r="I681" s="66"/>
      <c r="J681" s="42"/>
      <c r="K681" s="75"/>
      <c r="L681" s="30"/>
      <c r="M681" s="287"/>
      <c r="N681" s="21"/>
      <c r="O681" s="21"/>
      <c r="P681" s="76"/>
      <c r="Q681" s="91"/>
      <c r="R681" s="30"/>
      <c r="S681" s="21"/>
      <c r="T681" s="21"/>
      <c r="U681" s="21"/>
      <c r="V681" s="21"/>
      <c r="W681" s="43"/>
      <c r="X681" s="32" t="e">
        <f>IF(W681&gt;#REF!,"On Progress","")</f>
        <v>#REF!</v>
      </c>
      <c r="Y681" s="33"/>
      <c r="Z681" s="21"/>
      <c r="AA681" s="71"/>
      <c r="AB681" s="45" t="str">
        <f>IF(C681&lt;&gt;"",
IF(Y681=#REF!, IF($AA681&lt;&gt;"", IF(_xlfn.DAYS($AA681,$W681)&gt;0,#REF!,#REF!),#REF! &amp; " Missing Date"),
IF(Y681=#REF!, IF($W681&lt;&gt;"", IF(_xlfn.DAYS($W681,$C681)&gt;0,#REF!,#REF!)),
                                            IF(X681 =#REF!,#REF! &amp; " - " &amp;#REF!, "Missing State"))),"")</f>
        <v/>
      </c>
      <c r="AC681" s="34"/>
      <c r="AD681" s="37"/>
      <c r="AE681" s="21"/>
      <c r="AF681" s="36"/>
      <c r="AG681" s="9"/>
      <c r="HR681" s="12"/>
      <c r="HS681" s="13"/>
    </row>
    <row r="682" spans="1:227" x14ac:dyDescent="0.3">
      <c r="A682" s="16"/>
      <c r="D682" s="63"/>
      <c r="E682" s="25"/>
      <c r="F682" s="271"/>
      <c r="G682" s="74"/>
      <c r="H682" s="27"/>
      <c r="I682" s="66"/>
      <c r="J682" s="42"/>
      <c r="K682" s="75"/>
      <c r="L682" s="30"/>
      <c r="M682" s="287"/>
      <c r="N682" s="21"/>
      <c r="O682" s="21"/>
      <c r="P682" s="76"/>
      <c r="Q682" s="91"/>
      <c r="R682" s="30"/>
      <c r="S682" s="21"/>
      <c r="T682" s="21"/>
      <c r="U682" s="21"/>
      <c r="V682" s="21"/>
      <c r="W682" s="43"/>
      <c r="X682" s="32" t="e">
        <f>IF(W682&gt;#REF!,"On Progress","")</f>
        <v>#REF!</v>
      </c>
      <c r="Y682" s="33"/>
      <c r="Z682" s="21"/>
      <c r="AA682" s="71"/>
      <c r="AB682" s="45" t="str">
        <f>IF(C682&lt;&gt;"",
IF(Y682=#REF!, IF($AA682&lt;&gt;"", IF(_xlfn.DAYS($AA682,$W682)&gt;0,#REF!,#REF!),#REF! &amp; " Missing Date"),
IF(Y682=#REF!, IF($W682&lt;&gt;"", IF(_xlfn.DAYS($W682,$C682)&gt;0,#REF!,#REF!)),
                                            IF(X682 =#REF!,#REF! &amp; " - " &amp;#REF!, "Missing State"))),"")</f>
        <v/>
      </c>
      <c r="AC682" s="34"/>
      <c r="AD682" s="37"/>
      <c r="AE682" s="21"/>
      <c r="AF682" s="36"/>
      <c r="AG682" s="9"/>
      <c r="HR682" s="12"/>
      <c r="HS682" s="13"/>
    </row>
    <row r="683" spans="1:227" x14ac:dyDescent="0.3">
      <c r="A683" s="16"/>
      <c r="D683" s="63"/>
      <c r="E683" s="25"/>
      <c r="F683" s="271"/>
      <c r="G683" s="74"/>
      <c r="H683" s="27"/>
      <c r="I683" s="66"/>
      <c r="J683" s="42"/>
      <c r="K683" s="75"/>
      <c r="L683" s="30"/>
      <c r="M683" s="287"/>
      <c r="N683" s="21"/>
      <c r="O683" s="21"/>
      <c r="P683" s="76"/>
      <c r="Q683" s="91"/>
      <c r="R683" s="30"/>
      <c r="S683" s="21"/>
      <c r="T683" s="21"/>
      <c r="U683" s="21"/>
      <c r="V683" s="21"/>
      <c r="W683" s="43"/>
      <c r="X683" s="32" t="e">
        <f>IF(W683&gt;#REF!,"On Progress","")</f>
        <v>#REF!</v>
      </c>
      <c r="Y683" s="33"/>
      <c r="Z683" s="21"/>
      <c r="AA683" s="71"/>
      <c r="AB683" s="45" t="str">
        <f>IF(C683&lt;&gt;"",
IF(Y683=#REF!, IF($AA683&lt;&gt;"", IF(_xlfn.DAYS($AA683,$W683)&gt;0,#REF!,#REF!),#REF! &amp; " Missing Date"),
IF(Y683=#REF!, IF($W683&lt;&gt;"", IF(_xlfn.DAYS($W683,$C683)&gt;0,#REF!,#REF!)),
                                            IF(X683 =#REF!,#REF! &amp; " - " &amp;#REF!, "Missing State"))),"")</f>
        <v/>
      </c>
      <c r="AC683" s="34"/>
      <c r="AD683" s="37"/>
      <c r="AE683" s="21"/>
      <c r="AF683" s="36"/>
      <c r="AG683" s="9"/>
      <c r="HR683" s="12"/>
      <c r="HS683" s="13"/>
    </row>
    <row r="684" spans="1:227" x14ac:dyDescent="0.3">
      <c r="A684" s="16"/>
      <c r="D684" s="63"/>
      <c r="E684" s="25"/>
      <c r="F684" s="271"/>
      <c r="G684" s="74"/>
      <c r="H684" s="27"/>
      <c r="I684" s="66"/>
      <c r="J684" s="42"/>
      <c r="K684" s="75"/>
      <c r="L684" s="30"/>
      <c r="M684" s="287"/>
      <c r="N684" s="21"/>
      <c r="O684" s="21"/>
      <c r="P684" s="76"/>
      <c r="Q684" s="91"/>
      <c r="R684" s="30"/>
      <c r="S684" s="21"/>
      <c r="T684" s="21"/>
      <c r="U684" s="21"/>
      <c r="V684" s="21"/>
      <c r="W684" s="43"/>
      <c r="X684" s="32" t="e">
        <f>IF(W684&gt;#REF!,"On Progress","")</f>
        <v>#REF!</v>
      </c>
      <c r="Y684" s="33"/>
      <c r="Z684" s="21"/>
      <c r="AA684" s="71"/>
      <c r="AB684" s="45" t="str">
        <f>IF(C684&lt;&gt;"",
IF(Y684=#REF!, IF($AA684&lt;&gt;"", IF(_xlfn.DAYS($AA684,$W684)&gt;0,#REF!,#REF!),#REF! &amp; " Missing Date"),
IF(Y684=#REF!, IF($W684&lt;&gt;"", IF(_xlfn.DAYS($W684,$C684)&gt;0,#REF!,#REF!)),
                                            IF(X684 =#REF!,#REF! &amp; " - " &amp;#REF!, "Missing State"))),"")</f>
        <v/>
      </c>
      <c r="AC684" s="34"/>
      <c r="AD684" s="37"/>
      <c r="AE684" s="21"/>
      <c r="AF684" s="36"/>
      <c r="AG684" s="9"/>
      <c r="HR684" s="12"/>
      <c r="HS684" s="13"/>
    </row>
    <row r="685" spans="1:227" x14ac:dyDescent="0.3">
      <c r="A685" s="16"/>
      <c r="D685" s="63"/>
      <c r="E685" s="25"/>
      <c r="F685" s="271"/>
      <c r="G685" s="74"/>
      <c r="H685" s="27"/>
      <c r="I685" s="66"/>
      <c r="J685" s="42"/>
      <c r="K685" s="75"/>
      <c r="L685" s="30"/>
      <c r="M685" s="287"/>
      <c r="N685" s="21"/>
      <c r="O685" s="21"/>
      <c r="P685" s="76"/>
      <c r="Q685" s="91"/>
      <c r="R685" s="30"/>
      <c r="S685" s="21"/>
      <c r="T685" s="21"/>
      <c r="U685" s="21"/>
      <c r="V685" s="21"/>
      <c r="W685" s="43"/>
      <c r="X685" s="32" t="e">
        <f>IF(W685&gt;#REF!,"On Progress","")</f>
        <v>#REF!</v>
      </c>
      <c r="Y685" s="33"/>
      <c r="Z685" s="21"/>
      <c r="AA685" s="71"/>
      <c r="AB685" s="45" t="str">
        <f>IF(C685&lt;&gt;"",
IF(Y685=#REF!, IF($AA685&lt;&gt;"", IF(_xlfn.DAYS($AA685,$W685)&gt;0,#REF!,#REF!),#REF! &amp; " Missing Date"),
IF(Y685=#REF!, IF($W685&lt;&gt;"", IF(_xlfn.DAYS($W685,$C685)&gt;0,#REF!,#REF!)),
                                            IF(X685 =#REF!,#REF! &amp; " - " &amp;#REF!, "Missing State"))),"")</f>
        <v/>
      </c>
      <c r="AC685" s="34"/>
      <c r="AD685" s="37"/>
      <c r="AE685" s="21"/>
      <c r="AF685" s="36"/>
      <c r="AG685" s="9"/>
      <c r="HR685" s="12"/>
      <c r="HS685" s="13"/>
    </row>
    <row r="686" spans="1:227" x14ac:dyDescent="0.3">
      <c r="A686" s="16"/>
      <c r="D686" s="63"/>
      <c r="E686" s="25"/>
      <c r="F686" s="271"/>
      <c r="G686" s="74"/>
      <c r="H686" s="27"/>
      <c r="I686" s="66"/>
      <c r="J686" s="42"/>
      <c r="K686" s="75"/>
      <c r="L686" s="30"/>
      <c r="M686" s="287"/>
      <c r="N686" s="21"/>
      <c r="O686" s="21"/>
      <c r="P686" s="76"/>
      <c r="Q686" s="91"/>
      <c r="R686" s="30"/>
      <c r="S686" s="21"/>
      <c r="T686" s="21"/>
      <c r="U686" s="21"/>
      <c r="V686" s="21"/>
      <c r="W686" s="43"/>
      <c r="X686" s="32" t="e">
        <f>IF(W686&gt;#REF!,"On Progress","")</f>
        <v>#REF!</v>
      </c>
      <c r="Y686" s="33"/>
      <c r="Z686" s="21"/>
      <c r="AA686" s="71"/>
      <c r="AB686" s="45" t="str">
        <f>IF(C686&lt;&gt;"",
IF(Y686=#REF!, IF($AA686&lt;&gt;"", IF(_xlfn.DAYS($AA686,$W686)&gt;0,#REF!,#REF!),#REF! &amp; " Missing Date"),
IF(Y686=#REF!, IF($W686&lt;&gt;"", IF(_xlfn.DAYS($W686,$C686)&gt;0,#REF!,#REF!)),
                                            IF(X686 =#REF!,#REF! &amp; " - " &amp;#REF!, "Missing State"))),"")</f>
        <v/>
      </c>
      <c r="AC686" s="34"/>
      <c r="AD686" s="37"/>
      <c r="AE686" s="21"/>
      <c r="AF686" s="36"/>
      <c r="AG686" s="9"/>
      <c r="HR686" s="12"/>
      <c r="HS686" s="13"/>
    </row>
    <row r="687" spans="1:227" x14ac:dyDescent="0.3">
      <c r="A687" s="16"/>
      <c r="D687" s="63"/>
      <c r="E687" s="25"/>
      <c r="F687" s="271"/>
      <c r="G687" s="74"/>
      <c r="H687" s="27"/>
      <c r="I687" s="66"/>
      <c r="J687" s="42"/>
      <c r="K687" s="75"/>
      <c r="L687" s="30"/>
      <c r="M687" s="287"/>
      <c r="N687" s="21"/>
      <c r="O687" s="21"/>
      <c r="P687" s="76"/>
      <c r="Q687" s="91"/>
      <c r="R687" s="30"/>
      <c r="S687" s="21"/>
      <c r="T687" s="21"/>
      <c r="U687" s="21"/>
      <c r="V687" s="21"/>
      <c r="W687" s="43"/>
      <c r="X687" s="32" t="e">
        <f>IF(W687&gt;#REF!,"On Progress","")</f>
        <v>#REF!</v>
      </c>
      <c r="Y687" s="33"/>
      <c r="Z687" s="21"/>
      <c r="AA687" s="71"/>
      <c r="AB687" s="45" t="str">
        <f>IF(C687&lt;&gt;"",
IF(Y687=#REF!, IF($AA687&lt;&gt;"", IF(_xlfn.DAYS($AA687,$W687)&gt;0,#REF!,#REF!),#REF! &amp; " Missing Date"),
IF(Y687=#REF!, IF($W687&lt;&gt;"", IF(_xlfn.DAYS($W687,$C687)&gt;0,#REF!,#REF!)),
                                            IF(X687 =#REF!,#REF! &amp; " - " &amp;#REF!, "Missing State"))),"")</f>
        <v/>
      </c>
      <c r="AC687" s="34"/>
      <c r="AD687" s="37"/>
      <c r="AE687" s="21"/>
      <c r="AF687" s="36"/>
      <c r="AG687" s="9"/>
      <c r="HR687" s="12"/>
      <c r="HS687" s="13"/>
    </row>
    <row r="688" spans="1:227" x14ac:dyDescent="0.3">
      <c r="A688" s="16"/>
      <c r="D688" s="63"/>
      <c r="E688" s="25"/>
      <c r="F688" s="271"/>
      <c r="G688" s="74"/>
      <c r="H688" s="27"/>
      <c r="I688" s="66"/>
      <c r="J688" s="42"/>
      <c r="K688" s="75"/>
      <c r="L688" s="30"/>
      <c r="M688" s="287"/>
      <c r="N688" s="21"/>
      <c r="O688" s="21"/>
      <c r="P688" s="76"/>
      <c r="Q688" s="91"/>
      <c r="R688" s="30"/>
      <c r="S688" s="21"/>
      <c r="T688" s="21"/>
      <c r="U688" s="21"/>
      <c r="V688" s="21"/>
      <c r="W688" s="43"/>
      <c r="X688" s="32" t="e">
        <f>IF(W688&gt;#REF!,"On Progress","")</f>
        <v>#REF!</v>
      </c>
      <c r="Y688" s="33"/>
      <c r="Z688" s="21"/>
      <c r="AA688" s="71"/>
      <c r="AB688" s="45" t="str">
        <f>IF(C688&lt;&gt;"",
IF(Y688=#REF!, IF($AA688&lt;&gt;"", IF(_xlfn.DAYS($AA688,$W688)&gt;0,#REF!,#REF!),#REF! &amp; " Missing Date"),
IF(Y688=#REF!, IF($W688&lt;&gt;"", IF(_xlfn.DAYS($W688,$C688)&gt;0,#REF!,#REF!)),
                                            IF(X688 =#REF!,#REF! &amp; " - " &amp;#REF!, "Missing State"))),"")</f>
        <v/>
      </c>
      <c r="AC688" s="34"/>
      <c r="AD688" s="37"/>
      <c r="AE688" s="21"/>
      <c r="AF688" s="36"/>
      <c r="AG688" s="9"/>
      <c r="HR688" s="12"/>
      <c r="HS688" s="13"/>
    </row>
    <row r="689" spans="1:227" x14ac:dyDescent="0.3">
      <c r="A689" s="16"/>
      <c r="D689" s="63"/>
      <c r="E689" s="25"/>
      <c r="F689" s="271"/>
      <c r="G689" s="74"/>
      <c r="H689" s="27"/>
      <c r="I689" s="66"/>
      <c r="J689" s="42"/>
      <c r="K689" s="75"/>
      <c r="L689" s="30"/>
      <c r="M689" s="287"/>
      <c r="N689" s="21"/>
      <c r="O689" s="21"/>
      <c r="P689" s="76"/>
      <c r="Q689" s="91"/>
      <c r="R689" s="30"/>
      <c r="S689" s="21"/>
      <c r="T689" s="21"/>
      <c r="U689" s="21"/>
      <c r="V689" s="21"/>
      <c r="W689" s="43"/>
      <c r="X689" s="32" t="e">
        <f>IF(W689&gt;#REF!,"On Progress","")</f>
        <v>#REF!</v>
      </c>
      <c r="Y689" s="33"/>
      <c r="Z689" s="21"/>
      <c r="AA689" s="71"/>
      <c r="AB689" s="45" t="str">
        <f>IF(C689&lt;&gt;"",
IF(Y689=#REF!, IF($AA689&lt;&gt;"", IF(_xlfn.DAYS($AA689,$W689)&gt;0,#REF!,#REF!),#REF! &amp; " Missing Date"),
IF(Y689=#REF!, IF($W689&lt;&gt;"", IF(_xlfn.DAYS($W689,$C689)&gt;0,#REF!,#REF!)),
                                            IF(X689 =#REF!,#REF! &amp; " - " &amp;#REF!, "Missing State"))),"")</f>
        <v/>
      </c>
      <c r="AC689" s="34"/>
      <c r="AD689" s="37"/>
      <c r="AE689" s="21"/>
      <c r="AF689" s="36"/>
      <c r="AG689" s="9"/>
      <c r="HR689" s="12"/>
      <c r="HS689" s="13"/>
    </row>
    <row r="690" spans="1:227" x14ac:dyDescent="0.3">
      <c r="A690" s="16"/>
      <c r="D690" s="63"/>
      <c r="E690" s="25"/>
      <c r="F690" s="271"/>
      <c r="G690" s="74"/>
      <c r="H690" s="27"/>
      <c r="I690" s="66"/>
      <c r="J690" s="42"/>
      <c r="K690" s="75"/>
      <c r="L690" s="30"/>
      <c r="M690" s="287"/>
      <c r="N690" s="21"/>
      <c r="O690" s="21"/>
      <c r="P690" s="76"/>
      <c r="Q690" s="91"/>
      <c r="R690" s="30"/>
      <c r="S690" s="21"/>
      <c r="T690" s="21"/>
      <c r="U690" s="21"/>
      <c r="V690" s="21"/>
      <c r="W690" s="43"/>
      <c r="X690" s="32" t="e">
        <f>IF(W690&gt;#REF!,"On Progress","")</f>
        <v>#REF!</v>
      </c>
      <c r="Y690" s="33"/>
      <c r="Z690" s="21"/>
      <c r="AA690" s="71"/>
      <c r="AB690" s="45" t="str">
        <f>IF(C690&lt;&gt;"",
IF(Y690=#REF!, IF($AA690&lt;&gt;"", IF(_xlfn.DAYS($AA690,$W690)&gt;0,#REF!,#REF!),#REF! &amp; " Missing Date"),
IF(Y690=#REF!, IF($W690&lt;&gt;"", IF(_xlfn.DAYS($W690,$C690)&gt;0,#REF!,#REF!)),
                                            IF(X690 =#REF!,#REF! &amp; " - " &amp;#REF!, "Missing State"))),"")</f>
        <v/>
      </c>
      <c r="AC690" s="34"/>
      <c r="AD690" s="37"/>
      <c r="AE690" s="21"/>
      <c r="AF690" s="36"/>
      <c r="AG690" s="9"/>
      <c r="HR690" s="12"/>
      <c r="HS690" s="13"/>
    </row>
    <row r="691" spans="1:227" x14ac:dyDescent="0.3">
      <c r="A691" s="16"/>
      <c r="D691" s="63"/>
      <c r="E691" s="25"/>
      <c r="F691" s="271"/>
      <c r="G691" s="74"/>
      <c r="H691" s="27"/>
      <c r="I691" s="66"/>
      <c r="J691" s="42"/>
      <c r="K691" s="75"/>
      <c r="L691" s="30"/>
      <c r="M691" s="287"/>
      <c r="N691" s="21"/>
      <c r="O691" s="21"/>
      <c r="P691" s="76"/>
      <c r="Q691" s="91"/>
      <c r="R691" s="30"/>
      <c r="S691" s="21"/>
      <c r="T691" s="21"/>
      <c r="U691" s="21"/>
      <c r="V691" s="21"/>
      <c r="W691" s="43"/>
      <c r="X691" s="32" t="e">
        <f>IF(W691&gt;#REF!,"On Progress","")</f>
        <v>#REF!</v>
      </c>
      <c r="Y691" s="33"/>
      <c r="Z691" s="21"/>
      <c r="AA691" s="71"/>
      <c r="AB691" s="45" t="str">
        <f>IF(C691&lt;&gt;"",
IF(Y691=#REF!, IF($AA691&lt;&gt;"", IF(_xlfn.DAYS($AA691,$W691)&gt;0,#REF!,#REF!),#REF! &amp; " Missing Date"),
IF(Y691=#REF!, IF($W691&lt;&gt;"", IF(_xlfn.DAYS($W691,$C691)&gt;0,#REF!,#REF!)),
                                            IF(X691 =#REF!,#REF! &amp; " - " &amp;#REF!, "Missing State"))),"")</f>
        <v/>
      </c>
      <c r="AC691" s="34"/>
      <c r="AD691" s="37"/>
      <c r="AE691" s="21"/>
      <c r="AF691" s="36"/>
      <c r="AG691" s="9"/>
      <c r="HR691" s="12"/>
      <c r="HS691" s="13"/>
    </row>
    <row r="692" spans="1:227" x14ac:dyDescent="0.3">
      <c r="A692" s="16"/>
      <c r="D692" s="63"/>
      <c r="E692" s="25"/>
      <c r="F692" s="271"/>
      <c r="G692" s="74"/>
      <c r="H692" s="27"/>
      <c r="I692" s="66"/>
      <c r="J692" s="42"/>
      <c r="K692" s="75"/>
      <c r="L692" s="30"/>
      <c r="M692" s="287"/>
      <c r="N692" s="21"/>
      <c r="O692" s="21"/>
      <c r="P692" s="76"/>
      <c r="Q692" s="91"/>
      <c r="R692" s="30"/>
      <c r="S692" s="21"/>
      <c r="T692" s="21"/>
      <c r="U692" s="21"/>
      <c r="V692" s="21"/>
      <c r="W692" s="43"/>
      <c r="X692" s="32" t="e">
        <f>IF(W692&gt;#REF!,"On Progress","")</f>
        <v>#REF!</v>
      </c>
      <c r="Y692" s="33"/>
      <c r="Z692" s="21"/>
      <c r="AA692" s="71"/>
      <c r="AB692" s="45" t="str">
        <f>IF(C692&lt;&gt;"",
IF(Y692=#REF!, IF($AA692&lt;&gt;"", IF(_xlfn.DAYS($AA692,$W692)&gt;0,#REF!,#REF!),#REF! &amp; " Missing Date"),
IF(Y692=#REF!, IF($W692&lt;&gt;"", IF(_xlfn.DAYS($W692,$C692)&gt;0,#REF!,#REF!)),
                                            IF(X692 =#REF!,#REF! &amp; " - " &amp;#REF!, "Missing State"))),"")</f>
        <v/>
      </c>
      <c r="AC692" s="34"/>
      <c r="AD692" s="37"/>
      <c r="AE692" s="21"/>
      <c r="AF692" s="36"/>
      <c r="AG692" s="9"/>
      <c r="HR692" s="12"/>
      <c r="HS692" s="13"/>
    </row>
    <row r="693" spans="1:227" x14ac:dyDescent="0.3">
      <c r="A693" s="16"/>
      <c r="D693" s="63"/>
      <c r="E693" s="25"/>
      <c r="F693" s="271"/>
      <c r="G693" s="74"/>
      <c r="H693" s="27"/>
      <c r="I693" s="66"/>
      <c r="J693" s="42"/>
      <c r="K693" s="75"/>
      <c r="L693" s="30"/>
      <c r="M693" s="287"/>
      <c r="N693" s="21"/>
      <c r="O693" s="21"/>
      <c r="P693" s="76"/>
      <c r="Q693" s="91"/>
      <c r="R693" s="30"/>
      <c r="S693" s="21"/>
      <c r="T693" s="21"/>
      <c r="U693" s="21"/>
      <c r="V693" s="21"/>
      <c r="W693" s="43"/>
      <c r="X693" s="32" t="e">
        <f>IF(W693&gt;#REF!,"On Progress","")</f>
        <v>#REF!</v>
      </c>
      <c r="Y693" s="33"/>
      <c r="Z693" s="21"/>
      <c r="AA693" s="71"/>
      <c r="AB693" s="45" t="str">
        <f>IF(C693&lt;&gt;"",
IF(Y693=#REF!, IF($AA693&lt;&gt;"", IF(_xlfn.DAYS($AA693,$W693)&gt;0,#REF!,#REF!),#REF! &amp; " Missing Date"),
IF(Y693=#REF!, IF($W693&lt;&gt;"", IF(_xlfn.DAYS($W693,$C693)&gt;0,#REF!,#REF!)),
                                            IF(X693 =#REF!,#REF! &amp; " - " &amp;#REF!, "Missing State"))),"")</f>
        <v/>
      </c>
      <c r="AC693" s="34"/>
      <c r="AD693" s="37"/>
      <c r="AE693" s="21"/>
      <c r="AF693" s="36"/>
      <c r="AG693" s="9"/>
      <c r="HR693" s="12"/>
      <c r="HS693" s="13"/>
    </row>
    <row r="694" spans="1:227" x14ac:dyDescent="0.3">
      <c r="A694" s="16"/>
      <c r="D694" s="63"/>
      <c r="E694" s="25"/>
      <c r="F694" s="271"/>
      <c r="G694" s="74"/>
      <c r="H694" s="27"/>
      <c r="I694" s="66"/>
      <c r="J694" s="42"/>
      <c r="K694" s="75"/>
      <c r="L694" s="30"/>
      <c r="M694" s="287"/>
      <c r="N694" s="21"/>
      <c r="O694" s="21"/>
      <c r="P694" s="76"/>
      <c r="Q694" s="91"/>
      <c r="R694" s="30"/>
      <c r="S694" s="21"/>
      <c r="T694" s="21"/>
      <c r="U694" s="21"/>
      <c r="V694" s="21"/>
      <c r="W694" s="43"/>
      <c r="X694" s="32" t="e">
        <f>IF(W694&gt;#REF!,"On Progress","")</f>
        <v>#REF!</v>
      </c>
      <c r="Y694" s="33"/>
      <c r="Z694" s="21"/>
      <c r="AA694" s="71"/>
      <c r="AB694" s="45" t="str">
        <f>IF(C694&lt;&gt;"",
IF(Y694=#REF!, IF($AA694&lt;&gt;"", IF(_xlfn.DAYS($AA694,$W694)&gt;0,#REF!,#REF!),#REF! &amp; " Missing Date"),
IF(Y694=#REF!, IF($W694&lt;&gt;"", IF(_xlfn.DAYS($W694,$C694)&gt;0,#REF!,#REF!)),
                                            IF(X694 =#REF!,#REF! &amp; " - " &amp;#REF!, "Missing State"))),"")</f>
        <v/>
      </c>
      <c r="AC694" s="34"/>
      <c r="AD694" s="37"/>
      <c r="AE694" s="21"/>
      <c r="AF694" s="36"/>
      <c r="AG694" s="9"/>
      <c r="HR694" s="12"/>
      <c r="HS694" s="13"/>
    </row>
    <row r="695" spans="1:227" x14ac:dyDescent="0.3">
      <c r="A695" s="16"/>
      <c r="D695" s="63"/>
      <c r="E695" s="25"/>
      <c r="F695" s="271"/>
      <c r="G695" s="74"/>
      <c r="H695" s="27"/>
      <c r="I695" s="66"/>
      <c r="J695" s="42"/>
      <c r="K695" s="75"/>
      <c r="L695" s="30"/>
      <c r="M695" s="287"/>
      <c r="N695" s="21"/>
      <c r="O695" s="21"/>
      <c r="P695" s="76"/>
      <c r="Q695" s="91"/>
      <c r="R695" s="30"/>
      <c r="S695" s="21"/>
      <c r="T695" s="21"/>
      <c r="U695" s="21"/>
      <c r="V695" s="21"/>
      <c r="W695" s="43"/>
      <c r="X695" s="32" t="e">
        <f>IF(W695&gt;#REF!,"On Progress","")</f>
        <v>#REF!</v>
      </c>
      <c r="Y695" s="33"/>
      <c r="Z695" s="21"/>
      <c r="AA695" s="71"/>
      <c r="AB695" s="45" t="str">
        <f>IF(C695&lt;&gt;"",
IF(Y695=#REF!, IF($AA695&lt;&gt;"", IF(_xlfn.DAYS($AA695,$W695)&gt;0,#REF!,#REF!),#REF! &amp; " Missing Date"),
IF(Y695=#REF!, IF($W695&lt;&gt;"", IF(_xlfn.DAYS($W695,$C695)&gt;0,#REF!,#REF!)),
                                            IF(X695 =#REF!,#REF! &amp; " - " &amp;#REF!, "Missing State"))),"")</f>
        <v/>
      </c>
      <c r="AC695" s="34"/>
      <c r="AD695" s="37"/>
      <c r="AE695" s="21"/>
      <c r="AF695" s="36"/>
      <c r="AG695" s="9"/>
      <c r="HR695" s="12"/>
      <c r="HS695" s="13"/>
    </row>
    <row r="696" spans="1:227" x14ac:dyDescent="0.3">
      <c r="A696" s="16"/>
      <c r="D696" s="63"/>
      <c r="E696" s="25"/>
      <c r="F696" s="271"/>
      <c r="G696" s="74"/>
      <c r="H696" s="27"/>
      <c r="I696" s="66"/>
      <c r="J696" s="42"/>
      <c r="K696" s="75"/>
      <c r="L696" s="30"/>
      <c r="M696" s="287"/>
      <c r="N696" s="21"/>
      <c r="O696" s="21"/>
      <c r="P696" s="76"/>
      <c r="Q696" s="91"/>
      <c r="R696" s="30"/>
      <c r="S696" s="21"/>
      <c r="T696" s="21"/>
      <c r="U696" s="21"/>
      <c r="V696" s="21"/>
      <c r="W696" s="43"/>
      <c r="X696" s="32" t="e">
        <f>IF(W696&gt;#REF!,"On Progress","")</f>
        <v>#REF!</v>
      </c>
      <c r="Y696" s="33"/>
      <c r="Z696" s="21"/>
      <c r="AA696" s="71"/>
      <c r="AB696" s="45" t="str">
        <f>IF(C696&lt;&gt;"",
IF(Y696=#REF!, IF($AA696&lt;&gt;"", IF(_xlfn.DAYS($AA696,$W696)&gt;0,#REF!,#REF!),#REF! &amp; " Missing Date"),
IF(Y696=#REF!, IF($W696&lt;&gt;"", IF(_xlfn.DAYS($W696,$C696)&gt;0,#REF!,#REF!)),
                                            IF(X696 =#REF!,#REF! &amp; " - " &amp;#REF!, "Missing State"))),"")</f>
        <v/>
      </c>
      <c r="AC696" s="34"/>
      <c r="AD696" s="37"/>
      <c r="AE696" s="21"/>
      <c r="AF696" s="36"/>
      <c r="AG696" s="9"/>
      <c r="HR696" s="12"/>
      <c r="HS696" s="13"/>
    </row>
    <row r="697" spans="1:227" x14ac:dyDescent="0.3">
      <c r="A697" s="16"/>
      <c r="D697" s="63"/>
      <c r="E697" s="25"/>
      <c r="F697" s="271"/>
      <c r="G697" s="74"/>
      <c r="H697" s="27"/>
      <c r="I697" s="66"/>
      <c r="J697" s="42"/>
      <c r="K697" s="75"/>
      <c r="L697" s="30"/>
      <c r="M697" s="287"/>
      <c r="N697" s="21"/>
      <c r="O697" s="21"/>
      <c r="P697" s="76"/>
      <c r="Q697" s="91"/>
      <c r="R697" s="30"/>
      <c r="S697" s="21"/>
      <c r="T697" s="21"/>
      <c r="U697" s="21"/>
      <c r="V697" s="21"/>
      <c r="W697" s="43"/>
      <c r="X697" s="32" t="e">
        <f>IF(W697&gt;#REF!,"On Progress","")</f>
        <v>#REF!</v>
      </c>
      <c r="Y697" s="33"/>
      <c r="Z697" s="21"/>
      <c r="AA697" s="71"/>
      <c r="AB697" s="45" t="str">
        <f>IF(C697&lt;&gt;"",
IF(Y697=#REF!, IF($AA697&lt;&gt;"", IF(_xlfn.DAYS($AA697,$W697)&gt;0,#REF!,#REF!),#REF! &amp; " Missing Date"),
IF(Y697=#REF!, IF($W697&lt;&gt;"", IF(_xlfn.DAYS($W697,$C697)&gt;0,#REF!,#REF!)),
                                            IF(X697 =#REF!,#REF! &amp; " - " &amp;#REF!, "Missing State"))),"")</f>
        <v/>
      </c>
      <c r="AC697" s="34"/>
      <c r="AD697" s="37"/>
      <c r="AE697" s="21"/>
      <c r="AF697" s="36"/>
      <c r="AG697" s="9"/>
      <c r="HR697" s="12"/>
      <c r="HS697" s="13"/>
    </row>
    <row r="698" spans="1:227" x14ac:dyDescent="0.3">
      <c r="A698" s="16"/>
      <c r="D698" s="63"/>
      <c r="E698" s="25"/>
      <c r="F698" s="271"/>
      <c r="G698" s="74"/>
      <c r="H698" s="27"/>
      <c r="I698" s="66"/>
      <c r="J698" s="42"/>
      <c r="K698" s="75"/>
      <c r="L698" s="30"/>
      <c r="M698" s="287"/>
      <c r="N698" s="21"/>
      <c r="O698" s="21"/>
      <c r="P698" s="76"/>
      <c r="Q698" s="91"/>
      <c r="R698" s="30"/>
      <c r="S698" s="21"/>
      <c r="T698" s="21"/>
      <c r="U698" s="21"/>
      <c r="V698" s="21"/>
      <c r="W698" s="43"/>
      <c r="X698" s="32" t="e">
        <f>IF(W698&gt;#REF!,"On Progress","")</f>
        <v>#REF!</v>
      </c>
      <c r="Y698" s="33"/>
      <c r="Z698" s="21"/>
      <c r="AA698" s="71"/>
      <c r="AB698" s="45" t="str">
        <f>IF(C698&lt;&gt;"",
IF(Y698=#REF!, IF($AA698&lt;&gt;"", IF(_xlfn.DAYS($AA698,$W698)&gt;0,#REF!,#REF!),#REF! &amp; " Missing Date"),
IF(Y698=#REF!, IF($W698&lt;&gt;"", IF(_xlfn.DAYS($W698,$C698)&gt;0,#REF!,#REF!)),
                                            IF(X698 =#REF!,#REF! &amp; " - " &amp;#REF!, "Missing State"))),"")</f>
        <v/>
      </c>
      <c r="AC698" s="34"/>
      <c r="AD698" s="37"/>
      <c r="AE698" s="21"/>
      <c r="AF698" s="36"/>
      <c r="AG698" s="9"/>
      <c r="HR698" s="12"/>
      <c r="HS698" s="13"/>
    </row>
    <row r="699" spans="1:227" x14ac:dyDescent="0.3">
      <c r="A699" s="16"/>
      <c r="D699" s="63"/>
      <c r="E699" s="25"/>
      <c r="F699" s="271"/>
      <c r="G699" s="74"/>
      <c r="H699" s="27"/>
      <c r="I699" s="66"/>
      <c r="J699" s="42"/>
      <c r="K699" s="75"/>
      <c r="L699" s="30"/>
      <c r="M699" s="287"/>
      <c r="N699" s="21"/>
      <c r="O699" s="21"/>
      <c r="P699" s="76"/>
      <c r="Q699" s="91"/>
      <c r="R699" s="30"/>
      <c r="S699" s="21"/>
      <c r="T699" s="21"/>
      <c r="U699" s="21"/>
      <c r="V699" s="21"/>
      <c r="W699" s="43"/>
      <c r="X699" s="32" t="e">
        <f>IF(W699&gt;#REF!,"On Progress","")</f>
        <v>#REF!</v>
      </c>
      <c r="Y699" s="33"/>
      <c r="Z699" s="21"/>
      <c r="AA699" s="71"/>
      <c r="AB699" s="45" t="str">
        <f>IF(C699&lt;&gt;"",
IF(Y699=#REF!, IF($AA699&lt;&gt;"", IF(_xlfn.DAYS($AA699,$W699)&gt;0,#REF!,#REF!),#REF! &amp; " Missing Date"),
IF(Y699=#REF!, IF($W699&lt;&gt;"", IF(_xlfn.DAYS($W699,$C699)&gt;0,#REF!,#REF!)),
                                            IF(X699 =#REF!,#REF! &amp; " - " &amp;#REF!, "Missing State"))),"")</f>
        <v/>
      </c>
      <c r="AC699" s="34"/>
      <c r="AD699" s="37"/>
      <c r="AE699" s="21"/>
      <c r="AF699" s="36"/>
      <c r="AG699" s="9"/>
      <c r="HR699" s="12"/>
      <c r="HS699" s="13"/>
    </row>
    <row r="700" spans="1:227" x14ac:dyDescent="0.3">
      <c r="A700" s="16"/>
      <c r="D700" s="63"/>
      <c r="E700" s="25"/>
      <c r="F700" s="271"/>
      <c r="G700" s="74"/>
      <c r="H700" s="27"/>
      <c r="I700" s="66"/>
      <c r="J700" s="42"/>
      <c r="K700" s="75"/>
      <c r="L700" s="30"/>
      <c r="M700" s="287"/>
      <c r="N700" s="21"/>
      <c r="O700" s="21"/>
      <c r="P700" s="76"/>
      <c r="Q700" s="91"/>
      <c r="R700" s="30"/>
      <c r="S700" s="21"/>
      <c r="T700" s="21"/>
      <c r="U700" s="21"/>
      <c r="V700" s="21"/>
      <c r="W700" s="43"/>
      <c r="X700" s="32" t="e">
        <f>IF(W700&gt;#REF!,"On Progress","")</f>
        <v>#REF!</v>
      </c>
      <c r="Y700" s="33"/>
      <c r="Z700" s="21"/>
      <c r="AA700" s="71"/>
      <c r="AB700" s="45" t="str">
        <f>IF(C700&lt;&gt;"",
IF(Y700=#REF!, IF($AA700&lt;&gt;"", IF(_xlfn.DAYS($AA700,$W700)&gt;0,#REF!,#REF!),#REF! &amp; " Missing Date"),
IF(Y700=#REF!, IF($W700&lt;&gt;"", IF(_xlfn.DAYS($W700,$C700)&gt;0,#REF!,#REF!)),
                                            IF(X700 =#REF!,#REF! &amp; " - " &amp;#REF!, "Missing State"))),"")</f>
        <v/>
      </c>
      <c r="AC700" s="34"/>
      <c r="AD700" s="37"/>
      <c r="AE700" s="21"/>
      <c r="AF700" s="36"/>
      <c r="AG700" s="9"/>
      <c r="HR700" s="12"/>
      <c r="HS700" s="13"/>
    </row>
    <row r="701" spans="1:227" x14ac:dyDescent="0.3">
      <c r="A701" s="16"/>
      <c r="D701" s="63"/>
      <c r="E701" s="25"/>
      <c r="F701" s="271"/>
      <c r="G701" s="74"/>
      <c r="H701" s="27"/>
      <c r="I701" s="66"/>
      <c r="J701" s="42"/>
      <c r="K701" s="75"/>
      <c r="L701" s="30"/>
      <c r="M701" s="287"/>
      <c r="N701" s="21"/>
      <c r="O701" s="21"/>
      <c r="P701" s="76"/>
      <c r="Q701" s="91"/>
      <c r="R701" s="30"/>
      <c r="S701" s="21"/>
      <c r="T701" s="21"/>
      <c r="U701" s="21"/>
      <c r="V701" s="21"/>
      <c r="W701" s="43"/>
      <c r="X701" s="32" t="e">
        <f>IF(W701&gt;#REF!,"On Progress","")</f>
        <v>#REF!</v>
      </c>
      <c r="Y701" s="33"/>
      <c r="Z701" s="21"/>
      <c r="AA701" s="71"/>
      <c r="AB701" s="45" t="str">
        <f>IF(C701&lt;&gt;"",
IF(Y701=#REF!, IF($AA701&lt;&gt;"", IF(_xlfn.DAYS($AA701,$W701)&gt;0,#REF!,#REF!),#REF! &amp; " Missing Date"),
IF(Y701=#REF!, IF($W701&lt;&gt;"", IF(_xlfn.DAYS($W701,$C701)&gt;0,#REF!,#REF!)),
                                            IF(X701 =#REF!,#REF! &amp; " - " &amp;#REF!, "Missing State"))),"")</f>
        <v/>
      </c>
      <c r="AC701" s="34"/>
      <c r="AD701" s="37"/>
      <c r="AE701" s="21"/>
      <c r="AF701" s="36"/>
      <c r="AG701" s="9"/>
      <c r="HR701" s="12"/>
      <c r="HS701" s="13"/>
    </row>
    <row r="702" spans="1:227" x14ac:dyDescent="0.3">
      <c r="A702" s="16"/>
      <c r="D702" s="63"/>
      <c r="E702" s="25"/>
      <c r="F702" s="271"/>
      <c r="G702" s="74"/>
      <c r="H702" s="27"/>
      <c r="I702" s="66"/>
      <c r="J702" s="42"/>
      <c r="K702" s="75"/>
      <c r="L702" s="30"/>
      <c r="M702" s="287"/>
      <c r="N702" s="21"/>
      <c r="O702" s="21"/>
      <c r="P702" s="76"/>
      <c r="Q702" s="91"/>
      <c r="R702" s="30"/>
      <c r="S702" s="21"/>
      <c r="T702" s="21"/>
      <c r="U702" s="21"/>
      <c r="V702" s="21"/>
      <c r="W702" s="43"/>
      <c r="X702" s="32" t="e">
        <f>IF(W702&gt;#REF!,"On Progress","")</f>
        <v>#REF!</v>
      </c>
      <c r="Y702" s="33"/>
      <c r="Z702" s="21"/>
      <c r="AA702" s="71"/>
      <c r="AB702" s="45" t="str">
        <f>IF(C702&lt;&gt;"",
IF(Y702=#REF!, IF($AA702&lt;&gt;"", IF(_xlfn.DAYS($AA702,$W702)&gt;0,#REF!,#REF!),#REF! &amp; " Missing Date"),
IF(Y702=#REF!, IF($W702&lt;&gt;"", IF(_xlfn.DAYS($W702,$C702)&gt;0,#REF!,#REF!)),
                                            IF(X702 =#REF!,#REF! &amp; " - " &amp;#REF!, "Missing State"))),"")</f>
        <v/>
      </c>
      <c r="AC702" s="34"/>
      <c r="AD702" s="37"/>
      <c r="AE702" s="21"/>
      <c r="AF702" s="36"/>
      <c r="AG702" s="9"/>
      <c r="HR702" s="12"/>
      <c r="HS702" s="13"/>
    </row>
    <row r="703" spans="1:227" x14ac:dyDescent="0.3">
      <c r="A703" s="16"/>
      <c r="D703" s="63"/>
      <c r="E703" s="25"/>
      <c r="F703" s="271"/>
      <c r="G703" s="74"/>
      <c r="H703" s="27"/>
      <c r="I703" s="66"/>
      <c r="J703" s="42"/>
      <c r="K703" s="75"/>
      <c r="L703" s="30"/>
      <c r="M703" s="287"/>
      <c r="N703" s="21"/>
      <c r="O703" s="21"/>
      <c r="P703" s="76"/>
      <c r="Q703" s="91"/>
      <c r="R703" s="30"/>
      <c r="S703" s="21"/>
      <c r="T703" s="21"/>
      <c r="U703" s="21"/>
      <c r="V703" s="21"/>
      <c r="W703" s="43"/>
      <c r="X703" s="32" t="e">
        <f>IF(W703&gt;#REF!,"On Progress","")</f>
        <v>#REF!</v>
      </c>
      <c r="Y703" s="33"/>
      <c r="Z703" s="21"/>
      <c r="AA703" s="71"/>
      <c r="AB703" s="45" t="str">
        <f>IF(C703&lt;&gt;"",
IF(Y703=#REF!, IF($AA703&lt;&gt;"", IF(_xlfn.DAYS($AA703,$W703)&gt;0,#REF!,#REF!),#REF! &amp; " Missing Date"),
IF(Y703=#REF!, IF($W703&lt;&gt;"", IF(_xlfn.DAYS($W703,$C703)&gt;0,#REF!,#REF!)),
                                            IF(X703 =#REF!,#REF! &amp; " - " &amp;#REF!, "Missing State"))),"")</f>
        <v/>
      </c>
      <c r="AC703" s="34"/>
      <c r="AD703" s="37"/>
      <c r="AE703" s="21"/>
      <c r="AF703" s="36"/>
      <c r="AG703" s="9"/>
      <c r="HR703" s="12"/>
      <c r="HS703" s="13"/>
    </row>
    <row r="704" spans="1:227" x14ac:dyDescent="0.3">
      <c r="A704" s="16"/>
      <c r="D704" s="63"/>
      <c r="E704" s="25"/>
      <c r="F704" s="271"/>
      <c r="G704" s="74"/>
      <c r="H704" s="27"/>
      <c r="I704" s="66"/>
      <c r="J704" s="42"/>
      <c r="K704" s="75"/>
      <c r="L704" s="30"/>
      <c r="M704" s="287"/>
      <c r="N704" s="21"/>
      <c r="O704" s="21"/>
      <c r="P704" s="76"/>
      <c r="Q704" s="91"/>
      <c r="R704" s="30"/>
      <c r="S704" s="21"/>
      <c r="T704" s="21"/>
      <c r="U704" s="21"/>
      <c r="V704" s="21"/>
      <c r="W704" s="43"/>
      <c r="X704" s="32" t="e">
        <f>IF(W704&gt;#REF!,"On Progress","")</f>
        <v>#REF!</v>
      </c>
      <c r="Y704" s="33"/>
      <c r="Z704" s="21"/>
      <c r="AA704" s="71"/>
      <c r="AB704" s="45" t="str">
        <f>IF(C704&lt;&gt;"",
IF(Y704=#REF!, IF($AA704&lt;&gt;"", IF(_xlfn.DAYS($AA704,$W704)&gt;0,#REF!,#REF!),#REF! &amp; " Missing Date"),
IF(Y704=#REF!, IF($W704&lt;&gt;"", IF(_xlfn.DAYS($W704,$C704)&gt;0,#REF!,#REF!)),
                                            IF(X704 =#REF!,#REF! &amp; " - " &amp;#REF!, "Missing State"))),"")</f>
        <v/>
      </c>
      <c r="AC704" s="34"/>
      <c r="AD704" s="37"/>
      <c r="AE704" s="21"/>
      <c r="AF704" s="36"/>
      <c r="AG704" s="9"/>
      <c r="HR704" s="12"/>
      <c r="HS704" s="13"/>
    </row>
    <row r="705" spans="1:227" x14ac:dyDescent="0.3">
      <c r="A705" s="16"/>
      <c r="D705" s="63"/>
      <c r="E705" s="25"/>
      <c r="F705" s="271"/>
      <c r="G705" s="74"/>
      <c r="H705" s="27"/>
      <c r="I705" s="66"/>
      <c r="J705" s="42"/>
      <c r="K705" s="75"/>
      <c r="L705" s="30"/>
      <c r="M705" s="287"/>
      <c r="N705" s="21"/>
      <c r="O705" s="21"/>
      <c r="P705" s="76"/>
      <c r="Q705" s="91"/>
      <c r="R705" s="30"/>
      <c r="S705" s="21"/>
      <c r="T705" s="21"/>
      <c r="U705" s="21"/>
      <c r="V705" s="21"/>
      <c r="W705" s="43"/>
      <c r="X705" s="32" t="e">
        <f>IF(W705&gt;#REF!,"On Progress","")</f>
        <v>#REF!</v>
      </c>
      <c r="Y705" s="33"/>
      <c r="Z705" s="21"/>
      <c r="AA705" s="71"/>
      <c r="AB705" s="45" t="str">
        <f>IF(C705&lt;&gt;"",
IF(Y705=#REF!, IF($AA705&lt;&gt;"", IF(_xlfn.DAYS($AA705,$W705)&gt;0,#REF!,#REF!),#REF! &amp; " Missing Date"),
IF(Y705=#REF!, IF($W705&lt;&gt;"", IF(_xlfn.DAYS($W705,$C705)&gt;0,#REF!,#REF!)),
                                            IF(X705 =#REF!,#REF! &amp; " - " &amp;#REF!, "Missing State"))),"")</f>
        <v/>
      </c>
      <c r="AC705" s="34"/>
      <c r="AD705" s="37"/>
      <c r="AE705" s="21"/>
      <c r="AF705" s="36"/>
      <c r="AG705" s="9"/>
      <c r="HR705" s="12"/>
      <c r="HS705" s="13"/>
    </row>
    <row r="706" spans="1:227" x14ac:dyDescent="0.3">
      <c r="A706" s="16"/>
      <c r="D706" s="63"/>
      <c r="E706" s="25"/>
      <c r="F706" s="271"/>
      <c r="G706" s="74"/>
      <c r="H706" s="27"/>
      <c r="I706" s="66"/>
      <c r="J706" s="42"/>
      <c r="K706" s="75"/>
      <c r="L706" s="30"/>
      <c r="M706" s="287"/>
      <c r="N706" s="21"/>
      <c r="O706" s="21"/>
      <c r="P706" s="76"/>
      <c r="Q706" s="91"/>
      <c r="R706" s="30"/>
      <c r="S706" s="21"/>
      <c r="T706" s="21"/>
      <c r="U706" s="21"/>
      <c r="V706" s="21"/>
      <c r="W706" s="43"/>
      <c r="X706" s="32" t="e">
        <f>IF(W706&gt;#REF!,"On Progress","")</f>
        <v>#REF!</v>
      </c>
      <c r="Y706" s="33"/>
      <c r="Z706" s="21"/>
      <c r="AA706" s="71"/>
      <c r="AB706" s="45" t="str">
        <f>IF(C706&lt;&gt;"",
IF(Y706=#REF!, IF($AA706&lt;&gt;"", IF(_xlfn.DAYS($AA706,$W706)&gt;0,#REF!,#REF!),#REF! &amp; " Missing Date"),
IF(Y706=#REF!, IF($W706&lt;&gt;"", IF(_xlfn.DAYS($W706,$C706)&gt;0,#REF!,#REF!)),
                                            IF(X706 =#REF!,#REF! &amp; " - " &amp;#REF!, "Missing State"))),"")</f>
        <v/>
      </c>
      <c r="AC706" s="34"/>
      <c r="AD706" s="37"/>
      <c r="AE706" s="21"/>
      <c r="AF706" s="36"/>
      <c r="AG706" s="9"/>
      <c r="HR706" s="12"/>
      <c r="HS706" s="13"/>
    </row>
    <row r="707" spans="1:227" x14ac:dyDescent="0.3">
      <c r="A707" s="16"/>
      <c r="D707" s="63"/>
      <c r="E707" s="25"/>
      <c r="F707" s="271"/>
      <c r="G707" s="74"/>
      <c r="H707" s="27"/>
      <c r="I707" s="66"/>
      <c r="J707" s="42"/>
      <c r="K707" s="75"/>
      <c r="L707" s="30"/>
      <c r="M707" s="287"/>
      <c r="N707" s="21"/>
      <c r="O707" s="21"/>
      <c r="P707" s="76"/>
      <c r="Q707" s="91"/>
      <c r="R707" s="30"/>
      <c r="S707" s="21"/>
      <c r="T707" s="21"/>
      <c r="U707" s="21"/>
      <c r="V707" s="21"/>
      <c r="W707" s="43"/>
      <c r="X707" s="32" t="e">
        <f>IF(W707&gt;#REF!,"On Progress","")</f>
        <v>#REF!</v>
      </c>
      <c r="Y707" s="33"/>
      <c r="Z707" s="21"/>
      <c r="AA707" s="71"/>
      <c r="AB707" s="45" t="str">
        <f>IF(C707&lt;&gt;"",
IF(Y707=#REF!, IF($AA707&lt;&gt;"", IF(_xlfn.DAYS($AA707,$W707)&gt;0,#REF!,#REF!),#REF! &amp; " Missing Date"),
IF(Y707=#REF!, IF($W707&lt;&gt;"", IF(_xlfn.DAYS($W707,$C707)&gt;0,#REF!,#REF!)),
                                            IF(X707 =#REF!,#REF! &amp; " - " &amp;#REF!, "Missing State"))),"")</f>
        <v/>
      </c>
      <c r="AC707" s="34"/>
      <c r="AD707" s="37"/>
      <c r="AE707" s="21"/>
      <c r="AF707" s="36"/>
      <c r="AG707" s="9"/>
      <c r="HR707" s="12"/>
      <c r="HS707" s="13"/>
    </row>
    <row r="708" spans="1:227" x14ac:dyDescent="0.3">
      <c r="A708" s="16"/>
      <c r="D708" s="63"/>
      <c r="E708" s="25"/>
      <c r="F708" s="271"/>
      <c r="G708" s="74"/>
      <c r="H708" s="27"/>
      <c r="I708" s="66"/>
      <c r="J708" s="42"/>
      <c r="K708" s="75"/>
      <c r="L708" s="30"/>
      <c r="M708" s="287"/>
      <c r="N708" s="21"/>
      <c r="O708" s="21"/>
      <c r="P708" s="76"/>
      <c r="Q708" s="91"/>
      <c r="R708" s="30"/>
      <c r="S708" s="21"/>
      <c r="T708" s="21"/>
      <c r="U708" s="21"/>
      <c r="V708" s="21"/>
      <c r="W708" s="43"/>
      <c r="X708" s="32" t="e">
        <f>IF(W708&gt;#REF!,"On Progress","")</f>
        <v>#REF!</v>
      </c>
      <c r="Y708" s="33"/>
      <c r="Z708" s="21"/>
      <c r="AA708" s="71"/>
      <c r="AB708" s="45" t="str">
        <f>IF(C708&lt;&gt;"",
IF(Y708=#REF!, IF($AA708&lt;&gt;"", IF(_xlfn.DAYS($AA708,$W708)&gt;0,#REF!,#REF!),#REF! &amp; " Missing Date"),
IF(Y708=#REF!, IF($W708&lt;&gt;"", IF(_xlfn.DAYS($W708,$C708)&gt;0,#REF!,#REF!)),
                                            IF(X708 =#REF!,#REF! &amp; " - " &amp;#REF!, "Missing State"))),"")</f>
        <v/>
      </c>
      <c r="AC708" s="34"/>
      <c r="AD708" s="37"/>
      <c r="AE708" s="21"/>
      <c r="AF708" s="36"/>
      <c r="AG708" s="9"/>
      <c r="HR708" s="12"/>
      <c r="HS708" s="13"/>
    </row>
    <row r="709" spans="1:227" x14ac:dyDescent="0.3">
      <c r="A709" s="16"/>
      <c r="D709" s="63"/>
      <c r="E709" s="25"/>
      <c r="F709" s="271"/>
      <c r="G709" s="74"/>
      <c r="H709" s="27"/>
      <c r="I709" s="66"/>
      <c r="J709" s="42"/>
      <c r="K709" s="75"/>
      <c r="L709" s="30"/>
      <c r="M709" s="287"/>
      <c r="N709" s="21"/>
      <c r="O709" s="21"/>
      <c r="P709" s="76"/>
      <c r="Q709" s="91"/>
      <c r="R709" s="30"/>
      <c r="S709" s="21"/>
      <c r="T709" s="21"/>
      <c r="U709" s="21"/>
      <c r="V709" s="21"/>
      <c r="W709" s="43"/>
      <c r="X709" s="32" t="e">
        <f>IF(W709&gt;#REF!,"On Progress","")</f>
        <v>#REF!</v>
      </c>
      <c r="Y709" s="33"/>
      <c r="Z709" s="21"/>
      <c r="AA709" s="71"/>
      <c r="AB709" s="45" t="str">
        <f>IF(C709&lt;&gt;"",
IF(Y709=#REF!, IF($AA709&lt;&gt;"", IF(_xlfn.DAYS($AA709,$W709)&gt;0,#REF!,#REF!),#REF! &amp; " Missing Date"),
IF(Y709=#REF!, IF($W709&lt;&gt;"", IF(_xlfn.DAYS($W709,$C709)&gt;0,#REF!,#REF!)),
                                            IF(X709 =#REF!,#REF! &amp; " - " &amp;#REF!, "Missing State"))),"")</f>
        <v/>
      </c>
      <c r="AC709" s="34"/>
      <c r="AD709" s="37"/>
      <c r="AE709" s="21"/>
      <c r="AF709" s="36"/>
      <c r="AG709" s="9"/>
      <c r="HR709" s="12"/>
      <c r="HS709" s="13"/>
    </row>
    <row r="710" spans="1:227" x14ac:dyDescent="0.3">
      <c r="A710" s="16"/>
      <c r="D710" s="63"/>
      <c r="E710" s="25"/>
      <c r="F710" s="271"/>
      <c r="G710" s="74"/>
      <c r="H710" s="27"/>
      <c r="I710" s="66"/>
      <c r="J710" s="42"/>
      <c r="K710" s="75"/>
      <c r="L710" s="30"/>
      <c r="M710" s="287"/>
      <c r="N710" s="21"/>
      <c r="O710" s="21"/>
      <c r="P710" s="76"/>
      <c r="Q710" s="91"/>
      <c r="R710" s="30"/>
      <c r="S710" s="21"/>
      <c r="T710" s="21"/>
      <c r="U710" s="21"/>
      <c r="V710" s="21"/>
      <c r="W710" s="43"/>
      <c r="X710" s="32" t="e">
        <f>IF(W710&gt;#REF!,"On Progress","")</f>
        <v>#REF!</v>
      </c>
      <c r="Y710" s="33"/>
      <c r="Z710" s="21"/>
      <c r="AA710" s="71"/>
      <c r="AB710" s="45" t="str">
        <f>IF(C710&lt;&gt;"",
IF(Y710=#REF!, IF($AA710&lt;&gt;"", IF(_xlfn.DAYS($AA710,$W710)&gt;0,#REF!,#REF!),#REF! &amp; " Missing Date"),
IF(Y710=#REF!, IF($W710&lt;&gt;"", IF(_xlfn.DAYS($W710,$C710)&gt;0,#REF!,#REF!)),
                                            IF(X710 =#REF!,#REF! &amp; " - " &amp;#REF!, "Missing State"))),"")</f>
        <v/>
      </c>
      <c r="AC710" s="34"/>
      <c r="AD710" s="37"/>
      <c r="AE710" s="21"/>
      <c r="AF710" s="36"/>
      <c r="AG710" s="9"/>
      <c r="HR710" s="12"/>
      <c r="HS710" s="13"/>
    </row>
    <row r="711" spans="1:227" x14ac:dyDescent="0.3">
      <c r="A711" s="16"/>
      <c r="D711" s="63"/>
      <c r="E711" s="25"/>
      <c r="F711" s="271"/>
      <c r="G711" s="74"/>
      <c r="H711" s="27"/>
      <c r="I711" s="66"/>
      <c r="J711" s="42"/>
      <c r="K711" s="75"/>
      <c r="L711" s="30"/>
      <c r="M711" s="287"/>
      <c r="N711" s="21"/>
      <c r="O711" s="21"/>
      <c r="P711" s="76"/>
      <c r="Q711" s="91"/>
      <c r="R711" s="30"/>
      <c r="S711" s="21"/>
      <c r="T711" s="21"/>
      <c r="U711" s="21"/>
      <c r="V711" s="21"/>
      <c r="W711" s="43"/>
      <c r="X711" s="32" t="e">
        <f>IF(W711&gt;#REF!,"On Progress","")</f>
        <v>#REF!</v>
      </c>
      <c r="Y711" s="33"/>
      <c r="Z711" s="21"/>
      <c r="AA711" s="71"/>
      <c r="AB711" s="45" t="str">
        <f>IF(C711&lt;&gt;"",
IF(Y711=#REF!, IF($AA711&lt;&gt;"", IF(_xlfn.DAYS($AA711,$W711)&gt;0,#REF!,#REF!),#REF! &amp; " Missing Date"),
IF(Y711=#REF!, IF($W711&lt;&gt;"", IF(_xlfn.DAYS($W711,$C711)&gt;0,#REF!,#REF!)),
                                            IF(X711 =#REF!,#REF! &amp; " - " &amp;#REF!, "Missing State"))),"")</f>
        <v/>
      </c>
      <c r="AC711" s="34"/>
      <c r="AD711" s="37"/>
      <c r="AE711" s="21"/>
      <c r="AF711" s="36"/>
      <c r="AG711" s="9"/>
      <c r="HR711" s="12"/>
      <c r="HS711" s="13"/>
    </row>
    <row r="712" spans="1:227" x14ac:dyDescent="0.3">
      <c r="A712" s="16"/>
      <c r="D712" s="63"/>
      <c r="E712" s="25"/>
      <c r="F712" s="271"/>
      <c r="G712" s="74"/>
      <c r="H712" s="27"/>
      <c r="I712" s="66"/>
      <c r="J712" s="42"/>
      <c r="K712" s="75"/>
      <c r="L712" s="30"/>
      <c r="M712" s="287"/>
      <c r="N712" s="21"/>
      <c r="O712" s="21"/>
      <c r="P712" s="76"/>
      <c r="Q712" s="91"/>
      <c r="R712" s="30"/>
      <c r="S712" s="21"/>
      <c r="T712" s="21"/>
      <c r="U712" s="21"/>
      <c r="V712" s="21"/>
      <c r="W712" s="43"/>
      <c r="X712" s="32" t="e">
        <f>IF(W712&gt;#REF!,"On Progress","")</f>
        <v>#REF!</v>
      </c>
      <c r="Y712" s="33"/>
      <c r="Z712" s="21"/>
      <c r="AA712" s="71"/>
      <c r="AB712" s="45" t="str">
        <f>IF(C712&lt;&gt;"",
IF(Y712=#REF!, IF($AA712&lt;&gt;"", IF(_xlfn.DAYS($AA712,$W712)&gt;0,#REF!,#REF!),#REF! &amp; " Missing Date"),
IF(Y712=#REF!, IF($W712&lt;&gt;"", IF(_xlfn.DAYS($W712,$C712)&gt;0,#REF!,#REF!)),
                                            IF(X712 =#REF!,#REF! &amp; " - " &amp;#REF!, "Missing State"))),"")</f>
        <v/>
      </c>
      <c r="AC712" s="34"/>
      <c r="AD712" s="37"/>
      <c r="AE712" s="21"/>
      <c r="AF712" s="36"/>
      <c r="AG712" s="9"/>
      <c r="HR712" s="12"/>
      <c r="HS712" s="13"/>
    </row>
    <row r="713" spans="1:227" x14ac:dyDescent="0.3">
      <c r="A713" s="16"/>
      <c r="D713" s="63"/>
      <c r="E713" s="25"/>
      <c r="F713" s="271"/>
      <c r="G713" s="74"/>
      <c r="H713" s="27"/>
      <c r="I713" s="66"/>
      <c r="J713" s="42"/>
      <c r="K713" s="75"/>
      <c r="L713" s="30"/>
      <c r="M713" s="287"/>
      <c r="N713" s="21"/>
      <c r="O713" s="21"/>
      <c r="P713" s="76"/>
      <c r="Q713" s="91"/>
      <c r="R713" s="30"/>
      <c r="S713" s="21"/>
      <c r="T713" s="21"/>
      <c r="U713" s="21"/>
      <c r="V713" s="21"/>
      <c r="W713" s="43"/>
      <c r="X713" s="32" t="e">
        <f>IF(W713&gt;#REF!,"On Progress","")</f>
        <v>#REF!</v>
      </c>
      <c r="Y713" s="33"/>
      <c r="Z713" s="21"/>
      <c r="AA713" s="71"/>
      <c r="AB713" s="45" t="str">
        <f>IF(C713&lt;&gt;"",
IF(Y713=#REF!, IF($AA713&lt;&gt;"", IF(_xlfn.DAYS($AA713,$W713)&gt;0,#REF!,#REF!),#REF! &amp; " Missing Date"),
IF(Y713=#REF!, IF($W713&lt;&gt;"", IF(_xlfn.DAYS($W713,$C713)&gt;0,#REF!,#REF!)),
                                            IF(X713 =#REF!,#REF! &amp; " - " &amp;#REF!, "Missing State"))),"")</f>
        <v/>
      </c>
      <c r="AC713" s="34"/>
      <c r="AD713" s="37"/>
      <c r="AE713" s="21"/>
      <c r="AF713" s="36"/>
      <c r="AG713" s="9"/>
      <c r="HR713" s="12"/>
      <c r="HS713" s="13"/>
    </row>
    <row r="714" spans="1:227" x14ac:dyDescent="0.3">
      <c r="A714" s="16"/>
      <c r="D714" s="63"/>
      <c r="E714" s="25"/>
      <c r="F714" s="271"/>
      <c r="G714" s="74"/>
      <c r="H714" s="27"/>
      <c r="I714" s="66"/>
      <c r="J714" s="42"/>
      <c r="K714" s="75"/>
      <c r="L714" s="30"/>
      <c r="M714" s="287"/>
      <c r="N714" s="21"/>
      <c r="O714" s="21"/>
      <c r="P714" s="76"/>
      <c r="Q714" s="91"/>
      <c r="R714" s="30"/>
      <c r="S714" s="21"/>
      <c r="T714" s="21"/>
      <c r="U714" s="21"/>
      <c r="V714" s="21"/>
      <c r="W714" s="43"/>
      <c r="X714" s="32" t="e">
        <f>IF(W714&gt;#REF!,"On Progress","")</f>
        <v>#REF!</v>
      </c>
      <c r="Y714" s="33"/>
      <c r="Z714" s="21"/>
      <c r="AA714" s="71"/>
      <c r="AB714" s="45" t="str">
        <f>IF(C714&lt;&gt;"",
IF(Y714=#REF!, IF($AA714&lt;&gt;"", IF(_xlfn.DAYS($AA714,$W714)&gt;0,#REF!,#REF!),#REF! &amp; " Missing Date"),
IF(Y714=#REF!, IF($W714&lt;&gt;"", IF(_xlfn.DAYS($W714,$C714)&gt;0,#REF!,#REF!)),
                                            IF(X714 =#REF!,#REF! &amp; " - " &amp;#REF!, "Missing State"))),"")</f>
        <v/>
      </c>
      <c r="AC714" s="34"/>
      <c r="AD714" s="37"/>
      <c r="AE714" s="21"/>
      <c r="AF714" s="36"/>
      <c r="AG714" s="9"/>
      <c r="HR714" s="12"/>
      <c r="HS714" s="13"/>
    </row>
    <row r="715" spans="1:227" x14ac:dyDescent="0.3">
      <c r="A715" s="16"/>
      <c r="D715" s="63"/>
      <c r="E715" s="25"/>
      <c r="F715" s="271"/>
      <c r="G715" s="74"/>
      <c r="H715" s="27"/>
      <c r="I715" s="66"/>
      <c r="J715" s="42"/>
      <c r="K715" s="75"/>
      <c r="L715" s="30"/>
      <c r="M715" s="287"/>
      <c r="N715" s="21"/>
      <c r="O715" s="21"/>
      <c r="P715" s="76"/>
      <c r="Q715" s="91"/>
      <c r="R715" s="30"/>
      <c r="S715" s="21"/>
      <c r="T715" s="21"/>
      <c r="U715" s="21"/>
      <c r="V715" s="21"/>
      <c r="W715" s="43"/>
      <c r="X715" s="32" t="e">
        <f>IF(W715&gt;#REF!,"On Progress","")</f>
        <v>#REF!</v>
      </c>
      <c r="Y715" s="33"/>
      <c r="Z715" s="21"/>
      <c r="AA715" s="71"/>
      <c r="AB715" s="45" t="str">
        <f>IF(C715&lt;&gt;"",
IF(Y715=#REF!, IF($AA715&lt;&gt;"", IF(_xlfn.DAYS($AA715,$W715)&gt;0,#REF!,#REF!),#REF! &amp; " Missing Date"),
IF(Y715=#REF!, IF($W715&lt;&gt;"", IF(_xlfn.DAYS($W715,$C715)&gt;0,#REF!,#REF!)),
                                            IF(X715 =#REF!,#REF! &amp; " - " &amp;#REF!, "Missing State"))),"")</f>
        <v/>
      </c>
      <c r="AC715" s="34"/>
      <c r="AD715" s="37"/>
      <c r="AE715" s="21"/>
      <c r="AF715" s="36"/>
      <c r="AG715" s="9"/>
      <c r="HR715" s="12"/>
      <c r="HS715" s="13"/>
    </row>
    <row r="716" spans="1:227" x14ac:dyDescent="0.3">
      <c r="A716" s="16"/>
      <c r="D716" s="63"/>
      <c r="E716" s="25"/>
      <c r="F716" s="271"/>
      <c r="G716" s="74"/>
      <c r="H716" s="27"/>
      <c r="I716" s="66"/>
      <c r="J716" s="42"/>
      <c r="K716" s="75"/>
      <c r="L716" s="30"/>
      <c r="M716" s="287"/>
      <c r="N716" s="21"/>
      <c r="O716" s="21"/>
      <c r="P716" s="76"/>
      <c r="Q716" s="91"/>
      <c r="R716" s="30"/>
      <c r="S716" s="21"/>
      <c r="T716" s="21"/>
      <c r="U716" s="21"/>
      <c r="V716" s="21"/>
      <c r="W716" s="43"/>
      <c r="X716" s="32" t="e">
        <f>IF(W716&gt;#REF!,"On Progress","")</f>
        <v>#REF!</v>
      </c>
      <c r="Y716" s="33"/>
      <c r="Z716" s="21"/>
      <c r="AA716" s="71"/>
      <c r="AB716" s="45" t="str">
        <f>IF(C716&lt;&gt;"",
IF(Y716=#REF!, IF($AA716&lt;&gt;"", IF(_xlfn.DAYS($AA716,$W716)&gt;0,#REF!,#REF!),#REF! &amp; " Missing Date"),
IF(Y716=#REF!, IF($W716&lt;&gt;"", IF(_xlfn.DAYS($W716,$C716)&gt;0,#REF!,#REF!)),
                                            IF(X716 =#REF!,#REF! &amp; " - " &amp;#REF!, "Missing State"))),"")</f>
        <v/>
      </c>
      <c r="AC716" s="34"/>
      <c r="AD716" s="37"/>
      <c r="AE716" s="21"/>
      <c r="AF716" s="36"/>
      <c r="AG716" s="9"/>
      <c r="HR716" s="12"/>
      <c r="HS716" s="13"/>
    </row>
    <row r="717" spans="1:227" x14ac:dyDescent="0.3">
      <c r="A717" s="16"/>
      <c r="D717" s="63"/>
      <c r="E717" s="25"/>
      <c r="F717" s="271"/>
      <c r="G717" s="74"/>
      <c r="H717" s="27"/>
      <c r="I717" s="66"/>
      <c r="J717" s="42"/>
      <c r="K717" s="75"/>
      <c r="L717" s="30"/>
      <c r="M717" s="287"/>
      <c r="N717" s="21"/>
      <c r="O717" s="21"/>
      <c r="P717" s="76"/>
      <c r="Q717" s="91"/>
      <c r="R717" s="30"/>
      <c r="S717" s="21"/>
      <c r="T717" s="21"/>
      <c r="U717" s="21"/>
      <c r="V717" s="21"/>
      <c r="W717" s="43"/>
      <c r="X717" s="32" t="e">
        <f>IF(W717&gt;#REF!,"On Progress","")</f>
        <v>#REF!</v>
      </c>
      <c r="Y717" s="33"/>
      <c r="Z717" s="21"/>
      <c r="AA717" s="71"/>
      <c r="AB717" s="45" t="str">
        <f>IF(C717&lt;&gt;"",
IF(Y717=#REF!, IF($AA717&lt;&gt;"", IF(_xlfn.DAYS($AA717,$W717)&gt;0,#REF!,#REF!),#REF! &amp; " Missing Date"),
IF(Y717=#REF!, IF($W717&lt;&gt;"", IF(_xlfn.DAYS($W717,$C717)&gt;0,#REF!,#REF!)),
                                            IF(X717 =#REF!,#REF! &amp; " - " &amp;#REF!, "Missing State"))),"")</f>
        <v/>
      </c>
      <c r="AC717" s="34"/>
      <c r="AD717" s="37"/>
      <c r="AE717" s="21"/>
      <c r="AF717" s="36"/>
      <c r="AG717" s="9"/>
      <c r="HR717" s="12"/>
      <c r="HS717" s="13"/>
    </row>
    <row r="718" spans="1:227" x14ac:dyDescent="0.3">
      <c r="A718" s="16"/>
      <c r="D718" s="63"/>
      <c r="E718" s="25"/>
      <c r="F718" s="271"/>
      <c r="G718" s="74"/>
      <c r="H718" s="27"/>
      <c r="I718" s="66"/>
      <c r="J718" s="42"/>
      <c r="K718" s="75"/>
      <c r="L718" s="30"/>
      <c r="M718" s="287"/>
      <c r="N718" s="21"/>
      <c r="O718" s="21"/>
      <c r="P718" s="76"/>
      <c r="Q718" s="91"/>
      <c r="R718" s="30"/>
      <c r="S718" s="21"/>
      <c r="T718" s="21"/>
      <c r="U718" s="21"/>
      <c r="V718" s="21"/>
      <c r="W718" s="43"/>
      <c r="X718" s="32" t="e">
        <f>IF(W718&gt;#REF!,"On Progress","")</f>
        <v>#REF!</v>
      </c>
      <c r="Y718" s="33"/>
      <c r="Z718" s="21"/>
      <c r="AA718" s="71"/>
      <c r="AB718" s="45" t="str">
        <f>IF(C718&lt;&gt;"",
IF(Y718=#REF!, IF($AA718&lt;&gt;"", IF(_xlfn.DAYS($AA718,$W718)&gt;0,#REF!,#REF!),#REF! &amp; " Missing Date"),
IF(Y718=#REF!, IF($W718&lt;&gt;"", IF(_xlfn.DAYS($W718,$C718)&gt;0,#REF!,#REF!)),
                                            IF(X718 =#REF!,#REF! &amp; " - " &amp;#REF!, "Missing State"))),"")</f>
        <v/>
      </c>
      <c r="AC718" s="34"/>
      <c r="AD718" s="37"/>
      <c r="AE718" s="21"/>
      <c r="AF718" s="36"/>
      <c r="AG718" s="9"/>
      <c r="HR718" s="12"/>
      <c r="HS718" s="13"/>
    </row>
    <row r="719" spans="1:227" x14ac:dyDescent="0.3">
      <c r="A719" s="16"/>
      <c r="D719" s="63"/>
      <c r="E719" s="25"/>
      <c r="F719" s="271"/>
      <c r="G719" s="74"/>
      <c r="H719" s="27"/>
      <c r="I719" s="66"/>
      <c r="J719" s="42"/>
      <c r="K719" s="75"/>
      <c r="L719" s="30"/>
      <c r="M719" s="287"/>
      <c r="N719" s="21"/>
      <c r="O719" s="21"/>
      <c r="P719" s="76"/>
      <c r="Q719" s="91"/>
      <c r="R719" s="30"/>
      <c r="S719" s="21"/>
      <c r="T719" s="21"/>
      <c r="U719" s="21"/>
      <c r="V719" s="21"/>
      <c r="W719" s="43"/>
      <c r="X719" s="32" t="e">
        <f>IF(W719&gt;#REF!,"On Progress","")</f>
        <v>#REF!</v>
      </c>
      <c r="Y719" s="33"/>
      <c r="Z719" s="21"/>
      <c r="AA719" s="71"/>
      <c r="AB719" s="45" t="str">
        <f>IF(C719&lt;&gt;"",
IF(Y719=#REF!, IF($AA719&lt;&gt;"", IF(_xlfn.DAYS($AA719,$W719)&gt;0,#REF!,#REF!),#REF! &amp; " Missing Date"),
IF(Y719=#REF!, IF($W719&lt;&gt;"", IF(_xlfn.DAYS($W719,$C719)&gt;0,#REF!,#REF!)),
                                            IF(X719 =#REF!,#REF! &amp; " - " &amp;#REF!, "Missing State"))),"")</f>
        <v/>
      </c>
      <c r="AC719" s="34"/>
      <c r="AD719" s="37"/>
      <c r="AE719" s="21"/>
      <c r="AF719" s="36"/>
      <c r="AG719" s="9"/>
      <c r="HR719" s="12"/>
      <c r="HS719" s="13"/>
    </row>
    <row r="720" spans="1:227" x14ac:dyDescent="0.3">
      <c r="A720" s="16"/>
      <c r="D720" s="63"/>
      <c r="E720" s="25"/>
      <c r="F720" s="271"/>
      <c r="G720" s="74"/>
      <c r="H720" s="27"/>
      <c r="I720" s="66"/>
      <c r="J720" s="42"/>
      <c r="K720" s="75"/>
      <c r="L720" s="30"/>
      <c r="M720" s="287"/>
      <c r="N720" s="21"/>
      <c r="O720" s="21"/>
      <c r="P720" s="76"/>
      <c r="Q720" s="91"/>
      <c r="R720" s="30"/>
      <c r="S720" s="21"/>
      <c r="T720" s="21"/>
      <c r="U720" s="21"/>
      <c r="V720" s="21"/>
      <c r="W720" s="43"/>
      <c r="X720" s="32" t="e">
        <f>IF(W720&gt;#REF!,"On Progress","")</f>
        <v>#REF!</v>
      </c>
      <c r="Y720" s="33"/>
      <c r="Z720" s="21"/>
      <c r="AA720" s="71"/>
      <c r="AB720" s="45" t="str">
        <f>IF(C720&lt;&gt;"",
IF(Y720=#REF!, IF($AA720&lt;&gt;"", IF(_xlfn.DAYS($AA720,$W720)&gt;0,#REF!,#REF!),#REF! &amp; " Missing Date"),
IF(Y720=#REF!, IF($W720&lt;&gt;"", IF(_xlfn.DAYS($W720,$C720)&gt;0,#REF!,#REF!)),
                                            IF(X720 =#REF!,#REF! &amp; " - " &amp;#REF!, "Missing State"))),"")</f>
        <v/>
      </c>
      <c r="AC720" s="34"/>
      <c r="AD720" s="37"/>
      <c r="AE720" s="21"/>
      <c r="AF720" s="36"/>
      <c r="AG720" s="9"/>
      <c r="HR720" s="12"/>
      <c r="HS720" s="13"/>
    </row>
    <row r="721" spans="1:227" x14ac:dyDescent="0.3">
      <c r="A721" s="16"/>
      <c r="D721" s="63"/>
      <c r="E721" s="25"/>
      <c r="F721" s="271"/>
      <c r="G721" s="74"/>
      <c r="H721" s="27"/>
      <c r="I721" s="66"/>
      <c r="J721" s="42"/>
      <c r="K721" s="75"/>
      <c r="L721" s="30"/>
      <c r="M721" s="287"/>
      <c r="N721" s="21"/>
      <c r="O721" s="21"/>
      <c r="P721" s="76"/>
      <c r="Q721" s="91"/>
      <c r="R721" s="30"/>
      <c r="S721" s="21"/>
      <c r="T721" s="21"/>
      <c r="U721" s="21"/>
      <c r="V721" s="21"/>
      <c r="W721" s="43"/>
      <c r="X721" s="32" t="e">
        <f>IF(W721&gt;#REF!,"On Progress","")</f>
        <v>#REF!</v>
      </c>
      <c r="Y721" s="33"/>
      <c r="Z721" s="21"/>
      <c r="AA721" s="71"/>
      <c r="AB721" s="45" t="str">
        <f>IF(C721&lt;&gt;"",
IF(Y721=#REF!, IF($AA721&lt;&gt;"", IF(_xlfn.DAYS($AA721,$W721)&gt;0,#REF!,#REF!),#REF! &amp; " Missing Date"),
IF(Y721=#REF!, IF($W721&lt;&gt;"", IF(_xlfn.DAYS($W721,$C721)&gt;0,#REF!,#REF!)),
                                            IF(X721 =#REF!,#REF! &amp; " - " &amp;#REF!, "Missing State"))),"")</f>
        <v/>
      </c>
      <c r="AC721" s="34"/>
      <c r="AD721" s="37"/>
      <c r="AE721" s="21"/>
      <c r="AF721" s="36"/>
      <c r="AG721" s="9"/>
      <c r="HR721" s="12"/>
      <c r="HS721" s="13"/>
    </row>
    <row r="722" spans="1:227" x14ac:dyDescent="0.3">
      <c r="A722" s="16"/>
      <c r="D722" s="63"/>
      <c r="E722" s="25"/>
      <c r="F722" s="271"/>
      <c r="G722" s="74"/>
      <c r="H722" s="27"/>
      <c r="I722" s="66"/>
      <c r="J722" s="42"/>
      <c r="K722" s="75"/>
      <c r="L722" s="30"/>
      <c r="M722" s="287"/>
      <c r="N722" s="21"/>
      <c r="O722" s="21"/>
      <c r="P722" s="76"/>
      <c r="Q722" s="91"/>
      <c r="R722" s="30"/>
      <c r="S722" s="21"/>
      <c r="T722" s="21"/>
      <c r="U722" s="21"/>
      <c r="V722" s="21"/>
      <c r="W722" s="43"/>
      <c r="X722" s="32" t="e">
        <f>IF(W722&gt;#REF!,"On Progress","")</f>
        <v>#REF!</v>
      </c>
      <c r="Y722" s="33"/>
      <c r="Z722" s="21"/>
      <c r="AA722" s="71"/>
      <c r="AB722" s="45" t="str">
        <f>IF(C722&lt;&gt;"",
IF(Y722=#REF!, IF($AA722&lt;&gt;"", IF(_xlfn.DAYS($AA722,$W722)&gt;0,#REF!,#REF!),#REF! &amp; " Missing Date"),
IF(Y722=#REF!, IF($W722&lt;&gt;"", IF(_xlfn.DAYS($W722,$C722)&gt;0,#REF!,#REF!)),
                                            IF(X722 =#REF!,#REF! &amp; " - " &amp;#REF!, "Missing State"))),"")</f>
        <v/>
      </c>
      <c r="AC722" s="34"/>
      <c r="AD722" s="37"/>
      <c r="AE722" s="21"/>
      <c r="AF722" s="36"/>
      <c r="AG722" s="9"/>
      <c r="HR722" s="12"/>
      <c r="HS722" s="13"/>
    </row>
    <row r="723" spans="1:227" x14ac:dyDescent="0.3">
      <c r="A723" s="16"/>
      <c r="D723" s="63"/>
      <c r="E723" s="25"/>
      <c r="F723" s="271"/>
      <c r="G723" s="74"/>
      <c r="H723" s="27"/>
      <c r="I723" s="66"/>
      <c r="J723" s="42"/>
      <c r="K723" s="75"/>
      <c r="L723" s="30"/>
      <c r="M723" s="287"/>
      <c r="N723" s="21"/>
      <c r="O723" s="21"/>
      <c r="P723" s="76"/>
      <c r="Q723" s="91"/>
      <c r="R723" s="30"/>
      <c r="S723" s="21"/>
      <c r="T723" s="21"/>
      <c r="U723" s="21"/>
      <c r="V723" s="21"/>
      <c r="W723" s="43"/>
      <c r="X723" s="32" t="e">
        <f>IF(W723&gt;#REF!,"On Progress","")</f>
        <v>#REF!</v>
      </c>
      <c r="Y723" s="33"/>
      <c r="Z723" s="21"/>
      <c r="AA723" s="71"/>
      <c r="AB723" s="45" t="str">
        <f>IF(C723&lt;&gt;"",
IF(Y723=#REF!, IF($AA723&lt;&gt;"", IF(_xlfn.DAYS($AA723,$W723)&gt;0,#REF!,#REF!),#REF! &amp; " Missing Date"),
IF(Y723=#REF!, IF($W723&lt;&gt;"", IF(_xlfn.DAYS($W723,$C723)&gt;0,#REF!,#REF!)),
                                            IF(X723 =#REF!,#REF! &amp; " - " &amp;#REF!, "Missing State"))),"")</f>
        <v/>
      </c>
      <c r="AC723" s="34"/>
      <c r="AD723" s="37"/>
      <c r="AE723" s="21"/>
      <c r="AF723" s="36"/>
      <c r="AG723" s="9"/>
      <c r="HR723" s="12"/>
      <c r="HS723" s="13"/>
    </row>
    <row r="724" spans="1:227" x14ac:dyDescent="0.3">
      <c r="A724" s="16"/>
      <c r="D724" s="63"/>
      <c r="E724" s="25"/>
      <c r="F724" s="271"/>
      <c r="G724" s="74"/>
      <c r="H724" s="27"/>
      <c r="I724" s="66"/>
      <c r="J724" s="42"/>
      <c r="K724" s="75"/>
      <c r="L724" s="30"/>
      <c r="M724" s="287"/>
      <c r="N724" s="21"/>
      <c r="O724" s="21"/>
      <c r="P724" s="76"/>
      <c r="Q724" s="91"/>
      <c r="R724" s="30"/>
      <c r="S724" s="21"/>
      <c r="T724" s="21"/>
      <c r="U724" s="21"/>
      <c r="V724" s="21"/>
      <c r="W724" s="43"/>
      <c r="X724" s="32" t="e">
        <f>IF(W724&gt;#REF!,"On Progress","")</f>
        <v>#REF!</v>
      </c>
      <c r="Y724" s="33"/>
      <c r="Z724" s="21"/>
      <c r="AA724" s="71"/>
      <c r="AB724" s="45" t="str">
        <f>IF(C724&lt;&gt;"",
IF(Y724=#REF!, IF($AA724&lt;&gt;"", IF(_xlfn.DAYS($AA724,$W724)&gt;0,#REF!,#REF!),#REF! &amp; " Missing Date"),
IF(Y724=#REF!, IF($W724&lt;&gt;"", IF(_xlfn.DAYS($W724,$C724)&gt;0,#REF!,#REF!)),
                                            IF(X724 =#REF!,#REF! &amp; " - " &amp;#REF!, "Missing State"))),"")</f>
        <v/>
      </c>
      <c r="AC724" s="34"/>
      <c r="AD724" s="37"/>
      <c r="AE724" s="21"/>
      <c r="AF724" s="36"/>
      <c r="AG724" s="9"/>
      <c r="HR724" s="12"/>
      <c r="HS724" s="13"/>
    </row>
    <row r="725" spans="1:227" x14ac:dyDescent="0.3">
      <c r="A725" s="16"/>
      <c r="D725" s="63"/>
      <c r="E725" s="25"/>
      <c r="F725" s="271"/>
      <c r="G725" s="74"/>
      <c r="H725" s="27"/>
      <c r="I725" s="66"/>
      <c r="J725" s="42"/>
      <c r="K725" s="75"/>
      <c r="L725" s="30"/>
      <c r="M725" s="287"/>
      <c r="N725" s="21"/>
      <c r="O725" s="21"/>
      <c r="P725" s="76"/>
      <c r="Q725" s="91"/>
      <c r="R725" s="30"/>
      <c r="S725" s="21"/>
      <c r="T725" s="21"/>
      <c r="U725" s="21"/>
      <c r="V725" s="21"/>
      <c r="W725" s="43"/>
      <c r="X725" s="32" t="e">
        <f>IF(W725&gt;#REF!,"On Progress","")</f>
        <v>#REF!</v>
      </c>
      <c r="Y725" s="33"/>
      <c r="Z725" s="21"/>
      <c r="AA725" s="71"/>
      <c r="AB725" s="45" t="str">
        <f>IF(C725&lt;&gt;"",
IF(Y725=#REF!, IF($AA725&lt;&gt;"", IF(_xlfn.DAYS($AA725,$W725)&gt;0,#REF!,#REF!),#REF! &amp; " Missing Date"),
IF(Y725=#REF!, IF($W725&lt;&gt;"", IF(_xlfn.DAYS($W725,$C725)&gt;0,#REF!,#REF!)),
                                            IF(X725 =#REF!,#REF! &amp; " - " &amp;#REF!, "Missing State"))),"")</f>
        <v/>
      </c>
      <c r="AC725" s="34"/>
      <c r="AD725" s="37"/>
      <c r="AE725" s="21"/>
      <c r="AF725" s="36"/>
      <c r="AG725" s="9"/>
      <c r="HR725" s="12"/>
      <c r="HS725" s="13"/>
    </row>
    <row r="726" spans="1:227" x14ac:dyDescent="0.3">
      <c r="A726" s="16"/>
      <c r="D726" s="63"/>
      <c r="E726" s="25"/>
      <c r="F726" s="271"/>
      <c r="G726" s="74"/>
      <c r="H726" s="27"/>
      <c r="I726" s="66"/>
      <c r="J726" s="42"/>
      <c r="K726" s="75"/>
      <c r="L726" s="30"/>
      <c r="M726" s="287"/>
      <c r="N726" s="21"/>
      <c r="O726" s="21"/>
      <c r="P726" s="76"/>
      <c r="Q726" s="91"/>
      <c r="R726" s="30"/>
      <c r="S726" s="21"/>
      <c r="T726" s="21"/>
      <c r="U726" s="21"/>
      <c r="V726" s="21"/>
      <c r="W726" s="43"/>
      <c r="X726" s="32" t="e">
        <f>IF(W726&gt;#REF!,"On Progress","")</f>
        <v>#REF!</v>
      </c>
      <c r="Y726" s="33"/>
      <c r="Z726" s="21"/>
      <c r="AA726" s="71"/>
      <c r="AB726" s="45" t="str">
        <f>IF(C726&lt;&gt;"",
IF(Y726=#REF!, IF($AA726&lt;&gt;"", IF(_xlfn.DAYS($AA726,$W726)&gt;0,#REF!,#REF!),#REF! &amp; " Missing Date"),
IF(Y726=#REF!, IF($W726&lt;&gt;"", IF(_xlfn.DAYS($W726,$C726)&gt;0,#REF!,#REF!)),
                                            IF(X726 =#REF!,#REF! &amp; " - " &amp;#REF!, "Missing State"))),"")</f>
        <v/>
      </c>
      <c r="AC726" s="34"/>
      <c r="AD726" s="37"/>
      <c r="AE726" s="21"/>
      <c r="AF726" s="36"/>
      <c r="AG726" s="9"/>
      <c r="HR726" s="12"/>
      <c r="HS726" s="13"/>
    </row>
    <row r="727" spans="1:227" x14ac:dyDescent="0.3">
      <c r="A727" s="16"/>
      <c r="D727" s="63"/>
      <c r="E727" s="25"/>
      <c r="F727" s="271"/>
      <c r="G727" s="74"/>
      <c r="H727" s="27"/>
      <c r="I727" s="66"/>
      <c r="J727" s="42"/>
      <c r="K727" s="75"/>
      <c r="L727" s="30"/>
      <c r="M727" s="287"/>
      <c r="N727" s="21"/>
      <c r="O727" s="21"/>
      <c r="P727" s="76"/>
      <c r="Q727" s="91"/>
      <c r="R727" s="30"/>
      <c r="S727" s="21"/>
      <c r="T727" s="21"/>
      <c r="U727" s="21"/>
      <c r="V727" s="21"/>
      <c r="W727" s="43"/>
      <c r="X727" s="32" t="e">
        <f>IF(W727&gt;#REF!,"On Progress","")</f>
        <v>#REF!</v>
      </c>
      <c r="Y727" s="33"/>
      <c r="Z727" s="21"/>
      <c r="AA727" s="71"/>
      <c r="AB727" s="45" t="str">
        <f>IF(C727&lt;&gt;"",
IF(Y727=#REF!, IF($AA727&lt;&gt;"", IF(_xlfn.DAYS($AA727,$W727)&gt;0,#REF!,#REF!),#REF! &amp; " Missing Date"),
IF(Y727=#REF!, IF($W727&lt;&gt;"", IF(_xlfn.DAYS($W727,$C727)&gt;0,#REF!,#REF!)),
                                            IF(X727 =#REF!,#REF! &amp; " - " &amp;#REF!, "Missing State"))),"")</f>
        <v/>
      </c>
      <c r="AC727" s="34"/>
      <c r="AD727" s="37"/>
      <c r="AE727" s="21"/>
      <c r="AF727" s="36"/>
      <c r="AG727" s="9"/>
      <c r="HR727" s="12"/>
      <c r="HS727" s="13"/>
    </row>
    <row r="728" spans="1:227" x14ac:dyDescent="0.3">
      <c r="A728" s="16"/>
      <c r="D728" s="63"/>
      <c r="E728" s="25"/>
      <c r="F728" s="271"/>
      <c r="G728" s="74"/>
      <c r="H728" s="27"/>
      <c r="I728" s="66"/>
      <c r="J728" s="42"/>
      <c r="K728" s="75"/>
      <c r="L728" s="30"/>
      <c r="M728" s="287"/>
      <c r="N728" s="21"/>
      <c r="O728" s="21"/>
      <c r="P728" s="76"/>
      <c r="Q728" s="91"/>
      <c r="R728" s="30"/>
      <c r="S728" s="21"/>
      <c r="T728" s="21"/>
      <c r="U728" s="21"/>
      <c r="V728" s="21"/>
      <c r="W728" s="43"/>
      <c r="X728" s="32" t="e">
        <f>IF(W728&gt;#REF!,"On Progress","")</f>
        <v>#REF!</v>
      </c>
      <c r="Y728" s="33"/>
      <c r="Z728" s="21"/>
      <c r="AA728" s="71"/>
      <c r="AB728" s="45" t="str">
        <f>IF(C728&lt;&gt;"",
IF(Y728=#REF!, IF($AA728&lt;&gt;"", IF(_xlfn.DAYS($AA728,$W728)&gt;0,#REF!,#REF!),#REF! &amp; " Missing Date"),
IF(Y728=#REF!, IF($W728&lt;&gt;"", IF(_xlfn.DAYS($W728,$C728)&gt;0,#REF!,#REF!)),
                                            IF(X728 =#REF!,#REF! &amp; " - " &amp;#REF!, "Missing State"))),"")</f>
        <v/>
      </c>
      <c r="AC728" s="34"/>
      <c r="AD728" s="37"/>
      <c r="AE728" s="21"/>
      <c r="AF728" s="36"/>
      <c r="AG728" s="9"/>
      <c r="HR728" s="12"/>
      <c r="HS728" s="13"/>
    </row>
    <row r="729" spans="1:227" x14ac:dyDescent="0.3">
      <c r="A729" s="16"/>
      <c r="D729" s="63"/>
      <c r="E729" s="25"/>
      <c r="F729" s="271"/>
      <c r="G729" s="74"/>
      <c r="H729" s="27"/>
      <c r="I729" s="66"/>
      <c r="J729" s="42"/>
      <c r="K729" s="75"/>
      <c r="L729" s="30"/>
      <c r="M729" s="287"/>
      <c r="N729" s="21"/>
      <c r="O729" s="21"/>
      <c r="P729" s="76"/>
      <c r="Q729" s="91"/>
      <c r="R729" s="30"/>
      <c r="S729" s="21"/>
      <c r="T729" s="21"/>
      <c r="U729" s="21"/>
      <c r="V729" s="21"/>
      <c r="W729" s="43"/>
      <c r="X729" s="32" t="e">
        <f>IF(W729&gt;#REF!,"On Progress","")</f>
        <v>#REF!</v>
      </c>
      <c r="Y729" s="33"/>
      <c r="Z729" s="21"/>
      <c r="AA729" s="71"/>
      <c r="AB729" s="45" t="str">
        <f>IF(C729&lt;&gt;"",
IF(Y729=#REF!, IF($AA729&lt;&gt;"", IF(_xlfn.DAYS($AA729,$W729)&gt;0,#REF!,#REF!),#REF! &amp; " Missing Date"),
IF(Y729=#REF!, IF($W729&lt;&gt;"", IF(_xlfn.DAYS($W729,$C729)&gt;0,#REF!,#REF!)),
                                            IF(X729 =#REF!,#REF! &amp; " - " &amp;#REF!, "Missing State"))),"")</f>
        <v/>
      </c>
      <c r="AC729" s="34"/>
      <c r="AD729" s="37"/>
      <c r="AE729" s="21"/>
      <c r="AF729" s="36"/>
      <c r="AG729" s="9"/>
      <c r="HR729" s="12"/>
      <c r="HS729" s="13"/>
    </row>
    <row r="730" spans="1:227" x14ac:dyDescent="0.3">
      <c r="A730" s="16"/>
      <c r="D730" s="63"/>
      <c r="E730" s="25"/>
      <c r="F730" s="271"/>
      <c r="G730" s="74"/>
      <c r="H730" s="27"/>
      <c r="I730" s="66"/>
      <c r="J730" s="42"/>
      <c r="K730" s="75"/>
      <c r="L730" s="30"/>
      <c r="M730" s="287"/>
      <c r="N730" s="21"/>
      <c r="O730" s="21"/>
      <c r="P730" s="76"/>
      <c r="Q730" s="91"/>
      <c r="R730" s="30"/>
      <c r="S730" s="21"/>
      <c r="T730" s="21"/>
      <c r="U730" s="21"/>
      <c r="V730" s="21"/>
      <c r="W730" s="43"/>
      <c r="X730" s="32" t="e">
        <f>IF(W730&gt;#REF!,"On Progress","")</f>
        <v>#REF!</v>
      </c>
      <c r="Y730" s="33"/>
      <c r="Z730" s="21"/>
      <c r="AA730" s="71"/>
      <c r="AB730" s="45" t="str">
        <f>IF(C730&lt;&gt;"",
IF(Y730=#REF!, IF($AA730&lt;&gt;"", IF(_xlfn.DAYS($AA730,$W730)&gt;0,#REF!,#REF!),#REF! &amp; " Missing Date"),
IF(Y730=#REF!, IF($W730&lt;&gt;"", IF(_xlfn.DAYS($W730,$C730)&gt;0,#REF!,#REF!)),
                                            IF(X730 =#REF!,#REF! &amp; " - " &amp;#REF!, "Missing State"))),"")</f>
        <v/>
      </c>
      <c r="AC730" s="34"/>
      <c r="AD730" s="37"/>
      <c r="AE730" s="21"/>
      <c r="AF730" s="36"/>
      <c r="AG730" s="9"/>
      <c r="HR730" s="12"/>
      <c r="HS730" s="13"/>
    </row>
    <row r="731" spans="1:227" x14ac:dyDescent="0.3">
      <c r="A731" s="16"/>
      <c r="D731" s="63"/>
      <c r="E731" s="25"/>
      <c r="F731" s="271"/>
      <c r="G731" s="74"/>
      <c r="H731" s="27"/>
      <c r="I731" s="66"/>
      <c r="J731" s="42"/>
      <c r="K731" s="75"/>
      <c r="L731" s="30"/>
      <c r="M731" s="287"/>
      <c r="N731" s="21"/>
      <c r="O731" s="21"/>
      <c r="P731" s="76"/>
      <c r="Q731" s="91"/>
      <c r="R731" s="30"/>
      <c r="S731" s="21"/>
      <c r="T731" s="21"/>
      <c r="U731" s="21"/>
      <c r="V731" s="21"/>
      <c r="W731" s="43"/>
      <c r="X731" s="32" t="e">
        <f>IF(W731&gt;#REF!,"On Progress","")</f>
        <v>#REF!</v>
      </c>
      <c r="Y731" s="33"/>
      <c r="Z731" s="21"/>
      <c r="AA731" s="71"/>
      <c r="AB731" s="45" t="str">
        <f>IF(C731&lt;&gt;"",
IF(Y731=#REF!, IF($AA731&lt;&gt;"", IF(_xlfn.DAYS($AA731,$W731)&gt;0,#REF!,#REF!),#REF! &amp; " Missing Date"),
IF(Y731=#REF!, IF($W731&lt;&gt;"", IF(_xlfn.DAYS($W731,$C731)&gt;0,#REF!,#REF!)),
                                            IF(X731 =#REF!,#REF! &amp; " - " &amp;#REF!, "Missing State"))),"")</f>
        <v/>
      </c>
      <c r="AC731" s="34"/>
      <c r="AD731" s="37"/>
      <c r="AE731" s="21"/>
      <c r="AF731" s="36"/>
      <c r="AG731" s="9"/>
      <c r="HR731" s="12"/>
      <c r="HS731" s="13"/>
    </row>
    <row r="732" spans="1:227" x14ac:dyDescent="0.3">
      <c r="A732" s="16"/>
      <c r="D732" s="63"/>
      <c r="E732" s="25"/>
      <c r="F732" s="271"/>
      <c r="G732" s="74"/>
      <c r="H732" s="27"/>
      <c r="I732" s="66"/>
      <c r="J732" s="42"/>
      <c r="K732" s="75"/>
      <c r="L732" s="30"/>
      <c r="M732" s="287"/>
      <c r="N732" s="21"/>
      <c r="O732" s="21"/>
      <c r="P732" s="76"/>
      <c r="Q732" s="91"/>
      <c r="R732" s="30"/>
      <c r="S732" s="21"/>
      <c r="T732" s="21"/>
      <c r="U732" s="21"/>
      <c r="V732" s="21"/>
      <c r="W732" s="43"/>
      <c r="X732" s="32" t="e">
        <f>IF(W732&gt;#REF!,"On Progress","")</f>
        <v>#REF!</v>
      </c>
      <c r="Y732" s="33"/>
      <c r="Z732" s="21"/>
      <c r="AA732" s="71"/>
      <c r="AB732" s="45" t="str">
        <f>IF(C732&lt;&gt;"",
IF(Y732=#REF!, IF($AA732&lt;&gt;"", IF(_xlfn.DAYS($AA732,$W732)&gt;0,#REF!,#REF!),#REF! &amp; " Missing Date"),
IF(Y732=#REF!, IF($W732&lt;&gt;"", IF(_xlfn.DAYS($W732,$C732)&gt;0,#REF!,#REF!)),
                                            IF(X732 =#REF!,#REF! &amp; " - " &amp;#REF!, "Missing State"))),"")</f>
        <v/>
      </c>
      <c r="AC732" s="34"/>
      <c r="AD732" s="37"/>
      <c r="AE732" s="21"/>
      <c r="AF732" s="36"/>
      <c r="AG732" s="9"/>
      <c r="HR732" s="12"/>
      <c r="HS732" s="13"/>
    </row>
    <row r="733" spans="1:227" x14ac:dyDescent="0.3">
      <c r="A733" s="16"/>
      <c r="D733" s="63"/>
      <c r="E733" s="25"/>
      <c r="F733" s="271"/>
      <c r="G733" s="74"/>
      <c r="H733" s="27"/>
      <c r="I733" s="66"/>
      <c r="J733" s="42"/>
      <c r="K733" s="75"/>
      <c r="L733" s="30"/>
      <c r="M733" s="287"/>
      <c r="N733" s="21"/>
      <c r="O733" s="21"/>
      <c r="P733" s="76"/>
      <c r="Q733" s="91"/>
      <c r="R733" s="30"/>
      <c r="S733" s="21"/>
      <c r="T733" s="21"/>
      <c r="U733" s="21"/>
      <c r="V733" s="21"/>
      <c r="W733" s="43"/>
      <c r="X733" s="32" t="e">
        <f>IF(W733&gt;#REF!,"On Progress","")</f>
        <v>#REF!</v>
      </c>
      <c r="Y733" s="33"/>
      <c r="Z733" s="21"/>
      <c r="AA733" s="71"/>
      <c r="AB733" s="45" t="str">
        <f>IF(C733&lt;&gt;"",
IF(Y733=#REF!, IF($AA733&lt;&gt;"", IF(_xlfn.DAYS($AA733,$W733)&gt;0,#REF!,#REF!),#REF! &amp; " Missing Date"),
IF(Y733=#REF!, IF($W733&lt;&gt;"", IF(_xlfn.DAYS($W733,$C733)&gt;0,#REF!,#REF!)),
                                            IF(X733 =#REF!,#REF! &amp; " - " &amp;#REF!, "Missing State"))),"")</f>
        <v/>
      </c>
      <c r="AC733" s="34"/>
      <c r="AD733" s="37"/>
      <c r="AE733" s="21"/>
      <c r="AF733" s="36"/>
      <c r="AG733" s="9"/>
      <c r="HR733" s="12"/>
      <c r="HS733" s="13"/>
    </row>
    <row r="734" spans="1:227" x14ac:dyDescent="0.3">
      <c r="A734" s="16"/>
      <c r="D734" s="63"/>
      <c r="E734" s="25"/>
      <c r="F734" s="271"/>
      <c r="G734" s="74"/>
      <c r="H734" s="27"/>
      <c r="I734" s="66"/>
      <c r="J734" s="42"/>
      <c r="K734" s="75"/>
      <c r="L734" s="30"/>
      <c r="M734" s="287"/>
      <c r="N734" s="21"/>
      <c r="O734" s="21"/>
      <c r="P734" s="76"/>
      <c r="Q734" s="91"/>
      <c r="R734" s="30"/>
      <c r="S734" s="21"/>
      <c r="T734" s="21"/>
      <c r="U734" s="21"/>
      <c r="V734" s="21"/>
      <c r="W734" s="43"/>
      <c r="X734" s="32" t="e">
        <f>IF(W734&gt;#REF!,"On Progress","")</f>
        <v>#REF!</v>
      </c>
      <c r="Y734" s="33"/>
      <c r="Z734" s="21"/>
      <c r="AA734" s="71"/>
      <c r="AB734" s="45" t="str">
        <f>IF(C734&lt;&gt;"",
IF(Y734=#REF!, IF($AA734&lt;&gt;"", IF(_xlfn.DAYS($AA734,$W734)&gt;0,#REF!,#REF!),#REF! &amp; " Missing Date"),
IF(Y734=#REF!, IF($W734&lt;&gt;"", IF(_xlfn.DAYS($W734,$C734)&gt;0,#REF!,#REF!)),
                                            IF(X734 =#REF!,#REF! &amp; " - " &amp;#REF!, "Missing State"))),"")</f>
        <v/>
      </c>
      <c r="AC734" s="34"/>
      <c r="AD734" s="37"/>
      <c r="AE734" s="21"/>
      <c r="AF734" s="36"/>
      <c r="AG734" s="9"/>
      <c r="HR734" s="12"/>
      <c r="HS734" s="13"/>
    </row>
    <row r="735" spans="1:227" x14ac:dyDescent="0.3">
      <c r="A735" s="16"/>
      <c r="D735" s="63"/>
      <c r="E735" s="25"/>
      <c r="F735" s="271"/>
      <c r="G735" s="74"/>
      <c r="H735" s="27"/>
      <c r="I735" s="66"/>
      <c r="J735" s="42"/>
      <c r="K735" s="75"/>
      <c r="L735" s="30"/>
      <c r="M735" s="287"/>
      <c r="N735" s="21"/>
      <c r="O735" s="21"/>
      <c r="P735" s="76"/>
      <c r="Q735" s="91"/>
      <c r="R735" s="30"/>
      <c r="S735" s="21"/>
      <c r="T735" s="21"/>
      <c r="U735" s="21"/>
      <c r="V735" s="21"/>
      <c r="W735" s="43"/>
      <c r="X735" s="32" t="e">
        <f>IF(W735&gt;#REF!,"On Progress","")</f>
        <v>#REF!</v>
      </c>
      <c r="Y735" s="33"/>
      <c r="Z735" s="21"/>
      <c r="AA735" s="71"/>
      <c r="AB735" s="45" t="str">
        <f>IF(C735&lt;&gt;"",
IF(Y735=#REF!, IF($AA735&lt;&gt;"", IF(_xlfn.DAYS($AA735,$W735)&gt;0,#REF!,#REF!),#REF! &amp; " Missing Date"),
IF(Y735=#REF!, IF($W735&lt;&gt;"", IF(_xlfn.DAYS($W735,$C735)&gt;0,#REF!,#REF!)),
                                            IF(X735 =#REF!,#REF! &amp; " - " &amp;#REF!, "Missing State"))),"")</f>
        <v/>
      </c>
      <c r="AC735" s="34"/>
      <c r="AD735" s="37"/>
      <c r="AE735" s="21"/>
      <c r="AF735" s="36"/>
      <c r="AG735" s="9"/>
      <c r="HR735" s="12"/>
      <c r="HS735" s="13"/>
    </row>
    <row r="736" spans="1:227" x14ac:dyDescent="0.3">
      <c r="A736" s="16"/>
      <c r="D736" s="63"/>
      <c r="E736" s="25"/>
      <c r="F736" s="271"/>
      <c r="G736" s="74"/>
      <c r="H736" s="27"/>
      <c r="I736" s="66"/>
      <c r="J736" s="42"/>
      <c r="K736" s="75"/>
      <c r="L736" s="30"/>
      <c r="M736" s="287"/>
      <c r="N736" s="21"/>
      <c r="O736" s="21"/>
      <c r="P736" s="76"/>
      <c r="Q736" s="91"/>
      <c r="R736" s="30"/>
      <c r="S736" s="21"/>
      <c r="T736" s="21"/>
      <c r="U736" s="21"/>
      <c r="V736" s="21"/>
      <c r="W736" s="43"/>
      <c r="X736" s="32" t="e">
        <f>IF(W736&gt;#REF!,"On Progress","")</f>
        <v>#REF!</v>
      </c>
      <c r="Y736" s="33"/>
      <c r="Z736" s="21"/>
      <c r="AA736" s="71"/>
      <c r="AB736" s="45" t="str">
        <f>IF(C736&lt;&gt;"",
IF(Y736=#REF!, IF($AA736&lt;&gt;"", IF(_xlfn.DAYS($AA736,$W736)&gt;0,#REF!,#REF!),#REF! &amp; " Missing Date"),
IF(Y736=#REF!, IF($W736&lt;&gt;"", IF(_xlfn.DAYS($W736,$C736)&gt;0,#REF!,#REF!)),
                                            IF(X736 =#REF!,#REF! &amp; " - " &amp;#REF!, "Missing State"))),"")</f>
        <v/>
      </c>
      <c r="AC736" s="34"/>
      <c r="AD736" s="37"/>
      <c r="AE736" s="21"/>
      <c r="AF736" s="36"/>
      <c r="AG736" s="9"/>
      <c r="HR736" s="12"/>
      <c r="HS736" s="13"/>
    </row>
    <row r="737" spans="1:227" x14ac:dyDescent="0.3">
      <c r="A737" s="16"/>
      <c r="D737" s="63"/>
      <c r="E737" s="25"/>
      <c r="F737" s="271"/>
      <c r="G737" s="74"/>
      <c r="H737" s="27"/>
      <c r="I737" s="66"/>
      <c r="J737" s="42"/>
      <c r="K737" s="75"/>
      <c r="L737" s="30"/>
      <c r="M737" s="287"/>
      <c r="N737" s="21"/>
      <c r="O737" s="21"/>
      <c r="P737" s="76"/>
      <c r="Q737" s="91"/>
      <c r="R737" s="30"/>
      <c r="S737" s="21"/>
      <c r="T737" s="21"/>
      <c r="U737" s="21"/>
      <c r="V737" s="21"/>
      <c r="W737" s="43"/>
      <c r="X737" s="32" t="e">
        <f>IF(W737&gt;#REF!,"On Progress","")</f>
        <v>#REF!</v>
      </c>
      <c r="Y737" s="33"/>
      <c r="Z737" s="21"/>
      <c r="AA737" s="71"/>
      <c r="AB737" s="45" t="str">
        <f>IF(C737&lt;&gt;"",
IF(Y737=#REF!, IF($AA737&lt;&gt;"", IF(_xlfn.DAYS($AA737,$W737)&gt;0,#REF!,#REF!),#REF! &amp; " Missing Date"),
IF(Y737=#REF!, IF($W737&lt;&gt;"", IF(_xlfn.DAYS($W737,$C737)&gt;0,#REF!,#REF!)),
                                            IF(X737 =#REF!,#REF! &amp; " - " &amp;#REF!, "Missing State"))),"")</f>
        <v/>
      </c>
      <c r="AC737" s="34"/>
      <c r="AD737" s="37"/>
      <c r="AE737" s="21"/>
      <c r="AF737" s="36"/>
      <c r="AG737" s="9"/>
      <c r="HR737" s="12"/>
      <c r="HS737" s="13"/>
    </row>
    <row r="738" spans="1:227" x14ac:dyDescent="0.3">
      <c r="A738" s="16"/>
      <c r="D738" s="63"/>
      <c r="E738" s="25"/>
      <c r="F738" s="271"/>
      <c r="G738" s="74"/>
      <c r="H738" s="27"/>
      <c r="I738" s="66"/>
      <c r="J738" s="42"/>
      <c r="K738" s="75"/>
      <c r="L738" s="30"/>
      <c r="M738" s="287"/>
      <c r="N738" s="21"/>
      <c r="O738" s="21"/>
      <c r="P738" s="76"/>
      <c r="Q738" s="91"/>
      <c r="R738" s="30"/>
      <c r="S738" s="21"/>
      <c r="T738" s="21"/>
      <c r="U738" s="21"/>
      <c r="V738" s="21"/>
      <c r="W738" s="43"/>
      <c r="X738" s="32" t="e">
        <f>IF(W738&gt;#REF!,"On Progress","")</f>
        <v>#REF!</v>
      </c>
      <c r="Y738" s="33"/>
      <c r="Z738" s="21"/>
      <c r="AA738" s="71"/>
      <c r="AB738" s="45" t="str">
        <f>IF(C738&lt;&gt;"",
IF(Y738=#REF!, IF($AA738&lt;&gt;"", IF(_xlfn.DAYS($AA738,$W738)&gt;0,#REF!,#REF!),#REF! &amp; " Missing Date"),
IF(Y738=#REF!, IF($W738&lt;&gt;"", IF(_xlfn.DAYS($W738,$C738)&gt;0,#REF!,#REF!)),
                                            IF(X738 =#REF!,#REF! &amp; " - " &amp;#REF!, "Missing State"))),"")</f>
        <v/>
      </c>
      <c r="AC738" s="34"/>
      <c r="AD738" s="37"/>
      <c r="AE738" s="21"/>
      <c r="AF738" s="36"/>
      <c r="AG738" s="9"/>
      <c r="HR738" s="12"/>
      <c r="HS738" s="13"/>
    </row>
    <row r="739" spans="1:227" x14ac:dyDescent="0.3">
      <c r="A739" s="16"/>
      <c r="D739" s="63"/>
      <c r="E739" s="25"/>
      <c r="F739" s="271"/>
      <c r="G739" s="74"/>
      <c r="H739" s="27"/>
      <c r="I739" s="66"/>
      <c r="J739" s="42"/>
      <c r="K739" s="75"/>
      <c r="L739" s="30"/>
      <c r="M739" s="287"/>
      <c r="N739" s="21"/>
      <c r="O739" s="21"/>
      <c r="P739" s="76"/>
      <c r="Q739" s="91"/>
      <c r="R739" s="30"/>
      <c r="S739" s="21"/>
      <c r="T739" s="21"/>
      <c r="U739" s="21"/>
      <c r="V739" s="21"/>
      <c r="W739" s="43"/>
      <c r="X739" s="32" t="e">
        <f>IF(W739&gt;#REF!,"On Progress","")</f>
        <v>#REF!</v>
      </c>
      <c r="Y739" s="33"/>
      <c r="Z739" s="21"/>
      <c r="AA739" s="71"/>
      <c r="AB739" s="45" t="str">
        <f>IF(C739&lt;&gt;"",
IF(Y739=#REF!, IF($AA739&lt;&gt;"", IF(_xlfn.DAYS($AA739,$W739)&gt;0,#REF!,#REF!),#REF! &amp; " Missing Date"),
IF(Y739=#REF!, IF($W739&lt;&gt;"", IF(_xlfn.DAYS($W739,$C739)&gt;0,#REF!,#REF!)),
                                            IF(X739 =#REF!,#REF! &amp; " - " &amp;#REF!, "Missing State"))),"")</f>
        <v/>
      </c>
      <c r="AC739" s="34"/>
      <c r="AD739" s="37"/>
      <c r="AE739" s="21"/>
      <c r="AF739" s="36"/>
      <c r="AG739" s="9"/>
      <c r="HR739" s="12"/>
      <c r="HS739" s="13"/>
    </row>
    <row r="740" spans="1:227" x14ac:dyDescent="0.3">
      <c r="A740" s="16"/>
      <c r="D740" s="63"/>
      <c r="E740" s="25"/>
      <c r="F740" s="271"/>
      <c r="G740" s="74"/>
      <c r="H740" s="27"/>
      <c r="I740" s="66"/>
      <c r="J740" s="42"/>
      <c r="K740" s="75"/>
      <c r="L740" s="30"/>
      <c r="M740" s="287"/>
      <c r="N740" s="21"/>
      <c r="O740" s="21"/>
      <c r="P740" s="76"/>
      <c r="Q740" s="91"/>
      <c r="R740" s="30"/>
      <c r="S740" s="21"/>
      <c r="T740" s="21"/>
      <c r="U740" s="21"/>
      <c r="V740" s="21"/>
      <c r="W740" s="43"/>
      <c r="X740" s="32" t="e">
        <f>IF(W740&gt;#REF!,"On Progress","")</f>
        <v>#REF!</v>
      </c>
      <c r="Y740" s="33"/>
      <c r="Z740" s="21"/>
      <c r="AA740" s="71"/>
      <c r="AB740" s="45" t="str">
        <f>IF(C740&lt;&gt;"",
IF(Y740=#REF!, IF($AA740&lt;&gt;"", IF(_xlfn.DAYS($AA740,$W740)&gt;0,#REF!,#REF!),#REF! &amp; " Missing Date"),
IF(Y740=#REF!, IF($W740&lt;&gt;"", IF(_xlfn.DAYS($W740,$C740)&gt;0,#REF!,#REF!)),
                                            IF(X740 =#REF!,#REF! &amp; " - " &amp;#REF!, "Missing State"))),"")</f>
        <v/>
      </c>
      <c r="AC740" s="34"/>
      <c r="AD740" s="37"/>
      <c r="AE740" s="21"/>
      <c r="AF740" s="36"/>
      <c r="AG740" s="9"/>
      <c r="HR740" s="12"/>
      <c r="HS740" s="13"/>
    </row>
    <row r="741" spans="1:227" x14ac:dyDescent="0.3">
      <c r="A741" s="16"/>
      <c r="D741" s="63"/>
      <c r="E741" s="25"/>
      <c r="F741" s="271"/>
      <c r="G741" s="74"/>
      <c r="H741" s="27"/>
      <c r="I741" s="66"/>
      <c r="J741" s="42"/>
      <c r="K741" s="75"/>
      <c r="L741" s="30"/>
      <c r="M741" s="287"/>
      <c r="N741" s="21"/>
      <c r="O741" s="21"/>
      <c r="P741" s="76"/>
      <c r="Q741" s="91"/>
      <c r="R741" s="30"/>
      <c r="S741" s="21"/>
      <c r="T741" s="21"/>
      <c r="U741" s="21"/>
      <c r="V741" s="21"/>
      <c r="W741" s="43"/>
      <c r="X741" s="32" t="e">
        <f>IF(W741&gt;#REF!,"On Progress","")</f>
        <v>#REF!</v>
      </c>
      <c r="Y741" s="33"/>
      <c r="Z741" s="21"/>
      <c r="AA741" s="71"/>
      <c r="AB741" s="45" t="str">
        <f>IF(C741&lt;&gt;"",
IF(Y741=#REF!, IF($AA741&lt;&gt;"", IF(_xlfn.DAYS($AA741,$W741)&gt;0,#REF!,#REF!),#REF! &amp; " Missing Date"),
IF(Y741=#REF!, IF($W741&lt;&gt;"", IF(_xlfn.DAYS($W741,$C741)&gt;0,#REF!,#REF!)),
                                            IF(X741 =#REF!,#REF! &amp; " - " &amp;#REF!, "Missing State"))),"")</f>
        <v/>
      </c>
      <c r="AC741" s="34"/>
      <c r="AD741" s="37"/>
      <c r="AE741" s="21"/>
      <c r="AF741" s="36"/>
      <c r="AG741" s="9"/>
      <c r="HR741" s="12"/>
      <c r="HS741" s="13"/>
    </row>
    <row r="742" spans="1:227" x14ac:dyDescent="0.3">
      <c r="A742" s="16"/>
      <c r="D742" s="63"/>
      <c r="E742" s="25"/>
      <c r="F742" s="271"/>
      <c r="G742" s="74"/>
      <c r="H742" s="27"/>
      <c r="I742" s="66"/>
      <c r="J742" s="42"/>
      <c r="K742" s="75"/>
      <c r="L742" s="30"/>
      <c r="M742" s="287"/>
      <c r="N742" s="21"/>
      <c r="O742" s="21"/>
      <c r="P742" s="76"/>
      <c r="Q742" s="91"/>
      <c r="R742" s="30"/>
      <c r="S742" s="21"/>
      <c r="T742" s="21"/>
      <c r="U742" s="21"/>
      <c r="V742" s="21"/>
      <c r="W742" s="43"/>
      <c r="X742" s="32" t="e">
        <f>IF(W742&gt;#REF!,"On Progress","")</f>
        <v>#REF!</v>
      </c>
      <c r="Y742" s="33"/>
      <c r="Z742" s="21"/>
      <c r="AA742" s="71"/>
      <c r="AB742" s="45" t="str">
        <f>IF(C742&lt;&gt;"",
IF(Y742=#REF!, IF($AA742&lt;&gt;"", IF(_xlfn.DAYS($AA742,$W742)&gt;0,#REF!,#REF!),#REF! &amp; " Missing Date"),
IF(Y742=#REF!, IF($W742&lt;&gt;"", IF(_xlfn.DAYS($W742,$C742)&gt;0,#REF!,#REF!)),
                                            IF(X742 =#REF!,#REF! &amp; " - " &amp;#REF!, "Missing State"))),"")</f>
        <v/>
      </c>
      <c r="AC742" s="34"/>
      <c r="AD742" s="37"/>
      <c r="AE742" s="21"/>
      <c r="AF742" s="36"/>
      <c r="AG742" s="9"/>
      <c r="HR742" s="12"/>
      <c r="HS742" s="13"/>
    </row>
    <row r="743" spans="1:227" x14ac:dyDescent="0.3">
      <c r="A743" s="16"/>
      <c r="D743" s="63"/>
      <c r="E743" s="25"/>
      <c r="F743" s="271"/>
      <c r="G743" s="74"/>
      <c r="H743" s="27"/>
      <c r="I743" s="66"/>
      <c r="J743" s="42"/>
      <c r="K743" s="75"/>
      <c r="L743" s="30"/>
      <c r="M743" s="287"/>
      <c r="N743" s="21"/>
      <c r="O743" s="21"/>
      <c r="P743" s="76"/>
      <c r="Q743" s="91"/>
      <c r="R743" s="30"/>
      <c r="S743" s="21"/>
      <c r="T743" s="21"/>
      <c r="U743" s="21"/>
      <c r="V743" s="21"/>
      <c r="W743" s="43"/>
      <c r="X743" s="32" t="e">
        <f>IF(W743&gt;#REF!,"On Progress","")</f>
        <v>#REF!</v>
      </c>
      <c r="Y743" s="33"/>
      <c r="Z743" s="21"/>
      <c r="AA743" s="71"/>
      <c r="AB743" s="45" t="str">
        <f>IF(C743&lt;&gt;"",
IF(Y743=#REF!, IF($AA743&lt;&gt;"", IF(_xlfn.DAYS($AA743,$W743)&gt;0,#REF!,#REF!),#REF! &amp; " Missing Date"),
IF(Y743=#REF!, IF($W743&lt;&gt;"", IF(_xlfn.DAYS($W743,$C743)&gt;0,#REF!,#REF!)),
                                            IF(X743 =#REF!,#REF! &amp; " - " &amp;#REF!, "Missing State"))),"")</f>
        <v/>
      </c>
      <c r="AC743" s="34"/>
      <c r="AD743" s="37"/>
      <c r="AE743" s="21"/>
      <c r="AF743" s="36"/>
      <c r="AG743" s="9"/>
      <c r="HR743" s="12"/>
      <c r="HS743" s="13"/>
    </row>
    <row r="744" spans="1:227" x14ac:dyDescent="0.3">
      <c r="A744" s="16"/>
      <c r="D744" s="63"/>
      <c r="E744" s="25"/>
      <c r="F744" s="271"/>
      <c r="G744" s="74"/>
      <c r="H744" s="27"/>
      <c r="I744" s="66"/>
      <c r="J744" s="42"/>
      <c r="K744" s="75"/>
      <c r="L744" s="30"/>
      <c r="M744" s="287"/>
      <c r="N744" s="21"/>
      <c r="O744" s="21"/>
      <c r="P744" s="76"/>
      <c r="Q744" s="91"/>
      <c r="R744" s="30"/>
      <c r="S744" s="21"/>
      <c r="T744" s="21"/>
      <c r="U744" s="21"/>
      <c r="V744" s="21"/>
      <c r="W744" s="43"/>
      <c r="X744" s="32" t="e">
        <f>IF(W744&gt;#REF!,"On Progress","")</f>
        <v>#REF!</v>
      </c>
      <c r="Y744" s="33"/>
      <c r="Z744" s="21"/>
      <c r="AA744" s="71"/>
      <c r="AB744" s="45" t="str">
        <f>IF(C744&lt;&gt;"",
IF(Y744=#REF!, IF($AA744&lt;&gt;"", IF(_xlfn.DAYS($AA744,$W744)&gt;0,#REF!,#REF!),#REF! &amp; " Missing Date"),
IF(Y744=#REF!, IF($W744&lt;&gt;"", IF(_xlfn.DAYS($W744,$C744)&gt;0,#REF!,#REF!)),
                                            IF(X744 =#REF!,#REF! &amp; " - " &amp;#REF!, "Missing State"))),"")</f>
        <v/>
      </c>
      <c r="AC744" s="34"/>
      <c r="AD744" s="37"/>
      <c r="AE744" s="21"/>
      <c r="AF744" s="36"/>
      <c r="AG744" s="9"/>
      <c r="HR744" s="12"/>
      <c r="HS744" s="13"/>
    </row>
    <row r="745" spans="1:227" x14ac:dyDescent="0.3">
      <c r="A745" s="16"/>
      <c r="D745" s="63"/>
      <c r="E745" s="25"/>
      <c r="F745" s="271"/>
      <c r="G745" s="74"/>
      <c r="H745" s="27"/>
      <c r="I745" s="66"/>
      <c r="J745" s="42"/>
      <c r="K745" s="75"/>
      <c r="L745" s="30"/>
      <c r="M745" s="287"/>
      <c r="N745" s="21"/>
      <c r="O745" s="21"/>
      <c r="P745" s="76"/>
      <c r="Q745" s="91"/>
      <c r="R745" s="30"/>
      <c r="S745" s="21"/>
      <c r="T745" s="21"/>
      <c r="U745" s="21"/>
      <c r="V745" s="21"/>
      <c r="W745" s="43"/>
      <c r="X745" s="32" t="e">
        <f>IF(W745&gt;#REF!,"On Progress","")</f>
        <v>#REF!</v>
      </c>
      <c r="Y745" s="33"/>
      <c r="Z745" s="21"/>
      <c r="AA745" s="71"/>
      <c r="AB745" s="45" t="str">
        <f>IF(C745&lt;&gt;"",
IF(Y745=#REF!, IF($AA745&lt;&gt;"", IF(_xlfn.DAYS($AA745,$W745)&gt;0,#REF!,#REF!),#REF! &amp; " Missing Date"),
IF(Y745=#REF!, IF($W745&lt;&gt;"", IF(_xlfn.DAYS($W745,$C745)&gt;0,#REF!,#REF!)),
                                            IF(X745 =#REF!,#REF! &amp; " - " &amp;#REF!, "Missing State"))),"")</f>
        <v/>
      </c>
      <c r="AC745" s="34"/>
      <c r="AD745" s="37"/>
      <c r="AE745" s="21"/>
      <c r="AF745" s="36"/>
      <c r="AG745" s="9"/>
      <c r="HR745" s="12"/>
      <c r="HS745" s="13"/>
    </row>
    <row r="746" spans="1:227" x14ac:dyDescent="0.3">
      <c r="A746" s="16"/>
      <c r="D746" s="63"/>
      <c r="E746" s="25"/>
      <c r="F746" s="271"/>
      <c r="G746" s="74"/>
      <c r="H746" s="27"/>
      <c r="I746" s="66"/>
      <c r="J746" s="42"/>
      <c r="K746" s="75"/>
      <c r="L746" s="30"/>
      <c r="M746" s="287"/>
      <c r="N746" s="21"/>
      <c r="O746" s="21"/>
      <c r="P746" s="76"/>
      <c r="Q746" s="91"/>
      <c r="R746" s="30"/>
      <c r="S746" s="21"/>
      <c r="T746" s="21"/>
      <c r="U746" s="21"/>
      <c r="V746" s="21"/>
      <c r="W746" s="43"/>
      <c r="X746" s="32" t="e">
        <f>IF(W746&gt;#REF!,"On Progress","")</f>
        <v>#REF!</v>
      </c>
      <c r="Y746" s="33"/>
      <c r="Z746" s="21"/>
      <c r="AA746" s="71"/>
      <c r="AB746" s="45" t="str">
        <f>IF(C746&lt;&gt;"",
IF(Y746=#REF!, IF($AA746&lt;&gt;"", IF(_xlfn.DAYS($AA746,$W746)&gt;0,#REF!,#REF!),#REF! &amp; " Missing Date"),
IF(Y746=#REF!, IF($W746&lt;&gt;"", IF(_xlfn.DAYS($W746,$C746)&gt;0,#REF!,#REF!)),
                                            IF(X746 =#REF!,#REF! &amp; " - " &amp;#REF!, "Missing State"))),"")</f>
        <v/>
      </c>
      <c r="AC746" s="34"/>
      <c r="AD746" s="37"/>
      <c r="AE746" s="21"/>
      <c r="AF746" s="36"/>
      <c r="AG746" s="9"/>
      <c r="HR746" s="12"/>
      <c r="HS746" s="13"/>
    </row>
    <row r="747" spans="1:227" x14ac:dyDescent="0.3">
      <c r="A747" s="16"/>
      <c r="D747" s="63"/>
      <c r="E747" s="25"/>
      <c r="F747" s="271"/>
      <c r="G747" s="74"/>
      <c r="H747" s="27"/>
      <c r="I747" s="66"/>
      <c r="J747" s="42"/>
      <c r="K747" s="75"/>
      <c r="L747" s="30"/>
      <c r="M747" s="287"/>
      <c r="N747" s="21"/>
      <c r="O747" s="21"/>
      <c r="P747" s="76"/>
      <c r="Q747" s="91"/>
      <c r="R747" s="30"/>
      <c r="S747" s="21"/>
      <c r="T747" s="21"/>
      <c r="U747" s="21"/>
      <c r="V747" s="21"/>
      <c r="W747" s="43"/>
      <c r="X747" s="32" t="e">
        <f>IF(W747&gt;#REF!,"On Progress","")</f>
        <v>#REF!</v>
      </c>
      <c r="Y747" s="33"/>
      <c r="Z747" s="21"/>
      <c r="AA747" s="71"/>
      <c r="AB747" s="45" t="str">
        <f>IF(C747&lt;&gt;"",
IF(Y747=#REF!, IF($AA747&lt;&gt;"", IF(_xlfn.DAYS($AA747,$W747)&gt;0,#REF!,#REF!),#REF! &amp; " Missing Date"),
IF(Y747=#REF!, IF($W747&lt;&gt;"", IF(_xlfn.DAYS($W747,$C747)&gt;0,#REF!,#REF!)),
                                            IF(X747 =#REF!,#REF! &amp; " - " &amp;#REF!, "Missing State"))),"")</f>
        <v/>
      </c>
      <c r="AC747" s="34"/>
      <c r="AD747" s="37"/>
      <c r="AE747" s="21"/>
      <c r="AF747" s="36"/>
      <c r="AG747" s="9"/>
      <c r="HR747" s="12"/>
      <c r="HS747" s="13"/>
    </row>
    <row r="748" spans="1:227" x14ac:dyDescent="0.3">
      <c r="A748" s="16"/>
      <c r="D748" s="63"/>
      <c r="E748" s="25"/>
      <c r="F748" s="271"/>
      <c r="G748" s="74"/>
      <c r="H748" s="27"/>
      <c r="I748" s="66"/>
      <c r="J748" s="42"/>
      <c r="K748" s="75"/>
      <c r="L748" s="30"/>
      <c r="M748" s="287"/>
      <c r="N748" s="21"/>
      <c r="O748" s="21"/>
      <c r="P748" s="76"/>
      <c r="Q748" s="91"/>
      <c r="R748" s="30"/>
      <c r="S748" s="21"/>
      <c r="T748" s="21"/>
      <c r="U748" s="21"/>
      <c r="V748" s="21"/>
      <c r="W748" s="43"/>
      <c r="X748" s="32" t="e">
        <f>IF(W748&gt;#REF!,"On Progress","")</f>
        <v>#REF!</v>
      </c>
      <c r="Y748" s="33"/>
      <c r="Z748" s="21"/>
      <c r="AA748" s="71"/>
      <c r="AB748" s="45" t="str">
        <f>IF(C748&lt;&gt;"",
IF(Y748=#REF!, IF($AA748&lt;&gt;"", IF(_xlfn.DAYS($AA748,$W748)&gt;0,#REF!,#REF!),#REF! &amp; " Missing Date"),
IF(Y748=#REF!, IF($W748&lt;&gt;"", IF(_xlfn.DAYS($W748,$C748)&gt;0,#REF!,#REF!)),
                                            IF(X748 =#REF!,#REF! &amp; " - " &amp;#REF!, "Missing State"))),"")</f>
        <v/>
      </c>
      <c r="AC748" s="34"/>
      <c r="AD748" s="37"/>
      <c r="AE748" s="21"/>
      <c r="AF748" s="36"/>
      <c r="AG748" s="9"/>
      <c r="HR748" s="12"/>
      <c r="HS748" s="13"/>
    </row>
    <row r="749" spans="1:227" x14ac:dyDescent="0.3">
      <c r="A749" s="16"/>
      <c r="D749" s="63"/>
      <c r="E749" s="25"/>
      <c r="F749" s="271"/>
      <c r="G749" s="74"/>
      <c r="H749" s="27"/>
      <c r="I749" s="66"/>
      <c r="J749" s="42"/>
      <c r="K749" s="75"/>
      <c r="L749" s="30"/>
      <c r="M749" s="287"/>
      <c r="N749" s="21"/>
      <c r="O749" s="21"/>
      <c r="P749" s="76"/>
      <c r="Q749" s="91"/>
      <c r="R749" s="30"/>
      <c r="S749" s="21"/>
      <c r="T749" s="21"/>
      <c r="U749" s="21"/>
      <c r="V749" s="21"/>
      <c r="W749" s="43"/>
      <c r="X749" s="32" t="e">
        <f>IF(W749&gt;#REF!,"On Progress","")</f>
        <v>#REF!</v>
      </c>
      <c r="Y749" s="33"/>
      <c r="Z749" s="21"/>
      <c r="AA749" s="71"/>
      <c r="AB749" s="45" t="str">
        <f>IF(C749&lt;&gt;"",
IF(Y749=#REF!, IF($AA749&lt;&gt;"", IF(_xlfn.DAYS($AA749,$W749)&gt;0,#REF!,#REF!),#REF! &amp; " Missing Date"),
IF(Y749=#REF!, IF($W749&lt;&gt;"", IF(_xlfn.DAYS($W749,$C749)&gt;0,#REF!,#REF!)),
                                            IF(X749 =#REF!,#REF! &amp; " - " &amp;#REF!, "Missing State"))),"")</f>
        <v/>
      </c>
      <c r="AC749" s="34"/>
      <c r="AD749" s="37"/>
      <c r="AE749" s="21"/>
      <c r="AF749" s="36"/>
      <c r="AG749" s="9"/>
      <c r="HR749" s="12"/>
      <c r="HS749" s="13"/>
    </row>
    <row r="750" spans="1:227" x14ac:dyDescent="0.3">
      <c r="A750" s="16"/>
      <c r="D750" s="63"/>
      <c r="E750" s="25"/>
      <c r="F750" s="271"/>
      <c r="G750" s="74"/>
      <c r="H750" s="27"/>
      <c r="I750" s="66"/>
      <c r="J750" s="42"/>
      <c r="K750" s="75"/>
      <c r="L750" s="30"/>
      <c r="M750" s="287"/>
      <c r="N750" s="21"/>
      <c r="O750" s="21"/>
      <c r="P750" s="76"/>
      <c r="Q750" s="91"/>
      <c r="R750" s="30"/>
      <c r="S750" s="21"/>
      <c r="T750" s="21"/>
      <c r="U750" s="21"/>
      <c r="V750" s="21"/>
      <c r="W750" s="43"/>
      <c r="X750" s="32" t="e">
        <f>IF(W750&gt;#REF!,"On Progress","")</f>
        <v>#REF!</v>
      </c>
      <c r="Y750" s="33"/>
      <c r="Z750" s="21"/>
      <c r="AA750" s="71"/>
      <c r="AB750" s="45" t="str">
        <f>IF(C750&lt;&gt;"",
IF(Y750=#REF!, IF($AA750&lt;&gt;"", IF(_xlfn.DAYS($AA750,$W750)&gt;0,#REF!,#REF!),#REF! &amp; " Missing Date"),
IF(Y750=#REF!, IF($W750&lt;&gt;"", IF(_xlfn.DAYS($W750,$C750)&gt;0,#REF!,#REF!)),
                                            IF(X750 =#REF!,#REF! &amp; " - " &amp;#REF!, "Missing State"))),"")</f>
        <v/>
      </c>
      <c r="AC750" s="34"/>
      <c r="AD750" s="37"/>
      <c r="AE750" s="21"/>
      <c r="AF750" s="36"/>
      <c r="AG750" s="9"/>
      <c r="HR750" s="12"/>
      <c r="HS750" s="13"/>
    </row>
    <row r="751" spans="1:227" x14ac:dyDescent="0.3">
      <c r="A751" s="16"/>
      <c r="D751" s="63"/>
      <c r="E751" s="25"/>
      <c r="F751" s="271"/>
      <c r="G751" s="74"/>
      <c r="H751" s="27"/>
      <c r="I751" s="66"/>
      <c r="J751" s="42"/>
      <c r="K751" s="75"/>
      <c r="L751" s="30"/>
      <c r="M751" s="287"/>
      <c r="N751" s="21"/>
      <c r="O751" s="21"/>
      <c r="P751" s="76"/>
      <c r="Q751" s="91"/>
      <c r="R751" s="30"/>
      <c r="S751" s="21"/>
      <c r="T751" s="21"/>
      <c r="U751" s="21"/>
      <c r="V751" s="21"/>
      <c r="W751" s="43"/>
      <c r="X751" s="32" t="e">
        <f>IF(W751&gt;#REF!,"On Progress","")</f>
        <v>#REF!</v>
      </c>
      <c r="Y751" s="33"/>
      <c r="Z751" s="21"/>
      <c r="AA751" s="71"/>
      <c r="AB751" s="45" t="str">
        <f>IF(C751&lt;&gt;"",
IF(Y751=#REF!, IF($AA751&lt;&gt;"", IF(_xlfn.DAYS($AA751,$W751)&gt;0,#REF!,#REF!),#REF! &amp; " Missing Date"),
IF(Y751=#REF!, IF($W751&lt;&gt;"", IF(_xlfn.DAYS($W751,$C751)&gt;0,#REF!,#REF!)),
                                            IF(X751 =#REF!,#REF! &amp; " - " &amp;#REF!, "Missing State"))),"")</f>
        <v/>
      </c>
      <c r="AC751" s="34"/>
      <c r="AD751" s="37"/>
      <c r="AE751" s="21"/>
      <c r="AF751" s="36"/>
      <c r="AG751" s="9"/>
      <c r="HR751" s="12"/>
      <c r="HS751" s="13"/>
    </row>
    <row r="752" spans="1:227" x14ac:dyDescent="0.3">
      <c r="A752" s="16"/>
      <c r="D752" s="63"/>
      <c r="E752" s="25"/>
      <c r="F752" s="271"/>
      <c r="G752" s="74"/>
      <c r="H752" s="27"/>
      <c r="I752" s="66"/>
      <c r="J752" s="42"/>
      <c r="K752" s="75"/>
      <c r="L752" s="30"/>
      <c r="M752" s="287"/>
      <c r="N752" s="21"/>
      <c r="O752" s="21"/>
      <c r="P752" s="76"/>
      <c r="Q752" s="91"/>
      <c r="R752" s="30"/>
      <c r="S752" s="21"/>
      <c r="T752" s="21"/>
      <c r="U752" s="21"/>
      <c r="V752" s="21"/>
      <c r="W752" s="43"/>
      <c r="X752" s="32" t="e">
        <f>IF(W752&gt;#REF!,"On Progress","")</f>
        <v>#REF!</v>
      </c>
      <c r="Y752" s="33"/>
      <c r="Z752" s="21"/>
      <c r="AA752" s="71"/>
      <c r="AB752" s="45" t="str">
        <f>IF(C752&lt;&gt;"",
IF(Y752=#REF!, IF($AA752&lt;&gt;"", IF(_xlfn.DAYS($AA752,$W752)&gt;0,#REF!,#REF!),#REF! &amp; " Missing Date"),
IF(Y752=#REF!, IF($W752&lt;&gt;"", IF(_xlfn.DAYS($W752,$C752)&gt;0,#REF!,#REF!)),
                                            IF(X752 =#REF!,#REF! &amp; " - " &amp;#REF!, "Missing State"))),"")</f>
        <v/>
      </c>
      <c r="AC752" s="34"/>
      <c r="AD752" s="37"/>
      <c r="AE752" s="21"/>
      <c r="AF752" s="36"/>
      <c r="AG752" s="9"/>
      <c r="HR752" s="12"/>
      <c r="HS752" s="13"/>
    </row>
    <row r="753" spans="1:227" x14ac:dyDescent="0.3">
      <c r="A753" s="16"/>
      <c r="D753" s="63"/>
      <c r="E753" s="25"/>
      <c r="F753" s="271"/>
      <c r="G753" s="74"/>
      <c r="H753" s="27"/>
      <c r="I753" s="66"/>
      <c r="J753" s="42"/>
      <c r="K753" s="75"/>
      <c r="L753" s="30"/>
      <c r="M753" s="287"/>
      <c r="N753" s="21"/>
      <c r="O753" s="21"/>
      <c r="P753" s="76"/>
      <c r="Q753" s="91"/>
      <c r="R753" s="30"/>
      <c r="S753" s="21"/>
      <c r="T753" s="21"/>
      <c r="U753" s="21"/>
      <c r="V753" s="21"/>
      <c r="W753" s="43"/>
      <c r="X753" s="32" t="e">
        <f>IF(W753&gt;#REF!,"On Progress","")</f>
        <v>#REF!</v>
      </c>
      <c r="Y753" s="33"/>
      <c r="Z753" s="21"/>
      <c r="AA753" s="71"/>
      <c r="AB753" s="45" t="str">
        <f>IF(C753&lt;&gt;"",
IF(Y753=#REF!, IF($AA753&lt;&gt;"", IF(_xlfn.DAYS($AA753,$W753)&gt;0,#REF!,#REF!),#REF! &amp; " Missing Date"),
IF(Y753=#REF!, IF($W753&lt;&gt;"", IF(_xlfn.DAYS($W753,$C753)&gt;0,#REF!,#REF!)),
                                            IF(X753 =#REF!,#REF! &amp; " - " &amp;#REF!, "Missing State"))),"")</f>
        <v/>
      </c>
      <c r="AC753" s="34"/>
      <c r="AD753" s="37"/>
      <c r="AE753" s="21"/>
      <c r="AF753" s="36"/>
      <c r="AG753" s="9"/>
      <c r="HR753" s="12"/>
      <c r="HS753" s="13"/>
    </row>
    <row r="754" spans="1:227" x14ac:dyDescent="0.3">
      <c r="A754" s="16"/>
      <c r="D754" s="63"/>
      <c r="E754" s="25"/>
      <c r="F754" s="271"/>
      <c r="G754" s="74"/>
      <c r="H754" s="27"/>
      <c r="I754" s="66"/>
      <c r="J754" s="42"/>
      <c r="K754" s="75"/>
      <c r="L754" s="30"/>
      <c r="M754" s="287"/>
      <c r="N754" s="21"/>
      <c r="O754" s="21"/>
      <c r="P754" s="76"/>
      <c r="Q754" s="91"/>
      <c r="R754" s="30"/>
      <c r="S754" s="21"/>
      <c r="T754" s="21"/>
      <c r="U754" s="21"/>
      <c r="V754" s="21"/>
      <c r="W754" s="43"/>
      <c r="X754" s="32" t="e">
        <f>IF(W754&gt;#REF!,"On Progress","")</f>
        <v>#REF!</v>
      </c>
      <c r="Y754" s="33"/>
      <c r="Z754" s="21"/>
      <c r="AA754" s="71"/>
      <c r="AB754" s="45" t="str">
        <f>IF(C754&lt;&gt;"",
IF(Y754=#REF!, IF($AA754&lt;&gt;"", IF(_xlfn.DAYS($AA754,$W754)&gt;0,#REF!,#REF!),#REF! &amp; " Missing Date"),
IF(Y754=#REF!, IF($W754&lt;&gt;"", IF(_xlfn.DAYS($W754,$C754)&gt;0,#REF!,#REF!)),
                                            IF(X754 =#REF!,#REF! &amp; " - " &amp;#REF!, "Missing State"))),"")</f>
        <v/>
      </c>
      <c r="AC754" s="34"/>
      <c r="AD754" s="37"/>
      <c r="AE754" s="21"/>
      <c r="AF754" s="36"/>
      <c r="AG754" s="9"/>
      <c r="HR754" s="12"/>
      <c r="HS754" s="13"/>
    </row>
    <row r="755" spans="1:227" x14ac:dyDescent="0.3">
      <c r="A755" s="16"/>
      <c r="D755" s="63"/>
      <c r="E755" s="25"/>
      <c r="F755" s="271"/>
      <c r="G755" s="74"/>
      <c r="H755" s="27"/>
      <c r="I755" s="66"/>
      <c r="J755" s="42"/>
      <c r="K755" s="75"/>
      <c r="L755" s="30"/>
      <c r="M755" s="287"/>
      <c r="N755" s="21"/>
      <c r="O755" s="21"/>
      <c r="P755" s="76"/>
      <c r="Q755" s="91"/>
      <c r="R755" s="30"/>
      <c r="S755" s="21"/>
      <c r="T755" s="21"/>
      <c r="U755" s="21"/>
      <c r="V755" s="21"/>
      <c r="W755" s="43"/>
      <c r="X755" s="32" t="e">
        <f>IF(W755&gt;#REF!,"On Progress","")</f>
        <v>#REF!</v>
      </c>
      <c r="Y755" s="33"/>
      <c r="Z755" s="21"/>
      <c r="AA755" s="71"/>
      <c r="AB755" s="45" t="str">
        <f>IF(C755&lt;&gt;"",
IF(Y755=#REF!, IF($AA755&lt;&gt;"", IF(_xlfn.DAYS($AA755,$W755)&gt;0,#REF!,#REF!),#REF! &amp; " Missing Date"),
IF(Y755=#REF!, IF($W755&lt;&gt;"", IF(_xlfn.DAYS($W755,$C755)&gt;0,#REF!,#REF!)),
                                            IF(X755 =#REF!,#REF! &amp; " - " &amp;#REF!, "Missing State"))),"")</f>
        <v/>
      </c>
      <c r="AC755" s="34"/>
      <c r="AD755" s="37"/>
      <c r="AE755" s="21"/>
      <c r="AF755" s="36"/>
      <c r="AG755" s="9"/>
      <c r="HR755" s="12"/>
      <c r="HS755" s="13"/>
    </row>
    <row r="756" spans="1:227" x14ac:dyDescent="0.3">
      <c r="A756" s="16"/>
      <c r="D756" s="63"/>
      <c r="E756" s="25"/>
      <c r="F756" s="271"/>
      <c r="G756" s="74"/>
      <c r="H756" s="27"/>
      <c r="I756" s="66"/>
      <c r="J756" s="42"/>
      <c r="K756" s="75"/>
      <c r="L756" s="30"/>
      <c r="M756" s="287"/>
      <c r="N756" s="21"/>
      <c r="O756" s="21"/>
      <c r="P756" s="76"/>
      <c r="Q756" s="91"/>
      <c r="R756" s="30"/>
      <c r="S756" s="21"/>
      <c r="T756" s="21"/>
      <c r="U756" s="21"/>
      <c r="V756" s="21"/>
      <c r="W756" s="43"/>
      <c r="X756" s="32" t="e">
        <f>IF(W756&gt;#REF!,"On Progress","")</f>
        <v>#REF!</v>
      </c>
      <c r="Y756" s="33"/>
      <c r="Z756" s="21"/>
      <c r="AA756" s="71"/>
      <c r="AB756" s="45" t="str">
        <f>IF(C756&lt;&gt;"",
IF(Y756=#REF!, IF($AA756&lt;&gt;"", IF(_xlfn.DAYS($AA756,$W756)&gt;0,#REF!,#REF!),#REF! &amp; " Missing Date"),
IF(Y756=#REF!, IF($W756&lt;&gt;"", IF(_xlfn.DAYS($W756,$C756)&gt;0,#REF!,#REF!)),
                                            IF(X756 =#REF!,#REF! &amp; " - " &amp;#REF!, "Missing State"))),"")</f>
        <v/>
      </c>
      <c r="AC756" s="34"/>
      <c r="AD756" s="37"/>
      <c r="AE756" s="21"/>
      <c r="AF756" s="36"/>
      <c r="AG756" s="9"/>
      <c r="HR756" s="12"/>
      <c r="HS756" s="13"/>
    </row>
    <row r="757" spans="1:227" x14ac:dyDescent="0.3">
      <c r="A757" s="16"/>
      <c r="D757" s="63"/>
      <c r="E757" s="25"/>
      <c r="F757" s="271"/>
      <c r="G757" s="74"/>
      <c r="H757" s="27"/>
      <c r="I757" s="66"/>
      <c r="J757" s="42"/>
      <c r="K757" s="75"/>
      <c r="L757" s="30"/>
      <c r="M757" s="287"/>
      <c r="N757" s="21"/>
      <c r="O757" s="21"/>
      <c r="P757" s="76"/>
      <c r="Q757" s="91"/>
      <c r="R757" s="30"/>
      <c r="S757" s="21"/>
      <c r="T757" s="21"/>
      <c r="U757" s="21"/>
      <c r="V757" s="21"/>
      <c r="W757" s="43"/>
      <c r="X757" s="32" t="e">
        <f>IF(W757&gt;#REF!,"On Progress","")</f>
        <v>#REF!</v>
      </c>
      <c r="Y757" s="33"/>
      <c r="Z757" s="21"/>
      <c r="AA757" s="71"/>
      <c r="AB757" s="45" t="str">
        <f>IF(C757&lt;&gt;"",
IF(Y757=#REF!, IF($AA757&lt;&gt;"", IF(_xlfn.DAYS($AA757,$W757)&gt;0,#REF!,#REF!),#REF! &amp; " Missing Date"),
IF(Y757=#REF!, IF($W757&lt;&gt;"", IF(_xlfn.DAYS($W757,$C757)&gt;0,#REF!,#REF!)),
                                            IF(X757 =#REF!,#REF! &amp; " - " &amp;#REF!, "Missing State"))),"")</f>
        <v/>
      </c>
      <c r="AC757" s="34"/>
      <c r="AD757" s="37"/>
      <c r="AE757" s="21"/>
      <c r="AF757" s="36"/>
      <c r="AG757" s="9"/>
      <c r="HR757" s="12"/>
      <c r="HS757" s="13"/>
    </row>
    <row r="758" spans="1:227" x14ac:dyDescent="0.3">
      <c r="A758" s="16"/>
      <c r="D758" s="63"/>
      <c r="E758" s="25"/>
      <c r="F758" s="271"/>
      <c r="G758" s="74"/>
      <c r="H758" s="27"/>
      <c r="I758" s="66"/>
      <c r="J758" s="42"/>
      <c r="K758" s="75"/>
      <c r="L758" s="30"/>
      <c r="M758" s="287"/>
      <c r="N758" s="21"/>
      <c r="O758" s="21"/>
      <c r="P758" s="76"/>
      <c r="Q758" s="91"/>
      <c r="R758" s="30"/>
      <c r="S758" s="21"/>
      <c r="T758" s="21"/>
      <c r="U758" s="21"/>
      <c r="V758" s="21"/>
      <c r="W758" s="43"/>
      <c r="X758" s="32" t="e">
        <f>IF(W758&gt;#REF!,"On Progress","")</f>
        <v>#REF!</v>
      </c>
      <c r="Y758" s="33"/>
      <c r="Z758" s="21"/>
      <c r="AA758" s="71"/>
      <c r="AB758" s="45" t="str">
        <f>IF(C758&lt;&gt;"",
IF(Y758=#REF!, IF($AA758&lt;&gt;"", IF(_xlfn.DAYS($AA758,$W758)&gt;0,#REF!,#REF!),#REF! &amp; " Missing Date"),
IF(Y758=#REF!, IF($W758&lt;&gt;"", IF(_xlfn.DAYS($W758,$C758)&gt;0,#REF!,#REF!)),
                                            IF(X758 =#REF!,#REF! &amp; " - " &amp;#REF!, "Missing State"))),"")</f>
        <v/>
      </c>
      <c r="AC758" s="34"/>
      <c r="AD758" s="37"/>
      <c r="AE758" s="21"/>
      <c r="AF758" s="36"/>
      <c r="AG758" s="9"/>
      <c r="HR758" s="12"/>
      <c r="HS758" s="13"/>
    </row>
    <row r="759" spans="1:227" x14ac:dyDescent="0.3">
      <c r="A759" s="16"/>
      <c r="D759" s="63"/>
      <c r="E759" s="25"/>
      <c r="F759" s="271"/>
      <c r="G759" s="74"/>
      <c r="H759" s="27"/>
      <c r="I759" s="66"/>
      <c r="J759" s="42"/>
      <c r="K759" s="75"/>
      <c r="L759" s="30"/>
      <c r="M759" s="287"/>
      <c r="N759" s="21"/>
      <c r="O759" s="21"/>
      <c r="P759" s="76"/>
      <c r="Q759" s="91"/>
      <c r="R759" s="30"/>
      <c r="S759" s="21"/>
      <c r="T759" s="21"/>
      <c r="U759" s="21"/>
      <c r="V759" s="21"/>
      <c r="W759" s="43"/>
      <c r="X759" s="32" t="e">
        <f>IF(W759&gt;#REF!,"On Progress","")</f>
        <v>#REF!</v>
      </c>
      <c r="Y759" s="33"/>
      <c r="Z759" s="21"/>
      <c r="AA759" s="71"/>
      <c r="AB759" s="45" t="str">
        <f>IF(C759&lt;&gt;"",
IF(Y759=#REF!, IF($AA759&lt;&gt;"", IF(_xlfn.DAYS($AA759,$W759)&gt;0,#REF!,#REF!),#REF! &amp; " Missing Date"),
IF(Y759=#REF!, IF($W759&lt;&gt;"", IF(_xlfn.DAYS($W759,$C759)&gt;0,#REF!,#REF!)),
                                            IF(X759 =#REF!,#REF! &amp; " - " &amp;#REF!, "Missing State"))),"")</f>
        <v/>
      </c>
      <c r="AC759" s="34"/>
      <c r="AD759" s="37"/>
      <c r="AE759" s="21"/>
      <c r="AF759" s="36"/>
      <c r="AG759" s="9"/>
      <c r="HR759" s="12"/>
      <c r="HS759" s="13"/>
    </row>
    <row r="760" spans="1:227" x14ac:dyDescent="0.3">
      <c r="A760" s="16"/>
      <c r="D760" s="63"/>
      <c r="E760" s="25"/>
      <c r="F760" s="271"/>
      <c r="G760" s="74"/>
      <c r="H760" s="27"/>
      <c r="I760" s="66"/>
      <c r="J760" s="42"/>
      <c r="K760" s="75"/>
      <c r="L760" s="30"/>
      <c r="M760" s="287"/>
      <c r="N760" s="21"/>
      <c r="O760" s="21"/>
      <c r="P760" s="76"/>
      <c r="Q760" s="91"/>
      <c r="R760" s="30"/>
      <c r="S760" s="21"/>
      <c r="T760" s="21"/>
      <c r="U760" s="21"/>
      <c r="V760" s="21"/>
      <c r="W760" s="43"/>
      <c r="X760" s="32" t="e">
        <f>IF(W760&gt;#REF!,"On Progress","")</f>
        <v>#REF!</v>
      </c>
      <c r="Y760" s="33"/>
      <c r="Z760" s="21"/>
      <c r="AA760" s="71"/>
      <c r="AB760" s="45" t="str">
        <f>IF(C760&lt;&gt;"",
IF(Y760=#REF!, IF($AA760&lt;&gt;"", IF(_xlfn.DAYS($AA760,$W760)&gt;0,#REF!,#REF!),#REF! &amp; " Missing Date"),
IF(Y760=#REF!, IF($W760&lt;&gt;"", IF(_xlfn.DAYS($W760,$C760)&gt;0,#REF!,#REF!)),
                                            IF(X760 =#REF!,#REF! &amp; " - " &amp;#REF!, "Missing State"))),"")</f>
        <v/>
      </c>
      <c r="AC760" s="34"/>
      <c r="AD760" s="37"/>
      <c r="AE760" s="21"/>
      <c r="AF760" s="36"/>
      <c r="AG760" s="9"/>
      <c r="HR760" s="12"/>
      <c r="HS760" s="13"/>
    </row>
    <row r="761" spans="1:227" x14ac:dyDescent="0.3">
      <c r="A761" s="16"/>
      <c r="D761" s="63"/>
      <c r="E761" s="25"/>
      <c r="F761" s="271"/>
      <c r="G761" s="74"/>
      <c r="H761" s="27"/>
      <c r="I761" s="66"/>
      <c r="J761" s="42"/>
      <c r="K761" s="75"/>
      <c r="L761" s="30"/>
      <c r="M761" s="287"/>
      <c r="N761" s="21"/>
      <c r="O761" s="21"/>
      <c r="P761" s="76"/>
      <c r="Q761" s="91"/>
      <c r="R761" s="30"/>
      <c r="S761" s="21"/>
      <c r="T761" s="21"/>
      <c r="U761" s="21"/>
      <c r="V761" s="21"/>
      <c r="W761" s="43"/>
      <c r="X761" s="32" t="e">
        <f>IF(W761&gt;#REF!,"On Progress","")</f>
        <v>#REF!</v>
      </c>
      <c r="Y761" s="33"/>
      <c r="Z761" s="21"/>
      <c r="AA761" s="71"/>
      <c r="AB761" s="45" t="str">
        <f>IF(C761&lt;&gt;"",
IF(Y761=#REF!, IF($AA761&lt;&gt;"", IF(_xlfn.DAYS($AA761,$W761)&gt;0,#REF!,#REF!),#REF! &amp; " Missing Date"),
IF(Y761=#REF!, IF($W761&lt;&gt;"", IF(_xlfn.DAYS($W761,$C761)&gt;0,#REF!,#REF!)),
                                            IF(X761 =#REF!,#REF! &amp; " - " &amp;#REF!, "Missing State"))),"")</f>
        <v/>
      </c>
      <c r="AC761" s="34"/>
      <c r="AD761" s="37"/>
      <c r="AE761" s="21"/>
      <c r="AF761" s="36"/>
      <c r="AG761" s="9"/>
      <c r="HR761" s="12"/>
      <c r="HS761" s="13"/>
    </row>
    <row r="762" spans="1:227" x14ac:dyDescent="0.3">
      <c r="A762" s="16"/>
      <c r="D762" s="63"/>
      <c r="E762" s="25"/>
      <c r="F762" s="271"/>
      <c r="G762" s="74"/>
      <c r="H762" s="27"/>
      <c r="I762" s="66"/>
      <c r="J762" s="42"/>
      <c r="K762" s="75"/>
      <c r="L762" s="30"/>
      <c r="M762" s="287"/>
      <c r="N762" s="21"/>
      <c r="O762" s="21"/>
      <c r="P762" s="76"/>
      <c r="Q762" s="91"/>
      <c r="R762" s="30"/>
      <c r="S762" s="21"/>
      <c r="T762" s="21"/>
      <c r="U762" s="21"/>
      <c r="V762" s="21"/>
      <c r="W762" s="43"/>
      <c r="X762" s="32" t="e">
        <f>IF(W762&gt;#REF!,"On Progress","")</f>
        <v>#REF!</v>
      </c>
      <c r="Y762" s="33"/>
      <c r="Z762" s="21"/>
      <c r="AA762" s="71"/>
      <c r="AB762" s="45" t="str">
        <f>IF(C762&lt;&gt;"",
IF(Y762=#REF!, IF($AA762&lt;&gt;"", IF(_xlfn.DAYS($AA762,$W762)&gt;0,#REF!,#REF!),#REF! &amp; " Missing Date"),
IF(Y762=#REF!, IF($W762&lt;&gt;"", IF(_xlfn.DAYS($W762,$C762)&gt;0,#REF!,#REF!)),
                                            IF(X762 =#REF!,#REF! &amp; " - " &amp;#REF!, "Missing State"))),"")</f>
        <v/>
      </c>
      <c r="AC762" s="34"/>
      <c r="AD762" s="37"/>
      <c r="AE762" s="21"/>
      <c r="AF762" s="36"/>
      <c r="AG762" s="9"/>
      <c r="HR762" s="12"/>
      <c r="HS762" s="13"/>
    </row>
    <row r="763" spans="1:227" x14ac:dyDescent="0.3">
      <c r="A763" s="16"/>
      <c r="D763" s="63"/>
      <c r="E763" s="25"/>
      <c r="F763" s="271"/>
      <c r="G763" s="74"/>
      <c r="H763" s="27"/>
      <c r="I763" s="66"/>
      <c r="J763" s="42"/>
      <c r="K763" s="75"/>
      <c r="L763" s="30"/>
      <c r="M763" s="287"/>
      <c r="N763" s="21"/>
      <c r="O763" s="21"/>
      <c r="P763" s="76"/>
      <c r="Q763" s="91"/>
      <c r="R763" s="30"/>
      <c r="S763" s="21"/>
      <c r="T763" s="21"/>
      <c r="U763" s="21"/>
      <c r="V763" s="21"/>
      <c r="W763" s="43"/>
      <c r="X763" s="32" t="e">
        <f>IF(W763&gt;#REF!,"On Progress","")</f>
        <v>#REF!</v>
      </c>
      <c r="Y763" s="33"/>
      <c r="Z763" s="21"/>
      <c r="AA763" s="71"/>
      <c r="AB763" s="45" t="str">
        <f>IF(C763&lt;&gt;"",
IF(Y763=#REF!, IF($AA763&lt;&gt;"", IF(_xlfn.DAYS($AA763,$W763)&gt;0,#REF!,#REF!),#REF! &amp; " Missing Date"),
IF(Y763=#REF!, IF($W763&lt;&gt;"", IF(_xlfn.DAYS($W763,$C763)&gt;0,#REF!,#REF!)),
                                            IF(X763 =#REF!,#REF! &amp; " - " &amp;#REF!, "Missing State"))),"")</f>
        <v/>
      </c>
      <c r="AC763" s="34"/>
      <c r="AD763" s="37"/>
      <c r="AE763" s="21"/>
      <c r="AF763" s="36"/>
      <c r="AG763" s="9"/>
      <c r="HR763" s="12"/>
      <c r="HS763" s="13"/>
    </row>
    <row r="764" spans="1:227" x14ac:dyDescent="0.3">
      <c r="A764" s="16"/>
      <c r="D764" s="63"/>
      <c r="E764" s="25"/>
      <c r="F764" s="271"/>
      <c r="G764" s="74"/>
      <c r="H764" s="27"/>
      <c r="I764" s="66"/>
      <c r="J764" s="42"/>
      <c r="K764" s="75"/>
      <c r="L764" s="30"/>
      <c r="M764" s="287"/>
      <c r="N764" s="21"/>
      <c r="O764" s="21"/>
      <c r="P764" s="76"/>
      <c r="Q764" s="91"/>
      <c r="R764" s="30"/>
      <c r="S764" s="21"/>
      <c r="T764" s="21"/>
      <c r="U764" s="21"/>
      <c r="V764" s="21"/>
      <c r="W764" s="43"/>
      <c r="X764" s="32" t="e">
        <f>IF(W764&gt;#REF!,"On Progress","")</f>
        <v>#REF!</v>
      </c>
      <c r="Y764" s="33"/>
      <c r="Z764" s="21"/>
      <c r="AA764" s="71"/>
      <c r="AB764" s="45" t="str">
        <f>IF(C764&lt;&gt;"",
IF(Y764=#REF!, IF($AA764&lt;&gt;"", IF(_xlfn.DAYS($AA764,$W764)&gt;0,#REF!,#REF!),#REF! &amp; " Missing Date"),
IF(Y764=#REF!, IF($W764&lt;&gt;"", IF(_xlfn.DAYS($W764,$C764)&gt;0,#REF!,#REF!)),
                                            IF(X764 =#REF!,#REF! &amp; " - " &amp;#REF!, "Missing State"))),"")</f>
        <v/>
      </c>
      <c r="AC764" s="34"/>
      <c r="AD764" s="37"/>
      <c r="AE764" s="21"/>
      <c r="AF764" s="36"/>
      <c r="AG764" s="9"/>
      <c r="HR764" s="12"/>
      <c r="HS764" s="13"/>
    </row>
    <row r="765" spans="1:227" x14ac:dyDescent="0.3">
      <c r="A765" s="16"/>
      <c r="D765" s="63"/>
      <c r="E765" s="25"/>
      <c r="F765" s="271"/>
      <c r="G765" s="74"/>
      <c r="H765" s="27"/>
      <c r="I765" s="66"/>
      <c r="J765" s="42"/>
      <c r="K765" s="75"/>
      <c r="L765" s="30"/>
      <c r="M765" s="287"/>
      <c r="N765" s="21"/>
      <c r="O765" s="21"/>
      <c r="P765" s="76"/>
      <c r="Q765" s="91"/>
      <c r="R765" s="30"/>
      <c r="S765" s="21"/>
      <c r="T765" s="21"/>
      <c r="U765" s="21"/>
      <c r="V765" s="21"/>
      <c r="W765" s="43"/>
      <c r="X765" s="32" t="e">
        <f>IF(W765&gt;#REF!,"On Progress","")</f>
        <v>#REF!</v>
      </c>
      <c r="Y765" s="33"/>
      <c r="Z765" s="21"/>
      <c r="AA765" s="71"/>
      <c r="AB765" s="45" t="str">
        <f>IF(C765&lt;&gt;"",
IF(Y765=#REF!, IF($AA765&lt;&gt;"", IF(_xlfn.DAYS($AA765,$W765)&gt;0,#REF!,#REF!),#REF! &amp; " Missing Date"),
IF(Y765=#REF!, IF($W765&lt;&gt;"", IF(_xlfn.DAYS($W765,$C765)&gt;0,#REF!,#REF!)),
                                            IF(X765 =#REF!,#REF! &amp; " - " &amp;#REF!, "Missing State"))),"")</f>
        <v/>
      </c>
      <c r="AC765" s="34"/>
      <c r="AD765" s="37"/>
      <c r="AE765" s="21"/>
      <c r="AF765" s="36"/>
      <c r="AG765" s="9"/>
      <c r="HR765" s="12"/>
      <c r="HS765" s="13"/>
    </row>
    <row r="766" spans="1:227" x14ac:dyDescent="0.3">
      <c r="A766" s="16"/>
      <c r="D766" s="63"/>
      <c r="E766" s="25"/>
      <c r="F766" s="271"/>
      <c r="G766" s="74"/>
      <c r="H766" s="27"/>
      <c r="I766" s="66"/>
      <c r="J766" s="42"/>
      <c r="K766" s="75"/>
      <c r="L766" s="30"/>
      <c r="M766" s="287"/>
      <c r="N766" s="21"/>
      <c r="O766" s="21"/>
      <c r="P766" s="76"/>
      <c r="Q766" s="91"/>
      <c r="R766" s="30"/>
      <c r="S766" s="21"/>
      <c r="T766" s="21"/>
      <c r="U766" s="21"/>
      <c r="V766" s="21"/>
      <c r="W766" s="43"/>
      <c r="X766" s="32" t="e">
        <f>IF(W766&gt;#REF!,"On Progress","")</f>
        <v>#REF!</v>
      </c>
      <c r="Y766" s="33"/>
      <c r="Z766" s="21"/>
      <c r="AA766" s="71"/>
      <c r="AB766" s="45" t="str">
        <f>IF(C766&lt;&gt;"",
IF(Y766=#REF!, IF($AA766&lt;&gt;"", IF(_xlfn.DAYS($AA766,$W766)&gt;0,#REF!,#REF!),#REF! &amp; " Missing Date"),
IF(Y766=#REF!, IF($W766&lt;&gt;"", IF(_xlfn.DAYS($W766,$C766)&gt;0,#REF!,#REF!)),
                                            IF(X766 =#REF!,#REF! &amp; " - " &amp;#REF!, "Missing State"))),"")</f>
        <v/>
      </c>
      <c r="AC766" s="34"/>
      <c r="AD766" s="37"/>
      <c r="AE766" s="21"/>
      <c r="AF766" s="36"/>
      <c r="AG766" s="9"/>
      <c r="HR766" s="12"/>
      <c r="HS766" s="13"/>
    </row>
    <row r="767" spans="1:227" x14ac:dyDescent="0.3">
      <c r="A767" s="16"/>
      <c r="D767" s="63"/>
      <c r="E767" s="25"/>
      <c r="F767" s="271"/>
      <c r="G767" s="74"/>
      <c r="H767" s="27"/>
      <c r="I767" s="66"/>
      <c r="J767" s="42"/>
      <c r="K767" s="75"/>
      <c r="L767" s="30"/>
      <c r="M767" s="287"/>
      <c r="N767" s="21"/>
      <c r="O767" s="21"/>
      <c r="P767" s="76"/>
      <c r="Q767" s="91"/>
      <c r="R767" s="30"/>
      <c r="S767" s="21"/>
      <c r="T767" s="21"/>
      <c r="U767" s="21"/>
      <c r="V767" s="21"/>
      <c r="W767" s="43"/>
      <c r="X767" s="32" t="e">
        <f>IF(W767&gt;#REF!,"On Progress","")</f>
        <v>#REF!</v>
      </c>
      <c r="Y767" s="33"/>
      <c r="Z767" s="21"/>
      <c r="AA767" s="71"/>
      <c r="AB767" s="45" t="str">
        <f>IF(C767&lt;&gt;"",
IF(Y767=#REF!, IF($AA767&lt;&gt;"", IF(_xlfn.DAYS($AA767,$W767)&gt;0,#REF!,#REF!),#REF! &amp; " Missing Date"),
IF(Y767=#REF!, IF($W767&lt;&gt;"", IF(_xlfn.DAYS($W767,$C767)&gt;0,#REF!,#REF!)),
                                            IF(X767 =#REF!,#REF! &amp; " - " &amp;#REF!, "Missing State"))),"")</f>
        <v/>
      </c>
      <c r="AC767" s="34"/>
      <c r="AD767" s="37"/>
      <c r="AE767" s="21"/>
      <c r="AF767" s="36"/>
      <c r="AG767" s="9"/>
      <c r="HR767" s="12"/>
      <c r="HS767" s="13"/>
    </row>
    <row r="768" spans="1:227" x14ac:dyDescent="0.3">
      <c r="A768" s="16"/>
      <c r="D768" s="63"/>
      <c r="E768" s="25"/>
      <c r="F768" s="271"/>
      <c r="G768" s="74"/>
      <c r="H768" s="27"/>
      <c r="I768" s="66"/>
      <c r="J768" s="42"/>
      <c r="K768" s="75"/>
      <c r="L768" s="30"/>
      <c r="M768" s="287"/>
      <c r="N768" s="21"/>
      <c r="O768" s="21"/>
      <c r="P768" s="76"/>
      <c r="Q768" s="91"/>
      <c r="R768" s="30"/>
      <c r="S768" s="21"/>
      <c r="T768" s="21"/>
      <c r="U768" s="21"/>
      <c r="V768" s="21"/>
      <c r="W768" s="43"/>
      <c r="X768" s="32" t="e">
        <f>IF(W768&gt;#REF!,"On Progress","")</f>
        <v>#REF!</v>
      </c>
      <c r="Y768" s="33"/>
      <c r="Z768" s="21"/>
      <c r="AA768" s="71"/>
      <c r="AB768" s="45" t="str">
        <f>IF(C768&lt;&gt;"",
IF(Y768=#REF!, IF($AA768&lt;&gt;"", IF(_xlfn.DAYS($AA768,$W768)&gt;0,#REF!,#REF!),#REF! &amp; " Missing Date"),
IF(Y768=#REF!, IF($W768&lt;&gt;"", IF(_xlfn.DAYS($W768,$C768)&gt;0,#REF!,#REF!)),
                                            IF(X768 =#REF!,#REF! &amp; " - " &amp;#REF!, "Missing State"))),"")</f>
        <v/>
      </c>
      <c r="AC768" s="34"/>
      <c r="AD768" s="37"/>
      <c r="AE768" s="21"/>
      <c r="AF768" s="36"/>
      <c r="AG768" s="9"/>
      <c r="HR768" s="12"/>
      <c r="HS768" s="13"/>
    </row>
    <row r="769" spans="1:227" x14ac:dyDescent="0.3">
      <c r="A769" s="16"/>
      <c r="D769" s="63"/>
      <c r="E769" s="25"/>
      <c r="F769" s="271"/>
      <c r="G769" s="74"/>
      <c r="H769" s="27"/>
      <c r="I769" s="66"/>
      <c r="J769" s="42"/>
      <c r="K769" s="75"/>
      <c r="L769" s="30"/>
      <c r="M769" s="287"/>
      <c r="N769" s="21"/>
      <c r="O769" s="21"/>
      <c r="P769" s="76"/>
      <c r="Q769" s="91"/>
      <c r="R769" s="30"/>
      <c r="S769" s="21"/>
      <c r="T769" s="21"/>
      <c r="U769" s="21"/>
      <c r="V769" s="21"/>
      <c r="W769" s="43"/>
      <c r="X769" s="32" t="e">
        <f>IF(W769&gt;#REF!,"On Progress","")</f>
        <v>#REF!</v>
      </c>
      <c r="Y769" s="33"/>
      <c r="Z769" s="21"/>
      <c r="AA769" s="71"/>
      <c r="AB769" s="45" t="str">
        <f>IF(C769&lt;&gt;"",
IF(Y769=#REF!, IF($AA769&lt;&gt;"", IF(_xlfn.DAYS($AA769,$W769)&gt;0,#REF!,#REF!),#REF! &amp; " Missing Date"),
IF(Y769=#REF!, IF($W769&lt;&gt;"", IF(_xlfn.DAYS($W769,$C769)&gt;0,#REF!,#REF!)),
                                            IF(X769 =#REF!,#REF! &amp; " - " &amp;#REF!, "Missing State"))),"")</f>
        <v/>
      </c>
      <c r="AC769" s="34"/>
      <c r="AD769" s="37"/>
      <c r="AE769" s="21"/>
      <c r="AF769" s="36"/>
      <c r="AG769" s="9"/>
      <c r="HR769" s="12"/>
      <c r="HS769" s="13"/>
    </row>
    <row r="770" spans="1:227" x14ac:dyDescent="0.3">
      <c r="A770" s="16"/>
      <c r="D770" s="63"/>
      <c r="E770" s="25"/>
      <c r="F770" s="271"/>
      <c r="G770" s="74"/>
      <c r="H770" s="27"/>
      <c r="I770" s="66"/>
      <c r="J770" s="42"/>
      <c r="K770" s="75"/>
      <c r="L770" s="30"/>
      <c r="M770" s="287"/>
      <c r="N770" s="21"/>
      <c r="O770" s="21"/>
      <c r="P770" s="76"/>
      <c r="Q770" s="91"/>
      <c r="R770" s="30"/>
      <c r="S770" s="21"/>
      <c r="T770" s="21"/>
      <c r="U770" s="21"/>
      <c r="V770" s="21"/>
      <c r="W770" s="43"/>
      <c r="X770" s="32" t="e">
        <f>IF(W770&gt;#REF!,"On Progress","")</f>
        <v>#REF!</v>
      </c>
      <c r="Y770" s="33"/>
      <c r="Z770" s="21"/>
      <c r="AA770" s="71"/>
      <c r="AB770" s="45" t="str">
        <f>IF(C770&lt;&gt;"",
IF(Y770=#REF!, IF($AA770&lt;&gt;"", IF(_xlfn.DAYS($AA770,$W770)&gt;0,#REF!,#REF!),#REF! &amp; " Missing Date"),
IF(Y770=#REF!, IF($W770&lt;&gt;"", IF(_xlfn.DAYS($W770,$C770)&gt;0,#REF!,#REF!)),
                                            IF(X770 =#REF!,#REF! &amp; " - " &amp;#REF!, "Missing State"))),"")</f>
        <v/>
      </c>
      <c r="AC770" s="34"/>
      <c r="AD770" s="37"/>
      <c r="AE770" s="21"/>
      <c r="AF770" s="36"/>
      <c r="AG770" s="9"/>
      <c r="HR770" s="12"/>
      <c r="HS770" s="13"/>
    </row>
    <row r="771" spans="1:227" x14ac:dyDescent="0.3">
      <c r="A771" s="16"/>
      <c r="D771" s="63"/>
      <c r="E771" s="25"/>
      <c r="F771" s="271"/>
      <c r="G771" s="74"/>
      <c r="H771" s="27"/>
      <c r="I771" s="66"/>
      <c r="J771" s="42"/>
      <c r="K771" s="75"/>
      <c r="L771" s="30"/>
      <c r="M771" s="287"/>
      <c r="N771" s="21"/>
      <c r="O771" s="21"/>
      <c r="P771" s="76"/>
      <c r="Q771" s="91"/>
      <c r="R771" s="30"/>
      <c r="S771" s="21"/>
      <c r="T771" s="21"/>
      <c r="U771" s="21"/>
      <c r="V771" s="21"/>
      <c r="W771" s="43"/>
      <c r="X771" s="32" t="e">
        <f>IF(W771&gt;#REF!,"On Progress","")</f>
        <v>#REF!</v>
      </c>
      <c r="Y771" s="33"/>
      <c r="Z771" s="21"/>
      <c r="AA771" s="71"/>
      <c r="AB771" s="45" t="str">
        <f>IF(C771&lt;&gt;"",
IF(Y771=#REF!, IF($AA771&lt;&gt;"", IF(_xlfn.DAYS($AA771,$W771)&gt;0,#REF!,#REF!),#REF! &amp; " Missing Date"),
IF(Y771=#REF!, IF($W771&lt;&gt;"", IF(_xlfn.DAYS($W771,$C771)&gt;0,#REF!,#REF!)),
                                            IF(X771 =#REF!,#REF! &amp; " - " &amp;#REF!, "Missing State"))),"")</f>
        <v/>
      </c>
      <c r="AC771" s="34"/>
      <c r="AD771" s="37"/>
      <c r="AE771" s="21"/>
      <c r="AF771" s="36"/>
      <c r="AG771" s="9"/>
      <c r="HR771" s="12"/>
      <c r="HS771" s="13"/>
    </row>
    <row r="772" spans="1:227" x14ac:dyDescent="0.3">
      <c r="A772" s="16"/>
      <c r="D772" s="63"/>
      <c r="E772" s="25"/>
      <c r="F772" s="271"/>
      <c r="G772" s="74"/>
      <c r="H772" s="27"/>
      <c r="I772" s="66"/>
      <c r="J772" s="42"/>
      <c r="K772" s="75"/>
      <c r="L772" s="30"/>
      <c r="M772" s="287"/>
      <c r="N772" s="21"/>
      <c r="O772" s="21"/>
      <c r="P772" s="76"/>
      <c r="Q772" s="91"/>
      <c r="R772" s="30"/>
      <c r="S772" s="21"/>
      <c r="T772" s="21"/>
      <c r="U772" s="21"/>
      <c r="V772" s="21"/>
      <c r="W772" s="43"/>
      <c r="X772" s="32" t="e">
        <f>IF(W772&gt;#REF!,"On Progress","")</f>
        <v>#REF!</v>
      </c>
      <c r="Y772" s="33"/>
      <c r="Z772" s="21"/>
      <c r="AA772" s="71"/>
      <c r="AB772" s="45" t="str">
        <f>IF(C772&lt;&gt;"",
IF(Y772=#REF!, IF($AA772&lt;&gt;"", IF(_xlfn.DAYS($AA772,$W772)&gt;0,#REF!,#REF!),#REF! &amp; " Missing Date"),
IF(Y772=#REF!, IF($W772&lt;&gt;"", IF(_xlfn.DAYS($W772,$C772)&gt;0,#REF!,#REF!)),
                                            IF(X772 =#REF!,#REF! &amp; " - " &amp;#REF!, "Missing State"))),"")</f>
        <v/>
      </c>
      <c r="AC772" s="34"/>
      <c r="AD772" s="37"/>
      <c r="AE772" s="21"/>
      <c r="AF772" s="36"/>
      <c r="AG772" s="9"/>
      <c r="HR772" s="12"/>
      <c r="HS772" s="13"/>
    </row>
    <row r="773" spans="1:227" x14ac:dyDescent="0.3">
      <c r="A773" s="16"/>
      <c r="D773" s="63"/>
      <c r="E773" s="25"/>
      <c r="F773" s="271"/>
      <c r="G773" s="74"/>
      <c r="H773" s="27"/>
      <c r="I773" s="66"/>
      <c r="J773" s="42"/>
      <c r="K773" s="75"/>
      <c r="L773" s="30"/>
      <c r="M773" s="287"/>
      <c r="N773" s="21"/>
      <c r="O773" s="21"/>
      <c r="P773" s="76"/>
      <c r="Q773" s="91"/>
      <c r="R773" s="30"/>
      <c r="S773" s="21"/>
      <c r="T773" s="21"/>
      <c r="U773" s="21"/>
      <c r="V773" s="21"/>
      <c r="W773" s="43"/>
      <c r="X773" s="32" t="e">
        <f>IF(W773&gt;#REF!,"On Progress","")</f>
        <v>#REF!</v>
      </c>
      <c r="Y773" s="33"/>
      <c r="Z773" s="21"/>
      <c r="AA773" s="71"/>
      <c r="AB773" s="45" t="str">
        <f>IF(C773&lt;&gt;"",
IF(Y773=#REF!, IF($AA773&lt;&gt;"", IF(_xlfn.DAYS($AA773,$W773)&gt;0,#REF!,#REF!),#REF! &amp; " Missing Date"),
IF(Y773=#REF!, IF($W773&lt;&gt;"", IF(_xlfn.DAYS($W773,$C773)&gt;0,#REF!,#REF!)),
                                            IF(X773 =#REF!,#REF! &amp; " - " &amp;#REF!, "Missing State"))),"")</f>
        <v/>
      </c>
      <c r="AC773" s="34"/>
      <c r="AD773" s="37"/>
      <c r="AE773" s="21"/>
      <c r="AF773" s="36"/>
      <c r="AG773" s="9"/>
      <c r="HR773" s="12"/>
      <c r="HS773" s="13"/>
    </row>
    <row r="774" spans="1:227" x14ac:dyDescent="0.3">
      <c r="A774" s="16"/>
      <c r="D774" s="63"/>
      <c r="E774" s="25"/>
      <c r="F774" s="271"/>
      <c r="G774" s="74"/>
      <c r="H774" s="27"/>
      <c r="I774" s="66"/>
      <c r="J774" s="42"/>
      <c r="K774" s="75"/>
      <c r="L774" s="30"/>
      <c r="M774" s="287"/>
      <c r="N774" s="21"/>
      <c r="O774" s="21"/>
      <c r="P774" s="76"/>
      <c r="Q774" s="91"/>
      <c r="R774" s="30"/>
      <c r="S774" s="21"/>
      <c r="T774" s="21"/>
      <c r="U774" s="21"/>
      <c r="V774" s="21"/>
      <c r="W774" s="43"/>
      <c r="X774" s="32" t="e">
        <f>IF(W774&gt;#REF!,"On Progress","")</f>
        <v>#REF!</v>
      </c>
      <c r="Y774" s="33"/>
      <c r="Z774" s="21"/>
      <c r="AA774" s="71"/>
      <c r="AB774" s="45" t="str">
        <f>IF(C774&lt;&gt;"",
IF(Y774=#REF!, IF($AA774&lt;&gt;"", IF(_xlfn.DAYS($AA774,$W774)&gt;0,#REF!,#REF!),#REF! &amp; " Missing Date"),
IF(Y774=#REF!, IF($W774&lt;&gt;"", IF(_xlfn.DAYS($W774,$C774)&gt;0,#REF!,#REF!)),
                                            IF(X774 =#REF!,#REF! &amp; " - " &amp;#REF!, "Missing State"))),"")</f>
        <v/>
      </c>
      <c r="AC774" s="34"/>
      <c r="AD774" s="37"/>
      <c r="AE774" s="21"/>
      <c r="AF774" s="36"/>
      <c r="AG774" s="9"/>
      <c r="HR774" s="12"/>
      <c r="HS774" s="13"/>
    </row>
    <row r="775" spans="1:227" x14ac:dyDescent="0.3">
      <c r="A775" s="16"/>
      <c r="D775" s="63"/>
      <c r="E775" s="25"/>
      <c r="F775" s="271"/>
      <c r="G775" s="74"/>
      <c r="H775" s="27"/>
      <c r="I775" s="66"/>
      <c r="J775" s="42"/>
      <c r="K775" s="75"/>
      <c r="L775" s="30"/>
      <c r="M775" s="287"/>
      <c r="N775" s="21"/>
      <c r="O775" s="21"/>
      <c r="P775" s="76"/>
      <c r="Q775" s="91"/>
      <c r="R775" s="30"/>
      <c r="S775" s="21"/>
      <c r="T775" s="21"/>
      <c r="U775" s="21"/>
      <c r="V775" s="21"/>
      <c r="W775" s="43"/>
      <c r="X775" s="32" t="e">
        <f>IF(W775&gt;#REF!,"On Progress","")</f>
        <v>#REF!</v>
      </c>
      <c r="Y775" s="33"/>
      <c r="Z775" s="21"/>
      <c r="AA775" s="71"/>
      <c r="AB775" s="45" t="str">
        <f>IF(C775&lt;&gt;"",
IF(Y775=#REF!, IF($AA775&lt;&gt;"", IF(_xlfn.DAYS($AA775,$W775)&gt;0,#REF!,#REF!),#REF! &amp; " Missing Date"),
IF(Y775=#REF!, IF($W775&lt;&gt;"", IF(_xlfn.DAYS($W775,$C775)&gt;0,#REF!,#REF!)),
                                            IF(X775 =#REF!,#REF! &amp; " - " &amp;#REF!, "Missing State"))),"")</f>
        <v/>
      </c>
      <c r="AC775" s="34"/>
      <c r="AD775" s="37"/>
      <c r="AE775" s="21"/>
      <c r="AF775" s="36"/>
      <c r="AG775" s="9"/>
      <c r="HR775" s="12"/>
      <c r="HS775" s="13"/>
    </row>
    <row r="776" spans="1:227" x14ac:dyDescent="0.3">
      <c r="A776" s="16"/>
      <c r="D776" s="63"/>
      <c r="E776" s="25"/>
      <c r="F776" s="271"/>
      <c r="G776" s="74"/>
      <c r="H776" s="27"/>
      <c r="I776" s="66"/>
      <c r="J776" s="42"/>
      <c r="K776" s="75"/>
      <c r="L776" s="30"/>
      <c r="M776" s="287"/>
      <c r="N776" s="21"/>
      <c r="O776" s="21"/>
      <c r="P776" s="76"/>
      <c r="Q776" s="91"/>
      <c r="R776" s="30"/>
      <c r="S776" s="21"/>
      <c r="T776" s="21"/>
      <c r="U776" s="21"/>
      <c r="V776" s="21"/>
      <c r="W776" s="43"/>
      <c r="X776" s="32" t="e">
        <f>IF(W776&gt;#REF!,"On Progress","")</f>
        <v>#REF!</v>
      </c>
      <c r="Y776" s="33"/>
      <c r="Z776" s="21"/>
      <c r="AA776" s="71"/>
      <c r="AB776" s="45" t="str">
        <f>IF(C776&lt;&gt;"",
IF(Y776=#REF!, IF($AA776&lt;&gt;"", IF(_xlfn.DAYS($AA776,$W776)&gt;0,#REF!,#REF!),#REF! &amp; " Missing Date"),
IF(Y776=#REF!, IF($W776&lt;&gt;"", IF(_xlfn.DAYS($W776,$C776)&gt;0,#REF!,#REF!)),
                                            IF(X776 =#REF!,#REF! &amp; " - " &amp;#REF!, "Missing State"))),"")</f>
        <v/>
      </c>
      <c r="AC776" s="34"/>
      <c r="AD776" s="37"/>
      <c r="AE776" s="21"/>
      <c r="AF776" s="36"/>
      <c r="AG776" s="9"/>
      <c r="HR776" s="12"/>
      <c r="HS776" s="13"/>
    </row>
    <row r="777" spans="1:227" x14ac:dyDescent="0.3">
      <c r="A777" s="16"/>
      <c r="D777" s="63"/>
      <c r="E777" s="25"/>
      <c r="F777" s="271"/>
      <c r="G777" s="74"/>
      <c r="H777" s="27"/>
      <c r="I777" s="66"/>
      <c r="J777" s="42"/>
      <c r="K777" s="75"/>
      <c r="L777" s="30"/>
      <c r="M777" s="287"/>
      <c r="N777" s="21"/>
      <c r="O777" s="21"/>
      <c r="P777" s="76"/>
      <c r="Q777" s="91"/>
      <c r="R777" s="30"/>
      <c r="S777" s="21"/>
      <c r="T777" s="21"/>
      <c r="U777" s="21"/>
      <c r="V777" s="21"/>
      <c r="W777" s="43"/>
      <c r="X777" s="32" t="e">
        <f>IF(W777&gt;#REF!,"On Progress","")</f>
        <v>#REF!</v>
      </c>
      <c r="Y777" s="33"/>
      <c r="Z777" s="21"/>
      <c r="AA777" s="71"/>
      <c r="AB777" s="45" t="str">
        <f>IF(C777&lt;&gt;"",
IF(Y777=#REF!, IF($AA777&lt;&gt;"", IF(_xlfn.DAYS($AA777,$W777)&gt;0,#REF!,#REF!),#REF! &amp; " Missing Date"),
IF(Y777=#REF!, IF($W777&lt;&gt;"", IF(_xlfn.DAYS($W777,$C777)&gt;0,#REF!,#REF!)),
                                            IF(X777 =#REF!,#REF! &amp; " - " &amp;#REF!, "Missing State"))),"")</f>
        <v/>
      </c>
      <c r="AC777" s="34"/>
      <c r="AD777" s="37"/>
      <c r="AE777" s="21"/>
      <c r="AF777" s="36"/>
      <c r="AG777" s="9"/>
      <c r="HR777" s="12"/>
      <c r="HS777" s="13"/>
    </row>
    <row r="778" spans="1:227" x14ac:dyDescent="0.3">
      <c r="A778" s="16"/>
      <c r="D778" s="63"/>
      <c r="E778" s="25"/>
      <c r="F778" s="271"/>
      <c r="G778" s="74"/>
      <c r="H778" s="27"/>
      <c r="I778" s="66"/>
      <c r="J778" s="42"/>
      <c r="K778" s="75"/>
      <c r="L778" s="30"/>
      <c r="M778" s="287"/>
      <c r="N778" s="21"/>
      <c r="O778" s="21"/>
      <c r="P778" s="76"/>
      <c r="Q778" s="91"/>
      <c r="R778" s="30"/>
      <c r="S778" s="21"/>
      <c r="T778" s="21"/>
      <c r="U778" s="21"/>
      <c r="V778" s="21"/>
      <c r="W778" s="43"/>
      <c r="X778" s="32" t="e">
        <f>IF(W778&gt;#REF!,"On Progress","")</f>
        <v>#REF!</v>
      </c>
      <c r="Y778" s="33"/>
      <c r="Z778" s="21"/>
      <c r="AA778" s="71"/>
      <c r="AB778" s="45" t="str">
        <f>IF(C778&lt;&gt;"",
IF(Y778=#REF!, IF($AA778&lt;&gt;"", IF(_xlfn.DAYS($AA778,$W778)&gt;0,#REF!,#REF!),#REF! &amp; " Missing Date"),
IF(Y778=#REF!, IF($W778&lt;&gt;"", IF(_xlfn.DAYS($W778,$C778)&gt;0,#REF!,#REF!)),
                                            IF(X778 =#REF!,#REF! &amp; " - " &amp;#REF!, "Missing State"))),"")</f>
        <v/>
      </c>
      <c r="AC778" s="34"/>
      <c r="AD778" s="37"/>
      <c r="AE778" s="21"/>
      <c r="AF778" s="36"/>
      <c r="AG778" s="9"/>
      <c r="HR778" s="12"/>
      <c r="HS778" s="13"/>
    </row>
    <row r="779" spans="1:227" x14ac:dyDescent="0.3">
      <c r="A779" s="16"/>
      <c r="D779" s="63"/>
      <c r="E779" s="25"/>
      <c r="F779" s="271"/>
      <c r="G779" s="74"/>
      <c r="H779" s="27"/>
      <c r="I779" s="66"/>
      <c r="J779" s="42"/>
      <c r="K779" s="75"/>
      <c r="L779" s="30"/>
      <c r="M779" s="287"/>
      <c r="N779" s="21"/>
      <c r="O779" s="21"/>
      <c r="P779" s="76"/>
      <c r="Q779" s="91"/>
      <c r="R779" s="30"/>
      <c r="S779" s="21"/>
      <c r="T779" s="21"/>
      <c r="U779" s="21"/>
      <c r="V779" s="21"/>
      <c r="W779" s="43"/>
      <c r="X779" s="32" t="e">
        <f>IF(W779&gt;#REF!,"On Progress","")</f>
        <v>#REF!</v>
      </c>
      <c r="Y779" s="33"/>
      <c r="Z779" s="21"/>
      <c r="AA779" s="71"/>
      <c r="AB779" s="45" t="str">
        <f>IF(C779&lt;&gt;"",
IF(Y779=#REF!, IF($AA779&lt;&gt;"", IF(_xlfn.DAYS($AA779,$W779)&gt;0,#REF!,#REF!),#REF! &amp; " Missing Date"),
IF(Y779=#REF!, IF($W779&lt;&gt;"", IF(_xlfn.DAYS($W779,$C779)&gt;0,#REF!,#REF!)),
                                            IF(X779 =#REF!,#REF! &amp; " - " &amp;#REF!, "Missing State"))),"")</f>
        <v/>
      </c>
      <c r="AC779" s="34"/>
      <c r="AD779" s="37"/>
      <c r="AE779" s="21"/>
      <c r="AF779" s="36"/>
      <c r="AG779" s="9"/>
      <c r="HR779" s="12"/>
      <c r="HS779" s="13"/>
    </row>
    <row r="780" spans="1:227" x14ac:dyDescent="0.3">
      <c r="A780" s="16"/>
      <c r="D780" s="63"/>
      <c r="E780" s="25"/>
      <c r="F780" s="271"/>
      <c r="G780" s="74"/>
      <c r="H780" s="27"/>
      <c r="I780" s="66"/>
      <c r="J780" s="42"/>
      <c r="K780" s="75"/>
      <c r="L780" s="30"/>
      <c r="M780" s="287"/>
      <c r="N780" s="21"/>
      <c r="O780" s="21"/>
      <c r="P780" s="76"/>
      <c r="Q780" s="91"/>
      <c r="R780" s="30"/>
      <c r="S780" s="21"/>
      <c r="T780" s="21"/>
      <c r="U780" s="21"/>
      <c r="V780" s="21"/>
      <c r="W780" s="43"/>
      <c r="X780" s="32" t="e">
        <f>IF(W780&gt;#REF!,"On Progress","")</f>
        <v>#REF!</v>
      </c>
      <c r="Y780" s="33"/>
      <c r="Z780" s="21"/>
      <c r="AA780" s="71"/>
      <c r="AB780" s="45" t="str">
        <f>IF(C780&lt;&gt;"",
IF(Y780=#REF!, IF($AA780&lt;&gt;"", IF(_xlfn.DAYS($AA780,$W780)&gt;0,#REF!,#REF!),#REF! &amp; " Missing Date"),
IF(Y780=#REF!, IF($W780&lt;&gt;"", IF(_xlfn.DAYS($W780,$C780)&gt;0,#REF!,#REF!)),
                                            IF(X780 =#REF!,#REF! &amp; " - " &amp;#REF!, "Missing State"))),"")</f>
        <v/>
      </c>
      <c r="AC780" s="34"/>
      <c r="AD780" s="37"/>
      <c r="AE780" s="21"/>
      <c r="AF780" s="36"/>
      <c r="AG780" s="9"/>
      <c r="HR780" s="12"/>
      <c r="HS780" s="13"/>
    </row>
    <row r="781" spans="1:227" x14ac:dyDescent="0.3">
      <c r="A781" s="16"/>
      <c r="D781" s="63"/>
      <c r="E781" s="25"/>
      <c r="F781" s="271"/>
      <c r="G781" s="74"/>
      <c r="H781" s="27"/>
      <c r="I781" s="66"/>
      <c r="J781" s="42"/>
      <c r="K781" s="75"/>
      <c r="L781" s="30"/>
      <c r="M781" s="287"/>
      <c r="N781" s="21"/>
      <c r="O781" s="21"/>
      <c r="P781" s="76"/>
      <c r="Q781" s="91"/>
      <c r="R781" s="30"/>
      <c r="S781" s="21"/>
      <c r="T781" s="21"/>
      <c r="U781" s="21"/>
      <c r="V781" s="21"/>
      <c r="W781" s="43"/>
      <c r="X781" s="32" t="e">
        <f>IF(W781&gt;#REF!,"On Progress","")</f>
        <v>#REF!</v>
      </c>
      <c r="Y781" s="33"/>
      <c r="Z781" s="21"/>
      <c r="AA781" s="71"/>
      <c r="AB781" s="45" t="str">
        <f>IF(C781&lt;&gt;"",
IF(Y781=#REF!, IF($AA781&lt;&gt;"", IF(_xlfn.DAYS($AA781,$W781)&gt;0,#REF!,#REF!),#REF! &amp; " Missing Date"),
IF(Y781=#REF!, IF($W781&lt;&gt;"", IF(_xlfn.DAYS($W781,$C781)&gt;0,#REF!,#REF!)),
                                            IF(X781 =#REF!,#REF! &amp; " - " &amp;#REF!, "Missing State"))),"")</f>
        <v/>
      </c>
      <c r="AC781" s="34"/>
      <c r="AD781" s="37"/>
      <c r="AE781" s="21"/>
      <c r="AF781" s="36"/>
      <c r="AG781" s="9"/>
      <c r="HR781" s="12"/>
      <c r="HS781" s="13"/>
    </row>
    <row r="782" spans="1:227" x14ac:dyDescent="0.3">
      <c r="A782" s="16"/>
      <c r="D782" s="63"/>
      <c r="E782" s="25"/>
      <c r="F782" s="271"/>
      <c r="G782" s="74"/>
      <c r="H782" s="27"/>
      <c r="I782" s="66"/>
      <c r="J782" s="42"/>
      <c r="K782" s="75"/>
      <c r="L782" s="30"/>
      <c r="M782" s="287"/>
      <c r="N782" s="21"/>
      <c r="O782" s="21"/>
      <c r="P782" s="76"/>
      <c r="Q782" s="91"/>
      <c r="R782" s="30"/>
      <c r="S782" s="21"/>
      <c r="T782" s="21"/>
      <c r="U782" s="21"/>
      <c r="V782" s="21"/>
      <c r="W782" s="43"/>
      <c r="X782" s="32" t="e">
        <f>IF(W782&gt;#REF!,"On Progress","")</f>
        <v>#REF!</v>
      </c>
      <c r="Y782" s="33"/>
      <c r="Z782" s="21"/>
      <c r="AA782" s="71"/>
      <c r="AB782" s="45" t="str">
        <f>IF(C782&lt;&gt;"",
IF(Y782=#REF!, IF($AA782&lt;&gt;"", IF(_xlfn.DAYS($AA782,$W782)&gt;0,#REF!,#REF!),#REF! &amp; " Missing Date"),
IF(Y782=#REF!, IF($W782&lt;&gt;"", IF(_xlfn.DAYS($W782,$C782)&gt;0,#REF!,#REF!)),
                                            IF(X782 =#REF!,#REF! &amp; " - " &amp;#REF!, "Missing State"))),"")</f>
        <v/>
      </c>
      <c r="AC782" s="34"/>
      <c r="AD782" s="37"/>
      <c r="AE782" s="21"/>
      <c r="AF782" s="36"/>
      <c r="AG782" s="9"/>
      <c r="HR782" s="12"/>
      <c r="HS782" s="13"/>
    </row>
    <row r="783" spans="1:227" x14ac:dyDescent="0.3">
      <c r="A783" s="16"/>
      <c r="D783" s="63"/>
      <c r="E783" s="25"/>
      <c r="F783" s="271"/>
      <c r="G783" s="74"/>
      <c r="H783" s="27"/>
      <c r="I783" s="66"/>
      <c r="J783" s="42"/>
      <c r="K783" s="75"/>
      <c r="L783" s="30"/>
      <c r="M783" s="287"/>
      <c r="N783" s="21"/>
      <c r="O783" s="21"/>
      <c r="P783" s="76"/>
      <c r="Q783" s="91"/>
      <c r="R783" s="30"/>
      <c r="S783" s="21"/>
      <c r="T783" s="21"/>
      <c r="U783" s="21"/>
      <c r="V783" s="21"/>
      <c r="W783" s="43"/>
      <c r="X783" s="32" t="e">
        <f>IF(W783&gt;#REF!,"On Progress","")</f>
        <v>#REF!</v>
      </c>
      <c r="Y783" s="33"/>
      <c r="Z783" s="21"/>
      <c r="AA783" s="71"/>
      <c r="AB783" s="45" t="str">
        <f>IF(C783&lt;&gt;"",
IF(Y783=#REF!, IF($AA783&lt;&gt;"", IF(_xlfn.DAYS($AA783,$W783)&gt;0,#REF!,#REF!),#REF! &amp; " Missing Date"),
IF(Y783=#REF!, IF($W783&lt;&gt;"", IF(_xlfn.DAYS($W783,$C783)&gt;0,#REF!,#REF!)),
                                            IF(X783 =#REF!,#REF! &amp; " - " &amp;#REF!, "Missing State"))),"")</f>
        <v/>
      </c>
      <c r="AC783" s="34"/>
      <c r="AD783" s="37"/>
      <c r="AE783" s="21"/>
      <c r="AF783" s="36"/>
      <c r="AG783" s="9"/>
      <c r="HR783" s="12"/>
      <c r="HS783" s="13"/>
    </row>
    <row r="784" spans="1:227" x14ac:dyDescent="0.3">
      <c r="A784" s="16"/>
      <c r="D784" s="63"/>
      <c r="E784" s="25"/>
      <c r="F784" s="271"/>
      <c r="G784" s="74"/>
      <c r="H784" s="27"/>
      <c r="I784" s="66"/>
      <c r="J784" s="42"/>
      <c r="K784" s="75"/>
      <c r="L784" s="30"/>
      <c r="M784" s="287"/>
      <c r="N784" s="21"/>
      <c r="O784" s="21"/>
      <c r="P784" s="76"/>
      <c r="Q784" s="91"/>
      <c r="R784" s="30"/>
      <c r="S784" s="21"/>
      <c r="T784" s="21"/>
      <c r="U784" s="21"/>
      <c r="V784" s="21"/>
      <c r="W784" s="43"/>
      <c r="X784" s="32" t="e">
        <f>IF(W784&gt;#REF!,"On Progress","")</f>
        <v>#REF!</v>
      </c>
      <c r="Y784" s="33"/>
      <c r="Z784" s="21"/>
      <c r="AA784" s="71"/>
      <c r="AB784" s="45" t="str">
        <f>IF(C784&lt;&gt;"",
IF(Y784=#REF!, IF($AA784&lt;&gt;"", IF(_xlfn.DAYS($AA784,$W784)&gt;0,#REF!,#REF!),#REF! &amp; " Missing Date"),
IF(Y784=#REF!, IF($W784&lt;&gt;"", IF(_xlfn.DAYS($W784,$C784)&gt;0,#REF!,#REF!)),
                                            IF(X784 =#REF!,#REF! &amp; " - " &amp;#REF!, "Missing State"))),"")</f>
        <v/>
      </c>
      <c r="AC784" s="34"/>
      <c r="AD784" s="37"/>
      <c r="AE784" s="21"/>
      <c r="AF784" s="36"/>
      <c r="AG784" s="9"/>
      <c r="HR784" s="12"/>
      <c r="HS784" s="13"/>
    </row>
    <row r="785" spans="1:227" x14ac:dyDescent="0.3">
      <c r="A785" s="16"/>
      <c r="D785" s="63"/>
      <c r="E785" s="25"/>
      <c r="F785" s="271"/>
      <c r="G785" s="74"/>
      <c r="H785" s="27"/>
      <c r="I785" s="66"/>
      <c r="J785" s="42"/>
      <c r="K785" s="75"/>
      <c r="L785" s="30"/>
      <c r="M785" s="287"/>
      <c r="N785" s="21"/>
      <c r="O785" s="21"/>
      <c r="P785" s="76"/>
      <c r="Q785" s="91"/>
      <c r="R785" s="30"/>
      <c r="S785" s="21"/>
      <c r="T785" s="21"/>
      <c r="U785" s="21"/>
      <c r="V785" s="21"/>
      <c r="W785" s="43"/>
      <c r="X785" s="32" t="e">
        <f>IF(W785&gt;#REF!,"On Progress","")</f>
        <v>#REF!</v>
      </c>
      <c r="Y785" s="33"/>
      <c r="Z785" s="21"/>
      <c r="AA785" s="71"/>
      <c r="AB785" s="45" t="str">
        <f>IF(C785&lt;&gt;"",
IF(Y785=#REF!, IF($AA785&lt;&gt;"", IF(_xlfn.DAYS($AA785,$W785)&gt;0,#REF!,#REF!),#REF! &amp; " Missing Date"),
IF(Y785=#REF!, IF($W785&lt;&gt;"", IF(_xlfn.DAYS($W785,$C785)&gt;0,#REF!,#REF!)),
                                            IF(X785 =#REF!,#REF! &amp; " - " &amp;#REF!, "Missing State"))),"")</f>
        <v/>
      </c>
      <c r="AC785" s="34"/>
      <c r="AD785" s="37"/>
      <c r="AE785" s="21"/>
      <c r="AF785" s="36"/>
      <c r="AG785" s="9"/>
      <c r="HR785" s="12"/>
      <c r="HS785" s="13"/>
    </row>
    <row r="786" spans="1:227" x14ac:dyDescent="0.3">
      <c r="A786" s="16"/>
      <c r="D786" s="63"/>
      <c r="E786" s="25"/>
      <c r="F786" s="271"/>
      <c r="G786" s="74"/>
      <c r="H786" s="27"/>
      <c r="I786" s="66"/>
      <c r="J786" s="42"/>
      <c r="K786" s="75"/>
      <c r="L786" s="30"/>
      <c r="M786" s="287"/>
      <c r="N786" s="21"/>
      <c r="O786" s="21"/>
      <c r="P786" s="76"/>
      <c r="Q786" s="91"/>
      <c r="R786" s="30"/>
      <c r="S786" s="21"/>
      <c r="T786" s="21"/>
      <c r="U786" s="21"/>
      <c r="V786" s="21"/>
      <c r="W786" s="43"/>
      <c r="X786" s="32" t="e">
        <f>IF(W786&gt;#REF!,"On Progress","")</f>
        <v>#REF!</v>
      </c>
      <c r="Y786" s="33"/>
      <c r="Z786" s="21"/>
      <c r="AA786" s="71"/>
      <c r="AB786" s="45" t="str">
        <f>IF(C786&lt;&gt;"",
IF(Y786=#REF!, IF($AA786&lt;&gt;"", IF(_xlfn.DAYS($AA786,$W786)&gt;0,#REF!,#REF!),#REF! &amp; " Missing Date"),
IF(Y786=#REF!, IF($W786&lt;&gt;"", IF(_xlfn.DAYS($W786,$C786)&gt;0,#REF!,#REF!)),
                                            IF(X786 =#REF!,#REF! &amp; " - " &amp;#REF!, "Missing State"))),"")</f>
        <v/>
      </c>
      <c r="AC786" s="34"/>
      <c r="AD786" s="37"/>
      <c r="AE786" s="21"/>
      <c r="AF786" s="36"/>
      <c r="AG786" s="9"/>
      <c r="HR786" s="12"/>
      <c r="HS786" s="13"/>
    </row>
    <row r="787" spans="1:227" x14ac:dyDescent="0.3">
      <c r="A787" s="16"/>
      <c r="D787" s="63"/>
      <c r="E787" s="25"/>
      <c r="F787" s="271"/>
      <c r="G787" s="74"/>
      <c r="H787" s="27"/>
      <c r="I787" s="66"/>
      <c r="J787" s="42"/>
      <c r="K787" s="75"/>
      <c r="L787" s="30"/>
      <c r="M787" s="287"/>
      <c r="N787" s="21"/>
      <c r="O787" s="21"/>
      <c r="P787" s="76"/>
      <c r="Q787" s="91"/>
      <c r="R787" s="30"/>
      <c r="S787" s="21"/>
      <c r="T787" s="21"/>
      <c r="U787" s="21"/>
      <c r="V787" s="21"/>
      <c r="W787" s="43"/>
      <c r="X787" s="32" t="e">
        <f>IF(W787&gt;#REF!,"On Progress","")</f>
        <v>#REF!</v>
      </c>
      <c r="Y787" s="33"/>
      <c r="Z787" s="21"/>
      <c r="AA787" s="71"/>
      <c r="AB787" s="45" t="str">
        <f>IF(C787&lt;&gt;"",
IF(Y787=#REF!, IF($AA787&lt;&gt;"", IF(_xlfn.DAYS($AA787,$W787)&gt;0,#REF!,#REF!),#REF! &amp; " Missing Date"),
IF(Y787=#REF!, IF($W787&lt;&gt;"", IF(_xlfn.DAYS($W787,$C787)&gt;0,#REF!,#REF!)),
                                            IF(X787 =#REF!,#REF! &amp; " - " &amp;#REF!, "Missing State"))),"")</f>
        <v/>
      </c>
      <c r="AC787" s="34"/>
      <c r="AD787" s="37"/>
      <c r="AE787" s="21"/>
      <c r="AF787" s="36"/>
      <c r="AG787" s="9"/>
      <c r="HR787" s="12"/>
      <c r="HS787" s="13"/>
    </row>
    <row r="788" spans="1:227" x14ac:dyDescent="0.3">
      <c r="A788" s="16"/>
      <c r="D788" s="63"/>
      <c r="E788" s="25"/>
      <c r="F788" s="271"/>
      <c r="G788" s="74"/>
      <c r="H788" s="27"/>
      <c r="I788" s="66"/>
      <c r="J788" s="42"/>
      <c r="K788" s="75"/>
      <c r="L788" s="30"/>
      <c r="M788" s="287"/>
      <c r="N788" s="21"/>
      <c r="O788" s="21"/>
      <c r="P788" s="76"/>
      <c r="Q788" s="91"/>
      <c r="R788" s="30"/>
      <c r="S788" s="21"/>
      <c r="T788" s="21"/>
      <c r="U788" s="21"/>
      <c r="V788" s="21"/>
      <c r="W788" s="43"/>
      <c r="X788" s="32" t="e">
        <f>IF(W788&gt;#REF!,"On Progress","")</f>
        <v>#REF!</v>
      </c>
      <c r="Y788" s="33"/>
      <c r="Z788" s="21"/>
      <c r="AA788" s="71"/>
      <c r="AB788" s="45" t="str">
        <f>IF(C788&lt;&gt;"",
IF(Y788=#REF!, IF($AA788&lt;&gt;"", IF(_xlfn.DAYS($AA788,$W788)&gt;0,#REF!,#REF!),#REF! &amp; " Missing Date"),
IF(Y788=#REF!, IF($W788&lt;&gt;"", IF(_xlfn.DAYS($W788,$C788)&gt;0,#REF!,#REF!)),
                                            IF(X788 =#REF!,#REF! &amp; " - " &amp;#REF!, "Missing State"))),"")</f>
        <v/>
      </c>
      <c r="AC788" s="34"/>
      <c r="AD788" s="37"/>
      <c r="AE788" s="21"/>
      <c r="AF788" s="36"/>
      <c r="AG788" s="9"/>
      <c r="HR788" s="12"/>
      <c r="HS788" s="13"/>
    </row>
    <row r="789" spans="1:227" x14ac:dyDescent="0.3">
      <c r="A789" s="16"/>
      <c r="D789" s="63"/>
      <c r="E789" s="25"/>
      <c r="F789" s="271"/>
      <c r="G789" s="74"/>
      <c r="H789" s="27"/>
      <c r="I789" s="66"/>
      <c r="J789" s="42"/>
      <c r="K789" s="75"/>
      <c r="L789" s="30"/>
      <c r="M789" s="287"/>
      <c r="N789" s="21"/>
      <c r="O789" s="21"/>
      <c r="P789" s="76"/>
      <c r="Q789" s="91"/>
      <c r="R789" s="30"/>
      <c r="S789" s="21"/>
      <c r="T789" s="21"/>
      <c r="U789" s="21"/>
      <c r="V789" s="21"/>
      <c r="W789" s="43"/>
      <c r="X789" s="32" t="e">
        <f>IF(W789&gt;#REF!,"On Progress","")</f>
        <v>#REF!</v>
      </c>
      <c r="Y789" s="33"/>
      <c r="Z789" s="21"/>
      <c r="AA789" s="71"/>
      <c r="AB789" s="45" t="str">
        <f>IF(C789&lt;&gt;"",
IF(Y789=#REF!, IF($AA789&lt;&gt;"", IF(_xlfn.DAYS($AA789,$W789)&gt;0,#REF!,#REF!),#REF! &amp; " Missing Date"),
IF(Y789=#REF!, IF($W789&lt;&gt;"", IF(_xlfn.DAYS($W789,$C789)&gt;0,#REF!,#REF!)),
                                            IF(X789 =#REF!,#REF! &amp; " - " &amp;#REF!, "Missing State"))),"")</f>
        <v/>
      </c>
      <c r="AC789" s="34"/>
      <c r="AD789" s="37"/>
      <c r="AE789" s="21"/>
      <c r="AF789" s="36"/>
      <c r="AG789" s="9"/>
      <c r="HR789" s="12"/>
      <c r="HS789" s="13"/>
    </row>
    <row r="790" spans="1:227" x14ac:dyDescent="0.3">
      <c r="A790" s="16"/>
      <c r="D790" s="63"/>
      <c r="E790" s="25"/>
      <c r="F790" s="271"/>
      <c r="G790" s="74"/>
      <c r="H790" s="27"/>
      <c r="I790" s="66"/>
      <c r="J790" s="42"/>
      <c r="K790" s="75"/>
      <c r="L790" s="30"/>
      <c r="M790" s="287"/>
      <c r="N790" s="21"/>
      <c r="O790" s="21"/>
      <c r="P790" s="76"/>
      <c r="Q790" s="91"/>
      <c r="R790" s="30"/>
      <c r="S790" s="21"/>
      <c r="T790" s="21"/>
      <c r="U790" s="21"/>
      <c r="V790" s="21"/>
      <c r="W790" s="43"/>
      <c r="X790" s="32" t="e">
        <f>IF(W790&gt;#REF!,"On Progress","")</f>
        <v>#REF!</v>
      </c>
      <c r="Y790" s="33"/>
      <c r="Z790" s="21"/>
      <c r="AA790" s="71"/>
      <c r="AB790" s="45" t="str">
        <f>IF(C790&lt;&gt;"",
IF(Y790=#REF!, IF($AA790&lt;&gt;"", IF(_xlfn.DAYS($AA790,$W790)&gt;0,#REF!,#REF!),#REF! &amp; " Missing Date"),
IF(Y790=#REF!, IF($W790&lt;&gt;"", IF(_xlfn.DAYS($W790,$C790)&gt;0,#REF!,#REF!)),
                                            IF(X790 =#REF!,#REF! &amp; " - " &amp;#REF!, "Missing State"))),"")</f>
        <v/>
      </c>
      <c r="AC790" s="34"/>
      <c r="AD790" s="37"/>
      <c r="AE790" s="21"/>
      <c r="AF790" s="36"/>
      <c r="AG790" s="9"/>
      <c r="HR790" s="12"/>
      <c r="HS790" s="13"/>
    </row>
    <row r="791" spans="1:227" x14ac:dyDescent="0.3">
      <c r="A791" s="16"/>
      <c r="D791" s="63"/>
      <c r="E791" s="25"/>
      <c r="F791" s="271"/>
      <c r="G791" s="74"/>
      <c r="H791" s="27"/>
      <c r="I791" s="66"/>
      <c r="J791" s="42"/>
      <c r="K791" s="75"/>
      <c r="L791" s="30"/>
      <c r="M791" s="287"/>
      <c r="N791" s="21"/>
      <c r="O791" s="21"/>
      <c r="P791" s="76"/>
      <c r="Q791" s="91"/>
      <c r="R791" s="30"/>
      <c r="S791" s="21"/>
      <c r="T791" s="21"/>
      <c r="U791" s="21"/>
      <c r="V791" s="21"/>
      <c r="W791" s="43"/>
      <c r="X791" s="32" t="e">
        <f>IF(W791&gt;#REF!,"On Progress","")</f>
        <v>#REF!</v>
      </c>
      <c r="Y791" s="33"/>
      <c r="Z791" s="21"/>
      <c r="AA791" s="71"/>
      <c r="AB791" s="45" t="str">
        <f>IF(C791&lt;&gt;"",
IF(Y791=#REF!, IF($AA791&lt;&gt;"", IF(_xlfn.DAYS($AA791,$W791)&gt;0,#REF!,#REF!),#REF! &amp; " Missing Date"),
IF(Y791=#REF!, IF($W791&lt;&gt;"", IF(_xlfn.DAYS($W791,$C791)&gt;0,#REF!,#REF!)),
                                            IF(X791 =#REF!,#REF! &amp; " - " &amp;#REF!, "Missing State"))),"")</f>
        <v/>
      </c>
      <c r="AC791" s="34"/>
      <c r="AD791" s="37"/>
      <c r="AE791" s="21"/>
      <c r="AF791" s="36"/>
      <c r="AG791" s="9"/>
      <c r="HR791" s="12"/>
      <c r="HS791" s="13"/>
    </row>
    <row r="792" spans="1:227" x14ac:dyDescent="0.3">
      <c r="A792" s="16"/>
      <c r="D792" s="63"/>
      <c r="E792" s="25"/>
      <c r="F792" s="271"/>
      <c r="G792" s="74"/>
      <c r="H792" s="27"/>
      <c r="I792" s="66"/>
      <c r="J792" s="42"/>
      <c r="K792" s="75"/>
      <c r="L792" s="30"/>
      <c r="M792" s="287"/>
      <c r="N792" s="21"/>
      <c r="O792" s="21"/>
      <c r="P792" s="76"/>
      <c r="Q792" s="91"/>
      <c r="R792" s="30"/>
      <c r="S792" s="21"/>
      <c r="T792" s="21"/>
      <c r="U792" s="21"/>
      <c r="V792" s="21"/>
      <c r="W792" s="43"/>
      <c r="X792" s="32" t="e">
        <f>IF(W792&gt;#REF!,"On Progress","")</f>
        <v>#REF!</v>
      </c>
      <c r="Y792" s="33"/>
      <c r="Z792" s="21"/>
      <c r="AA792" s="71"/>
      <c r="AB792" s="45" t="str">
        <f>IF(C792&lt;&gt;"",
IF(Y792=#REF!, IF($AA792&lt;&gt;"", IF(_xlfn.DAYS($AA792,$W792)&gt;0,#REF!,#REF!),#REF! &amp; " Missing Date"),
IF(Y792=#REF!, IF($W792&lt;&gt;"", IF(_xlfn.DAYS($W792,$C792)&gt;0,#REF!,#REF!)),
                                            IF(X792 =#REF!,#REF! &amp; " - " &amp;#REF!, "Missing State"))),"")</f>
        <v/>
      </c>
      <c r="AC792" s="34"/>
      <c r="AD792" s="37"/>
      <c r="AE792" s="21"/>
      <c r="AF792" s="36"/>
      <c r="AG792" s="9"/>
      <c r="HR792" s="12"/>
      <c r="HS792" s="13"/>
    </row>
    <row r="793" spans="1:227" x14ac:dyDescent="0.3">
      <c r="A793" s="16"/>
      <c r="D793" s="63"/>
      <c r="E793" s="25"/>
      <c r="F793" s="271"/>
      <c r="G793" s="74"/>
      <c r="H793" s="27"/>
      <c r="I793" s="66"/>
      <c r="J793" s="42"/>
      <c r="K793" s="75"/>
      <c r="L793" s="30"/>
      <c r="M793" s="287"/>
      <c r="N793" s="21"/>
      <c r="O793" s="21"/>
      <c r="P793" s="76"/>
      <c r="Q793" s="91"/>
      <c r="R793" s="30"/>
      <c r="S793" s="21"/>
      <c r="T793" s="21"/>
      <c r="U793" s="21"/>
      <c r="V793" s="21"/>
      <c r="W793" s="43"/>
      <c r="X793" s="32" t="e">
        <f>IF(W793&gt;#REF!,"On Progress","")</f>
        <v>#REF!</v>
      </c>
      <c r="Y793" s="33"/>
      <c r="Z793" s="21"/>
      <c r="AA793" s="71"/>
      <c r="AB793" s="45" t="str">
        <f>IF(C793&lt;&gt;"",
IF(Y793=#REF!, IF($AA793&lt;&gt;"", IF(_xlfn.DAYS($AA793,$W793)&gt;0,#REF!,#REF!),#REF! &amp; " Missing Date"),
IF(Y793=#REF!, IF($W793&lt;&gt;"", IF(_xlfn.DAYS($W793,$C793)&gt;0,#REF!,#REF!)),
                                            IF(X793 =#REF!,#REF! &amp; " - " &amp;#REF!, "Missing State"))),"")</f>
        <v/>
      </c>
      <c r="AC793" s="34"/>
      <c r="AD793" s="37"/>
      <c r="AE793" s="21"/>
      <c r="AF793" s="36"/>
      <c r="AG793" s="9"/>
      <c r="HR793" s="12"/>
      <c r="HS793" s="13"/>
    </row>
    <row r="794" spans="1:227" x14ac:dyDescent="0.3">
      <c r="A794" s="16"/>
      <c r="D794" s="63"/>
      <c r="E794" s="25"/>
      <c r="F794" s="271"/>
      <c r="G794" s="74"/>
      <c r="H794" s="27"/>
      <c r="I794" s="66"/>
      <c r="J794" s="42"/>
      <c r="K794" s="75"/>
      <c r="L794" s="30"/>
      <c r="M794" s="287"/>
      <c r="N794" s="21"/>
      <c r="O794" s="21"/>
      <c r="P794" s="76"/>
      <c r="Q794" s="91"/>
      <c r="R794" s="30"/>
      <c r="S794" s="21"/>
      <c r="T794" s="21"/>
      <c r="U794" s="21"/>
      <c r="V794" s="21"/>
      <c r="W794" s="43"/>
      <c r="X794" s="32" t="e">
        <f>IF(W794&gt;#REF!,"On Progress","")</f>
        <v>#REF!</v>
      </c>
      <c r="Y794" s="33"/>
      <c r="Z794" s="21"/>
      <c r="AA794" s="71"/>
      <c r="AB794" s="45" t="str">
        <f>IF(C794&lt;&gt;"",
IF(Y794=#REF!, IF($AA794&lt;&gt;"", IF(_xlfn.DAYS($AA794,$W794)&gt;0,#REF!,#REF!),#REF! &amp; " Missing Date"),
IF(Y794=#REF!, IF($W794&lt;&gt;"", IF(_xlfn.DAYS($W794,$C794)&gt;0,#REF!,#REF!)),
                                            IF(X794 =#REF!,#REF! &amp; " - " &amp;#REF!, "Missing State"))),"")</f>
        <v/>
      </c>
      <c r="AC794" s="34"/>
      <c r="AD794" s="37"/>
      <c r="AE794" s="21"/>
      <c r="AF794" s="36"/>
      <c r="AG794" s="9"/>
      <c r="HR794" s="12"/>
      <c r="HS794" s="13"/>
    </row>
    <row r="795" spans="1:227" x14ac:dyDescent="0.3">
      <c r="A795" s="16"/>
      <c r="D795" s="63"/>
      <c r="E795" s="25"/>
      <c r="F795" s="271"/>
      <c r="G795" s="74"/>
      <c r="H795" s="27"/>
      <c r="I795" s="66"/>
      <c r="J795" s="42"/>
      <c r="K795" s="75"/>
      <c r="L795" s="30"/>
      <c r="M795" s="287"/>
      <c r="N795" s="21"/>
      <c r="O795" s="21"/>
      <c r="P795" s="76"/>
      <c r="Q795" s="91"/>
      <c r="R795" s="30"/>
      <c r="S795" s="21"/>
      <c r="T795" s="21"/>
      <c r="U795" s="21"/>
      <c r="V795" s="21"/>
      <c r="W795" s="43"/>
      <c r="X795" s="32" t="e">
        <f>IF(W795&gt;#REF!,"On Progress","")</f>
        <v>#REF!</v>
      </c>
      <c r="Y795" s="33"/>
      <c r="Z795" s="21"/>
      <c r="AA795" s="71"/>
      <c r="AB795" s="45" t="str">
        <f>IF(C795&lt;&gt;"",
IF(Y795=#REF!, IF($AA795&lt;&gt;"", IF(_xlfn.DAYS($AA795,$W795)&gt;0,#REF!,#REF!),#REF! &amp; " Missing Date"),
IF(Y795=#REF!, IF($W795&lt;&gt;"", IF(_xlfn.DAYS($W795,$C795)&gt;0,#REF!,#REF!)),
                                            IF(X795 =#REF!,#REF! &amp; " - " &amp;#REF!, "Missing State"))),"")</f>
        <v/>
      </c>
      <c r="AC795" s="34"/>
      <c r="AD795" s="37"/>
      <c r="AE795" s="21"/>
      <c r="AF795" s="36"/>
      <c r="AG795" s="9"/>
      <c r="HR795" s="12"/>
      <c r="HS795" s="13"/>
    </row>
    <row r="796" spans="1:227" x14ac:dyDescent="0.3">
      <c r="A796" s="16"/>
      <c r="D796" s="63"/>
      <c r="E796" s="25"/>
      <c r="F796" s="271"/>
      <c r="G796" s="74"/>
      <c r="H796" s="27"/>
      <c r="I796" s="66"/>
      <c r="J796" s="42"/>
      <c r="K796" s="75"/>
      <c r="L796" s="30"/>
      <c r="M796" s="287"/>
      <c r="N796" s="21"/>
      <c r="O796" s="21"/>
      <c r="P796" s="76"/>
      <c r="Q796" s="91"/>
      <c r="R796" s="30"/>
      <c r="S796" s="21"/>
      <c r="T796" s="21"/>
      <c r="U796" s="21"/>
      <c r="V796" s="21"/>
      <c r="W796" s="43"/>
      <c r="X796" s="32" t="e">
        <f>IF(W796&gt;#REF!,"On Progress","")</f>
        <v>#REF!</v>
      </c>
      <c r="Y796" s="33"/>
      <c r="Z796" s="21"/>
      <c r="AA796" s="71"/>
      <c r="AB796" s="45" t="str">
        <f>IF(C796&lt;&gt;"",
IF(Y796=#REF!, IF($AA796&lt;&gt;"", IF(_xlfn.DAYS($AA796,$W796)&gt;0,#REF!,#REF!),#REF! &amp; " Missing Date"),
IF(Y796=#REF!, IF($W796&lt;&gt;"", IF(_xlfn.DAYS($W796,$C796)&gt;0,#REF!,#REF!)),
                                            IF(X796 =#REF!,#REF! &amp; " - " &amp;#REF!, "Missing State"))),"")</f>
        <v/>
      </c>
      <c r="AC796" s="34"/>
      <c r="AD796" s="37"/>
      <c r="AE796" s="21"/>
      <c r="AF796" s="36"/>
      <c r="AG796" s="9"/>
      <c r="HR796" s="12"/>
      <c r="HS796" s="13"/>
    </row>
    <row r="797" spans="1:227" x14ac:dyDescent="0.3">
      <c r="A797" s="16"/>
      <c r="D797" s="63"/>
      <c r="E797" s="25"/>
      <c r="F797" s="271"/>
      <c r="G797" s="74"/>
      <c r="H797" s="27"/>
      <c r="I797" s="66"/>
      <c r="J797" s="42"/>
      <c r="K797" s="75"/>
      <c r="L797" s="30"/>
      <c r="M797" s="287"/>
      <c r="N797" s="21"/>
      <c r="O797" s="21"/>
      <c r="P797" s="76"/>
      <c r="Q797" s="91"/>
      <c r="R797" s="30"/>
      <c r="S797" s="21"/>
      <c r="T797" s="21"/>
      <c r="U797" s="21"/>
      <c r="V797" s="21"/>
      <c r="W797" s="43"/>
      <c r="X797" s="32" t="e">
        <f>IF(W797&gt;#REF!,"On Progress","")</f>
        <v>#REF!</v>
      </c>
      <c r="Y797" s="33"/>
      <c r="Z797" s="21"/>
      <c r="AA797" s="71"/>
      <c r="AB797" s="45" t="str">
        <f>IF(C797&lt;&gt;"",
IF(Y797=#REF!, IF($AA797&lt;&gt;"", IF(_xlfn.DAYS($AA797,$W797)&gt;0,#REF!,#REF!),#REF! &amp; " Missing Date"),
IF(Y797=#REF!, IF($W797&lt;&gt;"", IF(_xlfn.DAYS($W797,$C797)&gt;0,#REF!,#REF!)),
                                            IF(X797 =#REF!,#REF! &amp; " - " &amp;#REF!, "Missing State"))),"")</f>
        <v/>
      </c>
      <c r="AC797" s="34"/>
      <c r="AD797" s="37"/>
      <c r="AE797" s="21"/>
      <c r="AF797" s="36"/>
      <c r="AG797" s="9"/>
      <c r="HR797" s="12"/>
      <c r="HS797" s="13"/>
    </row>
    <row r="798" spans="1:227" x14ac:dyDescent="0.3">
      <c r="A798" s="16"/>
      <c r="D798" s="63"/>
      <c r="E798" s="25"/>
      <c r="F798" s="271"/>
      <c r="G798" s="74"/>
      <c r="H798" s="27"/>
      <c r="I798" s="66"/>
      <c r="J798" s="42"/>
      <c r="K798" s="75"/>
      <c r="L798" s="30"/>
      <c r="M798" s="287"/>
      <c r="N798" s="21"/>
      <c r="O798" s="21"/>
      <c r="P798" s="76"/>
      <c r="Q798" s="91"/>
      <c r="R798" s="30"/>
      <c r="S798" s="21"/>
      <c r="T798" s="21"/>
      <c r="U798" s="21"/>
      <c r="V798" s="21"/>
      <c r="W798" s="43"/>
      <c r="X798" s="32" t="e">
        <f>IF(W798&gt;#REF!,"On Progress","")</f>
        <v>#REF!</v>
      </c>
      <c r="Y798" s="33"/>
      <c r="Z798" s="21"/>
      <c r="AA798" s="71"/>
      <c r="AB798" s="45" t="str">
        <f>IF(C798&lt;&gt;"",
IF(Y798=#REF!, IF($AA798&lt;&gt;"", IF(_xlfn.DAYS($AA798,$W798)&gt;0,#REF!,#REF!),#REF! &amp; " Missing Date"),
IF(Y798=#REF!, IF($W798&lt;&gt;"", IF(_xlfn.DAYS($W798,$C798)&gt;0,#REF!,#REF!)),
                                            IF(X798 =#REF!,#REF! &amp; " - " &amp;#REF!, "Missing State"))),"")</f>
        <v/>
      </c>
      <c r="AC798" s="34"/>
      <c r="AD798" s="37"/>
      <c r="AE798" s="21"/>
      <c r="AF798" s="36"/>
      <c r="AG798" s="9"/>
      <c r="HR798" s="12"/>
      <c r="HS798" s="13"/>
    </row>
    <row r="799" spans="1:227" x14ac:dyDescent="0.3">
      <c r="A799" s="16"/>
      <c r="D799" s="63"/>
      <c r="E799" s="25"/>
      <c r="F799" s="271"/>
      <c r="G799" s="74"/>
      <c r="H799" s="27"/>
      <c r="I799" s="66"/>
      <c r="J799" s="42"/>
      <c r="K799" s="75"/>
      <c r="L799" s="30"/>
      <c r="M799" s="287"/>
      <c r="N799" s="21"/>
      <c r="O799" s="21"/>
      <c r="P799" s="76"/>
      <c r="Q799" s="91"/>
      <c r="R799" s="30"/>
      <c r="S799" s="21"/>
      <c r="T799" s="21"/>
      <c r="U799" s="21"/>
      <c r="V799" s="21"/>
      <c r="W799" s="43"/>
      <c r="X799" s="32" t="e">
        <f>IF(W799&gt;#REF!,"On Progress","")</f>
        <v>#REF!</v>
      </c>
      <c r="Y799" s="33"/>
      <c r="Z799" s="21"/>
      <c r="AA799" s="71"/>
      <c r="AB799" s="45" t="str">
        <f>IF(C799&lt;&gt;"",
IF(Y799=#REF!, IF($AA799&lt;&gt;"", IF(_xlfn.DAYS($AA799,$W799)&gt;0,#REF!,#REF!),#REF! &amp; " Missing Date"),
IF(Y799=#REF!, IF($W799&lt;&gt;"", IF(_xlfn.DAYS($W799,$C799)&gt;0,#REF!,#REF!)),
                                            IF(X799 =#REF!,#REF! &amp; " - " &amp;#REF!, "Missing State"))),"")</f>
        <v/>
      </c>
      <c r="AC799" s="34"/>
      <c r="AD799" s="37"/>
      <c r="AE799" s="21"/>
      <c r="AF799" s="36"/>
      <c r="AG799" s="9"/>
      <c r="HR799" s="12"/>
      <c r="HS799" s="13"/>
    </row>
    <row r="800" spans="1:227" x14ac:dyDescent="0.3">
      <c r="A800" s="16"/>
      <c r="D800" s="63"/>
      <c r="E800" s="25"/>
      <c r="F800" s="271"/>
      <c r="G800" s="74"/>
      <c r="H800" s="27"/>
      <c r="I800" s="66"/>
      <c r="J800" s="42"/>
      <c r="K800" s="75"/>
      <c r="L800" s="30"/>
      <c r="M800" s="287"/>
      <c r="N800" s="21"/>
      <c r="O800" s="21"/>
      <c r="P800" s="76"/>
      <c r="Q800" s="91"/>
      <c r="R800" s="30"/>
      <c r="S800" s="21"/>
      <c r="T800" s="21"/>
      <c r="U800" s="21"/>
      <c r="V800" s="21"/>
      <c r="W800" s="43"/>
      <c r="X800" s="32" t="e">
        <f>IF(W800&gt;#REF!,"On Progress","")</f>
        <v>#REF!</v>
      </c>
      <c r="Y800" s="33"/>
      <c r="Z800" s="21"/>
      <c r="AA800" s="71"/>
      <c r="AB800" s="45" t="str">
        <f>IF(C800&lt;&gt;"",
IF(Y800=#REF!, IF($AA800&lt;&gt;"", IF(_xlfn.DAYS($AA800,$W800)&gt;0,#REF!,#REF!),#REF! &amp; " Missing Date"),
IF(Y800=#REF!, IF($W800&lt;&gt;"", IF(_xlfn.DAYS($W800,$C800)&gt;0,#REF!,#REF!)),
                                            IF(X800 =#REF!,#REF! &amp; " - " &amp;#REF!, "Missing State"))),"")</f>
        <v/>
      </c>
      <c r="AC800" s="34"/>
      <c r="AD800" s="37"/>
      <c r="AE800" s="21"/>
      <c r="AF800" s="36"/>
      <c r="AG800" s="9"/>
      <c r="HR800" s="12"/>
      <c r="HS800" s="13"/>
    </row>
    <row r="801" spans="1:227" x14ac:dyDescent="0.3">
      <c r="A801" s="16"/>
      <c r="D801" s="63"/>
      <c r="E801" s="25"/>
      <c r="F801" s="271"/>
      <c r="G801" s="74"/>
      <c r="H801" s="27"/>
      <c r="I801" s="66"/>
      <c r="J801" s="42"/>
      <c r="K801" s="75"/>
      <c r="L801" s="30"/>
      <c r="M801" s="287"/>
      <c r="N801" s="21"/>
      <c r="O801" s="21"/>
      <c r="P801" s="76"/>
      <c r="Q801" s="91"/>
      <c r="R801" s="30"/>
      <c r="S801" s="21"/>
      <c r="T801" s="21"/>
      <c r="U801" s="21"/>
      <c r="V801" s="21"/>
      <c r="W801" s="43"/>
      <c r="X801" s="32" t="e">
        <f>IF(W801&gt;#REF!,"On Progress","")</f>
        <v>#REF!</v>
      </c>
      <c r="Y801" s="33"/>
      <c r="Z801" s="21"/>
      <c r="AA801" s="71"/>
      <c r="AB801" s="45" t="str">
        <f>IF(C801&lt;&gt;"",
IF(Y801=#REF!, IF($AA801&lt;&gt;"", IF(_xlfn.DAYS($AA801,$W801)&gt;0,#REF!,#REF!),#REF! &amp; " Missing Date"),
IF(Y801=#REF!, IF($W801&lt;&gt;"", IF(_xlfn.DAYS($W801,$C801)&gt;0,#REF!,#REF!)),
                                            IF(X801 =#REF!,#REF! &amp; " - " &amp;#REF!, "Missing State"))),"")</f>
        <v/>
      </c>
      <c r="AC801" s="34"/>
      <c r="AD801" s="37"/>
      <c r="AE801" s="21"/>
      <c r="AF801" s="36"/>
      <c r="AG801" s="9"/>
      <c r="HR801" s="12"/>
      <c r="HS801" s="13"/>
    </row>
    <row r="802" spans="1:227" x14ac:dyDescent="0.3">
      <c r="A802" s="16"/>
      <c r="D802" s="63"/>
      <c r="E802" s="25"/>
      <c r="F802" s="271"/>
      <c r="G802" s="74"/>
      <c r="H802" s="27"/>
      <c r="I802" s="66"/>
      <c r="J802" s="42"/>
      <c r="K802" s="75"/>
      <c r="L802" s="30"/>
      <c r="M802" s="287"/>
      <c r="N802" s="21"/>
      <c r="O802" s="21"/>
      <c r="P802" s="76"/>
      <c r="Q802" s="91"/>
      <c r="R802" s="30"/>
      <c r="S802" s="21"/>
      <c r="T802" s="21"/>
      <c r="U802" s="21"/>
      <c r="V802" s="21"/>
      <c r="W802" s="43"/>
      <c r="X802" s="32" t="e">
        <f>IF(W802&gt;#REF!,"On Progress","")</f>
        <v>#REF!</v>
      </c>
      <c r="Y802" s="33"/>
      <c r="Z802" s="21"/>
      <c r="AA802" s="71"/>
      <c r="AB802" s="45" t="str">
        <f>IF(C802&lt;&gt;"",
IF(Y802=#REF!, IF($AA802&lt;&gt;"", IF(_xlfn.DAYS($AA802,$W802)&gt;0,#REF!,#REF!),#REF! &amp; " Missing Date"),
IF(Y802=#REF!, IF($W802&lt;&gt;"", IF(_xlfn.DAYS($W802,$C802)&gt;0,#REF!,#REF!)),
                                            IF(X802 =#REF!,#REF! &amp; " - " &amp;#REF!, "Missing State"))),"")</f>
        <v/>
      </c>
      <c r="AC802" s="34"/>
      <c r="AD802" s="37"/>
      <c r="AE802" s="21"/>
      <c r="AF802" s="36"/>
      <c r="AG802" s="9"/>
      <c r="HR802" s="12"/>
      <c r="HS802" s="13"/>
    </row>
    <row r="803" spans="1:227" x14ac:dyDescent="0.3">
      <c r="A803" s="16"/>
      <c r="D803" s="63"/>
      <c r="E803" s="25"/>
      <c r="F803" s="271"/>
      <c r="G803" s="74"/>
      <c r="H803" s="27"/>
      <c r="I803" s="66"/>
      <c r="J803" s="42"/>
      <c r="K803" s="75"/>
      <c r="L803" s="30"/>
      <c r="M803" s="287"/>
      <c r="N803" s="21"/>
      <c r="O803" s="21"/>
      <c r="P803" s="76"/>
      <c r="Q803" s="91"/>
      <c r="R803" s="30"/>
      <c r="S803" s="21"/>
      <c r="T803" s="21"/>
      <c r="U803" s="21"/>
      <c r="V803" s="21"/>
      <c r="W803" s="43"/>
      <c r="X803" s="32" t="e">
        <f>IF(W803&gt;#REF!,"On Progress","")</f>
        <v>#REF!</v>
      </c>
      <c r="Y803" s="33"/>
      <c r="Z803" s="21"/>
      <c r="AA803" s="71"/>
      <c r="AB803" s="45" t="str">
        <f>IF(C803&lt;&gt;"",
IF(Y803=#REF!, IF($AA803&lt;&gt;"", IF(_xlfn.DAYS($AA803,$W803)&gt;0,#REF!,#REF!),#REF! &amp; " Missing Date"),
IF(Y803=#REF!, IF($W803&lt;&gt;"", IF(_xlfn.DAYS($W803,$C803)&gt;0,#REF!,#REF!)),
                                            IF(X803 =#REF!,#REF! &amp; " - " &amp;#REF!, "Missing State"))),"")</f>
        <v/>
      </c>
      <c r="AC803" s="34"/>
      <c r="AD803" s="37"/>
      <c r="AE803" s="21"/>
      <c r="AF803" s="36"/>
      <c r="AG803" s="9"/>
      <c r="HR803" s="12"/>
      <c r="HS803" s="13"/>
    </row>
    <row r="804" spans="1:227" x14ac:dyDescent="0.3">
      <c r="A804" s="16"/>
      <c r="D804" s="63"/>
      <c r="E804" s="25"/>
      <c r="F804" s="271"/>
      <c r="G804" s="74"/>
      <c r="H804" s="27"/>
      <c r="I804" s="66"/>
      <c r="J804" s="42"/>
      <c r="K804" s="75"/>
      <c r="L804" s="30"/>
      <c r="M804" s="287"/>
      <c r="N804" s="21"/>
      <c r="O804" s="21"/>
      <c r="P804" s="76"/>
      <c r="Q804" s="91"/>
      <c r="R804" s="30"/>
      <c r="S804" s="21"/>
      <c r="T804" s="21"/>
      <c r="U804" s="21"/>
      <c r="V804" s="21"/>
      <c r="W804" s="43"/>
      <c r="X804" s="32" t="e">
        <f>IF(W804&gt;#REF!,"On Progress","")</f>
        <v>#REF!</v>
      </c>
      <c r="Y804" s="33"/>
      <c r="Z804" s="21"/>
      <c r="AA804" s="71"/>
      <c r="AB804" s="45" t="str">
        <f>IF(C804&lt;&gt;"",
IF(Y804=#REF!, IF($AA804&lt;&gt;"", IF(_xlfn.DAYS($AA804,$W804)&gt;0,#REF!,#REF!),#REF! &amp; " Missing Date"),
IF(Y804=#REF!, IF($W804&lt;&gt;"", IF(_xlfn.DAYS($W804,$C804)&gt;0,#REF!,#REF!)),
                                            IF(X804 =#REF!,#REF! &amp; " - " &amp;#REF!, "Missing State"))),"")</f>
        <v/>
      </c>
      <c r="AC804" s="34"/>
      <c r="AD804" s="37"/>
      <c r="AE804" s="21"/>
      <c r="AF804" s="36"/>
      <c r="AG804" s="9"/>
      <c r="HR804" s="12"/>
      <c r="HS804" s="13"/>
    </row>
    <row r="805" spans="1:227" x14ac:dyDescent="0.3">
      <c r="A805" s="16"/>
      <c r="D805" s="63"/>
      <c r="E805" s="25"/>
      <c r="F805" s="271"/>
      <c r="G805" s="74"/>
      <c r="H805" s="27"/>
      <c r="I805" s="66"/>
      <c r="J805" s="42"/>
      <c r="K805" s="75"/>
      <c r="L805" s="30"/>
      <c r="M805" s="287"/>
      <c r="N805" s="21"/>
      <c r="O805" s="21"/>
      <c r="P805" s="76"/>
      <c r="Q805" s="91"/>
      <c r="R805" s="30"/>
      <c r="S805" s="21"/>
      <c r="T805" s="21"/>
      <c r="U805" s="21"/>
      <c r="V805" s="21"/>
      <c r="W805" s="43"/>
      <c r="X805" s="32" t="e">
        <f>IF(W805&gt;#REF!,"On Progress","")</f>
        <v>#REF!</v>
      </c>
      <c r="Y805" s="33"/>
      <c r="Z805" s="21"/>
      <c r="AA805" s="71"/>
      <c r="AB805" s="45" t="str">
        <f>IF(C805&lt;&gt;"",
IF(Y805=#REF!, IF($AA805&lt;&gt;"", IF(_xlfn.DAYS($AA805,$W805)&gt;0,#REF!,#REF!),#REF! &amp; " Missing Date"),
IF(Y805=#REF!, IF($W805&lt;&gt;"", IF(_xlfn.DAYS($W805,$C805)&gt;0,#REF!,#REF!)),
                                            IF(X805 =#REF!,#REF! &amp; " - " &amp;#REF!, "Missing State"))),"")</f>
        <v/>
      </c>
      <c r="AC805" s="34"/>
      <c r="AD805" s="37"/>
      <c r="AE805" s="21"/>
      <c r="AF805" s="36"/>
      <c r="AG805" s="9"/>
      <c r="HR805" s="12"/>
      <c r="HS805" s="13"/>
    </row>
    <row r="806" spans="1:227" x14ac:dyDescent="0.3">
      <c r="A806" s="16"/>
      <c r="D806" s="63"/>
      <c r="E806" s="25"/>
      <c r="F806" s="271"/>
      <c r="G806" s="74"/>
      <c r="H806" s="27"/>
      <c r="I806" s="66"/>
      <c r="J806" s="42"/>
      <c r="K806" s="75"/>
      <c r="L806" s="21"/>
      <c r="M806" s="287"/>
      <c r="N806" s="21"/>
      <c r="O806" s="21"/>
      <c r="P806" s="76"/>
      <c r="Q806" s="91"/>
      <c r="R806" s="30"/>
      <c r="S806" s="21"/>
      <c r="T806" s="21"/>
      <c r="U806" s="21"/>
      <c r="V806" s="21"/>
      <c r="W806" s="43"/>
      <c r="X806" s="32" t="e">
        <f>IF(W806&gt;#REF!,"On Progress","")</f>
        <v>#REF!</v>
      </c>
      <c r="Y806" s="33"/>
      <c r="Z806" s="21"/>
      <c r="AA806" s="71"/>
      <c r="AB806" s="45" t="str">
        <f>IF(C806&lt;&gt;"",
IF(Y806=#REF!, IF($AA806&lt;&gt;"", IF(_xlfn.DAYS($AA806,$W806)&gt;0,#REF!,#REF!),#REF! &amp; " Missing Date"),
IF(Y806=#REF!, IF($W806&lt;&gt;"", IF(_xlfn.DAYS($W806,$C806)&gt;0,#REF!,#REF!)),
                                            IF(X806 =#REF!,#REF! &amp; " - " &amp;#REF!, "Missing State"))),"")</f>
        <v/>
      </c>
      <c r="AC806" s="34"/>
      <c r="AD806" s="37"/>
      <c r="AE806" s="21"/>
      <c r="AF806" s="36"/>
      <c r="AG806" s="9"/>
      <c r="HR806" s="12"/>
      <c r="HS806" s="13"/>
    </row>
    <row r="807" spans="1:227" x14ac:dyDescent="0.3">
      <c r="A807" s="16"/>
      <c r="D807" s="63"/>
      <c r="E807" s="25"/>
      <c r="F807" s="271"/>
      <c r="G807" s="74"/>
      <c r="H807" s="27"/>
      <c r="I807" s="66"/>
      <c r="J807" s="77"/>
      <c r="K807" s="75"/>
      <c r="L807" s="21"/>
      <c r="M807" s="287"/>
      <c r="N807" s="21"/>
      <c r="O807" s="21"/>
      <c r="P807" s="76"/>
      <c r="Q807" s="91"/>
      <c r="R807" s="30"/>
      <c r="S807" s="21"/>
      <c r="T807" s="21"/>
      <c r="U807" s="21"/>
      <c r="V807" s="21"/>
      <c r="W807" s="43"/>
      <c r="X807" s="32" t="e">
        <f>IF(W807&gt;#REF!,"On Progress","")</f>
        <v>#REF!</v>
      </c>
      <c r="Y807" s="33"/>
      <c r="Z807" s="21"/>
      <c r="AA807" s="71"/>
      <c r="AB807" s="45" t="str">
        <f>IF(C807&lt;&gt;"",
IF(Y807=#REF!, IF($AA807&lt;&gt;"", IF(_xlfn.DAYS($AA807,$W807)&gt;0,#REF!,#REF!),#REF! &amp; " Missing Date"),
IF(Y807=#REF!, IF($W807&lt;&gt;"", IF(_xlfn.DAYS($W807,$C807)&gt;0,#REF!,#REF!)),
                                            IF(X807 =#REF!,#REF! &amp; " - " &amp;#REF!, "Missing State"))),"")</f>
        <v/>
      </c>
      <c r="AC807" s="34"/>
      <c r="AD807" s="37"/>
      <c r="AE807" s="21"/>
      <c r="AF807" s="36"/>
      <c r="AG807" s="9"/>
      <c r="HR807" s="12"/>
      <c r="HS807" s="13"/>
    </row>
    <row r="808" spans="1:227" x14ac:dyDescent="0.3">
      <c r="A808" s="16"/>
      <c r="D808" s="63"/>
      <c r="E808" s="25"/>
      <c r="F808" s="271"/>
      <c r="G808" s="74"/>
      <c r="H808" s="27"/>
      <c r="I808" s="66"/>
      <c r="J808" s="77"/>
      <c r="K808" s="75"/>
      <c r="L808" s="21"/>
      <c r="M808" s="287"/>
      <c r="N808" s="21"/>
      <c r="O808" s="21"/>
      <c r="P808" s="76"/>
      <c r="Q808" s="91"/>
      <c r="R808" s="30"/>
      <c r="S808" s="21"/>
      <c r="T808" s="21"/>
      <c r="U808" s="21"/>
      <c r="V808" s="21"/>
      <c r="W808" s="43"/>
      <c r="X808" s="32" t="e">
        <f>IF(W808&gt;#REF!,"On Progress","")</f>
        <v>#REF!</v>
      </c>
      <c r="Y808" s="33"/>
      <c r="Z808" s="21"/>
      <c r="AA808" s="71"/>
      <c r="AB808" s="45" t="str">
        <f>IF(C808&lt;&gt;"",
IF(Y808=#REF!, IF($AA808&lt;&gt;"", IF(_xlfn.DAYS($AA808,$W808)&gt;0,#REF!,#REF!),#REF! &amp; " Missing Date"),
IF(Y808=#REF!, IF($W808&lt;&gt;"", IF(_xlfn.DAYS($W808,$C808)&gt;0,#REF!,#REF!)),
                                            IF(X808 =#REF!,#REF! &amp; " - " &amp;#REF!, "Missing State"))),"")</f>
        <v/>
      </c>
      <c r="AC808" s="34"/>
      <c r="AD808" s="37"/>
      <c r="AE808" s="21"/>
      <c r="AF808" s="36"/>
      <c r="AG808" s="9"/>
      <c r="HR808" s="12"/>
      <c r="HS808" s="13"/>
    </row>
    <row r="809" spans="1:227" x14ac:dyDescent="0.3">
      <c r="A809" s="16"/>
      <c r="D809" s="63"/>
      <c r="E809" s="25"/>
      <c r="F809" s="271"/>
      <c r="G809" s="74"/>
      <c r="H809" s="27"/>
      <c r="I809" s="66"/>
      <c r="J809" s="77"/>
      <c r="K809" s="75"/>
      <c r="L809" s="21"/>
      <c r="M809" s="287"/>
      <c r="N809" s="21"/>
      <c r="O809" s="21"/>
      <c r="P809" s="76"/>
      <c r="Q809" s="91"/>
      <c r="R809" s="30"/>
      <c r="S809" s="21"/>
      <c r="T809" s="21"/>
      <c r="U809" s="21"/>
      <c r="V809" s="21"/>
      <c r="W809" s="43"/>
      <c r="X809" s="32" t="e">
        <f>IF(W809&gt;#REF!,"On Progress","")</f>
        <v>#REF!</v>
      </c>
      <c r="Y809" s="33"/>
      <c r="Z809" s="21"/>
      <c r="AA809" s="71"/>
      <c r="AB809" s="45" t="str">
        <f>IF(C809&lt;&gt;"",
IF(Y809=#REF!, IF($AA809&lt;&gt;"", IF(_xlfn.DAYS($AA809,$W809)&gt;0,#REF!,#REF!),#REF! &amp; " Missing Date"),
IF(Y809=#REF!, IF($W809&lt;&gt;"", IF(_xlfn.DAYS($W809,$C809)&gt;0,#REF!,#REF!)),
                                            IF(X809 =#REF!,#REF! &amp; " - " &amp;#REF!, "Missing State"))),"")</f>
        <v/>
      </c>
      <c r="AC809" s="34"/>
      <c r="AD809" s="37"/>
      <c r="AE809" s="21"/>
      <c r="AF809" s="36"/>
      <c r="AG809" s="9"/>
      <c r="HR809" s="12"/>
      <c r="HS809" s="13"/>
    </row>
    <row r="810" spans="1:227" x14ac:dyDescent="0.3">
      <c r="A810" s="16"/>
      <c r="D810" s="63"/>
      <c r="E810" s="25"/>
      <c r="F810" s="271"/>
      <c r="G810" s="74"/>
      <c r="H810" s="27"/>
      <c r="I810" s="66"/>
      <c r="J810" s="77"/>
      <c r="K810" s="75"/>
      <c r="L810" s="21"/>
      <c r="M810" s="287"/>
      <c r="N810" s="21"/>
      <c r="O810" s="21"/>
      <c r="P810" s="76"/>
      <c r="Q810" s="91"/>
      <c r="R810" s="30"/>
      <c r="S810" s="21"/>
      <c r="T810" s="21"/>
      <c r="U810" s="21"/>
      <c r="V810" s="21"/>
      <c r="W810" s="43"/>
      <c r="X810" s="32" t="e">
        <f>IF(W810&gt;#REF!,"On Progress","")</f>
        <v>#REF!</v>
      </c>
      <c r="Y810" s="33"/>
      <c r="Z810" s="21"/>
      <c r="AA810" s="71"/>
      <c r="AB810" s="45" t="str">
        <f>IF(C810&lt;&gt;"",
IF(Y810=#REF!, IF($AA810&lt;&gt;"", IF(_xlfn.DAYS($AA810,$W810)&gt;0,#REF!,#REF!),#REF! &amp; " Missing Date"),
IF(Y810=#REF!, IF($W810&lt;&gt;"", IF(_xlfn.DAYS($W810,$C810)&gt;0,#REF!,#REF!)),
                                            IF(X810 =#REF!,#REF! &amp; " - " &amp;#REF!, "Missing State"))),"")</f>
        <v/>
      </c>
      <c r="AC810" s="34"/>
      <c r="AD810" s="37"/>
      <c r="AE810" s="21"/>
      <c r="AF810" s="36"/>
      <c r="AG810" s="9"/>
      <c r="HR810" s="12"/>
      <c r="HS810" s="13"/>
    </row>
    <row r="811" spans="1:227" x14ac:dyDescent="0.3">
      <c r="A811" s="16"/>
      <c r="D811" s="63"/>
      <c r="E811" s="25"/>
      <c r="F811" s="271"/>
      <c r="G811" s="74"/>
      <c r="H811" s="27"/>
      <c r="I811" s="66"/>
      <c r="J811" s="77"/>
      <c r="K811" s="75"/>
      <c r="L811" s="21"/>
      <c r="M811" s="287"/>
      <c r="N811" s="21"/>
      <c r="O811" s="21"/>
      <c r="P811" s="76"/>
      <c r="Q811" s="91"/>
      <c r="R811" s="30"/>
      <c r="S811" s="21"/>
      <c r="T811" s="21"/>
      <c r="U811" s="21"/>
      <c r="V811" s="21"/>
      <c r="W811" s="43"/>
      <c r="X811" s="32" t="e">
        <f>IF(W811&gt;#REF!,"On Progress","")</f>
        <v>#REF!</v>
      </c>
      <c r="Y811" s="33"/>
      <c r="Z811" s="21"/>
      <c r="AA811" s="71"/>
      <c r="AB811" s="45" t="str">
        <f>IF(C811&lt;&gt;"",
IF(Y811=#REF!, IF($AA811&lt;&gt;"", IF(_xlfn.DAYS($AA811,$W811)&gt;0,#REF!,#REF!),#REF! &amp; " Missing Date"),
IF(Y811=#REF!, IF($W811&lt;&gt;"", IF(_xlfn.DAYS($W811,$C811)&gt;0,#REF!,#REF!)),
                                            IF(X811 =#REF!,#REF! &amp; " - " &amp;#REF!, "Missing State"))),"")</f>
        <v/>
      </c>
      <c r="AC811" s="34"/>
      <c r="AD811" s="37"/>
      <c r="AE811" s="21"/>
      <c r="AF811" s="36"/>
      <c r="AG811" s="9"/>
      <c r="HR811" s="12"/>
      <c r="HS811" s="13"/>
    </row>
    <row r="812" spans="1:227" x14ac:dyDescent="0.3">
      <c r="A812" s="16"/>
      <c r="D812" s="63"/>
      <c r="E812" s="25"/>
      <c r="F812" s="271"/>
      <c r="G812" s="74"/>
      <c r="H812" s="27"/>
      <c r="I812" s="66"/>
      <c r="J812" s="77"/>
      <c r="K812" s="75"/>
      <c r="L812" s="21"/>
      <c r="M812" s="287"/>
      <c r="N812" s="21"/>
      <c r="O812" s="21"/>
      <c r="P812" s="76"/>
      <c r="Q812" s="91"/>
      <c r="R812" s="30"/>
      <c r="S812" s="21"/>
      <c r="T812" s="21"/>
      <c r="U812" s="21"/>
      <c r="V812" s="21"/>
      <c r="W812" s="43"/>
      <c r="X812" s="32" t="e">
        <f>IF(W812&gt;#REF!,"On Progress","")</f>
        <v>#REF!</v>
      </c>
      <c r="Y812" s="33"/>
      <c r="Z812" s="21"/>
      <c r="AA812" s="71"/>
      <c r="AB812" s="45" t="str">
        <f>IF(C812&lt;&gt;"",
IF(Y812=#REF!, IF($AA812&lt;&gt;"", IF(_xlfn.DAYS($AA812,$W812)&gt;0,#REF!,#REF!),#REF! &amp; " Missing Date"),
IF(Y812=#REF!, IF($W812&lt;&gt;"", IF(_xlfn.DAYS($W812,$C812)&gt;0,#REF!,#REF!)),
                                            IF(X812 =#REF!,#REF! &amp; " - " &amp;#REF!, "Missing State"))),"")</f>
        <v/>
      </c>
      <c r="AC812" s="34"/>
      <c r="AD812" s="37"/>
      <c r="AE812" s="21"/>
      <c r="AF812" s="36"/>
      <c r="AG812" s="9"/>
      <c r="HR812" s="12"/>
      <c r="HS812" s="13"/>
    </row>
    <row r="813" spans="1:227" x14ac:dyDescent="0.3">
      <c r="A813" s="16"/>
      <c r="D813" s="63"/>
      <c r="E813" s="25"/>
      <c r="F813" s="271"/>
      <c r="G813" s="74"/>
      <c r="H813" s="27"/>
      <c r="I813" s="66"/>
      <c r="J813" s="77"/>
      <c r="K813" s="75"/>
      <c r="L813" s="21"/>
      <c r="M813" s="287"/>
      <c r="N813" s="21"/>
      <c r="O813" s="21"/>
      <c r="P813" s="76"/>
      <c r="Q813" s="91"/>
      <c r="R813" s="30"/>
      <c r="S813" s="21"/>
      <c r="T813" s="21"/>
      <c r="U813" s="21"/>
      <c r="V813" s="21"/>
      <c r="W813" s="43"/>
      <c r="X813" s="32" t="e">
        <f>IF(W813&gt;#REF!,"On Progress","")</f>
        <v>#REF!</v>
      </c>
      <c r="Y813" s="33"/>
      <c r="Z813" s="21"/>
      <c r="AA813" s="71"/>
      <c r="AB813" s="45" t="str">
        <f>IF(C813&lt;&gt;"",
IF(Y813=#REF!, IF($AA813&lt;&gt;"", IF(_xlfn.DAYS($AA813,$W813)&gt;0,#REF!,#REF!),#REF! &amp; " Missing Date"),
IF(Y813=#REF!, IF($W813&lt;&gt;"", IF(_xlfn.DAYS($W813,$C813)&gt;0,#REF!,#REF!)),
                                            IF(X813 =#REF!,#REF! &amp; " - " &amp;#REF!, "Missing State"))),"")</f>
        <v/>
      </c>
      <c r="AC813" s="34"/>
      <c r="AD813" s="37"/>
      <c r="AE813" s="21"/>
      <c r="AF813" s="36"/>
      <c r="AG813" s="9"/>
      <c r="HR813" s="12"/>
      <c r="HS813" s="13"/>
    </row>
    <row r="814" spans="1:227" x14ac:dyDescent="0.3">
      <c r="A814" s="16"/>
      <c r="D814" s="63"/>
      <c r="E814" s="25"/>
      <c r="F814" s="271"/>
      <c r="G814" s="74"/>
      <c r="H814" s="27"/>
      <c r="I814" s="66"/>
      <c r="J814" s="77"/>
      <c r="K814" s="75"/>
      <c r="L814" s="21"/>
      <c r="M814" s="287"/>
      <c r="N814" s="21"/>
      <c r="O814" s="21"/>
      <c r="P814" s="76"/>
      <c r="Q814" s="91"/>
      <c r="R814" s="30"/>
      <c r="S814" s="21"/>
      <c r="T814" s="21"/>
      <c r="U814" s="21"/>
      <c r="V814" s="21"/>
      <c r="W814" s="43"/>
      <c r="X814" s="32" t="e">
        <f>IF(W814&gt;#REF!,"On Progress","")</f>
        <v>#REF!</v>
      </c>
      <c r="Y814" s="33"/>
      <c r="Z814" s="21"/>
      <c r="AA814" s="71"/>
      <c r="AB814" s="45" t="str">
        <f>IF(C814&lt;&gt;"",
IF(Y814=#REF!, IF($AA814&lt;&gt;"", IF(_xlfn.DAYS($AA814,$W814)&gt;0,#REF!,#REF!),#REF! &amp; " Missing Date"),
IF(Y814=#REF!, IF($W814&lt;&gt;"", IF(_xlfn.DAYS($W814,$C814)&gt;0,#REF!,#REF!)),
                                            IF(X814 =#REF!,#REF! &amp; " - " &amp;#REF!, "Missing State"))),"")</f>
        <v/>
      </c>
      <c r="AC814" s="34"/>
      <c r="AD814" s="37"/>
      <c r="AE814" s="21"/>
      <c r="AF814" s="36"/>
      <c r="AG814" s="9"/>
      <c r="HR814" s="12"/>
      <c r="HS814" s="13"/>
    </row>
    <row r="815" spans="1:227" x14ac:dyDescent="0.3">
      <c r="A815" s="16"/>
      <c r="D815" s="63"/>
      <c r="E815" s="25"/>
      <c r="F815" s="271"/>
      <c r="G815" s="74"/>
      <c r="H815" s="27"/>
      <c r="I815" s="66"/>
      <c r="J815" s="77"/>
      <c r="K815" s="75"/>
      <c r="L815" s="21"/>
      <c r="M815" s="287"/>
      <c r="N815" s="21"/>
      <c r="O815" s="21"/>
      <c r="P815" s="76"/>
      <c r="Q815" s="91"/>
      <c r="R815" s="30"/>
      <c r="S815" s="21"/>
      <c r="T815" s="21"/>
      <c r="U815" s="21"/>
      <c r="V815" s="21"/>
      <c r="W815" s="43"/>
      <c r="X815" s="32" t="e">
        <f>IF(W815&gt;#REF!,"On Progress","")</f>
        <v>#REF!</v>
      </c>
      <c r="Y815" s="33"/>
      <c r="Z815" s="21"/>
      <c r="AA815" s="71"/>
      <c r="AB815" s="45" t="str">
        <f>IF(C815&lt;&gt;"",
IF(Y815=#REF!, IF($AA815&lt;&gt;"", IF(_xlfn.DAYS($AA815,$W815)&gt;0,#REF!,#REF!),#REF! &amp; " Missing Date"),
IF(Y815=#REF!, IF($W815&lt;&gt;"", IF(_xlfn.DAYS($W815,$C815)&gt;0,#REF!,#REF!)),
                                            IF(X815 =#REF!,#REF! &amp; " - " &amp;#REF!, "Missing State"))),"")</f>
        <v/>
      </c>
      <c r="AC815" s="34"/>
      <c r="AD815" s="37"/>
      <c r="AE815" s="21"/>
      <c r="AF815" s="36"/>
      <c r="AG815" s="9"/>
      <c r="HR815" s="12"/>
      <c r="HS815" s="13"/>
    </row>
    <row r="816" spans="1:227" x14ac:dyDescent="0.3">
      <c r="A816" s="16"/>
      <c r="D816" s="63"/>
      <c r="E816" s="25"/>
      <c r="F816" s="271"/>
      <c r="G816" s="74"/>
      <c r="H816" s="27"/>
      <c r="I816" s="66"/>
      <c r="J816" s="77"/>
      <c r="K816" s="75"/>
      <c r="L816" s="21"/>
      <c r="M816" s="287"/>
      <c r="N816" s="21"/>
      <c r="O816" s="21"/>
      <c r="P816" s="76"/>
      <c r="Q816" s="91"/>
      <c r="R816" s="30"/>
      <c r="S816" s="21"/>
      <c r="T816" s="21"/>
      <c r="U816" s="21"/>
      <c r="V816" s="21"/>
      <c r="W816" s="43"/>
      <c r="X816" s="32" t="e">
        <f>IF(W816&gt;#REF!,"On Progress","")</f>
        <v>#REF!</v>
      </c>
      <c r="Y816" s="33"/>
      <c r="Z816" s="21"/>
      <c r="AA816" s="71"/>
      <c r="AB816" s="45" t="str">
        <f>IF(C816&lt;&gt;"",
IF(Y816=#REF!, IF($AA816&lt;&gt;"", IF(_xlfn.DAYS($AA816,$W816)&gt;0,#REF!,#REF!),#REF! &amp; " Missing Date"),
IF(Y816=#REF!, IF($W816&lt;&gt;"", IF(_xlfn.DAYS($W816,$C816)&gt;0,#REF!,#REF!)),
                                            IF(X816 =#REF!,#REF! &amp; " - " &amp;#REF!, "Missing State"))),"")</f>
        <v/>
      </c>
      <c r="AC816" s="34"/>
      <c r="AD816" s="37"/>
      <c r="AE816" s="21"/>
      <c r="AF816" s="36"/>
      <c r="AG816" s="9"/>
      <c r="HR816" s="12"/>
      <c r="HS816" s="13"/>
    </row>
    <row r="817" spans="1:227" x14ac:dyDescent="0.3">
      <c r="A817" s="16"/>
      <c r="D817" s="63"/>
      <c r="E817" s="25"/>
      <c r="F817" s="271"/>
      <c r="G817" s="74"/>
      <c r="H817" s="27"/>
      <c r="I817" s="66"/>
      <c r="J817" s="77"/>
      <c r="K817" s="75"/>
      <c r="L817" s="21"/>
      <c r="M817" s="287"/>
      <c r="N817" s="21"/>
      <c r="O817" s="21"/>
      <c r="P817" s="76"/>
      <c r="Q817" s="91"/>
      <c r="R817" s="30"/>
      <c r="S817" s="21"/>
      <c r="T817" s="21"/>
      <c r="U817" s="21"/>
      <c r="V817" s="21"/>
      <c r="W817" s="43"/>
      <c r="X817" s="32" t="e">
        <f>IF(W817&gt;#REF!,"On Progress","")</f>
        <v>#REF!</v>
      </c>
      <c r="Y817" s="33"/>
      <c r="Z817" s="21"/>
      <c r="AA817" s="71"/>
      <c r="AB817" s="45" t="str">
        <f>IF(C817&lt;&gt;"",
IF(Y817=#REF!, IF($AA817&lt;&gt;"", IF(_xlfn.DAYS($AA817,$W817)&gt;0,#REF!,#REF!),#REF! &amp; " Missing Date"),
IF(Y817=#REF!, IF($W817&lt;&gt;"", IF(_xlfn.DAYS($W817,$C817)&gt;0,#REF!,#REF!)),
                                            IF(X817 =#REF!,#REF! &amp; " - " &amp;#REF!, "Missing State"))),"")</f>
        <v/>
      </c>
      <c r="AC817" s="34"/>
      <c r="AD817" s="37"/>
      <c r="AE817" s="21"/>
      <c r="AF817" s="36"/>
      <c r="AG817" s="9"/>
      <c r="HR817" s="12"/>
      <c r="HS817" s="13"/>
    </row>
    <row r="818" spans="1:227" x14ac:dyDescent="0.3">
      <c r="A818" s="16"/>
      <c r="D818" s="63"/>
      <c r="E818" s="25"/>
      <c r="F818" s="271"/>
      <c r="G818" s="74"/>
      <c r="H818" s="27"/>
      <c r="I818" s="66"/>
      <c r="J818" s="77"/>
      <c r="K818" s="75"/>
      <c r="L818" s="21"/>
      <c r="M818" s="287"/>
      <c r="N818" s="21"/>
      <c r="O818" s="21"/>
      <c r="P818" s="76"/>
      <c r="Q818" s="91"/>
      <c r="R818" s="30"/>
      <c r="S818" s="21"/>
      <c r="T818" s="21"/>
      <c r="U818" s="21"/>
      <c r="V818" s="21"/>
      <c r="W818" s="43"/>
      <c r="X818" s="32" t="e">
        <f>IF(W818&gt;#REF!,"On Progress","")</f>
        <v>#REF!</v>
      </c>
      <c r="Y818" s="33"/>
      <c r="Z818" s="21"/>
      <c r="AA818" s="71"/>
      <c r="AB818" s="45" t="str">
        <f>IF(C818&lt;&gt;"",
IF(Y818=#REF!, IF($AA818&lt;&gt;"", IF(_xlfn.DAYS($AA818,$W818)&gt;0,#REF!,#REF!),#REF! &amp; " Missing Date"),
IF(Y818=#REF!, IF($W818&lt;&gt;"", IF(_xlfn.DAYS($W818,$C818)&gt;0,#REF!,#REF!)),
                                            IF(X818 =#REF!,#REF! &amp; " - " &amp;#REF!, "Missing State"))),"")</f>
        <v/>
      </c>
      <c r="AC818" s="34"/>
      <c r="AD818" s="37"/>
      <c r="AE818" s="21"/>
      <c r="AF818" s="36"/>
      <c r="AG818" s="9"/>
      <c r="HR818" s="12"/>
      <c r="HS818" s="13"/>
    </row>
    <row r="819" spans="1:227" x14ac:dyDescent="0.3">
      <c r="A819" s="16"/>
      <c r="D819" s="63"/>
      <c r="E819" s="25"/>
      <c r="F819" s="271"/>
      <c r="G819" s="74"/>
      <c r="H819" s="27"/>
      <c r="I819" s="66"/>
      <c r="J819" s="77"/>
      <c r="K819" s="75"/>
      <c r="L819" s="21"/>
      <c r="M819" s="287"/>
      <c r="N819" s="21"/>
      <c r="O819" s="21"/>
      <c r="P819" s="76"/>
      <c r="Q819" s="91"/>
      <c r="R819" s="30"/>
      <c r="S819" s="21"/>
      <c r="T819" s="21"/>
      <c r="U819" s="21"/>
      <c r="V819" s="21"/>
      <c r="W819" s="43"/>
      <c r="X819" s="32" t="e">
        <f>IF(W819&gt;#REF!,"On Progress","")</f>
        <v>#REF!</v>
      </c>
      <c r="Y819" s="33"/>
      <c r="Z819" s="21"/>
      <c r="AA819" s="71"/>
      <c r="AB819" s="45" t="str">
        <f>IF(C819&lt;&gt;"",
IF(Y819=#REF!, IF($AA819&lt;&gt;"", IF(_xlfn.DAYS($AA819,$W819)&gt;0,#REF!,#REF!),#REF! &amp; " Missing Date"),
IF(Y819=#REF!, IF($W819&lt;&gt;"", IF(_xlfn.DAYS($W819,$C819)&gt;0,#REF!,#REF!)),
                                            IF(X819 =#REF!,#REF! &amp; " - " &amp;#REF!, "Missing State"))),"")</f>
        <v/>
      </c>
      <c r="AC819" s="34"/>
      <c r="AD819" s="37"/>
      <c r="AE819" s="21"/>
      <c r="AF819" s="36"/>
      <c r="AG819" s="9"/>
      <c r="HR819" s="12"/>
      <c r="HS819" s="13"/>
    </row>
    <row r="820" spans="1:227" x14ac:dyDescent="0.3">
      <c r="A820" s="16"/>
      <c r="D820" s="63"/>
      <c r="E820" s="25"/>
      <c r="F820" s="271"/>
      <c r="G820" s="74"/>
      <c r="H820" s="27"/>
      <c r="I820" s="66"/>
      <c r="J820" s="77"/>
      <c r="K820" s="75"/>
      <c r="L820" s="21"/>
      <c r="M820" s="287"/>
      <c r="N820" s="21"/>
      <c r="O820" s="21"/>
      <c r="P820" s="76"/>
      <c r="Q820" s="91"/>
      <c r="R820" s="30"/>
      <c r="S820" s="21"/>
      <c r="T820" s="21"/>
      <c r="U820" s="21"/>
      <c r="V820" s="21"/>
      <c r="W820" s="43"/>
      <c r="X820" s="32" t="e">
        <f>IF(W820&gt;#REF!,"On Progress","")</f>
        <v>#REF!</v>
      </c>
      <c r="Y820" s="33"/>
      <c r="Z820" s="21"/>
      <c r="AA820" s="71"/>
      <c r="AB820" s="45" t="str">
        <f>IF(C820&lt;&gt;"",
IF(Y820=#REF!, IF($AA820&lt;&gt;"", IF(_xlfn.DAYS($AA820,$W820)&gt;0,#REF!,#REF!),#REF! &amp; " Missing Date"),
IF(Y820=#REF!, IF($W820&lt;&gt;"", IF(_xlfn.DAYS($W820,$C820)&gt;0,#REF!,#REF!)),
                                            IF(X820 =#REF!,#REF! &amp; " - " &amp;#REF!, "Missing State"))),"")</f>
        <v/>
      </c>
      <c r="AC820" s="34"/>
      <c r="AD820" s="37"/>
      <c r="AE820" s="21"/>
      <c r="AF820" s="36"/>
      <c r="AG820" s="9"/>
      <c r="HR820" s="12"/>
      <c r="HS820" s="13"/>
    </row>
    <row r="821" spans="1:227" x14ac:dyDescent="0.3">
      <c r="A821" s="16"/>
      <c r="D821" s="63"/>
      <c r="E821" s="25"/>
      <c r="F821" s="271"/>
      <c r="G821" s="74"/>
      <c r="H821" s="27"/>
      <c r="I821" s="66"/>
      <c r="J821" s="77"/>
      <c r="K821" s="75"/>
      <c r="L821" s="21"/>
      <c r="M821" s="287"/>
      <c r="N821" s="21"/>
      <c r="O821" s="21"/>
      <c r="P821" s="76"/>
      <c r="Q821" s="91"/>
      <c r="R821" s="30"/>
      <c r="S821" s="21"/>
      <c r="T821" s="21"/>
      <c r="U821" s="21"/>
      <c r="V821" s="21"/>
      <c r="W821" s="43"/>
      <c r="X821" s="32" t="e">
        <f>IF(W821&gt;#REF!,"On Progress","")</f>
        <v>#REF!</v>
      </c>
      <c r="Y821" s="33"/>
      <c r="Z821" s="21"/>
      <c r="AA821" s="71"/>
      <c r="AB821" s="45" t="str">
        <f>IF(C821&lt;&gt;"",
IF(Y821=#REF!, IF($AA821&lt;&gt;"", IF(_xlfn.DAYS($AA821,$W821)&gt;0,#REF!,#REF!),#REF! &amp; " Missing Date"),
IF(Y821=#REF!, IF($W821&lt;&gt;"", IF(_xlfn.DAYS($W821,$C821)&gt;0,#REF!,#REF!)),
                                            IF(X821 =#REF!,#REF! &amp; " - " &amp;#REF!, "Missing State"))),"")</f>
        <v/>
      </c>
      <c r="AC821" s="34"/>
      <c r="AD821" s="37"/>
      <c r="AE821" s="21"/>
      <c r="AF821" s="36"/>
      <c r="AG821" s="9"/>
      <c r="HR821" s="12"/>
      <c r="HS821" s="13"/>
    </row>
    <row r="822" spans="1:227" x14ac:dyDescent="0.3">
      <c r="A822" s="16"/>
      <c r="D822" s="63"/>
      <c r="E822" s="25"/>
      <c r="F822" s="271"/>
      <c r="G822" s="74"/>
      <c r="H822" s="27"/>
      <c r="I822" s="66"/>
      <c r="J822" s="77"/>
      <c r="K822" s="75"/>
      <c r="L822" s="21"/>
      <c r="M822" s="287"/>
      <c r="N822" s="21"/>
      <c r="O822" s="21"/>
      <c r="P822" s="76"/>
      <c r="Q822" s="91"/>
      <c r="R822" s="30"/>
      <c r="S822" s="21"/>
      <c r="T822" s="21"/>
      <c r="U822" s="21"/>
      <c r="V822" s="21"/>
      <c r="W822" s="43"/>
      <c r="X822" s="32" t="e">
        <f>IF(W822&gt;#REF!,"On Progress","")</f>
        <v>#REF!</v>
      </c>
      <c r="Y822" s="33"/>
      <c r="Z822" s="21"/>
      <c r="AA822" s="71"/>
      <c r="AB822" s="45" t="str">
        <f>IF(C822&lt;&gt;"",
IF(Y822=#REF!, IF($AA822&lt;&gt;"", IF(_xlfn.DAYS($AA822,$W822)&gt;0,#REF!,#REF!),#REF! &amp; " Missing Date"),
IF(Y822=#REF!, IF($W822&lt;&gt;"", IF(_xlfn.DAYS($W822,$C822)&gt;0,#REF!,#REF!)),
                                            IF(X822 =#REF!,#REF! &amp; " - " &amp;#REF!, "Missing State"))),"")</f>
        <v/>
      </c>
      <c r="AC822" s="34"/>
      <c r="AD822" s="37"/>
      <c r="AE822" s="21"/>
      <c r="AF822" s="36"/>
      <c r="AG822" s="9"/>
      <c r="HR822" s="12"/>
      <c r="HS822" s="13"/>
    </row>
    <row r="823" spans="1:227" x14ac:dyDescent="0.3">
      <c r="A823" s="16"/>
      <c r="D823" s="63"/>
      <c r="E823" s="25"/>
      <c r="F823" s="271"/>
      <c r="G823" s="74"/>
      <c r="H823" s="27"/>
      <c r="I823" s="66"/>
      <c r="J823" s="77"/>
      <c r="K823" s="75"/>
      <c r="L823" s="21"/>
      <c r="M823" s="287"/>
      <c r="N823" s="21"/>
      <c r="O823" s="21"/>
      <c r="P823" s="76"/>
      <c r="Q823" s="91"/>
      <c r="R823" s="30"/>
      <c r="S823" s="21"/>
      <c r="T823" s="21"/>
      <c r="U823" s="21"/>
      <c r="V823" s="21"/>
      <c r="W823" s="43"/>
      <c r="X823" s="32" t="e">
        <f>IF(W823&gt;#REF!,"On Progress","")</f>
        <v>#REF!</v>
      </c>
      <c r="Y823" s="33"/>
      <c r="Z823" s="21"/>
      <c r="AA823" s="71"/>
      <c r="AB823" s="45" t="str">
        <f>IF(C823&lt;&gt;"",
IF(Y823=#REF!, IF($AA823&lt;&gt;"", IF(_xlfn.DAYS($AA823,$W823)&gt;0,#REF!,#REF!),#REF! &amp; " Missing Date"),
IF(Y823=#REF!, IF($W823&lt;&gt;"", IF(_xlfn.DAYS($W823,$C823)&gt;0,#REF!,#REF!)),
                                            IF(X823 =#REF!,#REF! &amp; " - " &amp;#REF!, "Missing State"))),"")</f>
        <v/>
      </c>
      <c r="AC823" s="34"/>
      <c r="AD823" s="37"/>
      <c r="AE823" s="21"/>
      <c r="AF823" s="36"/>
      <c r="AG823" s="9"/>
      <c r="HR823" s="12"/>
      <c r="HS823" s="13"/>
    </row>
    <row r="824" spans="1:227" x14ac:dyDescent="0.3">
      <c r="A824" s="16"/>
      <c r="D824" s="63"/>
      <c r="E824" s="25"/>
      <c r="F824" s="271"/>
      <c r="G824" s="74"/>
      <c r="H824" s="27"/>
      <c r="I824" s="66"/>
      <c r="J824" s="77"/>
      <c r="K824" s="75"/>
      <c r="L824" s="21"/>
      <c r="M824" s="287"/>
      <c r="N824" s="21"/>
      <c r="O824" s="21"/>
      <c r="P824" s="76"/>
      <c r="Q824" s="91"/>
      <c r="R824" s="30"/>
      <c r="S824" s="21"/>
      <c r="T824" s="21"/>
      <c r="U824" s="21"/>
      <c r="V824" s="21"/>
      <c r="W824" s="43"/>
      <c r="X824" s="32" t="e">
        <f>IF(W824&gt;#REF!,"On Progress","")</f>
        <v>#REF!</v>
      </c>
      <c r="Y824" s="33"/>
      <c r="Z824" s="21"/>
      <c r="AA824" s="71"/>
      <c r="AB824" s="45" t="str">
        <f>IF(C824&lt;&gt;"",
IF(Y824=#REF!, IF($AA824&lt;&gt;"", IF(_xlfn.DAYS($AA824,$W824)&gt;0,#REF!,#REF!),#REF! &amp; " Missing Date"),
IF(Y824=#REF!, IF($W824&lt;&gt;"", IF(_xlfn.DAYS($W824,$C824)&gt;0,#REF!,#REF!)),
                                            IF(X824 =#REF!,#REF! &amp; " - " &amp;#REF!, "Missing State"))),"")</f>
        <v/>
      </c>
      <c r="AC824" s="34"/>
      <c r="AD824" s="37"/>
      <c r="AE824" s="21"/>
      <c r="AF824" s="36"/>
      <c r="AG824" s="9"/>
      <c r="HR824" s="12"/>
      <c r="HS824" s="13"/>
    </row>
    <row r="825" spans="1:227" x14ac:dyDescent="0.3">
      <c r="A825" s="16"/>
      <c r="D825" s="63"/>
      <c r="E825" s="25"/>
      <c r="F825" s="271"/>
      <c r="G825" s="74"/>
      <c r="H825" s="27"/>
      <c r="I825" s="66"/>
      <c r="J825" s="77"/>
      <c r="K825" s="75"/>
      <c r="L825" s="21"/>
      <c r="M825" s="287"/>
      <c r="N825" s="21"/>
      <c r="O825" s="21"/>
      <c r="P825" s="76"/>
      <c r="Q825" s="91"/>
      <c r="R825" s="30"/>
      <c r="S825" s="21"/>
      <c r="T825" s="21"/>
      <c r="U825" s="21"/>
      <c r="V825" s="21"/>
      <c r="W825" s="43"/>
      <c r="X825" s="32" t="e">
        <f>IF(W825&gt;#REF!,"On Progress","")</f>
        <v>#REF!</v>
      </c>
      <c r="Y825" s="33"/>
      <c r="Z825" s="21"/>
      <c r="AA825" s="71"/>
      <c r="AB825" s="45" t="str">
        <f>IF(C825&lt;&gt;"",
IF(Y825=#REF!, IF($AA825&lt;&gt;"", IF(_xlfn.DAYS($AA825,$W825)&gt;0,#REF!,#REF!),#REF! &amp; " Missing Date"),
IF(Y825=#REF!, IF($W825&lt;&gt;"", IF(_xlfn.DAYS($W825,$C825)&gt;0,#REF!,#REF!)),
                                            IF(X825 =#REF!,#REF! &amp; " - " &amp;#REF!, "Missing State"))),"")</f>
        <v/>
      </c>
      <c r="AC825" s="34"/>
      <c r="AD825" s="37"/>
      <c r="AE825" s="21"/>
      <c r="AF825" s="36"/>
      <c r="AG825" s="9"/>
      <c r="HR825" s="12"/>
      <c r="HS825" s="13"/>
    </row>
    <row r="826" spans="1:227" x14ac:dyDescent="0.3">
      <c r="A826" s="16"/>
      <c r="D826" s="63"/>
      <c r="E826" s="25"/>
      <c r="F826" s="271"/>
      <c r="G826" s="74"/>
      <c r="H826" s="27"/>
      <c r="I826" s="66"/>
      <c r="J826" s="77"/>
      <c r="K826" s="75"/>
      <c r="L826" s="21"/>
      <c r="M826" s="287"/>
      <c r="N826" s="21"/>
      <c r="O826" s="21"/>
      <c r="P826" s="76"/>
      <c r="Q826" s="91"/>
      <c r="R826" s="30"/>
      <c r="S826" s="21"/>
      <c r="T826" s="21"/>
      <c r="U826" s="21"/>
      <c r="V826" s="21"/>
      <c r="W826" s="43"/>
      <c r="X826" s="32" t="e">
        <f>IF(W826&gt;#REF!,"On Progress","")</f>
        <v>#REF!</v>
      </c>
      <c r="Y826" s="33"/>
      <c r="Z826" s="21"/>
      <c r="AA826" s="71"/>
      <c r="AB826" s="45" t="str">
        <f>IF(C826&lt;&gt;"",
IF(Y826=#REF!, IF($AA826&lt;&gt;"", IF(_xlfn.DAYS($AA826,$W826)&gt;0,#REF!,#REF!),#REF! &amp; " Missing Date"),
IF(Y826=#REF!, IF($W826&lt;&gt;"", IF(_xlfn.DAYS($W826,$C826)&gt;0,#REF!,#REF!)),
                                            IF(X826 =#REF!,#REF! &amp; " - " &amp;#REF!, "Missing State"))),"")</f>
        <v/>
      </c>
      <c r="AC826" s="34"/>
      <c r="AD826" s="37"/>
      <c r="AE826" s="21"/>
      <c r="AF826" s="36"/>
      <c r="AG826" s="9"/>
      <c r="HR826" s="12"/>
      <c r="HS826" s="13"/>
    </row>
    <row r="827" spans="1:227" x14ac:dyDescent="0.3">
      <c r="A827" s="16"/>
      <c r="D827" s="63"/>
      <c r="E827" s="25"/>
      <c r="F827" s="271"/>
      <c r="G827" s="74"/>
      <c r="H827" s="27"/>
      <c r="I827" s="66"/>
      <c r="J827" s="77"/>
      <c r="K827" s="75"/>
      <c r="L827" s="21"/>
      <c r="M827" s="287"/>
      <c r="N827" s="21"/>
      <c r="O827" s="21"/>
      <c r="P827" s="76"/>
      <c r="Q827" s="91"/>
      <c r="R827" s="30"/>
      <c r="S827" s="21"/>
      <c r="T827" s="21"/>
      <c r="U827" s="21"/>
      <c r="V827" s="21"/>
      <c r="W827" s="43"/>
      <c r="X827" s="32" t="e">
        <f>IF(W827&gt;#REF!,"On Progress","")</f>
        <v>#REF!</v>
      </c>
      <c r="Y827" s="33"/>
      <c r="Z827" s="21"/>
      <c r="AA827" s="71"/>
      <c r="AB827" s="45" t="str">
        <f>IF(C827&lt;&gt;"",
IF(Y827=#REF!, IF($AA827&lt;&gt;"", IF(_xlfn.DAYS($AA827,$W827)&gt;0,#REF!,#REF!),#REF! &amp; " Missing Date"),
IF(Y827=#REF!, IF($W827&lt;&gt;"", IF(_xlfn.DAYS($W827,$C827)&gt;0,#REF!,#REF!)),
                                            IF(X827 =#REF!,#REF! &amp; " - " &amp;#REF!, "Missing State"))),"")</f>
        <v/>
      </c>
      <c r="AC827" s="34"/>
      <c r="AD827" s="37"/>
      <c r="AE827" s="21"/>
      <c r="AF827" s="36"/>
      <c r="AG827" s="9"/>
      <c r="HR827" s="12"/>
      <c r="HS827" s="13"/>
    </row>
    <row r="828" spans="1:227" x14ac:dyDescent="0.3">
      <c r="A828" s="16"/>
      <c r="D828" s="63"/>
      <c r="E828" s="25"/>
      <c r="F828" s="271"/>
      <c r="G828" s="74"/>
      <c r="H828" s="27"/>
      <c r="I828" s="66"/>
      <c r="J828" s="77"/>
      <c r="K828" s="75"/>
      <c r="L828" s="21"/>
      <c r="M828" s="287"/>
      <c r="N828" s="21"/>
      <c r="O828" s="21"/>
      <c r="P828" s="76"/>
      <c r="Q828" s="91"/>
      <c r="R828" s="30"/>
      <c r="S828" s="21"/>
      <c r="T828" s="21"/>
      <c r="U828" s="21"/>
      <c r="V828" s="21"/>
      <c r="W828" s="43"/>
      <c r="X828" s="32" t="e">
        <f>IF(W828&gt;#REF!,"On Progress","")</f>
        <v>#REF!</v>
      </c>
      <c r="Y828" s="33"/>
      <c r="Z828" s="21"/>
      <c r="AA828" s="71"/>
      <c r="AB828" s="45" t="str">
        <f>IF(C828&lt;&gt;"",
IF(Y828=#REF!, IF($AA828&lt;&gt;"", IF(_xlfn.DAYS($AA828,$W828)&gt;0,#REF!,#REF!),#REF! &amp; " Missing Date"),
IF(Y828=#REF!, IF($W828&lt;&gt;"", IF(_xlfn.DAYS($W828,$C828)&gt;0,#REF!,#REF!)),
                                            IF(X828 =#REF!,#REF! &amp; " - " &amp;#REF!, "Missing State"))),"")</f>
        <v/>
      </c>
      <c r="AC828" s="34"/>
      <c r="AD828" s="37"/>
      <c r="AE828" s="21"/>
      <c r="AF828" s="36"/>
      <c r="AG828" s="9"/>
      <c r="HR828" s="12"/>
      <c r="HS828" s="13"/>
    </row>
    <row r="829" spans="1:227" x14ac:dyDescent="0.3">
      <c r="A829" s="16"/>
      <c r="D829" s="63"/>
      <c r="E829" s="25"/>
      <c r="F829" s="271"/>
      <c r="G829" s="74"/>
      <c r="H829" s="27"/>
      <c r="I829" s="66"/>
      <c r="J829" s="77"/>
      <c r="K829" s="75"/>
      <c r="L829" s="21"/>
      <c r="M829" s="287"/>
      <c r="N829" s="21"/>
      <c r="O829" s="21"/>
      <c r="P829" s="76"/>
      <c r="Q829" s="91"/>
      <c r="R829" s="30"/>
      <c r="S829" s="21"/>
      <c r="T829" s="21"/>
      <c r="U829" s="21"/>
      <c r="V829" s="21"/>
      <c r="W829" s="43"/>
      <c r="X829" s="32" t="e">
        <f>IF(W829&gt;#REF!,"On Progress","")</f>
        <v>#REF!</v>
      </c>
      <c r="Y829" s="33"/>
      <c r="Z829" s="21"/>
      <c r="AA829" s="71"/>
      <c r="AB829" s="45" t="str">
        <f>IF(C829&lt;&gt;"",
IF(Y829=#REF!, IF($AA829&lt;&gt;"", IF(_xlfn.DAYS($AA829,$W829)&gt;0,#REF!,#REF!),#REF! &amp; " Missing Date"),
IF(Y829=#REF!, IF($W829&lt;&gt;"", IF(_xlfn.DAYS($W829,$C829)&gt;0,#REF!,#REF!)),
                                            IF(X829 =#REF!,#REF! &amp; " - " &amp;#REF!, "Missing State"))),"")</f>
        <v/>
      </c>
      <c r="AC829" s="34"/>
      <c r="AD829" s="37"/>
      <c r="AE829" s="21"/>
      <c r="AF829" s="36"/>
      <c r="AG829" s="9"/>
      <c r="HR829" s="12"/>
      <c r="HS829" s="13"/>
    </row>
    <row r="830" spans="1:227" x14ac:dyDescent="0.3">
      <c r="A830" s="16"/>
      <c r="D830" s="63"/>
      <c r="E830" s="25"/>
      <c r="F830" s="271"/>
      <c r="G830" s="74"/>
      <c r="H830" s="27"/>
      <c r="I830" s="66"/>
      <c r="J830" s="77"/>
      <c r="K830" s="75"/>
      <c r="L830" s="21"/>
      <c r="M830" s="287"/>
      <c r="N830" s="21"/>
      <c r="O830" s="21"/>
      <c r="P830" s="76"/>
      <c r="Q830" s="91"/>
      <c r="R830" s="30"/>
      <c r="S830" s="21"/>
      <c r="T830" s="21"/>
      <c r="U830" s="21"/>
      <c r="V830" s="21"/>
      <c r="W830" s="43"/>
      <c r="X830" s="32" t="e">
        <f>IF(W830&gt;#REF!,"On Progress","")</f>
        <v>#REF!</v>
      </c>
      <c r="Y830" s="33"/>
      <c r="Z830" s="21"/>
      <c r="AA830" s="71"/>
      <c r="AB830" s="45" t="str">
        <f>IF(C830&lt;&gt;"",
IF(Y830=#REF!, IF($AA830&lt;&gt;"", IF(_xlfn.DAYS($AA830,$W830)&gt;0,#REF!,#REF!),#REF! &amp; " Missing Date"),
IF(Y830=#REF!, IF($W830&lt;&gt;"", IF(_xlfn.DAYS($W830,$C830)&gt;0,#REF!,#REF!)),
                                            IF(X830 =#REF!,#REF! &amp; " - " &amp;#REF!, "Missing State"))),"")</f>
        <v/>
      </c>
      <c r="AC830" s="34"/>
      <c r="AD830" s="37"/>
      <c r="AE830" s="21"/>
      <c r="AF830" s="36"/>
      <c r="AG830" s="9"/>
      <c r="HR830" s="12"/>
      <c r="HS830" s="13"/>
    </row>
    <row r="831" spans="1:227" x14ac:dyDescent="0.3">
      <c r="A831" s="16"/>
      <c r="D831" s="63"/>
      <c r="E831" s="25"/>
      <c r="F831" s="271"/>
      <c r="G831" s="74"/>
      <c r="H831" s="27"/>
      <c r="I831" s="66"/>
      <c r="J831" s="77"/>
      <c r="K831" s="75"/>
      <c r="L831" s="21"/>
      <c r="M831" s="287"/>
      <c r="N831" s="21"/>
      <c r="O831" s="21"/>
      <c r="P831" s="76"/>
      <c r="Q831" s="91"/>
      <c r="R831" s="30"/>
      <c r="S831" s="21"/>
      <c r="T831" s="21"/>
      <c r="U831" s="21"/>
      <c r="V831" s="21"/>
      <c r="W831" s="43"/>
      <c r="X831" s="32" t="e">
        <f>IF(W831&gt;#REF!,"On Progress","")</f>
        <v>#REF!</v>
      </c>
      <c r="Y831" s="33"/>
      <c r="Z831" s="21"/>
      <c r="AA831" s="71"/>
      <c r="AB831" s="45" t="str">
        <f>IF(C831&lt;&gt;"",
IF(Y831=#REF!, IF($AA831&lt;&gt;"", IF(_xlfn.DAYS($AA831,$W831)&gt;0,#REF!,#REF!),#REF! &amp; " Missing Date"),
IF(Y831=#REF!, IF($W831&lt;&gt;"", IF(_xlfn.DAYS($W831,$C831)&gt;0,#REF!,#REF!)),
                                            IF(X831 =#REF!,#REF! &amp; " - " &amp;#REF!, "Missing State"))),"")</f>
        <v/>
      </c>
      <c r="AC831" s="34"/>
      <c r="AD831" s="37"/>
      <c r="AE831" s="21"/>
      <c r="AF831" s="36"/>
      <c r="AG831" s="9"/>
      <c r="HR831" s="12"/>
      <c r="HS831" s="13"/>
    </row>
    <row r="832" spans="1:227" x14ac:dyDescent="0.3">
      <c r="A832" s="16"/>
      <c r="D832" s="63"/>
      <c r="E832" s="25"/>
      <c r="F832" s="271"/>
      <c r="G832" s="74"/>
      <c r="H832" s="27"/>
      <c r="I832" s="66"/>
      <c r="J832" s="77"/>
      <c r="K832" s="75"/>
      <c r="L832" s="21"/>
      <c r="M832" s="287"/>
      <c r="N832" s="21"/>
      <c r="O832" s="21"/>
      <c r="P832" s="76"/>
      <c r="Q832" s="91"/>
      <c r="R832" s="30"/>
      <c r="S832" s="21"/>
      <c r="T832" s="21"/>
      <c r="U832" s="21"/>
      <c r="V832" s="21"/>
      <c r="W832" s="43"/>
      <c r="X832" s="32" t="e">
        <f>IF(W832&gt;#REF!,"On Progress","")</f>
        <v>#REF!</v>
      </c>
      <c r="Y832" s="33"/>
      <c r="Z832" s="21"/>
      <c r="AA832" s="71"/>
      <c r="AB832" s="45" t="str">
        <f>IF(C832&lt;&gt;"",
IF(Y832=#REF!, IF($AA832&lt;&gt;"", IF(_xlfn.DAYS($AA832,$W832)&gt;0,#REF!,#REF!),#REF! &amp; " Missing Date"),
IF(Y832=#REF!, IF($W832&lt;&gt;"", IF(_xlfn.DAYS($W832,$C832)&gt;0,#REF!,#REF!)),
                                            IF(X832 =#REF!,#REF! &amp; " - " &amp;#REF!, "Missing State"))),"")</f>
        <v/>
      </c>
      <c r="AC832" s="34"/>
      <c r="AD832" s="37"/>
      <c r="AE832" s="21"/>
      <c r="AF832" s="36"/>
      <c r="AG832" s="9"/>
      <c r="HR832" s="12"/>
      <c r="HS832" s="13"/>
    </row>
    <row r="833" spans="1:227" x14ac:dyDescent="0.3">
      <c r="A833" s="16"/>
      <c r="D833" s="63"/>
      <c r="E833" s="25"/>
      <c r="F833" s="271"/>
      <c r="G833" s="74"/>
      <c r="H833" s="27"/>
      <c r="I833" s="66"/>
      <c r="J833" s="77"/>
      <c r="K833" s="75"/>
      <c r="L833" s="21"/>
      <c r="M833" s="287"/>
      <c r="N833" s="21"/>
      <c r="O833" s="21"/>
      <c r="P833" s="76"/>
      <c r="Q833" s="91"/>
      <c r="R833" s="30"/>
      <c r="S833" s="21"/>
      <c r="T833" s="21"/>
      <c r="U833" s="21"/>
      <c r="V833" s="21"/>
      <c r="W833" s="43"/>
      <c r="X833" s="32" t="e">
        <f>IF(W833&gt;#REF!,"On Progress","")</f>
        <v>#REF!</v>
      </c>
      <c r="Y833" s="33"/>
      <c r="Z833" s="21"/>
      <c r="AA833" s="71"/>
      <c r="AB833" s="45" t="str">
        <f>IF(C833&lt;&gt;"",
IF(Y833=#REF!, IF($AA833&lt;&gt;"", IF(_xlfn.DAYS($AA833,$W833)&gt;0,#REF!,#REF!),#REF! &amp; " Missing Date"),
IF(Y833=#REF!, IF($W833&lt;&gt;"", IF(_xlfn.DAYS($W833,$C833)&gt;0,#REF!,#REF!)),
                                            IF(X833 =#REF!,#REF! &amp; " - " &amp;#REF!, "Missing State"))),"")</f>
        <v/>
      </c>
      <c r="AC833" s="34"/>
      <c r="AD833" s="37"/>
      <c r="AE833" s="21"/>
      <c r="AF833" s="36"/>
      <c r="AG833" s="9"/>
      <c r="HR833" s="12"/>
      <c r="HS833" s="13"/>
    </row>
    <row r="834" spans="1:227" x14ac:dyDescent="0.3">
      <c r="A834" s="16"/>
      <c r="D834" s="63"/>
      <c r="E834" s="25"/>
      <c r="F834" s="271"/>
      <c r="G834" s="74"/>
      <c r="H834" s="27"/>
      <c r="I834" s="66"/>
      <c r="J834" s="77"/>
      <c r="K834" s="75"/>
      <c r="L834" s="21"/>
      <c r="M834" s="287"/>
      <c r="N834" s="21"/>
      <c r="O834" s="21"/>
      <c r="P834" s="76"/>
      <c r="Q834" s="91"/>
      <c r="R834" s="30"/>
      <c r="S834" s="21"/>
      <c r="T834" s="21"/>
      <c r="U834" s="21"/>
      <c r="V834" s="21"/>
      <c r="W834" s="43"/>
      <c r="X834" s="32" t="e">
        <f>IF(W834&gt;#REF!,"On Progress","")</f>
        <v>#REF!</v>
      </c>
      <c r="Y834" s="33"/>
      <c r="Z834" s="21"/>
      <c r="AA834" s="71"/>
      <c r="AB834" s="45" t="str">
        <f>IF(C834&lt;&gt;"",
IF(Y834=#REF!, IF($AA834&lt;&gt;"", IF(_xlfn.DAYS($AA834,$W834)&gt;0,#REF!,#REF!),#REF! &amp; " Missing Date"),
IF(Y834=#REF!, IF($W834&lt;&gt;"", IF(_xlfn.DAYS($W834,$C834)&gt;0,#REF!,#REF!)),
                                            IF(X834 =#REF!,#REF! &amp; " - " &amp;#REF!, "Missing State"))),"")</f>
        <v/>
      </c>
      <c r="AC834" s="34"/>
      <c r="AD834" s="37"/>
      <c r="AE834" s="21"/>
      <c r="AF834" s="36"/>
      <c r="AG834" s="9"/>
      <c r="HR834" s="12"/>
      <c r="HS834" s="13"/>
    </row>
    <row r="835" spans="1:227" x14ac:dyDescent="0.3">
      <c r="A835" s="16"/>
      <c r="D835" s="63"/>
      <c r="E835" s="25"/>
      <c r="F835" s="271"/>
      <c r="G835" s="74"/>
      <c r="H835" s="27"/>
      <c r="I835" s="66"/>
      <c r="J835" s="77"/>
      <c r="K835" s="75"/>
      <c r="L835" s="21"/>
      <c r="M835" s="287"/>
      <c r="N835" s="21"/>
      <c r="O835" s="21"/>
      <c r="P835" s="76"/>
      <c r="Q835" s="91"/>
      <c r="R835" s="30"/>
      <c r="S835" s="21"/>
      <c r="T835" s="21"/>
      <c r="U835" s="21"/>
      <c r="V835" s="21"/>
      <c r="W835" s="43"/>
      <c r="X835" s="32" t="e">
        <f>IF(W835&gt;#REF!,"On Progress","")</f>
        <v>#REF!</v>
      </c>
      <c r="Y835" s="33"/>
      <c r="Z835" s="21"/>
      <c r="AA835" s="71"/>
      <c r="AB835" s="45" t="str">
        <f>IF(C835&lt;&gt;"",
IF(Y835=#REF!, IF($AA835&lt;&gt;"", IF(_xlfn.DAYS($AA835,$W835)&gt;0,#REF!,#REF!),#REF! &amp; " Missing Date"),
IF(Y835=#REF!, IF($W835&lt;&gt;"", IF(_xlfn.DAYS($W835,$C835)&gt;0,#REF!,#REF!)),
                                            IF(X835 =#REF!,#REF! &amp; " - " &amp;#REF!, "Missing State"))),"")</f>
        <v/>
      </c>
      <c r="AC835" s="34"/>
      <c r="AD835" s="37"/>
      <c r="AE835" s="21"/>
      <c r="AF835" s="36"/>
      <c r="AG835" s="9"/>
      <c r="HR835" s="12"/>
      <c r="HS835" s="13"/>
    </row>
    <row r="836" spans="1:227" x14ac:dyDescent="0.3">
      <c r="A836" s="16"/>
      <c r="D836" s="63"/>
      <c r="E836" s="25"/>
      <c r="F836" s="271"/>
      <c r="G836" s="74"/>
      <c r="H836" s="27"/>
      <c r="I836" s="66"/>
      <c r="J836" s="77"/>
      <c r="K836" s="75"/>
      <c r="L836" s="21"/>
      <c r="M836" s="287"/>
      <c r="N836" s="21"/>
      <c r="O836" s="21"/>
      <c r="P836" s="76"/>
      <c r="Q836" s="91"/>
      <c r="R836" s="30"/>
      <c r="S836" s="21"/>
      <c r="T836" s="21"/>
      <c r="U836" s="21"/>
      <c r="V836" s="21"/>
      <c r="W836" s="43"/>
      <c r="X836" s="32" t="e">
        <f>IF(W836&gt;#REF!,"On Progress","")</f>
        <v>#REF!</v>
      </c>
      <c r="Y836" s="33"/>
      <c r="Z836" s="21"/>
      <c r="AA836" s="71"/>
      <c r="AB836" s="45" t="str">
        <f>IF(C836&lt;&gt;"",
IF(Y836=#REF!, IF($AA836&lt;&gt;"", IF(_xlfn.DAYS($AA836,$W836)&gt;0,#REF!,#REF!),#REF! &amp; " Missing Date"),
IF(Y836=#REF!, IF($W836&lt;&gt;"", IF(_xlfn.DAYS($W836,$C836)&gt;0,#REF!,#REF!)),
                                            IF(X836 =#REF!,#REF! &amp; " - " &amp;#REF!, "Missing State"))),"")</f>
        <v/>
      </c>
      <c r="AC836" s="34"/>
      <c r="AD836" s="37"/>
      <c r="AE836" s="21"/>
      <c r="AF836" s="36"/>
      <c r="AG836" s="9"/>
      <c r="HR836" s="12"/>
      <c r="HS836" s="13"/>
    </row>
    <row r="837" spans="1:227" x14ac:dyDescent="0.3">
      <c r="A837" s="16"/>
      <c r="D837" s="63"/>
      <c r="E837" s="25"/>
      <c r="F837" s="271"/>
      <c r="G837" s="74"/>
      <c r="H837" s="27"/>
      <c r="I837" s="66"/>
      <c r="J837" s="77"/>
      <c r="K837" s="75"/>
      <c r="L837" s="21"/>
      <c r="M837" s="287"/>
      <c r="N837" s="21"/>
      <c r="O837" s="21"/>
      <c r="P837" s="76"/>
      <c r="Q837" s="91"/>
      <c r="R837" s="30"/>
      <c r="S837" s="21"/>
      <c r="T837" s="21"/>
      <c r="U837" s="21"/>
      <c r="V837" s="21"/>
      <c r="W837" s="43"/>
      <c r="X837" s="32" t="e">
        <f>IF(W837&gt;#REF!,"On Progress","")</f>
        <v>#REF!</v>
      </c>
      <c r="Y837" s="33"/>
      <c r="Z837" s="21"/>
      <c r="AA837" s="71"/>
      <c r="AB837" s="45" t="str">
        <f>IF(C837&lt;&gt;"",
IF(Y837=#REF!, IF($AA837&lt;&gt;"", IF(_xlfn.DAYS($AA837,$W837)&gt;0,#REF!,#REF!),#REF! &amp; " Missing Date"),
IF(Y837=#REF!, IF($W837&lt;&gt;"", IF(_xlfn.DAYS($W837,$C837)&gt;0,#REF!,#REF!)),
                                            IF(X837 =#REF!,#REF! &amp; " - " &amp;#REF!, "Missing State"))),"")</f>
        <v/>
      </c>
      <c r="AC837" s="34"/>
      <c r="AD837" s="37"/>
      <c r="AE837" s="21"/>
      <c r="AF837" s="36"/>
      <c r="AG837" s="9"/>
      <c r="HR837" s="12"/>
      <c r="HS837" s="13"/>
    </row>
    <row r="838" spans="1:227" x14ac:dyDescent="0.3">
      <c r="A838" s="16"/>
      <c r="D838" s="63"/>
      <c r="E838" s="25"/>
      <c r="F838" s="271"/>
      <c r="G838" s="74"/>
      <c r="H838" s="27"/>
      <c r="I838" s="66"/>
      <c r="J838" s="77"/>
      <c r="K838" s="75"/>
      <c r="L838" s="21"/>
      <c r="M838" s="287"/>
      <c r="N838" s="21"/>
      <c r="O838" s="21"/>
      <c r="P838" s="76"/>
      <c r="Q838" s="91"/>
      <c r="R838" s="30"/>
      <c r="S838" s="21"/>
      <c r="T838" s="21"/>
      <c r="U838" s="21"/>
      <c r="V838" s="21"/>
      <c r="W838" s="43"/>
      <c r="X838" s="32" t="e">
        <f>IF(W838&gt;#REF!,"On Progress","")</f>
        <v>#REF!</v>
      </c>
      <c r="Y838" s="33"/>
      <c r="Z838" s="21"/>
      <c r="AA838" s="71"/>
      <c r="AB838" s="45" t="str">
        <f>IF(C838&lt;&gt;"",
IF(Y838=#REF!, IF($AA838&lt;&gt;"", IF(_xlfn.DAYS($AA838,$W838)&gt;0,#REF!,#REF!),#REF! &amp; " Missing Date"),
IF(Y838=#REF!, IF($W838&lt;&gt;"", IF(_xlfn.DAYS($W838,$C838)&gt;0,#REF!,#REF!)),
                                            IF(X838 =#REF!,#REF! &amp; " - " &amp;#REF!, "Missing State"))),"")</f>
        <v/>
      </c>
      <c r="AC838" s="34"/>
      <c r="AD838" s="37"/>
      <c r="AE838" s="21"/>
      <c r="AF838" s="36"/>
      <c r="AG838" s="9"/>
      <c r="HR838" s="12"/>
      <c r="HS838" s="13"/>
    </row>
    <row r="839" spans="1:227" x14ac:dyDescent="0.3">
      <c r="A839" s="16"/>
      <c r="D839" s="63"/>
      <c r="E839" s="25"/>
      <c r="F839" s="271"/>
      <c r="G839" s="74"/>
      <c r="H839" s="27"/>
      <c r="I839" s="66"/>
      <c r="J839" s="77"/>
      <c r="K839" s="75"/>
      <c r="L839" s="21"/>
      <c r="M839" s="287"/>
      <c r="N839" s="21"/>
      <c r="O839" s="21"/>
      <c r="P839" s="76"/>
      <c r="Q839" s="91"/>
      <c r="R839" s="30"/>
      <c r="S839" s="21"/>
      <c r="T839" s="21"/>
      <c r="U839" s="21"/>
      <c r="V839" s="21"/>
      <c r="W839" s="43"/>
      <c r="X839" s="32" t="e">
        <f>IF(W839&gt;#REF!,"On Progress","")</f>
        <v>#REF!</v>
      </c>
      <c r="Y839" s="33"/>
      <c r="Z839" s="21"/>
      <c r="AA839" s="71"/>
      <c r="AB839" s="45" t="str">
        <f>IF(C839&lt;&gt;"",
IF(Y839=#REF!, IF($AA839&lt;&gt;"", IF(_xlfn.DAYS($AA839,$W839)&gt;0,#REF!,#REF!),#REF! &amp; " Missing Date"),
IF(Y839=#REF!, IF($W839&lt;&gt;"", IF(_xlfn.DAYS($W839,$C839)&gt;0,#REF!,#REF!)),
                                            IF(X839 =#REF!,#REF! &amp; " - " &amp;#REF!, "Missing State"))),"")</f>
        <v/>
      </c>
      <c r="AC839" s="34"/>
      <c r="AD839" s="37"/>
      <c r="AE839" s="21"/>
      <c r="AF839" s="36"/>
      <c r="AG839" s="9"/>
      <c r="HR839" s="12"/>
      <c r="HS839" s="13"/>
    </row>
    <row r="840" spans="1:227" x14ac:dyDescent="0.3">
      <c r="A840" s="16"/>
      <c r="D840" s="63"/>
      <c r="E840" s="25"/>
      <c r="F840" s="271"/>
      <c r="G840" s="74"/>
      <c r="H840" s="27"/>
      <c r="I840" s="66"/>
      <c r="J840" s="77"/>
      <c r="K840" s="75"/>
      <c r="L840" s="21"/>
      <c r="M840" s="287"/>
      <c r="N840" s="21"/>
      <c r="O840" s="21"/>
      <c r="P840" s="76"/>
      <c r="Q840" s="91"/>
      <c r="R840" s="30"/>
      <c r="S840" s="21"/>
      <c r="T840" s="21"/>
      <c r="U840" s="21"/>
      <c r="V840" s="21"/>
      <c r="W840" s="43"/>
      <c r="X840" s="32" t="e">
        <f>IF(W840&gt;#REF!,"On Progress","")</f>
        <v>#REF!</v>
      </c>
      <c r="Y840" s="33"/>
      <c r="Z840" s="21"/>
      <c r="AA840" s="71"/>
      <c r="AB840" s="45" t="str">
        <f>IF(C840&lt;&gt;"",
IF(Y840=#REF!, IF($AA840&lt;&gt;"", IF(_xlfn.DAYS($AA840,$W840)&gt;0,#REF!,#REF!),#REF! &amp; " Missing Date"),
IF(Y840=#REF!, IF($W840&lt;&gt;"", IF(_xlfn.DAYS($W840,$C840)&gt;0,#REF!,#REF!)),
                                            IF(X840 =#REF!,#REF! &amp; " - " &amp;#REF!, "Missing State"))),"")</f>
        <v/>
      </c>
      <c r="AC840" s="34"/>
      <c r="AD840" s="37"/>
      <c r="AE840" s="21"/>
      <c r="AF840" s="36"/>
      <c r="AG840" s="9"/>
      <c r="HR840" s="12"/>
      <c r="HS840" s="13"/>
    </row>
    <row r="841" spans="1:227" x14ac:dyDescent="0.3">
      <c r="A841" s="16"/>
      <c r="D841" s="63"/>
      <c r="E841" s="25"/>
      <c r="F841" s="271"/>
      <c r="G841" s="74"/>
      <c r="H841" s="27"/>
      <c r="I841" s="66"/>
      <c r="J841" s="77"/>
      <c r="K841" s="75"/>
      <c r="L841" s="21"/>
      <c r="M841" s="287"/>
      <c r="N841" s="21"/>
      <c r="O841" s="21"/>
      <c r="P841" s="76"/>
      <c r="Q841" s="91"/>
      <c r="R841" s="30"/>
      <c r="S841" s="21"/>
      <c r="T841" s="21"/>
      <c r="U841" s="21"/>
      <c r="V841" s="21"/>
      <c r="W841" s="43"/>
      <c r="X841" s="32" t="e">
        <f>IF(W841&gt;#REF!,"On Progress","")</f>
        <v>#REF!</v>
      </c>
      <c r="Y841" s="33"/>
      <c r="Z841" s="21"/>
      <c r="AA841" s="71"/>
      <c r="AB841" s="45" t="str">
        <f>IF(C841&lt;&gt;"",
IF(Y841=#REF!, IF($AA841&lt;&gt;"", IF(_xlfn.DAYS($AA841,$W841)&gt;0,#REF!,#REF!),#REF! &amp; " Missing Date"),
IF(Y841=#REF!, IF($W841&lt;&gt;"", IF(_xlfn.DAYS($W841,$C841)&gt;0,#REF!,#REF!)),
                                            IF(X841 =#REF!,#REF! &amp; " - " &amp;#REF!, "Missing State"))),"")</f>
        <v/>
      </c>
      <c r="AC841" s="34"/>
      <c r="AD841" s="37"/>
      <c r="AE841" s="21"/>
      <c r="AF841" s="36"/>
      <c r="AG841" s="9"/>
      <c r="HR841" s="12"/>
      <c r="HS841" s="13"/>
    </row>
    <row r="842" spans="1:227" x14ac:dyDescent="0.3">
      <c r="A842" s="16"/>
      <c r="D842" s="63"/>
      <c r="E842" s="25"/>
      <c r="F842" s="271"/>
      <c r="G842" s="74"/>
      <c r="H842" s="27"/>
      <c r="I842" s="66"/>
      <c r="J842" s="77"/>
      <c r="K842" s="75"/>
      <c r="L842" s="21"/>
      <c r="M842" s="287"/>
      <c r="N842" s="21"/>
      <c r="O842" s="21"/>
      <c r="P842" s="76"/>
      <c r="Q842" s="91"/>
      <c r="R842" s="30"/>
      <c r="S842" s="21"/>
      <c r="T842" s="21"/>
      <c r="U842" s="21"/>
      <c r="V842" s="21"/>
      <c r="W842" s="43"/>
      <c r="X842" s="32" t="e">
        <f>IF(W842&gt;#REF!,"On Progress","")</f>
        <v>#REF!</v>
      </c>
      <c r="Y842" s="33"/>
      <c r="Z842" s="21"/>
      <c r="AA842" s="71"/>
      <c r="AB842" s="45" t="str">
        <f>IF(C842&lt;&gt;"",
IF(Y842=#REF!, IF($AA842&lt;&gt;"", IF(_xlfn.DAYS($AA842,$W842)&gt;0,#REF!,#REF!),#REF! &amp; " Missing Date"),
IF(Y842=#REF!, IF($W842&lt;&gt;"", IF(_xlfn.DAYS($W842,$C842)&gt;0,#REF!,#REF!)),
                                            IF(X842 =#REF!,#REF! &amp; " - " &amp;#REF!, "Missing State"))),"")</f>
        <v/>
      </c>
      <c r="AC842" s="34"/>
      <c r="AD842" s="37"/>
      <c r="AE842" s="21"/>
      <c r="AF842" s="36"/>
      <c r="AG842" s="9"/>
      <c r="HR842" s="12"/>
      <c r="HS842" s="13"/>
    </row>
    <row r="843" spans="1:227" x14ac:dyDescent="0.3">
      <c r="A843" s="16"/>
      <c r="D843" s="63"/>
      <c r="E843" s="25"/>
      <c r="F843" s="271"/>
      <c r="G843" s="74"/>
      <c r="H843" s="27"/>
      <c r="I843" s="66"/>
      <c r="J843" s="77"/>
      <c r="K843" s="75"/>
      <c r="L843" s="21"/>
      <c r="M843" s="287"/>
      <c r="N843" s="21"/>
      <c r="O843" s="21"/>
      <c r="P843" s="76"/>
      <c r="Q843" s="91"/>
      <c r="R843" s="30"/>
      <c r="S843" s="21"/>
      <c r="T843" s="21"/>
      <c r="U843" s="21"/>
      <c r="V843" s="21"/>
      <c r="W843" s="43"/>
      <c r="X843" s="32" t="e">
        <f>IF(W843&gt;#REF!,"On Progress","")</f>
        <v>#REF!</v>
      </c>
      <c r="Y843" s="33"/>
      <c r="Z843" s="21"/>
      <c r="AA843" s="71"/>
      <c r="AB843" s="45" t="str">
        <f>IF(C843&lt;&gt;"",
IF(Y843=#REF!, IF($AA843&lt;&gt;"", IF(_xlfn.DAYS($AA843,$W843)&gt;0,#REF!,#REF!),#REF! &amp; " Missing Date"),
IF(Y843=#REF!, IF($W843&lt;&gt;"", IF(_xlfn.DAYS($W843,$C843)&gt;0,#REF!,#REF!)),
                                            IF(X843 =#REF!,#REF! &amp; " - " &amp;#REF!, "Missing State"))),"")</f>
        <v/>
      </c>
      <c r="AC843" s="34"/>
      <c r="AD843" s="37"/>
      <c r="AE843" s="21"/>
      <c r="AF843" s="36"/>
      <c r="AG843" s="9"/>
      <c r="HR843" s="12"/>
      <c r="HS843" s="13"/>
    </row>
    <row r="844" spans="1:227" x14ac:dyDescent="0.3">
      <c r="A844" s="16"/>
      <c r="D844" s="63"/>
      <c r="E844" s="25"/>
      <c r="F844" s="271"/>
      <c r="G844" s="74"/>
      <c r="H844" s="27"/>
      <c r="I844" s="66"/>
      <c r="J844" s="77"/>
      <c r="K844" s="75"/>
      <c r="L844" s="21"/>
      <c r="M844" s="287"/>
      <c r="N844" s="21"/>
      <c r="O844" s="21"/>
      <c r="P844" s="76"/>
      <c r="Q844" s="91"/>
      <c r="R844" s="30"/>
      <c r="S844" s="21"/>
      <c r="T844" s="21"/>
      <c r="U844" s="21"/>
      <c r="V844" s="21"/>
      <c r="W844" s="43"/>
      <c r="X844" s="32" t="e">
        <f>IF(W844&gt;#REF!,"On Progress","")</f>
        <v>#REF!</v>
      </c>
      <c r="Y844" s="33"/>
      <c r="Z844" s="21"/>
      <c r="AA844" s="71"/>
      <c r="AB844" s="45" t="str">
        <f>IF(C844&lt;&gt;"",
IF(Y844=#REF!, IF($AA844&lt;&gt;"", IF(_xlfn.DAYS($AA844,$W844)&gt;0,#REF!,#REF!),#REF! &amp; " Missing Date"),
IF(Y844=#REF!, IF($W844&lt;&gt;"", IF(_xlfn.DAYS($W844,$C844)&gt;0,#REF!,#REF!)),
                                            IF(X844 =#REF!,#REF! &amp; " - " &amp;#REF!, "Missing State"))),"")</f>
        <v/>
      </c>
      <c r="AC844" s="34"/>
      <c r="AD844" s="37"/>
      <c r="AE844" s="21"/>
      <c r="AF844" s="36"/>
      <c r="AG844" s="9"/>
      <c r="HR844" s="12"/>
      <c r="HS844" s="13"/>
    </row>
    <row r="845" spans="1:227" x14ac:dyDescent="0.3">
      <c r="A845" s="16"/>
      <c r="D845" s="63"/>
      <c r="E845" s="25"/>
      <c r="F845" s="271"/>
      <c r="G845" s="74"/>
      <c r="H845" s="27"/>
      <c r="I845" s="66"/>
      <c r="J845" s="77"/>
      <c r="K845" s="75"/>
      <c r="L845" s="21"/>
      <c r="M845" s="287"/>
      <c r="N845" s="21"/>
      <c r="O845" s="21"/>
      <c r="P845" s="76"/>
      <c r="Q845" s="91"/>
      <c r="R845" s="30"/>
      <c r="S845" s="21"/>
      <c r="T845" s="21"/>
      <c r="U845" s="21"/>
      <c r="V845" s="21"/>
      <c r="W845" s="43"/>
      <c r="X845" s="32" t="e">
        <f>IF(W845&gt;#REF!,"On Progress","")</f>
        <v>#REF!</v>
      </c>
      <c r="Y845" s="33"/>
      <c r="Z845" s="21"/>
      <c r="AA845" s="71"/>
      <c r="AB845" s="45" t="str">
        <f>IF(C845&lt;&gt;"",
IF(Y845=#REF!, IF($AA845&lt;&gt;"", IF(_xlfn.DAYS($AA845,$W845)&gt;0,#REF!,#REF!),#REF! &amp; " Missing Date"),
IF(Y845=#REF!, IF($W845&lt;&gt;"", IF(_xlfn.DAYS($W845,$C845)&gt;0,#REF!,#REF!)),
                                            IF(X845 =#REF!,#REF! &amp; " - " &amp;#REF!, "Missing State"))),"")</f>
        <v/>
      </c>
      <c r="AC845" s="34"/>
      <c r="AD845" s="37"/>
      <c r="AE845" s="21"/>
      <c r="AF845" s="36"/>
      <c r="AG845" s="9"/>
      <c r="HR845" s="12"/>
      <c r="HS845" s="13"/>
    </row>
    <row r="846" spans="1:227" x14ac:dyDescent="0.3">
      <c r="A846" s="16"/>
      <c r="D846" s="63"/>
      <c r="E846" s="25"/>
      <c r="F846" s="271"/>
      <c r="G846" s="74"/>
      <c r="H846" s="27"/>
      <c r="I846" s="66"/>
      <c r="J846" s="77"/>
      <c r="K846" s="75"/>
      <c r="L846" s="21"/>
      <c r="M846" s="287"/>
      <c r="N846" s="21"/>
      <c r="O846" s="21"/>
      <c r="P846" s="76"/>
      <c r="Q846" s="91"/>
      <c r="R846" s="30"/>
      <c r="S846" s="21"/>
      <c r="T846" s="21"/>
      <c r="U846" s="21"/>
      <c r="V846" s="21"/>
      <c r="W846" s="43"/>
      <c r="X846" s="32" t="e">
        <f>IF(W846&gt;#REF!,"On Progress","")</f>
        <v>#REF!</v>
      </c>
      <c r="Y846" s="33"/>
      <c r="Z846" s="21"/>
      <c r="AA846" s="71"/>
      <c r="AB846" s="45" t="str">
        <f>IF(C846&lt;&gt;"",
IF(Y846=#REF!, IF($AA846&lt;&gt;"", IF(_xlfn.DAYS($AA846,$W846)&gt;0,#REF!,#REF!),#REF! &amp; " Missing Date"),
IF(Y846=#REF!, IF($W846&lt;&gt;"", IF(_xlfn.DAYS($W846,$C846)&gt;0,#REF!,#REF!)),
                                            IF(X846 =#REF!,#REF! &amp; " - " &amp;#REF!, "Missing State"))),"")</f>
        <v/>
      </c>
      <c r="AC846" s="34"/>
      <c r="AD846" s="37"/>
      <c r="AE846" s="21"/>
      <c r="AF846" s="36"/>
      <c r="AG846" s="9"/>
      <c r="HR846" s="12"/>
      <c r="HS846" s="13"/>
    </row>
    <row r="847" spans="1:227" x14ac:dyDescent="0.3">
      <c r="A847" s="16"/>
      <c r="D847" s="63"/>
      <c r="E847" s="25"/>
      <c r="F847" s="271"/>
      <c r="G847" s="74"/>
      <c r="H847" s="27"/>
      <c r="I847" s="66"/>
      <c r="J847" s="77"/>
      <c r="K847" s="75"/>
      <c r="L847" s="21"/>
      <c r="M847" s="287"/>
      <c r="N847" s="21"/>
      <c r="O847" s="21"/>
      <c r="P847" s="76"/>
      <c r="Q847" s="91"/>
      <c r="R847" s="30"/>
      <c r="S847" s="21"/>
      <c r="T847" s="21"/>
      <c r="U847" s="21"/>
      <c r="V847" s="21"/>
      <c r="W847" s="43"/>
      <c r="X847" s="32" t="e">
        <f>IF(W847&gt;#REF!,"On Progress","")</f>
        <v>#REF!</v>
      </c>
      <c r="Y847" s="33"/>
      <c r="Z847" s="21"/>
      <c r="AA847" s="71"/>
      <c r="AB847" s="45" t="str">
        <f>IF(C847&lt;&gt;"",
IF(Y847=#REF!, IF($AA847&lt;&gt;"", IF(_xlfn.DAYS($AA847,$W847)&gt;0,#REF!,#REF!),#REF! &amp; " Missing Date"),
IF(Y847=#REF!, IF($W847&lt;&gt;"", IF(_xlfn.DAYS($W847,$C847)&gt;0,#REF!,#REF!)),
                                            IF(X847 =#REF!,#REF! &amp; " - " &amp;#REF!, "Missing State"))),"")</f>
        <v/>
      </c>
      <c r="AC847" s="34"/>
      <c r="AD847" s="37"/>
      <c r="AE847" s="21"/>
      <c r="AF847" s="36"/>
      <c r="AG847" s="9"/>
      <c r="HR847" s="12"/>
      <c r="HS847" s="13"/>
    </row>
    <row r="848" spans="1:227" x14ac:dyDescent="0.3">
      <c r="A848" s="16"/>
      <c r="D848" s="63"/>
      <c r="E848" s="25"/>
      <c r="F848" s="271"/>
      <c r="G848" s="74"/>
      <c r="H848" s="27"/>
      <c r="I848" s="66"/>
      <c r="J848" s="77"/>
      <c r="K848" s="75"/>
      <c r="L848" s="21"/>
      <c r="M848" s="287"/>
      <c r="N848" s="21"/>
      <c r="O848" s="21"/>
      <c r="P848" s="76"/>
      <c r="Q848" s="91"/>
      <c r="R848" s="30"/>
      <c r="S848" s="21"/>
      <c r="T848" s="21"/>
      <c r="U848" s="21"/>
      <c r="V848" s="21"/>
      <c r="W848" s="43"/>
      <c r="X848" s="32" t="e">
        <f>IF(W848&gt;#REF!,"On Progress","")</f>
        <v>#REF!</v>
      </c>
      <c r="Y848" s="33"/>
      <c r="Z848" s="21"/>
      <c r="AA848" s="71"/>
      <c r="AB848" s="45" t="str">
        <f>IF(C848&lt;&gt;"",
IF(Y848=#REF!, IF($AA848&lt;&gt;"", IF(_xlfn.DAYS($AA848,$W848)&gt;0,#REF!,#REF!),#REF! &amp; " Missing Date"),
IF(Y848=#REF!, IF($W848&lt;&gt;"", IF(_xlfn.DAYS($W848,$C848)&gt;0,#REF!,#REF!)),
                                            IF(X848 =#REF!,#REF! &amp; " - " &amp;#REF!, "Missing State"))),"")</f>
        <v/>
      </c>
      <c r="AC848" s="34"/>
      <c r="AD848" s="37"/>
      <c r="AE848" s="21"/>
      <c r="AF848" s="36"/>
      <c r="AG848" s="9"/>
      <c r="HR848" s="12"/>
      <c r="HS848" s="13"/>
    </row>
    <row r="849" spans="1:227" x14ac:dyDescent="0.3">
      <c r="A849" s="16"/>
      <c r="D849" s="63"/>
      <c r="E849" s="25"/>
      <c r="F849" s="271"/>
      <c r="G849" s="74"/>
      <c r="H849" s="27"/>
      <c r="I849" s="66"/>
      <c r="J849" s="77"/>
      <c r="K849" s="75"/>
      <c r="L849" s="21"/>
      <c r="M849" s="287"/>
      <c r="N849" s="21"/>
      <c r="O849" s="21"/>
      <c r="P849" s="76"/>
      <c r="Q849" s="91"/>
      <c r="R849" s="30"/>
      <c r="S849" s="21"/>
      <c r="T849" s="21"/>
      <c r="U849" s="21"/>
      <c r="V849" s="21"/>
      <c r="W849" s="43"/>
      <c r="X849" s="32" t="e">
        <f>IF(W849&gt;#REF!,"On Progress","")</f>
        <v>#REF!</v>
      </c>
      <c r="Y849" s="33"/>
      <c r="Z849" s="21"/>
      <c r="AA849" s="71"/>
      <c r="AB849" s="45" t="str">
        <f>IF(C849&lt;&gt;"",
IF(Y849=#REF!, IF($AA849&lt;&gt;"", IF(_xlfn.DAYS($AA849,$W849)&gt;0,#REF!,#REF!),#REF! &amp; " Missing Date"),
IF(Y849=#REF!, IF($W849&lt;&gt;"", IF(_xlfn.DAYS($W849,$C849)&gt;0,#REF!,#REF!)),
                                            IF(X849 =#REF!,#REF! &amp; " - " &amp;#REF!, "Missing State"))),"")</f>
        <v/>
      </c>
      <c r="AC849" s="34"/>
      <c r="AD849" s="37"/>
      <c r="AE849" s="21"/>
      <c r="AF849" s="36"/>
      <c r="AG849" s="9"/>
      <c r="HR849" s="12"/>
      <c r="HS849" s="13"/>
    </row>
    <row r="850" spans="1:227" x14ac:dyDescent="0.3">
      <c r="A850" s="16"/>
      <c r="D850" s="63"/>
      <c r="E850" s="25"/>
      <c r="F850" s="271"/>
      <c r="G850" s="74"/>
      <c r="H850" s="27"/>
      <c r="I850" s="66"/>
      <c r="J850" s="77"/>
      <c r="K850" s="75"/>
      <c r="L850" s="21"/>
      <c r="M850" s="287"/>
      <c r="N850" s="21"/>
      <c r="O850" s="21"/>
      <c r="P850" s="76"/>
      <c r="Q850" s="91"/>
      <c r="R850" s="30"/>
      <c r="S850" s="21"/>
      <c r="T850" s="21"/>
      <c r="U850" s="21"/>
      <c r="V850" s="21"/>
      <c r="W850" s="43"/>
      <c r="X850" s="32" t="e">
        <f>IF(W850&gt;#REF!,"On Progress","")</f>
        <v>#REF!</v>
      </c>
      <c r="Y850" s="33"/>
      <c r="Z850" s="21"/>
      <c r="AA850" s="71"/>
      <c r="AB850" s="45" t="str">
        <f>IF(C850&lt;&gt;"",
IF(Y850=#REF!, IF($AA850&lt;&gt;"", IF(_xlfn.DAYS($AA850,$W850)&gt;0,#REF!,#REF!),#REF! &amp; " Missing Date"),
IF(Y850=#REF!, IF($W850&lt;&gt;"", IF(_xlfn.DAYS($W850,$C850)&gt;0,#REF!,#REF!)),
                                            IF(X850 =#REF!,#REF! &amp; " - " &amp;#REF!, "Missing State"))),"")</f>
        <v/>
      </c>
      <c r="AC850" s="34"/>
      <c r="AD850" s="37"/>
      <c r="AE850" s="21"/>
      <c r="AF850" s="36"/>
      <c r="AG850" s="9"/>
      <c r="HR850" s="12"/>
      <c r="HS850" s="13"/>
    </row>
    <row r="851" spans="1:227" x14ac:dyDescent="0.3">
      <c r="A851" s="16"/>
      <c r="D851" s="63"/>
      <c r="E851" s="25"/>
      <c r="F851" s="271"/>
      <c r="G851" s="74"/>
      <c r="H851" s="27"/>
      <c r="I851" s="66"/>
      <c r="J851" s="77"/>
      <c r="K851" s="75"/>
      <c r="L851" s="21"/>
      <c r="M851" s="287"/>
      <c r="N851" s="21"/>
      <c r="O851" s="21"/>
      <c r="P851" s="76"/>
      <c r="Q851" s="91"/>
      <c r="R851" s="30"/>
      <c r="S851" s="21"/>
      <c r="T851" s="21"/>
      <c r="U851" s="21"/>
      <c r="V851" s="21"/>
      <c r="W851" s="43"/>
      <c r="X851" s="32" t="e">
        <f>IF(W851&gt;#REF!,"On Progress","")</f>
        <v>#REF!</v>
      </c>
      <c r="Y851" s="33"/>
      <c r="Z851" s="21"/>
      <c r="AA851" s="71"/>
      <c r="AB851" s="45" t="str">
        <f>IF(C851&lt;&gt;"",
IF(Y851=#REF!, IF($AA851&lt;&gt;"", IF(_xlfn.DAYS($AA851,$W851)&gt;0,#REF!,#REF!),#REF! &amp; " Missing Date"),
IF(Y851=#REF!, IF($W851&lt;&gt;"", IF(_xlfn.DAYS($W851,$C851)&gt;0,#REF!,#REF!)),
                                            IF(X851 =#REF!,#REF! &amp; " - " &amp;#REF!, "Missing State"))),"")</f>
        <v/>
      </c>
      <c r="AC851" s="34"/>
      <c r="AD851" s="37"/>
      <c r="AE851" s="21"/>
      <c r="AF851" s="36"/>
      <c r="AG851" s="9"/>
      <c r="HR851" s="12"/>
      <c r="HS851" s="13"/>
    </row>
    <row r="852" spans="1:227" x14ac:dyDescent="0.3">
      <c r="A852" s="16"/>
      <c r="D852" s="63"/>
      <c r="E852" s="25"/>
      <c r="F852" s="271"/>
      <c r="G852" s="74"/>
      <c r="H852" s="27"/>
      <c r="I852" s="66"/>
      <c r="J852" s="77"/>
      <c r="K852" s="75"/>
      <c r="L852" s="21"/>
      <c r="M852" s="287"/>
      <c r="N852" s="21"/>
      <c r="O852" s="21"/>
      <c r="P852" s="76"/>
      <c r="Q852" s="91"/>
      <c r="R852" s="30"/>
      <c r="S852" s="21"/>
      <c r="T852" s="21"/>
      <c r="U852" s="21"/>
      <c r="V852" s="21"/>
      <c r="W852" s="43"/>
      <c r="X852" s="32" t="e">
        <f>IF(W852&gt;#REF!,"On Progress","")</f>
        <v>#REF!</v>
      </c>
      <c r="Y852" s="33"/>
      <c r="Z852" s="21"/>
      <c r="AA852" s="71"/>
      <c r="AB852" s="45" t="str">
        <f>IF(C852&lt;&gt;"",
IF(Y852=#REF!, IF($AA852&lt;&gt;"", IF(_xlfn.DAYS($AA852,$W852)&gt;0,#REF!,#REF!),#REF! &amp; " Missing Date"),
IF(Y852=#REF!, IF($W852&lt;&gt;"", IF(_xlfn.DAYS($W852,$C852)&gt;0,#REF!,#REF!)),
                                            IF(X852 =#REF!,#REF! &amp; " - " &amp;#REF!, "Missing State"))),"")</f>
        <v/>
      </c>
      <c r="AC852" s="34"/>
      <c r="AD852" s="37"/>
      <c r="AE852" s="21"/>
      <c r="AF852" s="36"/>
      <c r="AG852" s="9"/>
      <c r="HR852" s="12"/>
      <c r="HS852" s="13"/>
    </row>
    <row r="853" spans="1:227" x14ac:dyDescent="0.3">
      <c r="A853" s="16"/>
      <c r="D853" s="63"/>
      <c r="E853" s="25"/>
      <c r="F853" s="271"/>
      <c r="G853" s="74"/>
      <c r="H853" s="27"/>
      <c r="I853" s="66"/>
      <c r="J853" s="77"/>
      <c r="K853" s="75"/>
      <c r="L853" s="21"/>
      <c r="M853" s="287"/>
      <c r="N853" s="21"/>
      <c r="O853" s="21"/>
      <c r="P853" s="76"/>
      <c r="Q853" s="91"/>
      <c r="R853" s="30"/>
      <c r="S853" s="21"/>
      <c r="T853" s="21"/>
      <c r="U853" s="21"/>
      <c r="V853" s="21"/>
      <c r="W853" s="43"/>
      <c r="X853" s="32" t="e">
        <f>IF(W853&gt;#REF!,"On Progress","")</f>
        <v>#REF!</v>
      </c>
      <c r="Y853" s="33"/>
      <c r="Z853" s="21"/>
      <c r="AA853" s="71"/>
      <c r="AB853" s="45" t="str">
        <f>IF(C853&lt;&gt;"",
IF(Y853=#REF!, IF($AA853&lt;&gt;"", IF(_xlfn.DAYS($AA853,$W853)&gt;0,#REF!,#REF!),#REF! &amp; " Missing Date"),
IF(Y853=#REF!, IF($W853&lt;&gt;"", IF(_xlfn.DAYS($W853,$C853)&gt;0,#REF!,#REF!)),
                                            IF(X853 =#REF!,#REF! &amp; " - " &amp;#REF!, "Missing State"))),"")</f>
        <v/>
      </c>
      <c r="AC853" s="34"/>
      <c r="AD853" s="37"/>
      <c r="AE853" s="21"/>
      <c r="AF853" s="36"/>
      <c r="AG853" s="9"/>
      <c r="HR853" s="12"/>
      <c r="HS853" s="13"/>
    </row>
    <row r="854" spans="1:227" x14ac:dyDescent="0.3">
      <c r="A854" s="16"/>
      <c r="D854" s="63"/>
      <c r="E854" s="25"/>
      <c r="F854" s="271"/>
      <c r="G854" s="74"/>
      <c r="H854" s="27"/>
      <c r="I854" s="66"/>
      <c r="J854" s="77"/>
      <c r="K854" s="75"/>
      <c r="L854" s="21"/>
      <c r="M854" s="287"/>
      <c r="N854" s="21"/>
      <c r="O854" s="21"/>
      <c r="P854" s="76"/>
      <c r="Q854" s="91"/>
      <c r="R854" s="30"/>
      <c r="S854" s="21"/>
      <c r="T854" s="21"/>
      <c r="U854" s="21"/>
      <c r="V854" s="21"/>
      <c r="W854" s="43"/>
      <c r="X854" s="32" t="e">
        <f>IF(W854&gt;#REF!,"On Progress","")</f>
        <v>#REF!</v>
      </c>
      <c r="Y854" s="33"/>
      <c r="Z854" s="21"/>
      <c r="AA854" s="71"/>
      <c r="AB854" s="45" t="str">
        <f>IF(C854&lt;&gt;"",
IF(Y854=#REF!, IF($AA854&lt;&gt;"", IF(_xlfn.DAYS($AA854,$W854)&gt;0,#REF!,#REF!),#REF! &amp; " Missing Date"),
IF(Y854=#REF!, IF($W854&lt;&gt;"", IF(_xlfn.DAYS($W854,$C854)&gt;0,#REF!,#REF!)),
                                            IF(X854 =#REF!,#REF! &amp; " - " &amp;#REF!, "Missing State"))),"")</f>
        <v/>
      </c>
      <c r="AC854" s="34"/>
      <c r="AD854" s="37"/>
      <c r="AE854" s="21"/>
      <c r="AF854" s="36"/>
      <c r="AG854" s="9"/>
      <c r="HR854" s="12"/>
      <c r="HS854" s="13"/>
    </row>
    <row r="855" spans="1:227" x14ac:dyDescent="0.3">
      <c r="A855" s="16"/>
      <c r="D855" s="63"/>
      <c r="E855" s="25"/>
      <c r="F855" s="271"/>
      <c r="G855" s="74"/>
      <c r="H855" s="27"/>
      <c r="I855" s="66"/>
      <c r="J855" s="77"/>
      <c r="K855" s="75"/>
      <c r="L855" s="21"/>
      <c r="M855" s="287"/>
      <c r="N855" s="21"/>
      <c r="O855" s="21"/>
      <c r="P855" s="76"/>
      <c r="Q855" s="91"/>
      <c r="R855" s="30"/>
      <c r="S855" s="21"/>
      <c r="T855" s="21"/>
      <c r="U855" s="21"/>
      <c r="V855" s="21"/>
      <c r="W855" s="43"/>
      <c r="X855" s="32" t="e">
        <f>IF(W855&gt;#REF!,"On Progress","")</f>
        <v>#REF!</v>
      </c>
      <c r="Y855" s="33"/>
      <c r="Z855" s="21"/>
      <c r="AA855" s="71"/>
      <c r="AB855" s="45" t="str">
        <f>IF(C855&lt;&gt;"",
IF(Y855=#REF!, IF($AA855&lt;&gt;"", IF(_xlfn.DAYS($AA855,$W855)&gt;0,#REF!,#REF!),#REF! &amp; " Missing Date"),
IF(Y855=#REF!, IF($W855&lt;&gt;"", IF(_xlfn.DAYS($W855,$C855)&gt;0,#REF!,#REF!)),
                                            IF(X855 =#REF!,#REF! &amp; " - " &amp;#REF!, "Missing State"))),"")</f>
        <v/>
      </c>
      <c r="AC855" s="34"/>
      <c r="AD855" s="37"/>
      <c r="AE855" s="21"/>
      <c r="AF855" s="36"/>
      <c r="AG855" s="9"/>
      <c r="HR855" s="12"/>
      <c r="HS855" s="13"/>
    </row>
    <row r="856" spans="1:227" x14ac:dyDescent="0.3">
      <c r="A856" s="16"/>
      <c r="D856" s="63"/>
      <c r="E856" s="25"/>
      <c r="F856" s="271"/>
      <c r="G856" s="74"/>
      <c r="H856" s="27"/>
      <c r="I856" s="66"/>
      <c r="J856" s="77"/>
      <c r="K856" s="75"/>
      <c r="L856" s="21"/>
      <c r="M856" s="287"/>
      <c r="N856" s="21"/>
      <c r="O856" s="21"/>
      <c r="P856" s="76"/>
      <c r="Q856" s="91"/>
      <c r="R856" s="30"/>
      <c r="S856" s="21"/>
      <c r="T856" s="21"/>
      <c r="U856" s="21"/>
      <c r="V856" s="21"/>
      <c r="W856" s="43"/>
      <c r="X856" s="32" t="e">
        <f>IF(W856&gt;#REF!,"On Progress","")</f>
        <v>#REF!</v>
      </c>
      <c r="Y856" s="33"/>
      <c r="Z856" s="21"/>
      <c r="AA856" s="71"/>
      <c r="AB856" s="45" t="str">
        <f>IF(C856&lt;&gt;"",
IF(Y856=#REF!, IF($AA856&lt;&gt;"", IF(_xlfn.DAYS($AA856,$W856)&gt;0,#REF!,#REF!),#REF! &amp; " Missing Date"),
IF(Y856=#REF!, IF($W856&lt;&gt;"", IF(_xlfn.DAYS($W856,$C856)&gt;0,#REF!,#REF!)),
                                            IF(X856 =#REF!,#REF! &amp; " - " &amp;#REF!, "Missing State"))),"")</f>
        <v/>
      </c>
      <c r="AC856" s="34"/>
      <c r="AD856" s="37"/>
      <c r="AE856" s="21"/>
      <c r="AF856" s="36"/>
      <c r="AG856" s="9"/>
      <c r="HR856" s="12"/>
      <c r="HS856" s="13"/>
    </row>
    <row r="857" spans="1:227" x14ac:dyDescent="0.3">
      <c r="A857" s="16"/>
      <c r="D857" s="63"/>
      <c r="E857" s="25"/>
      <c r="F857" s="271"/>
      <c r="G857" s="74"/>
      <c r="H857" s="27"/>
      <c r="I857" s="66"/>
      <c r="J857" s="77"/>
      <c r="K857" s="75"/>
      <c r="L857" s="21"/>
      <c r="M857" s="287"/>
      <c r="N857" s="21"/>
      <c r="O857" s="21"/>
      <c r="P857" s="76"/>
      <c r="Q857" s="91"/>
      <c r="R857" s="30"/>
      <c r="S857" s="21"/>
      <c r="T857" s="21"/>
      <c r="U857" s="21"/>
      <c r="V857" s="21"/>
      <c r="W857" s="43"/>
      <c r="X857" s="32" t="e">
        <f>IF(W857&gt;#REF!,"On Progress","")</f>
        <v>#REF!</v>
      </c>
      <c r="Y857" s="33"/>
      <c r="Z857" s="21"/>
      <c r="AA857" s="71"/>
      <c r="AB857" s="45" t="str">
        <f>IF(C857&lt;&gt;"",
IF(Y857=#REF!, IF($AA857&lt;&gt;"", IF(_xlfn.DAYS($AA857,$W857)&gt;0,#REF!,#REF!),#REF! &amp; " Missing Date"),
IF(Y857=#REF!, IF($W857&lt;&gt;"", IF(_xlfn.DAYS($W857,$C857)&gt;0,#REF!,#REF!)),
                                            IF(X857 =#REF!,#REF! &amp; " - " &amp;#REF!, "Missing State"))),"")</f>
        <v/>
      </c>
      <c r="AC857" s="34"/>
      <c r="AD857" s="37"/>
      <c r="AE857" s="21"/>
      <c r="AF857" s="36"/>
      <c r="AG857" s="9"/>
      <c r="HR857" s="12"/>
      <c r="HS857" s="13"/>
    </row>
    <row r="858" spans="1:227" x14ac:dyDescent="0.3">
      <c r="A858" s="16"/>
      <c r="D858" s="63"/>
      <c r="E858" s="25"/>
      <c r="F858" s="271"/>
      <c r="G858" s="74"/>
      <c r="H858" s="27"/>
      <c r="I858" s="66"/>
      <c r="J858" s="77"/>
      <c r="K858" s="75"/>
      <c r="L858" s="21"/>
      <c r="M858" s="287"/>
      <c r="N858" s="21"/>
      <c r="O858" s="21"/>
      <c r="P858" s="76"/>
      <c r="Q858" s="91"/>
      <c r="R858" s="30"/>
      <c r="S858" s="21"/>
      <c r="T858" s="21"/>
      <c r="U858" s="21"/>
      <c r="V858" s="21"/>
      <c r="W858" s="43"/>
      <c r="X858" s="32" t="e">
        <f>IF(W858&gt;#REF!,"On Progress","")</f>
        <v>#REF!</v>
      </c>
      <c r="Y858" s="33"/>
      <c r="Z858" s="21"/>
      <c r="AA858" s="71"/>
      <c r="AB858" s="45" t="str">
        <f>IF(C858&lt;&gt;"",
IF(Y858=#REF!, IF($AA858&lt;&gt;"", IF(_xlfn.DAYS($AA858,$W858)&gt;0,#REF!,#REF!),#REF! &amp; " Missing Date"),
IF(Y858=#REF!, IF($W858&lt;&gt;"", IF(_xlfn.DAYS($W858,$C858)&gt;0,#REF!,#REF!)),
                                            IF(X858 =#REF!,#REF! &amp; " - " &amp;#REF!, "Missing State"))),"")</f>
        <v/>
      </c>
      <c r="AC858" s="34"/>
      <c r="AD858" s="37"/>
      <c r="AE858" s="21"/>
      <c r="AF858" s="36"/>
      <c r="AG858" s="9"/>
      <c r="HR858" s="12"/>
      <c r="HS858" s="13"/>
    </row>
    <row r="859" spans="1:227" x14ac:dyDescent="0.3">
      <c r="A859" s="16"/>
      <c r="D859" s="63"/>
      <c r="E859" s="25"/>
      <c r="F859" s="271"/>
      <c r="G859" s="74"/>
      <c r="H859" s="27"/>
      <c r="I859" s="66"/>
      <c r="J859" s="77"/>
      <c r="K859" s="75"/>
      <c r="L859" s="21"/>
      <c r="M859" s="287"/>
      <c r="N859" s="21"/>
      <c r="O859" s="21"/>
      <c r="P859" s="76"/>
      <c r="Q859" s="91"/>
      <c r="R859" s="30"/>
      <c r="S859" s="21"/>
      <c r="T859" s="21"/>
      <c r="U859" s="21"/>
      <c r="V859" s="21"/>
      <c r="W859" s="43"/>
      <c r="X859" s="32" t="e">
        <f>IF(W859&gt;#REF!,"On Progress","")</f>
        <v>#REF!</v>
      </c>
      <c r="Y859" s="33"/>
      <c r="Z859" s="21"/>
      <c r="AA859" s="71"/>
      <c r="AB859" s="45" t="str">
        <f>IF(C859&lt;&gt;"",
IF(Y859=#REF!, IF($AA859&lt;&gt;"", IF(_xlfn.DAYS($AA859,$W859)&gt;0,#REF!,#REF!),#REF! &amp; " Missing Date"),
IF(Y859=#REF!, IF($W859&lt;&gt;"", IF(_xlfn.DAYS($W859,$C859)&gt;0,#REF!,#REF!)),
                                            IF(X859 =#REF!,#REF! &amp; " - " &amp;#REF!, "Missing State"))),"")</f>
        <v/>
      </c>
      <c r="AC859" s="34"/>
      <c r="AD859" s="37"/>
      <c r="AE859" s="21"/>
      <c r="AF859" s="36"/>
      <c r="AG859" s="9"/>
      <c r="HR859" s="12"/>
      <c r="HS859" s="13"/>
    </row>
    <row r="860" spans="1:227" x14ac:dyDescent="0.3">
      <c r="A860" s="16"/>
      <c r="D860" s="63"/>
      <c r="E860" s="25"/>
      <c r="F860" s="271"/>
      <c r="G860" s="74"/>
      <c r="H860" s="27"/>
      <c r="I860" s="66"/>
      <c r="J860" s="77"/>
      <c r="K860" s="75"/>
      <c r="L860" s="21"/>
      <c r="M860" s="287"/>
      <c r="N860" s="21"/>
      <c r="O860" s="21"/>
      <c r="P860" s="76"/>
      <c r="Q860" s="91"/>
      <c r="R860" s="30"/>
      <c r="S860" s="21"/>
      <c r="T860" s="21"/>
      <c r="U860" s="21"/>
      <c r="V860" s="21"/>
      <c r="W860" s="43"/>
      <c r="X860" s="32" t="e">
        <f>IF(W860&gt;#REF!,"On Progress","")</f>
        <v>#REF!</v>
      </c>
      <c r="Y860" s="33"/>
      <c r="Z860" s="21"/>
      <c r="AA860" s="71"/>
      <c r="AB860" s="45" t="str">
        <f>IF(C860&lt;&gt;"",
IF(Y860=#REF!, IF($AA860&lt;&gt;"", IF(_xlfn.DAYS($AA860,$W860)&gt;0,#REF!,#REF!),#REF! &amp; " Missing Date"),
IF(Y860=#REF!, IF($W860&lt;&gt;"", IF(_xlfn.DAYS($W860,$C860)&gt;0,#REF!,#REF!)),
                                            IF(X860 =#REF!,#REF! &amp; " - " &amp;#REF!, "Missing State"))),"")</f>
        <v/>
      </c>
      <c r="AC860" s="34"/>
      <c r="AD860" s="37"/>
      <c r="AE860" s="21"/>
      <c r="AF860" s="36"/>
      <c r="AG860" s="9"/>
      <c r="HR860" s="12"/>
      <c r="HS860" s="13"/>
    </row>
    <row r="861" spans="1:227" x14ac:dyDescent="0.3">
      <c r="A861" s="16"/>
      <c r="D861" s="63"/>
      <c r="E861" s="25"/>
      <c r="F861" s="271"/>
      <c r="G861" s="74"/>
      <c r="H861" s="27"/>
      <c r="I861" s="66"/>
      <c r="J861" s="77"/>
      <c r="K861" s="75"/>
      <c r="L861" s="21"/>
      <c r="M861" s="287"/>
      <c r="N861" s="21"/>
      <c r="O861" s="21"/>
      <c r="P861" s="76"/>
      <c r="Q861" s="91"/>
      <c r="R861" s="30"/>
      <c r="S861" s="21"/>
      <c r="T861" s="21"/>
      <c r="U861" s="21"/>
      <c r="V861" s="21"/>
      <c r="W861" s="43"/>
      <c r="X861" s="32" t="e">
        <f>IF(W861&gt;#REF!,"On Progress","")</f>
        <v>#REF!</v>
      </c>
      <c r="Y861" s="33"/>
      <c r="Z861" s="21"/>
      <c r="AA861" s="71"/>
      <c r="AB861" s="45" t="str">
        <f>IF(C861&lt;&gt;"",
IF(Y861=#REF!, IF($AA861&lt;&gt;"", IF(_xlfn.DAYS($AA861,$W861)&gt;0,#REF!,#REF!),#REF! &amp; " Missing Date"),
IF(Y861=#REF!, IF($W861&lt;&gt;"", IF(_xlfn.DAYS($W861,$C861)&gt;0,#REF!,#REF!)),
                                            IF(X861 =#REF!,#REF! &amp; " - " &amp;#REF!, "Missing State"))),"")</f>
        <v/>
      </c>
      <c r="AC861" s="34"/>
      <c r="AD861" s="37"/>
      <c r="AE861" s="21"/>
      <c r="AF861" s="36"/>
      <c r="AG861" s="9"/>
      <c r="HR861" s="12"/>
      <c r="HS861" s="13"/>
    </row>
    <row r="862" spans="1:227" x14ac:dyDescent="0.3">
      <c r="A862" s="16"/>
      <c r="D862" s="63"/>
      <c r="E862" s="25"/>
      <c r="F862" s="271"/>
      <c r="G862" s="74"/>
      <c r="H862" s="27"/>
      <c r="I862" s="66"/>
      <c r="J862" s="77"/>
      <c r="K862" s="75"/>
      <c r="L862" s="21"/>
      <c r="M862" s="287"/>
      <c r="N862" s="21"/>
      <c r="O862" s="21"/>
      <c r="P862" s="76"/>
      <c r="Q862" s="91"/>
      <c r="R862" s="30"/>
      <c r="S862" s="21"/>
      <c r="T862" s="21"/>
      <c r="U862" s="21"/>
      <c r="V862" s="21"/>
      <c r="W862" s="43"/>
      <c r="X862" s="32" t="e">
        <f>IF(W862&gt;#REF!,"On Progress","")</f>
        <v>#REF!</v>
      </c>
      <c r="Y862" s="33"/>
      <c r="Z862" s="21"/>
      <c r="AA862" s="71"/>
      <c r="AB862" s="45" t="str">
        <f>IF(C862&lt;&gt;"",
IF(Y862=#REF!, IF($AA862&lt;&gt;"", IF(_xlfn.DAYS($AA862,$W862)&gt;0,#REF!,#REF!),#REF! &amp; " Missing Date"),
IF(Y862=#REF!, IF($W862&lt;&gt;"", IF(_xlfn.DAYS($W862,$C862)&gt;0,#REF!,#REF!)),
                                            IF(X862 =#REF!,#REF! &amp; " - " &amp;#REF!, "Missing State"))),"")</f>
        <v/>
      </c>
      <c r="AC862" s="34"/>
      <c r="AD862" s="37"/>
      <c r="AE862" s="21"/>
      <c r="AF862" s="36"/>
      <c r="AG862" s="9"/>
      <c r="HR862" s="12"/>
      <c r="HS862" s="13"/>
    </row>
    <row r="863" spans="1:227" x14ac:dyDescent="0.3">
      <c r="A863" s="16"/>
      <c r="D863" s="63"/>
      <c r="E863" s="25"/>
      <c r="F863" s="271"/>
      <c r="G863" s="74"/>
      <c r="H863" s="27"/>
      <c r="I863" s="66"/>
      <c r="J863" s="77"/>
      <c r="K863" s="75"/>
      <c r="L863" s="21"/>
      <c r="M863" s="287"/>
      <c r="N863" s="21"/>
      <c r="O863" s="21"/>
      <c r="P863" s="76"/>
      <c r="Q863" s="91"/>
      <c r="R863" s="30"/>
      <c r="S863" s="21"/>
      <c r="T863" s="21"/>
      <c r="U863" s="21"/>
      <c r="V863" s="21"/>
      <c r="W863" s="43"/>
      <c r="X863" s="32" t="e">
        <f>IF(W863&gt;#REF!,"On Progress","")</f>
        <v>#REF!</v>
      </c>
      <c r="Y863" s="33"/>
      <c r="Z863" s="21"/>
      <c r="AA863" s="71"/>
      <c r="AB863" s="45" t="str">
        <f>IF(C863&lt;&gt;"",
IF(Y863=#REF!, IF($AA863&lt;&gt;"", IF(_xlfn.DAYS($AA863,$W863)&gt;0,#REF!,#REF!),#REF! &amp; " Missing Date"),
IF(Y863=#REF!, IF($W863&lt;&gt;"", IF(_xlfn.DAYS($W863,$C863)&gt;0,#REF!,#REF!)),
                                            IF(X863 =#REF!,#REF! &amp; " - " &amp;#REF!, "Missing State"))),"")</f>
        <v/>
      </c>
      <c r="AC863" s="34"/>
      <c r="AD863" s="37"/>
      <c r="AE863" s="21"/>
      <c r="AF863" s="36"/>
      <c r="AG863" s="9"/>
      <c r="HR863" s="12"/>
      <c r="HS863" s="13"/>
    </row>
    <row r="864" spans="1:227" x14ac:dyDescent="0.3">
      <c r="A864" s="16"/>
      <c r="D864" s="63"/>
      <c r="E864" s="25"/>
      <c r="F864" s="271"/>
      <c r="G864" s="74"/>
      <c r="H864" s="27"/>
      <c r="I864" s="66"/>
      <c r="J864" s="77"/>
      <c r="K864" s="75"/>
      <c r="L864" s="21"/>
      <c r="M864" s="287"/>
      <c r="N864" s="21"/>
      <c r="O864" s="21"/>
      <c r="P864" s="76"/>
      <c r="Q864" s="91"/>
      <c r="R864" s="30"/>
      <c r="S864" s="21"/>
      <c r="T864" s="21"/>
      <c r="U864" s="21"/>
      <c r="V864" s="21"/>
      <c r="W864" s="43"/>
      <c r="X864" s="32" t="e">
        <f>IF(W864&gt;#REF!,"On Progress","")</f>
        <v>#REF!</v>
      </c>
      <c r="Y864" s="33"/>
      <c r="Z864" s="21"/>
      <c r="AA864" s="71"/>
      <c r="AB864" s="45" t="str">
        <f>IF(C864&lt;&gt;"",
IF(Y864=#REF!, IF($AA864&lt;&gt;"", IF(_xlfn.DAYS($AA864,$W864)&gt;0,#REF!,#REF!),#REF! &amp; " Missing Date"),
IF(Y864=#REF!, IF($W864&lt;&gt;"", IF(_xlfn.DAYS($W864,$C864)&gt;0,#REF!,#REF!)),
                                            IF(X864 =#REF!,#REF! &amp; " - " &amp;#REF!, "Missing State"))),"")</f>
        <v/>
      </c>
      <c r="AC864" s="34"/>
      <c r="AD864" s="37"/>
      <c r="AE864" s="21"/>
      <c r="AF864" s="36"/>
      <c r="AG864" s="9"/>
      <c r="HR864" s="12"/>
      <c r="HS864" s="13"/>
    </row>
    <row r="865" spans="1:227" x14ac:dyDescent="0.3">
      <c r="A865" s="16"/>
      <c r="D865" s="63"/>
      <c r="E865" s="25"/>
      <c r="F865" s="271"/>
      <c r="G865" s="74"/>
      <c r="H865" s="27"/>
      <c r="I865" s="66"/>
      <c r="J865" s="77"/>
      <c r="K865" s="75"/>
      <c r="L865" s="21"/>
      <c r="M865" s="287"/>
      <c r="N865" s="21"/>
      <c r="O865" s="21"/>
      <c r="P865" s="76"/>
      <c r="Q865" s="91"/>
      <c r="R865" s="30"/>
      <c r="S865" s="21"/>
      <c r="T865" s="21"/>
      <c r="U865" s="21"/>
      <c r="V865" s="21"/>
      <c r="W865" s="43"/>
      <c r="X865" s="32" t="e">
        <f>IF(W865&gt;#REF!,"On Progress","")</f>
        <v>#REF!</v>
      </c>
      <c r="Y865" s="33"/>
      <c r="Z865" s="21"/>
      <c r="AA865" s="71"/>
      <c r="AB865" s="45" t="str">
        <f>IF(C865&lt;&gt;"",
IF(Y865=#REF!, IF($AA865&lt;&gt;"", IF(_xlfn.DAYS($AA865,$W865)&gt;0,#REF!,#REF!),#REF! &amp; " Missing Date"),
IF(Y865=#REF!, IF($W865&lt;&gt;"", IF(_xlfn.DAYS($W865,$C865)&gt;0,#REF!,#REF!)),
                                            IF(X865 =#REF!,#REF! &amp; " - " &amp;#REF!, "Missing State"))),"")</f>
        <v/>
      </c>
      <c r="AC865" s="34"/>
      <c r="AD865" s="37"/>
      <c r="AE865" s="21"/>
      <c r="AF865" s="36"/>
      <c r="AG865" s="9"/>
      <c r="HR865" s="12"/>
      <c r="HS865" s="13"/>
    </row>
    <row r="866" spans="1:227" x14ac:dyDescent="0.3">
      <c r="A866" s="16"/>
      <c r="D866" s="63"/>
      <c r="E866" s="25"/>
      <c r="F866" s="271"/>
      <c r="G866" s="74"/>
      <c r="H866" s="27"/>
      <c r="I866" s="66"/>
      <c r="J866" s="77"/>
      <c r="K866" s="75"/>
      <c r="L866" s="21"/>
      <c r="M866" s="287"/>
      <c r="N866" s="21"/>
      <c r="O866" s="21"/>
      <c r="P866" s="76"/>
      <c r="Q866" s="91"/>
      <c r="R866" s="30"/>
      <c r="S866" s="21"/>
      <c r="T866" s="21"/>
      <c r="U866" s="21"/>
      <c r="V866" s="21"/>
      <c r="W866" s="43"/>
      <c r="X866" s="32" t="e">
        <f>IF(W866&gt;#REF!,"On Progress","")</f>
        <v>#REF!</v>
      </c>
      <c r="Y866" s="33"/>
      <c r="Z866" s="21"/>
      <c r="AA866" s="71"/>
      <c r="AB866" s="45" t="str">
        <f>IF(C866&lt;&gt;"",
IF(Y866=#REF!, IF($AA866&lt;&gt;"", IF(_xlfn.DAYS($AA866,$W866)&gt;0,#REF!,#REF!),#REF! &amp; " Missing Date"),
IF(Y866=#REF!, IF($W866&lt;&gt;"", IF(_xlfn.DAYS($W866,$C866)&gt;0,#REF!,#REF!)),
                                            IF(X866 =#REF!,#REF! &amp; " - " &amp;#REF!, "Missing State"))),"")</f>
        <v/>
      </c>
      <c r="AC866" s="34"/>
      <c r="AD866" s="37"/>
      <c r="AE866" s="21"/>
      <c r="AF866" s="36"/>
      <c r="AG866" s="9"/>
      <c r="HR866" s="12"/>
      <c r="HS866" s="13"/>
    </row>
    <row r="867" spans="1:227" x14ac:dyDescent="0.3">
      <c r="A867" s="16"/>
      <c r="D867" s="63"/>
      <c r="E867" s="25"/>
      <c r="F867" s="271"/>
      <c r="G867" s="74"/>
      <c r="H867" s="27"/>
      <c r="I867" s="66"/>
      <c r="J867" s="77"/>
      <c r="K867" s="75"/>
      <c r="L867" s="21"/>
      <c r="M867" s="287"/>
      <c r="N867" s="21"/>
      <c r="O867" s="21"/>
      <c r="P867" s="76"/>
      <c r="Q867" s="91"/>
      <c r="R867" s="30"/>
      <c r="S867" s="21"/>
      <c r="T867" s="21"/>
      <c r="U867" s="21"/>
      <c r="V867" s="21"/>
      <c r="W867" s="43"/>
      <c r="X867" s="32" t="e">
        <f>IF(W867&gt;#REF!,"On Progress","")</f>
        <v>#REF!</v>
      </c>
      <c r="Y867" s="33"/>
      <c r="Z867" s="21"/>
      <c r="AA867" s="71"/>
      <c r="AB867" s="45" t="str">
        <f>IF(C867&lt;&gt;"",
IF(Y867=#REF!, IF($AA867&lt;&gt;"", IF(_xlfn.DAYS($AA867,$W867)&gt;0,#REF!,#REF!),#REF! &amp; " Missing Date"),
IF(Y867=#REF!, IF($W867&lt;&gt;"", IF(_xlfn.DAYS($W867,$C867)&gt;0,#REF!,#REF!)),
                                            IF(X867 =#REF!,#REF! &amp; " - " &amp;#REF!, "Missing State"))),"")</f>
        <v/>
      </c>
      <c r="AC867" s="34"/>
      <c r="AD867" s="37"/>
      <c r="AE867" s="21"/>
      <c r="AF867" s="36"/>
      <c r="AG867" s="9"/>
      <c r="HR867" s="12"/>
      <c r="HS867" s="13"/>
    </row>
    <row r="868" spans="1:227" x14ac:dyDescent="0.3">
      <c r="A868" s="16"/>
      <c r="D868" s="63"/>
      <c r="E868" s="25"/>
      <c r="F868" s="271"/>
      <c r="G868" s="74"/>
      <c r="H868" s="27"/>
      <c r="I868" s="66"/>
      <c r="J868" s="77"/>
      <c r="K868" s="75"/>
      <c r="L868" s="21"/>
      <c r="M868" s="287"/>
      <c r="N868" s="21"/>
      <c r="O868" s="21"/>
      <c r="P868" s="76"/>
      <c r="Q868" s="91"/>
      <c r="R868" s="30"/>
      <c r="S868" s="21"/>
      <c r="T868" s="21"/>
      <c r="U868" s="21"/>
      <c r="V868" s="21"/>
      <c r="W868" s="43"/>
      <c r="X868" s="32" t="e">
        <f>IF(W868&gt;#REF!,"On Progress","")</f>
        <v>#REF!</v>
      </c>
      <c r="Y868" s="33"/>
      <c r="Z868" s="21"/>
      <c r="AA868" s="71"/>
      <c r="AB868" s="45" t="str">
        <f>IF(C868&lt;&gt;"",
IF(Y868=#REF!, IF($AA868&lt;&gt;"", IF(_xlfn.DAYS($AA868,$W868)&gt;0,#REF!,#REF!),#REF! &amp; " Missing Date"),
IF(Y868=#REF!, IF($W868&lt;&gt;"", IF(_xlfn.DAYS($W868,$C868)&gt;0,#REF!,#REF!)),
                                            IF(X868 =#REF!,#REF! &amp; " - " &amp;#REF!, "Missing State"))),"")</f>
        <v/>
      </c>
      <c r="AC868" s="34"/>
      <c r="AD868" s="37"/>
      <c r="AE868" s="21"/>
      <c r="AF868" s="36"/>
      <c r="AG868" s="9"/>
      <c r="HR868" s="12"/>
      <c r="HS868" s="13"/>
    </row>
    <row r="869" spans="1:227" x14ac:dyDescent="0.3">
      <c r="A869" s="16"/>
      <c r="D869" s="63"/>
      <c r="E869" s="25"/>
      <c r="F869" s="271"/>
      <c r="G869" s="74"/>
      <c r="H869" s="27"/>
      <c r="I869" s="66"/>
      <c r="J869" s="77"/>
      <c r="K869" s="75"/>
      <c r="L869" s="21"/>
      <c r="M869" s="287"/>
      <c r="N869" s="21"/>
      <c r="O869" s="21"/>
      <c r="P869" s="76"/>
      <c r="Q869" s="91"/>
      <c r="R869" s="30"/>
      <c r="S869" s="21"/>
      <c r="T869" s="21"/>
      <c r="U869" s="21"/>
      <c r="V869" s="21"/>
      <c r="W869" s="43"/>
      <c r="X869" s="32" t="e">
        <f>IF(W869&gt;#REF!,"On Progress","")</f>
        <v>#REF!</v>
      </c>
      <c r="Y869" s="33"/>
      <c r="Z869" s="21"/>
      <c r="AA869" s="71"/>
      <c r="AB869" s="45" t="str">
        <f>IF(C869&lt;&gt;"",
IF(Y869=#REF!, IF($AA869&lt;&gt;"", IF(_xlfn.DAYS($AA869,$W869)&gt;0,#REF!,#REF!),#REF! &amp; " Missing Date"),
IF(Y869=#REF!, IF($W869&lt;&gt;"", IF(_xlfn.DAYS($W869,$C869)&gt;0,#REF!,#REF!)),
                                            IF(X869 =#REF!,#REF! &amp; " - " &amp;#REF!, "Missing State"))),"")</f>
        <v/>
      </c>
      <c r="AC869" s="34"/>
      <c r="AD869" s="37"/>
      <c r="AE869" s="21"/>
      <c r="AF869" s="36"/>
      <c r="AG869" s="9"/>
      <c r="HR869" s="12"/>
      <c r="HS869" s="13"/>
    </row>
    <row r="870" spans="1:227" x14ac:dyDescent="0.3">
      <c r="A870" s="16"/>
      <c r="D870" s="63"/>
      <c r="E870" s="25"/>
      <c r="F870" s="271"/>
      <c r="G870" s="74"/>
      <c r="H870" s="27"/>
      <c r="I870" s="66"/>
      <c r="J870" s="77"/>
      <c r="K870" s="75"/>
      <c r="L870" s="21"/>
      <c r="M870" s="287"/>
      <c r="N870" s="21"/>
      <c r="O870" s="21"/>
      <c r="P870" s="76"/>
      <c r="Q870" s="91"/>
      <c r="R870" s="30"/>
      <c r="S870" s="21"/>
      <c r="T870" s="21"/>
      <c r="U870" s="21"/>
      <c r="V870" s="21"/>
      <c r="W870" s="43"/>
      <c r="X870" s="32" t="e">
        <f>IF(W870&gt;#REF!,"On Progress","")</f>
        <v>#REF!</v>
      </c>
      <c r="Y870" s="33"/>
      <c r="Z870" s="21"/>
      <c r="AA870" s="71"/>
      <c r="AB870" s="45" t="str">
        <f>IF(C870&lt;&gt;"",
IF(Y870=#REF!, IF($AA870&lt;&gt;"", IF(_xlfn.DAYS($AA870,$W870)&gt;0,#REF!,#REF!),#REF! &amp; " Missing Date"),
IF(Y870=#REF!, IF($W870&lt;&gt;"", IF(_xlfn.DAYS($W870,$C870)&gt;0,#REF!,#REF!)),
                                            IF(X870 =#REF!,#REF! &amp; " - " &amp;#REF!, "Missing State"))),"")</f>
        <v/>
      </c>
      <c r="AC870" s="34"/>
      <c r="AD870" s="37"/>
      <c r="AE870" s="21"/>
      <c r="AF870" s="36"/>
      <c r="AG870" s="9"/>
      <c r="HR870" s="12"/>
      <c r="HS870" s="13"/>
    </row>
    <row r="871" spans="1:227" x14ac:dyDescent="0.3">
      <c r="A871" s="16"/>
      <c r="D871" s="63"/>
      <c r="E871" s="25"/>
      <c r="F871" s="271"/>
      <c r="G871" s="74"/>
      <c r="H871" s="27"/>
      <c r="I871" s="66"/>
      <c r="J871" s="77"/>
      <c r="K871" s="75"/>
      <c r="L871" s="21"/>
      <c r="M871" s="287"/>
      <c r="N871" s="21"/>
      <c r="O871" s="21"/>
      <c r="P871" s="76"/>
      <c r="Q871" s="91"/>
      <c r="R871" s="30"/>
      <c r="S871" s="21"/>
      <c r="T871" s="21"/>
      <c r="U871" s="21"/>
      <c r="V871" s="21"/>
      <c r="W871" s="43"/>
      <c r="X871" s="32" t="e">
        <f>IF(W871&gt;#REF!,"On Progress","")</f>
        <v>#REF!</v>
      </c>
      <c r="Y871" s="33"/>
      <c r="Z871" s="21"/>
      <c r="AA871" s="71"/>
      <c r="AB871" s="45" t="str">
        <f>IF(C871&lt;&gt;"",
IF(Y871=#REF!, IF($AA871&lt;&gt;"", IF(_xlfn.DAYS($AA871,$W871)&gt;0,#REF!,#REF!),#REF! &amp; " Missing Date"),
IF(Y871=#REF!, IF($W871&lt;&gt;"", IF(_xlfn.DAYS($W871,$C871)&gt;0,#REF!,#REF!)),
                                            IF(X871 =#REF!,#REF! &amp; " - " &amp;#REF!, "Missing State"))),"")</f>
        <v/>
      </c>
      <c r="AC871" s="34"/>
      <c r="AD871" s="37"/>
      <c r="AE871" s="21"/>
      <c r="AF871" s="36"/>
      <c r="AG871" s="9"/>
      <c r="HR871" s="12"/>
      <c r="HS871" s="13"/>
    </row>
    <row r="872" spans="1:227" x14ac:dyDescent="0.3">
      <c r="A872" s="16"/>
      <c r="D872" s="63"/>
      <c r="E872" s="25"/>
      <c r="F872" s="271"/>
      <c r="G872" s="74"/>
      <c r="H872" s="27"/>
      <c r="I872" s="66"/>
      <c r="J872" s="77"/>
      <c r="K872" s="75"/>
      <c r="L872" s="21"/>
      <c r="M872" s="287"/>
      <c r="N872" s="21"/>
      <c r="O872" s="21"/>
      <c r="P872" s="76"/>
      <c r="Q872" s="91"/>
      <c r="R872" s="30"/>
      <c r="S872" s="21"/>
      <c r="T872" s="21"/>
      <c r="U872" s="21"/>
      <c r="V872" s="21"/>
      <c r="W872" s="43"/>
      <c r="X872" s="32" t="e">
        <f>IF(W872&gt;#REF!,"On Progress","")</f>
        <v>#REF!</v>
      </c>
      <c r="Y872" s="33"/>
      <c r="Z872" s="21"/>
      <c r="AA872" s="71"/>
      <c r="AB872" s="45" t="str">
        <f>IF(C872&lt;&gt;"",
IF(Y872=#REF!, IF($AA872&lt;&gt;"", IF(_xlfn.DAYS($AA872,$W872)&gt;0,#REF!,#REF!),#REF! &amp; " Missing Date"),
IF(Y872=#REF!, IF($W872&lt;&gt;"", IF(_xlfn.DAYS($W872,$C872)&gt;0,#REF!,#REF!)),
                                            IF(X872 =#REF!,#REF! &amp; " - " &amp;#REF!, "Missing State"))),"")</f>
        <v/>
      </c>
      <c r="AC872" s="34"/>
      <c r="AD872" s="37"/>
      <c r="AE872" s="21"/>
      <c r="AF872" s="36"/>
      <c r="AG872" s="9"/>
      <c r="HR872" s="12"/>
      <c r="HS872" s="13"/>
    </row>
    <row r="873" spans="1:227" x14ac:dyDescent="0.3">
      <c r="A873" s="16"/>
      <c r="D873" s="63"/>
      <c r="E873" s="25"/>
      <c r="F873" s="271"/>
      <c r="G873" s="74"/>
      <c r="H873" s="27"/>
      <c r="I873" s="66"/>
      <c r="J873" s="77"/>
      <c r="K873" s="75"/>
      <c r="L873" s="21"/>
      <c r="M873" s="287"/>
      <c r="N873" s="21"/>
      <c r="O873" s="21"/>
      <c r="P873" s="76"/>
      <c r="Q873" s="91"/>
      <c r="R873" s="30"/>
      <c r="S873" s="21"/>
      <c r="T873" s="21"/>
      <c r="U873" s="21"/>
      <c r="V873" s="21"/>
      <c r="W873" s="43"/>
      <c r="X873" s="32" t="e">
        <f>IF(W873&gt;#REF!,"On Progress","")</f>
        <v>#REF!</v>
      </c>
      <c r="Y873" s="33"/>
      <c r="Z873" s="21"/>
      <c r="AA873" s="71"/>
      <c r="AB873" s="45" t="str">
        <f>IF(C873&lt;&gt;"",
IF(Y873=#REF!, IF($AA873&lt;&gt;"", IF(_xlfn.DAYS($AA873,$W873)&gt;0,#REF!,#REF!),#REF! &amp; " Missing Date"),
IF(Y873=#REF!, IF($W873&lt;&gt;"", IF(_xlfn.DAYS($W873,$C873)&gt;0,#REF!,#REF!)),
                                            IF(X873 =#REF!,#REF! &amp; " - " &amp;#REF!, "Missing State"))),"")</f>
        <v/>
      </c>
      <c r="AC873" s="34"/>
      <c r="AD873" s="37"/>
      <c r="AE873" s="21"/>
      <c r="AF873" s="36"/>
      <c r="AG873" s="9"/>
      <c r="HR873" s="12"/>
      <c r="HS873" s="13"/>
    </row>
    <row r="874" spans="1:227" x14ac:dyDescent="0.3">
      <c r="A874" s="16"/>
      <c r="D874" s="63"/>
      <c r="E874" s="25"/>
      <c r="F874" s="271"/>
      <c r="G874" s="74"/>
      <c r="H874" s="27"/>
      <c r="I874" s="66"/>
      <c r="J874" s="77"/>
      <c r="K874" s="75"/>
      <c r="L874" s="21"/>
      <c r="M874" s="287"/>
      <c r="N874" s="21"/>
      <c r="O874" s="21"/>
      <c r="P874" s="76"/>
      <c r="Q874" s="91"/>
      <c r="R874" s="30"/>
      <c r="S874" s="21"/>
      <c r="T874" s="21"/>
      <c r="U874" s="21"/>
      <c r="V874" s="21"/>
      <c r="W874" s="43"/>
      <c r="X874" s="32" t="e">
        <f>IF(W874&gt;#REF!,"On Progress","")</f>
        <v>#REF!</v>
      </c>
      <c r="Y874" s="33"/>
      <c r="Z874" s="21"/>
      <c r="AA874" s="71"/>
      <c r="AB874" s="45" t="str">
        <f>IF(C874&lt;&gt;"",
IF(Y874=#REF!, IF($AA874&lt;&gt;"", IF(_xlfn.DAYS($AA874,$W874)&gt;0,#REF!,#REF!),#REF! &amp; " Missing Date"),
IF(Y874=#REF!, IF($W874&lt;&gt;"", IF(_xlfn.DAYS($W874,$C874)&gt;0,#REF!,#REF!)),
                                            IF(X874 =#REF!,#REF! &amp; " - " &amp;#REF!, "Missing State"))),"")</f>
        <v/>
      </c>
      <c r="AC874" s="34"/>
      <c r="AD874" s="37"/>
      <c r="AE874" s="21"/>
      <c r="AF874" s="36"/>
      <c r="AG874" s="9"/>
      <c r="HR874" s="12"/>
      <c r="HS874" s="13"/>
    </row>
    <row r="875" spans="1:227" x14ac:dyDescent="0.3">
      <c r="A875" s="16"/>
      <c r="D875" s="63"/>
      <c r="E875" s="25"/>
      <c r="F875" s="271"/>
      <c r="G875" s="74"/>
      <c r="H875" s="27"/>
      <c r="I875" s="66"/>
      <c r="J875" s="77"/>
      <c r="K875" s="75"/>
      <c r="L875" s="21"/>
      <c r="M875" s="287"/>
      <c r="N875" s="21"/>
      <c r="O875" s="21"/>
      <c r="P875" s="76"/>
      <c r="Q875" s="91"/>
      <c r="R875" s="30"/>
      <c r="S875" s="21"/>
      <c r="T875" s="21"/>
      <c r="U875" s="21"/>
      <c r="V875" s="21"/>
      <c r="W875" s="43"/>
      <c r="X875" s="32" t="e">
        <f>IF(W875&gt;#REF!,"On Progress","")</f>
        <v>#REF!</v>
      </c>
      <c r="Y875" s="33"/>
      <c r="Z875" s="21"/>
      <c r="AA875" s="71"/>
      <c r="AB875" s="45" t="str">
        <f>IF(C875&lt;&gt;"",
IF(Y875=#REF!, IF($AA875&lt;&gt;"", IF(_xlfn.DAYS($AA875,$W875)&gt;0,#REF!,#REF!),#REF! &amp; " Missing Date"),
IF(Y875=#REF!, IF($W875&lt;&gt;"", IF(_xlfn.DAYS($W875,$C875)&gt;0,#REF!,#REF!)),
                                            IF(X875 =#REF!,#REF! &amp; " - " &amp;#REF!, "Missing State"))),"")</f>
        <v/>
      </c>
      <c r="AC875" s="34"/>
      <c r="AD875" s="37"/>
      <c r="AE875" s="21"/>
      <c r="AF875" s="36"/>
      <c r="AG875" s="9"/>
      <c r="HR875" s="12"/>
      <c r="HS875" s="13"/>
    </row>
    <row r="876" spans="1:227" x14ac:dyDescent="0.3">
      <c r="A876" s="16"/>
      <c r="D876" s="63"/>
      <c r="E876" s="25"/>
      <c r="F876" s="271"/>
      <c r="G876" s="74"/>
      <c r="H876" s="27"/>
      <c r="I876" s="66"/>
      <c r="J876" s="77"/>
      <c r="K876" s="75"/>
      <c r="L876" s="21"/>
      <c r="M876" s="287"/>
      <c r="N876" s="21"/>
      <c r="O876" s="21"/>
      <c r="P876" s="76"/>
      <c r="Q876" s="91"/>
      <c r="R876" s="30"/>
      <c r="S876" s="21"/>
      <c r="T876" s="21"/>
      <c r="U876" s="21"/>
      <c r="V876" s="21"/>
      <c r="W876" s="43"/>
      <c r="X876" s="32" t="e">
        <f>IF(W876&gt;#REF!,"On Progress","")</f>
        <v>#REF!</v>
      </c>
      <c r="Y876" s="33"/>
      <c r="Z876" s="21"/>
      <c r="AA876" s="71"/>
      <c r="AB876" s="45" t="str">
        <f>IF(C876&lt;&gt;"",
IF(Y876=#REF!, IF($AA876&lt;&gt;"", IF(_xlfn.DAYS($AA876,$W876)&gt;0,#REF!,#REF!),#REF! &amp; " Missing Date"),
IF(Y876=#REF!, IF($W876&lt;&gt;"", IF(_xlfn.DAYS($W876,$C876)&gt;0,#REF!,#REF!)),
                                            IF(X876 =#REF!,#REF! &amp; " - " &amp;#REF!, "Missing State"))),"")</f>
        <v/>
      </c>
      <c r="AC876" s="34"/>
      <c r="AD876" s="37"/>
      <c r="AE876" s="21"/>
      <c r="AF876" s="36"/>
      <c r="AG876" s="9"/>
      <c r="HR876" s="12"/>
      <c r="HS876" s="13"/>
    </row>
    <row r="877" spans="1:227" x14ac:dyDescent="0.3">
      <c r="A877" s="16"/>
      <c r="D877" s="63"/>
      <c r="E877" s="25"/>
      <c r="F877" s="271"/>
      <c r="G877" s="74"/>
      <c r="H877" s="27"/>
      <c r="I877" s="66"/>
      <c r="J877" s="77"/>
      <c r="K877" s="75"/>
      <c r="L877" s="21"/>
      <c r="M877" s="287"/>
      <c r="N877" s="21"/>
      <c r="O877" s="21"/>
      <c r="P877" s="76"/>
      <c r="Q877" s="91"/>
      <c r="R877" s="30"/>
      <c r="S877" s="21"/>
      <c r="T877" s="21"/>
      <c r="U877" s="21"/>
      <c r="V877" s="21"/>
      <c r="W877" s="43"/>
      <c r="X877" s="32" t="e">
        <f>IF(W877&gt;#REF!,"On Progress","")</f>
        <v>#REF!</v>
      </c>
      <c r="Y877" s="33"/>
      <c r="Z877" s="21"/>
      <c r="AA877" s="71"/>
      <c r="AB877" s="45" t="str">
        <f>IF(C877&lt;&gt;"",
IF(Y877=#REF!, IF($AA877&lt;&gt;"", IF(_xlfn.DAYS($AA877,$W877)&gt;0,#REF!,#REF!),#REF! &amp; " Missing Date"),
IF(Y877=#REF!, IF($W877&lt;&gt;"", IF(_xlfn.DAYS($W877,$C877)&gt;0,#REF!,#REF!)),
                                            IF(X877 =#REF!,#REF! &amp; " - " &amp;#REF!, "Missing State"))),"")</f>
        <v/>
      </c>
      <c r="AC877" s="34"/>
      <c r="AD877" s="37"/>
      <c r="AE877" s="21"/>
      <c r="AF877" s="36"/>
      <c r="AG877" s="9"/>
      <c r="HR877" s="12"/>
      <c r="HS877" s="13"/>
    </row>
    <row r="878" spans="1:227" x14ac:dyDescent="0.3">
      <c r="A878" s="16"/>
      <c r="D878" s="63"/>
      <c r="E878" s="25"/>
      <c r="F878" s="271"/>
      <c r="G878" s="74"/>
      <c r="H878" s="27"/>
      <c r="I878" s="66"/>
      <c r="J878" s="77"/>
      <c r="K878" s="75"/>
      <c r="L878" s="21"/>
      <c r="M878" s="287"/>
      <c r="N878" s="21"/>
      <c r="O878" s="21"/>
      <c r="P878" s="76"/>
      <c r="Q878" s="91"/>
      <c r="R878" s="30"/>
      <c r="S878" s="21"/>
      <c r="T878" s="21"/>
      <c r="U878" s="21"/>
      <c r="V878" s="21"/>
      <c r="W878" s="43"/>
      <c r="X878" s="32" t="e">
        <f>IF(W878&gt;#REF!,"On Progress","")</f>
        <v>#REF!</v>
      </c>
      <c r="Y878" s="33"/>
      <c r="Z878" s="21"/>
      <c r="AA878" s="71"/>
      <c r="AB878" s="45" t="str">
        <f>IF(C878&lt;&gt;"",
IF(Y878=#REF!, IF($AA878&lt;&gt;"", IF(_xlfn.DAYS($AA878,$W878)&gt;0,#REF!,#REF!),#REF! &amp; " Missing Date"),
IF(Y878=#REF!, IF($W878&lt;&gt;"", IF(_xlfn.DAYS($W878,$C878)&gt;0,#REF!,#REF!)),
                                            IF(X878 =#REF!,#REF! &amp; " - " &amp;#REF!, "Missing State"))),"")</f>
        <v/>
      </c>
      <c r="AC878" s="34"/>
      <c r="AD878" s="37"/>
      <c r="AE878" s="21"/>
      <c r="AF878" s="36"/>
      <c r="AG878" s="9"/>
      <c r="HR878" s="12"/>
      <c r="HS878" s="13"/>
    </row>
    <row r="879" spans="1:227" x14ac:dyDescent="0.3">
      <c r="A879" s="16"/>
      <c r="D879" s="63"/>
      <c r="E879" s="25"/>
      <c r="F879" s="271"/>
      <c r="G879" s="74"/>
      <c r="H879" s="27"/>
      <c r="I879" s="66"/>
      <c r="J879" s="77"/>
      <c r="K879" s="75"/>
      <c r="L879" s="21"/>
      <c r="M879" s="287"/>
      <c r="N879" s="21"/>
      <c r="O879" s="21"/>
      <c r="P879" s="76"/>
      <c r="Q879" s="91"/>
      <c r="R879" s="30"/>
      <c r="S879" s="21"/>
      <c r="T879" s="21"/>
      <c r="U879" s="21"/>
      <c r="V879" s="21"/>
      <c r="W879" s="43"/>
      <c r="X879" s="32" t="e">
        <f>IF(W879&gt;#REF!,"On Progress","")</f>
        <v>#REF!</v>
      </c>
      <c r="Y879" s="33"/>
      <c r="Z879" s="21"/>
      <c r="AA879" s="71"/>
      <c r="AB879" s="45" t="str">
        <f>IF(C879&lt;&gt;"",
IF(Y879=#REF!, IF($AA879&lt;&gt;"", IF(_xlfn.DAYS($AA879,$W879)&gt;0,#REF!,#REF!),#REF! &amp; " Missing Date"),
IF(Y879=#REF!, IF($W879&lt;&gt;"", IF(_xlfn.DAYS($W879,$C879)&gt;0,#REF!,#REF!)),
                                            IF(X879 =#REF!,#REF! &amp; " - " &amp;#REF!, "Missing State"))),"")</f>
        <v/>
      </c>
      <c r="AC879" s="34"/>
      <c r="AD879" s="37"/>
      <c r="AE879" s="21"/>
      <c r="AF879" s="36"/>
      <c r="AG879" s="9"/>
      <c r="HR879" s="12"/>
      <c r="HS879" s="13"/>
    </row>
    <row r="880" spans="1:227" x14ac:dyDescent="0.3">
      <c r="A880" s="16"/>
      <c r="D880" s="63"/>
      <c r="E880" s="25"/>
      <c r="F880" s="271"/>
      <c r="G880" s="74"/>
      <c r="H880" s="27"/>
      <c r="I880" s="66"/>
      <c r="J880" s="77"/>
      <c r="K880" s="75"/>
      <c r="L880" s="21"/>
      <c r="M880" s="287"/>
      <c r="N880" s="21"/>
      <c r="O880" s="21"/>
      <c r="P880" s="76"/>
      <c r="Q880" s="91"/>
      <c r="R880" s="30"/>
      <c r="S880" s="21"/>
      <c r="T880" s="21"/>
      <c r="U880" s="21"/>
      <c r="V880" s="21"/>
      <c r="W880" s="43"/>
      <c r="X880" s="32" t="e">
        <f>IF(W880&gt;#REF!,"On Progress","")</f>
        <v>#REF!</v>
      </c>
      <c r="Y880" s="33"/>
      <c r="Z880" s="21"/>
      <c r="AA880" s="71"/>
      <c r="AB880" s="45" t="str">
        <f>IF(C880&lt;&gt;"",
IF(Y880=#REF!, IF($AA880&lt;&gt;"", IF(_xlfn.DAYS($AA880,$W880)&gt;0,#REF!,#REF!),#REF! &amp; " Missing Date"),
IF(Y880=#REF!, IF($W880&lt;&gt;"", IF(_xlfn.DAYS($W880,$C880)&gt;0,#REF!,#REF!)),
                                            IF(X880 =#REF!,#REF! &amp; " - " &amp;#REF!, "Missing State"))),"")</f>
        <v/>
      </c>
      <c r="AC880" s="34"/>
      <c r="AD880" s="37"/>
      <c r="AE880" s="21"/>
      <c r="AF880" s="36"/>
      <c r="AG880" s="9"/>
      <c r="HR880" s="12"/>
      <c r="HS880" s="13"/>
    </row>
    <row r="881" spans="1:227" x14ac:dyDescent="0.3">
      <c r="A881" s="16"/>
      <c r="D881" s="63"/>
      <c r="E881" s="25"/>
      <c r="F881" s="271"/>
      <c r="G881" s="74"/>
      <c r="H881" s="27"/>
      <c r="I881" s="66"/>
      <c r="J881" s="77"/>
      <c r="K881" s="75"/>
      <c r="L881" s="21"/>
      <c r="M881" s="287"/>
      <c r="N881" s="21"/>
      <c r="O881" s="21"/>
      <c r="P881" s="76"/>
      <c r="Q881" s="91"/>
      <c r="R881" s="30"/>
      <c r="S881" s="21"/>
      <c r="T881" s="21"/>
      <c r="U881" s="21"/>
      <c r="V881" s="21"/>
      <c r="W881" s="43"/>
      <c r="X881" s="32" t="e">
        <f>IF(W881&gt;#REF!,"On Progress","")</f>
        <v>#REF!</v>
      </c>
      <c r="Y881" s="33"/>
      <c r="Z881" s="21"/>
      <c r="AA881" s="71"/>
      <c r="AB881" s="45" t="str">
        <f>IF(C881&lt;&gt;"",
IF(Y881=#REF!, IF($AA881&lt;&gt;"", IF(_xlfn.DAYS($AA881,$W881)&gt;0,#REF!,#REF!),#REF! &amp; " Missing Date"),
IF(Y881=#REF!, IF($W881&lt;&gt;"", IF(_xlfn.DAYS($W881,$C881)&gt;0,#REF!,#REF!)),
                                            IF(X881 =#REF!,#REF! &amp; " - " &amp;#REF!, "Missing State"))),"")</f>
        <v/>
      </c>
      <c r="AC881" s="34"/>
      <c r="AD881" s="37"/>
      <c r="AE881" s="21"/>
      <c r="AF881" s="36"/>
      <c r="AG881" s="9"/>
      <c r="HR881" s="12"/>
      <c r="HS881" s="13"/>
    </row>
    <row r="882" spans="1:227" x14ac:dyDescent="0.3">
      <c r="A882" s="16"/>
      <c r="D882" s="63"/>
      <c r="E882" s="25"/>
      <c r="F882" s="271"/>
      <c r="G882" s="74"/>
      <c r="H882" s="27"/>
      <c r="I882" s="66"/>
      <c r="J882" s="77"/>
      <c r="K882" s="75"/>
      <c r="L882" s="21"/>
      <c r="M882" s="287"/>
      <c r="N882" s="21"/>
      <c r="O882" s="21"/>
      <c r="P882" s="76"/>
      <c r="Q882" s="91"/>
      <c r="R882" s="30"/>
      <c r="S882" s="21"/>
      <c r="T882" s="21"/>
      <c r="U882" s="21"/>
      <c r="V882" s="21"/>
      <c r="W882" s="43"/>
      <c r="X882" s="32" t="e">
        <f>IF(W882&gt;#REF!,"On Progress","")</f>
        <v>#REF!</v>
      </c>
      <c r="Y882" s="33"/>
      <c r="Z882" s="21"/>
      <c r="AA882" s="71"/>
      <c r="AB882" s="45" t="str">
        <f>IF(C882&lt;&gt;"",
IF(Y882=#REF!, IF($AA882&lt;&gt;"", IF(_xlfn.DAYS($AA882,$W882)&gt;0,#REF!,#REF!),#REF! &amp; " Missing Date"),
IF(Y882=#REF!, IF($W882&lt;&gt;"", IF(_xlfn.DAYS($W882,$C882)&gt;0,#REF!,#REF!)),
                                            IF(X882 =#REF!,#REF! &amp; " - " &amp;#REF!, "Missing State"))),"")</f>
        <v/>
      </c>
      <c r="AC882" s="34"/>
      <c r="AD882" s="37"/>
      <c r="AE882" s="21"/>
      <c r="AF882" s="36"/>
      <c r="AG882" s="9"/>
      <c r="HR882" s="12"/>
      <c r="HS882" s="13"/>
    </row>
    <row r="883" spans="1:227" x14ac:dyDescent="0.3">
      <c r="A883" s="16"/>
      <c r="D883" s="63"/>
      <c r="E883" s="25"/>
      <c r="F883" s="271"/>
      <c r="G883" s="74"/>
      <c r="H883" s="27"/>
      <c r="I883" s="66"/>
      <c r="J883" s="77"/>
      <c r="K883" s="75"/>
      <c r="L883" s="21"/>
      <c r="M883" s="287"/>
      <c r="N883" s="21"/>
      <c r="O883" s="21"/>
      <c r="P883" s="76"/>
      <c r="Q883" s="91"/>
      <c r="R883" s="30"/>
      <c r="S883" s="21"/>
      <c r="T883" s="21"/>
      <c r="U883" s="21"/>
      <c r="V883" s="21"/>
      <c r="W883" s="43"/>
      <c r="X883" s="32" t="e">
        <f>IF(W883&gt;#REF!,"On Progress","")</f>
        <v>#REF!</v>
      </c>
      <c r="Y883" s="33"/>
      <c r="Z883" s="21"/>
      <c r="AA883" s="71"/>
      <c r="AB883" s="45" t="str">
        <f>IF(C883&lt;&gt;"",
IF(Y883=#REF!, IF($AA883&lt;&gt;"", IF(_xlfn.DAYS($AA883,$W883)&gt;0,#REF!,#REF!),#REF! &amp; " Missing Date"),
IF(Y883=#REF!, IF($W883&lt;&gt;"", IF(_xlfn.DAYS($W883,$C883)&gt;0,#REF!,#REF!)),
                                            IF(X883 =#REF!,#REF! &amp; " - " &amp;#REF!, "Missing State"))),"")</f>
        <v/>
      </c>
      <c r="AC883" s="34"/>
      <c r="AD883" s="37"/>
      <c r="AE883" s="21"/>
      <c r="AF883" s="36"/>
      <c r="AG883" s="9"/>
      <c r="HR883" s="12"/>
      <c r="HS883" s="13"/>
    </row>
    <row r="884" spans="1:227" x14ac:dyDescent="0.3">
      <c r="A884" s="16"/>
      <c r="D884" s="63"/>
      <c r="E884" s="25"/>
      <c r="F884" s="271"/>
      <c r="G884" s="74"/>
      <c r="H884" s="27"/>
      <c r="I884" s="66"/>
      <c r="J884" s="77"/>
      <c r="K884" s="75"/>
      <c r="L884" s="21"/>
      <c r="M884" s="287"/>
      <c r="N884" s="21"/>
      <c r="O884" s="21"/>
      <c r="P884" s="76"/>
      <c r="Q884" s="91"/>
      <c r="R884" s="30"/>
      <c r="S884" s="21"/>
      <c r="T884" s="21"/>
      <c r="U884" s="21"/>
      <c r="V884" s="21"/>
      <c r="W884" s="43"/>
      <c r="X884" s="32" t="e">
        <f>IF(W884&gt;#REF!,"On Progress","")</f>
        <v>#REF!</v>
      </c>
      <c r="Y884" s="33"/>
      <c r="Z884" s="21"/>
      <c r="AA884" s="71"/>
      <c r="AB884" s="45" t="str">
        <f>IF(C884&lt;&gt;"",
IF(Y884=#REF!, IF($AA884&lt;&gt;"", IF(_xlfn.DAYS($AA884,$W884)&gt;0,#REF!,#REF!),#REF! &amp; " Missing Date"),
IF(Y884=#REF!, IF($W884&lt;&gt;"", IF(_xlfn.DAYS($W884,$C884)&gt;0,#REF!,#REF!)),
                                            IF(X884 =#REF!,#REF! &amp; " - " &amp;#REF!, "Missing State"))),"")</f>
        <v/>
      </c>
      <c r="AC884" s="34"/>
      <c r="AD884" s="37"/>
      <c r="AE884" s="21"/>
      <c r="AF884" s="36"/>
      <c r="AG884" s="9"/>
      <c r="HR884" s="12"/>
      <c r="HS884" s="13"/>
    </row>
    <row r="885" spans="1:227" x14ac:dyDescent="0.3">
      <c r="A885" s="16"/>
      <c r="D885" s="63"/>
      <c r="E885" s="25"/>
      <c r="F885" s="271"/>
      <c r="G885" s="74"/>
      <c r="H885" s="27"/>
      <c r="I885" s="66"/>
      <c r="J885" s="77"/>
      <c r="K885" s="75"/>
      <c r="L885" s="21"/>
      <c r="M885" s="287"/>
      <c r="N885" s="21"/>
      <c r="O885" s="21"/>
      <c r="P885" s="76"/>
      <c r="Q885" s="91"/>
      <c r="R885" s="30"/>
      <c r="S885" s="21"/>
      <c r="T885" s="21"/>
      <c r="U885" s="21"/>
      <c r="V885" s="21"/>
      <c r="W885" s="43"/>
      <c r="X885" s="32" t="e">
        <f>IF(W885&gt;#REF!,"On Progress","")</f>
        <v>#REF!</v>
      </c>
      <c r="Y885" s="33"/>
      <c r="Z885" s="21"/>
      <c r="AA885" s="71"/>
      <c r="AB885" s="45" t="str">
        <f>IF(C885&lt;&gt;"",
IF(Y885=#REF!, IF($AA885&lt;&gt;"", IF(_xlfn.DAYS($AA885,$W885)&gt;0,#REF!,#REF!),#REF! &amp; " Missing Date"),
IF(Y885=#REF!, IF($W885&lt;&gt;"", IF(_xlfn.DAYS($W885,$C885)&gt;0,#REF!,#REF!)),
                                            IF(X885 =#REF!,#REF! &amp; " - " &amp;#REF!, "Missing State"))),"")</f>
        <v/>
      </c>
      <c r="AC885" s="34"/>
      <c r="AD885" s="37"/>
      <c r="AE885" s="21"/>
      <c r="AF885" s="36"/>
      <c r="AG885" s="9"/>
      <c r="HR885" s="12"/>
      <c r="HS885" s="13"/>
    </row>
    <row r="886" spans="1:227" x14ac:dyDescent="0.3">
      <c r="A886" s="16"/>
      <c r="D886" s="63"/>
      <c r="E886" s="25"/>
      <c r="F886" s="271"/>
      <c r="G886" s="74"/>
      <c r="H886" s="27"/>
      <c r="I886" s="66"/>
      <c r="J886" s="77"/>
      <c r="K886" s="75"/>
      <c r="L886" s="21"/>
      <c r="M886" s="287"/>
      <c r="N886" s="21"/>
      <c r="O886" s="21"/>
      <c r="P886" s="76"/>
      <c r="Q886" s="91"/>
      <c r="R886" s="30"/>
      <c r="S886" s="21"/>
      <c r="T886" s="21"/>
      <c r="U886" s="21"/>
      <c r="V886" s="21"/>
      <c r="W886" s="43"/>
      <c r="X886" s="32" t="e">
        <f>IF(W886&gt;#REF!,"On Progress","")</f>
        <v>#REF!</v>
      </c>
      <c r="Y886" s="33"/>
      <c r="Z886" s="21"/>
      <c r="AA886" s="71"/>
      <c r="AB886" s="45" t="str">
        <f>IF(C886&lt;&gt;"",
IF(Y886=#REF!, IF($AA886&lt;&gt;"", IF(_xlfn.DAYS($AA886,$W886)&gt;0,#REF!,#REF!),#REF! &amp; " Missing Date"),
IF(Y886=#REF!, IF($W886&lt;&gt;"", IF(_xlfn.DAYS($W886,$C886)&gt;0,#REF!,#REF!)),
                                            IF(X886 =#REF!,#REF! &amp; " - " &amp;#REF!, "Missing State"))),"")</f>
        <v/>
      </c>
      <c r="AC886" s="34"/>
      <c r="AD886" s="37"/>
      <c r="AE886" s="21"/>
      <c r="AF886" s="36"/>
      <c r="AG886" s="9"/>
      <c r="HR886" s="12"/>
      <c r="HS886" s="13"/>
    </row>
    <row r="887" spans="1:227" x14ac:dyDescent="0.3">
      <c r="A887" s="16"/>
      <c r="D887" s="63"/>
      <c r="E887" s="25"/>
      <c r="F887" s="271"/>
      <c r="G887" s="74"/>
      <c r="H887" s="27"/>
      <c r="I887" s="66"/>
      <c r="J887" s="77"/>
      <c r="K887" s="75"/>
      <c r="L887" s="21"/>
      <c r="M887" s="287"/>
      <c r="N887" s="21"/>
      <c r="O887" s="21"/>
      <c r="P887" s="76"/>
      <c r="Q887" s="91"/>
      <c r="R887" s="30"/>
      <c r="S887" s="21"/>
      <c r="T887" s="21"/>
      <c r="U887" s="21"/>
      <c r="V887" s="21"/>
      <c r="W887" s="43"/>
      <c r="X887" s="32" t="e">
        <f>IF(W887&gt;#REF!,"On Progress","")</f>
        <v>#REF!</v>
      </c>
      <c r="Y887" s="33"/>
      <c r="Z887" s="21"/>
      <c r="AA887" s="71"/>
      <c r="AB887" s="45" t="str">
        <f>IF(C887&lt;&gt;"",
IF(Y887=#REF!, IF($AA887&lt;&gt;"", IF(_xlfn.DAYS($AA887,$W887)&gt;0,#REF!,#REF!),#REF! &amp; " Missing Date"),
IF(Y887=#REF!, IF($W887&lt;&gt;"", IF(_xlfn.DAYS($W887,$C887)&gt;0,#REF!,#REF!)),
                                            IF(X887 =#REF!,#REF! &amp; " - " &amp;#REF!, "Missing State"))),"")</f>
        <v/>
      </c>
      <c r="AC887" s="34"/>
      <c r="AD887" s="37"/>
      <c r="AE887" s="21"/>
      <c r="AF887" s="36"/>
      <c r="AG887" s="9"/>
      <c r="HR887" s="12"/>
      <c r="HS887" s="13"/>
    </row>
    <row r="888" spans="1:227" x14ac:dyDescent="0.3">
      <c r="A888" s="16"/>
      <c r="D888" s="63"/>
      <c r="E888" s="25"/>
      <c r="F888" s="271"/>
      <c r="G888" s="74"/>
      <c r="H888" s="27"/>
      <c r="I888" s="66"/>
      <c r="J888" s="77"/>
      <c r="K888" s="75"/>
      <c r="L888" s="21"/>
      <c r="M888" s="287"/>
      <c r="N888" s="21"/>
      <c r="O888" s="21"/>
      <c r="P888" s="76"/>
      <c r="Q888" s="91"/>
      <c r="R888" s="30"/>
      <c r="S888" s="21"/>
      <c r="T888" s="21"/>
      <c r="U888" s="21"/>
      <c r="V888" s="21"/>
      <c r="W888" s="43"/>
      <c r="X888" s="32" t="e">
        <f>IF(W888&gt;#REF!,"On Progress","")</f>
        <v>#REF!</v>
      </c>
      <c r="Y888" s="33"/>
      <c r="Z888" s="21"/>
      <c r="AA888" s="71"/>
      <c r="AB888" s="45" t="str">
        <f>IF(C888&lt;&gt;"",
IF(Y888=#REF!, IF($AA888&lt;&gt;"", IF(_xlfn.DAYS($AA888,$W888)&gt;0,#REF!,#REF!),#REF! &amp; " Missing Date"),
IF(Y888=#REF!, IF($W888&lt;&gt;"", IF(_xlfn.DAYS($W888,$C888)&gt;0,#REF!,#REF!)),
                                            IF(X888 =#REF!,#REF! &amp; " - " &amp;#REF!, "Missing State"))),"")</f>
        <v/>
      </c>
      <c r="AC888" s="34"/>
      <c r="AD888" s="37"/>
      <c r="AE888" s="21"/>
      <c r="AF888" s="36"/>
      <c r="AG888" s="9"/>
      <c r="HR888" s="12"/>
      <c r="HS888" s="13"/>
    </row>
    <row r="889" spans="1:227" x14ac:dyDescent="0.3">
      <c r="A889" s="16"/>
      <c r="D889" s="63"/>
      <c r="E889" s="25"/>
      <c r="F889" s="271"/>
      <c r="G889" s="74"/>
      <c r="H889" s="27"/>
      <c r="I889" s="66"/>
      <c r="J889" s="77"/>
      <c r="K889" s="75"/>
      <c r="L889" s="21"/>
      <c r="M889" s="287"/>
      <c r="N889" s="21"/>
      <c r="O889" s="21"/>
      <c r="P889" s="76"/>
      <c r="Q889" s="91"/>
      <c r="R889" s="30"/>
      <c r="S889" s="21"/>
      <c r="T889" s="21"/>
      <c r="U889" s="21"/>
      <c r="V889" s="21"/>
      <c r="W889" s="43"/>
      <c r="X889" s="32" t="e">
        <f>IF(W889&gt;#REF!,"On Progress","")</f>
        <v>#REF!</v>
      </c>
      <c r="Y889" s="33"/>
      <c r="Z889" s="21"/>
      <c r="AA889" s="71"/>
      <c r="AB889" s="45" t="str">
        <f>IF(C889&lt;&gt;"",
IF(Y889=#REF!, IF($AA889&lt;&gt;"", IF(_xlfn.DAYS($AA889,$W889)&gt;0,#REF!,#REF!),#REF! &amp; " Missing Date"),
IF(Y889=#REF!, IF($W889&lt;&gt;"", IF(_xlfn.DAYS($W889,$C889)&gt;0,#REF!,#REF!)),
                                            IF(X889 =#REF!,#REF! &amp; " - " &amp;#REF!, "Missing State"))),"")</f>
        <v/>
      </c>
      <c r="AC889" s="34"/>
      <c r="AD889" s="37"/>
      <c r="AE889" s="21"/>
      <c r="AF889" s="36"/>
      <c r="AG889" s="9"/>
      <c r="HR889" s="12"/>
      <c r="HS889" s="13"/>
    </row>
    <row r="890" spans="1:227" x14ac:dyDescent="0.3">
      <c r="A890" s="16"/>
      <c r="D890" s="63"/>
      <c r="E890" s="25"/>
      <c r="F890" s="271"/>
      <c r="G890" s="74"/>
      <c r="H890" s="27"/>
      <c r="I890" s="66"/>
      <c r="J890" s="77"/>
      <c r="K890" s="75"/>
      <c r="L890" s="21"/>
      <c r="M890" s="287"/>
      <c r="N890" s="21"/>
      <c r="O890" s="21"/>
      <c r="P890" s="76"/>
      <c r="Q890" s="91"/>
      <c r="R890" s="30"/>
      <c r="S890" s="21"/>
      <c r="T890" s="21"/>
      <c r="U890" s="21"/>
      <c r="V890" s="21"/>
      <c r="W890" s="43"/>
      <c r="X890" s="32" t="e">
        <f>IF(W890&gt;#REF!,"On Progress","")</f>
        <v>#REF!</v>
      </c>
      <c r="Y890" s="33"/>
      <c r="Z890" s="21"/>
      <c r="AA890" s="71"/>
      <c r="AB890" s="45" t="str">
        <f>IF(C890&lt;&gt;"",
IF(Y890=#REF!, IF($AA890&lt;&gt;"", IF(_xlfn.DAYS($AA890,$W890)&gt;0,#REF!,#REF!),#REF! &amp; " Missing Date"),
IF(Y890=#REF!, IF($W890&lt;&gt;"", IF(_xlfn.DAYS($W890,$C890)&gt;0,#REF!,#REF!)),
                                            IF(X890 =#REF!,#REF! &amp; " - " &amp;#REF!, "Missing State"))),"")</f>
        <v/>
      </c>
      <c r="AC890" s="34"/>
      <c r="AD890" s="37"/>
      <c r="AE890" s="21"/>
      <c r="AF890" s="36"/>
      <c r="AG890" s="9"/>
      <c r="HR890" s="12"/>
      <c r="HS890" s="13"/>
    </row>
    <row r="891" spans="1:227" x14ac:dyDescent="0.3">
      <c r="A891" s="16"/>
      <c r="D891" s="63"/>
      <c r="E891" s="25"/>
      <c r="F891" s="271"/>
      <c r="G891" s="74"/>
      <c r="H891" s="27"/>
      <c r="I891" s="66"/>
      <c r="J891" s="77"/>
      <c r="K891" s="75"/>
      <c r="L891" s="21"/>
      <c r="M891" s="287"/>
      <c r="N891" s="21"/>
      <c r="O891" s="21"/>
      <c r="P891" s="76"/>
      <c r="Q891" s="91"/>
      <c r="R891" s="30"/>
      <c r="S891" s="21"/>
      <c r="T891" s="21"/>
      <c r="U891" s="21"/>
      <c r="V891" s="21"/>
      <c r="W891" s="43"/>
      <c r="X891" s="32" t="e">
        <f>IF(W891&gt;#REF!,"On Progress","")</f>
        <v>#REF!</v>
      </c>
      <c r="Y891" s="33"/>
      <c r="Z891" s="21"/>
      <c r="AA891" s="71"/>
      <c r="AB891" s="45" t="str">
        <f>IF(C891&lt;&gt;"",
IF(Y891=#REF!, IF($AA891&lt;&gt;"", IF(_xlfn.DAYS($AA891,$W891)&gt;0,#REF!,#REF!),#REF! &amp; " Missing Date"),
IF(Y891=#REF!, IF($W891&lt;&gt;"", IF(_xlfn.DAYS($W891,$C891)&gt;0,#REF!,#REF!)),
                                            IF(X891 =#REF!,#REF! &amp; " - " &amp;#REF!, "Missing State"))),"")</f>
        <v/>
      </c>
      <c r="AC891" s="34"/>
      <c r="AD891" s="37"/>
      <c r="AE891" s="21"/>
      <c r="AF891" s="36"/>
      <c r="AG891" s="9"/>
      <c r="HR891" s="12"/>
      <c r="HS891" s="13"/>
    </row>
    <row r="892" spans="1:227" x14ac:dyDescent="0.3">
      <c r="A892" s="16"/>
      <c r="D892" s="63"/>
      <c r="E892" s="25"/>
      <c r="F892" s="271"/>
      <c r="G892" s="74"/>
      <c r="H892" s="27"/>
      <c r="I892" s="66"/>
      <c r="J892" s="77"/>
      <c r="K892" s="75"/>
      <c r="L892" s="21"/>
      <c r="M892" s="287"/>
      <c r="N892" s="21"/>
      <c r="O892" s="21"/>
      <c r="P892" s="76"/>
      <c r="Q892" s="91"/>
      <c r="R892" s="30"/>
      <c r="S892" s="21"/>
      <c r="T892" s="21"/>
      <c r="U892" s="21"/>
      <c r="V892" s="21"/>
      <c r="W892" s="43"/>
      <c r="X892" s="32" t="e">
        <f>IF(W892&gt;#REF!,"On Progress","")</f>
        <v>#REF!</v>
      </c>
      <c r="Y892" s="33"/>
      <c r="Z892" s="21"/>
      <c r="AA892" s="71"/>
      <c r="AB892" s="45" t="str">
        <f>IF(C892&lt;&gt;"",
IF(Y892=#REF!, IF($AA892&lt;&gt;"", IF(_xlfn.DAYS($AA892,$W892)&gt;0,#REF!,#REF!),#REF! &amp; " Missing Date"),
IF(Y892=#REF!, IF($W892&lt;&gt;"", IF(_xlfn.DAYS($W892,$C892)&gt;0,#REF!,#REF!)),
                                            IF(X892 =#REF!,#REF! &amp; " - " &amp;#REF!, "Missing State"))),"")</f>
        <v/>
      </c>
      <c r="AC892" s="34"/>
      <c r="AD892" s="37"/>
      <c r="AE892" s="21"/>
      <c r="AF892" s="36"/>
      <c r="AG892" s="9"/>
      <c r="HR892" s="12"/>
      <c r="HS892" s="13"/>
    </row>
    <row r="893" spans="1:227" x14ac:dyDescent="0.3">
      <c r="A893" s="16"/>
      <c r="D893" s="63"/>
      <c r="E893" s="25"/>
      <c r="F893" s="271"/>
      <c r="G893" s="74"/>
      <c r="H893" s="27"/>
      <c r="I893" s="66"/>
      <c r="J893" s="77"/>
      <c r="K893" s="75"/>
      <c r="L893" s="21"/>
      <c r="M893" s="287"/>
      <c r="N893" s="21"/>
      <c r="O893" s="21"/>
      <c r="P893" s="76"/>
      <c r="Q893" s="91"/>
      <c r="R893" s="30"/>
      <c r="S893" s="21"/>
      <c r="T893" s="21"/>
      <c r="U893" s="21"/>
      <c r="V893" s="21"/>
      <c r="W893" s="43"/>
      <c r="X893" s="32" t="e">
        <f>IF(W893&gt;#REF!,"On Progress","")</f>
        <v>#REF!</v>
      </c>
      <c r="Y893" s="33"/>
      <c r="Z893" s="21"/>
      <c r="AA893" s="71"/>
      <c r="AB893" s="45" t="str">
        <f>IF(C893&lt;&gt;"",
IF(Y893=#REF!, IF($AA893&lt;&gt;"", IF(_xlfn.DAYS($AA893,$W893)&gt;0,#REF!,#REF!),#REF! &amp; " Missing Date"),
IF(Y893=#REF!, IF($W893&lt;&gt;"", IF(_xlfn.DAYS($W893,$C893)&gt;0,#REF!,#REF!)),
                                            IF(X893 =#REF!,#REF! &amp; " - " &amp;#REF!, "Missing State"))),"")</f>
        <v/>
      </c>
      <c r="AC893" s="34"/>
      <c r="AD893" s="37"/>
      <c r="AE893" s="21"/>
      <c r="AF893" s="36"/>
      <c r="AG893" s="9"/>
      <c r="HR893" s="12"/>
      <c r="HS893" s="13"/>
    </row>
    <row r="894" spans="1:227" x14ac:dyDescent="0.3">
      <c r="A894" s="16"/>
      <c r="D894" s="63"/>
      <c r="E894" s="25"/>
      <c r="F894" s="271"/>
      <c r="G894" s="74"/>
      <c r="H894" s="27"/>
      <c r="I894" s="66"/>
      <c r="J894" s="77"/>
      <c r="K894" s="75"/>
      <c r="L894" s="21"/>
      <c r="M894" s="287"/>
      <c r="N894" s="21"/>
      <c r="O894" s="21"/>
      <c r="P894" s="76"/>
      <c r="Q894" s="91"/>
      <c r="R894" s="30"/>
      <c r="S894" s="21"/>
      <c r="T894" s="21"/>
      <c r="U894" s="21"/>
      <c r="V894" s="21"/>
      <c r="W894" s="43"/>
      <c r="X894" s="32" t="e">
        <f>IF(W894&gt;#REF!,"On Progress","")</f>
        <v>#REF!</v>
      </c>
      <c r="Y894" s="33"/>
      <c r="Z894" s="21"/>
      <c r="AA894" s="71"/>
      <c r="AB894" s="45" t="str">
        <f>IF(C894&lt;&gt;"",
IF(Y894=#REF!, IF($AA894&lt;&gt;"", IF(_xlfn.DAYS($AA894,$W894)&gt;0,#REF!,#REF!),#REF! &amp; " Missing Date"),
IF(Y894=#REF!, IF($W894&lt;&gt;"", IF(_xlfn.DAYS($W894,$C894)&gt;0,#REF!,#REF!)),
                                            IF(X894 =#REF!,#REF! &amp; " - " &amp;#REF!, "Missing State"))),"")</f>
        <v/>
      </c>
      <c r="AC894" s="34"/>
      <c r="AD894" s="37"/>
      <c r="AE894" s="21"/>
      <c r="AF894" s="36"/>
      <c r="AG894" s="9"/>
      <c r="HR894" s="12"/>
      <c r="HS894" s="13"/>
    </row>
    <row r="895" spans="1:227" x14ac:dyDescent="0.3">
      <c r="A895" s="16"/>
      <c r="D895" s="63"/>
      <c r="E895" s="25"/>
      <c r="F895" s="271"/>
      <c r="G895" s="74"/>
      <c r="H895" s="27"/>
      <c r="I895" s="66"/>
      <c r="J895" s="77"/>
      <c r="K895" s="75"/>
      <c r="L895" s="21"/>
      <c r="M895" s="287"/>
      <c r="N895" s="21"/>
      <c r="O895" s="21"/>
      <c r="P895" s="76"/>
      <c r="Q895" s="91"/>
      <c r="R895" s="30"/>
      <c r="S895" s="21"/>
      <c r="T895" s="21"/>
      <c r="U895" s="21"/>
      <c r="V895" s="21"/>
      <c r="W895" s="43"/>
      <c r="X895" s="32" t="e">
        <f>IF(W895&gt;#REF!,"On Progress","")</f>
        <v>#REF!</v>
      </c>
      <c r="Y895" s="33"/>
      <c r="Z895" s="21"/>
      <c r="AA895" s="71"/>
      <c r="AB895" s="45" t="str">
        <f>IF(C895&lt;&gt;"",
IF(Y895=#REF!, IF($AA895&lt;&gt;"", IF(_xlfn.DAYS($AA895,$W895)&gt;0,#REF!,#REF!),#REF! &amp; " Missing Date"),
IF(Y895=#REF!, IF($W895&lt;&gt;"", IF(_xlfn.DAYS($W895,$C895)&gt;0,#REF!,#REF!)),
                                            IF(X895 =#REF!,#REF! &amp; " - " &amp;#REF!, "Missing State"))),"")</f>
        <v/>
      </c>
      <c r="AC895" s="34"/>
      <c r="AD895" s="37"/>
      <c r="AE895" s="21"/>
      <c r="AF895" s="36"/>
      <c r="AG895" s="9"/>
      <c r="HR895" s="12"/>
      <c r="HS895" s="13"/>
    </row>
    <row r="896" spans="1:227" x14ac:dyDescent="0.3">
      <c r="A896" s="16"/>
      <c r="D896" s="63"/>
      <c r="E896" s="25"/>
      <c r="F896" s="271"/>
      <c r="G896" s="74"/>
      <c r="H896" s="27"/>
      <c r="I896" s="66"/>
      <c r="J896" s="77"/>
      <c r="K896" s="75"/>
      <c r="L896" s="21"/>
      <c r="M896" s="287"/>
      <c r="N896" s="21"/>
      <c r="O896" s="21"/>
      <c r="P896" s="76"/>
      <c r="Q896" s="91"/>
      <c r="R896" s="30"/>
      <c r="S896" s="21"/>
      <c r="T896" s="21"/>
      <c r="U896" s="21"/>
      <c r="V896" s="21"/>
      <c r="W896" s="43"/>
      <c r="X896" s="32" t="e">
        <f>IF(W896&gt;#REF!,"On Progress","")</f>
        <v>#REF!</v>
      </c>
      <c r="Y896" s="33"/>
      <c r="Z896" s="21"/>
      <c r="AA896" s="71"/>
      <c r="AB896" s="45" t="str">
        <f>IF(C896&lt;&gt;"",
IF(Y896=#REF!, IF($AA896&lt;&gt;"", IF(_xlfn.DAYS($AA896,$W896)&gt;0,#REF!,#REF!),#REF! &amp; " Missing Date"),
IF(Y896=#REF!, IF($W896&lt;&gt;"", IF(_xlfn.DAYS($W896,$C896)&gt;0,#REF!,#REF!)),
                                            IF(X896 =#REF!,#REF! &amp; " - " &amp;#REF!, "Missing State"))),"")</f>
        <v/>
      </c>
      <c r="AC896" s="34"/>
      <c r="AD896" s="37"/>
      <c r="AE896" s="21"/>
      <c r="AF896" s="36"/>
      <c r="AG896" s="9"/>
      <c r="HR896" s="12"/>
      <c r="HS896" s="13"/>
    </row>
    <row r="897" spans="1:227" x14ac:dyDescent="0.3">
      <c r="A897" s="16"/>
      <c r="D897" s="63"/>
      <c r="E897" s="25"/>
      <c r="F897" s="271"/>
      <c r="G897" s="74"/>
      <c r="H897" s="27"/>
      <c r="I897" s="66"/>
      <c r="J897" s="77"/>
      <c r="K897" s="75"/>
      <c r="L897" s="21"/>
      <c r="M897" s="287"/>
      <c r="N897" s="21"/>
      <c r="O897" s="21"/>
      <c r="P897" s="76"/>
      <c r="Q897" s="91"/>
      <c r="R897" s="30"/>
      <c r="S897" s="21"/>
      <c r="T897" s="21"/>
      <c r="U897" s="21"/>
      <c r="V897" s="21"/>
      <c r="W897" s="43"/>
      <c r="X897" s="32" t="e">
        <f>IF(W897&gt;#REF!,"On Progress","")</f>
        <v>#REF!</v>
      </c>
      <c r="Y897" s="33"/>
      <c r="Z897" s="21"/>
      <c r="AA897" s="71"/>
      <c r="AB897" s="45" t="str">
        <f>IF(C897&lt;&gt;"",
IF(Y897=#REF!, IF($AA897&lt;&gt;"", IF(_xlfn.DAYS($AA897,$W897)&gt;0,#REF!,#REF!),#REF! &amp; " Missing Date"),
IF(Y897=#REF!, IF($W897&lt;&gt;"", IF(_xlfn.DAYS($W897,$C897)&gt;0,#REF!,#REF!)),
                                            IF(X897 =#REF!,#REF! &amp; " - " &amp;#REF!, "Missing State"))),"")</f>
        <v/>
      </c>
      <c r="AC897" s="34"/>
      <c r="AD897" s="37"/>
      <c r="AE897" s="21"/>
      <c r="AF897" s="36"/>
      <c r="AG897" s="9"/>
      <c r="HR897" s="12"/>
      <c r="HS897" s="13"/>
    </row>
    <row r="898" spans="1:227" x14ac:dyDescent="0.3">
      <c r="A898" s="16"/>
      <c r="D898" s="63"/>
      <c r="E898" s="25"/>
      <c r="F898" s="271"/>
      <c r="G898" s="74"/>
      <c r="H898" s="27"/>
      <c r="I898" s="66"/>
      <c r="J898" s="77"/>
      <c r="K898" s="75"/>
      <c r="L898" s="21"/>
      <c r="M898" s="287"/>
      <c r="N898" s="21"/>
      <c r="O898" s="21"/>
      <c r="P898" s="76"/>
      <c r="Q898" s="91"/>
      <c r="R898" s="30"/>
      <c r="S898" s="21"/>
      <c r="T898" s="21"/>
      <c r="U898" s="21"/>
      <c r="V898" s="21"/>
      <c r="W898" s="43"/>
      <c r="X898" s="32" t="e">
        <f>IF(W898&gt;#REF!,"On Progress","")</f>
        <v>#REF!</v>
      </c>
      <c r="Y898" s="33"/>
      <c r="Z898" s="21"/>
      <c r="AA898" s="71"/>
      <c r="AB898" s="45" t="str">
        <f>IF(C898&lt;&gt;"",
IF(Y898=#REF!, IF($AA898&lt;&gt;"", IF(_xlfn.DAYS($AA898,$W898)&gt;0,#REF!,#REF!),#REF! &amp; " Missing Date"),
IF(Y898=#REF!, IF($W898&lt;&gt;"", IF(_xlfn.DAYS($W898,$C898)&gt;0,#REF!,#REF!)),
                                            IF(X898 =#REF!,#REF! &amp; " - " &amp;#REF!, "Missing State"))),"")</f>
        <v/>
      </c>
      <c r="AC898" s="34"/>
      <c r="AD898" s="37"/>
      <c r="AE898" s="21"/>
      <c r="AF898" s="36"/>
      <c r="AG898" s="9"/>
      <c r="HR898" s="12"/>
      <c r="HS898" s="13"/>
    </row>
    <row r="899" spans="1:227" x14ac:dyDescent="0.3">
      <c r="A899" s="16"/>
      <c r="D899" s="63"/>
      <c r="E899" s="25"/>
      <c r="F899" s="271"/>
      <c r="G899" s="74"/>
      <c r="H899" s="27"/>
      <c r="I899" s="66"/>
      <c r="J899" s="77"/>
      <c r="K899" s="75"/>
      <c r="L899" s="21"/>
      <c r="M899" s="287"/>
      <c r="N899" s="21"/>
      <c r="O899" s="21"/>
      <c r="P899" s="76"/>
      <c r="Q899" s="91"/>
      <c r="R899" s="30"/>
      <c r="S899" s="21"/>
      <c r="T899" s="21"/>
      <c r="U899" s="21"/>
      <c r="V899" s="21"/>
      <c r="W899" s="43"/>
      <c r="X899" s="32" t="e">
        <f>IF(W899&gt;#REF!,"On Progress","")</f>
        <v>#REF!</v>
      </c>
      <c r="Y899" s="33"/>
      <c r="Z899" s="21"/>
      <c r="AA899" s="71"/>
      <c r="AB899" s="45" t="str">
        <f>IF(C899&lt;&gt;"",
IF(Y899=#REF!, IF($AA899&lt;&gt;"", IF(_xlfn.DAYS($AA899,$W899)&gt;0,#REF!,#REF!),#REF! &amp; " Missing Date"),
IF(Y899=#REF!, IF($W899&lt;&gt;"", IF(_xlfn.DAYS($W899,$C899)&gt;0,#REF!,#REF!)),
                                            IF(X899 =#REF!,#REF! &amp; " - " &amp;#REF!, "Missing State"))),"")</f>
        <v/>
      </c>
      <c r="AC899" s="34"/>
      <c r="AD899" s="37"/>
      <c r="AE899" s="21"/>
      <c r="AF899" s="36"/>
      <c r="AG899" s="9"/>
      <c r="HR899" s="12"/>
      <c r="HS899" s="13"/>
    </row>
    <row r="900" spans="1:227" x14ac:dyDescent="0.3">
      <c r="A900" s="16"/>
      <c r="D900" s="63"/>
      <c r="E900" s="25"/>
      <c r="F900" s="271"/>
      <c r="G900" s="74"/>
      <c r="H900" s="27"/>
      <c r="I900" s="66"/>
      <c r="J900" s="77"/>
      <c r="K900" s="75"/>
      <c r="L900" s="21"/>
      <c r="M900" s="287"/>
      <c r="N900" s="21"/>
      <c r="O900" s="21"/>
      <c r="P900" s="76"/>
      <c r="Q900" s="91"/>
      <c r="R900" s="30"/>
      <c r="S900" s="21"/>
      <c r="T900" s="21"/>
      <c r="U900" s="21"/>
      <c r="V900" s="21"/>
      <c r="W900" s="43"/>
      <c r="X900" s="32" t="e">
        <f>IF(W900&gt;#REF!,"On Progress","")</f>
        <v>#REF!</v>
      </c>
      <c r="Y900" s="33"/>
      <c r="Z900" s="21"/>
      <c r="AA900" s="71"/>
      <c r="AB900" s="45" t="str">
        <f>IF(C900&lt;&gt;"",
IF(Y900=#REF!, IF($AA900&lt;&gt;"", IF(_xlfn.DAYS($AA900,$W900)&gt;0,#REF!,#REF!),#REF! &amp; " Missing Date"),
IF(Y900=#REF!, IF($W900&lt;&gt;"", IF(_xlfn.DAYS($W900,$C900)&gt;0,#REF!,#REF!)),
                                            IF(X900 =#REF!,#REF! &amp; " - " &amp;#REF!, "Missing State"))),"")</f>
        <v/>
      </c>
      <c r="AC900" s="34"/>
      <c r="AD900" s="37"/>
      <c r="AE900" s="21"/>
      <c r="AF900" s="36"/>
      <c r="AG900" s="9"/>
      <c r="HR900" s="12"/>
      <c r="HS900" s="13"/>
    </row>
    <row r="901" spans="1:227" x14ac:dyDescent="0.3">
      <c r="A901" s="16"/>
      <c r="D901" s="63"/>
      <c r="E901" s="25"/>
      <c r="F901" s="271"/>
      <c r="G901" s="74"/>
      <c r="H901" s="27"/>
      <c r="I901" s="66"/>
      <c r="J901" s="77"/>
      <c r="K901" s="75"/>
      <c r="L901" s="21"/>
      <c r="M901" s="287"/>
      <c r="N901" s="21"/>
      <c r="O901" s="21"/>
      <c r="P901" s="76"/>
      <c r="Q901" s="91"/>
      <c r="R901" s="30"/>
      <c r="S901" s="21"/>
      <c r="T901" s="21"/>
      <c r="U901" s="21"/>
      <c r="V901" s="21"/>
      <c r="W901" s="43"/>
      <c r="X901" s="32" t="e">
        <f>IF(W901&gt;#REF!,"On Progress","")</f>
        <v>#REF!</v>
      </c>
      <c r="Y901" s="33"/>
      <c r="Z901" s="21"/>
      <c r="AA901" s="71"/>
      <c r="AB901" s="45" t="str">
        <f>IF(C901&lt;&gt;"",
IF(Y901=#REF!, IF($AA901&lt;&gt;"", IF(_xlfn.DAYS($AA901,$W901)&gt;0,#REF!,#REF!),#REF! &amp; " Missing Date"),
IF(Y901=#REF!, IF($W901&lt;&gt;"", IF(_xlfn.DAYS($W901,$C901)&gt;0,#REF!,#REF!)),
                                            IF(X901 =#REF!,#REF! &amp; " - " &amp;#REF!, "Missing State"))),"")</f>
        <v/>
      </c>
      <c r="AC901" s="34"/>
      <c r="AD901" s="37"/>
      <c r="AE901" s="21"/>
      <c r="AF901" s="36"/>
      <c r="AG901" s="9"/>
      <c r="HR901" s="12"/>
      <c r="HS901" s="13"/>
    </row>
    <row r="902" spans="1:227" x14ac:dyDescent="0.3">
      <c r="A902" s="16"/>
      <c r="D902" s="63"/>
      <c r="E902" s="25"/>
      <c r="F902" s="271"/>
      <c r="G902" s="74"/>
      <c r="H902" s="27"/>
      <c r="I902" s="66"/>
      <c r="J902" s="77"/>
      <c r="K902" s="75"/>
      <c r="L902" s="21"/>
      <c r="M902" s="287"/>
      <c r="N902" s="21"/>
      <c r="O902" s="21"/>
      <c r="P902" s="76"/>
      <c r="Q902" s="91"/>
      <c r="R902" s="30"/>
      <c r="S902" s="21"/>
      <c r="T902" s="21"/>
      <c r="U902" s="21"/>
      <c r="V902" s="21"/>
      <c r="W902" s="43"/>
      <c r="X902" s="32" t="e">
        <f>IF(W902&gt;#REF!,"On Progress","")</f>
        <v>#REF!</v>
      </c>
      <c r="Y902" s="33"/>
      <c r="Z902" s="21"/>
      <c r="AA902" s="71"/>
      <c r="AB902" s="45" t="str">
        <f>IF(C902&lt;&gt;"",
IF(Y902=#REF!, IF($AA902&lt;&gt;"", IF(_xlfn.DAYS($AA902,$W902)&gt;0,#REF!,#REF!),#REF! &amp; " Missing Date"),
IF(Y902=#REF!, IF($W902&lt;&gt;"", IF(_xlfn.DAYS($W902,$C902)&gt;0,#REF!,#REF!)),
                                            IF(X902 =#REF!,#REF! &amp; " - " &amp;#REF!, "Missing State"))),"")</f>
        <v/>
      </c>
      <c r="AC902" s="34"/>
      <c r="AD902" s="37"/>
      <c r="AE902" s="21"/>
      <c r="AF902" s="36"/>
      <c r="AG902" s="9"/>
      <c r="HR902" s="12"/>
      <c r="HS902" s="13"/>
    </row>
    <row r="903" spans="1:227" x14ac:dyDescent="0.3">
      <c r="A903" s="16"/>
      <c r="D903" s="63"/>
      <c r="E903" s="25"/>
      <c r="F903" s="271"/>
      <c r="G903" s="74"/>
      <c r="H903" s="27"/>
      <c r="I903" s="66"/>
      <c r="J903" s="77"/>
      <c r="K903" s="75"/>
      <c r="L903" s="21"/>
      <c r="M903" s="287"/>
      <c r="N903" s="21"/>
      <c r="O903" s="21"/>
      <c r="P903" s="76"/>
      <c r="Q903" s="91"/>
      <c r="R903" s="30"/>
      <c r="S903" s="21"/>
      <c r="T903" s="21"/>
      <c r="U903" s="21"/>
      <c r="V903" s="21"/>
      <c r="W903" s="43"/>
      <c r="X903" s="32" t="e">
        <f>IF(W903&gt;#REF!,"On Progress","")</f>
        <v>#REF!</v>
      </c>
      <c r="Y903" s="33"/>
      <c r="Z903" s="21"/>
      <c r="AA903" s="71"/>
      <c r="AB903" s="45" t="str">
        <f>IF(C903&lt;&gt;"",
IF(Y903=#REF!, IF($AA903&lt;&gt;"", IF(_xlfn.DAYS($AA903,$W903)&gt;0,#REF!,#REF!),#REF! &amp; " Missing Date"),
IF(Y903=#REF!, IF($W903&lt;&gt;"", IF(_xlfn.DAYS($W903,$C903)&gt;0,#REF!,#REF!)),
                                            IF(X903 =#REF!,#REF! &amp; " - " &amp;#REF!, "Missing State"))),"")</f>
        <v/>
      </c>
      <c r="AC903" s="34"/>
      <c r="AD903" s="37"/>
      <c r="AE903" s="21"/>
      <c r="AF903" s="36"/>
      <c r="AG903" s="9"/>
      <c r="HR903" s="12"/>
      <c r="HS903" s="13"/>
    </row>
    <row r="904" spans="1:227" x14ac:dyDescent="0.3">
      <c r="A904" s="16"/>
      <c r="D904" s="63"/>
      <c r="E904" s="25"/>
      <c r="F904" s="271"/>
      <c r="G904" s="74"/>
      <c r="H904" s="27"/>
      <c r="I904" s="66"/>
      <c r="J904" s="77"/>
      <c r="K904" s="75"/>
      <c r="L904" s="21"/>
      <c r="M904" s="287"/>
      <c r="N904" s="21"/>
      <c r="O904" s="21"/>
      <c r="P904" s="76"/>
      <c r="Q904" s="91"/>
      <c r="R904" s="30"/>
      <c r="S904" s="21"/>
      <c r="T904" s="21"/>
      <c r="U904" s="21"/>
      <c r="V904" s="21"/>
      <c r="W904" s="43"/>
      <c r="X904" s="32" t="e">
        <f>IF(W904&gt;#REF!,"On Progress","")</f>
        <v>#REF!</v>
      </c>
      <c r="Y904" s="33"/>
      <c r="Z904" s="21"/>
      <c r="AA904" s="71"/>
      <c r="AB904" s="45" t="str">
        <f>IF(C904&lt;&gt;"",
IF(Y904=#REF!, IF($AA904&lt;&gt;"", IF(_xlfn.DAYS($AA904,$W904)&gt;0,#REF!,#REF!),#REF! &amp; " Missing Date"),
IF(Y904=#REF!, IF($W904&lt;&gt;"", IF(_xlfn.DAYS($W904,$C904)&gt;0,#REF!,#REF!)),
                                            IF(X904 =#REF!,#REF! &amp; " - " &amp;#REF!, "Missing State"))),"")</f>
        <v/>
      </c>
      <c r="AC904" s="34"/>
      <c r="AD904" s="37"/>
      <c r="AE904" s="21"/>
      <c r="AF904" s="36"/>
      <c r="AG904" s="9"/>
      <c r="HR904" s="12"/>
      <c r="HS904" s="13"/>
    </row>
    <row r="905" spans="1:227" x14ac:dyDescent="0.3">
      <c r="A905" s="16"/>
      <c r="D905" s="63"/>
      <c r="E905" s="25"/>
      <c r="F905" s="271"/>
      <c r="G905" s="74"/>
      <c r="H905" s="27"/>
      <c r="I905" s="66"/>
      <c r="J905" s="77"/>
      <c r="K905" s="75"/>
      <c r="L905" s="21"/>
      <c r="M905" s="287"/>
      <c r="N905" s="21"/>
      <c r="O905" s="21"/>
      <c r="P905" s="76"/>
      <c r="Q905" s="91"/>
      <c r="R905" s="30"/>
      <c r="S905" s="21"/>
      <c r="T905" s="21"/>
      <c r="U905" s="21"/>
      <c r="V905" s="21"/>
      <c r="W905" s="43"/>
      <c r="X905" s="32" t="e">
        <f>IF(W905&gt;#REF!,"On Progress","")</f>
        <v>#REF!</v>
      </c>
      <c r="Y905" s="33"/>
      <c r="Z905" s="21"/>
      <c r="AA905" s="71"/>
      <c r="AB905" s="45" t="str">
        <f>IF(C905&lt;&gt;"",
IF(Y905=#REF!, IF($AA905&lt;&gt;"", IF(_xlfn.DAYS($AA905,$W905)&gt;0,#REF!,#REF!),#REF! &amp; " Missing Date"),
IF(Y905=#REF!, IF($W905&lt;&gt;"", IF(_xlfn.DAYS($W905,$C905)&gt;0,#REF!,#REF!)),
                                            IF(X905 =#REF!,#REF! &amp; " - " &amp;#REF!, "Missing State"))),"")</f>
        <v/>
      </c>
      <c r="AC905" s="34"/>
      <c r="AD905" s="37"/>
      <c r="AE905" s="21"/>
      <c r="AF905" s="36"/>
      <c r="AG905" s="9"/>
      <c r="HR905" s="12"/>
      <c r="HS905" s="13"/>
    </row>
    <row r="906" spans="1:227" x14ac:dyDescent="0.3">
      <c r="A906" s="16"/>
      <c r="D906" s="63"/>
      <c r="E906" s="25"/>
      <c r="F906" s="271"/>
      <c r="G906" s="74"/>
      <c r="H906" s="27"/>
      <c r="I906" s="66"/>
      <c r="J906" s="77"/>
      <c r="K906" s="75"/>
      <c r="L906" s="21"/>
      <c r="M906" s="287"/>
      <c r="N906" s="21"/>
      <c r="O906" s="21"/>
      <c r="P906" s="76"/>
      <c r="Q906" s="91"/>
      <c r="R906" s="30"/>
      <c r="S906" s="21"/>
      <c r="T906" s="21"/>
      <c r="U906" s="21"/>
      <c r="V906" s="21"/>
      <c r="W906" s="43"/>
      <c r="X906" s="32" t="e">
        <f>IF(W906&gt;#REF!,"On Progress","")</f>
        <v>#REF!</v>
      </c>
      <c r="Y906" s="33"/>
      <c r="Z906" s="21"/>
      <c r="AA906" s="71"/>
      <c r="AB906" s="45" t="str">
        <f>IF(C906&lt;&gt;"",
IF(Y906=#REF!, IF($AA906&lt;&gt;"", IF(_xlfn.DAYS($AA906,$W906)&gt;0,#REF!,#REF!),#REF! &amp; " Missing Date"),
IF(Y906=#REF!, IF($W906&lt;&gt;"", IF(_xlfn.DAYS($W906,$C906)&gt;0,#REF!,#REF!)),
                                            IF(X906 =#REF!,#REF! &amp; " - " &amp;#REF!, "Missing State"))),"")</f>
        <v/>
      </c>
      <c r="AC906" s="34"/>
      <c r="AD906" s="37"/>
      <c r="AE906" s="21"/>
      <c r="AF906" s="36"/>
      <c r="AG906" s="9"/>
      <c r="HR906" s="12"/>
      <c r="HS906" s="13"/>
    </row>
    <row r="907" spans="1:227" x14ac:dyDescent="0.3">
      <c r="A907" s="16"/>
      <c r="D907" s="63"/>
      <c r="E907" s="25"/>
      <c r="F907" s="271"/>
      <c r="G907" s="74"/>
      <c r="H907" s="27"/>
      <c r="I907" s="66"/>
      <c r="J907" s="77"/>
      <c r="K907" s="75"/>
      <c r="L907" s="21"/>
      <c r="M907" s="287"/>
      <c r="N907" s="21"/>
      <c r="O907" s="21"/>
      <c r="P907" s="76"/>
      <c r="Q907" s="91"/>
      <c r="R907" s="30"/>
      <c r="S907" s="21"/>
      <c r="T907" s="21"/>
      <c r="U907" s="21"/>
      <c r="V907" s="21"/>
      <c r="W907" s="43"/>
      <c r="X907" s="32" t="e">
        <f>IF(W907&gt;#REF!,"On Progress","")</f>
        <v>#REF!</v>
      </c>
      <c r="Y907" s="33"/>
      <c r="Z907" s="21"/>
      <c r="AA907" s="71"/>
      <c r="AB907" s="45" t="str">
        <f>IF(C907&lt;&gt;"",
IF(Y907=#REF!, IF($AA907&lt;&gt;"", IF(_xlfn.DAYS($AA907,$W907)&gt;0,#REF!,#REF!),#REF! &amp; " Missing Date"),
IF(Y907=#REF!, IF($W907&lt;&gt;"", IF(_xlfn.DAYS($W907,$C907)&gt;0,#REF!,#REF!)),
                                            IF(X907 =#REF!,#REF! &amp; " - " &amp;#REF!, "Missing State"))),"")</f>
        <v/>
      </c>
      <c r="AC907" s="34"/>
      <c r="AD907" s="37"/>
      <c r="AE907" s="21"/>
      <c r="AF907" s="36"/>
      <c r="AG907" s="9"/>
      <c r="HR907" s="12"/>
      <c r="HS907" s="13"/>
    </row>
    <row r="908" spans="1:227" x14ac:dyDescent="0.3">
      <c r="A908" s="16"/>
      <c r="D908" s="63"/>
      <c r="E908" s="25"/>
      <c r="F908" s="271"/>
      <c r="G908" s="74"/>
      <c r="H908" s="27"/>
      <c r="I908" s="66"/>
      <c r="J908" s="77"/>
      <c r="K908" s="75"/>
      <c r="L908" s="21"/>
      <c r="M908" s="287"/>
      <c r="N908" s="21"/>
      <c r="O908" s="21"/>
      <c r="P908" s="76"/>
      <c r="Q908" s="91"/>
      <c r="R908" s="30"/>
      <c r="S908" s="21"/>
      <c r="T908" s="21"/>
      <c r="U908" s="21"/>
      <c r="V908" s="21"/>
      <c r="W908" s="43"/>
      <c r="X908" s="32" t="e">
        <f>IF(W908&gt;#REF!,"On Progress","")</f>
        <v>#REF!</v>
      </c>
      <c r="Y908" s="33"/>
      <c r="Z908" s="21"/>
      <c r="AA908" s="71"/>
      <c r="AB908" s="45" t="str">
        <f>IF(C908&lt;&gt;"",
IF(Y908=#REF!, IF($AA908&lt;&gt;"", IF(_xlfn.DAYS($AA908,$W908)&gt;0,#REF!,#REF!),#REF! &amp; " Missing Date"),
IF(Y908=#REF!, IF($W908&lt;&gt;"", IF(_xlfn.DAYS($W908,$C908)&gt;0,#REF!,#REF!)),
                                            IF(X908 =#REF!,#REF! &amp; " - " &amp;#REF!, "Missing State"))),"")</f>
        <v/>
      </c>
      <c r="AC908" s="34"/>
      <c r="AD908" s="37"/>
      <c r="AE908" s="21"/>
      <c r="AF908" s="36"/>
      <c r="AG908" s="9"/>
      <c r="HR908" s="12"/>
      <c r="HS908" s="13"/>
    </row>
    <row r="909" spans="1:227" x14ac:dyDescent="0.3">
      <c r="A909" s="16"/>
      <c r="D909" s="63"/>
      <c r="E909" s="25"/>
      <c r="F909" s="271"/>
      <c r="G909" s="74"/>
      <c r="H909" s="27"/>
      <c r="I909" s="66"/>
      <c r="J909" s="77"/>
      <c r="K909" s="75"/>
      <c r="L909" s="21"/>
      <c r="M909" s="287"/>
      <c r="N909" s="21"/>
      <c r="O909" s="21"/>
      <c r="P909" s="76"/>
      <c r="Q909" s="91"/>
      <c r="R909" s="30"/>
      <c r="S909" s="21"/>
      <c r="T909" s="21"/>
      <c r="U909" s="21"/>
      <c r="V909" s="21"/>
      <c r="W909" s="43"/>
      <c r="X909" s="32" t="e">
        <f>IF(W909&gt;#REF!,"On Progress","")</f>
        <v>#REF!</v>
      </c>
      <c r="Y909" s="33"/>
      <c r="Z909" s="21"/>
      <c r="AA909" s="71"/>
      <c r="AB909" s="45" t="str">
        <f>IF(C909&lt;&gt;"",
IF(Y909=#REF!, IF($AA909&lt;&gt;"", IF(_xlfn.DAYS($AA909,$W909)&gt;0,#REF!,#REF!),#REF! &amp; " Missing Date"),
IF(Y909=#REF!, IF($W909&lt;&gt;"", IF(_xlfn.DAYS($W909,$C909)&gt;0,#REF!,#REF!)),
                                            IF(X909 =#REF!,#REF! &amp; " - " &amp;#REF!, "Missing State"))),"")</f>
        <v/>
      </c>
      <c r="AC909" s="34"/>
      <c r="AD909" s="37"/>
      <c r="AE909" s="21"/>
      <c r="AF909" s="36"/>
      <c r="AG909" s="9"/>
      <c r="HR909" s="12"/>
      <c r="HS909" s="13"/>
    </row>
    <row r="910" spans="1:227" x14ac:dyDescent="0.3">
      <c r="A910" s="16"/>
      <c r="D910" s="63"/>
      <c r="E910" s="25"/>
      <c r="F910" s="271"/>
      <c r="G910" s="74"/>
      <c r="H910" s="27"/>
      <c r="I910" s="66"/>
      <c r="J910" s="77"/>
      <c r="K910" s="75"/>
      <c r="L910" s="21"/>
      <c r="M910" s="287"/>
      <c r="N910" s="21"/>
      <c r="O910" s="21"/>
      <c r="P910" s="76"/>
      <c r="Q910" s="91"/>
      <c r="R910" s="30"/>
      <c r="S910" s="21"/>
      <c r="T910" s="21"/>
      <c r="U910" s="21"/>
      <c r="V910" s="21"/>
      <c r="W910" s="43"/>
      <c r="X910" s="32" t="e">
        <f>IF(W910&gt;#REF!,"On Progress","")</f>
        <v>#REF!</v>
      </c>
      <c r="Y910" s="33"/>
      <c r="Z910" s="21"/>
      <c r="AA910" s="71"/>
      <c r="AB910" s="45" t="str">
        <f>IF(C910&lt;&gt;"",
IF(Y910=#REF!, IF($AA910&lt;&gt;"", IF(_xlfn.DAYS($AA910,$W910)&gt;0,#REF!,#REF!),#REF! &amp; " Missing Date"),
IF(Y910=#REF!, IF($W910&lt;&gt;"", IF(_xlfn.DAYS($W910,$C910)&gt;0,#REF!,#REF!)),
                                            IF(X910 =#REF!,#REF! &amp; " - " &amp;#REF!, "Missing State"))),"")</f>
        <v/>
      </c>
      <c r="AC910" s="34"/>
      <c r="AD910" s="37"/>
      <c r="AE910" s="21"/>
      <c r="AF910" s="36"/>
      <c r="AG910" s="9"/>
      <c r="HR910" s="12"/>
      <c r="HS910" s="13"/>
    </row>
    <row r="911" spans="1:227" x14ac:dyDescent="0.3">
      <c r="A911" s="16"/>
      <c r="D911" s="63"/>
      <c r="E911" s="25"/>
      <c r="F911" s="271"/>
      <c r="G911" s="74"/>
      <c r="H911" s="27"/>
      <c r="I911" s="66"/>
      <c r="J911" s="77"/>
      <c r="K911" s="75"/>
      <c r="L911" s="21"/>
      <c r="M911" s="287"/>
      <c r="N911" s="21"/>
      <c r="O911" s="21"/>
      <c r="P911" s="76"/>
      <c r="Q911" s="91"/>
      <c r="R911" s="30"/>
      <c r="S911" s="21"/>
      <c r="T911" s="21"/>
      <c r="U911" s="21"/>
      <c r="V911" s="21"/>
      <c r="W911" s="43"/>
      <c r="X911" s="32" t="e">
        <f>IF(W911&gt;#REF!,"On Progress","")</f>
        <v>#REF!</v>
      </c>
      <c r="Y911" s="33"/>
      <c r="Z911" s="21"/>
      <c r="AA911" s="71"/>
      <c r="AB911" s="45" t="str">
        <f>IF(C911&lt;&gt;"",
IF(Y911=#REF!, IF($AA911&lt;&gt;"", IF(_xlfn.DAYS($AA911,$W911)&gt;0,#REF!,#REF!),#REF! &amp; " Missing Date"),
IF(Y911=#REF!, IF($W911&lt;&gt;"", IF(_xlfn.DAYS($W911,$C911)&gt;0,#REF!,#REF!)),
                                            IF(X911 =#REF!,#REF! &amp; " - " &amp;#REF!, "Missing State"))),"")</f>
        <v/>
      </c>
      <c r="AC911" s="34"/>
      <c r="AD911" s="37"/>
      <c r="AE911" s="21"/>
      <c r="AF911" s="36"/>
      <c r="AG911" s="9"/>
      <c r="HR911" s="12"/>
      <c r="HS911" s="13"/>
    </row>
    <row r="912" spans="1:227" x14ac:dyDescent="0.3">
      <c r="A912" s="16"/>
      <c r="D912" s="63"/>
      <c r="E912" s="25"/>
      <c r="F912" s="271"/>
      <c r="G912" s="74"/>
      <c r="H912" s="27"/>
      <c r="I912" s="66"/>
      <c r="J912" s="77"/>
      <c r="K912" s="75"/>
      <c r="L912" s="21"/>
      <c r="M912" s="287"/>
      <c r="N912" s="21"/>
      <c r="O912" s="21"/>
      <c r="P912" s="76"/>
      <c r="Q912" s="91"/>
      <c r="R912" s="30"/>
      <c r="S912" s="21"/>
      <c r="T912" s="21"/>
      <c r="U912" s="21"/>
      <c r="V912" s="21"/>
      <c r="W912" s="43"/>
      <c r="X912" s="32" t="e">
        <f>IF(W912&gt;#REF!,"On Progress","")</f>
        <v>#REF!</v>
      </c>
      <c r="Y912" s="33"/>
      <c r="Z912" s="21"/>
      <c r="AA912" s="71"/>
      <c r="AB912" s="45" t="str">
        <f>IF(C912&lt;&gt;"",
IF(Y912=#REF!, IF($AA912&lt;&gt;"", IF(_xlfn.DAYS($AA912,$W912)&gt;0,#REF!,#REF!),#REF! &amp; " Missing Date"),
IF(Y912=#REF!, IF($W912&lt;&gt;"", IF(_xlfn.DAYS($W912,$C912)&gt;0,#REF!,#REF!)),
                                            IF(X912 =#REF!,#REF! &amp; " - " &amp;#REF!, "Missing State"))),"")</f>
        <v/>
      </c>
      <c r="AC912" s="34"/>
      <c r="AD912" s="37"/>
      <c r="AE912" s="21"/>
      <c r="AF912" s="36"/>
      <c r="AG912" s="9"/>
      <c r="HR912" s="12"/>
      <c r="HS912" s="13"/>
    </row>
    <row r="913" spans="1:227" x14ac:dyDescent="0.3">
      <c r="A913" s="16"/>
      <c r="D913" s="63"/>
      <c r="E913" s="25"/>
      <c r="F913" s="271"/>
      <c r="G913" s="74"/>
      <c r="H913" s="27"/>
      <c r="I913" s="66"/>
      <c r="J913" s="77"/>
      <c r="K913" s="75"/>
      <c r="L913" s="21"/>
      <c r="M913" s="287"/>
      <c r="N913" s="21"/>
      <c r="O913" s="21"/>
      <c r="P913" s="76"/>
      <c r="Q913" s="91"/>
      <c r="R913" s="30"/>
      <c r="S913" s="21"/>
      <c r="T913" s="21"/>
      <c r="U913" s="21"/>
      <c r="V913" s="21"/>
      <c r="W913" s="43"/>
      <c r="X913" s="32" t="e">
        <f>IF(W913&gt;#REF!,"On Progress","")</f>
        <v>#REF!</v>
      </c>
      <c r="Y913" s="33"/>
      <c r="Z913" s="21"/>
      <c r="AA913" s="71"/>
      <c r="AB913" s="45" t="str">
        <f>IF(C913&lt;&gt;"",
IF(Y913=#REF!, IF($AA913&lt;&gt;"", IF(_xlfn.DAYS($AA913,$W913)&gt;0,#REF!,#REF!),#REF! &amp; " Missing Date"),
IF(Y913=#REF!, IF($W913&lt;&gt;"", IF(_xlfn.DAYS($W913,$C913)&gt;0,#REF!,#REF!)),
                                            IF(X913 =#REF!,#REF! &amp; " - " &amp;#REF!, "Missing State"))),"")</f>
        <v/>
      </c>
      <c r="AC913" s="34"/>
      <c r="AD913" s="37"/>
      <c r="AE913" s="21"/>
      <c r="AF913" s="36"/>
      <c r="AG913" s="9"/>
      <c r="HR913" s="12"/>
      <c r="HS913" s="13"/>
    </row>
    <row r="914" spans="1:227" x14ac:dyDescent="0.3">
      <c r="A914" s="16"/>
      <c r="D914" s="63"/>
      <c r="E914" s="25"/>
      <c r="F914" s="271"/>
      <c r="G914" s="74"/>
      <c r="H914" s="27"/>
      <c r="I914" s="66"/>
      <c r="J914" s="77"/>
      <c r="K914" s="75"/>
      <c r="L914" s="21"/>
      <c r="M914" s="287"/>
      <c r="N914" s="21"/>
      <c r="O914" s="21"/>
      <c r="P914" s="76"/>
      <c r="Q914" s="91"/>
      <c r="R914" s="30"/>
      <c r="S914" s="21"/>
      <c r="T914" s="21"/>
      <c r="U914" s="21"/>
      <c r="V914" s="21"/>
      <c r="W914" s="43"/>
      <c r="X914" s="32" t="e">
        <f>IF(W914&gt;#REF!,"On Progress","")</f>
        <v>#REF!</v>
      </c>
      <c r="Y914" s="33"/>
      <c r="Z914" s="21"/>
      <c r="AA914" s="71"/>
      <c r="AB914" s="45" t="str">
        <f>IF(C914&lt;&gt;"",
IF(Y914=#REF!, IF($AA914&lt;&gt;"", IF(_xlfn.DAYS($AA914,$W914)&gt;0,#REF!,#REF!),#REF! &amp; " Missing Date"),
IF(Y914=#REF!, IF($W914&lt;&gt;"", IF(_xlfn.DAYS($W914,$C914)&gt;0,#REF!,#REF!)),
                                            IF(X914 =#REF!,#REF! &amp; " - " &amp;#REF!, "Missing State"))),"")</f>
        <v/>
      </c>
      <c r="AC914" s="34"/>
      <c r="AD914" s="37"/>
      <c r="AE914" s="21"/>
      <c r="AF914" s="36"/>
      <c r="AG914" s="9"/>
      <c r="HR914" s="12"/>
      <c r="HS914" s="13"/>
    </row>
    <row r="915" spans="1:227" x14ac:dyDescent="0.3">
      <c r="A915" s="16"/>
      <c r="D915" s="63"/>
      <c r="E915" s="25"/>
      <c r="F915" s="271"/>
      <c r="G915" s="74"/>
      <c r="H915" s="27"/>
      <c r="I915" s="66"/>
      <c r="J915" s="77"/>
      <c r="K915" s="75"/>
      <c r="L915" s="21"/>
      <c r="M915" s="287"/>
      <c r="N915" s="21"/>
      <c r="O915" s="21"/>
      <c r="P915" s="76"/>
      <c r="Q915" s="91"/>
      <c r="R915" s="30"/>
      <c r="S915" s="21"/>
      <c r="T915" s="21"/>
      <c r="U915" s="21"/>
      <c r="V915" s="21"/>
      <c r="W915" s="43"/>
      <c r="X915" s="32" t="e">
        <f>IF(W915&gt;#REF!,"On Progress","")</f>
        <v>#REF!</v>
      </c>
      <c r="Y915" s="33"/>
      <c r="Z915" s="21"/>
      <c r="AA915" s="71"/>
      <c r="AB915" s="45" t="str">
        <f>IF(C915&lt;&gt;"",
IF(Y915=#REF!, IF($AA915&lt;&gt;"", IF(_xlfn.DAYS($AA915,$W915)&gt;0,#REF!,#REF!),#REF! &amp; " Missing Date"),
IF(Y915=#REF!, IF($W915&lt;&gt;"", IF(_xlfn.DAYS($W915,$C915)&gt;0,#REF!,#REF!)),
                                            IF(X915 =#REF!,#REF! &amp; " - " &amp;#REF!, "Missing State"))),"")</f>
        <v/>
      </c>
      <c r="AC915" s="34"/>
      <c r="AD915" s="37"/>
      <c r="AE915" s="21"/>
      <c r="AF915" s="36"/>
      <c r="AG915" s="9"/>
      <c r="HR915" s="12"/>
      <c r="HS915" s="13"/>
    </row>
    <row r="916" spans="1:227" x14ac:dyDescent="0.3">
      <c r="A916" s="16"/>
      <c r="D916" s="63"/>
      <c r="E916" s="25"/>
      <c r="F916" s="271"/>
      <c r="G916" s="74"/>
      <c r="H916" s="27"/>
      <c r="I916" s="66"/>
      <c r="J916" s="77"/>
      <c r="K916" s="75"/>
      <c r="L916" s="21"/>
      <c r="M916" s="287"/>
      <c r="N916" s="21"/>
      <c r="O916" s="21"/>
      <c r="P916" s="76"/>
      <c r="Q916" s="91"/>
      <c r="R916" s="30"/>
      <c r="S916" s="21"/>
      <c r="T916" s="21"/>
      <c r="U916" s="21"/>
      <c r="V916" s="21"/>
      <c r="W916" s="43"/>
      <c r="X916" s="32" t="e">
        <f>IF(W916&gt;#REF!,"On Progress","")</f>
        <v>#REF!</v>
      </c>
      <c r="Y916" s="33"/>
      <c r="Z916" s="21"/>
      <c r="AA916" s="71"/>
      <c r="AB916" s="45" t="str">
        <f>IF(C916&lt;&gt;"",
IF(Y916=#REF!, IF($AA916&lt;&gt;"", IF(_xlfn.DAYS($AA916,$W916)&gt;0,#REF!,#REF!),#REF! &amp; " Missing Date"),
IF(Y916=#REF!, IF($W916&lt;&gt;"", IF(_xlfn.DAYS($W916,$C916)&gt;0,#REF!,#REF!)),
                                            IF(X916 =#REF!,#REF! &amp; " - " &amp;#REF!, "Missing State"))),"")</f>
        <v/>
      </c>
      <c r="AC916" s="34"/>
      <c r="AD916" s="37"/>
      <c r="AE916" s="21"/>
      <c r="AF916" s="36"/>
      <c r="AG916" s="9"/>
      <c r="HR916" s="12"/>
      <c r="HS916" s="13"/>
    </row>
    <row r="917" spans="1:227" x14ac:dyDescent="0.3">
      <c r="A917" s="16"/>
      <c r="D917" s="63"/>
      <c r="E917" s="25"/>
      <c r="F917" s="271"/>
      <c r="G917" s="74"/>
      <c r="H917" s="27"/>
      <c r="I917" s="66"/>
      <c r="J917" s="77"/>
      <c r="K917" s="75"/>
      <c r="L917" s="21"/>
      <c r="M917" s="287"/>
      <c r="N917" s="21"/>
      <c r="O917" s="21"/>
      <c r="P917" s="76"/>
      <c r="Q917" s="91"/>
      <c r="R917" s="30"/>
      <c r="S917" s="21"/>
      <c r="T917" s="21"/>
      <c r="U917" s="21"/>
      <c r="V917" s="21"/>
      <c r="W917" s="43"/>
      <c r="X917" s="32" t="e">
        <f>IF(W917&gt;#REF!,"On Progress","")</f>
        <v>#REF!</v>
      </c>
      <c r="Y917" s="33"/>
      <c r="Z917" s="21"/>
      <c r="AA917" s="71"/>
      <c r="AB917" s="45" t="str">
        <f>IF(C917&lt;&gt;"",
IF(Y917=#REF!, IF($AA917&lt;&gt;"", IF(_xlfn.DAYS($AA917,$W917)&gt;0,#REF!,#REF!),#REF! &amp; " Missing Date"),
IF(Y917=#REF!, IF($W917&lt;&gt;"", IF(_xlfn.DAYS($W917,$C917)&gt;0,#REF!,#REF!)),
                                            IF(X917 =#REF!,#REF! &amp; " - " &amp;#REF!, "Missing State"))),"")</f>
        <v/>
      </c>
      <c r="AC917" s="34"/>
      <c r="AD917" s="37"/>
      <c r="AE917" s="21"/>
      <c r="AF917" s="36"/>
      <c r="AG917" s="9"/>
      <c r="HR917" s="12"/>
      <c r="HS917" s="13"/>
    </row>
    <row r="918" spans="1:227" x14ac:dyDescent="0.3">
      <c r="A918" s="16"/>
      <c r="D918" s="63"/>
      <c r="E918" s="25"/>
      <c r="F918" s="271"/>
      <c r="G918" s="74"/>
      <c r="H918" s="27"/>
      <c r="I918" s="66"/>
      <c r="J918" s="77"/>
      <c r="K918" s="75"/>
      <c r="L918" s="21"/>
      <c r="M918" s="287"/>
      <c r="N918" s="21"/>
      <c r="O918" s="21"/>
      <c r="P918" s="76"/>
      <c r="Q918" s="91"/>
      <c r="R918" s="30"/>
      <c r="S918" s="21"/>
      <c r="T918" s="21"/>
      <c r="U918" s="21"/>
      <c r="V918" s="21"/>
      <c r="W918" s="43"/>
      <c r="X918" s="32" t="e">
        <f>IF(W918&gt;#REF!,"On Progress","")</f>
        <v>#REF!</v>
      </c>
      <c r="Y918" s="33"/>
      <c r="Z918" s="21"/>
      <c r="AA918" s="71"/>
      <c r="AB918" s="45" t="str">
        <f>IF(C918&lt;&gt;"",
IF(Y918=#REF!, IF($AA918&lt;&gt;"", IF(_xlfn.DAYS($AA918,$W918)&gt;0,#REF!,#REF!),#REF! &amp; " Missing Date"),
IF(Y918=#REF!, IF($W918&lt;&gt;"", IF(_xlfn.DAYS($W918,$C918)&gt;0,#REF!,#REF!)),
                                            IF(X918 =#REF!,#REF! &amp; " - " &amp;#REF!, "Missing State"))),"")</f>
        <v/>
      </c>
      <c r="AC918" s="34"/>
      <c r="AD918" s="37"/>
      <c r="AE918" s="21"/>
      <c r="AF918" s="36"/>
      <c r="AG918" s="9"/>
      <c r="HR918" s="12"/>
      <c r="HS918" s="13"/>
    </row>
    <row r="919" spans="1:227" x14ac:dyDescent="0.3">
      <c r="A919" s="16"/>
      <c r="D919" s="63"/>
      <c r="E919" s="25"/>
      <c r="F919" s="271"/>
      <c r="G919" s="74"/>
      <c r="H919" s="27"/>
      <c r="I919" s="66"/>
      <c r="J919" s="77"/>
      <c r="K919" s="75"/>
      <c r="L919" s="21"/>
      <c r="M919" s="287"/>
      <c r="N919" s="21"/>
      <c r="O919" s="21"/>
      <c r="P919" s="76"/>
      <c r="Q919" s="91"/>
      <c r="R919" s="30"/>
      <c r="S919" s="21"/>
      <c r="T919" s="21"/>
      <c r="U919" s="21"/>
      <c r="V919" s="21"/>
      <c r="W919" s="43"/>
      <c r="X919" s="32" t="e">
        <f>IF(W919&gt;#REF!,"On Progress","")</f>
        <v>#REF!</v>
      </c>
      <c r="Y919" s="33"/>
      <c r="Z919" s="21"/>
      <c r="AA919" s="71"/>
      <c r="AB919" s="45" t="str">
        <f>IF(C919&lt;&gt;"",
IF(Y919=#REF!, IF($AA919&lt;&gt;"", IF(_xlfn.DAYS($AA919,$W919)&gt;0,#REF!,#REF!),#REF! &amp; " Missing Date"),
IF(Y919=#REF!, IF($W919&lt;&gt;"", IF(_xlfn.DAYS($W919,$C919)&gt;0,#REF!,#REF!)),
                                            IF(X919 =#REF!,#REF! &amp; " - " &amp;#REF!, "Missing State"))),"")</f>
        <v/>
      </c>
      <c r="AC919" s="34"/>
      <c r="AD919" s="37"/>
      <c r="AE919" s="21"/>
      <c r="AF919" s="36"/>
      <c r="AG919" s="9"/>
      <c r="HR919" s="12"/>
      <c r="HS919" s="13"/>
    </row>
    <row r="920" spans="1:227" x14ac:dyDescent="0.3">
      <c r="A920" s="16"/>
      <c r="D920" s="63"/>
      <c r="E920" s="25"/>
      <c r="F920" s="271"/>
      <c r="G920" s="74"/>
      <c r="H920" s="27"/>
      <c r="I920" s="66"/>
      <c r="J920" s="77"/>
      <c r="K920" s="75"/>
      <c r="L920" s="21"/>
      <c r="M920" s="287"/>
      <c r="N920" s="21"/>
      <c r="O920" s="21"/>
      <c r="P920" s="76"/>
      <c r="Q920" s="91"/>
      <c r="R920" s="30"/>
      <c r="S920" s="21"/>
      <c r="T920" s="21"/>
      <c r="U920" s="21"/>
      <c r="V920" s="21"/>
      <c r="W920" s="43"/>
      <c r="X920" s="32" t="e">
        <f>IF(W920&gt;#REF!,"On Progress","")</f>
        <v>#REF!</v>
      </c>
      <c r="Y920" s="33"/>
      <c r="Z920" s="21"/>
      <c r="AA920" s="71"/>
      <c r="AB920" s="45" t="str">
        <f>IF(C920&lt;&gt;"",
IF(Y920=#REF!, IF($AA920&lt;&gt;"", IF(_xlfn.DAYS($AA920,$W920)&gt;0,#REF!,#REF!),#REF! &amp; " Missing Date"),
IF(Y920=#REF!, IF($W920&lt;&gt;"", IF(_xlfn.DAYS($W920,$C920)&gt;0,#REF!,#REF!)),
                                            IF(X920 =#REF!,#REF! &amp; " - " &amp;#REF!, "Missing State"))),"")</f>
        <v/>
      </c>
      <c r="AC920" s="34"/>
      <c r="AD920" s="37"/>
      <c r="AE920" s="21"/>
      <c r="AF920" s="36"/>
      <c r="AG920" s="9"/>
      <c r="HR920" s="12"/>
      <c r="HS920" s="13"/>
    </row>
    <row r="921" spans="1:227" x14ac:dyDescent="0.3">
      <c r="A921" s="16"/>
      <c r="D921" s="63"/>
      <c r="E921" s="25"/>
      <c r="F921" s="271"/>
      <c r="G921" s="74"/>
      <c r="H921" s="27"/>
      <c r="I921" s="66"/>
      <c r="J921" s="77"/>
      <c r="K921" s="75"/>
      <c r="L921" s="21"/>
      <c r="M921" s="287"/>
      <c r="N921" s="21"/>
      <c r="O921" s="21"/>
      <c r="P921" s="76"/>
      <c r="Q921" s="91"/>
      <c r="R921" s="30"/>
      <c r="S921" s="21"/>
      <c r="T921" s="21"/>
      <c r="U921" s="21"/>
      <c r="V921" s="21"/>
      <c r="W921" s="43"/>
      <c r="X921" s="32" t="e">
        <f>IF(W921&gt;#REF!,"On Progress","")</f>
        <v>#REF!</v>
      </c>
      <c r="Y921" s="33"/>
      <c r="Z921" s="21"/>
      <c r="AA921" s="71"/>
      <c r="AB921" s="45" t="str">
        <f>IF(C921&lt;&gt;"",
IF(Y921=#REF!, IF($AA921&lt;&gt;"", IF(_xlfn.DAYS($AA921,$W921)&gt;0,#REF!,#REF!),#REF! &amp; " Missing Date"),
IF(Y921=#REF!, IF($W921&lt;&gt;"", IF(_xlfn.DAYS($W921,$C921)&gt;0,#REF!,#REF!)),
                                            IF(X921 =#REF!,#REF! &amp; " - " &amp;#REF!, "Missing State"))),"")</f>
        <v/>
      </c>
      <c r="AC921" s="34"/>
      <c r="AD921" s="37"/>
      <c r="AE921" s="21"/>
      <c r="AF921" s="36"/>
      <c r="AG921" s="9"/>
      <c r="HR921" s="12"/>
      <c r="HS921" s="13"/>
    </row>
    <row r="922" spans="1:227" x14ac:dyDescent="0.3">
      <c r="A922" s="16"/>
      <c r="D922" s="63"/>
      <c r="E922" s="25"/>
      <c r="F922" s="271"/>
      <c r="G922" s="74"/>
      <c r="H922" s="27"/>
      <c r="I922" s="66"/>
      <c r="J922" s="77"/>
      <c r="K922" s="75"/>
      <c r="L922" s="21"/>
      <c r="M922" s="287"/>
      <c r="N922" s="21"/>
      <c r="O922" s="21"/>
      <c r="P922" s="76"/>
      <c r="Q922" s="91"/>
      <c r="R922" s="30"/>
      <c r="S922" s="21"/>
      <c r="T922" s="21"/>
      <c r="U922" s="21"/>
      <c r="V922" s="21"/>
      <c r="W922" s="43"/>
      <c r="X922" s="32" t="e">
        <f>IF(W922&gt;#REF!,"On Progress","")</f>
        <v>#REF!</v>
      </c>
      <c r="Y922" s="33"/>
      <c r="Z922" s="21"/>
      <c r="AA922" s="71"/>
      <c r="AB922" s="45" t="str">
        <f>IF(C922&lt;&gt;"",
IF(Y922=#REF!, IF($AA922&lt;&gt;"", IF(_xlfn.DAYS($AA922,$W922)&gt;0,#REF!,#REF!),#REF! &amp; " Missing Date"),
IF(Y922=#REF!, IF($W922&lt;&gt;"", IF(_xlfn.DAYS($W922,$C922)&gt;0,#REF!,#REF!)),
                                            IF(X922 =#REF!,#REF! &amp; " - " &amp;#REF!, "Missing State"))),"")</f>
        <v/>
      </c>
      <c r="AC922" s="34"/>
      <c r="AD922" s="37"/>
      <c r="AE922" s="21"/>
      <c r="AF922" s="36"/>
      <c r="AG922" s="9"/>
      <c r="HR922" s="12"/>
      <c r="HS922" s="13"/>
    </row>
    <row r="923" spans="1:227" x14ac:dyDescent="0.3">
      <c r="A923" s="16"/>
      <c r="D923" s="63"/>
      <c r="E923" s="25"/>
      <c r="F923" s="271"/>
      <c r="G923" s="74"/>
      <c r="H923" s="27"/>
      <c r="I923" s="66"/>
      <c r="J923" s="77"/>
      <c r="K923" s="75"/>
      <c r="L923" s="21"/>
      <c r="M923" s="287"/>
      <c r="N923" s="21"/>
      <c r="O923" s="21"/>
      <c r="P923" s="76"/>
      <c r="Q923" s="91"/>
      <c r="R923" s="30"/>
      <c r="S923" s="21"/>
      <c r="T923" s="21"/>
      <c r="U923" s="21"/>
      <c r="V923" s="21"/>
      <c r="W923" s="43"/>
      <c r="X923" s="32" t="e">
        <f>IF(W923&gt;#REF!,"On Progress","")</f>
        <v>#REF!</v>
      </c>
      <c r="Y923" s="33"/>
      <c r="Z923" s="21"/>
      <c r="AA923" s="71"/>
      <c r="AB923" s="45" t="str">
        <f>IF(C923&lt;&gt;"",
IF(Y923=#REF!, IF($AA923&lt;&gt;"", IF(_xlfn.DAYS($AA923,$W923)&gt;0,#REF!,#REF!),#REF! &amp; " Missing Date"),
IF(Y923=#REF!, IF($W923&lt;&gt;"", IF(_xlfn.DAYS($W923,$C923)&gt;0,#REF!,#REF!)),
                                            IF(X923 =#REF!,#REF! &amp; " - " &amp;#REF!, "Missing State"))),"")</f>
        <v/>
      </c>
      <c r="AC923" s="34"/>
      <c r="AD923" s="37"/>
      <c r="AE923" s="21"/>
      <c r="AF923" s="36"/>
      <c r="AG923" s="9"/>
      <c r="HR923" s="12"/>
      <c r="HS923" s="13"/>
    </row>
    <row r="924" spans="1:227" x14ac:dyDescent="0.3">
      <c r="A924" s="16"/>
      <c r="D924" s="63"/>
      <c r="E924" s="25"/>
      <c r="F924" s="271"/>
      <c r="G924" s="74"/>
      <c r="H924" s="27"/>
      <c r="I924" s="66"/>
      <c r="J924" s="77"/>
      <c r="K924" s="75"/>
      <c r="L924" s="21"/>
      <c r="M924" s="287"/>
      <c r="N924" s="21"/>
      <c r="O924" s="21"/>
      <c r="P924" s="76"/>
      <c r="Q924" s="91"/>
      <c r="R924" s="30"/>
      <c r="S924" s="21"/>
      <c r="T924" s="21"/>
      <c r="U924" s="21"/>
      <c r="V924" s="21"/>
      <c r="W924" s="43"/>
      <c r="X924" s="32" t="e">
        <f>IF(W924&gt;#REF!,"On Progress","")</f>
        <v>#REF!</v>
      </c>
      <c r="Y924" s="33"/>
      <c r="Z924" s="21"/>
      <c r="AA924" s="71"/>
      <c r="AB924" s="45" t="str">
        <f>IF(C924&lt;&gt;"",
IF(Y924=#REF!, IF($AA924&lt;&gt;"", IF(_xlfn.DAYS($AA924,$W924)&gt;0,#REF!,#REF!),#REF! &amp; " Missing Date"),
IF(Y924=#REF!, IF($W924&lt;&gt;"", IF(_xlfn.DAYS($W924,$C924)&gt;0,#REF!,#REF!)),
                                            IF(X924 =#REF!,#REF! &amp; " - " &amp;#REF!, "Missing State"))),"")</f>
        <v/>
      </c>
      <c r="AC924" s="34"/>
      <c r="AD924" s="37"/>
      <c r="AE924" s="21"/>
      <c r="AF924" s="36"/>
      <c r="AG924" s="9"/>
      <c r="HR924" s="12"/>
      <c r="HS924" s="13"/>
    </row>
    <row r="925" spans="1:227" x14ac:dyDescent="0.3">
      <c r="A925" s="16"/>
      <c r="D925" s="63"/>
      <c r="E925" s="25"/>
      <c r="F925" s="271"/>
      <c r="G925" s="74"/>
      <c r="H925" s="27"/>
      <c r="I925" s="66"/>
      <c r="J925" s="77"/>
      <c r="K925" s="75"/>
      <c r="L925" s="21"/>
      <c r="M925" s="287"/>
      <c r="N925" s="21"/>
      <c r="O925" s="21"/>
      <c r="P925" s="76"/>
      <c r="Q925" s="91"/>
      <c r="R925" s="30"/>
      <c r="S925" s="21"/>
      <c r="T925" s="21"/>
      <c r="U925" s="21"/>
      <c r="V925" s="21"/>
      <c r="W925" s="43"/>
      <c r="X925" s="32" t="e">
        <f>IF(W925&gt;#REF!,"On Progress","")</f>
        <v>#REF!</v>
      </c>
      <c r="Y925" s="33"/>
      <c r="Z925" s="21"/>
      <c r="AA925" s="71"/>
      <c r="AB925" s="45" t="str">
        <f>IF(C925&lt;&gt;"",
IF(Y925=#REF!, IF($AA925&lt;&gt;"", IF(_xlfn.DAYS($AA925,$W925)&gt;0,#REF!,#REF!),#REF! &amp; " Missing Date"),
IF(Y925=#REF!, IF($W925&lt;&gt;"", IF(_xlfn.DAYS($W925,$C925)&gt;0,#REF!,#REF!)),
                                            IF(X925 =#REF!,#REF! &amp; " - " &amp;#REF!, "Missing State"))),"")</f>
        <v/>
      </c>
      <c r="AC925" s="34"/>
      <c r="AD925" s="37"/>
      <c r="AE925" s="21"/>
      <c r="AF925" s="36"/>
      <c r="AG925" s="9"/>
      <c r="HR925" s="12"/>
      <c r="HS925" s="13"/>
    </row>
    <row r="926" spans="1:227" x14ac:dyDescent="0.3">
      <c r="A926" s="16"/>
      <c r="D926" s="63"/>
      <c r="E926" s="25"/>
      <c r="F926" s="271"/>
      <c r="G926" s="74"/>
      <c r="H926" s="27"/>
      <c r="I926" s="66"/>
      <c r="J926" s="77"/>
      <c r="K926" s="75"/>
      <c r="L926" s="21"/>
      <c r="M926" s="287"/>
      <c r="N926" s="21"/>
      <c r="O926" s="21"/>
      <c r="P926" s="76"/>
      <c r="Q926" s="91"/>
      <c r="R926" s="30"/>
      <c r="S926" s="21"/>
      <c r="T926" s="21"/>
      <c r="U926" s="21"/>
      <c r="V926" s="21"/>
      <c r="W926" s="43"/>
      <c r="X926" s="32" t="e">
        <f>IF(W926&gt;#REF!,"On Progress","")</f>
        <v>#REF!</v>
      </c>
      <c r="Y926" s="33"/>
      <c r="Z926" s="21"/>
      <c r="AA926" s="71"/>
      <c r="AB926" s="45" t="str">
        <f>IF(C926&lt;&gt;"",
IF(Y926=#REF!, IF($AA926&lt;&gt;"", IF(_xlfn.DAYS($AA926,$W926)&gt;0,#REF!,#REF!),#REF! &amp; " Missing Date"),
IF(Y926=#REF!, IF($W926&lt;&gt;"", IF(_xlfn.DAYS($W926,$C926)&gt;0,#REF!,#REF!)),
                                            IF(X926 =#REF!,#REF! &amp; " - " &amp;#REF!, "Missing State"))),"")</f>
        <v/>
      </c>
      <c r="AC926" s="34"/>
      <c r="AD926" s="37"/>
      <c r="AE926" s="21"/>
      <c r="AF926" s="36"/>
      <c r="AG926" s="9"/>
      <c r="HR926" s="12"/>
      <c r="HS926" s="13"/>
    </row>
    <row r="927" spans="1:227" x14ac:dyDescent="0.3">
      <c r="A927" s="16"/>
      <c r="D927" s="63"/>
      <c r="E927" s="25"/>
      <c r="F927" s="271"/>
      <c r="G927" s="74"/>
      <c r="H927" s="27"/>
      <c r="I927" s="66"/>
      <c r="J927" s="77"/>
      <c r="K927" s="75"/>
      <c r="L927" s="21"/>
      <c r="M927" s="287"/>
      <c r="N927" s="21"/>
      <c r="O927" s="21"/>
      <c r="P927" s="76"/>
      <c r="Q927" s="91"/>
      <c r="R927" s="30"/>
      <c r="S927" s="21"/>
      <c r="T927" s="21"/>
      <c r="U927" s="21"/>
      <c r="V927" s="21"/>
      <c r="W927" s="43"/>
      <c r="X927" s="32" t="e">
        <f>IF(W927&gt;#REF!,"On Progress","")</f>
        <v>#REF!</v>
      </c>
      <c r="Y927" s="33"/>
      <c r="Z927" s="21"/>
      <c r="AA927" s="71"/>
      <c r="AB927" s="45" t="str">
        <f>IF(C927&lt;&gt;"",
IF(Y927=#REF!, IF($AA927&lt;&gt;"", IF(_xlfn.DAYS($AA927,$W927)&gt;0,#REF!,#REF!),#REF! &amp; " Missing Date"),
IF(Y927=#REF!, IF($W927&lt;&gt;"", IF(_xlfn.DAYS($W927,$C927)&gt;0,#REF!,#REF!)),
                                            IF(X927 =#REF!,#REF! &amp; " - " &amp;#REF!, "Missing State"))),"")</f>
        <v/>
      </c>
      <c r="AC927" s="34"/>
      <c r="AD927" s="37"/>
      <c r="AE927" s="21"/>
      <c r="AF927" s="36"/>
      <c r="AG927" s="9"/>
      <c r="HR927" s="12"/>
      <c r="HS927" s="13"/>
    </row>
    <row r="928" spans="1:227" x14ac:dyDescent="0.3">
      <c r="A928" s="16"/>
      <c r="D928" s="63"/>
      <c r="E928" s="25"/>
      <c r="F928" s="271"/>
      <c r="G928" s="74"/>
      <c r="H928" s="27"/>
      <c r="I928" s="66"/>
      <c r="J928" s="77"/>
      <c r="K928" s="75"/>
      <c r="L928" s="21"/>
      <c r="M928" s="287"/>
      <c r="N928" s="21"/>
      <c r="O928" s="21"/>
      <c r="P928" s="76"/>
      <c r="Q928" s="91"/>
      <c r="R928" s="30"/>
      <c r="S928" s="21"/>
      <c r="T928" s="21"/>
      <c r="U928" s="21"/>
      <c r="V928" s="21"/>
      <c r="W928" s="43"/>
      <c r="X928" s="32" t="e">
        <f>IF(W928&gt;#REF!,"On Progress","")</f>
        <v>#REF!</v>
      </c>
      <c r="Y928" s="33"/>
      <c r="Z928" s="21"/>
      <c r="AA928" s="71"/>
      <c r="AB928" s="45" t="str">
        <f>IF(C928&lt;&gt;"",
IF(Y928=#REF!, IF($AA928&lt;&gt;"", IF(_xlfn.DAYS($AA928,$W928)&gt;0,#REF!,#REF!),#REF! &amp; " Missing Date"),
IF(Y928=#REF!, IF($W928&lt;&gt;"", IF(_xlfn.DAYS($W928,$C928)&gt;0,#REF!,#REF!)),
                                            IF(X928 =#REF!,#REF! &amp; " - " &amp;#REF!, "Missing State"))),"")</f>
        <v/>
      </c>
      <c r="AC928" s="34"/>
      <c r="AD928" s="37"/>
      <c r="AE928" s="21"/>
      <c r="AF928" s="36"/>
      <c r="AG928" s="9"/>
      <c r="HR928" s="12"/>
      <c r="HS928" s="13"/>
    </row>
    <row r="929" spans="1:227" x14ac:dyDescent="0.3">
      <c r="A929" s="16"/>
      <c r="D929" s="63"/>
      <c r="E929" s="25"/>
      <c r="F929" s="271"/>
      <c r="G929" s="74"/>
      <c r="H929" s="27"/>
      <c r="I929" s="66"/>
      <c r="J929" s="77"/>
      <c r="K929" s="75"/>
      <c r="L929" s="21"/>
      <c r="M929" s="287"/>
      <c r="N929" s="21"/>
      <c r="O929" s="21"/>
      <c r="P929" s="76"/>
      <c r="Q929" s="91"/>
      <c r="R929" s="30"/>
      <c r="S929" s="21"/>
      <c r="T929" s="21"/>
      <c r="U929" s="21"/>
      <c r="V929" s="21"/>
      <c r="W929" s="43"/>
      <c r="X929" s="32" t="e">
        <f>IF(W929&gt;#REF!,"On Progress","")</f>
        <v>#REF!</v>
      </c>
      <c r="Y929" s="33"/>
      <c r="Z929" s="21"/>
      <c r="AA929" s="71"/>
      <c r="AB929" s="45" t="str">
        <f>IF(C929&lt;&gt;"",
IF(Y929=#REF!, IF($AA929&lt;&gt;"", IF(_xlfn.DAYS($AA929,$W929)&gt;0,#REF!,#REF!),#REF! &amp; " Missing Date"),
IF(Y929=#REF!, IF($W929&lt;&gt;"", IF(_xlfn.DAYS($W929,$C929)&gt;0,#REF!,#REF!)),
                                            IF(X929 =#REF!,#REF! &amp; " - " &amp;#REF!, "Missing State"))),"")</f>
        <v/>
      </c>
      <c r="AC929" s="34"/>
      <c r="AD929" s="37"/>
      <c r="AE929" s="21"/>
      <c r="AF929" s="36"/>
      <c r="AG929" s="9"/>
      <c r="HR929" s="12"/>
      <c r="HS929" s="13"/>
    </row>
    <row r="930" spans="1:227" x14ac:dyDescent="0.3">
      <c r="A930" s="16"/>
      <c r="D930" s="63"/>
      <c r="E930" s="25"/>
      <c r="F930" s="271"/>
      <c r="G930" s="74"/>
      <c r="H930" s="27"/>
      <c r="I930" s="66"/>
      <c r="J930" s="77"/>
      <c r="K930" s="75"/>
      <c r="L930" s="21"/>
      <c r="M930" s="287"/>
      <c r="N930" s="21"/>
      <c r="O930" s="21"/>
      <c r="P930" s="76"/>
      <c r="Q930" s="91"/>
      <c r="R930" s="30"/>
      <c r="S930" s="21"/>
      <c r="T930" s="21"/>
      <c r="U930" s="21"/>
      <c r="V930" s="21"/>
      <c r="W930" s="43"/>
      <c r="X930" s="32" t="e">
        <f>IF(W930&gt;#REF!,"On Progress","")</f>
        <v>#REF!</v>
      </c>
      <c r="Y930" s="33"/>
      <c r="Z930" s="21"/>
      <c r="AA930" s="71"/>
      <c r="AB930" s="45" t="str">
        <f>IF(C930&lt;&gt;"",
IF(Y930=#REF!, IF($AA930&lt;&gt;"", IF(_xlfn.DAYS($AA930,$W930)&gt;0,#REF!,#REF!),#REF! &amp; " Missing Date"),
IF(Y930=#REF!, IF($W930&lt;&gt;"", IF(_xlfn.DAYS($W930,$C930)&gt;0,#REF!,#REF!)),
                                            IF(X930 =#REF!,#REF! &amp; " - " &amp;#REF!, "Missing State"))),"")</f>
        <v/>
      </c>
      <c r="AC930" s="34"/>
      <c r="AD930" s="37"/>
      <c r="AE930" s="21"/>
      <c r="AF930" s="36"/>
      <c r="AG930" s="9"/>
      <c r="HR930" s="12"/>
      <c r="HS930" s="13"/>
    </row>
    <row r="931" spans="1:227" x14ac:dyDescent="0.3">
      <c r="A931" s="16"/>
      <c r="D931" s="63"/>
      <c r="E931" s="25"/>
      <c r="F931" s="271"/>
      <c r="G931" s="74"/>
      <c r="H931" s="27"/>
      <c r="I931" s="66"/>
      <c r="J931" s="77"/>
      <c r="K931" s="75"/>
      <c r="L931" s="21"/>
      <c r="M931" s="287"/>
      <c r="N931" s="21"/>
      <c r="O931" s="21"/>
      <c r="P931" s="76"/>
      <c r="Q931" s="91"/>
      <c r="R931" s="30"/>
      <c r="S931" s="21"/>
      <c r="T931" s="21"/>
      <c r="U931" s="21"/>
      <c r="V931" s="21"/>
      <c r="W931" s="43"/>
      <c r="X931" s="32" t="e">
        <f>IF(W931&gt;#REF!,"On Progress","")</f>
        <v>#REF!</v>
      </c>
      <c r="Y931" s="33"/>
      <c r="Z931" s="21"/>
      <c r="AA931" s="71"/>
      <c r="AB931" s="45" t="str">
        <f>IF(C931&lt;&gt;"",
IF(Y931=#REF!, IF($AA931&lt;&gt;"", IF(_xlfn.DAYS($AA931,$W931)&gt;0,#REF!,#REF!),#REF! &amp; " Missing Date"),
IF(Y931=#REF!, IF($W931&lt;&gt;"", IF(_xlfn.DAYS($W931,$C931)&gt;0,#REF!,#REF!)),
                                            IF(X931 =#REF!,#REF! &amp; " - " &amp;#REF!, "Missing State"))),"")</f>
        <v/>
      </c>
      <c r="AC931" s="34"/>
      <c r="AD931" s="37"/>
      <c r="AE931" s="21"/>
      <c r="AF931" s="36"/>
      <c r="AG931" s="9"/>
      <c r="HR931" s="12"/>
      <c r="HS931" s="13"/>
    </row>
    <row r="932" spans="1:227" x14ac:dyDescent="0.3">
      <c r="A932" s="16"/>
      <c r="D932" s="63"/>
      <c r="E932" s="25"/>
      <c r="F932" s="271"/>
      <c r="G932" s="74"/>
      <c r="H932" s="27"/>
      <c r="I932" s="66"/>
      <c r="J932" s="77"/>
      <c r="K932" s="75"/>
      <c r="L932" s="21"/>
      <c r="M932" s="287"/>
      <c r="N932" s="21"/>
      <c r="O932" s="21"/>
      <c r="P932" s="76"/>
      <c r="Q932" s="91"/>
      <c r="R932" s="30"/>
      <c r="S932" s="21"/>
      <c r="T932" s="21"/>
      <c r="U932" s="21"/>
      <c r="V932" s="21"/>
      <c r="W932" s="43"/>
      <c r="X932" s="32" t="e">
        <f>IF(W932&gt;#REF!,"On Progress","")</f>
        <v>#REF!</v>
      </c>
      <c r="Y932" s="33"/>
      <c r="Z932" s="21"/>
      <c r="AA932" s="71"/>
      <c r="AB932" s="45" t="str">
        <f>IF(C932&lt;&gt;"",
IF(Y932=#REF!, IF($AA932&lt;&gt;"", IF(_xlfn.DAYS($AA932,$W932)&gt;0,#REF!,#REF!),#REF! &amp; " Missing Date"),
IF(Y932=#REF!, IF($W932&lt;&gt;"", IF(_xlfn.DAYS($W932,$C932)&gt;0,#REF!,#REF!)),
                                            IF(X932 =#REF!,#REF! &amp; " - " &amp;#REF!, "Missing State"))),"")</f>
        <v/>
      </c>
      <c r="AC932" s="34"/>
      <c r="AD932" s="37"/>
      <c r="AE932" s="21"/>
      <c r="AF932" s="36"/>
      <c r="AG932" s="9"/>
      <c r="HR932" s="12"/>
      <c r="HS932" s="13"/>
    </row>
    <row r="933" spans="1:227" x14ac:dyDescent="0.3">
      <c r="A933" s="16"/>
      <c r="D933" s="63"/>
      <c r="E933" s="25"/>
      <c r="F933" s="271"/>
      <c r="G933" s="74"/>
      <c r="H933" s="27"/>
      <c r="I933" s="66"/>
      <c r="J933" s="77"/>
      <c r="K933" s="75"/>
      <c r="L933" s="21"/>
      <c r="M933" s="287"/>
      <c r="N933" s="21"/>
      <c r="O933" s="21"/>
      <c r="P933" s="76"/>
      <c r="Q933" s="91"/>
      <c r="R933" s="30"/>
      <c r="S933" s="21"/>
      <c r="T933" s="21"/>
      <c r="U933" s="21"/>
      <c r="V933" s="21"/>
      <c r="W933" s="43"/>
      <c r="X933" s="32" t="e">
        <f>IF(W933&gt;#REF!,"On Progress","")</f>
        <v>#REF!</v>
      </c>
      <c r="Y933" s="33"/>
      <c r="Z933" s="21"/>
      <c r="AA933" s="71"/>
      <c r="AB933" s="45" t="str">
        <f>IF(C933&lt;&gt;"",
IF(Y933=#REF!, IF($AA933&lt;&gt;"", IF(_xlfn.DAYS($AA933,$W933)&gt;0,#REF!,#REF!),#REF! &amp; " Missing Date"),
IF(Y933=#REF!, IF($W933&lt;&gt;"", IF(_xlfn.DAYS($W933,$C933)&gt;0,#REF!,#REF!)),
                                            IF(X933 =#REF!,#REF! &amp; " - " &amp;#REF!, "Missing State"))),"")</f>
        <v/>
      </c>
      <c r="AC933" s="34"/>
      <c r="AD933" s="37"/>
      <c r="AE933" s="21"/>
      <c r="AF933" s="36"/>
      <c r="AG933" s="9"/>
      <c r="HR933" s="12"/>
      <c r="HS933" s="13"/>
    </row>
    <row r="934" spans="1:227" x14ac:dyDescent="0.3">
      <c r="A934" s="16"/>
      <c r="D934" s="63"/>
      <c r="E934" s="25"/>
      <c r="F934" s="271"/>
      <c r="G934" s="74"/>
      <c r="H934" s="27"/>
      <c r="I934" s="66"/>
      <c r="J934" s="77"/>
      <c r="K934" s="75"/>
      <c r="L934" s="21"/>
      <c r="M934" s="287"/>
      <c r="N934" s="21"/>
      <c r="O934" s="21"/>
      <c r="P934" s="76"/>
      <c r="Q934" s="91"/>
      <c r="R934" s="30"/>
      <c r="S934" s="21"/>
      <c r="T934" s="21"/>
      <c r="U934" s="21"/>
      <c r="V934" s="21"/>
      <c r="W934" s="43"/>
      <c r="X934" s="32" t="e">
        <f>IF(W934&gt;#REF!,"On Progress","")</f>
        <v>#REF!</v>
      </c>
      <c r="Y934" s="33"/>
      <c r="Z934" s="21"/>
      <c r="AA934" s="71"/>
      <c r="AB934" s="45" t="str">
        <f>IF(C934&lt;&gt;"",
IF(Y934=#REF!, IF($AA934&lt;&gt;"", IF(_xlfn.DAYS($AA934,$W934)&gt;0,#REF!,#REF!),#REF! &amp; " Missing Date"),
IF(Y934=#REF!, IF($W934&lt;&gt;"", IF(_xlfn.DAYS($W934,$C934)&gt;0,#REF!,#REF!)),
                                            IF(X934 =#REF!,#REF! &amp; " - " &amp;#REF!, "Missing State"))),"")</f>
        <v/>
      </c>
      <c r="AC934" s="34"/>
      <c r="AD934" s="37"/>
      <c r="AE934" s="21"/>
      <c r="AF934" s="36"/>
      <c r="AG934" s="9"/>
      <c r="HR934" s="12"/>
      <c r="HS934" s="13"/>
    </row>
    <row r="935" spans="1:227" x14ac:dyDescent="0.3">
      <c r="A935" s="16"/>
      <c r="D935" s="63"/>
      <c r="E935" s="25"/>
      <c r="F935" s="271"/>
      <c r="G935" s="74"/>
      <c r="H935" s="27"/>
      <c r="I935" s="66"/>
      <c r="J935" s="77"/>
      <c r="K935" s="75"/>
      <c r="L935" s="21"/>
      <c r="M935" s="287"/>
      <c r="N935" s="21"/>
      <c r="O935" s="21"/>
      <c r="P935" s="76"/>
      <c r="Q935" s="91"/>
      <c r="R935" s="30"/>
      <c r="S935" s="21"/>
      <c r="T935" s="21"/>
      <c r="U935" s="21"/>
      <c r="V935" s="21"/>
      <c r="W935" s="43"/>
      <c r="X935" s="32" t="e">
        <f>IF(W935&gt;#REF!,"On Progress","")</f>
        <v>#REF!</v>
      </c>
      <c r="Y935" s="33"/>
      <c r="Z935" s="21"/>
      <c r="AA935" s="71"/>
      <c r="AB935" s="45" t="str">
        <f>IF(C935&lt;&gt;"",
IF(Y935=#REF!, IF($AA935&lt;&gt;"", IF(_xlfn.DAYS($AA935,$W935)&gt;0,#REF!,#REF!),#REF! &amp; " Missing Date"),
IF(Y935=#REF!, IF($W935&lt;&gt;"", IF(_xlfn.DAYS($W935,$C935)&gt;0,#REF!,#REF!)),
                                            IF(X935 =#REF!,#REF! &amp; " - " &amp;#REF!, "Missing State"))),"")</f>
        <v/>
      </c>
      <c r="AC935" s="34"/>
      <c r="AD935" s="37"/>
      <c r="AE935" s="21"/>
      <c r="AF935" s="36"/>
      <c r="AG935" s="9"/>
      <c r="HR935" s="12"/>
      <c r="HS935" s="13"/>
    </row>
    <row r="936" spans="1:227" x14ac:dyDescent="0.3">
      <c r="A936" s="16"/>
      <c r="D936" s="63"/>
      <c r="E936" s="25"/>
      <c r="F936" s="271"/>
      <c r="G936" s="74"/>
      <c r="H936" s="27"/>
      <c r="I936" s="66"/>
      <c r="J936" s="77"/>
      <c r="K936" s="75"/>
      <c r="L936" s="21"/>
      <c r="M936" s="287"/>
      <c r="N936" s="21"/>
      <c r="O936" s="21"/>
      <c r="P936" s="76"/>
      <c r="Q936" s="91"/>
      <c r="R936" s="30"/>
      <c r="S936" s="21"/>
      <c r="T936" s="21"/>
      <c r="U936" s="21"/>
      <c r="V936" s="21"/>
      <c r="W936" s="43"/>
      <c r="X936" s="32" t="e">
        <f>IF(W936&gt;#REF!,"On Progress","")</f>
        <v>#REF!</v>
      </c>
      <c r="Y936" s="33"/>
      <c r="Z936" s="21"/>
      <c r="AA936" s="71"/>
      <c r="AB936" s="45" t="str">
        <f>IF(C936&lt;&gt;"",
IF(Y936=#REF!, IF($AA936&lt;&gt;"", IF(_xlfn.DAYS($AA936,$W936)&gt;0,#REF!,#REF!),#REF! &amp; " Missing Date"),
IF(Y936=#REF!, IF($W936&lt;&gt;"", IF(_xlfn.DAYS($W936,$C936)&gt;0,#REF!,#REF!)),
                                            IF(X936 =#REF!,#REF! &amp; " - " &amp;#REF!, "Missing State"))),"")</f>
        <v/>
      </c>
      <c r="AC936" s="34"/>
      <c r="AD936" s="37"/>
      <c r="AE936" s="21"/>
      <c r="AF936" s="36"/>
      <c r="AG936" s="9"/>
      <c r="HR936" s="12"/>
      <c r="HS936" s="13"/>
    </row>
    <row r="937" spans="1:227" x14ac:dyDescent="0.3">
      <c r="A937" s="16"/>
      <c r="D937" s="63"/>
      <c r="E937" s="25"/>
      <c r="F937" s="271"/>
      <c r="G937" s="74"/>
      <c r="H937" s="27"/>
      <c r="I937" s="66"/>
      <c r="J937" s="77"/>
      <c r="K937" s="75"/>
      <c r="L937" s="21"/>
      <c r="M937" s="287"/>
      <c r="N937" s="21"/>
      <c r="O937" s="21"/>
      <c r="P937" s="76"/>
      <c r="Q937" s="91"/>
      <c r="R937" s="30"/>
      <c r="S937" s="21"/>
      <c r="T937" s="21"/>
      <c r="U937" s="21"/>
      <c r="V937" s="21"/>
      <c r="W937" s="43"/>
      <c r="X937" s="32" t="e">
        <f>IF(W937&gt;#REF!,"On Progress","")</f>
        <v>#REF!</v>
      </c>
      <c r="Y937" s="33"/>
      <c r="Z937" s="21"/>
      <c r="AA937" s="71"/>
      <c r="AB937" s="45" t="str">
        <f>IF(C937&lt;&gt;"",
IF(Y937=#REF!, IF($AA937&lt;&gt;"", IF(_xlfn.DAYS($AA937,$W937)&gt;0,#REF!,#REF!),#REF! &amp; " Missing Date"),
IF(Y937=#REF!, IF($W937&lt;&gt;"", IF(_xlfn.DAYS($W937,$C937)&gt;0,#REF!,#REF!)),
                                            IF(X937 =#REF!,#REF! &amp; " - " &amp;#REF!, "Missing State"))),"")</f>
        <v/>
      </c>
      <c r="AC937" s="34"/>
      <c r="AD937" s="37"/>
      <c r="AE937" s="21"/>
      <c r="AF937" s="36"/>
      <c r="AG937" s="9"/>
      <c r="HR937" s="12"/>
      <c r="HS937" s="13"/>
    </row>
    <row r="938" spans="1:227" x14ac:dyDescent="0.3">
      <c r="A938" s="16"/>
      <c r="D938" s="63"/>
      <c r="E938" s="25"/>
      <c r="F938" s="271"/>
      <c r="G938" s="74"/>
      <c r="H938" s="27"/>
      <c r="I938" s="66"/>
      <c r="J938" s="77"/>
      <c r="K938" s="75"/>
      <c r="L938" s="21"/>
      <c r="M938" s="287"/>
      <c r="N938" s="21"/>
      <c r="O938" s="21"/>
      <c r="P938" s="76"/>
      <c r="Q938" s="91"/>
      <c r="R938" s="30"/>
      <c r="S938" s="21"/>
      <c r="T938" s="21"/>
      <c r="U938" s="21"/>
      <c r="V938" s="21"/>
      <c r="W938" s="43"/>
      <c r="X938" s="32" t="e">
        <f>IF(W938&gt;#REF!,"On Progress","")</f>
        <v>#REF!</v>
      </c>
      <c r="Y938" s="33"/>
      <c r="Z938" s="21"/>
      <c r="AA938" s="71"/>
      <c r="AB938" s="45" t="str">
        <f>IF(C938&lt;&gt;"",
IF(Y938=#REF!, IF($AA938&lt;&gt;"", IF(_xlfn.DAYS($AA938,$W938)&gt;0,#REF!,#REF!),#REF! &amp; " Missing Date"),
IF(Y938=#REF!, IF($W938&lt;&gt;"", IF(_xlfn.DAYS($W938,$C938)&gt;0,#REF!,#REF!)),
                                            IF(X938 =#REF!,#REF! &amp; " - " &amp;#REF!, "Missing State"))),"")</f>
        <v/>
      </c>
      <c r="AC938" s="34"/>
      <c r="AD938" s="37"/>
      <c r="AE938" s="21"/>
      <c r="AF938" s="36"/>
      <c r="AG938" s="9"/>
      <c r="HR938" s="12"/>
      <c r="HS938" s="13"/>
    </row>
    <row r="939" spans="1:227" x14ac:dyDescent="0.3">
      <c r="A939" s="16"/>
      <c r="D939" s="63"/>
      <c r="E939" s="25"/>
      <c r="F939" s="271"/>
      <c r="G939" s="74"/>
      <c r="H939" s="27"/>
      <c r="I939" s="66"/>
      <c r="J939" s="77"/>
      <c r="K939" s="75"/>
      <c r="L939" s="21"/>
      <c r="M939" s="287"/>
      <c r="N939" s="21"/>
      <c r="O939" s="21"/>
      <c r="P939" s="76"/>
      <c r="Q939" s="91"/>
      <c r="R939" s="30"/>
      <c r="S939" s="21"/>
      <c r="T939" s="21"/>
      <c r="U939" s="21"/>
      <c r="V939" s="21"/>
      <c r="W939" s="43"/>
      <c r="X939" s="32" t="e">
        <f>IF(W939&gt;#REF!,"On Progress","")</f>
        <v>#REF!</v>
      </c>
      <c r="Y939" s="33"/>
      <c r="Z939" s="21"/>
      <c r="AA939" s="71"/>
      <c r="AB939" s="45" t="str">
        <f>IF(C939&lt;&gt;"",
IF(Y939=#REF!, IF($AA939&lt;&gt;"", IF(_xlfn.DAYS($AA939,$W939)&gt;0,#REF!,#REF!),#REF! &amp; " Missing Date"),
IF(Y939=#REF!, IF($W939&lt;&gt;"", IF(_xlfn.DAYS($W939,$C939)&gt;0,#REF!,#REF!)),
                                            IF(X939 =#REF!,#REF! &amp; " - " &amp;#REF!, "Missing State"))),"")</f>
        <v/>
      </c>
      <c r="AC939" s="34"/>
      <c r="AD939" s="37"/>
      <c r="AE939" s="21"/>
      <c r="AF939" s="36"/>
      <c r="AG939" s="9"/>
      <c r="HR939" s="12"/>
      <c r="HS939" s="13"/>
    </row>
    <row r="940" spans="1:227" x14ac:dyDescent="0.3">
      <c r="A940" s="16"/>
      <c r="D940" s="63"/>
      <c r="E940" s="25"/>
      <c r="F940" s="271"/>
      <c r="G940" s="74"/>
      <c r="H940" s="27"/>
      <c r="I940" s="66"/>
      <c r="J940" s="77"/>
      <c r="K940" s="75"/>
      <c r="L940" s="21"/>
      <c r="M940" s="287"/>
      <c r="N940" s="21"/>
      <c r="O940" s="21"/>
      <c r="P940" s="76"/>
      <c r="Q940" s="91"/>
      <c r="R940" s="30"/>
      <c r="S940" s="21"/>
      <c r="T940" s="21"/>
      <c r="U940" s="21"/>
      <c r="V940" s="21"/>
      <c r="W940" s="43"/>
      <c r="X940" s="32" t="e">
        <f>IF(W940&gt;#REF!,"On Progress","")</f>
        <v>#REF!</v>
      </c>
      <c r="Y940" s="33"/>
      <c r="Z940" s="21"/>
      <c r="AA940" s="71"/>
      <c r="AB940" s="45" t="str">
        <f>IF(C940&lt;&gt;"",
IF(Y940=#REF!, IF($AA940&lt;&gt;"", IF(_xlfn.DAYS($AA940,$W940)&gt;0,#REF!,#REF!),#REF! &amp; " Missing Date"),
IF(Y940=#REF!, IF($W940&lt;&gt;"", IF(_xlfn.DAYS($W940,$C940)&gt;0,#REF!,#REF!)),
                                            IF(X940 =#REF!,#REF! &amp; " - " &amp;#REF!, "Missing State"))),"")</f>
        <v/>
      </c>
      <c r="AC940" s="34"/>
      <c r="AD940" s="37"/>
      <c r="AE940" s="21"/>
      <c r="AF940" s="36"/>
      <c r="AG940" s="9"/>
      <c r="HR940" s="12"/>
      <c r="HS940" s="13"/>
    </row>
    <row r="941" spans="1:227" x14ac:dyDescent="0.3">
      <c r="A941" s="16"/>
      <c r="D941" s="63"/>
      <c r="E941" s="25"/>
      <c r="F941" s="271"/>
      <c r="G941" s="74"/>
      <c r="H941" s="27"/>
      <c r="I941" s="66"/>
      <c r="J941" s="77"/>
      <c r="K941" s="75"/>
      <c r="L941" s="21"/>
      <c r="M941" s="287"/>
      <c r="N941" s="21"/>
      <c r="O941" s="21"/>
      <c r="P941" s="76"/>
      <c r="Q941" s="91"/>
      <c r="R941" s="30"/>
      <c r="S941" s="21"/>
      <c r="T941" s="21"/>
      <c r="U941" s="21"/>
      <c r="V941" s="21"/>
      <c r="W941" s="43"/>
      <c r="X941" s="32" t="e">
        <f>IF(W941&gt;#REF!,"On Progress","")</f>
        <v>#REF!</v>
      </c>
      <c r="Y941" s="33"/>
      <c r="Z941" s="21"/>
      <c r="AA941" s="71"/>
      <c r="AB941" s="45" t="str">
        <f>IF(C941&lt;&gt;"",
IF(Y941=#REF!, IF($AA941&lt;&gt;"", IF(_xlfn.DAYS($AA941,$W941)&gt;0,#REF!,#REF!),#REF! &amp; " Missing Date"),
IF(Y941=#REF!, IF($W941&lt;&gt;"", IF(_xlfn.DAYS($W941,$C941)&gt;0,#REF!,#REF!)),
                                            IF(X941 =#REF!,#REF! &amp; " - " &amp;#REF!, "Missing State"))),"")</f>
        <v/>
      </c>
      <c r="AC941" s="34"/>
      <c r="AD941" s="37"/>
      <c r="AE941" s="21"/>
      <c r="AF941" s="36"/>
      <c r="AG941" s="9"/>
      <c r="HR941" s="12"/>
      <c r="HS941" s="13"/>
    </row>
    <row r="942" spans="1:227" x14ac:dyDescent="0.3">
      <c r="A942" s="16"/>
      <c r="D942" s="63"/>
      <c r="E942" s="25"/>
      <c r="F942" s="271"/>
      <c r="G942" s="74"/>
      <c r="H942" s="27"/>
      <c r="I942" s="66"/>
      <c r="J942" s="77"/>
      <c r="K942" s="75"/>
      <c r="L942" s="21"/>
      <c r="M942" s="287"/>
      <c r="N942" s="21"/>
      <c r="O942" s="21"/>
      <c r="P942" s="76"/>
      <c r="Q942" s="91"/>
      <c r="R942" s="30"/>
      <c r="S942" s="21"/>
      <c r="T942" s="21"/>
      <c r="U942" s="21"/>
      <c r="V942" s="21"/>
      <c r="W942" s="43"/>
      <c r="X942" s="32" t="e">
        <f>IF(W942&gt;#REF!,"On Progress","")</f>
        <v>#REF!</v>
      </c>
      <c r="Y942" s="33"/>
      <c r="Z942" s="21"/>
      <c r="AA942" s="71"/>
      <c r="AB942" s="45" t="str">
        <f>IF(C942&lt;&gt;"",
IF(Y942=#REF!, IF($AA942&lt;&gt;"", IF(_xlfn.DAYS($AA942,$W942)&gt;0,#REF!,#REF!),#REF! &amp; " Missing Date"),
IF(Y942=#REF!, IF($W942&lt;&gt;"", IF(_xlfn.DAYS($W942,$C942)&gt;0,#REF!,#REF!)),
                                            IF(X942 =#REF!,#REF! &amp; " - " &amp;#REF!, "Missing State"))),"")</f>
        <v/>
      </c>
      <c r="AC942" s="34"/>
      <c r="AD942" s="37"/>
      <c r="AE942" s="21"/>
      <c r="AF942" s="36"/>
      <c r="AG942" s="9"/>
      <c r="HR942" s="12"/>
      <c r="HS942" s="13"/>
    </row>
    <row r="943" spans="1:227" x14ac:dyDescent="0.3">
      <c r="A943" s="16"/>
      <c r="D943" s="63"/>
      <c r="E943" s="25"/>
      <c r="F943" s="271"/>
      <c r="G943" s="74"/>
      <c r="H943" s="27"/>
      <c r="I943" s="66"/>
      <c r="J943" s="77"/>
      <c r="K943" s="75"/>
      <c r="L943" s="21"/>
      <c r="M943" s="287"/>
      <c r="N943" s="21"/>
      <c r="O943" s="21"/>
      <c r="P943" s="76"/>
      <c r="Q943" s="91"/>
      <c r="R943" s="30"/>
      <c r="S943" s="21"/>
      <c r="T943" s="21"/>
      <c r="U943" s="21"/>
      <c r="V943" s="21"/>
      <c r="W943" s="43"/>
      <c r="X943" s="32" t="e">
        <f>IF(W943&gt;#REF!,"On Progress","")</f>
        <v>#REF!</v>
      </c>
      <c r="Y943" s="33"/>
      <c r="Z943" s="21"/>
      <c r="AA943" s="71"/>
      <c r="AB943" s="45" t="str">
        <f>IF(C943&lt;&gt;"",
IF(Y943=#REF!, IF($AA943&lt;&gt;"", IF(_xlfn.DAYS($AA943,$W943)&gt;0,#REF!,#REF!),#REF! &amp; " Missing Date"),
IF(Y943=#REF!, IF($W943&lt;&gt;"", IF(_xlfn.DAYS($W943,$C943)&gt;0,#REF!,#REF!)),
                                            IF(X943 =#REF!,#REF! &amp; " - " &amp;#REF!, "Missing State"))),"")</f>
        <v/>
      </c>
      <c r="AC943" s="34"/>
      <c r="AD943" s="37"/>
      <c r="AE943" s="21"/>
      <c r="AF943" s="36"/>
      <c r="AG943" s="9"/>
      <c r="HR943" s="12"/>
      <c r="HS943" s="13"/>
    </row>
    <row r="944" spans="1:227" x14ac:dyDescent="0.3">
      <c r="A944" s="16"/>
      <c r="D944" s="63"/>
      <c r="E944" s="25"/>
      <c r="F944" s="271"/>
      <c r="G944" s="74"/>
      <c r="H944" s="27"/>
      <c r="I944" s="66"/>
      <c r="J944" s="77"/>
      <c r="K944" s="75"/>
      <c r="L944" s="21"/>
      <c r="M944" s="287"/>
      <c r="N944" s="21"/>
      <c r="O944" s="21"/>
      <c r="P944" s="76"/>
      <c r="Q944" s="91"/>
      <c r="R944" s="30"/>
      <c r="S944" s="21"/>
      <c r="T944" s="21"/>
      <c r="U944" s="21"/>
      <c r="V944" s="21"/>
      <c r="W944" s="43"/>
      <c r="X944" s="32" t="e">
        <f>IF(W944&gt;#REF!,"On Progress","")</f>
        <v>#REF!</v>
      </c>
      <c r="Y944" s="33"/>
      <c r="Z944" s="21"/>
      <c r="AA944" s="71"/>
      <c r="AB944" s="45" t="str">
        <f>IF(C944&lt;&gt;"",
IF(Y944=#REF!, IF($AA944&lt;&gt;"", IF(_xlfn.DAYS($AA944,$W944)&gt;0,#REF!,#REF!),#REF! &amp; " Missing Date"),
IF(Y944=#REF!, IF($W944&lt;&gt;"", IF(_xlfn.DAYS($W944,$C944)&gt;0,#REF!,#REF!)),
                                            IF(X944 =#REF!,#REF! &amp; " - " &amp;#REF!, "Missing State"))),"")</f>
        <v/>
      </c>
      <c r="AC944" s="34"/>
      <c r="AD944" s="37"/>
      <c r="AE944" s="21"/>
      <c r="AF944" s="36"/>
      <c r="AG944" s="9"/>
      <c r="HR944" s="12"/>
      <c r="HS944" s="13"/>
    </row>
    <row r="945" spans="1:227" x14ac:dyDescent="0.3">
      <c r="A945" s="16"/>
      <c r="D945" s="63"/>
      <c r="E945" s="25"/>
      <c r="F945" s="271"/>
      <c r="G945" s="74"/>
      <c r="H945" s="27"/>
      <c r="I945" s="66"/>
      <c r="J945" s="77"/>
      <c r="K945" s="75"/>
      <c r="L945" s="21"/>
      <c r="M945" s="287"/>
      <c r="N945" s="21"/>
      <c r="O945" s="21"/>
      <c r="P945" s="76"/>
      <c r="Q945" s="91"/>
      <c r="R945" s="30"/>
      <c r="S945" s="21"/>
      <c r="T945" s="21"/>
      <c r="U945" s="21"/>
      <c r="V945" s="21"/>
      <c r="W945" s="43"/>
      <c r="X945" s="32" t="e">
        <f>IF(W945&gt;#REF!,"On Progress","")</f>
        <v>#REF!</v>
      </c>
      <c r="Y945" s="33"/>
      <c r="Z945" s="21"/>
      <c r="AA945" s="71"/>
      <c r="AB945" s="45" t="str">
        <f>IF(C945&lt;&gt;"",
IF(Y945=#REF!, IF($AA945&lt;&gt;"", IF(_xlfn.DAYS($AA945,$W945)&gt;0,#REF!,#REF!),#REF! &amp; " Missing Date"),
IF(Y945=#REF!, IF($W945&lt;&gt;"", IF(_xlfn.DAYS($W945,$C945)&gt;0,#REF!,#REF!)),
                                            IF(X945 =#REF!,#REF! &amp; " - " &amp;#REF!, "Missing State"))),"")</f>
        <v/>
      </c>
      <c r="AC945" s="34"/>
      <c r="AD945" s="37"/>
      <c r="AE945" s="21"/>
      <c r="AF945" s="36"/>
      <c r="AG945" s="9"/>
      <c r="HR945" s="12"/>
      <c r="HS945" s="13"/>
    </row>
    <row r="946" spans="1:227" x14ac:dyDescent="0.3">
      <c r="A946" s="16"/>
      <c r="D946" s="63"/>
      <c r="E946" s="25"/>
      <c r="F946" s="271"/>
      <c r="G946" s="74"/>
      <c r="H946" s="27"/>
      <c r="I946" s="66"/>
      <c r="J946" s="77"/>
      <c r="K946" s="75"/>
      <c r="L946" s="21"/>
      <c r="M946" s="287"/>
      <c r="N946" s="21"/>
      <c r="O946" s="21"/>
      <c r="P946" s="76"/>
      <c r="Q946" s="91"/>
      <c r="R946" s="30"/>
      <c r="S946" s="21"/>
      <c r="T946" s="21"/>
      <c r="U946" s="21"/>
      <c r="V946" s="21"/>
      <c r="W946" s="43"/>
      <c r="X946" s="32" t="e">
        <f>IF(W946&gt;#REF!,"On Progress","")</f>
        <v>#REF!</v>
      </c>
      <c r="Y946" s="33"/>
      <c r="Z946" s="21"/>
      <c r="AA946" s="71"/>
      <c r="AB946" s="45" t="str">
        <f>IF(C946&lt;&gt;"",
IF(Y946=#REF!, IF($AA946&lt;&gt;"", IF(_xlfn.DAYS($AA946,$W946)&gt;0,#REF!,#REF!),#REF! &amp; " Missing Date"),
IF(Y946=#REF!, IF($W946&lt;&gt;"", IF(_xlfn.DAYS($W946,$C946)&gt;0,#REF!,#REF!)),
                                            IF(X946 =#REF!,#REF! &amp; " - " &amp;#REF!, "Missing State"))),"")</f>
        <v/>
      </c>
      <c r="AC946" s="34"/>
      <c r="AD946" s="37"/>
      <c r="AE946" s="21"/>
      <c r="AF946" s="36"/>
      <c r="AG946" s="9"/>
      <c r="HR946" s="12"/>
      <c r="HS946" s="13"/>
    </row>
    <row r="947" spans="1:227" x14ac:dyDescent="0.3">
      <c r="A947" s="16"/>
      <c r="D947" s="63"/>
      <c r="E947" s="25"/>
      <c r="F947" s="271"/>
      <c r="G947" s="74"/>
      <c r="H947" s="27"/>
      <c r="I947" s="66"/>
      <c r="J947" s="77"/>
      <c r="K947" s="75"/>
      <c r="L947" s="21"/>
      <c r="M947" s="287"/>
      <c r="N947" s="21"/>
      <c r="O947" s="21"/>
      <c r="P947" s="76"/>
      <c r="Q947" s="91"/>
      <c r="R947" s="30"/>
      <c r="S947" s="21"/>
      <c r="T947" s="21"/>
      <c r="U947" s="21"/>
      <c r="V947" s="21"/>
      <c r="W947" s="43"/>
      <c r="X947" s="32" t="e">
        <f>IF(W947&gt;#REF!,"On Progress","")</f>
        <v>#REF!</v>
      </c>
      <c r="Y947" s="33"/>
      <c r="Z947" s="21"/>
      <c r="AA947" s="71"/>
      <c r="AB947" s="45" t="str">
        <f>IF(C947&lt;&gt;"",
IF(Y947=#REF!, IF($AA947&lt;&gt;"", IF(_xlfn.DAYS($AA947,$W947)&gt;0,#REF!,#REF!),#REF! &amp; " Missing Date"),
IF(Y947=#REF!, IF($W947&lt;&gt;"", IF(_xlfn.DAYS($W947,$C947)&gt;0,#REF!,#REF!)),
                                            IF(X947 =#REF!,#REF! &amp; " - " &amp;#REF!, "Missing State"))),"")</f>
        <v/>
      </c>
      <c r="AC947" s="34"/>
      <c r="AD947" s="37"/>
      <c r="AE947" s="21"/>
      <c r="AF947" s="36"/>
      <c r="AG947" s="9"/>
      <c r="HR947" s="12"/>
      <c r="HS947" s="13"/>
    </row>
    <row r="948" spans="1:227" x14ac:dyDescent="0.3">
      <c r="A948" s="16"/>
      <c r="D948" s="63"/>
      <c r="E948" s="25"/>
      <c r="F948" s="271"/>
      <c r="G948" s="74"/>
      <c r="H948" s="27"/>
      <c r="I948" s="66"/>
      <c r="J948" s="77"/>
      <c r="K948" s="75"/>
      <c r="L948" s="21"/>
      <c r="M948" s="287"/>
      <c r="N948" s="21"/>
      <c r="O948" s="21"/>
      <c r="P948" s="76"/>
      <c r="Q948" s="91"/>
      <c r="R948" s="30"/>
      <c r="S948" s="21"/>
      <c r="T948" s="21"/>
      <c r="U948" s="21"/>
      <c r="V948" s="21"/>
      <c r="W948" s="43"/>
      <c r="X948" s="32" t="e">
        <f>IF(W948&gt;#REF!,"On Progress","")</f>
        <v>#REF!</v>
      </c>
      <c r="Y948" s="33"/>
      <c r="Z948" s="21"/>
      <c r="AA948" s="71"/>
      <c r="AB948" s="45" t="str">
        <f>IF(C948&lt;&gt;"",
IF(Y948=#REF!, IF($AA948&lt;&gt;"", IF(_xlfn.DAYS($AA948,$W948)&gt;0,#REF!,#REF!),#REF! &amp; " Missing Date"),
IF(Y948=#REF!, IF($W948&lt;&gt;"", IF(_xlfn.DAYS($W948,$C948)&gt;0,#REF!,#REF!)),
                                            IF(X948 =#REF!,#REF! &amp; " - " &amp;#REF!, "Missing State"))),"")</f>
        <v/>
      </c>
      <c r="AC948" s="34"/>
      <c r="AD948" s="37"/>
      <c r="AE948" s="21"/>
      <c r="AF948" s="36"/>
      <c r="AG948" s="9"/>
      <c r="HR948" s="12"/>
      <c r="HS948" s="13"/>
    </row>
    <row r="949" spans="1:227" x14ac:dyDescent="0.3">
      <c r="A949" s="16"/>
      <c r="D949" s="63"/>
      <c r="E949" s="25"/>
      <c r="F949" s="271"/>
      <c r="G949" s="74"/>
      <c r="H949" s="27"/>
      <c r="I949" s="66"/>
      <c r="J949" s="77"/>
      <c r="K949" s="75"/>
      <c r="L949" s="21"/>
      <c r="M949" s="287"/>
      <c r="N949" s="21"/>
      <c r="O949" s="21"/>
      <c r="P949" s="76"/>
      <c r="Q949" s="91"/>
      <c r="R949" s="30"/>
      <c r="S949" s="21"/>
      <c r="T949" s="21"/>
      <c r="U949" s="21"/>
      <c r="V949" s="21"/>
      <c r="W949" s="43"/>
      <c r="X949" s="32" t="e">
        <f>IF(W949&gt;#REF!,"On Progress","")</f>
        <v>#REF!</v>
      </c>
      <c r="Y949" s="33"/>
      <c r="Z949" s="21"/>
      <c r="AA949" s="71"/>
      <c r="AB949" s="45" t="str">
        <f>IF(C949&lt;&gt;"",
IF(Y949=#REF!, IF($AA949&lt;&gt;"", IF(_xlfn.DAYS($AA949,$W949)&gt;0,#REF!,#REF!),#REF! &amp; " Missing Date"),
IF(Y949=#REF!, IF($W949&lt;&gt;"", IF(_xlfn.DAYS($W949,$C949)&gt;0,#REF!,#REF!)),
                                            IF(X949 =#REF!,#REF! &amp; " - " &amp;#REF!, "Missing State"))),"")</f>
        <v/>
      </c>
      <c r="AC949" s="34"/>
      <c r="AD949" s="37"/>
      <c r="AE949" s="21"/>
      <c r="AF949" s="36"/>
      <c r="AG949" s="9"/>
      <c r="HR949" s="12"/>
      <c r="HS949" s="13"/>
    </row>
    <row r="950" spans="1:227" x14ac:dyDescent="0.3">
      <c r="A950" s="16"/>
      <c r="D950" s="63"/>
      <c r="E950" s="25"/>
      <c r="F950" s="271"/>
      <c r="G950" s="74"/>
      <c r="H950" s="27"/>
      <c r="I950" s="66"/>
      <c r="J950" s="77"/>
      <c r="K950" s="75"/>
      <c r="L950" s="21"/>
      <c r="M950" s="287"/>
      <c r="N950" s="21"/>
      <c r="O950" s="21"/>
      <c r="P950" s="76"/>
      <c r="Q950" s="91"/>
      <c r="R950" s="30"/>
      <c r="S950" s="21"/>
      <c r="T950" s="21"/>
      <c r="U950" s="21"/>
      <c r="V950" s="21"/>
      <c r="W950" s="43"/>
      <c r="X950" s="32" t="e">
        <f>IF(W950&gt;#REF!,"On Progress","")</f>
        <v>#REF!</v>
      </c>
      <c r="Y950" s="33"/>
      <c r="Z950" s="21"/>
      <c r="AA950" s="71"/>
      <c r="AB950" s="45" t="str">
        <f>IF(C950&lt;&gt;"",
IF(Y950=#REF!, IF($AA950&lt;&gt;"", IF(_xlfn.DAYS($AA950,$W950)&gt;0,#REF!,#REF!),#REF! &amp; " Missing Date"),
IF(Y950=#REF!, IF($W950&lt;&gt;"", IF(_xlfn.DAYS($W950,$C950)&gt;0,#REF!,#REF!)),
                                            IF(X950 =#REF!,#REF! &amp; " - " &amp;#REF!, "Missing State"))),"")</f>
        <v/>
      </c>
      <c r="AC950" s="34"/>
      <c r="AD950" s="37"/>
      <c r="AE950" s="21"/>
      <c r="AF950" s="36"/>
      <c r="AG950" s="9"/>
      <c r="HR950" s="12"/>
      <c r="HS950" s="13"/>
    </row>
    <row r="951" spans="1:227" x14ac:dyDescent="0.3">
      <c r="A951" s="16"/>
      <c r="D951" s="63"/>
      <c r="E951" s="25"/>
      <c r="F951" s="271"/>
      <c r="G951" s="74"/>
      <c r="H951" s="27"/>
      <c r="I951" s="66"/>
      <c r="J951" s="77"/>
      <c r="K951" s="75"/>
      <c r="L951" s="21"/>
      <c r="M951" s="287"/>
      <c r="N951" s="21"/>
      <c r="O951" s="21"/>
      <c r="P951" s="76"/>
      <c r="Q951" s="91"/>
      <c r="R951" s="30"/>
      <c r="S951" s="21"/>
      <c r="T951" s="21"/>
      <c r="U951" s="21"/>
      <c r="V951" s="21"/>
      <c r="W951" s="43"/>
      <c r="X951" s="32" t="e">
        <f>IF(W951&gt;#REF!,"On Progress","")</f>
        <v>#REF!</v>
      </c>
      <c r="Y951" s="33"/>
      <c r="Z951" s="21"/>
      <c r="AA951" s="71"/>
      <c r="AB951" s="45" t="str">
        <f>IF(C951&lt;&gt;"",
IF(Y951=#REF!, IF($AA951&lt;&gt;"", IF(_xlfn.DAYS($AA951,$W951)&gt;0,#REF!,#REF!),#REF! &amp; " Missing Date"),
IF(Y951=#REF!, IF($W951&lt;&gt;"", IF(_xlfn.DAYS($W951,$C951)&gt;0,#REF!,#REF!)),
                                            IF(X951 =#REF!,#REF! &amp; " - " &amp;#REF!, "Missing State"))),"")</f>
        <v/>
      </c>
      <c r="AC951" s="34"/>
      <c r="AD951" s="37"/>
      <c r="AE951" s="21"/>
      <c r="AF951" s="36"/>
      <c r="AG951" s="9"/>
      <c r="HR951" s="12"/>
      <c r="HS951" s="13"/>
    </row>
    <row r="952" spans="1:227" x14ac:dyDescent="0.3">
      <c r="A952" s="16"/>
      <c r="D952" s="63"/>
      <c r="E952" s="25"/>
      <c r="F952" s="271"/>
      <c r="G952" s="74"/>
      <c r="H952" s="27"/>
      <c r="I952" s="66"/>
      <c r="J952" s="77"/>
      <c r="K952" s="75"/>
      <c r="L952" s="21"/>
      <c r="M952" s="287"/>
      <c r="N952" s="21"/>
      <c r="O952" s="21"/>
      <c r="P952" s="76"/>
      <c r="Q952" s="91"/>
      <c r="R952" s="30"/>
      <c r="S952" s="21"/>
      <c r="T952" s="21"/>
      <c r="U952" s="21"/>
      <c r="V952" s="21"/>
      <c r="W952" s="43"/>
      <c r="X952" s="32" t="e">
        <f>IF(W952&gt;#REF!,"On Progress","")</f>
        <v>#REF!</v>
      </c>
      <c r="Y952" s="33"/>
      <c r="Z952" s="21"/>
      <c r="AA952" s="71"/>
      <c r="AB952" s="45" t="str">
        <f>IF(C952&lt;&gt;"",
IF(Y952=#REF!, IF($AA952&lt;&gt;"", IF(_xlfn.DAYS($AA952,$W952)&gt;0,#REF!,#REF!),#REF! &amp; " Missing Date"),
IF(Y952=#REF!, IF($W952&lt;&gt;"", IF(_xlfn.DAYS($W952,$C952)&gt;0,#REF!,#REF!)),
                                            IF(X952 =#REF!,#REF! &amp; " - " &amp;#REF!, "Missing State"))),"")</f>
        <v/>
      </c>
      <c r="AC952" s="34"/>
      <c r="AD952" s="37"/>
      <c r="AE952" s="21"/>
      <c r="AF952" s="36"/>
      <c r="AG952" s="9"/>
      <c r="HR952" s="12"/>
      <c r="HS952" s="13"/>
    </row>
    <row r="953" spans="1:227" x14ac:dyDescent="0.3">
      <c r="A953" s="16"/>
      <c r="D953" s="63"/>
      <c r="E953" s="25"/>
      <c r="F953" s="271"/>
      <c r="G953" s="74"/>
      <c r="H953" s="27"/>
      <c r="I953" s="66"/>
      <c r="J953" s="77"/>
      <c r="K953" s="75"/>
      <c r="L953" s="21"/>
      <c r="M953" s="287"/>
      <c r="N953" s="21"/>
      <c r="O953" s="21"/>
      <c r="P953" s="76"/>
      <c r="Q953" s="91"/>
      <c r="R953" s="30"/>
      <c r="S953" s="21"/>
      <c r="T953" s="21"/>
      <c r="U953" s="21"/>
      <c r="V953" s="21"/>
      <c r="W953" s="43"/>
      <c r="X953" s="32" t="e">
        <f>IF(W953&gt;#REF!,"On Progress","")</f>
        <v>#REF!</v>
      </c>
      <c r="Y953" s="33"/>
      <c r="Z953" s="21"/>
      <c r="AA953" s="71"/>
      <c r="AB953" s="45" t="str">
        <f>IF(C953&lt;&gt;"",
IF(Y953=#REF!, IF($AA953&lt;&gt;"", IF(_xlfn.DAYS($AA953,$W953)&gt;0,#REF!,#REF!),#REF! &amp; " Missing Date"),
IF(Y953=#REF!, IF($W953&lt;&gt;"", IF(_xlfn.DAYS($W953,$C953)&gt;0,#REF!,#REF!)),
                                            IF(X953 =#REF!,#REF! &amp; " - " &amp;#REF!, "Missing State"))),"")</f>
        <v/>
      </c>
      <c r="AC953" s="34"/>
      <c r="AD953" s="37"/>
      <c r="AE953" s="21"/>
      <c r="AF953" s="36"/>
      <c r="AG953" s="9"/>
      <c r="HR953" s="12"/>
      <c r="HS953" s="13"/>
    </row>
    <row r="954" spans="1:227" x14ac:dyDescent="0.3">
      <c r="A954" s="16"/>
      <c r="D954" s="63"/>
      <c r="E954" s="25"/>
      <c r="F954" s="271"/>
      <c r="G954" s="74"/>
      <c r="H954" s="27"/>
      <c r="I954" s="66"/>
      <c r="J954" s="77"/>
      <c r="K954" s="75"/>
      <c r="L954" s="21"/>
      <c r="M954" s="287"/>
      <c r="N954" s="21"/>
      <c r="O954" s="21"/>
      <c r="P954" s="76"/>
      <c r="Q954" s="91"/>
      <c r="R954" s="30"/>
      <c r="S954" s="21"/>
      <c r="T954" s="21"/>
      <c r="U954" s="21"/>
      <c r="V954" s="21"/>
      <c r="W954" s="43"/>
      <c r="X954" s="32" t="e">
        <f>IF(W954&gt;#REF!,"On Progress","")</f>
        <v>#REF!</v>
      </c>
      <c r="Y954" s="33"/>
      <c r="Z954" s="21"/>
      <c r="AA954" s="71"/>
      <c r="AB954" s="45" t="str">
        <f>IF(C954&lt;&gt;"",
IF(Y954=#REF!, IF($AA954&lt;&gt;"", IF(_xlfn.DAYS($AA954,$W954)&gt;0,#REF!,#REF!),#REF! &amp; " Missing Date"),
IF(Y954=#REF!, IF($W954&lt;&gt;"", IF(_xlfn.DAYS($W954,$C954)&gt;0,#REF!,#REF!)),
                                            IF(X954 =#REF!,#REF! &amp; " - " &amp;#REF!, "Missing State"))),"")</f>
        <v/>
      </c>
      <c r="AC954" s="34"/>
      <c r="AD954" s="37"/>
      <c r="AE954" s="21"/>
      <c r="AF954" s="36"/>
      <c r="AG954" s="9"/>
      <c r="HR954" s="12"/>
      <c r="HS954" s="13"/>
    </row>
    <row r="955" spans="1:227" x14ac:dyDescent="0.3">
      <c r="A955" s="16"/>
      <c r="D955" s="63"/>
      <c r="E955" s="25"/>
      <c r="F955" s="271"/>
      <c r="G955" s="74"/>
      <c r="H955" s="27"/>
      <c r="I955" s="66"/>
      <c r="J955" s="77"/>
      <c r="K955" s="75"/>
      <c r="L955" s="21"/>
      <c r="M955" s="287"/>
      <c r="N955" s="21"/>
      <c r="O955" s="21"/>
      <c r="P955" s="76"/>
      <c r="Q955" s="91"/>
      <c r="R955" s="30"/>
      <c r="S955" s="21"/>
      <c r="T955" s="21"/>
      <c r="U955" s="21"/>
      <c r="V955" s="21"/>
      <c r="W955" s="43"/>
      <c r="X955" s="32" t="e">
        <f>IF(W955&gt;#REF!,"On Progress","")</f>
        <v>#REF!</v>
      </c>
      <c r="Y955" s="33"/>
      <c r="Z955" s="21"/>
      <c r="AA955" s="71"/>
      <c r="AB955" s="45" t="str">
        <f>IF(C955&lt;&gt;"",
IF(Y955=#REF!, IF($AA955&lt;&gt;"", IF(_xlfn.DAYS($AA955,$W955)&gt;0,#REF!,#REF!),#REF! &amp; " Missing Date"),
IF(Y955=#REF!, IF($W955&lt;&gt;"", IF(_xlfn.DAYS($W955,$C955)&gt;0,#REF!,#REF!)),
                                            IF(X955 =#REF!,#REF! &amp; " - " &amp;#REF!, "Missing State"))),"")</f>
        <v/>
      </c>
      <c r="AC955" s="34"/>
      <c r="AD955" s="37"/>
      <c r="AE955" s="21"/>
      <c r="AF955" s="36"/>
      <c r="AG955" s="9"/>
      <c r="HR955" s="12"/>
      <c r="HS955" s="13"/>
    </row>
    <row r="956" spans="1:227" x14ac:dyDescent="0.3">
      <c r="A956" s="16"/>
      <c r="D956" s="63"/>
      <c r="E956" s="25"/>
      <c r="F956" s="271"/>
      <c r="G956" s="74"/>
      <c r="H956" s="27"/>
      <c r="I956" s="66"/>
      <c r="J956" s="77"/>
      <c r="K956" s="75"/>
      <c r="L956" s="21"/>
      <c r="M956" s="287"/>
      <c r="N956" s="21"/>
      <c r="O956" s="21"/>
      <c r="P956" s="76"/>
      <c r="Q956" s="91"/>
      <c r="R956" s="30"/>
      <c r="S956" s="21"/>
      <c r="T956" s="21"/>
      <c r="U956" s="21"/>
      <c r="V956" s="21"/>
      <c r="W956" s="43"/>
      <c r="X956" s="32" t="e">
        <f>IF(W956&gt;#REF!,"On Progress","")</f>
        <v>#REF!</v>
      </c>
      <c r="Y956" s="33"/>
      <c r="Z956" s="21"/>
      <c r="AA956" s="71"/>
      <c r="AB956" s="45" t="str">
        <f>IF(C956&lt;&gt;"",
IF(Y956=#REF!, IF($AA956&lt;&gt;"", IF(_xlfn.DAYS($AA956,$W956)&gt;0,#REF!,#REF!),#REF! &amp; " Missing Date"),
IF(Y956=#REF!, IF($W956&lt;&gt;"", IF(_xlfn.DAYS($W956,$C956)&gt;0,#REF!,#REF!)),
                                            IF(X956 =#REF!,#REF! &amp; " - " &amp;#REF!, "Missing State"))),"")</f>
        <v/>
      </c>
      <c r="AC956" s="34"/>
      <c r="AD956" s="37"/>
      <c r="AE956" s="21"/>
      <c r="AF956" s="36"/>
      <c r="AG956" s="9"/>
      <c r="HR956" s="12"/>
      <c r="HS956" s="13"/>
    </row>
    <row r="957" spans="1:227" x14ac:dyDescent="0.3">
      <c r="A957" s="16"/>
      <c r="D957" s="63"/>
      <c r="E957" s="25"/>
      <c r="F957" s="271"/>
      <c r="G957" s="74"/>
      <c r="H957" s="27"/>
      <c r="I957" s="66"/>
      <c r="J957" s="77"/>
      <c r="K957" s="75"/>
      <c r="L957" s="21"/>
      <c r="M957" s="287"/>
      <c r="N957" s="21"/>
      <c r="O957" s="21"/>
      <c r="P957" s="76"/>
      <c r="Q957" s="91"/>
      <c r="R957" s="30"/>
      <c r="S957" s="21"/>
      <c r="T957" s="21"/>
      <c r="U957" s="21"/>
      <c r="V957" s="21"/>
      <c r="W957" s="43"/>
      <c r="X957" s="32" t="e">
        <f>IF(W957&gt;#REF!,"On Progress","")</f>
        <v>#REF!</v>
      </c>
      <c r="Y957" s="33"/>
      <c r="Z957" s="21"/>
      <c r="AA957" s="71"/>
      <c r="AB957" s="45" t="str">
        <f>IF(C957&lt;&gt;"",
IF(Y957=#REF!, IF($AA957&lt;&gt;"", IF(_xlfn.DAYS($AA957,$W957)&gt;0,#REF!,#REF!),#REF! &amp; " Missing Date"),
IF(Y957=#REF!, IF($W957&lt;&gt;"", IF(_xlfn.DAYS($W957,$C957)&gt;0,#REF!,#REF!)),
                                            IF(X957 =#REF!,#REF! &amp; " - " &amp;#REF!, "Missing State"))),"")</f>
        <v/>
      </c>
      <c r="AC957" s="34"/>
      <c r="AD957" s="37"/>
      <c r="AE957" s="21"/>
      <c r="AF957" s="36"/>
      <c r="AG957" s="9"/>
      <c r="HR957" s="12"/>
      <c r="HS957" s="13"/>
    </row>
    <row r="958" spans="1:227" x14ac:dyDescent="0.3">
      <c r="A958" s="16"/>
      <c r="D958" s="63"/>
      <c r="E958" s="25"/>
      <c r="F958" s="271"/>
      <c r="G958" s="74"/>
      <c r="H958" s="27"/>
      <c r="I958" s="66"/>
      <c r="J958" s="77"/>
      <c r="K958" s="75"/>
      <c r="L958" s="21"/>
      <c r="M958" s="287"/>
      <c r="N958" s="21"/>
      <c r="O958" s="21"/>
      <c r="P958" s="76"/>
      <c r="Q958" s="91"/>
      <c r="R958" s="30"/>
      <c r="S958" s="21"/>
      <c r="T958" s="21"/>
      <c r="U958" s="21"/>
      <c r="V958" s="21"/>
      <c r="W958" s="43"/>
      <c r="X958" s="32" t="e">
        <f>IF(W958&gt;#REF!,"On Progress","")</f>
        <v>#REF!</v>
      </c>
      <c r="Y958" s="33"/>
      <c r="Z958" s="21"/>
      <c r="AA958" s="71"/>
      <c r="AB958" s="45" t="str">
        <f>IF(C958&lt;&gt;"",
IF(Y958=#REF!, IF($AA958&lt;&gt;"", IF(_xlfn.DAYS($AA958,$W958)&gt;0,#REF!,#REF!),#REF! &amp; " Missing Date"),
IF(Y958=#REF!, IF($W958&lt;&gt;"", IF(_xlfn.DAYS($W958,$C958)&gt;0,#REF!,#REF!)),
                                            IF(X958 =#REF!,#REF! &amp; " - " &amp;#REF!, "Missing State"))),"")</f>
        <v/>
      </c>
      <c r="AC958" s="34"/>
      <c r="AD958" s="37"/>
      <c r="AE958" s="21"/>
      <c r="AF958" s="36"/>
      <c r="AG958" s="9"/>
      <c r="HR958" s="12"/>
      <c r="HS958" s="13"/>
    </row>
    <row r="959" spans="1:227" x14ac:dyDescent="0.3">
      <c r="A959" s="16"/>
      <c r="D959" s="63"/>
      <c r="E959" s="25"/>
      <c r="F959" s="271"/>
      <c r="G959" s="74"/>
      <c r="H959" s="27"/>
      <c r="I959" s="66"/>
      <c r="J959" s="77"/>
      <c r="K959" s="75"/>
      <c r="L959" s="21"/>
      <c r="M959" s="287"/>
      <c r="N959" s="21"/>
      <c r="O959" s="21"/>
      <c r="P959" s="76"/>
      <c r="Q959" s="91"/>
      <c r="R959" s="30"/>
      <c r="S959" s="21"/>
      <c r="T959" s="21"/>
      <c r="U959" s="21"/>
      <c r="V959" s="21"/>
      <c r="W959" s="43"/>
      <c r="X959" s="32" t="e">
        <f>IF(W959&gt;#REF!,"On Progress","")</f>
        <v>#REF!</v>
      </c>
      <c r="Y959" s="33"/>
      <c r="Z959" s="21"/>
      <c r="AA959" s="71"/>
      <c r="AB959" s="45" t="str">
        <f>IF(C959&lt;&gt;"",
IF(Y959=#REF!, IF($AA959&lt;&gt;"", IF(_xlfn.DAYS($AA959,$W959)&gt;0,#REF!,#REF!),#REF! &amp; " Missing Date"),
IF(Y959=#REF!, IF($W959&lt;&gt;"", IF(_xlfn.DAYS($W959,$C959)&gt;0,#REF!,#REF!)),
                                            IF(X959 =#REF!,#REF! &amp; " - " &amp;#REF!, "Missing State"))),"")</f>
        <v/>
      </c>
      <c r="AC959" s="34"/>
      <c r="AD959" s="37"/>
      <c r="AE959" s="21"/>
      <c r="AF959" s="36"/>
      <c r="AG959" s="9"/>
      <c r="HR959" s="12"/>
      <c r="HS959" s="13"/>
    </row>
    <row r="960" spans="1:227" x14ac:dyDescent="0.3">
      <c r="A960" s="16"/>
      <c r="D960" s="63"/>
      <c r="E960" s="25"/>
      <c r="F960" s="271"/>
      <c r="G960" s="74"/>
      <c r="H960" s="27"/>
      <c r="I960" s="66"/>
      <c r="J960" s="77"/>
      <c r="K960" s="75"/>
      <c r="L960" s="21"/>
      <c r="M960" s="287"/>
      <c r="N960" s="21"/>
      <c r="O960" s="21"/>
      <c r="P960" s="76"/>
      <c r="Q960" s="91"/>
      <c r="R960" s="30"/>
      <c r="S960" s="21"/>
      <c r="T960" s="21"/>
      <c r="U960" s="21"/>
      <c r="V960" s="21"/>
      <c r="W960" s="43"/>
      <c r="X960" s="32" t="e">
        <f>IF(W960&gt;#REF!,"On Progress","")</f>
        <v>#REF!</v>
      </c>
      <c r="Y960" s="33"/>
      <c r="Z960" s="21"/>
      <c r="AA960" s="71"/>
      <c r="AB960" s="45" t="str">
        <f>IF(C960&lt;&gt;"",
IF(Y960=#REF!, IF($AA960&lt;&gt;"", IF(_xlfn.DAYS($AA960,$W960)&gt;0,#REF!,#REF!),#REF! &amp; " Missing Date"),
IF(Y960=#REF!, IF($W960&lt;&gt;"", IF(_xlfn.DAYS($W960,$C960)&gt;0,#REF!,#REF!)),
                                            IF(X960 =#REF!,#REF! &amp; " - " &amp;#REF!, "Missing State"))),"")</f>
        <v/>
      </c>
      <c r="AC960" s="34"/>
      <c r="AD960" s="37"/>
      <c r="AE960" s="21"/>
      <c r="AF960" s="36"/>
      <c r="AG960" s="9"/>
      <c r="HR960" s="12"/>
      <c r="HS960" s="13"/>
    </row>
    <row r="961" spans="1:227" x14ac:dyDescent="0.3">
      <c r="A961" s="16"/>
      <c r="D961" s="63"/>
      <c r="E961" s="25"/>
      <c r="F961" s="271"/>
      <c r="G961" s="74"/>
      <c r="H961" s="27"/>
      <c r="I961" s="66"/>
      <c r="J961" s="77"/>
      <c r="K961" s="75"/>
      <c r="L961" s="21"/>
      <c r="M961" s="287"/>
      <c r="N961" s="21"/>
      <c r="O961" s="21"/>
      <c r="P961" s="76"/>
      <c r="Q961" s="91"/>
      <c r="R961" s="30"/>
      <c r="S961" s="21"/>
      <c r="T961" s="21"/>
      <c r="U961" s="21"/>
      <c r="V961" s="21"/>
      <c r="W961" s="43"/>
      <c r="X961" s="32" t="e">
        <f>IF(W961&gt;#REF!,"On Progress","")</f>
        <v>#REF!</v>
      </c>
      <c r="Y961" s="33"/>
      <c r="Z961" s="21"/>
      <c r="AA961" s="71"/>
      <c r="AB961" s="45" t="str">
        <f>IF(C961&lt;&gt;"",
IF(Y961=#REF!, IF($AA961&lt;&gt;"", IF(_xlfn.DAYS($AA961,$W961)&gt;0,#REF!,#REF!),#REF! &amp; " Missing Date"),
IF(Y961=#REF!, IF($W961&lt;&gt;"", IF(_xlfn.DAYS($W961,$C961)&gt;0,#REF!,#REF!)),
                                            IF(X961 =#REF!,#REF! &amp; " - " &amp;#REF!, "Missing State"))),"")</f>
        <v/>
      </c>
      <c r="AC961" s="34"/>
      <c r="AD961" s="37"/>
      <c r="AE961" s="21"/>
      <c r="AF961" s="36"/>
      <c r="AG961" s="9"/>
      <c r="HR961" s="12"/>
      <c r="HS961" s="13"/>
    </row>
    <row r="962" spans="1:227" x14ac:dyDescent="0.3">
      <c r="A962" s="16"/>
      <c r="D962" s="63"/>
      <c r="E962" s="25"/>
      <c r="F962" s="271"/>
      <c r="G962" s="74"/>
      <c r="H962" s="27"/>
      <c r="I962" s="66"/>
      <c r="J962" s="77"/>
      <c r="K962" s="75"/>
      <c r="L962" s="21"/>
      <c r="M962" s="287"/>
      <c r="N962" s="21"/>
      <c r="O962" s="21"/>
      <c r="P962" s="76"/>
      <c r="Q962" s="91"/>
      <c r="R962" s="30"/>
      <c r="S962" s="21"/>
      <c r="T962" s="21"/>
      <c r="U962" s="21"/>
      <c r="V962" s="21"/>
      <c r="W962" s="43"/>
      <c r="X962" s="32"/>
      <c r="Y962" s="33"/>
      <c r="Z962" s="21"/>
      <c r="AA962" s="71"/>
      <c r="AB962" s="45" t="str">
        <f>IF(C962&lt;&gt;"",
IF(Y962=#REF!, IF($AA962&lt;&gt;"", IF(_xlfn.DAYS($AA962,$W962)&gt;0,#REF!,#REF!),#REF! &amp; " Missing Date"),
IF(Y962=#REF!, IF($W962&lt;&gt;"", IF(_xlfn.DAYS($W962,$C962)&gt;0,#REF!,#REF!)),
                                            IF(X962 =#REF!,#REF! &amp; " - " &amp;#REF!, "Missing State"))),"")</f>
        <v/>
      </c>
      <c r="AC962" s="34"/>
      <c r="AD962" s="37"/>
      <c r="AE962" s="21"/>
      <c r="AF962" s="36"/>
      <c r="AG962" s="9"/>
      <c r="HR962" s="12"/>
      <c r="HS962" s="13"/>
    </row>
    <row r="963" spans="1:227" x14ac:dyDescent="0.3">
      <c r="A963" s="16"/>
      <c r="D963" s="63"/>
      <c r="E963" s="25"/>
      <c r="F963" s="271"/>
      <c r="G963" s="74"/>
      <c r="H963" s="27"/>
      <c r="I963" s="66"/>
      <c r="J963" s="77"/>
      <c r="K963" s="75"/>
      <c r="L963" s="21"/>
      <c r="M963" s="287"/>
      <c r="N963" s="21"/>
      <c r="O963" s="21"/>
      <c r="P963" s="76"/>
      <c r="Q963" s="91"/>
      <c r="R963" s="30"/>
      <c r="S963" s="21"/>
      <c r="T963" s="21"/>
      <c r="U963" s="21"/>
      <c r="V963" s="21"/>
      <c r="W963" s="43"/>
      <c r="X963" s="32"/>
      <c r="Y963" s="33"/>
      <c r="Z963" s="21"/>
      <c r="AA963" s="71"/>
      <c r="AB963" s="45" t="str">
        <f>IF(C963&lt;&gt;"",
IF(Y963=#REF!, IF($AA963&lt;&gt;"", IF(_xlfn.DAYS($AA963,$W963)&gt;0,#REF!,#REF!),#REF! &amp; " Missing Date"),
IF(Y963=#REF!, IF($W963&lt;&gt;"", IF(_xlfn.DAYS($W963,$C963)&gt;0,#REF!,#REF!)),
                                            IF(X963 =#REF!,#REF! &amp; " - " &amp;#REF!, "Missing State"))),"")</f>
        <v/>
      </c>
      <c r="AC963" s="34"/>
      <c r="AD963" s="37"/>
      <c r="AE963" s="21"/>
      <c r="AF963" s="36"/>
      <c r="AG963" s="9"/>
      <c r="HR963" s="12"/>
      <c r="HS963" s="13"/>
    </row>
    <row r="964" spans="1:227" x14ac:dyDescent="0.3">
      <c r="A964" s="16"/>
      <c r="D964" s="63"/>
      <c r="E964" s="25"/>
      <c r="F964" s="271"/>
      <c r="G964" s="74"/>
      <c r="H964" s="27"/>
      <c r="I964" s="66"/>
      <c r="J964" s="77"/>
      <c r="K964" s="75"/>
      <c r="L964" s="21"/>
      <c r="M964" s="287"/>
      <c r="N964" s="21"/>
      <c r="O964" s="21"/>
      <c r="P964" s="76"/>
      <c r="Q964" s="91"/>
      <c r="R964" s="30"/>
      <c r="S964" s="21"/>
      <c r="T964" s="21"/>
      <c r="U964" s="21"/>
      <c r="V964" s="21"/>
      <c r="W964" s="43"/>
      <c r="X964" s="32"/>
      <c r="Y964" s="33"/>
      <c r="Z964" s="21"/>
      <c r="AA964" s="71"/>
      <c r="AB964" s="45" t="str">
        <f>IF(C964&lt;&gt;"",
IF(Y964=#REF!, IF($AA964&lt;&gt;"", IF(_xlfn.DAYS($AA964,$W964)&gt;0,#REF!,#REF!),#REF! &amp; " Missing Date"),
IF(Y964=#REF!, IF($W964&lt;&gt;"", IF(_xlfn.DAYS($W964,$C964)&gt;0,#REF!,#REF!)),
                                            IF(X964 =#REF!,#REF! &amp; " - " &amp;#REF!, "Missing State"))),"")</f>
        <v/>
      </c>
      <c r="AC964" s="34"/>
      <c r="AD964" s="37"/>
      <c r="AE964" s="21"/>
      <c r="AF964" s="36"/>
      <c r="AG964" s="9"/>
      <c r="HR964" s="12"/>
      <c r="HS964" s="13"/>
    </row>
    <row r="965" spans="1:227" x14ac:dyDescent="0.3">
      <c r="A965" s="16"/>
      <c r="D965" s="63"/>
      <c r="E965" s="25"/>
      <c r="F965" s="271"/>
      <c r="G965" s="74"/>
      <c r="H965" s="27"/>
      <c r="I965" s="66"/>
      <c r="J965" s="77"/>
      <c r="K965" s="75"/>
      <c r="L965" s="21"/>
      <c r="M965" s="287"/>
      <c r="N965" s="21"/>
      <c r="O965" s="21"/>
      <c r="P965" s="76"/>
      <c r="Q965" s="91"/>
      <c r="R965" s="30"/>
      <c r="S965" s="21"/>
      <c r="T965" s="21"/>
      <c r="U965" s="21"/>
      <c r="V965" s="21"/>
      <c r="W965" s="43"/>
      <c r="X965" s="32"/>
      <c r="Y965" s="33"/>
      <c r="Z965" s="21"/>
      <c r="AA965" s="71"/>
      <c r="AB965" s="45" t="str">
        <f>IF(C965&lt;&gt;"",
IF(Y965=#REF!, IF($AA965&lt;&gt;"", IF(_xlfn.DAYS($AA965,$W965)&gt;0,#REF!,#REF!),#REF! &amp; " Missing Date"),
IF(Y965=#REF!, IF($W965&lt;&gt;"", IF(_xlfn.DAYS($W965,$C965)&gt;0,#REF!,#REF!)),
                                            IF(X965 =#REF!,#REF! &amp; " - " &amp;#REF!, "Missing State"))),"")</f>
        <v/>
      </c>
      <c r="AC965" s="34"/>
      <c r="AD965" s="37"/>
      <c r="AE965" s="21"/>
      <c r="AF965" s="36"/>
      <c r="AG965" s="9"/>
      <c r="HR965" s="12"/>
      <c r="HS965" s="13"/>
    </row>
    <row r="966" spans="1:227" x14ac:dyDescent="0.3">
      <c r="A966" s="16"/>
      <c r="D966" s="63"/>
      <c r="E966" s="25"/>
      <c r="F966" s="271"/>
      <c r="G966" s="74"/>
      <c r="H966" s="27"/>
      <c r="I966" s="66"/>
      <c r="J966" s="77"/>
      <c r="K966" s="75"/>
      <c r="L966" s="21"/>
      <c r="M966" s="287"/>
      <c r="N966" s="21"/>
      <c r="O966" s="21"/>
      <c r="P966" s="76"/>
      <c r="Q966" s="91"/>
      <c r="R966" s="30"/>
      <c r="S966" s="21"/>
      <c r="T966" s="21"/>
      <c r="U966" s="21"/>
      <c r="V966" s="21"/>
      <c r="W966" s="43"/>
      <c r="X966" s="32"/>
      <c r="Y966" s="33"/>
      <c r="Z966" s="21"/>
      <c r="AA966" s="71"/>
      <c r="AB966" s="45" t="str">
        <f>IF(C966&lt;&gt;"",
IF(Y966=#REF!, IF($AA966&lt;&gt;"", IF(_xlfn.DAYS($AA966,$W966)&gt;0,#REF!,#REF!),#REF! &amp; " Missing Date"),
IF(Y966=#REF!, IF($W966&lt;&gt;"", IF(_xlfn.DAYS($W966,$C966)&gt;0,#REF!,#REF!)),
                                            IF(X966 =#REF!,#REF! &amp; " - " &amp;#REF!, "Missing State"))),"")</f>
        <v/>
      </c>
      <c r="AC966" s="34"/>
      <c r="AD966" s="37"/>
      <c r="AE966" s="21"/>
      <c r="AF966" s="36"/>
      <c r="AG966" s="9"/>
      <c r="HR966" s="12"/>
      <c r="HS966" s="13"/>
    </row>
    <row r="967" spans="1:227" x14ac:dyDescent="0.3">
      <c r="A967" s="16"/>
      <c r="D967" s="63"/>
      <c r="E967" s="25"/>
      <c r="F967" s="271"/>
      <c r="G967" s="74"/>
      <c r="H967" s="27"/>
      <c r="I967" s="66"/>
      <c r="J967" s="77"/>
      <c r="K967" s="75"/>
      <c r="L967" s="21"/>
      <c r="M967" s="287"/>
      <c r="N967" s="21"/>
      <c r="O967" s="21"/>
      <c r="P967" s="76"/>
      <c r="Q967" s="91"/>
      <c r="R967" s="30"/>
      <c r="S967" s="21"/>
      <c r="T967" s="21"/>
      <c r="U967" s="21"/>
      <c r="V967" s="21"/>
      <c r="W967" s="43"/>
      <c r="X967" s="32"/>
      <c r="Y967" s="33"/>
      <c r="Z967" s="21"/>
      <c r="AA967" s="71"/>
      <c r="AB967" s="45" t="str">
        <f>IF(C967&lt;&gt;"",
IF(Y967=#REF!, IF($AA967&lt;&gt;"", IF(_xlfn.DAYS($AA967,$W967)&gt;0,#REF!,#REF!),#REF! &amp; " Missing Date"),
IF(Y967=#REF!, IF($W967&lt;&gt;"", IF(_xlfn.DAYS($W967,$C967)&gt;0,#REF!,#REF!)),
                                            IF(X967 =#REF!,#REF! &amp; " - " &amp;#REF!, "Missing State"))),"")</f>
        <v/>
      </c>
      <c r="AC967" s="34"/>
      <c r="AD967" s="37"/>
      <c r="AE967" s="21"/>
      <c r="AF967" s="36"/>
      <c r="AG967" s="9"/>
      <c r="HR967" s="12"/>
      <c r="HS967" s="13"/>
    </row>
    <row r="968" spans="1:227" x14ac:dyDescent="0.3">
      <c r="A968" s="16"/>
      <c r="D968" s="63"/>
      <c r="E968" s="25"/>
      <c r="F968" s="271"/>
      <c r="G968" s="74"/>
      <c r="H968" s="27"/>
      <c r="I968" s="66"/>
      <c r="J968" s="77"/>
      <c r="K968" s="75"/>
      <c r="L968" s="21"/>
      <c r="M968" s="287"/>
      <c r="N968" s="21"/>
      <c r="O968" s="21"/>
      <c r="P968" s="76"/>
      <c r="Q968" s="91"/>
      <c r="R968" s="30"/>
      <c r="S968" s="21"/>
      <c r="T968" s="21"/>
      <c r="U968" s="21"/>
      <c r="V968" s="21"/>
      <c r="W968" s="43"/>
      <c r="X968" s="32"/>
      <c r="Y968" s="33"/>
      <c r="Z968" s="21"/>
      <c r="AA968" s="71"/>
      <c r="AB968" s="45" t="str">
        <f>IF(C968&lt;&gt;"",
IF(Y968=#REF!, IF($AA968&lt;&gt;"", IF(_xlfn.DAYS($AA968,$W968)&gt;0,#REF!,#REF!),#REF! &amp; " Missing Date"),
IF(Y968=#REF!, IF($W968&lt;&gt;"", IF(_xlfn.DAYS($W968,$C968)&gt;0,#REF!,#REF!)),
                                            IF(X968 =#REF!,#REF! &amp; " - " &amp;#REF!, "Missing State"))),"")</f>
        <v/>
      </c>
      <c r="AC968" s="34"/>
      <c r="AD968" s="37"/>
      <c r="AE968" s="21"/>
      <c r="AF968" s="36"/>
      <c r="AG968" s="9"/>
      <c r="HR968" s="12"/>
      <c r="HS968" s="13"/>
    </row>
    <row r="969" spans="1:227" x14ac:dyDescent="0.3">
      <c r="A969" s="16"/>
      <c r="D969" s="63"/>
      <c r="E969" s="25"/>
      <c r="F969" s="271"/>
      <c r="G969" s="74"/>
      <c r="H969" s="27"/>
      <c r="I969" s="66"/>
      <c r="J969" s="77"/>
      <c r="K969" s="75"/>
      <c r="L969" s="21"/>
      <c r="M969" s="287"/>
      <c r="N969" s="21"/>
      <c r="O969" s="21"/>
      <c r="P969" s="76"/>
      <c r="Q969" s="91"/>
      <c r="R969" s="30"/>
      <c r="S969" s="21"/>
      <c r="T969" s="21"/>
      <c r="U969" s="21"/>
      <c r="V969" s="21"/>
      <c r="W969" s="43"/>
      <c r="X969" s="32"/>
      <c r="Y969" s="33"/>
      <c r="Z969" s="21"/>
      <c r="AA969" s="71"/>
      <c r="AB969" s="45" t="str">
        <f>IF(C969&lt;&gt;"",
IF(Y969=#REF!, IF($AA969&lt;&gt;"", IF(_xlfn.DAYS($AA969,$W969)&gt;0,#REF!,#REF!),#REF! &amp; " Missing Date"),
IF(Y969=#REF!, IF($W969&lt;&gt;"", IF(_xlfn.DAYS($W969,$C969)&gt;0,#REF!,#REF!)),
                                            IF(X969 =#REF!,#REF! &amp; " - " &amp;#REF!, "Missing State"))),"")</f>
        <v/>
      </c>
      <c r="AC969" s="34"/>
      <c r="AD969" s="37"/>
      <c r="AE969" s="21"/>
      <c r="AF969" s="36"/>
      <c r="AG969" s="9"/>
      <c r="HR969" s="12"/>
      <c r="HS969" s="13"/>
    </row>
    <row r="970" spans="1:227" x14ac:dyDescent="0.3">
      <c r="A970" s="16"/>
      <c r="D970" s="63"/>
      <c r="E970" s="25"/>
      <c r="F970" s="271"/>
      <c r="G970" s="74"/>
      <c r="H970" s="27"/>
      <c r="I970" s="66"/>
      <c r="J970" s="77"/>
      <c r="K970" s="75"/>
      <c r="L970" s="21"/>
      <c r="M970" s="287"/>
      <c r="N970" s="21"/>
      <c r="O970" s="21"/>
      <c r="P970" s="76"/>
      <c r="Q970" s="91"/>
      <c r="R970" s="30"/>
      <c r="S970" s="21"/>
      <c r="T970" s="21"/>
      <c r="U970" s="21"/>
      <c r="V970" s="21"/>
      <c r="W970" s="43"/>
      <c r="X970" s="32"/>
      <c r="Y970" s="33"/>
      <c r="Z970" s="21"/>
      <c r="AA970" s="71"/>
      <c r="AB970" s="45" t="str">
        <f>IF(C970&lt;&gt;"",
IF(Y970=#REF!, IF($AA970&lt;&gt;"", IF(_xlfn.DAYS($AA970,$W970)&gt;0,#REF!,#REF!),#REF! &amp; " Missing Date"),
IF(Y970=#REF!, IF($W970&lt;&gt;"", IF(_xlfn.DAYS($W970,$C970)&gt;0,#REF!,#REF!)),
                                            IF(X970 =#REF!,#REF! &amp; " - " &amp;#REF!, "Missing State"))),"")</f>
        <v/>
      </c>
      <c r="AC970" s="34"/>
      <c r="AD970" s="37"/>
      <c r="AE970" s="21"/>
      <c r="AF970" s="36"/>
      <c r="AG970" s="9"/>
      <c r="HR970" s="12"/>
      <c r="HS970" s="13"/>
    </row>
    <row r="971" spans="1:227" x14ac:dyDescent="0.3">
      <c r="A971" s="16"/>
      <c r="D971" s="63"/>
      <c r="E971" s="25"/>
      <c r="F971" s="271"/>
      <c r="G971" s="74"/>
      <c r="H971" s="27"/>
      <c r="I971" s="66"/>
      <c r="J971" s="77"/>
      <c r="K971" s="75"/>
      <c r="L971" s="21"/>
      <c r="M971" s="287"/>
      <c r="N971" s="21"/>
      <c r="O971" s="21"/>
      <c r="P971" s="76"/>
      <c r="Q971" s="91"/>
      <c r="R971" s="30"/>
      <c r="S971" s="21"/>
      <c r="T971" s="21"/>
      <c r="U971" s="21"/>
      <c r="V971" s="21"/>
      <c r="W971" s="43"/>
      <c r="X971" s="32"/>
      <c r="Y971" s="33"/>
      <c r="Z971" s="21"/>
      <c r="AA971" s="71"/>
      <c r="AB971" s="45" t="str">
        <f>IF(C971&lt;&gt;"",
IF(Y971=#REF!, IF($AA971&lt;&gt;"", IF(_xlfn.DAYS($AA971,$W971)&gt;0,#REF!,#REF!),#REF! &amp; " Missing Date"),
IF(Y971=#REF!, IF($W971&lt;&gt;"", IF(_xlfn.DAYS($W971,$C971)&gt;0,#REF!,#REF!)),
                                            IF(X971 =#REF!,#REF! &amp; " - " &amp;#REF!, "Missing State"))),"")</f>
        <v/>
      </c>
      <c r="AC971" s="34"/>
      <c r="AD971" s="37"/>
      <c r="AE971" s="21"/>
      <c r="AF971" s="36"/>
      <c r="AG971" s="9"/>
      <c r="HR971" s="12"/>
      <c r="HS971" s="13"/>
    </row>
    <row r="972" spans="1:227" x14ac:dyDescent="0.3">
      <c r="A972" s="16"/>
      <c r="D972" s="63"/>
      <c r="E972" s="25"/>
      <c r="F972" s="271"/>
      <c r="G972" s="74"/>
      <c r="H972" s="27"/>
      <c r="I972" s="66"/>
      <c r="J972" s="77"/>
      <c r="K972" s="75"/>
      <c r="L972" s="21"/>
      <c r="M972" s="287"/>
      <c r="N972" s="21"/>
      <c r="O972" s="21"/>
      <c r="P972" s="76"/>
      <c r="Q972" s="91"/>
      <c r="R972" s="30"/>
      <c r="S972" s="21"/>
      <c r="T972" s="21"/>
      <c r="U972" s="21"/>
      <c r="V972" s="21"/>
      <c r="W972" s="43"/>
      <c r="X972" s="32"/>
      <c r="Y972" s="33"/>
      <c r="Z972" s="21"/>
      <c r="AA972" s="71"/>
      <c r="AB972" s="45" t="str">
        <f>IF(C972&lt;&gt;"",
IF(Y972=#REF!, IF($AA972&lt;&gt;"", IF(_xlfn.DAYS($AA972,$W972)&gt;0,#REF!,#REF!),#REF! &amp; " Missing Date"),
IF(Y972=#REF!, IF($W972&lt;&gt;"", IF(_xlfn.DAYS($W972,$C972)&gt;0,#REF!,#REF!)),
                                            IF(X972 =#REF!,#REF! &amp; " - " &amp;#REF!, "Missing State"))),"")</f>
        <v/>
      </c>
      <c r="AC972" s="34"/>
      <c r="AD972" s="37"/>
      <c r="AE972" s="21"/>
      <c r="AF972" s="36"/>
      <c r="AG972" s="9"/>
      <c r="HR972" s="12"/>
      <c r="HS972" s="13"/>
    </row>
    <row r="973" spans="1:227" x14ac:dyDescent="0.3">
      <c r="A973" s="16"/>
      <c r="D973" s="63"/>
      <c r="E973" s="25"/>
      <c r="F973" s="271"/>
      <c r="G973" s="74"/>
      <c r="H973" s="27"/>
      <c r="I973" s="66"/>
      <c r="J973" s="77"/>
      <c r="K973" s="75"/>
      <c r="L973" s="21"/>
      <c r="M973" s="287"/>
      <c r="N973" s="21"/>
      <c r="O973" s="21"/>
      <c r="P973" s="76"/>
      <c r="Q973" s="91"/>
      <c r="R973" s="30"/>
      <c r="S973" s="21"/>
      <c r="T973" s="21"/>
      <c r="U973" s="21"/>
      <c r="V973" s="21"/>
      <c r="W973" s="43"/>
      <c r="X973" s="32"/>
      <c r="Y973" s="33"/>
      <c r="Z973" s="21"/>
      <c r="AA973" s="71"/>
      <c r="AB973" s="45" t="str">
        <f>IF(C973&lt;&gt;"",
IF(Y973=#REF!, IF($AA973&lt;&gt;"", IF(_xlfn.DAYS($AA973,$W973)&gt;0,#REF!,#REF!),#REF! &amp; " Missing Date"),
IF(Y973=#REF!, IF($W973&lt;&gt;"", IF(_xlfn.DAYS($W973,$C973)&gt;0,#REF!,#REF!)),
                                            IF(X973 =#REF!,#REF! &amp; " - " &amp;#REF!, "Missing State"))),"")</f>
        <v/>
      </c>
      <c r="AC973" s="34"/>
      <c r="AD973" s="37"/>
      <c r="AE973" s="21"/>
      <c r="AF973" s="36"/>
      <c r="AG973" s="9"/>
      <c r="HR973" s="12"/>
      <c r="HS973" s="13"/>
    </row>
    <row r="974" spans="1:227" x14ac:dyDescent="0.3">
      <c r="A974" s="16"/>
      <c r="D974" s="63"/>
      <c r="E974" s="25"/>
      <c r="F974" s="271"/>
      <c r="G974" s="74"/>
      <c r="H974" s="27"/>
      <c r="I974" s="66"/>
      <c r="J974" s="77"/>
      <c r="K974" s="75"/>
      <c r="L974" s="21"/>
      <c r="M974" s="287"/>
      <c r="N974" s="21"/>
      <c r="O974" s="21"/>
      <c r="P974" s="76"/>
      <c r="Q974" s="91"/>
      <c r="R974" s="30"/>
      <c r="S974" s="21"/>
      <c r="T974" s="21"/>
      <c r="U974" s="21"/>
      <c r="V974" s="21"/>
      <c r="W974" s="43"/>
      <c r="X974" s="32"/>
      <c r="Y974" s="33"/>
      <c r="Z974" s="21"/>
      <c r="AA974" s="71"/>
      <c r="AB974" s="45" t="str">
        <f>IF(C974&lt;&gt;"",
IF(Y974=#REF!, IF($AA974&lt;&gt;"", IF(_xlfn.DAYS($AA974,$W974)&gt;0,#REF!,#REF!),#REF! &amp; " Missing Date"),
IF(Y974=#REF!, IF($W974&lt;&gt;"", IF(_xlfn.DAYS($W974,$C974)&gt;0,#REF!,#REF!)),
                                            IF(X974 =#REF!,#REF! &amp; " - " &amp;#REF!, "Missing State"))),"")</f>
        <v/>
      </c>
      <c r="AC974" s="34"/>
      <c r="AD974" s="37"/>
      <c r="AE974" s="21"/>
      <c r="AF974" s="36"/>
      <c r="AG974" s="9"/>
      <c r="HR974" s="12"/>
      <c r="HS974" s="13"/>
    </row>
    <row r="975" spans="1:227" x14ac:dyDescent="0.3">
      <c r="A975" s="16"/>
      <c r="D975" s="63"/>
      <c r="E975" s="25"/>
      <c r="F975" s="271"/>
      <c r="G975" s="74"/>
      <c r="H975" s="27"/>
      <c r="I975" s="66"/>
      <c r="J975" s="77"/>
      <c r="K975" s="75"/>
      <c r="L975" s="21"/>
      <c r="M975" s="287"/>
      <c r="N975" s="21"/>
      <c r="O975" s="21"/>
      <c r="P975" s="76"/>
      <c r="Q975" s="91"/>
      <c r="R975" s="30"/>
      <c r="S975" s="21"/>
      <c r="T975" s="21"/>
      <c r="U975" s="21"/>
      <c r="V975" s="21"/>
      <c r="W975" s="43"/>
      <c r="X975" s="32"/>
      <c r="Y975" s="33"/>
      <c r="Z975" s="21"/>
      <c r="AA975" s="71"/>
      <c r="AB975" s="45" t="str">
        <f>IF(C975&lt;&gt;"",
IF(Y975=#REF!, IF($AA975&lt;&gt;"", IF(_xlfn.DAYS($AA975,$W975)&gt;0,#REF!,#REF!),#REF! &amp; " Missing Date"),
IF(Y975=#REF!, IF($W975&lt;&gt;"", IF(_xlfn.DAYS($W975,$C975)&gt;0,#REF!,#REF!)),
                                            IF(X975 =#REF!,#REF! &amp; " - " &amp;#REF!, "Missing State"))),"")</f>
        <v/>
      </c>
      <c r="AC975" s="34"/>
      <c r="AD975" s="20"/>
      <c r="AE975" s="21"/>
      <c r="AF975" s="22"/>
      <c r="AG975" s="9"/>
      <c r="HR975" s="12"/>
      <c r="HS975" s="13"/>
    </row>
    <row r="976" spans="1:227" x14ac:dyDescent="0.3">
      <c r="A976" s="16"/>
      <c r="D976" s="63"/>
      <c r="E976" s="25"/>
      <c r="F976" s="271"/>
      <c r="G976" s="74"/>
      <c r="H976" s="27"/>
      <c r="I976" s="66"/>
      <c r="J976" s="77"/>
      <c r="K976" s="75"/>
      <c r="L976" s="21"/>
      <c r="M976" s="287"/>
      <c r="N976" s="21"/>
      <c r="O976" s="21"/>
      <c r="P976" s="76"/>
      <c r="Q976" s="91"/>
      <c r="R976" s="30"/>
      <c r="S976" s="21"/>
      <c r="T976" s="21"/>
      <c r="U976" s="21"/>
      <c r="V976" s="21"/>
      <c r="W976" s="43"/>
      <c r="X976" s="32"/>
      <c r="Y976" s="33"/>
      <c r="Z976" s="21"/>
      <c r="AA976" s="71"/>
      <c r="AB976" s="45" t="str">
        <f>IF(C976&lt;&gt;"",
IF(Y976=#REF!, IF($AA976&lt;&gt;"", IF(_xlfn.DAYS($AA976,$W976)&gt;0,#REF!,#REF!),#REF! &amp; " Missing Date"),
IF(Y976=#REF!, IF($W976&lt;&gt;"", IF(_xlfn.DAYS($W976,$C976)&gt;0,#REF!,#REF!)),
                                            IF(X976 =#REF!,#REF! &amp; " - " &amp;#REF!, "Missing State"))),"")</f>
        <v/>
      </c>
      <c r="AC976" s="34"/>
      <c r="AD976" s="20"/>
      <c r="AE976" s="21"/>
      <c r="AF976" s="22"/>
      <c r="AG976" s="9"/>
      <c r="HR976" s="12"/>
      <c r="HS976" s="13"/>
    </row>
    <row r="977" spans="1:227" x14ac:dyDescent="0.3">
      <c r="A977" s="16"/>
      <c r="D977" s="63"/>
      <c r="E977" s="25"/>
      <c r="F977" s="271"/>
      <c r="G977" s="74"/>
      <c r="H977" s="27"/>
      <c r="I977" s="66"/>
      <c r="J977" s="77"/>
      <c r="K977" s="75"/>
      <c r="L977" s="21"/>
      <c r="M977" s="287"/>
      <c r="N977" s="21"/>
      <c r="O977" s="21"/>
      <c r="P977" s="76"/>
      <c r="Q977" s="91"/>
      <c r="R977" s="30"/>
      <c r="S977" s="21"/>
      <c r="T977" s="21"/>
      <c r="U977" s="21"/>
      <c r="V977" s="21"/>
      <c r="W977" s="43"/>
      <c r="X977" s="32"/>
      <c r="Y977" s="33"/>
      <c r="Z977" s="21"/>
      <c r="AA977" s="71"/>
      <c r="AB977" s="45" t="str">
        <f>IF(C977&lt;&gt;"",
IF(Y977=#REF!, IF($AA977&lt;&gt;"", IF(_xlfn.DAYS($AA977,$W977)&gt;0,#REF!,#REF!),#REF! &amp; " Missing Date"),
IF(Y977=#REF!, IF($W977&lt;&gt;"", IF(_xlfn.DAYS($W977,$C977)&gt;0,#REF!,#REF!)),
                                            IF(X977 =#REF!,#REF! &amp; " - " &amp;#REF!, "Missing State"))),"")</f>
        <v/>
      </c>
      <c r="AC977" s="34"/>
      <c r="AD977" s="20"/>
      <c r="AE977" s="21"/>
      <c r="AF977" s="22"/>
      <c r="AG977" s="9"/>
      <c r="HR977" s="12"/>
      <c r="HS977" s="13"/>
    </row>
    <row r="978" spans="1:227" x14ac:dyDescent="0.3">
      <c r="A978" s="16"/>
      <c r="D978" s="63"/>
      <c r="E978" s="25"/>
      <c r="F978" s="271"/>
      <c r="G978" s="74"/>
      <c r="H978" s="27"/>
      <c r="I978" s="66"/>
      <c r="J978" s="77"/>
      <c r="K978" s="75"/>
      <c r="L978" s="21"/>
      <c r="M978" s="287"/>
      <c r="N978" s="21"/>
      <c r="O978" s="21"/>
      <c r="P978" s="76"/>
      <c r="Q978" s="91"/>
      <c r="R978" s="30"/>
      <c r="S978" s="21"/>
      <c r="T978" s="21"/>
      <c r="U978" s="21"/>
      <c r="V978" s="21"/>
      <c r="W978" s="43"/>
      <c r="X978" s="32"/>
      <c r="Y978" s="33"/>
      <c r="Z978" s="21"/>
      <c r="AA978" s="71"/>
      <c r="AB978" s="45" t="str">
        <f>IF(C978&lt;&gt;"",
IF(Y978=#REF!, IF($AA978&lt;&gt;"", IF(_xlfn.DAYS($AA978,$W978)&gt;0,#REF!,#REF!),#REF! &amp; " Missing Date"),
IF(Y978=#REF!, IF($W978&lt;&gt;"", IF(_xlfn.DAYS($W978,$C978)&gt;0,#REF!,#REF!)),
                                            IF(X978 =#REF!,#REF! &amp; " - " &amp;#REF!, "Missing State"))),"")</f>
        <v/>
      </c>
      <c r="AC978" s="34"/>
      <c r="AD978" s="20"/>
      <c r="AE978" s="21"/>
      <c r="AF978" s="22"/>
      <c r="AG978" s="9"/>
      <c r="HR978" s="12"/>
      <c r="HS978" s="13"/>
    </row>
    <row r="979" spans="1:227" x14ac:dyDescent="0.3">
      <c r="A979" s="16"/>
      <c r="D979" s="63"/>
      <c r="E979" s="25"/>
      <c r="F979" s="271"/>
      <c r="G979" s="74"/>
      <c r="H979" s="27"/>
      <c r="I979" s="66"/>
      <c r="J979" s="77"/>
      <c r="K979" s="75"/>
      <c r="L979" s="21"/>
      <c r="M979" s="287"/>
      <c r="N979" s="21"/>
      <c r="O979" s="21"/>
      <c r="P979" s="76"/>
      <c r="Q979" s="91"/>
      <c r="R979" s="30"/>
      <c r="S979" s="21"/>
      <c r="T979" s="21"/>
      <c r="U979" s="21"/>
      <c r="V979" s="21"/>
      <c r="W979" s="43"/>
      <c r="X979" s="32"/>
      <c r="Y979" s="33"/>
      <c r="Z979" s="21"/>
      <c r="AA979" s="71"/>
      <c r="AB979" s="45" t="str">
        <f>IF(C979&lt;&gt;"",
IF(Y979=#REF!, IF($AA979&lt;&gt;"", IF(_xlfn.DAYS($AA979,$W979)&gt;0,#REF!,#REF!),#REF! &amp; " Missing Date"),
IF(Y979=#REF!, IF($W979&lt;&gt;"", IF(_xlfn.DAYS($W979,$C979)&gt;0,#REF!,#REF!)),
                                            IF(X979 =#REF!,#REF! &amp; " - " &amp;#REF!, "Missing State"))),"")</f>
        <v/>
      </c>
      <c r="AC979" s="34"/>
      <c r="AD979" s="20"/>
      <c r="AE979" s="21"/>
      <c r="AF979" s="22"/>
      <c r="AG979" s="9"/>
      <c r="HR979" s="12"/>
      <c r="HS979" s="13"/>
    </row>
    <row r="980" spans="1:227" x14ac:dyDescent="0.3">
      <c r="A980" s="16"/>
      <c r="D980" s="63"/>
      <c r="E980" s="25"/>
      <c r="F980" s="271"/>
      <c r="G980" s="74"/>
      <c r="H980" s="27"/>
      <c r="I980" s="66"/>
      <c r="J980" s="77"/>
      <c r="K980" s="75"/>
      <c r="L980" s="21"/>
      <c r="M980" s="287"/>
      <c r="N980" s="21"/>
      <c r="O980" s="21"/>
      <c r="P980" s="76"/>
      <c r="Q980" s="91"/>
      <c r="R980" s="30"/>
      <c r="S980" s="21"/>
      <c r="T980" s="21"/>
      <c r="U980" s="21"/>
      <c r="V980" s="21"/>
      <c r="W980" s="43"/>
      <c r="X980" s="32"/>
      <c r="Y980" s="33"/>
      <c r="Z980" s="21"/>
      <c r="AA980" s="71"/>
      <c r="AB980" s="45" t="str">
        <f>IF(C980&lt;&gt;"",
IF(Y980=#REF!, IF($AA980&lt;&gt;"", IF(_xlfn.DAYS($AA980,$W980)&gt;0,#REF!,#REF!),#REF! &amp; " Missing Date"),
IF(Y980=#REF!, IF($W980&lt;&gt;"", IF(_xlfn.DAYS($W980,$C980)&gt;0,#REF!,#REF!)),
                                            IF(X980 =#REF!,#REF! &amp; " - " &amp;#REF!, "Missing State"))),"")</f>
        <v/>
      </c>
      <c r="AC980" s="34"/>
      <c r="AD980" s="20"/>
      <c r="AE980" s="21"/>
      <c r="AF980" s="22"/>
      <c r="AG980" s="9"/>
      <c r="HR980" s="12"/>
      <c r="HS980" s="13"/>
    </row>
    <row r="981" spans="1:227" x14ac:dyDescent="0.3">
      <c r="A981" s="16"/>
      <c r="D981" s="63"/>
      <c r="E981" s="25"/>
      <c r="F981" s="271"/>
      <c r="G981" s="74"/>
      <c r="H981" s="27"/>
      <c r="I981" s="66"/>
      <c r="J981" s="77"/>
      <c r="K981" s="75"/>
      <c r="L981" s="21"/>
      <c r="M981" s="287"/>
      <c r="N981" s="21"/>
      <c r="O981" s="21"/>
      <c r="P981" s="76"/>
      <c r="Q981" s="91"/>
      <c r="R981" s="30"/>
      <c r="S981" s="21"/>
      <c r="T981" s="21"/>
      <c r="U981" s="21"/>
      <c r="V981" s="21"/>
      <c r="W981" s="43"/>
      <c r="X981" s="32"/>
      <c r="Y981" s="33"/>
      <c r="Z981" s="21"/>
      <c r="AA981" s="71"/>
      <c r="AB981" s="45" t="str">
        <f>IF(C981&lt;&gt;"",
IF(Y981=#REF!, IF($AA981&lt;&gt;"", IF(_xlfn.DAYS($AA981,$W981)&gt;0,#REF!,#REF!),#REF! &amp; " Missing Date"),
IF(Y981=#REF!, IF($W981&lt;&gt;"", IF(_xlfn.DAYS($W981,$C981)&gt;0,#REF!,#REF!)),
                                            IF(X981 =#REF!,#REF! &amp; " - " &amp;#REF!, "Missing State"))),"")</f>
        <v/>
      </c>
      <c r="AC981" s="34"/>
      <c r="AD981" s="20"/>
      <c r="AE981" s="21"/>
      <c r="AF981" s="22"/>
      <c r="AG981" s="9"/>
      <c r="HR981" s="12"/>
      <c r="HS981" s="13"/>
    </row>
    <row r="982" spans="1:227" x14ac:dyDescent="0.3">
      <c r="A982" s="16"/>
      <c r="D982" s="63"/>
      <c r="E982" s="25"/>
      <c r="F982" s="271"/>
      <c r="G982" s="74"/>
      <c r="H982" s="27"/>
      <c r="I982" s="66"/>
      <c r="J982" s="77"/>
      <c r="K982" s="75"/>
      <c r="L982" s="21"/>
      <c r="M982" s="287"/>
      <c r="N982" s="21"/>
      <c r="O982" s="21"/>
      <c r="P982" s="76"/>
      <c r="Q982" s="91"/>
      <c r="R982" s="30"/>
      <c r="S982" s="21"/>
      <c r="T982" s="21"/>
      <c r="U982" s="21"/>
      <c r="V982" s="21"/>
      <c r="W982" s="43"/>
      <c r="X982" s="32"/>
      <c r="Y982" s="33"/>
      <c r="Z982" s="21"/>
      <c r="AA982" s="71"/>
      <c r="AB982" s="45" t="str">
        <f>IF(C982&lt;&gt;"",
IF(Y982=#REF!, IF($AA982&lt;&gt;"", IF(_xlfn.DAYS($AA982,$W982)&gt;0,#REF!,#REF!),#REF! &amp; " Missing Date"),
IF(Y982=#REF!, IF($W982&lt;&gt;"", IF(_xlfn.DAYS($W982,$C982)&gt;0,#REF!,#REF!)),
                                            IF(X982 =#REF!,#REF! &amp; " - " &amp;#REF!, "Missing State"))),"")</f>
        <v/>
      </c>
      <c r="AC982" s="34"/>
      <c r="AD982" s="20"/>
      <c r="AE982" s="21"/>
      <c r="AF982" s="22"/>
      <c r="AG982" s="9"/>
      <c r="HR982" s="12"/>
      <c r="HS982" s="13"/>
    </row>
    <row r="983" spans="1:227" x14ac:dyDescent="0.3">
      <c r="A983" s="16"/>
      <c r="D983" s="63"/>
      <c r="E983" s="25"/>
      <c r="F983" s="271"/>
      <c r="G983" s="74"/>
      <c r="H983" s="27"/>
      <c r="I983" s="66"/>
      <c r="J983" s="77"/>
      <c r="K983" s="75"/>
      <c r="L983" s="21"/>
      <c r="M983" s="287"/>
      <c r="N983" s="21"/>
      <c r="O983" s="21"/>
      <c r="P983" s="76"/>
      <c r="Q983" s="91"/>
      <c r="R983" s="30"/>
      <c r="S983" s="21"/>
      <c r="T983" s="21"/>
      <c r="U983" s="21"/>
      <c r="V983" s="21"/>
      <c r="W983" s="43"/>
      <c r="X983" s="32"/>
      <c r="Y983" s="33"/>
      <c r="Z983" s="21"/>
      <c r="AA983" s="71"/>
      <c r="AB983" s="45" t="str">
        <f>IF(C983&lt;&gt;"",
IF(Y983=#REF!, IF($AA983&lt;&gt;"", IF(_xlfn.DAYS($AA983,$W983)&gt;0,#REF!,#REF!),#REF! &amp; " Missing Date"),
IF(Y983=#REF!, IF($W983&lt;&gt;"", IF(_xlfn.DAYS($W983,$C983)&gt;0,#REF!,#REF!)),
                                            IF(X983 =#REF!,#REF! &amp; " - " &amp;#REF!, "Missing State"))),"")</f>
        <v/>
      </c>
      <c r="AC983" s="34"/>
      <c r="AD983" s="20"/>
      <c r="AE983" s="21"/>
      <c r="AF983" s="22"/>
      <c r="AG983" s="9"/>
      <c r="HR983" s="12"/>
      <c r="HS983" s="13"/>
    </row>
    <row r="984" spans="1:227" x14ac:dyDescent="0.3">
      <c r="A984" s="16"/>
      <c r="D984" s="63"/>
      <c r="E984" s="25"/>
      <c r="F984" s="271"/>
      <c r="G984" s="74"/>
      <c r="H984" s="27"/>
      <c r="I984" s="66"/>
      <c r="J984" s="77"/>
      <c r="K984" s="75"/>
      <c r="L984" s="21"/>
      <c r="M984" s="287"/>
      <c r="N984" s="21"/>
      <c r="O984" s="21"/>
      <c r="P984" s="76"/>
      <c r="Q984" s="91"/>
      <c r="R984" s="30"/>
      <c r="S984" s="21"/>
      <c r="T984" s="21"/>
      <c r="U984" s="21"/>
      <c r="V984" s="21"/>
      <c r="W984" s="43"/>
      <c r="X984" s="32"/>
      <c r="Y984" s="33"/>
      <c r="Z984" s="21"/>
      <c r="AA984" s="71"/>
      <c r="AB984" s="45" t="str">
        <f>IF(C984&lt;&gt;"",
IF(Y984=#REF!, IF($AA984&lt;&gt;"", IF(_xlfn.DAYS($AA984,$W984)&gt;0,#REF!,#REF!),#REF! &amp; " Missing Date"),
IF(Y984=#REF!, IF($W984&lt;&gt;"", IF(_xlfn.DAYS($W984,$C984)&gt;0,#REF!,#REF!)),
                                            IF(X984 =#REF!,#REF! &amp; " - " &amp;#REF!, "Missing State"))),"")</f>
        <v/>
      </c>
      <c r="AC984" s="34"/>
      <c r="AD984" s="20"/>
      <c r="AE984" s="21"/>
      <c r="AF984" s="22"/>
      <c r="AG984" s="9"/>
      <c r="HR984" s="12"/>
      <c r="HS984" s="13"/>
    </row>
    <row r="985" spans="1:227" x14ac:dyDescent="0.3">
      <c r="A985" s="16"/>
      <c r="D985" s="63"/>
      <c r="E985" s="25"/>
      <c r="F985" s="271"/>
      <c r="G985" s="74"/>
      <c r="H985" s="27"/>
      <c r="I985" s="66"/>
      <c r="J985" s="77"/>
      <c r="K985" s="75"/>
      <c r="L985" s="21"/>
      <c r="M985" s="287"/>
      <c r="N985" s="21"/>
      <c r="O985" s="21"/>
      <c r="P985" s="76"/>
      <c r="Q985" s="91"/>
      <c r="R985" s="30"/>
      <c r="S985" s="21"/>
      <c r="T985" s="21"/>
      <c r="U985" s="21"/>
      <c r="V985" s="21"/>
      <c r="W985" s="43"/>
      <c r="X985" s="32"/>
      <c r="Y985" s="33"/>
      <c r="Z985" s="21"/>
      <c r="AA985" s="71"/>
      <c r="AB985" s="45" t="str">
        <f>IF(C985&lt;&gt;"",
IF(Y985=#REF!, IF($AA985&lt;&gt;"", IF(_xlfn.DAYS($AA985,$W985)&gt;0,#REF!,#REF!),#REF! &amp; " Missing Date"),
IF(Y985=#REF!, IF($W985&lt;&gt;"", IF(_xlfn.DAYS($W985,$C985)&gt;0,#REF!,#REF!)),
                                            IF(X985 =#REF!,#REF! &amp; " - " &amp;#REF!, "Missing State"))),"")</f>
        <v/>
      </c>
      <c r="AC985" s="34"/>
      <c r="AD985" s="20"/>
      <c r="AE985" s="21"/>
      <c r="AF985" s="22"/>
      <c r="AG985" s="9"/>
      <c r="HR985" s="12"/>
      <c r="HS985" s="13"/>
    </row>
    <row r="986" spans="1:227" x14ac:dyDescent="0.3">
      <c r="A986" s="16"/>
      <c r="D986" s="63"/>
      <c r="E986" s="25"/>
      <c r="F986" s="271"/>
      <c r="G986" s="74"/>
      <c r="H986" s="27"/>
      <c r="I986" s="66"/>
      <c r="J986" s="77"/>
      <c r="K986" s="75"/>
      <c r="L986" s="21"/>
      <c r="M986" s="287"/>
      <c r="N986" s="21"/>
      <c r="O986" s="21"/>
      <c r="P986" s="76"/>
      <c r="Q986" s="91"/>
      <c r="R986" s="30"/>
      <c r="S986" s="21"/>
      <c r="T986" s="21"/>
      <c r="U986" s="21"/>
      <c r="V986" s="21"/>
      <c r="W986" s="43"/>
      <c r="X986" s="32"/>
      <c r="Y986" s="33"/>
      <c r="Z986" s="21"/>
      <c r="AA986" s="71"/>
      <c r="AB986" s="45" t="str">
        <f>IF(C986&lt;&gt;"",
IF(Y986=#REF!, IF($AA986&lt;&gt;"", IF(_xlfn.DAYS($AA986,$W986)&gt;0,#REF!,#REF!),#REF! &amp; " Missing Date"),
IF(Y986=#REF!, IF($W986&lt;&gt;"", IF(_xlfn.DAYS($W986,$C986)&gt;0,#REF!,#REF!)),
                                            IF(X986 =#REF!,#REF! &amp; " - " &amp;#REF!, "Missing State"))),"")</f>
        <v/>
      </c>
      <c r="AC986" s="34"/>
      <c r="AD986" s="20"/>
      <c r="AE986" s="21"/>
      <c r="AF986" s="22"/>
      <c r="AG986" s="9"/>
      <c r="HR986" s="12"/>
      <c r="HS986" s="13"/>
    </row>
    <row r="987" spans="1:227" x14ac:dyDescent="0.3">
      <c r="A987" s="16"/>
      <c r="D987" s="63"/>
      <c r="E987" s="25"/>
      <c r="F987" s="271"/>
      <c r="G987" s="74"/>
      <c r="H987" s="27"/>
      <c r="I987" s="66"/>
      <c r="J987" s="77"/>
      <c r="K987" s="75"/>
      <c r="L987" s="21"/>
      <c r="M987" s="287"/>
      <c r="N987" s="21"/>
      <c r="O987" s="21"/>
      <c r="P987" s="76"/>
      <c r="Q987" s="91"/>
      <c r="R987" s="30"/>
      <c r="S987" s="21"/>
      <c r="T987" s="21"/>
      <c r="U987" s="21"/>
      <c r="V987" s="21"/>
      <c r="W987" s="43"/>
      <c r="X987" s="32"/>
      <c r="Y987" s="33"/>
      <c r="Z987" s="21"/>
      <c r="AA987" s="71"/>
      <c r="AB987" s="45" t="str">
        <f>IF(C987&lt;&gt;"",
IF(Y987=#REF!, IF($AA987&lt;&gt;"", IF(_xlfn.DAYS($AA987,$W987)&gt;0,#REF!,#REF!),#REF! &amp; " Missing Date"),
IF(Y987=#REF!, IF($W987&lt;&gt;"", IF(_xlfn.DAYS($W987,$C987)&gt;0,#REF!,#REF!)),
                                            IF(X987 =#REF!,#REF! &amp; " - " &amp;#REF!, "Missing State"))),"")</f>
        <v/>
      </c>
      <c r="AC987" s="34"/>
      <c r="AD987" s="20"/>
      <c r="AE987" s="21"/>
      <c r="AF987" s="22"/>
      <c r="AG987" s="9"/>
      <c r="HR987" s="12"/>
      <c r="HS987" s="13"/>
    </row>
    <row r="988" spans="1:227" x14ac:dyDescent="0.3">
      <c r="A988" s="16"/>
      <c r="D988" s="63"/>
      <c r="E988" s="25"/>
      <c r="F988" s="271"/>
      <c r="G988" s="74"/>
      <c r="H988" s="27"/>
      <c r="I988" s="66"/>
      <c r="J988" s="77"/>
      <c r="K988" s="75"/>
      <c r="L988" s="21"/>
      <c r="M988" s="287"/>
      <c r="N988" s="21"/>
      <c r="O988" s="21"/>
      <c r="P988" s="76"/>
      <c r="Q988" s="91"/>
      <c r="R988" s="30"/>
      <c r="S988" s="21"/>
      <c r="T988" s="21"/>
      <c r="U988" s="21"/>
      <c r="V988" s="21"/>
      <c r="W988" s="43"/>
      <c r="X988" s="32"/>
      <c r="Y988" s="33"/>
      <c r="Z988" s="21"/>
      <c r="AA988" s="71"/>
      <c r="AB988" s="45" t="str">
        <f>IF(C988&lt;&gt;"",
IF(Y988=#REF!, IF($AA988&lt;&gt;"", IF(_xlfn.DAYS($AA988,$W988)&gt;0,#REF!,#REF!),#REF! &amp; " Missing Date"),
IF(Y988=#REF!, IF($W988&lt;&gt;"", IF(_xlfn.DAYS($W988,$C988)&gt;0,#REF!,#REF!)),
                                            IF(X988 =#REF!,#REF! &amp; " - " &amp;#REF!, "Missing State"))),"")</f>
        <v/>
      </c>
      <c r="AC988" s="34"/>
      <c r="AD988" s="20"/>
      <c r="AE988" s="21"/>
      <c r="AF988" s="22"/>
      <c r="AG988" s="9"/>
      <c r="HR988" s="12"/>
      <c r="HS988" s="13"/>
    </row>
    <row r="989" spans="1:227" x14ac:dyDescent="0.3">
      <c r="A989" s="16"/>
      <c r="D989" s="63"/>
      <c r="E989" s="25"/>
      <c r="F989" s="271"/>
      <c r="G989" s="74"/>
      <c r="H989" s="27"/>
      <c r="I989" s="66"/>
      <c r="J989" s="77"/>
      <c r="K989" s="75"/>
      <c r="L989" s="21"/>
      <c r="M989" s="287"/>
      <c r="N989" s="21"/>
      <c r="O989" s="21"/>
      <c r="P989" s="76"/>
      <c r="Q989" s="91"/>
      <c r="R989" s="30"/>
      <c r="S989" s="21"/>
      <c r="T989" s="21"/>
      <c r="U989" s="21"/>
      <c r="V989" s="21"/>
      <c r="W989" s="43"/>
      <c r="X989" s="32"/>
      <c r="Y989" s="33"/>
      <c r="Z989" s="21"/>
      <c r="AA989" s="71"/>
      <c r="AB989" s="45" t="str">
        <f>IF(C989&lt;&gt;"",
IF(Y989=#REF!, IF($AA989&lt;&gt;"", IF(_xlfn.DAYS($AA989,$W989)&gt;0,#REF!,#REF!),#REF! &amp; " Missing Date"),
IF(Y989=#REF!, IF($W989&lt;&gt;"", IF(_xlfn.DAYS($W989,$C989)&gt;0,#REF!,#REF!)),
                                            IF(X989 =#REF!,#REF! &amp; " - " &amp;#REF!, "Missing State"))),"")</f>
        <v/>
      </c>
      <c r="AC989" s="34"/>
      <c r="AD989" s="20"/>
      <c r="AE989" s="21"/>
      <c r="AF989" s="22"/>
      <c r="AG989" s="9"/>
      <c r="HR989" s="12"/>
      <c r="HS989" s="13"/>
    </row>
    <row r="990" spans="1:227" x14ac:dyDescent="0.3">
      <c r="A990" s="16"/>
      <c r="D990" s="63"/>
      <c r="E990" s="25"/>
      <c r="F990" s="271"/>
      <c r="G990" s="74"/>
      <c r="H990" s="27"/>
      <c r="I990" s="66"/>
      <c r="J990" s="77"/>
      <c r="K990" s="75"/>
      <c r="L990" s="21"/>
      <c r="M990" s="287"/>
      <c r="N990" s="21"/>
      <c r="O990" s="21"/>
      <c r="P990" s="76"/>
      <c r="Q990" s="91"/>
      <c r="R990" s="30"/>
      <c r="S990" s="21"/>
      <c r="T990" s="21"/>
      <c r="U990" s="21"/>
      <c r="V990" s="21"/>
      <c r="W990" s="43"/>
      <c r="X990" s="32"/>
      <c r="Y990" s="33"/>
      <c r="Z990" s="21"/>
      <c r="AA990" s="71"/>
      <c r="AB990" s="45" t="str">
        <f>IF(C990&lt;&gt;"",
IF(Y990=#REF!, IF($AA990&lt;&gt;"", IF(_xlfn.DAYS($AA990,$W990)&gt;0,#REF!,#REF!),#REF! &amp; " Missing Date"),
IF(Y990=#REF!, IF($W990&lt;&gt;"", IF(_xlfn.DAYS($W990,$C990)&gt;0,#REF!,#REF!)),
                                            IF(X990 =#REF!,#REF! &amp; " - " &amp;#REF!, "Missing State"))),"")</f>
        <v/>
      </c>
      <c r="AC990" s="34"/>
      <c r="AD990" s="20"/>
      <c r="AE990" s="21"/>
      <c r="AF990" s="22"/>
      <c r="AG990" s="9"/>
      <c r="HR990" s="12"/>
      <c r="HS990" s="13"/>
    </row>
    <row r="991" spans="1:227" x14ac:dyDescent="0.3">
      <c r="A991" s="16"/>
      <c r="D991" s="63"/>
      <c r="E991" s="25"/>
      <c r="F991" s="271"/>
      <c r="G991" s="74"/>
      <c r="H991" s="27"/>
      <c r="I991" s="66"/>
      <c r="J991" s="77"/>
      <c r="K991" s="75"/>
      <c r="L991" s="21"/>
      <c r="M991" s="287"/>
      <c r="N991" s="21"/>
      <c r="O991" s="21"/>
      <c r="P991" s="76"/>
      <c r="Q991" s="91"/>
      <c r="R991" s="30"/>
      <c r="S991" s="21"/>
      <c r="T991" s="21"/>
      <c r="U991" s="21"/>
      <c r="V991" s="21"/>
      <c r="W991" s="43"/>
      <c r="X991" s="32"/>
      <c r="Y991" s="33"/>
      <c r="Z991" s="21"/>
      <c r="AA991" s="71"/>
      <c r="AB991" s="45" t="str">
        <f>IF(C991&lt;&gt;"",
IF(Y991=#REF!, IF($AA991&lt;&gt;"", IF(_xlfn.DAYS($AA991,$W991)&gt;0,#REF!,#REF!),#REF! &amp; " Missing Date"),
IF(Y991=#REF!, IF($W991&lt;&gt;"", IF(_xlfn.DAYS($W991,$C991)&gt;0,#REF!,#REF!)),
                                            IF(X991 =#REF!,#REF! &amp; " - " &amp;#REF!, "Missing State"))),"")</f>
        <v/>
      </c>
      <c r="AC991" s="34"/>
      <c r="AD991" s="20"/>
      <c r="AE991" s="21"/>
      <c r="AF991" s="22"/>
      <c r="AG991" s="9"/>
      <c r="HR991" s="12"/>
      <c r="HS991" s="13"/>
    </row>
    <row r="992" spans="1:227" x14ac:dyDescent="0.3">
      <c r="A992" s="16"/>
      <c r="D992" s="63"/>
      <c r="E992" s="25"/>
      <c r="F992" s="271"/>
      <c r="G992" s="74"/>
      <c r="H992" s="27"/>
      <c r="I992" s="66"/>
      <c r="J992" s="77"/>
      <c r="K992" s="75"/>
      <c r="L992" s="21"/>
      <c r="M992" s="287"/>
      <c r="N992" s="21"/>
      <c r="O992" s="21"/>
      <c r="P992" s="76"/>
      <c r="Q992" s="91"/>
      <c r="R992" s="30"/>
      <c r="S992" s="21"/>
      <c r="T992" s="21"/>
      <c r="U992" s="21"/>
      <c r="V992" s="21"/>
      <c r="W992" s="43"/>
      <c r="X992" s="32"/>
      <c r="Y992" s="33"/>
      <c r="Z992" s="21"/>
      <c r="AA992" s="71"/>
      <c r="AB992" s="45" t="str">
        <f>IF(C992&lt;&gt;"",
IF(Y992=#REF!, IF($AA992&lt;&gt;"", IF(_xlfn.DAYS($AA992,$W992)&gt;0,#REF!,#REF!),#REF! &amp; " Missing Date"),
IF(Y992=#REF!, IF($W992&lt;&gt;"", IF(_xlfn.DAYS($W992,$C992)&gt;0,#REF!,#REF!)),
                                            IF(X992 =#REF!,#REF! &amp; " - " &amp;#REF!, "Missing State"))),"")</f>
        <v/>
      </c>
      <c r="AC992" s="34"/>
      <c r="AD992" s="20"/>
      <c r="AE992" s="21"/>
      <c r="AF992" s="22"/>
      <c r="AG992" s="9"/>
      <c r="HR992" s="12"/>
      <c r="HS992" s="13"/>
    </row>
    <row r="993" spans="1:227" x14ac:dyDescent="0.3">
      <c r="A993" s="16"/>
      <c r="D993" s="63"/>
      <c r="E993" s="25"/>
      <c r="F993" s="271"/>
      <c r="G993" s="74"/>
      <c r="H993" s="27"/>
      <c r="I993" s="66"/>
      <c r="J993" s="77"/>
      <c r="K993" s="75"/>
      <c r="L993" s="21"/>
      <c r="M993" s="287"/>
      <c r="N993" s="21"/>
      <c r="O993" s="21"/>
      <c r="P993" s="76"/>
      <c r="Q993" s="91"/>
      <c r="R993" s="30"/>
      <c r="S993" s="21"/>
      <c r="T993" s="21"/>
      <c r="U993" s="21"/>
      <c r="V993" s="21"/>
      <c r="W993" s="43"/>
      <c r="X993" s="32"/>
      <c r="Y993" s="33"/>
      <c r="Z993" s="21"/>
      <c r="AA993" s="71"/>
      <c r="AB993" s="45" t="str">
        <f>IF(C993&lt;&gt;"",
IF(Y993=#REF!, IF($AA993&lt;&gt;"", IF(_xlfn.DAYS($AA993,$W993)&gt;0,#REF!,#REF!),#REF! &amp; " Missing Date"),
IF(Y993=#REF!, IF($W993&lt;&gt;"", IF(_xlfn.DAYS($W993,$C993)&gt;0,#REF!,#REF!)),
                                            IF(X993 =#REF!,#REF! &amp; " - " &amp;#REF!, "Missing State"))),"")</f>
        <v/>
      </c>
      <c r="AC993" s="34"/>
      <c r="AD993" s="20"/>
      <c r="AE993" s="21"/>
      <c r="AF993" s="22"/>
      <c r="AG993" s="9"/>
      <c r="HR993" s="12"/>
      <c r="HS993" s="13"/>
    </row>
    <row r="994" spans="1:227" x14ac:dyDescent="0.3">
      <c r="A994" s="16"/>
      <c r="D994" s="63"/>
      <c r="E994" s="25"/>
      <c r="F994" s="271"/>
      <c r="G994" s="74"/>
      <c r="H994" s="27"/>
      <c r="I994" s="66"/>
      <c r="J994" s="77"/>
      <c r="K994" s="75"/>
      <c r="L994" s="21"/>
      <c r="M994" s="287"/>
      <c r="N994" s="21"/>
      <c r="O994" s="21"/>
      <c r="P994" s="76"/>
      <c r="Q994" s="91"/>
      <c r="R994" s="30"/>
      <c r="S994" s="21"/>
      <c r="T994" s="21"/>
      <c r="U994" s="21"/>
      <c r="V994" s="21"/>
      <c r="W994" s="43"/>
      <c r="X994" s="32"/>
      <c r="Y994" s="33"/>
      <c r="Z994" s="21"/>
      <c r="AA994" s="71"/>
      <c r="AB994" s="45" t="str">
        <f>IF(C994&lt;&gt;"",
IF(Y994=#REF!, IF($AA994&lt;&gt;"", IF(_xlfn.DAYS($AA994,$W994)&gt;0,#REF!,#REF!),#REF! &amp; " Missing Date"),
IF(Y994=#REF!, IF($W994&lt;&gt;"", IF(_xlfn.DAYS($W994,$C994)&gt;0,#REF!,#REF!)),
                                            IF(X994 =#REF!,#REF! &amp; " - " &amp;#REF!, "Missing State"))),"")</f>
        <v/>
      </c>
      <c r="AC994" s="34"/>
      <c r="AD994" s="20"/>
      <c r="AE994" s="21"/>
      <c r="AF994" s="22"/>
      <c r="AG994" s="9"/>
      <c r="HR994" s="12"/>
      <c r="HS994" s="13"/>
    </row>
    <row r="995" spans="1:227" x14ac:dyDescent="0.3">
      <c r="A995" s="16"/>
      <c r="D995" s="63"/>
      <c r="E995" s="25"/>
      <c r="F995" s="271"/>
      <c r="G995" s="74"/>
      <c r="H995" s="27"/>
      <c r="I995" s="66"/>
      <c r="J995" s="77"/>
      <c r="K995" s="75"/>
      <c r="L995" s="21"/>
      <c r="M995" s="287"/>
      <c r="N995" s="21"/>
      <c r="O995" s="21"/>
      <c r="P995" s="76"/>
      <c r="Q995" s="91"/>
      <c r="R995" s="30"/>
      <c r="S995" s="21"/>
      <c r="T995" s="21"/>
      <c r="U995" s="21"/>
      <c r="V995" s="21"/>
      <c r="W995" s="43"/>
      <c r="X995" s="32"/>
      <c r="Y995" s="33"/>
      <c r="Z995" s="21"/>
      <c r="AA995" s="71"/>
      <c r="AB995" s="45" t="str">
        <f>IF(C995&lt;&gt;"",
IF(Y995=#REF!, IF($AA995&lt;&gt;"", IF(_xlfn.DAYS($AA995,$W995)&gt;0,#REF!,#REF!),#REF! &amp; " Missing Date"),
IF(Y995=#REF!, IF($W995&lt;&gt;"", IF(_xlfn.DAYS($W995,$C995)&gt;0,#REF!,#REF!)),
                                            IF(X995 =#REF!,#REF! &amp; " - " &amp;#REF!, "Missing State"))),"")</f>
        <v/>
      </c>
      <c r="AC995" s="34"/>
      <c r="AD995" s="20"/>
      <c r="AE995" s="21"/>
      <c r="AF995" s="22"/>
      <c r="AG995" s="9"/>
      <c r="HR995" s="12"/>
      <c r="HS995" s="13"/>
    </row>
    <row r="996" spans="1:227" x14ac:dyDescent="0.3">
      <c r="A996" s="16"/>
      <c r="D996" s="63"/>
      <c r="E996" s="25"/>
      <c r="F996" s="271"/>
      <c r="G996" s="74"/>
      <c r="H996" s="27"/>
      <c r="I996" s="66"/>
      <c r="J996" s="77"/>
      <c r="K996" s="75"/>
      <c r="L996" s="21"/>
      <c r="M996" s="287"/>
      <c r="N996" s="21"/>
      <c r="O996" s="21"/>
      <c r="P996" s="76"/>
      <c r="Q996" s="91"/>
      <c r="R996" s="30"/>
      <c r="S996" s="21"/>
      <c r="T996" s="21"/>
      <c r="U996" s="21"/>
      <c r="V996" s="21"/>
      <c r="W996" s="43"/>
      <c r="X996" s="32"/>
      <c r="Y996" s="33"/>
      <c r="Z996" s="21"/>
      <c r="AA996" s="71"/>
      <c r="AB996" s="45" t="str">
        <f>IF(C996&lt;&gt;"",
IF(Y996=#REF!, IF($AA996&lt;&gt;"", IF(_xlfn.DAYS($AA996,$W996)&gt;0,#REF!,#REF!),#REF! &amp; " Missing Date"),
IF(Y996=#REF!, IF($W996&lt;&gt;"", IF(_xlfn.DAYS($W996,$C996)&gt;0,#REF!,#REF!)),
                                            IF(X996 =#REF!,#REF! &amp; " - " &amp;#REF!, "Missing State"))),"")</f>
        <v/>
      </c>
      <c r="AC996" s="34"/>
      <c r="AD996" s="20"/>
      <c r="AE996" s="21"/>
      <c r="AF996" s="22"/>
      <c r="AG996" s="9"/>
      <c r="HR996" s="12"/>
      <c r="HS996" s="13"/>
    </row>
    <row r="997" spans="1:227" x14ac:dyDescent="0.3">
      <c r="A997" s="16"/>
      <c r="D997" s="63"/>
      <c r="E997" s="25"/>
      <c r="F997" s="271"/>
      <c r="G997" s="74"/>
      <c r="H997" s="27"/>
      <c r="I997" s="66"/>
      <c r="J997" s="77"/>
      <c r="K997" s="75"/>
      <c r="L997" s="21"/>
      <c r="M997" s="287"/>
      <c r="N997" s="21"/>
      <c r="O997" s="21"/>
      <c r="P997" s="76"/>
      <c r="Q997" s="91"/>
      <c r="R997" s="30"/>
      <c r="S997" s="21"/>
      <c r="T997" s="21"/>
      <c r="U997" s="21"/>
      <c r="V997" s="21"/>
      <c r="W997" s="43"/>
      <c r="X997" s="32"/>
      <c r="Y997" s="33"/>
      <c r="Z997" s="21"/>
      <c r="AA997" s="71"/>
      <c r="AB997" s="45" t="str">
        <f>IF(C997&lt;&gt;"",
IF(Y997=#REF!, IF($AA997&lt;&gt;"", IF(_xlfn.DAYS($AA997,$W997)&gt;0,#REF!,#REF!),#REF! &amp; " Missing Date"),
IF(Y997=#REF!, IF($W997&lt;&gt;"", IF(_xlfn.DAYS($W997,$C997)&gt;0,#REF!,#REF!)),
                                            IF(X997 =#REF!,#REF! &amp; " - " &amp;#REF!, "Missing State"))),"")</f>
        <v/>
      </c>
      <c r="AC997" s="34"/>
      <c r="AD997" s="20"/>
      <c r="AE997" s="21"/>
      <c r="AF997" s="22"/>
      <c r="AG997" s="9"/>
      <c r="HR997" s="12"/>
      <c r="HS997" s="13"/>
    </row>
    <row r="998" spans="1:227" x14ac:dyDescent="0.3">
      <c r="A998" s="16"/>
      <c r="D998" s="63"/>
      <c r="E998" s="25"/>
      <c r="F998" s="271"/>
      <c r="G998" s="74"/>
      <c r="H998" s="27"/>
      <c r="I998" s="66"/>
      <c r="J998" s="77"/>
      <c r="K998" s="75"/>
      <c r="L998" s="21"/>
      <c r="M998" s="287"/>
      <c r="N998" s="21"/>
      <c r="O998" s="21"/>
      <c r="P998" s="76"/>
      <c r="Q998" s="91"/>
      <c r="R998" s="30"/>
      <c r="S998" s="21"/>
      <c r="T998" s="21"/>
      <c r="U998" s="21"/>
      <c r="V998" s="21"/>
      <c r="W998" s="43"/>
      <c r="X998" s="32"/>
      <c r="Y998" s="33"/>
      <c r="Z998" s="21"/>
      <c r="AA998" s="71"/>
      <c r="AB998" s="45" t="str">
        <f>IF(C998&lt;&gt;"",
IF(Y998=#REF!, IF($AA998&lt;&gt;"", IF(_xlfn.DAYS($AA998,$W998)&gt;0,#REF!,#REF!),#REF! &amp; " Missing Date"),
IF(Y998=#REF!, IF($W998&lt;&gt;"", IF(_xlfn.DAYS($W998,$C998)&gt;0,#REF!,#REF!)),
                                            IF(X998 =#REF!,#REF! &amp; " - " &amp;#REF!, "Missing State"))),"")</f>
        <v/>
      </c>
      <c r="AC998" s="34"/>
      <c r="AD998" s="20"/>
      <c r="AE998" s="21"/>
      <c r="AF998" s="22"/>
      <c r="AG998" s="9"/>
      <c r="HR998" s="12"/>
      <c r="HS998" s="13"/>
    </row>
    <row r="999" spans="1:227" x14ac:dyDescent="0.3">
      <c r="A999" s="16"/>
      <c r="D999" s="63"/>
      <c r="E999" s="25"/>
      <c r="F999" s="271"/>
      <c r="G999" s="74"/>
      <c r="H999" s="27"/>
      <c r="I999" s="66"/>
      <c r="J999" s="77"/>
      <c r="K999" s="75"/>
      <c r="L999" s="21"/>
      <c r="M999" s="287"/>
      <c r="N999" s="21"/>
      <c r="O999" s="21"/>
      <c r="P999" s="76"/>
      <c r="Q999" s="91"/>
      <c r="R999" s="30"/>
      <c r="S999" s="21"/>
      <c r="T999" s="21"/>
      <c r="U999" s="21"/>
      <c r="V999" s="21"/>
      <c r="W999" s="43"/>
      <c r="X999" s="32"/>
      <c r="Y999" s="33"/>
      <c r="Z999" s="21"/>
      <c r="AA999" s="71"/>
      <c r="AB999" s="45" t="str">
        <f>IF(C999&lt;&gt;"",
IF(Y999=#REF!, IF($AA999&lt;&gt;"", IF(_xlfn.DAYS($AA999,$W999)&gt;0,#REF!,#REF!),#REF! &amp; " Missing Date"),
IF(Y999=#REF!, IF($W999&lt;&gt;"", IF(_xlfn.DAYS($W999,$C999)&gt;0,#REF!,#REF!)),
                                            IF(X999 =#REF!,#REF! &amp; " - " &amp;#REF!, "Missing State"))),"")</f>
        <v/>
      </c>
      <c r="AC999" s="34"/>
      <c r="AD999" s="20"/>
      <c r="AE999" s="21"/>
      <c r="AF999" s="22"/>
      <c r="AG999" s="9"/>
    </row>
    <row r="1000" spans="1:227" x14ac:dyDescent="0.3">
      <c r="A1000" s="16"/>
      <c r="D1000" s="63"/>
      <c r="E1000" s="25"/>
      <c r="F1000" s="271"/>
      <c r="G1000" s="74"/>
      <c r="H1000" s="27"/>
      <c r="I1000" s="66"/>
      <c r="J1000" s="77"/>
      <c r="K1000" s="75"/>
      <c r="L1000" s="21"/>
      <c r="M1000" s="287"/>
      <c r="N1000" s="21"/>
      <c r="O1000" s="21"/>
      <c r="P1000" s="76"/>
      <c r="Q1000" s="91"/>
      <c r="R1000" s="30"/>
      <c r="S1000" s="21"/>
      <c r="T1000" s="21"/>
      <c r="U1000" s="21"/>
      <c r="V1000" s="21"/>
      <c r="W1000" s="43"/>
      <c r="X1000" s="32"/>
      <c r="Y1000" s="33"/>
      <c r="Z1000" s="21"/>
      <c r="AA1000" s="71"/>
      <c r="AB1000" s="45" t="str">
        <f>IF(C1000&lt;&gt;"",
IF(Y1000=#REF!, IF($AA1000&lt;&gt;"", IF(_xlfn.DAYS($AA1000,$W1000)&gt;0,#REF!,#REF!),#REF! &amp; " Missing Date"),
IF(Y1000=#REF!, IF($W1000&lt;&gt;"", IF(_xlfn.DAYS($W1000,$C1000)&gt;0,#REF!,#REF!)),
                                            IF(X1000 =#REF!,#REF! &amp; " - " &amp;#REF!, "Missing State"))),"")</f>
        <v/>
      </c>
      <c r="AC1000" s="34"/>
      <c r="AD1000" s="20"/>
      <c r="AE1000" s="21"/>
      <c r="AF1000" s="22"/>
      <c r="AG1000" s="9"/>
    </row>
    <row r="1001" spans="1:227" x14ac:dyDescent="0.3">
      <c r="A1001" s="16"/>
      <c r="D1001" s="63"/>
      <c r="E1001" s="25"/>
      <c r="F1001" s="271"/>
      <c r="G1001" s="74"/>
      <c r="H1001" s="27"/>
      <c r="I1001" s="66"/>
      <c r="J1001" s="77"/>
      <c r="K1001" s="75"/>
      <c r="L1001" s="21"/>
      <c r="M1001" s="287"/>
      <c r="N1001" s="21"/>
      <c r="O1001" s="21"/>
      <c r="P1001" s="76"/>
      <c r="Q1001" s="91"/>
      <c r="R1001" s="30"/>
      <c r="S1001" s="21"/>
      <c r="T1001" s="21"/>
      <c r="U1001" s="21"/>
      <c r="V1001" s="21"/>
      <c r="W1001" s="43"/>
      <c r="X1001" s="32"/>
      <c r="Y1001" s="33"/>
      <c r="Z1001" s="21"/>
      <c r="AA1001" s="71"/>
      <c r="AB1001" s="45" t="str">
        <f>IF(C1001&lt;&gt;"",
IF(Y1001=#REF!, IF($AA1001&lt;&gt;"", IF(_xlfn.DAYS($AA1001,$W1001)&gt;0,#REF!,#REF!),#REF! &amp; " Missing Date"),
IF(Y1001=#REF!, IF($W1001&lt;&gt;"", IF(_xlfn.DAYS($W1001,$C1001)&gt;0,#REF!,#REF!)),
                                            IF(X1001 =#REF!,#REF! &amp; " - " &amp;#REF!, "Missing State"))),"")</f>
        <v/>
      </c>
      <c r="AC1001" s="34"/>
      <c r="AD1001" s="20"/>
      <c r="AE1001" s="21"/>
      <c r="AF1001" s="22"/>
      <c r="AG1001" s="9"/>
    </row>
    <row r="1002" spans="1:227" x14ac:dyDescent="0.3">
      <c r="A1002" s="16"/>
      <c r="D1002" s="63"/>
      <c r="E1002" s="25"/>
      <c r="F1002" s="271"/>
      <c r="G1002" s="74"/>
      <c r="H1002" s="27"/>
      <c r="I1002" s="66"/>
      <c r="J1002" s="77"/>
      <c r="K1002" s="75"/>
      <c r="L1002" s="21"/>
      <c r="M1002" s="287"/>
      <c r="N1002" s="21"/>
      <c r="O1002" s="21"/>
      <c r="P1002" s="76"/>
      <c r="Q1002" s="91"/>
      <c r="R1002" s="30"/>
      <c r="S1002" s="21"/>
      <c r="T1002" s="21"/>
      <c r="U1002" s="21"/>
      <c r="V1002" s="21"/>
      <c r="W1002" s="43"/>
      <c r="X1002" s="32"/>
      <c r="Y1002" s="33"/>
      <c r="Z1002" s="21"/>
      <c r="AA1002" s="71"/>
      <c r="AB1002" s="45" t="str">
        <f>IF(C1002&lt;&gt;"",
IF(Y1002=#REF!, IF($AA1002&lt;&gt;"", IF(_xlfn.DAYS($AA1002,$W1002)&gt;0,#REF!,#REF!),#REF! &amp; " Missing Date"),
IF(Y1002=#REF!, IF($W1002&lt;&gt;"", IF(_xlfn.DAYS($W1002,$C1002)&gt;0,#REF!,#REF!)),
                                            IF(X1002 =#REF!,#REF! &amp; " - " &amp;#REF!, "Missing State"))),"")</f>
        <v/>
      </c>
      <c r="AC1002" s="34"/>
      <c r="AD1002" s="20"/>
      <c r="AE1002" s="21"/>
      <c r="AF1002" s="22"/>
      <c r="AG1002" s="9"/>
    </row>
    <row r="1003" spans="1:227" x14ac:dyDescent="0.3">
      <c r="A1003" s="16"/>
      <c r="D1003" s="63"/>
      <c r="E1003" s="25"/>
      <c r="F1003" s="271"/>
      <c r="G1003" s="74"/>
      <c r="H1003" s="27"/>
      <c r="I1003" s="66"/>
      <c r="J1003" s="77"/>
      <c r="K1003" s="75"/>
      <c r="L1003" s="21"/>
      <c r="M1003" s="287"/>
      <c r="N1003" s="21"/>
      <c r="O1003" s="21"/>
      <c r="P1003" s="76"/>
      <c r="Q1003" s="91"/>
      <c r="R1003" s="30"/>
      <c r="S1003" s="21"/>
      <c r="T1003" s="21"/>
      <c r="U1003" s="21"/>
      <c r="V1003" s="21"/>
      <c r="W1003" s="43"/>
      <c r="X1003" s="32"/>
      <c r="Y1003" s="33"/>
      <c r="Z1003" s="21"/>
      <c r="AA1003" s="71"/>
      <c r="AB1003" s="45" t="str">
        <f>IF(C1003&lt;&gt;"",
IF(Y1003=#REF!, IF($AA1003&lt;&gt;"", IF(_xlfn.DAYS($AA1003,$W1003)&gt;0,#REF!,#REF!),#REF! &amp; " Missing Date"),
IF(Y1003=#REF!, IF($W1003&lt;&gt;"", IF(_xlfn.DAYS($W1003,$C1003)&gt;0,#REF!,#REF!)),
                                            IF(X1003 =#REF!,#REF! &amp; " - " &amp;#REF!, "Missing State"))),"")</f>
        <v/>
      </c>
      <c r="AC1003" s="34"/>
      <c r="AD1003" s="20"/>
      <c r="AE1003" s="21"/>
      <c r="AF1003" s="22"/>
      <c r="AG1003" s="9"/>
    </row>
    <row r="1004" spans="1:227" x14ac:dyDescent="0.3">
      <c r="A1004" s="16"/>
      <c r="D1004" s="63"/>
      <c r="E1004" s="25"/>
      <c r="F1004" s="271"/>
      <c r="G1004" s="74"/>
      <c r="H1004" s="27"/>
      <c r="I1004" s="66"/>
      <c r="J1004" s="77"/>
      <c r="K1004" s="75"/>
      <c r="L1004" s="21"/>
      <c r="M1004" s="287"/>
      <c r="N1004" s="21"/>
      <c r="O1004" s="21"/>
      <c r="P1004" s="76"/>
      <c r="Q1004" s="91"/>
      <c r="R1004" s="30"/>
      <c r="S1004" s="21"/>
      <c r="T1004" s="21"/>
      <c r="U1004" s="21"/>
      <c r="V1004" s="21"/>
      <c r="W1004" s="43"/>
      <c r="X1004" s="32"/>
      <c r="Y1004" s="33"/>
      <c r="Z1004" s="21"/>
      <c r="AA1004" s="71"/>
      <c r="AB1004" s="45" t="str">
        <f>IF(C1004&lt;&gt;"",
IF(Y1004=#REF!, IF($AA1004&lt;&gt;"", IF(_xlfn.DAYS($AA1004,$W1004)&gt;0,#REF!,#REF!),#REF! &amp; " Missing Date"),
IF(Y1004=#REF!, IF($W1004&lt;&gt;"", IF(_xlfn.DAYS($W1004,$C1004)&gt;0,#REF!,#REF!)),
                                            IF(X1004 =#REF!,#REF! &amp; " - " &amp;#REF!, "Missing State"))),"")</f>
        <v/>
      </c>
      <c r="AC1004" s="34"/>
      <c r="AD1004" s="20"/>
      <c r="AE1004" s="21"/>
      <c r="AF1004" s="22"/>
      <c r="AG1004" s="9"/>
    </row>
    <row r="1005" spans="1:227" x14ac:dyDescent="0.3">
      <c r="A1005" s="16"/>
      <c r="D1005" s="63"/>
      <c r="E1005" s="25"/>
      <c r="F1005" s="271"/>
      <c r="G1005" s="74"/>
      <c r="H1005" s="27"/>
      <c r="I1005" s="66"/>
      <c r="J1005" s="77"/>
      <c r="K1005" s="75"/>
      <c r="L1005" s="21"/>
      <c r="M1005" s="287"/>
      <c r="N1005" s="21"/>
      <c r="O1005" s="21"/>
      <c r="P1005" s="76"/>
      <c r="Q1005" s="91"/>
      <c r="R1005" s="30"/>
      <c r="S1005" s="21"/>
      <c r="T1005" s="21"/>
      <c r="U1005" s="21"/>
      <c r="V1005" s="21"/>
      <c r="W1005" s="43"/>
      <c r="X1005" s="32"/>
      <c r="Y1005" s="33"/>
      <c r="Z1005" s="21"/>
      <c r="AA1005" s="71"/>
      <c r="AB1005" s="45" t="str">
        <f>IF(C1005&lt;&gt;"",
IF(Y1005=#REF!, IF($AA1005&lt;&gt;"", IF(_xlfn.DAYS($AA1005,$W1005)&gt;0,#REF!,#REF!),#REF! &amp; " Missing Date"),
IF(Y1005=#REF!, IF($W1005&lt;&gt;"", IF(_xlfn.DAYS($W1005,$C1005)&gt;0,#REF!,#REF!)),
                                            IF(X1005 =#REF!,#REF! &amp; " - " &amp;#REF!, "Missing State"))),"")</f>
        <v/>
      </c>
      <c r="AC1005" s="34"/>
      <c r="AD1005" s="20"/>
      <c r="AE1005" s="21"/>
      <c r="AF1005" s="22"/>
      <c r="AG1005" s="9"/>
    </row>
    <row r="1006" spans="1:227" x14ac:dyDescent="0.3">
      <c r="A1006" s="16"/>
      <c r="D1006" s="63"/>
      <c r="E1006" s="25"/>
      <c r="F1006" s="271"/>
      <c r="G1006" s="74"/>
      <c r="H1006" s="27"/>
      <c r="I1006" s="66"/>
      <c r="J1006" s="77"/>
      <c r="K1006" s="75"/>
      <c r="L1006" s="21"/>
      <c r="M1006" s="287"/>
      <c r="N1006" s="21"/>
      <c r="O1006" s="21"/>
      <c r="P1006" s="76"/>
      <c r="Q1006" s="91"/>
      <c r="R1006" s="30"/>
      <c r="S1006" s="21"/>
      <c r="T1006" s="21"/>
      <c r="U1006" s="21"/>
      <c r="V1006" s="21"/>
      <c r="W1006" s="43"/>
      <c r="X1006" s="32"/>
      <c r="Y1006" s="33"/>
      <c r="Z1006" s="21"/>
      <c r="AA1006" s="71"/>
      <c r="AB1006" s="45" t="str">
        <f>IF(C1006&lt;&gt;"",
IF(Y1006=#REF!, IF($AA1006&lt;&gt;"", IF(_xlfn.DAYS($AA1006,$W1006)&gt;0,#REF!,#REF!),#REF! &amp; " Missing Date"),
IF(Y1006=#REF!, IF($W1006&lt;&gt;"", IF(_xlfn.DAYS($W1006,$C1006)&gt;0,#REF!,#REF!)),
                                            IF(X1006 =#REF!,#REF! &amp; " - " &amp;#REF!, "Missing State"))),"")</f>
        <v/>
      </c>
      <c r="AC1006" s="34"/>
      <c r="AD1006" s="20"/>
      <c r="AE1006" s="21"/>
      <c r="AF1006" s="22"/>
      <c r="AG1006" s="9"/>
    </row>
    <row r="1007" spans="1:227" x14ac:dyDescent="0.3">
      <c r="A1007" s="16"/>
      <c r="D1007" s="63"/>
      <c r="E1007" s="25"/>
      <c r="F1007" s="271"/>
      <c r="G1007" s="74"/>
      <c r="H1007" s="27"/>
      <c r="I1007" s="66"/>
      <c r="J1007" s="77"/>
      <c r="K1007" s="75"/>
      <c r="L1007" s="21"/>
      <c r="M1007" s="287"/>
      <c r="N1007" s="21"/>
      <c r="O1007" s="21"/>
      <c r="P1007" s="76"/>
      <c r="Q1007" s="91"/>
      <c r="R1007" s="30"/>
      <c r="S1007" s="21"/>
      <c r="T1007" s="21"/>
      <c r="U1007" s="21"/>
      <c r="V1007" s="21"/>
      <c r="W1007" s="43"/>
      <c r="X1007" s="32"/>
      <c r="Y1007" s="33"/>
      <c r="Z1007" s="21"/>
      <c r="AA1007" s="71"/>
      <c r="AB1007" s="45" t="str">
        <f>IF(C1007&lt;&gt;"",
IF(Y1007=#REF!, IF($AA1007&lt;&gt;"", IF(_xlfn.DAYS($AA1007,$W1007)&gt;0,#REF!,#REF!),#REF! &amp; " Missing Date"),
IF(Y1007=#REF!, IF($W1007&lt;&gt;"", IF(_xlfn.DAYS($W1007,$C1007)&gt;0,#REF!,#REF!)),
                                            IF(X1007 =#REF!,#REF! &amp; " - " &amp;#REF!, "Missing State"))),"")</f>
        <v/>
      </c>
      <c r="AC1007" s="34"/>
      <c r="AD1007" s="20"/>
      <c r="AE1007" s="21"/>
      <c r="AF1007" s="22"/>
      <c r="AG1007" s="9"/>
    </row>
    <row r="1008" spans="1:227" x14ac:dyDescent="0.3">
      <c r="A1008" s="16"/>
      <c r="D1008" s="63"/>
      <c r="E1008" s="25"/>
      <c r="F1008" s="271"/>
      <c r="G1008" s="74"/>
      <c r="H1008" s="27"/>
      <c r="I1008" s="66"/>
      <c r="J1008" s="77"/>
      <c r="K1008" s="75"/>
      <c r="L1008" s="21"/>
      <c r="M1008" s="287"/>
      <c r="N1008" s="21"/>
      <c r="O1008" s="21"/>
      <c r="P1008" s="76"/>
      <c r="Q1008" s="91"/>
      <c r="R1008" s="30"/>
      <c r="S1008" s="21"/>
      <c r="T1008" s="21"/>
      <c r="U1008" s="21"/>
      <c r="V1008" s="21"/>
      <c r="W1008" s="43"/>
      <c r="X1008" s="32"/>
      <c r="Y1008" s="33"/>
      <c r="Z1008" s="21"/>
      <c r="AA1008" s="71"/>
      <c r="AB1008" s="45" t="str">
        <f>IF(C1008&lt;&gt;"",
IF(Y1008=#REF!, IF($AA1008&lt;&gt;"", IF(_xlfn.DAYS($AA1008,$W1008)&gt;0,#REF!,#REF!),#REF! &amp; " Missing Date"),
IF(Y1008=#REF!, IF($W1008&lt;&gt;"", IF(_xlfn.DAYS($W1008,$C1008)&gt;0,#REF!,#REF!)),
                                            IF(X1008 =#REF!,#REF! &amp; " - " &amp;#REF!, "Missing State"))),"")</f>
        <v/>
      </c>
      <c r="AC1008" s="34"/>
      <c r="AD1008" s="20"/>
      <c r="AE1008" s="21"/>
      <c r="AF1008" s="22"/>
      <c r="AG1008" s="9"/>
    </row>
    <row r="1009" spans="1:33" x14ac:dyDescent="0.3">
      <c r="A1009" s="16"/>
      <c r="D1009" s="63"/>
      <c r="E1009" s="25"/>
      <c r="F1009" s="271"/>
      <c r="G1009" s="74"/>
      <c r="H1009" s="27"/>
      <c r="I1009" s="66"/>
      <c r="J1009" s="77"/>
      <c r="K1009" s="75"/>
      <c r="L1009" s="21"/>
      <c r="M1009" s="287"/>
      <c r="N1009" s="21"/>
      <c r="O1009" s="21"/>
      <c r="P1009" s="76"/>
      <c r="Q1009" s="91"/>
      <c r="R1009" s="30"/>
      <c r="S1009" s="21"/>
      <c r="T1009" s="21"/>
      <c r="U1009" s="21"/>
      <c r="V1009" s="21"/>
      <c r="W1009" s="43"/>
      <c r="X1009" s="32"/>
      <c r="Y1009" s="33"/>
      <c r="Z1009" s="21"/>
      <c r="AA1009" s="71"/>
      <c r="AB1009" s="45" t="str">
        <f>IF(C1009&lt;&gt;"",
IF(Y1009=#REF!, IF($AA1009&lt;&gt;"", IF(_xlfn.DAYS($AA1009,$W1009)&gt;0,#REF!,#REF!),#REF! &amp; " Missing Date"),
IF(Y1009=#REF!, IF($W1009&lt;&gt;"", IF(_xlfn.DAYS($W1009,$C1009)&gt;0,#REF!,#REF!)),
                                            IF(X1009 =#REF!,#REF! &amp; " - " &amp;#REF!, "Missing State"))),"")</f>
        <v/>
      </c>
      <c r="AC1009" s="48"/>
      <c r="AD1009" s="17"/>
      <c r="AE1009" s="18"/>
      <c r="AF1009" s="19"/>
      <c r="AG1009" s="9"/>
    </row>
    <row r="1010" spans="1:33" x14ac:dyDescent="0.3">
      <c r="A1010" s="16"/>
      <c r="D1010" s="63"/>
      <c r="E1010" s="25"/>
      <c r="F1010" s="271"/>
      <c r="G1010" s="74"/>
      <c r="H1010" s="27"/>
      <c r="I1010" s="66"/>
      <c r="J1010" s="77"/>
      <c r="K1010" s="75"/>
      <c r="L1010" s="21"/>
      <c r="M1010" s="287"/>
      <c r="N1010" s="21"/>
      <c r="O1010" s="21"/>
      <c r="P1010" s="76"/>
      <c r="Q1010" s="91"/>
      <c r="R1010" s="30"/>
      <c r="S1010" s="21"/>
      <c r="T1010" s="21"/>
      <c r="U1010" s="21"/>
      <c r="V1010" s="21"/>
      <c r="W1010" s="43"/>
      <c r="X1010" s="32"/>
      <c r="Y1010" s="33"/>
      <c r="Z1010" s="21"/>
      <c r="AA1010" s="71"/>
      <c r="AB1010" s="45" t="str">
        <f>IF(C1010&lt;&gt;"",
IF(Y1010=#REF!, IF($AA1010&lt;&gt;"", IF(_xlfn.DAYS($AA1010,$W1010)&gt;0,#REF!,#REF!),#REF! &amp; " Missing Date"),
IF(Y1010=#REF!, IF($W1010&lt;&gt;"", IF(_xlfn.DAYS($W1010,$C1010)&gt;0,#REF!,#REF!)),
                                            IF(X1010 =#REF!,#REF! &amp; " - " &amp;#REF!, "Missing State"))),"")</f>
        <v/>
      </c>
      <c r="AC1010" s="48"/>
      <c r="AD1010" s="17"/>
      <c r="AE1010" s="18"/>
      <c r="AF1010" s="19"/>
      <c r="AG1010" s="9"/>
    </row>
    <row r="1011" spans="1:33" x14ac:dyDescent="0.3">
      <c r="A1011" s="16"/>
      <c r="D1011" s="63"/>
      <c r="E1011" s="25"/>
      <c r="F1011" s="271"/>
      <c r="G1011" s="74"/>
      <c r="H1011" s="27"/>
      <c r="I1011" s="66"/>
      <c r="J1011" s="77"/>
      <c r="K1011" s="75"/>
      <c r="L1011" s="21"/>
      <c r="M1011" s="287"/>
      <c r="N1011" s="21"/>
      <c r="O1011" s="21"/>
      <c r="P1011" s="76"/>
      <c r="Q1011" s="91"/>
      <c r="R1011" s="30"/>
      <c r="S1011" s="21"/>
      <c r="T1011" s="21"/>
      <c r="U1011" s="21"/>
      <c r="V1011" s="21"/>
      <c r="W1011" s="43"/>
      <c r="X1011" s="32"/>
      <c r="Y1011" s="33"/>
      <c r="Z1011" s="21"/>
      <c r="AA1011" s="71"/>
      <c r="AB1011" s="45" t="str">
        <f>IF(C1011&lt;&gt;"",
IF(Y1011=#REF!, IF($AA1011&lt;&gt;"", IF(_xlfn.DAYS($AA1011,$W1011)&gt;0,#REF!,#REF!),#REF! &amp; " Missing Date"),
IF(Y1011=#REF!, IF($W1011&lt;&gt;"", IF(_xlfn.DAYS($W1011,$C1011)&gt;0,#REF!,#REF!)),
                                            IF(X1011 =#REF!,#REF! &amp; " - " &amp;#REF!, "Missing State"))),"")</f>
        <v/>
      </c>
      <c r="AC1011" s="34"/>
      <c r="AD1011" s="20"/>
      <c r="AE1011" s="21"/>
      <c r="AF1011" s="22"/>
      <c r="AG1011" s="9"/>
    </row>
    <row r="1012" spans="1:33" x14ac:dyDescent="0.3">
      <c r="A1012" s="16"/>
      <c r="D1012" s="63"/>
      <c r="E1012" s="25"/>
      <c r="F1012" s="271"/>
      <c r="G1012" s="74"/>
      <c r="H1012" s="27"/>
      <c r="I1012" s="66"/>
      <c r="J1012" s="77"/>
      <c r="K1012" s="75"/>
      <c r="L1012" s="21"/>
      <c r="M1012" s="287"/>
      <c r="N1012" s="21"/>
      <c r="O1012" s="21"/>
      <c r="P1012" s="76"/>
      <c r="Q1012" s="91"/>
      <c r="R1012" s="30"/>
      <c r="S1012" s="21"/>
      <c r="T1012" s="21"/>
      <c r="U1012" s="21"/>
      <c r="V1012" s="21"/>
      <c r="W1012" s="43"/>
      <c r="X1012" s="32"/>
      <c r="Y1012" s="33"/>
      <c r="Z1012" s="21"/>
      <c r="AA1012" s="71"/>
      <c r="AB1012" s="45" t="str">
        <f>IF(C1012&lt;&gt;"",
IF(Y1012=#REF!, IF($AA1012&lt;&gt;"", IF(_xlfn.DAYS($AA1012,$W1012)&gt;0,#REF!,#REF!),#REF! &amp; " Missing Date"),
IF(Y1012=#REF!, IF($W1012&lt;&gt;"", IF(_xlfn.DAYS($W1012,$C1012)&gt;0,#REF!,#REF!)),
                                            IF(X1012 =#REF!,#REF! &amp; " - " &amp;#REF!, "Missing State"))),"")</f>
        <v/>
      </c>
      <c r="AC1012" s="34"/>
      <c r="AD1012" s="20"/>
      <c r="AE1012" s="21"/>
      <c r="AF1012" s="22"/>
      <c r="AG1012" s="9"/>
    </row>
    <row r="1013" spans="1:33" x14ac:dyDescent="0.3">
      <c r="A1013" s="16"/>
      <c r="D1013" s="63"/>
      <c r="E1013" s="25"/>
      <c r="F1013" s="271"/>
      <c r="G1013" s="74"/>
      <c r="H1013" s="27"/>
      <c r="I1013" s="66"/>
      <c r="J1013" s="77"/>
      <c r="K1013" s="75"/>
      <c r="L1013" s="21"/>
      <c r="M1013" s="287"/>
      <c r="N1013" s="21"/>
      <c r="O1013" s="21"/>
      <c r="P1013" s="76"/>
      <c r="Q1013" s="91"/>
      <c r="R1013" s="30"/>
      <c r="S1013" s="21"/>
      <c r="T1013" s="21"/>
      <c r="U1013" s="21"/>
      <c r="V1013" s="21"/>
      <c r="W1013" s="43"/>
      <c r="X1013" s="32"/>
      <c r="Y1013" s="33"/>
      <c r="Z1013" s="21"/>
      <c r="AA1013" s="71"/>
      <c r="AB1013" s="45" t="str">
        <f>IF(C1013&lt;&gt;"",
IF(Y1013=#REF!, IF($AA1013&lt;&gt;"", IF(_xlfn.DAYS($AA1013,$W1013)&gt;0,#REF!,#REF!),#REF! &amp; " Missing Date"),
IF(Y1013=#REF!, IF($W1013&lt;&gt;"", IF(_xlfn.DAYS($W1013,$C1013)&gt;0,#REF!,#REF!)),
                                            IF(X1013 =#REF!,#REF! &amp; " - " &amp;#REF!, "Missing State"))),"")</f>
        <v/>
      </c>
      <c r="AC1013" s="34"/>
      <c r="AD1013" s="20"/>
      <c r="AE1013" s="21"/>
      <c r="AF1013" s="22"/>
      <c r="AG1013" s="9"/>
    </row>
    <row r="1014" spans="1:33" x14ac:dyDescent="0.3">
      <c r="A1014" s="16"/>
      <c r="D1014" s="63"/>
      <c r="E1014" s="25"/>
      <c r="F1014" s="271"/>
      <c r="G1014" s="74"/>
      <c r="H1014" s="27"/>
      <c r="I1014" s="66"/>
      <c r="J1014" s="77"/>
      <c r="K1014" s="75"/>
      <c r="L1014" s="21"/>
      <c r="M1014" s="287"/>
      <c r="N1014" s="21"/>
      <c r="O1014" s="21"/>
      <c r="P1014" s="76"/>
      <c r="Q1014" s="91"/>
      <c r="R1014" s="30"/>
      <c r="S1014" s="21"/>
      <c r="T1014" s="21"/>
      <c r="U1014" s="21"/>
      <c r="V1014" s="21"/>
      <c r="W1014" s="43"/>
      <c r="X1014" s="32"/>
      <c r="Y1014" s="33"/>
      <c r="Z1014" s="21"/>
      <c r="AA1014" s="71"/>
      <c r="AB1014" s="45" t="str">
        <f>IF(C1014&lt;&gt;"",
IF(Y1014=#REF!, IF($AA1014&lt;&gt;"", IF(_xlfn.DAYS($AA1014,$W1014)&gt;0,#REF!,#REF!),#REF! &amp; " Missing Date"),
IF(Y1014=#REF!, IF($W1014&lt;&gt;"", IF(_xlfn.DAYS($W1014,$C1014)&gt;0,#REF!,#REF!)),
                                            IF(X1014 =#REF!,#REF! &amp; " - " &amp;#REF!, "Missing State"))),"")</f>
        <v/>
      </c>
      <c r="AC1014" s="34"/>
      <c r="AD1014" s="20"/>
      <c r="AE1014" s="21"/>
      <c r="AF1014" s="22"/>
      <c r="AG1014" s="9"/>
    </row>
    <row r="1015" spans="1:33" x14ac:dyDescent="0.3">
      <c r="A1015" s="16"/>
      <c r="D1015" s="63"/>
      <c r="E1015" s="25"/>
      <c r="F1015" s="271"/>
      <c r="G1015" s="74"/>
      <c r="H1015" s="27"/>
      <c r="I1015" s="66"/>
      <c r="J1015" s="77"/>
      <c r="K1015" s="75"/>
      <c r="L1015" s="21"/>
      <c r="M1015" s="287"/>
      <c r="N1015" s="21"/>
      <c r="O1015" s="21"/>
      <c r="P1015" s="76"/>
      <c r="Q1015" s="91"/>
      <c r="R1015" s="30"/>
      <c r="S1015" s="21"/>
      <c r="T1015" s="21"/>
      <c r="U1015" s="21"/>
      <c r="V1015" s="21"/>
      <c r="W1015" s="43"/>
      <c r="X1015" s="32"/>
      <c r="Y1015" s="33"/>
      <c r="Z1015" s="21"/>
      <c r="AA1015" s="71"/>
      <c r="AB1015" s="45" t="str">
        <f>IF(C1015&lt;&gt;"",
IF(Y1015=#REF!, IF($AA1015&lt;&gt;"", IF(_xlfn.DAYS($AA1015,$W1015)&gt;0,#REF!,#REF!),#REF! &amp; " Missing Date"),
IF(Y1015=#REF!, IF($W1015&lt;&gt;"", IF(_xlfn.DAYS($W1015,$C1015)&gt;0,#REF!,#REF!)),
                                            IF(X1015 =#REF!,#REF! &amp; " - " &amp;#REF!, "Missing State"))),"")</f>
        <v/>
      </c>
      <c r="AC1015" s="34"/>
      <c r="AD1015" s="20"/>
      <c r="AE1015" s="21"/>
      <c r="AF1015" s="22"/>
      <c r="AG1015" s="9"/>
    </row>
    <row r="1016" spans="1:33" x14ac:dyDescent="0.3">
      <c r="A1016" s="16"/>
      <c r="D1016" s="63"/>
      <c r="E1016" s="25"/>
      <c r="F1016" s="271"/>
      <c r="G1016" s="74"/>
      <c r="H1016" s="27"/>
      <c r="I1016" s="66"/>
      <c r="J1016" s="77"/>
      <c r="K1016" s="75"/>
      <c r="L1016" s="21"/>
      <c r="M1016" s="287"/>
      <c r="N1016" s="21"/>
      <c r="O1016" s="21"/>
      <c r="P1016" s="76"/>
      <c r="Q1016" s="91"/>
      <c r="R1016" s="30"/>
      <c r="S1016" s="21"/>
      <c r="T1016" s="21"/>
      <c r="U1016" s="21"/>
      <c r="V1016" s="21"/>
      <c r="W1016" s="43"/>
      <c r="X1016" s="32"/>
      <c r="Y1016" s="33"/>
      <c r="Z1016" s="21"/>
      <c r="AA1016" s="71"/>
      <c r="AB1016" s="45" t="str">
        <f>IF(C1016&lt;&gt;"",
IF(Y1016=#REF!, IF($AA1016&lt;&gt;"", IF(_xlfn.DAYS($AA1016,$W1016)&gt;0,#REF!,#REF!),#REF! &amp; " Missing Date"),
IF(Y1016=#REF!, IF($W1016&lt;&gt;"", IF(_xlfn.DAYS($W1016,$C1016)&gt;0,#REF!,#REF!)),
                                            IF(X1016 =#REF!,#REF! &amp; " - " &amp;#REF!, "Missing State"))),"")</f>
        <v/>
      </c>
      <c r="AC1016" s="34"/>
      <c r="AD1016" s="20"/>
      <c r="AE1016" s="21"/>
      <c r="AF1016" s="22"/>
      <c r="AG1016" s="9"/>
    </row>
    <row r="1017" spans="1:33" x14ac:dyDescent="0.3">
      <c r="A1017" s="16"/>
      <c r="D1017" s="63"/>
      <c r="E1017" s="25"/>
      <c r="F1017" s="271"/>
      <c r="G1017" s="74"/>
      <c r="H1017" s="27"/>
      <c r="I1017" s="66"/>
      <c r="J1017" s="77"/>
      <c r="K1017" s="75"/>
      <c r="L1017" s="21"/>
      <c r="M1017" s="287"/>
      <c r="N1017" s="21"/>
      <c r="O1017" s="21"/>
      <c r="P1017" s="76"/>
      <c r="Q1017" s="91"/>
      <c r="R1017" s="30"/>
      <c r="S1017" s="21"/>
      <c r="T1017" s="21"/>
      <c r="U1017" s="21"/>
      <c r="V1017" s="21"/>
      <c r="W1017" s="43"/>
      <c r="X1017" s="32"/>
      <c r="Y1017" s="33"/>
      <c r="Z1017" s="21"/>
      <c r="AA1017" s="71"/>
      <c r="AB1017" s="45" t="str">
        <f>IF(C1017&lt;&gt;"",
IF(Y1017=#REF!, IF($AA1017&lt;&gt;"", IF(_xlfn.DAYS($AA1017,$W1017)&gt;0,#REF!,#REF!),#REF! &amp; " Missing Date"),
IF(Y1017=#REF!, IF($W1017&lt;&gt;"", IF(_xlfn.DAYS($W1017,$C1017)&gt;0,#REF!,#REF!)),
                                            IF(X1017 =#REF!,#REF! &amp; " - " &amp;#REF!, "Missing State"))),"")</f>
        <v/>
      </c>
      <c r="AC1017" s="34"/>
      <c r="AD1017" s="20"/>
      <c r="AE1017" s="21"/>
      <c r="AF1017" s="22"/>
      <c r="AG1017" s="9"/>
    </row>
    <row r="1018" spans="1:33" x14ac:dyDescent="0.3">
      <c r="A1018" s="16"/>
      <c r="D1018" s="63"/>
      <c r="E1018" s="25"/>
      <c r="F1018" s="271"/>
      <c r="G1018" s="74"/>
      <c r="H1018" s="27"/>
      <c r="I1018" s="66"/>
      <c r="J1018" s="77"/>
      <c r="K1018" s="75"/>
      <c r="L1018" s="21"/>
      <c r="M1018" s="287"/>
      <c r="N1018" s="21"/>
      <c r="O1018" s="21"/>
      <c r="P1018" s="76"/>
      <c r="Q1018" s="91"/>
      <c r="R1018" s="30"/>
      <c r="S1018" s="21"/>
      <c r="T1018" s="21"/>
      <c r="U1018" s="21"/>
      <c r="V1018" s="21"/>
      <c r="W1018" s="43"/>
      <c r="X1018" s="32"/>
      <c r="Y1018" s="33"/>
      <c r="Z1018" s="21"/>
      <c r="AA1018" s="71"/>
      <c r="AB1018" s="45" t="str">
        <f>IF(C1018&lt;&gt;"",
IF(Y1018=#REF!, IF($AA1018&lt;&gt;"", IF(_xlfn.DAYS($AA1018,$W1018)&gt;0,#REF!,#REF!),#REF! &amp; " Missing Date"),
IF(Y1018=#REF!, IF($W1018&lt;&gt;"", IF(_xlfn.DAYS($W1018,$C1018)&gt;0,#REF!,#REF!)),
                                            IF(X1018 =#REF!,#REF! &amp; " - " &amp;#REF!, "Missing State"))),"")</f>
        <v/>
      </c>
      <c r="AC1018" s="34"/>
      <c r="AD1018" s="20"/>
      <c r="AE1018" s="21"/>
      <c r="AF1018" s="22"/>
      <c r="AG1018" s="9"/>
    </row>
    <row r="1019" spans="1:33" x14ac:dyDescent="0.3">
      <c r="A1019" s="16"/>
      <c r="D1019" s="63"/>
      <c r="E1019" s="25"/>
      <c r="F1019" s="271"/>
      <c r="G1019" s="74"/>
      <c r="H1019" s="27"/>
      <c r="I1019" s="66"/>
      <c r="J1019" s="77"/>
      <c r="K1019" s="75"/>
      <c r="L1019" s="21"/>
      <c r="M1019" s="287"/>
      <c r="N1019" s="21"/>
      <c r="O1019" s="21"/>
      <c r="P1019" s="76"/>
      <c r="Q1019" s="91"/>
      <c r="R1019" s="30"/>
      <c r="S1019" s="21"/>
      <c r="T1019" s="21"/>
      <c r="U1019" s="21"/>
      <c r="V1019" s="21"/>
      <c r="W1019" s="43"/>
      <c r="X1019" s="32"/>
      <c r="Y1019" s="33"/>
      <c r="Z1019" s="21"/>
      <c r="AA1019" s="71"/>
      <c r="AB1019" s="45" t="str">
        <f>IF(C1019&lt;&gt;"",
IF(Y1019=#REF!, IF($AA1019&lt;&gt;"", IF(_xlfn.DAYS($AA1019,$W1019)&gt;0,#REF!,#REF!),#REF! &amp; " Missing Date"),
IF(Y1019=#REF!, IF($W1019&lt;&gt;"", IF(_xlfn.DAYS($W1019,$C1019)&gt;0,#REF!,#REF!)),
                                            IF(X1019 =#REF!,#REF! &amp; " - " &amp;#REF!, "Missing State"))),"")</f>
        <v/>
      </c>
      <c r="AC1019" s="34"/>
      <c r="AD1019" s="20"/>
      <c r="AE1019" s="21"/>
      <c r="AF1019" s="22"/>
      <c r="AG1019" s="9"/>
    </row>
    <row r="1020" spans="1:33" x14ac:dyDescent="0.3">
      <c r="A1020" s="16"/>
      <c r="D1020" s="63"/>
      <c r="E1020" s="25"/>
      <c r="F1020" s="271"/>
      <c r="G1020" s="74"/>
      <c r="H1020" s="27"/>
      <c r="I1020" s="66"/>
      <c r="J1020" s="77"/>
      <c r="K1020" s="75"/>
      <c r="L1020" s="21"/>
      <c r="M1020" s="287"/>
      <c r="N1020" s="21"/>
      <c r="O1020" s="21"/>
      <c r="P1020" s="76"/>
      <c r="Q1020" s="91"/>
      <c r="R1020" s="30"/>
      <c r="S1020" s="21"/>
      <c r="T1020" s="21"/>
      <c r="U1020" s="21"/>
      <c r="V1020" s="21"/>
      <c r="W1020" s="43"/>
      <c r="X1020" s="32"/>
      <c r="Y1020" s="33"/>
      <c r="Z1020" s="21"/>
      <c r="AA1020" s="71"/>
      <c r="AB1020" s="45" t="str">
        <f>IF(C1020&lt;&gt;"",
IF(Y1020=#REF!, IF($AA1020&lt;&gt;"", IF(_xlfn.DAYS($AA1020,$W1020)&gt;0,#REF!,#REF!),#REF! &amp; " Missing Date"),
IF(Y1020=#REF!, IF($W1020&lt;&gt;"", IF(_xlfn.DAYS($W1020,$C1020)&gt;0,#REF!,#REF!)),
                                            IF(X1020 =#REF!,#REF! &amp; " - " &amp;#REF!, "Missing State"))),"")</f>
        <v/>
      </c>
      <c r="AC1020" s="34"/>
      <c r="AD1020" s="20"/>
      <c r="AE1020" s="21"/>
      <c r="AF1020" s="22"/>
      <c r="AG1020" s="9"/>
    </row>
    <row r="1021" spans="1:33" x14ac:dyDescent="0.3">
      <c r="A1021" s="16"/>
      <c r="D1021" s="63"/>
      <c r="E1021" s="25"/>
      <c r="F1021" s="271"/>
      <c r="G1021" s="74"/>
      <c r="H1021" s="27"/>
      <c r="I1021" s="66"/>
      <c r="J1021" s="77"/>
      <c r="K1021" s="75"/>
      <c r="L1021" s="21"/>
      <c r="M1021" s="287"/>
      <c r="N1021" s="21"/>
      <c r="O1021" s="21"/>
      <c r="P1021" s="76"/>
      <c r="Q1021" s="91"/>
      <c r="R1021" s="30"/>
      <c r="S1021" s="21"/>
      <c r="T1021" s="21"/>
      <c r="U1021" s="21"/>
      <c r="V1021" s="21"/>
      <c r="W1021" s="43"/>
      <c r="X1021" s="32"/>
      <c r="Y1021" s="33"/>
      <c r="Z1021" s="21"/>
      <c r="AA1021" s="71"/>
      <c r="AB1021" s="45" t="str">
        <f>IF(C1021&lt;&gt;"",
IF(Y1021=#REF!, IF($AA1021&lt;&gt;"", IF(_xlfn.DAYS($AA1021,$W1021)&gt;0,#REF!,#REF!),#REF! &amp; " Missing Date"),
IF(Y1021=#REF!, IF($W1021&lt;&gt;"", IF(_xlfn.DAYS($W1021,$C1021)&gt;0,#REF!,#REF!)),
                                            IF(X1021 =#REF!,#REF! &amp; " - " &amp;#REF!, "Missing State"))),"")</f>
        <v/>
      </c>
      <c r="AC1021" s="34"/>
      <c r="AD1021" s="20"/>
      <c r="AE1021" s="21"/>
      <c r="AF1021" s="22"/>
      <c r="AG1021" s="9"/>
    </row>
    <row r="1022" spans="1:33" x14ac:dyDescent="0.3">
      <c r="A1022" s="16"/>
      <c r="D1022" s="63"/>
      <c r="E1022" s="25"/>
      <c r="F1022" s="271"/>
      <c r="G1022" s="74"/>
      <c r="H1022" s="27"/>
      <c r="I1022" s="66"/>
      <c r="J1022" s="77"/>
      <c r="K1022" s="75"/>
      <c r="L1022" s="21"/>
      <c r="M1022" s="287"/>
      <c r="N1022" s="21"/>
      <c r="O1022" s="21"/>
      <c r="P1022" s="76"/>
      <c r="Q1022" s="91"/>
      <c r="R1022" s="30"/>
      <c r="S1022" s="21"/>
      <c r="T1022" s="21"/>
      <c r="U1022" s="21"/>
      <c r="V1022" s="21"/>
      <c r="W1022" s="43"/>
      <c r="X1022" s="32"/>
      <c r="Y1022" s="33"/>
      <c r="Z1022" s="21"/>
      <c r="AA1022" s="71"/>
      <c r="AB1022" s="45" t="str">
        <f>IF(C1022&lt;&gt;"",
IF(Y1022=#REF!, IF($AA1022&lt;&gt;"", IF(_xlfn.DAYS($AA1022,$W1022)&gt;0,#REF!,#REF!),#REF! &amp; " Missing Date"),
IF(Y1022=#REF!, IF($W1022&lt;&gt;"", IF(_xlfn.DAYS($W1022,$C1022)&gt;0,#REF!,#REF!)),
                                            IF(X1022 =#REF!,#REF! &amp; " - " &amp;#REF!, "Missing State"))),"")</f>
        <v/>
      </c>
      <c r="AC1022" s="34"/>
      <c r="AD1022" s="20"/>
      <c r="AE1022" s="21"/>
      <c r="AF1022" s="22"/>
      <c r="AG1022" s="9"/>
    </row>
    <row r="1023" spans="1:33" x14ac:dyDescent="0.3">
      <c r="A1023" s="16"/>
      <c r="D1023" s="63"/>
      <c r="E1023" s="25"/>
      <c r="F1023" s="271"/>
      <c r="G1023" s="74"/>
      <c r="H1023" s="27"/>
      <c r="I1023" s="66"/>
      <c r="J1023" s="77"/>
      <c r="K1023" s="75"/>
      <c r="L1023" s="21"/>
      <c r="M1023" s="287"/>
      <c r="N1023" s="21"/>
      <c r="O1023" s="21"/>
      <c r="P1023" s="76"/>
      <c r="Q1023" s="91"/>
      <c r="R1023" s="30"/>
      <c r="S1023" s="21"/>
      <c r="T1023" s="21"/>
      <c r="U1023" s="21"/>
      <c r="V1023" s="21"/>
      <c r="W1023" s="43"/>
      <c r="X1023" s="32"/>
      <c r="Y1023" s="33"/>
      <c r="Z1023" s="21"/>
      <c r="AA1023" s="71"/>
      <c r="AB1023" s="45" t="str">
        <f>IF(C1023&lt;&gt;"",
IF(Y1023=#REF!, IF($AA1023&lt;&gt;"", IF(_xlfn.DAYS($AA1023,$W1023)&gt;0,#REF!,#REF!),#REF! &amp; " Missing Date"),
IF(Y1023=#REF!, IF($W1023&lt;&gt;"", IF(_xlfn.DAYS($W1023,$C1023)&gt;0,#REF!,#REF!)),
                                            IF(X1023 =#REF!,#REF! &amp; " - " &amp;#REF!, "Missing State"))),"")</f>
        <v/>
      </c>
      <c r="AC1023" s="34"/>
      <c r="AD1023" s="20"/>
      <c r="AE1023" s="21"/>
      <c r="AF1023" s="22"/>
      <c r="AG1023" s="9"/>
    </row>
    <row r="1024" spans="1:33" x14ac:dyDescent="0.3">
      <c r="A1024" s="16"/>
      <c r="D1024" s="63"/>
      <c r="E1024" s="25"/>
      <c r="F1024" s="271"/>
      <c r="G1024" s="74"/>
      <c r="H1024" s="27"/>
      <c r="I1024" s="66"/>
      <c r="J1024" s="77"/>
      <c r="K1024" s="75"/>
      <c r="L1024" s="21"/>
      <c r="M1024" s="287"/>
      <c r="N1024" s="21"/>
      <c r="O1024" s="21"/>
      <c r="P1024" s="76"/>
      <c r="Q1024" s="91"/>
      <c r="R1024" s="30"/>
      <c r="S1024" s="21"/>
      <c r="T1024" s="21"/>
      <c r="U1024" s="21"/>
      <c r="V1024" s="21"/>
      <c r="W1024" s="43"/>
      <c r="X1024" s="32"/>
      <c r="Y1024" s="33"/>
      <c r="Z1024" s="21"/>
      <c r="AA1024" s="71"/>
      <c r="AB1024" s="45" t="str">
        <f>IF(C1024&lt;&gt;"",
IF(Y1024=#REF!, IF($AA1024&lt;&gt;"", IF(_xlfn.DAYS($AA1024,$W1024)&gt;0,#REF!,#REF!),#REF! &amp; " Missing Date"),
IF(Y1024=#REF!, IF($W1024&lt;&gt;"", IF(_xlfn.DAYS($W1024,$C1024)&gt;0,#REF!,#REF!)),
                                            IF(X1024 =#REF!,#REF! &amp; " - " &amp;#REF!, "Missing State"))),"")</f>
        <v/>
      </c>
      <c r="AC1024" s="34"/>
      <c r="AD1024" s="20"/>
      <c r="AE1024" s="21"/>
      <c r="AF1024" s="22"/>
      <c r="AG1024" s="9"/>
    </row>
    <row r="1025" spans="1:483" x14ac:dyDescent="0.3">
      <c r="A1025" s="16"/>
      <c r="D1025" s="63"/>
      <c r="E1025" s="25"/>
      <c r="F1025" s="271"/>
      <c r="G1025" s="74"/>
      <c r="H1025" s="27"/>
      <c r="I1025" s="66"/>
      <c r="J1025" s="77"/>
      <c r="K1025" s="75"/>
      <c r="L1025" s="21"/>
      <c r="M1025" s="287"/>
      <c r="N1025" s="21"/>
      <c r="O1025" s="21"/>
      <c r="P1025" s="76"/>
      <c r="Q1025" s="91"/>
      <c r="R1025" s="30"/>
      <c r="S1025" s="21"/>
      <c r="T1025" s="21"/>
      <c r="U1025" s="21"/>
      <c r="V1025" s="21"/>
      <c r="W1025" s="43"/>
      <c r="X1025" s="32"/>
      <c r="Y1025" s="33"/>
      <c r="Z1025" s="21"/>
      <c r="AA1025" s="71"/>
      <c r="AB1025" s="45" t="str">
        <f>IF(C1025&lt;&gt;"",
IF(Y1025=#REF!, IF($AA1025&lt;&gt;"", IF(_xlfn.DAYS($AA1025,$W1025)&gt;0,#REF!,#REF!),#REF! &amp; " Missing Date"),
IF(Y1025=#REF!, IF($W1025&lt;&gt;"", IF(_xlfn.DAYS($W1025,$C1025)&gt;0,#REF!,#REF!)),
                                            IF(X1025 =#REF!,#REF! &amp; " - " &amp;#REF!, "Missing State"))),"")</f>
        <v/>
      </c>
      <c r="AC1025" s="34"/>
      <c r="AD1025" s="20"/>
      <c r="AE1025" s="21"/>
      <c r="AF1025" s="22"/>
      <c r="AG1025" s="9"/>
    </row>
    <row r="1026" spans="1:483" x14ac:dyDescent="0.3">
      <c r="A1026" s="16"/>
      <c r="D1026" s="63"/>
      <c r="E1026" s="25"/>
      <c r="F1026" s="271"/>
      <c r="G1026" s="74"/>
      <c r="H1026" s="27"/>
      <c r="I1026" s="66"/>
      <c r="J1026" s="77"/>
      <c r="K1026" s="75"/>
      <c r="L1026" s="21"/>
      <c r="M1026" s="287"/>
      <c r="N1026" s="21"/>
      <c r="O1026" s="21"/>
      <c r="P1026" s="76"/>
      <c r="Q1026" s="91"/>
      <c r="R1026" s="30"/>
      <c r="S1026" s="21"/>
      <c r="T1026" s="21"/>
      <c r="U1026" s="21"/>
      <c r="V1026" s="21"/>
      <c r="W1026" s="43"/>
      <c r="X1026" s="32"/>
      <c r="Y1026" s="33"/>
      <c r="Z1026" s="21"/>
      <c r="AA1026" s="71"/>
      <c r="AB1026" s="45" t="str">
        <f>IF(C1026&lt;&gt;"",
IF(Y1026=#REF!, IF($AA1026&lt;&gt;"", IF(_xlfn.DAYS($AA1026,$W1026)&gt;0,#REF!,#REF!),#REF! &amp; " Missing Date"),
IF(Y1026=#REF!, IF($W1026&lt;&gt;"", IF(_xlfn.DAYS($W1026,$C1026)&gt;0,#REF!,#REF!)),
                                            IF(X1026 =#REF!,#REF! &amp; " - " &amp;#REF!, "Missing State"))),"")</f>
        <v/>
      </c>
      <c r="AC1026" s="34"/>
      <c r="AD1026" s="20"/>
      <c r="AE1026" s="21"/>
      <c r="AF1026" s="22"/>
      <c r="AG1026" s="9"/>
    </row>
    <row r="1027" spans="1:483" x14ac:dyDescent="0.3">
      <c r="A1027" s="16"/>
      <c r="D1027" s="63"/>
      <c r="E1027" s="25"/>
      <c r="F1027" s="271"/>
      <c r="G1027" s="74"/>
      <c r="H1027" s="27"/>
      <c r="I1027" s="66"/>
      <c r="J1027" s="77"/>
      <c r="K1027" s="75"/>
      <c r="L1027" s="21"/>
      <c r="M1027" s="287"/>
      <c r="N1027" s="21"/>
      <c r="O1027" s="21"/>
      <c r="P1027" s="76"/>
      <c r="Q1027" s="91"/>
      <c r="R1027" s="30"/>
      <c r="S1027" s="21"/>
      <c r="T1027" s="21"/>
      <c r="U1027" s="21"/>
      <c r="V1027" s="21"/>
      <c r="W1027" s="43"/>
      <c r="X1027" s="32"/>
      <c r="Y1027" s="33"/>
      <c r="Z1027" s="21"/>
      <c r="AA1027" s="71"/>
      <c r="AB1027" s="45" t="str">
        <f>IF(C1027&lt;&gt;"",
IF(Y1027=#REF!, IF($AA1027&lt;&gt;"", IF(_xlfn.DAYS($AA1027,$W1027)&gt;0,#REF!,#REF!),#REF! &amp; " Missing Date"),
IF(Y1027=#REF!, IF($W1027&lt;&gt;"", IF(_xlfn.DAYS($W1027,$C1027)&gt;0,#REF!,#REF!)),
                                            IF(X1027 =#REF!,#REF! &amp; " - " &amp;#REF!, "Missing State"))),"")</f>
        <v/>
      </c>
      <c r="AC1027" s="34"/>
      <c r="AD1027" s="20"/>
      <c r="AE1027" s="21"/>
      <c r="AF1027" s="22"/>
      <c r="AG1027" s="9"/>
    </row>
    <row r="1028" spans="1:483" x14ac:dyDescent="0.3">
      <c r="A1028" s="16"/>
      <c r="D1028" s="63"/>
      <c r="E1028" s="25"/>
      <c r="F1028" s="271"/>
      <c r="G1028" s="74"/>
      <c r="H1028" s="27"/>
      <c r="I1028" s="66"/>
      <c r="J1028" s="77"/>
      <c r="K1028" s="75"/>
      <c r="L1028" s="21"/>
      <c r="M1028" s="287"/>
      <c r="N1028" s="21"/>
      <c r="O1028" s="21"/>
      <c r="P1028" s="76"/>
      <c r="Q1028" s="91"/>
      <c r="R1028" s="30"/>
      <c r="S1028" s="21"/>
      <c r="T1028" s="21"/>
      <c r="U1028" s="21"/>
      <c r="V1028" s="21"/>
      <c r="W1028" s="43"/>
      <c r="X1028" s="32"/>
      <c r="Y1028" s="33"/>
      <c r="Z1028" s="21"/>
      <c r="AA1028" s="71"/>
      <c r="AB1028" s="45" t="str">
        <f>IF(C1028&lt;&gt;"",
IF(Y1028=#REF!, IF($AA1028&lt;&gt;"", IF(_xlfn.DAYS($AA1028,$W1028)&gt;0,#REF!,#REF!),#REF! &amp; " Missing Date"),
IF(Y1028=#REF!, IF($W1028&lt;&gt;"", IF(_xlfn.DAYS($W1028,$C1028)&gt;0,#REF!,#REF!)),
                                            IF(X1028 =#REF!,#REF! &amp; " - " &amp;#REF!, "Missing State"))),"")</f>
        <v/>
      </c>
      <c r="AC1028" s="34"/>
      <c r="AD1028" s="20"/>
      <c r="AE1028" s="21"/>
      <c r="AF1028" s="22"/>
      <c r="AG1028" s="9"/>
    </row>
    <row r="1029" spans="1:483" x14ac:dyDescent="0.3">
      <c r="A1029" s="16"/>
      <c r="D1029" s="63"/>
      <c r="E1029" s="25"/>
      <c r="F1029" s="271"/>
      <c r="G1029" s="74"/>
      <c r="H1029" s="27"/>
      <c r="I1029" s="66"/>
      <c r="J1029" s="77"/>
      <c r="K1029" s="75"/>
      <c r="L1029" s="21"/>
      <c r="M1029" s="287"/>
      <c r="N1029" s="21"/>
      <c r="O1029" s="21"/>
      <c r="P1029" s="76"/>
      <c r="Q1029" s="91"/>
      <c r="R1029" s="30"/>
      <c r="S1029" s="21"/>
      <c r="T1029" s="21"/>
      <c r="U1029" s="21"/>
      <c r="V1029" s="21"/>
      <c r="W1029" s="43"/>
      <c r="X1029" s="32"/>
      <c r="Y1029" s="33"/>
      <c r="Z1029" s="21"/>
      <c r="AA1029" s="71"/>
      <c r="AB1029" s="45" t="str">
        <f>IF(C1029&lt;&gt;"",
IF(Y1029=#REF!, IF($AA1029&lt;&gt;"", IF(_xlfn.DAYS($AA1029,$W1029)&gt;0,#REF!,#REF!),#REF! &amp; " Missing Date"),
IF(Y1029=#REF!, IF($W1029&lt;&gt;"", IF(_xlfn.DAYS($W1029,$C1029)&gt;0,#REF!,#REF!)),
                                            IF(X1029 =#REF!,#REF! &amp; " - " &amp;#REF!, "Missing State"))),"")</f>
        <v/>
      </c>
      <c r="AC1029" s="34"/>
      <c r="AD1029" s="20"/>
      <c r="AE1029" s="21"/>
      <c r="AF1029" s="22"/>
      <c r="AG1029" s="9"/>
    </row>
    <row r="1030" spans="1:483" x14ac:dyDescent="0.3">
      <c r="A1030" s="16"/>
      <c r="D1030" s="63"/>
      <c r="E1030" s="25"/>
      <c r="F1030" s="271"/>
      <c r="G1030" s="74"/>
      <c r="H1030" s="27"/>
      <c r="I1030" s="66"/>
      <c r="J1030" s="77"/>
      <c r="K1030" s="75"/>
      <c r="L1030" s="21"/>
      <c r="M1030" s="287"/>
      <c r="N1030" s="21"/>
      <c r="O1030" s="21"/>
      <c r="P1030" s="76"/>
      <c r="Q1030" s="91"/>
      <c r="R1030" s="30"/>
      <c r="S1030" s="21"/>
      <c r="T1030" s="21"/>
      <c r="U1030" s="21"/>
      <c r="V1030" s="21"/>
      <c r="W1030" s="43"/>
      <c r="X1030" s="32"/>
      <c r="Y1030" s="33"/>
      <c r="Z1030" s="21"/>
      <c r="AA1030" s="71"/>
      <c r="AB1030" s="45" t="str">
        <f>IF(C1030&lt;&gt;"",
IF(Y1030=#REF!, IF($AA1030&lt;&gt;"", IF(_xlfn.DAYS($AA1030,$W1030)&gt;0,#REF!,#REF!),#REF! &amp; " Missing Date"),
IF(Y1030=#REF!, IF($W1030&lt;&gt;"", IF(_xlfn.DAYS($W1030,$C1030)&gt;0,#REF!,#REF!)),
                                            IF(X1030 =#REF!,#REF! &amp; " - " &amp;#REF!, "Missing State"))),"")</f>
        <v/>
      </c>
      <c r="AC1030" s="34"/>
      <c r="AD1030" s="20"/>
      <c r="AE1030" s="21"/>
      <c r="AF1030" s="22"/>
      <c r="AG1030" s="9"/>
    </row>
    <row r="1031" spans="1:483" x14ac:dyDescent="0.3">
      <c r="A1031" s="16"/>
      <c r="D1031" s="63"/>
      <c r="E1031" s="25"/>
      <c r="F1031" s="271"/>
      <c r="G1031" s="74"/>
      <c r="H1031" s="27"/>
      <c r="I1031" s="66"/>
      <c r="J1031" s="77"/>
      <c r="K1031" s="75"/>
      <c r="L1031" s="21"/>
      <c r="M1031" s="287"/>
      <c r="N1031" s="21"/>
      <c r="O1031" s="21"/>
      <c r="P1031" s="76"/>
      <c r="Q1031" s="91"/>
      <c r="R1031" s="30"/>
      <c r="S1031" s="21"/>
      <c r="T1031" s="21"/>
      <c r="U1031" s="21"/>
      <c r="V1031" s="21"/>
      <c r="W1031" s="43"/>
      <c r="X1031" s="32"/>
      <c r="Y1031" s="33"/>
      <c r="Z1031" s="21"/>
      <c r="AA1031" s="71"/>
      <c r="AB1031" s="45" t="str">
        <f>IF(C1031&lt;&gt;"",
IF(Y1031=#REF!, IF($AA1031&lt;&gt;"", IF(_xlfn.DAYS($AA1031,$W1031)&gt;0,#REF!,#REF!),#REF! &amp; " Missing Date"),
IF(Y1031=#REF!, IF($W1031&lt;&gt;"", IF(_xlfn.DAYS($W1031,$C1031)&gt;0,#REF!,#REF!)),
                                            IF(X1031 =#REF!,#REF! &amp; " - " &amp;#REF!, "Missing State"))),"")</f>
        <v/>
      </c>
      <c r="AC1031" s="34"/>
      <c r="AD1031" s="20"/>
      <c r="AE1031" s="21"/>
      <c r="AF1031" s="22"/>
      <c r="AG1031" s="9"/>
    </row>
    <row r="1032" spans="1:483" x14ac:dyDescent="0.3">
      <c r="A1032" s="16"/>
      <c r="D1032" s="63"/>
      <c r="E1032" s="25"/>
      <c r="F1032" s="271"/>
      <c r="G1032" s="74"/>
      <c r="H1032" s="27"/>
      <c r="I1032" s="66"/>
      <c r="J1032" s="77"/>
      <c r="K1032" s="75"/>
      <c r="L1032" s="21"/>
      <c r="M1032" s="287"/>
      <c r="N1032" s="21"/>
      <c r="O1032" s="21"/>
      <c r="P1032" s="76"/>
      <c r="Q1032" s="91"/>
      <c r="R1032" s="30"/>
      <c r="S1032" s="21"/>
      <c r="T1032" s="21"/>
      <c r="U1032" s="21"/>
      <c r="V1032" s="21"/>
      <c r="W1032" s="43"/>
      <c r="X1032" s="32"/>
      <c r="Y1032" s="33"/>
      <c r="Z1032" s="21"/>
      <c r="AA1032" s="71"/>
      <c r="AB1032" s="45" t="str">
        <f>IF(C1032&lt;&gt;"",
IF(Y1032=#REF!, IF($AA1032&lt;&gt;"", IF(_xlfn.DAYS($AA1032,$W1032)&gt;0,#REF!,#REF!),#REF! &amp; " Missing Date"),
IF(Y1032=#REF!, IF($W1032&lt;&gt;"", IF(_xlfn.DAYS($W1032,$C1032)&gt;0,#REF!,#REF!)),
                                            IF(X1032 =#REF!,#REF! &amp; " - " &amp;#REF!, "Missing State"))),"")</f>
        <v/>
      </c>
      <c r="AC1032" s="34"/>
      <c r="AD1032" s="20"/>
      <c r="AE1032" s="21"/>
      <c r="AF1032" s="22"/>
      <c r="AG1032" s="9"/>
    </row>
    <row r="1033" spans="1:483" x14ac:dyDescent="0.3">
      <c r="A1033" s="16"/>
      <c r="D1033" s="63"/>
      <c r="E1033" s="25"/>
      <c r="F1033" s="271"/>
      <c r="G1033" s="74"/>
      <c r="H1033" s="27"/>
      <c r="I1033" s="66"/>
      <c r="J1033" s="77"/>
      <c r="K1033" s="75"/>
      <c r="L1033" s="21"/>
      <c r="M1033" s="287"/>
      <c r="N1033" s="21"/>
      <c r="O1033" s="21"/>
      <c r="P1033" s="76"/>
      <c r="Q1033" s="91"/>
      <c r="R1033" s="30"/>
      <c r="S1033" s="21"/>
      <c r="T1033" s="21"/>
      <c r="U1033" s="21"/>
      <c r="V1033" s="21"/>
      <c r="W1033" s="43"/>
      <c r="X1033" s="32"/>
      <c r="Y1033" s="33"/>
      <c r="Z1033" s="21"/>
      <c r="AA1033" s="71"/>
      <c r="AB1033" s="45" t="str">
        <f>IF(C1033&lt;&gt;"",
IF(Y1033=#REF!, IF($AA1033&lt;&gt;"", IF(_xlfn.DAYS($AA1033,$W1033)&gt;0,#REF!,#REF!),#REF! &amp; " Missing Date"),
IF(Y1033=#REF!, IF($W1033&lt;&gt;"", IF(_xlfn.DAYS($W1033,$C1033)&gt;0,#REF!,#REF!)),
                                            IF(X1033 =#REF!,#REF! &amp; " - " &amp;#REF!, "Missing State"))),"")</f>
        <v/>
      </c>
      <c r="AC1033" s="34"/>
      <c r="AD1033" s="20"/>
      <c r="AE1033" s="21"/>
      <c r="AF1033" s="22"/>
      <c r="AG1033" s="9"/>
      <c r="JE1033" s="10"/>
      <c r="JF1033" s="10"/>
      <c r="JG1033" s="10"/>
      <c r="JH1033" s="10"/>
      <c r="JI1033" s="10"/>
      <c r="JJ1033" s="10"/>
      <c r="JK1033" s="10"/>
      <c r="JL1033" s="10"/>
      <c r="JM1033" s="10"/>
      <c r="JN1033" s="10"/>
      <c r="JO1033" s="10"/>
      <c r="JP1033" s="10"/>
      <c r="JQ1033" s="10"/>
      <c r="JR1033" s="10"/>
      <c r="JS1033" s="10"/>
      <c r="JT1033" s="10"/>
      <c r="JU1033" s="10"/>
      <c r="JV1033" s="49"/>
      <c r="JW1033" s="49"/>
      <c r="JX1033" s="49"/>
      <c r="JY1033" s="49"/>
      <c r="JZ1033" s="49"/>
      <c r="KA1033" s="49"/>
      <c r="KB1033" s="49"/>
      <c r="KC1033" s="49"/>
      <c r="KD1033" s="49"/>
      <c r="KE1033" s="49"/>
      <c r="KF1033" s="49"/>
      <c r="KG1033" s="49"/>
      <c r="KH1033" s="49"/>
      <c r="KI1033" s="49"/>
      <c r="KJ1033" s="49"/>
      <c r="KK1033" s="49"/>
      <c r="KL1033" s="49"/>
      <c r="KM1033" s="49"/>
      <c r="KN1033" s="49"/>
      <c r="KO1033" s="49"/>
      <c r="KP1033" s="49"/>
      <c r="KQ1033" s="49"/>
      <c r="KR1033" s="49"/>
      <c r="KS1033" s="49"/>
      <c r="KT1033" s="49"/>
      <c r="KU1033" s="49"/>
      <c r="KV1033" s="49"/>
      <c r="KW1033" s="49"/>
      <c r="KX1033" s="49"/>
      <c r="KY1033" s="49"/>
      <c r="KZ1033" s="49"/>
      <c r="LA1033" s="49"/>
      <c r="LB1033" s="49"/>
      <c r="LC1033" s="49"/>
      <c r="LD1033" s="49"/>
      <c r="LE1033" s="49"/>
      <c r="LF1033" s="49"/>
      <c r="LG1033" s="49"/>
      <c r="LH1033" s="49"/>
      <c r="LI1033" s="49"/>
      <c r="LJ1033" s="49"/>
      <c r="LK1033" s="49"/>
      <c r="LL1033" s="49"/>
      <c r="LM1033" s="49"/>
      <c r="LN1033" s="49"/>
      <c r="LO1033" s="49"/>
      <c r="LP1033" s="49"/>
      <c r="LQ1033" s="49"/>
      <c r="LR1033" s="49"/>
      <c r="LS1033" s="49"/>
      <c r="LT1033" s="49"/>
      <c r="LU1033" s="49"/>
      <c r="LV1033" s="49"/>
      <c r="LW1033" s="49"/>
      <c r="LX1033" s="49"/>
      <c r="LY1033" s="49"/>
      <c r="LZ1033" s="49"/>
      <c r="MA1033" s="49"/>
      <c r="MB1033" s="49"/>
      <c r="MC1033" s="49"/>
      <c r="MD1033" s="49"/>
      <c r="ME1033" s="49"/>
      <c r="MF1033" s="49"/>
      <c r="MG1033" s="49"/>
      <c r="MH1033" s="49"/>
      <c r="MI1033" s="49"/>
      <c r="MJ1033" s="49"/>
      <c r="MK1033" s="49"/>
      <c r="ML1033" s="49"/>
      <c r="MM1033" s="49"/>
      <c r="MN1033" s="49"/>
      <c r="MO1033" s="49"/>
      <c r="MP1033" s="49"/>
      <c r="MQ1033" s="49"/>
      <c r="MR1033" s="49"/>
      <c r="MS1033" s="49"/>
      <c r="MT1033" s="49"/>
      <c r="MU1033" s="49"/>
      <c r="MV1033" s="49"/>
      <c r="MW1033" s="49"/>
      <c r="MX1033" s="49"/>
      <c r="MY1033" s="49"/>
      <c r="MZ1033" s="49"/>
      <c r="NA1033" s="49"/>
      <c r="NB1033" s="49"/>
      <c r="NC1033" s="49"/>
      <c r="ND1033" s="49"/>
      <c r="NE1033" s="49"/>
      <c r="NF1033" s="49"/>
      <c r="NG1033" s="49"/>
      <c r="NH1033" s="49"/>
      <c r="NI1033" s="49"/>
      <c r="NJ1033" s="49"/>
      <c r="NK1033" s="49"/>
      <c r="NL1033" s="49"/>
      <c r="NM1033" s="49"/>
      <c r="NN1033" s="49"/>
      <c r="NO1033" s="49"/>
      <c r="NP1033" s="49"/>
      <c r="NQ1033" s="49"/>
      <c r="NR1033" s="49"/>
      <c r="NS1033" s="49"/>
      <c r="NT1033" s="49"/>
      <c r="NU1033" s="49"/>
      <c r="NV1033" s="49"/>
      <c r="NW1033" s="49"/>
      <c r="NX1033" s="49"/>
      <c r="NY1033" s="49"/>
      <c r="NZ1033" s="49"/>
      <c r="OA1033" s="49"/>
      <c r="OB1033" s="49"/>
      <c r="OC1033" s="49"/>
      <c r="OD1033" s="49"/>
      <c r="OE1033" s="49"/>
      <c r="OF1033" s="49"/>
      <c r="OG1033" s="49"/>
      <c r="OH1033" s="49"/>
      <c r="OI1033" s="49"/>
      <c r="OJ1033" s="49"/>
      <c r="OK1033" s="49"/>
      <c r="OL1033" s="49"/>
      <c r="OM1033" s="49"/>
      <c r="ON1033" s="49"/>
      <c r="OO1033" s="49"/>
      <c r="OP1033" s="49"/>
      <c r="OQ1033" s="49"/>
      <c r="OR1033" s="49"/>
      <c r="OS1033" s="49"/>
      <c r="OT1033" s="49"/>
      <c r="OU1033" s="49"/>
      <c r="OV1033" s="49"/>
      <c r="OW1033" s="49"/>
      <c r="OX1033" s="49"/>
      <c r="OY1033" s="49"/>
      <c r="OZ1033" s="49"/>
      <c r="PA1033" s="49"/>
      <c r="PB1033" s="49"/>
      <c r="PC1033" s="49"/>
      <c r="PD1033" s="49"/>
      <c r="PE1033" s="49"/>
      <c r="PF1033" s="49"/>
      <c r="PG1033" s="49"/>
      <c r="PH1033" s="49"/>
      <c r="PI1033" s="49"/>
      <c r="PJ1033" s="49"/>
      <c r="PK1033" s="49"/>
      <c r="PL1033" s="49"/>
      <c r="PM1033" s="49"/>
      <c r="PN1033" s="49"/>
      <c r="PO1033" s="49"/>
      <c r="PP1033" s="49"/>
      <c r="PQ1033" s="49"/>
      <c r="PR1033" s="49"/>
      <c r="PS1033" s="49"/>
      <c r="PT1033" s="49"/>
      <c r="PU1033" s="49"/>
      <c r="PV1033" s="49"/>
      <c r="PW1033" s="49"/>
      <c r="PX1033" s="49"/>
      <c r="PY1033" s="49"/>
      <c r="PZ1033" s="49"/>
      <c r="QA1033" s="49"/>
      <c r="QB1033" s="49"/>
      <c r="QC1033" s="49"/>
      <c r="QD1033" s="49"/>
      <c r="QE1033" s="49"/>
      <c r="QF1033" s="49"/>
      <c r="QG1033" s="49"/>
      <c r="QH1033" s="49"/>
      <c r="QI1033" s="49"/>
      <c r="QJ1033" s="49"/>
      <c r="QK1033" s="49"/>
      <c r="QL1033" s="49"/>
      <c r="QM1033" s="49"/>
      <c r="QN1033" s="49"/>
      <c r="QO1033" s="49"/>
      <c r="QP1033" s="49"/>
      <c r="QQ1033" s="49"/>
      <c r="QR1033" s="49"/>
      <c r="QS1033" s="49"/>
      <c r="QT1033" s="49"/>
      <c r="QU1033" s="49"/>
      <c r="QV1033" s="49"/>
      <c r="QW1033" s="49"/>
      <c r="QX1033" s="49"/>
      <c r="QY1033" s="49"/>
      <c r="QZ1033" s="49"/>
      <c r="RA1033" s="49"/>
      <c r="RB1033" s="49"/>
      <c r="RC1033" s="49"/>
      <c r="RD1033" s="49"/>
      <c r="RE1033" s="49"/>
      <c r="RF1033" s="49"/>
      <c r="RG1033" s="49"/>
      <c r="RH1033" s="49"/>
      <c r="RI1033" s="49"/>
      <c r="RJ1033" s="49"/>
      <c r="RK1033" s="49"/>
      <c r="RL1033" s="49"/>
      <c r="RM1033" s="49"/>
      <c r="RN1033" s="49"/>
      <c r="RO1033" s="49"/>
    </row>
    <row r="1034" spans="1:483" s="49" customFormat="1" x14ac:dyDescent="0.3">
      <c r="A1034" s="16"/>
      <c r="B1034" s="16"/>
      <c r="C1034" s="24"/>
      <c r="D1034" s="63"/>
      <c r="E1034" s="25"/>
      <c r="F1034" s="271"/>
      <c r="G1034" s="74"/>
      <c r="H1034" s="27"/>
      <c r="I1034" s="66"/>
      <c r="J1034" s="77"/>
      <c r="K1034" s="75"/>
      <c r="L1034" s="21"/>
      <c r="M1034" s="287"/>
      <c r="N1034" s="21"/>
      <c r="O1034" s="21"/>
      <c r="P1034" s="76"/>
      <c r="Q1034" s="91"/>
      <c r="R1034" s="30"/>
      <c r="S1034" s="21"/>
      <c r="T1034" s="21"/>
      <c r="U1034" s="21"/>
      <c r="V1034" s="21"/>
      <c r="W1034" s="43"/>
      <c r="X1034" s="32"/>
      <c r="Y1034" s="33"/>
      <c r="Z1034" s="21"/>
      <c r="AA1034" s="71"/>
      <c r="AB1034" s="45" t="str">
        <f>IF(C1034&lt;&gt;"",
IF(Y1034=#REF!, IF($AA1034&lt;&gt;"", IF(_xlfn.DAYS($AA1034,$W1034)&gt;0,#REF!,#REF!),#REF! &amp; " Missing Date"),
IF(Y1034=#REF!, IF($W1034&lt;&gt;"", IF(_xlfn.DAYS($W1034,$C1034)&gt;0,#REF!,#REF!)),
                                            IF(X1034 =#REF!,#REF! &amp; " - " &amp;#REF!, "Missing State"))),"")</f>
        <v/>
      </c>
      <c r="AC1034" s="34"/>
      <c r="AD1034" s="20"/>
      <c r="AE1034" s="21"/>
      <c r="AF1034" s="22"/>
      <c r="AG1034" s="9"/>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0"/>
      <c r="BC1034" s="10"/>
      <c r="BD1034" s="10"/>
      <c r="BE1034" s="10"/>
      <c r="BF1034" s="10"/>
      <c r="BG1034" s="10"/>
      <c r="BH1034" s="10"/>
      <c r="BI1034" s="10"/>
      <c r="BJ1034" s="10"/>
      <c r="BK1034" s="10"/>
      <c r="BL1034" s="10"/>
      <c r="BM1034" s="10"/>
      <c r="BN1034" s="10"/>
      <c r="BO1034" s="10"/>
      <c r="BP1034" s="10"/>
      <c r="BQ1034" s="10"/>
      <c r="BR1034" s="10"/>
      <c r="BS1034" s="10"/>
      <c r="BT1034" s="10"/>
      <c r="BU1034" s="10"/>
      <c r="BV1034" s="10"/>
      <c r="BW1034" s="10"/>
      <c r="BX1034" s="10"/>
      <c r="BY1034" s="10"/>
      <c r="BZ1034" s="10"/>
      <c r="CA1034" s="10"/>
      <c r="CB1034" s="10"/>
      <c r="CC1034" s="10"/>
      <c r="CD1034" s="10"/>
      <c r="CE1034" s="10"/>
      <c r="CF1034" s="10"/>
      <c r="CG1034" s="10"/>
      <c r="CH1034" s="10"/>
      <c r="CI1034" s="10"/>
      <c r="CJ1034" s="10"/>
      <c r="CK1034" s="10"/>
      <c r="CL1034" s="10"/>
      <c r="CM1034" s="10"/>
      <c r="CN1034" s="10"/>
      <c r="CO1034" s="10"/>
      <c r="CP1034" s="10"/>
      <c r="CQ1034" s="10"/>
      <c r="CR1034" s="10"/>
      <c r="CS1034" s="10"/>
      <c r="CT1034" s="10"/>
      <c r="CU1034" s="10"/>
      <c r="CV1034" s="10"/>
      <c r="CW1034" s="10"/>
      <c r="CX1034" s="10"/>
      <c r="CY1034" s="10"/>
      <c r="CZ1034" s="10"/>
      <c r="DA1034" s="10"/>
      <c r="DB1034" s="10"/>
      <c r="DC1034" s="10"/>
      <c r="DD1034" s="10"/>
      <c r="DE1034" s="10"/>
      <c r="DF1034" s="10"/>
      <c r="DG1034" s="10"/>
      <c r="DH1034" s="10"/>
      <c r="DI1034" s="10"/>
      <c r="DJ1034" s="10"/>
      <c r="DK1034" s="10"/>
      <c r="DL1034" s="10"/>
      <c r="DM1034" s="10"/>
      <c r="DN1034" s="10"/>
      <c r="DO1034" s="10"/>
      <c r="DP1034" s="10"/>
      <c r="DQ1034" s="10"/>
      <c r="DR1034" s="10"/>
      <c r="DS1034" s="10"/>
      <c r="DT1034" s="10"/>
      <c r="DU1034" s="10"/>
      <c r="DV1034" s="10"/>
      <c r="DW1034" s="10"/>
      <c r="DX1034" s="10"/>
      <c r="DY1034" s="10"/>
      <c r="DZ1034" s="10"/>
      <c r="EA1034" s="10"/>
      <c r="EB1034" s="10"/>
      <c r="EC1034" s="10"/>
      <c r="ED1034" s="10"/>
      <c r="EE1034" s="10"/>
      <c r="EF1034" s="10"/>
      <c r="EG1034" s="10"/>
      <c r="EH1034" s="10"/>
      <c r="EI1034" s="10"/>
      <c r="EJ1034" s="10"/>
      <c r="EK1034" s="10"/>
      <c r="EL1034" s="10"/>
      <c r="EM1034" s="10"/>
      <c r="EN1034" s="10"/>
      <c r="EO1034" s="10"/>
      <c r="EP1034" s="10"/>
      <c r="EQ1034" s="10"/>
      <c r="ER1034" s="10"/>
      <c r="ES1034" s="10"/>
      <c r="ET1034" s="10"/>
      <c r="EU1034" s="10"/>
      <c r="EV1034" s="10"/>
      <c r="EW1034" s="10"/>
      <c r="EX1034" s="10"/>
      <c r="EY1034" s="10"/>
      <c r="EZ1034" s="10"/>
      <c r="FA1034" s="10"/>
      <c r="FB1034" s="10"/>
      <c r="FC1034" s="10"/>
      <c r="FD1034" s="10"/>
      <c r="FE1034" s="10"/>
      <c r="FF1034" s="10"/>
      <c r="FG1034" s="10"/>
      <c r="FH1034" s="10"/>
      <c r="FI1034" s="10"/>
      <c r="FJ1034" s="10"/>
      <c r="FK1034" s="10"/>
      <c r="FL1034" s="10"/>
      <c r="FM1034" s="10"/>
      <c r="FN1034" s="10"/>
      <c r="FO1034" s="10"/>
      <c r="FP1034" s="10"/>
      <c r="FQ1034" s="10"/>
      <c r="FR1034" s="10"/>
      <c r="FS1034" s="10"/>
      <c r="FT1034" s="10"/>
      <c r="FU1034" s="10"/>
      <c r="FV1034" s="10"/>
      <c r="FW1034" s="10"/>
      <c r="FX1034" s="10"/>
      <c r="FY1034" s="10"/>
      <c r="FZ1034" s="10"/>
      <c r="GA1034" s="10"/>
      <c r="GB1034" s="10"/>
      <c r="GC1034" s="10"/>
      <c r="GD1034" s="10"/>
      <c r="GE1034" s="10"/>
      <c r="GF1034" s="10"/>
      <c r="GG1034" s="10"/>
      <c r="GH1034" s="10"/>
      <c r="GI1034" s="10"/>
      <c r="GJ1034" s="10"/>
      <c r="GK1034" s="10"/>
      <c r="GL1034" s="10"/>
      <c r="GM1034" s="10"/>
      <c r="GN1034" s="10"/>
      <c r="GO1034" s="10"/>
      <c r="GP1034" s="10"/>
      <c r="GQ1034" s="10"/>
      <c r="GR1034" s="10"/>
      <c r="GS1034" s="10"/>
      <c r="GT1034" s="10"/>
      <c r="GU1034" s="10"/>
      <c r="GV1034" s="10"/>
      <c r="GW1034" s="10"/>
      <c r="GX1034" s="10"/>
      <c r="GY1034" s="10"/>
      <c r="GZ1034" s="10"/>
      <c r="HA1034" s="10"/>
      <c r="HB1034" s="10"/>
      <c r="HC1034" s="10"/>
      <c r="HD1034" s="10"/>
      <c r="HE1034" s="10"/>
      <c r="HF1034" s="10"/>
      <c r="HG1034" s="10"/>
      <c r="HH1034" s="10"/>
      <c r="HI1034" s="10"/>
      <c r="HJ1034" s="10"/>
      <c r="HK1034" s="10"/>
      <c r="HL1034" s="10"/>
      <c r="HM1034" s="10"/>
      <c r="HN1034" s="10"/>
      <c r="HO1034" s="10"/>
      <c r="HP1034" s="10"/>
      <c r="HQ1034" s="10"/>
      <c r="HR1034" s="10"/>
      <c r="HS1034" s="10"/>
      <c r="HT1034" s="10"/>
      <c r="HU1034" s="10"/>
      <c r="HV1034" s="10"/>
      <c r="HW1034" s="10"/>
      <c r="HX1034" s="10"/>
      <c r="HY1034" s="10"/>
      <c r="HZ1034" s="10"/>
      <c r="IA1034" s="10"/>
      <c r="IB1034" s="10"/>
      <c r="IC1034" s="10"/>
      <c r="ID1034" s="10"/>
      <c r="IE1034" s="10"/>
      <c r="IF1034" s="10"/>
      <c r="IG1034" s="10"/>
      <c r="IH1034" s="10"/>
      <c r="II1034" s="10"/>
      <c r="IJ1034" s="10"/>
      <c r="IK1034" s="10"/>
      <c r="IL1034" s="10"/>
      <c r="IM1034" s="10"/>
      <c r="IN1034" s="10"/>
      <c r="IO1034" s="10"/>
      <c r="IP1034" s="10"/>
      <c r="IQ1034" s="10"/>
      <c r="IR1034" s="10"/>
      <c r="IS1034" s="10"/>
      <c r="IT1034" s="10"/>
      <c r="IU1034" s="10"/>
      <c r="IV1034" s="10"/>
      <c r="IW1034" s="10"/>
      <c r="IX1034" s="10"/>
      <c r="IY1034" s="10"/>
      <c r="IZ1034" s="10"/>
      <c r="JA1034" s="10"/>
      <c r="JB1034" s="10"/>
      <c r="JC1034" s="10"/>
      <c r="JD1034" s="10"/>
      <c r="JE1034" s="10"/>
      <c r="JF1034" s="10"/>
      <c r="JG1034" s="10"/>
      <c r="JH1034" s="10"/>
      <c r="JI1034" s="10"/>
      <c r="JJ1034" s="10"/>
      <c r="JK1034" s="10"/>
      <c r="JL1034" s="10"/>
      <c r="JM1034" s="10"/>
      <c r="JN1034" s="10"/>
      <c r="JO1034" s="10"/>
      <c r="JP1034" s="10"/>
      <c r="JQ1034" s="10"/>
      <c r="JR1034" s="10"/>
      <c r="JS1034" s="10"/>
      <c r="JT1034" s="10"/>
      <c r="JU1034" s="10"/>
    </row>
    <row r="1035" spans="1:483" s="49" customFormat="1" x14ac:dyDescent="0.3">
      <c r="A1035" s="16"/>
      <c r="B1035" s="16"/>
      <c r="C1035" s="24"/>
      <c r="D1035" s="63"/>
      <c r="E1035" s="25"/>
      <c r="F1035" s="271"/>
      <c r="G1035" s="74"/>
      <c r="H1035" s="27"/>
      <c r="I1035" s="66"/>
      <c r="J1035" s="77"/>
      <c r="K1035" s="75"/>
      <c r="L1035" s="21"/>
      <c r="M1035" s="287"/>
      <c r="N1035" s="21"/>
      <c r="O1035" s="21"/>
      <c r="P1035" s="76"/>
      <c r="Q1035" s="91"/>
      <c r="R1035" s="30"/>
      <c r="S1035" s="21"/>
      <c r="T1035" s="21"/>
      <c r="U1035" s="21"/>
      <c r="V1035" s="21"/>
      <c r="W1035" s="43"/>
      <c r="X1035" s="32"/>
      <c r="Y1035" s="33"/>
      <c r="Z1035" s="21"/>
      <c r="AA1035" s="71"/>
      <c r="AB1035" s="45" t="str">
        <f>IF(C1035&lt;&gt;"",
IF(Y1035=#REF!, IF($AA1035&lt;&gt;"", IF(_xlfn.DAYS($AA1035,$W1035)&gt;0,#REF!,#REF!),#REF! &amp; " Missing Date"),
IF(Y1035=#REF!, IF($W1035&lt;&gt;"", IF(_xlfn.DAYS($W1035,$C1035)&gt;0,#REF!,#REF!)),
                                            IF(X1035 =#REF!,#REF! &amp; " - " &amp;#REF!, "Missing State"))),"")</f>
        <v/>
      </c>
      <c r="AC1035" s="34"/>
      <c r="AD1035" s="20"/>
      <c r="AE1035" s="21"/>
      <c r="AF1035" s="22"/>
      <c r="AG1035" s="9"/>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0"/>
      <c r="BC1035" s="10"/>
      <c r="BD1035" s="10"/>
      <c r="BE1035" s="10"/>
      <c r="BF1035" s="10"/>
      <c r="BG1035" s="10"/>
      <c r="BH1035" s="10"/>
      <c r="BI1035" s="10"/>
      <c r="BJ1035" s="10"/>
      <c r="BK1035" s="10"/>
      <c r="BL1035" s="10"/>
      <c r="BM1035" s="10"/>
      <c r="BN1035" s="10"/>
      <c r="BO1035" s="10"/>
      <c r="BP1035" s="10"/>
      <c r="BQ1035" s="10"/>
      <c r="BR1035" s="10"/>
      <c r="BS1035" s="10"/>
      <c r="BT1035" s="10"/>
      <c r="BU1035" s="10"/>
      <c r="BV1035" s="10"/>
      <c r="BW1035" s="10"/>
      <c r="BX1035" s="10"/>
      <c r="BY1035" s="10"/>
      <c r="BZ1035" s="10"/>
      <c r="CA1035" s="10"/>
      <c r="CB1035" s="10"/>
      <c r="CC1035" s="10"/>
      <c r="CD1035" s="10"/>
      <c r="CE1035" s="10"/>
      <c r="CF1035" s="10"/>
      <c r="CG1035" s="10"/>
      <c r="CH1035" s="10"/>
      <c r="CI1035" s="10"/>
      <c r="CJ1035" s="10"/>
      <c r="CK1035" s="10"/>
      <c r="CL1035" s="10"/>
      <c r="CM1035" s="10"/>
      <c r="CN1035" s="10"/>
      <c r="CO1035" s="10"/>
      <c r="CP1035" s="10"/>
      <c r="CQ1035" s="10"/>
      <c r="CR1035" s="10"/>
      <c r="CS1035" s="10"/>
      <c r="CT1035" s="10"/>
      <c r="CU1035" s="10"/>
      <c r="CV1035" s="10"/>
      <c r="CW1035" s="10"/>
      <c r="CX1035" s="10"/>
      <c r="CY1035" s="10"/>
      <c r="CZ1035" s="10"/>
      <c r="DA1035" s="10"/>
      <c r="DB1035" s="10"/>
      <c r="DC1035" s="10"/>
      <c r="DD1035" s="10"/>
      <c r="DE1035" s="10"/>
      <c r="DF1035" s="10"/>
      <c r="DG1035" s="10"/>
      <c r="DH1035" s="10"/>
      <c r="DI1035" s="10"/>
      <c r="DJ1035" s="10"/>
      <c r="DK1035" s="10"/>
      <c r="DL1035" s="10"/>
      <c r="DM1035" s="10"/>
      <c r="DN1035" s="10"/>
      <c r="DO1035" s="10"/>
      <c r="DP1035" s="10"/>
      <c r="DQ1035" s="10"/>
      <c r="DR1035" s="10"/>
      <c r="DS1035" s="10"/>
      <c r="DT1035" s="10"/>
      <c r="DU1035" s="10"/>
      <c r="DV1035" s="10"/>
      <c r="DW1035" s="10"/>
      <c r="DX1035" s="10"/>
      <c r="DY1035" s="10"/>
      <c r="DZ1035" s="10"/>
      <c r="EA1035" s="10"/>
      <c r="EB1035" s="10"/>
      <c r="EC1035" s="10"/>
      <c r="ED1035" s="10"/>
      <c r="EE1035" s="10"/>
      <c r="EF1035" s="10"/>
      <c r="EG1035" s="10"/>
      <c r="EH1035" s="10"/>
      <c r="EI1035" s="10"/>
      <c r="EJ1035" s="10"/>
      <c r="EK1035" s="10"/>
      <c r="EL1035" s="10"/>
      <c r="EM1035" s="10"/>
      <c r="EN1035" s="10"/>
      <c r="EO1035" s="10"/>
      <c r="EP1035" s="10"/>
      <c r="EQ1035" s="10"/>
      <c r="ER1035" s="10"/>
      <c r="ES1035" s="10"/>
      <c r="ET1035" s="10"/>
      <c r="EU1035" s="10"/>
      <c r="EV1035" s="10"/>
      <c r="EW1035" s="10"/>
      <c r="EX1035" s="10"/>
      <c r="EY1035" s="10"/>
      <c r="EZ1035" s="10"/>
      <c r="FA1035" s="10"/>
      <c r="FB1035" s="10"/>
      <c r="FC1035" s="10"/>
      <c r="FD1035" s="10"/>
      <c r="FE1035" s="10"/>
      <c r="FF1035" s="10"/>
      <c r="FG1035" s="10"/>
      <c r="FH1035" s="10"/>
      <c r="FI1035" s="10"/>
      <c r="FJ1035" s="10"/>
      <c r="FK1035" s="10"/>
      <c r="FL1035" s="10"/>
      <c r="FM1035" s="10"/>
      <c r="FN1035" s="10"/>
      <c r="FO1035" s="10"/>
      <c r="FP1035" s="10"/>
      <c r="FQ1035" s="10"/>
      <c r="FR1035" s="10"/>
      <c r="FS1035" s="10"/>
      <c r="FT1035" s="10"/>
      <c r="FU1035" s="10"/>
      <c r="FV1035" s="10"/>
      <c r="FW1035" s="10"/>
      <c r="FX1035" s="10"/>
      <c r="FY1035" s="10"/>
      <c r="FZ1035" s="10"/>
      <c r="GA1035" s="10"/>
      <c r="GB1035" s="10"/>
      <c r="GC1035" s="10"/>
      <c r="GD1035" s="10"/>
      <c r="GE1035" s="10"/>
      <c r="GF1035" s="10"/>
      <c r="GG1035" s="10"/>
      <c r="GH1035" s="10"/>
      <c r="GI1035" s="10"/>
      <c r="GJ1035" s="10"/>
      <c r="GK1035" s="10"/>
      <c r="GL1035" s="10"/>
      <c r="GM1035" s="10"/>
      <c r="GN1035" s="10"/>
      <c r="GO1035" s="10"/>
      <c r="GP1035" s="10"/>
      <c r="GQ1035" s="10"/>
      <c r="GR1035" s="10"/>
      <c r="GS1035" s="10"/>
      <c r="GT1035" s="10"/>
      <c r="GU1035" s="10"/>
      <c r="GV1035" s="10"/>
      <c r="GW1035" s="10"/>
      <c r="GX1035" s="10"/>
      <c r="GY1035" s="10"/>
      <c r="GZ1035" s="10"/>
      <c r="HA1035" s="10"/>
      <c r="HB1035" s="10"/>
      <c r="HC1035" s="10"/>
      <c r="HD1035" s="10"/>
      <c r="HE1035" s="10"/>
      <c r="HF1035" s="10"/>
      <c r="HG1035" s="10"/>
      <c r="HH1035" s="10"/>
      <c r="HI1035" s="10"/>
      <c r="HJ1035" s="10"/>
      <c r="HK1035" s="10"/>
      <c r="HL1035" s="10"/>
      <c r="HM1035" s="10"/>
      <c r="HN1035" s="10"/>
      <c r="HO1035" s="10"/>
      <c r="HP1035" s="10"/>
      <c r="HQ1035" s="10"/>
      <c r="HR1035" s="10"/>
      <c r="HS1035" s="10"/>
      <c r="HT1035" s="10"/>
      <c r="HU1035" s="10"/>
      <c r="HV1035" s="10"/>
      <c r="HW1035" s="10"/>
      <c r="HX1035" s="10"/>
      <c r="HY1035" s="10"/>
      <c r="HZ1035" s="10"/>
      <c r="IA1035" s="10"/>
      <c r="IB1035" s="10"/>
      <c r="IC1035" s="10"/>
      <c r="ID1035" s="10"/>
      <c r="IE1035" s="10"/>
      <c r="IF1035" s="10"/>
      <c r="IG1035" s="10"/>
      <c r="IH1035" s="10"/>
      <c r="II1035" s="10"/>
      <c r="IJ1035" s="10"/>
      <c r="IK1035" s="10"/>
      <c r="IL1035" s="10"/>
      <c r="IM1035" s="10"/>
      <c r="IN1035" s="10"/>
      <c r="IO1035" s="10"/>
      <c r="IP1035" s="10"/>
      <c r="IQ1035" s="10"/>
      <c r="IR1035" s="10"/>
      <c r="IS1035" s="10"/>
      <c r="IT1035" s="10"/>
      <c r="IU1035" s="10"/>
      <c r="IV1035" s="10"/>
      <c r="IW1035" s="10"/>
      <c r="IX1035" s="10"/>
      <c r="IY1035" s="10"/>
      <c r="IZ1035" s="10"/>
      <c r="JA1035" s="10"/>
      <c r="JB1035" s="10"/>
      <c r="JC1035" s="10"/>
      <c r="JD1035" s="10"/>
      <c r="JE1035" s="13"/>
      <c r="JF1035" s="13"/>
      <c r="JG1035" s="13"/>
      <c r="JH1035" s="13"/>
      <c r="JI1035" s="13"/>
      <c r="JJ1035" s="13"/>
      <c r="JK1035" s="13"/>
      <c r="JL1035" s="13"/>
      <c r="JM1035" s="13"/>
      <c r="JN1035" s="13"/>
      <c r="JO1035" s="13"/>
      <c r="JP1035" s="13"/>
      <c r="JQ1035" s="13"/>
      <c r="JR1035" s="13"/>
      <c r="JS1035" s="13"/>
      <c r="JT1035" s="13"/>
      <c r="JU1035" s="13"/>
      <c r="JV1035" s="14"/>
      <c r="JW1035" s="14"/>
      <c r="JX1035" s="14"/>
      <c r="JY1035" s="14"/>
      <c r="JZ1035" s="14"/>
      <c r="KA1035" s="14"/>
      <c r="KB1035" s="14"/>
      <c r="KC1035" s="14"/>
      <c r="KD1035" s="14"/>
      <c r="KE1035" s="14"/>
      <c r="KF1035" s="14"/>
      <c r="KG1035" s="14"/>
      <c r="KH1035" s="14"/>
      <c r="KI1035" s="14"/>
      <c r="KJ1035" s="14"/>
      <c r="KK1035" s="14"/>
      <c r="KL1035" s="14"/>
      <c r="KM1035" s="14"/>
      <c r="KN1035" s="14"/>
      <c r="KO1035" s="14"/>
      <c r="KP1035" s="14"/>
      <c r="KQ1035" s="14"/>
      <c r="KR1035" s="14"/>
      <c r="KS1035" s="14"/>
      <c r="KT1035" s="14"/>
      <c r="KU1035" s="14"/>
      <c r="KV1035" s="14"/>
      <c r="KW1035" s="14"/>
      <c r="KX1035" s="14"/>
      <c r="KY1035" s="14"/>
      <c r="KZ1035" s="14"/>
      <c r="LA1035" s="14"/>
      <c r="LB1035" s="14"/>
      <c r="LC1035" s="14"/>
      <c r="LD1035" s="14"/>
      <c r="LE1035" s="14"/>
      <c r="LF1035" s="14"/>
      <c r="LG1035" s="14"/>
      <c r="LH1035" s="14"/>
      <c r="LI1035" s="14"/>
      <c r="LJ1035" s="14"/>
      <c r="LK1035" s="14"/>
      <c r="LL1035" s="14"/>
      <c r="LM1035" s="14"/>
      <c r="LN1035" s="14"/>
      <c r="LO1035" s="14"/>
      <c r="LP1035" s="14"/>
      <c r="LQ1035" s="14"/>
      <c r="LR1035" s="14"/>
      <c r="LS1035" s="14"/>
      <c r="LT1035" s="14"/>
      <c r="LU1035" s="14"/>
      <c r="LV1035" s="14"/>
      <c r="LW1035" s="14"/>
      <c r="LX1035" s="14"/>
      <c r="LY1035" s="14"/>
      <c r="LZ1035" s="14"/>
      <c r="MA1035" s="14"/>
      <c r="MB1035" s="14"/>
      <c r="MC1035" s="14"/>
      <c r="MD1035" s="14"/>
      <c r="ME1035" s="14"/>
      <c r="MF1035" s="14"/>
      <c r="MG1035" s="14"/>
      <c r="MH1035" s="14"/>
      <c r="MI1035" s="14"/>
      <c r="MJ1035" s="14"/>
      <c r="MK1035" s="14"/>
      <c r="ML1035" s="14"/>
      <c r="MM1035" s="14"/>
      <c r="MN1035" s="14"/>
      <c r="MO1035" s="14"/>
      <c r="MP1035" s="14"/>
      <c r="MQ1035" s="14"/>
      <c r="MR1035" s="14"/>
      <c r="MS1035" s="14"/>
      <c r="MT1035" s="14"/>
      <c r="MU1035" s="14"/>
      <c r="MV1035" s="14"/>
      <c r="MW1035" s="14"/>
      <c r="MX1035" s="14"/>
      <c r="MY1035" s="14"/>
      <c r="MZ1035" s="14"/>
      <c r="NA1035" s="14"/>
      <c r="NB1035" s="14"/>
      <c r="NC1035" s="14"/>
      <c r="ND1035" s="14"/>
      <c r="NE1035" s="14"/>
      <c r="NF1035" s="14"/>
      <c r="NG1035" s="14"/>
      <c r="NH1035" s="14"/>
      <c r="NI1035" s="14"/>
      <c r="NJ1035" s="14"/>
      <c r="NK1035" s="14"/>
      <c r="NL1035" s="14"/>
      <c r="NM1035" s="14"/>
      <c r="NN1035" s="14"/>
      <c r="NO1035" s="14"/>
      <c r="NP1035" s="14"/>
      <c r="NQ1035" s="14"/>
      <c r="NR1035" s="14"/>
      <c r="NS1035" s="14"/>
      <c r="NT1035" s="14"/>
      <c r="NU1035" s="14"/>
      <c r="NV1035" s="14"/>
      <c r="NW1035" s="14"/>
      <c r="NX1035" s="14"/>
      <c r="NY1035" s="14"/>
      <c r="NZ1035" s="14"/>
      <c r="OA1035" s="14"/>
      <c r="OB1035" s="14"/>
      <c r="OC1035" s="14"/>
      <c r="OD1035" s="14"/>
      <c r="OE1035" s="14"/>
      <c r="OF1035" s="14"/>
      <c r="OG1035" s="14"/>
      <c r="OH1035" s="14"/>
      <c r="OI1035" s="14"/>
      <c r="OJ1035" s="14"/>
      <c r="OK1035" s="14"/>
      <c r="OL1035" s="14"/>
      <c r="OM1035" s="14"/>
      <c r="ON1035" s="14"/>
      <c r="OO1035" s="14"/>
      <c r="OP1035" s="14"/>
      <c r="OQ1035" s="14"/>
      <c r="OR1035" s="14"/>
      <c r="OS1035" s="14"/>
      <c r="OT1035" s="14"/>
      <c r="OU1035" s="14"/>
      <c r="OV1035" s="14"/>
      <c r="OW1035" s="14"/>
      <c r="OX1035" s="14"/>
      <c r="OY1035" s="14"/>
      <c r="OZ1035" s="14"/>
      <c r="PA1035" s="14"/>
      <c r="PB1035" s="14"/>
      <c r="PC1035" s="14"/>
      <c r="PD1035" s="14"/>
      <c r="PE1035" s="14"/>
      <c r="PF1035" s="14"/>
      <c r="PG1035" s="14"/>
      <c r="PH1035" s="14"/>
      <c r="PI1035" s="14"/>
      <c r="PJ1035" s="14"/>
      <c r="PK1035" s="14"/>
      <c r="PL1035" s="14"/>
      <c r="PM1035" s="14"/>
      <c r="PN1035" s="14"/>
      <c r="PO1035" s="14"/>
      <c r="PP1035" s="14"/>
      <c r="PQ1035" s="14"/>
      <c r="PR1035" s="14"/>
      <c r="PS1035" s="14"/>
      <c r="PT1035" s="14"/>
      <c r="PU1035" s="14"/>
      <c r="PV1035" s="14"/>
      <c r="PW1035" s="14"/>
      <c r="PX1035" s="14"/>
      <c r="PY1035" s="14"/>
      <c r="PZ1035" s="14"/>
      <c r="QA1035" s="14"/>
      <c r="QB1035" s="14"/>
      <c r="QC1035" s="14"/>
      <c r="QD1035" s="14"/>
      <c r="QE1035" s="14"/>
      <c r="QF1035" s="14"/>
      <c r="QG1035" s="14"/>
      <c r="QH1035" s="14"/>
      <c r="QI1035" s="14"/>
      <c r="QJ1035" s="14"/>
      <c r="QK1035" s="14"/>
      <c r="QL1035" s="14"/>
      <c r="QM1035" s="14"/>
      <c r="QN1035" s="14"/>
      <c r="QO1035" s="14"/>
      <c r="QP1035" s="14"/>
      <c r="QQ1035" s="14"/>
      <c r="QR1035" s="14"/>
      <c r="QS1035" s="14"/>
      <c r="QT1035" s="14"/>
      <c r="QU1035" s="14"/>
      <c r="QV1035" s="14"/>
      <c r="QW1035" s="14"/>
      <c r="QX1035" s="14"/>
      <c r="QY1035" s="14"/>
      <c r="QZ1035" s="14"/>
      <c r="RA1035" s="14"/>
      <c r="RB1035" s="14"/>
      <c r="RC1035" s="14"/>
      <c r="RD1035" s="14"/>
      <c r="RE1035" s="14"/>
      <c r="RF1035" s="14"/>
      <c r="RG1035" s="14"/>
      <c r="RH1035" s="14"/>
      <c r="RI1035" s="14"/>
      <c r="RJ1035" s="14"/>
      <c r="RK1035" s="14"/>
      <c r="RL1035" s="14"/>
      <c r="RM1035" s="14"/>
      <c r="RN1035" s="14"/>
      <c r="RO1035" s="14"/>
    </row>
    <row r="1036" spans="1:483" x14ac:dyDescent="0.3">
      <c r="A1036" s="16"/>
      <c r="D1036" s="63"/>
      <c r="E1036" s="25"/>
      <c r="F1036" s="271"/>
      <c r="G1036" s="74"/>
      <c r="H1036" s="27"/>
      <c r="I1036" s="66"/>
      <c r="J1036" s="77"/>
      <c r="K1036" s="75"/>
      <c r="L1036" s="21"/>
      <c r="M1036" s="287"/>
      <c r="N1036" s="21"/>
      <c r="O1036" s="21"/>
      <c r="P1036" s="76"/>
      <c r="Q1036" s="91"/>
      <c r="R1036" s="30"/>
      <c r="S1036" s="21"/>
      <c r="T1036" s="21"/>
      <c r="U1036" s="21"/>
      <c r="V1036" s="21"/>
      <c r="W1036" s="43"/>
      <c r="X1036" s="32"/>
      <c r="Y1036" s="33"/>
      <c r="Z1036" s="21"/>
      <c r="AA1036" s="71"/>
      <c r="AB1036" s="45" t="str">
        <f>IF(C1036&lt;&gt;"",
IF(Y1036=#REF!, IF($AA1036&lt;&gt;"", IF(_xlfn.DAYS($AA1036,$W1036)&gt;0,#REF!,#REF!),#REF! &amp; " Missing Date"),
IF(Y1036=#REF!, IF($W1036&lt;&gt;"", IF(_xlfn.DAYS($W1036,$C1036)&gt;0,#REF!,#REF!)),
                                            IF(X1036 =#REF!,#REF! &amp; " - " &amp;#REF!, "Missing State"))),"")</f>
        <v/>
      </c>
      <c r="AC1036" s="34"/>
      <c r="AD1036" s="20"/>
      <c r="AE1036" s="21"/>
      <c r="AF1036" s="22"/>
      <c r="AG1036" s="9"/>
    </row>
    <row r="1037" spans="1:483" x14ac:dyDescent="0.3">
      <c r="A1037" s="16"/>
      <c r="D1037" s="63"/>
      <c r="E1037" s="25"/>
      <c r="F1037" s="271"/>
      <c r="G1037" s="74"/>
      <c r="H1037" s="27"/>
      <c r="I1037" s="66"/>
      <c r="J1037" s="77"/>
      <c r="K1037" s="75"/>
      <c r="L1037" s="21"/>
      <c r="M1037" s="287"/>
      <c r="N1037" s="21"/>
      <c r="O1037" s="21"/>
      <c r="P1037" s="76"/>
      <c r="Q1037" s="91"/>
      <c r="R1037" s="30"/>
      <c r="S1037" s="21"/>
      <c r="T1037" s="21"/>
      <c r="U1037" s="21"/>
      <c r="V1037" s="21"/>
      <c r="W1037" s="43"/>
      <c r="X1037" s="32"/>
      <c r="Y1037" s="33"/>
      <c r="Z1037" s="21"/>
      <c r="AA1037" s="71"/>
      <c r="AB1037" s="45" t="str">
        <f>IF(C1037&lt;&gt;"",
IF(Y1037=#REF!, IF($AA1037&lt;&gt;"", IF(_xlfn.DAYS($AA1037,$W1037)&gt;0,#REF!,#REF!),#REF! &amp; " Missing Date"),
IF(Y1037=#REF!, IF($W1037&lt;&gt;"", IF(_xlfn.DAYS($W1037,$C1037)&gt;0,#REF!,#REF!)),
                                            IF(X1037 =#REF!,#REF! &amp; " - " &amp;#REF!, "Missing State"))),"")</f>
        <v/>
      </c>
      <c r="AC1037" s="34"/>
      <c r="AD1037" s="20"/>
      <c r="AE1037" s="21"/>
      <c r="AF1037" s="22"/>
      <c r="AG1037" s="9"/>
    </row>
    <row r="1038" spans="1:483" x14ac:dyDescent="0.3">
      <c r="A1038" s="16"/>
      <c r="D1038" s="63"/>
      <c r="E1038" s="25"/>
      <c r="F1038" s="271"/>
      <c r="G1038" s="74"/>
      <c r="H1038" s="27"/>
      <c r="I1038" s="66"/>
      <c r="J1038" s="77"/>
      <c r="K1038" s="75"/>
      <c r="L1038" s="21"/>
      <c r="M1038" s="287"/>
      <c r="N1038" s="21"/>
      <c r="O1038" s="21"/>
      <c r="P1038" s="76"/>
      <c r="Q1038" s="91"/>
      <c r="R1038" s="30"/>
      <c r="S1038" s="21"/>
      <c r="T1038" s="21"/>
      <c r="U1038" s="21"/>
      <c r="V1038" s="21"/>
      <c r="W1038" s="43"/>
      <c r="X1038" s="32"/>
      <c r="Y1038" s="33"/>
      <c r="Z1038" s="21"/>
      <c r="AA1038" s="71"/>
      <c r="AB1038" s="45" t="str">
        <f>IF(C1038&lt;&gt;"",
IF(Y1038=#REF!, IF($AA1038&lt;&gt;"", IF(_xlfn.DAYS($AA1038,$W1038)&gt;0,#REF!,#REF!),#REF! &amp; " Missing Date"),
IF(Y1038=#REF!, IF($W1038&lt;&gt;"", IF(_xlfn.DAYS($W1038,$C1038)&gt;0,#REF!,#REF!)),
                                            IF(X1038 =#REF!,#REF! &amp; " - " &amp;#REF!, "Missing State"))),"")</f>
        <v/>
      </c>
      <c r="AC1038" s="34"/>
      <c r="AD1038" s="20"/>
      <c r="AE1038" s="21"/>
      <c r="AF1038" s="22"/>
      <c r="AG1038" s="9"/>
    </row>
    <row r="1039" spans="1:483" x14ac:dyDescent="0.3">
      <c r="A1039" s="16"/>
      <c r="D1039" s="63"/>
      <c r="E1039" s="25"/>
      <c r="F1039" s="271"/>
      <c r="G1039" s="74"/>
      <c r="H1039" s="27"/>
      <c r="I1039" s="66"/>
      <c r="J1039" s="77"/>
      <c r="K1039" s="75"/>
      <c r="L1039" s="21"/>
      <c r="M1039" s="287"/>
      <c r="N1039" s="21"/>
      <c r="O1039" s="21"/>
      <c r="P1039" s="76"/>
      <c r="Q1039" s="91"/>
      <c r="R1039" s="30"/>
      <c r="S1039" s="21"/>
      <c r="T1039" s="21"/>
      <c r="U1039" s="21"/>
      <c r="V1039" s="21"/>
      <c r="W1039" s="43"/>
      <c r="X1039" s="32"/>
      <c r="Y1039" s="33"/>
      <c r="Z1039" s="21"/>
      <c r="AA1039" s="71"/>
      <c r="AB1039" s="45" t="str">
        <f>IF(C1039&lt;&gt;"",
IF(Y1039=#REF!, IF($AA1039&lt;&gt;"", IF(_xlfn.DAYS($AA1039,$W1039)&gt;0,#REF!,#REF!),#REF! &amp; " Missing Date"),
IF(Y1039=#REF!, IF($W1039&lt;&gt;"", IF(_xlfn.DAYS($W1039,$C1039)&gt;0,#REF!,#REF!)),
                                            IF(X1039 =#REF!,#REF! &amp; " - " &amp;#REF!, "Missing State"))),"")</f>
        <v/>
      </c>
      <c r="AC1039" s="34"/>
      <c r="AD1039" s="20"/>
      <c r="AE1039" s="21"/>
      <c r="AF1039" s="22"/>
      <c r="AG1039" s="9"/>
    </row>
    <row r="1040" spans="1:483" x14ac:dyDescent="0.3">
      <c r="A1040" s="16"/>
      <c r="D1040" s="63"/>
      <c r="E1040" s="25"/>
      <c r="F1040" s="271"/>
      <c r="G1040" s="74"/>
      <c r="H1040" s="27"/>
      <c r="I1040" s="66"/>
      <c r="J1040" s="77"/>
      <c r="K1040" s="75"/>
      <c r="L1040" s="21"/>
      <c r="M1040" s="287"/>
      <c r="N1040" s="21"/>
      <c r="O1040" s="21"/>
      <c r="P1040" s="76"/>
      <c r="Q1040" s="91"/>
      <c r="R1040" s="30"/>
      <c r="S1040" s="21"/>
      <c r="T1040" s="21"/>
      <c r="U1040" s="21"/>
      <c r="V1040" s="21"/>
      <c r="W1040" s="43"/>
      <c r="X1040" s="32"/>
      <c r="Y1040" s="33"/>
      <c r="Z1040" s="21"/>
      <c r="AA1040" s="71"/>
      <c r="AB1040" s="45" t="str">
        <f>IF(C1040&lt;&gt;"",
IF(Y1040=#REF!, IF($AA1040&lt;&gt;"", IF(_xlfn.DAYS($AA1040,$W1040)&gt;0,#REF!,#REF!),#REF! &amp; " Missing Date"),
IF(Y1040=#REF!, IF($W1040&lt;&gt;"", IF(_xlfn.DAYS($W1040,$C1040)&gt;0,#REF!,#REF!)),
                                            IF(X1040 =#REF!,#REF! &amp; " - " &amp;#REF!, "Missing State"))),"")</f>
        <v/>
      </c>
      <c r="AC1040" s="34"/>
      <c r="AD1040" s="20"/>
      <c r="AE1040" s="21"/>
      <c r="AF1040" s="22"/>
      <c r="AG1040" s="9"/>
    </row>
    <row r="1041" spans="1:33" x14ac:dyDescent="0.3">
      <c r="A1041" s="16"/>
      <c r="D1041" s="63"/>
      <c r="E1041" s="25"/>
      <c r="F1041" s="271"/>
      <c r="G1041" s="74"/>
      <c r="H1041" s="27"/>
      <c r="I1041" s="66"/>
      <c r="J1041" s="77"/>
      <c r="K1041" s="75"/>
      <c r="L1041" s="21"/>
      <c r="M1041" s="287"/>
      <c r="N1041" s="21"/>
      <c r="O1041" s="21"/>
      <c r="P1041" s="76"/>
      <c r="Q1041" s="91"/>
      <c r="R1041" s="30"/>
      <c r="S1041" s="21"/>
      <c r="T1041" s="21"/>
      <c r="U1041" s="21"/>
      <c r="V1041" s="21"/>
      <c r="W1041" s="43"/>
      <c r="X1041" s="32"/>
      <c r="Y1041" s="33"/>
      <c r="Z1041" s="21"/>
      <c r="AA1041" s="71"/>
      <c r="AB1041" s="45" t="str">
        <f>IF(C1041&lt;&gt;"",
IF(Y1041=#REF!, IF($AA1041&lt;&gt;"", IF(_xlfn.DAYS($AA1041,$W1041)&gt;0,#REF!,#REF!),#REF! &amp; " Missing Date"),
IF(Y1041=#REF!, IF($W1041&lt;&gt;"", IF(_xlfn.DAYS($W1041,$C1041)&gt;0,#REF!,#REF!)),
                                            IF(X1041 =#REF!,#REF! &amp; " - " &amp;#REF!, "Missing State"))),"")</f>
        <v/>
      </c>
      <c r="AC1041" s="34"/>
      <c r="AD1041" s="20"/>
      <c r="AE1041" s="21"/>
      <c r="AF1041" s="22"/>
      <c r="AG1041" s="9"/>
    </row>
    <row r="1042" spans="1:33" x14ac:dyDescent="0.3">
      <c r="A1042" s="16"/>
      <c r="D1042" s="63"/>
      <c r="E1042" s="25"/>
      <c r="F1042" s="271"/>
      <c r="G1042" s="74"/>
      <c r="H1042" s="27"/>
      <c r="I1042" s="66"/>
      <c r="J1042" s="77"/>
      <c r="K1042" s="75"/>
      <c r="L1042" s="21"/>
      <c r="M1042" s="287"/>
      <c r="N1042" s="21"/>
      <c r="O1042" s="21"/>
      <c r="P1042" s="76"/>
      <c r="Q1042" s="91"/>
      <c r="R1042" s="30"/>
      <c r="S1042" s="21"/>
      <c r="T1042" s="21"/>
      <c r="U1042" s="21"/>
      <c r="V1042" s="21"/>
      <c r="W1042" s="43"/>
      <c r="X1042" s="32"/>
      <c r="Y1042" s="33"/>
      <c r="Z1042" s="21"/>
      <c r="AA1042" s="71"/>
      <c r="AB1042" s="45" t="str">
        <f>IF(C1042&lt;&gt;"",
IF(Y1042=#REF!, IF($AA1042&lt;&gt;"", IF(_xlfn.DAYS($AA1042,$W1042)&gt;0,#REF!,#REF!),#REF! &amp; " Missing Date"),
IF(Y1042=#REF!, IF($W1042&lt;&gt;"", IF(_xlfn.DAYS($W1042,$C1042)&gt;0,#REF!,#REF!)),
                                            IF(X1042 =#REF!,#REF! &amp; " - " &amp;#REF!, "Missing State"))),"")</f>
        <v/>
      </c>
      <c r="AC1042" s="34"/>
      <c r="AD1042" s="20"/>
      <c r="AE1042" s="21"/>
      <c r="AF1042" s="22"/>
      <c r="AG1042" s="9"/>
    </row>
    <row r="1043" spans="1:33" x14ac:dyDescent="0.3">
      <c r="A1043" s="16"/>
      <c r="D1043" s="63"/>
      <c r="E1043" s="25"/>
      <c r="F1043" s="271"/>
      <c r="G1043" s="74"/>
      <c r="H1043" s="27"/>
      <c r="I1043" s="66"/>
      <c r="J1043" s="77"/>
      <c r="K1043" s="75"/>
      <c r="L1043" s="21"/>
      <c r="M1043" s="287"/>
      <c r="N1043" s="21"/>
      <c r="O1043" s="21"/>
      <c r="P1043" s="76"/>
      <c r="Q1043" s="91"/>
      <c r="R1043" s="30"/>
      <c r="S1043" s="21"/>
      <c r="T1043" s="21"/>
      <c r="U1043" s="21"/>
      <c r="V1043" s="21"/>
      <c r="W1043" s="43"/>
      <c r="X1043" s="32"/>
      <c r="Y1043" s="33"/>
      <c r="Z1043" s="21"/>
      <c r="AA1043" s="71"/>
      <c r="AB1043" s="45" t="str">
        <f>IF(C1043&lt;&gt;"",
IF(Y1043=#REF!, IF($AA1043&lt;&gt;"", IF(_xlfn.DAYS($AA1043,$W1043)&gt;0,#REF!,#REF!),#REF! &amp; " Missing Date"),
IF(Y1043=#REF!, IF($W1043&lt;&gt;"", IF(_xlfn.DAYS($W1043,$C1043)&gt;0,#REF!,#REF!)),
                                            IF(X1043 =#REF!,#REF! &amp; " - " &amp;#REF!, "Missing State"))),"")</f>
        <v/>
      </c>
      <c r="AC1043" s="34"/>
      <c r="AD1043" s="20"/>
      <c r="AE1043" s="21"/>
      <c r="AF1043" s="22"/>
      <c r="AG1043" s="9"/>
    </row>
    <row r="1044" spans="1:33" x14ac:dyDescent="0.3">
      <c r="A1044" s="16"/>
      <c r="D1044" s="63"/>
      <c r="E1044" s="25"/>
      <c r="F1044" s="271"/>
      <c r="G1044" s="74"/>
      <c r="H1044" s="27"/>
      <c r="I1044" s="66"/>
      <c r="J1044" s="77"/>
      <c r="K1044" s="75"/>
      <c r="L1044" s="21"/>
      <c r="M1044" s="287"/>
      <c r="N1044" s="21"/>
      <c r="O1044" s="21"/>
      <c r="P1044" s="76"/>
      <c r="Q1044" s="91"/>
      <c r="R1044" s="30"/>
      <c r="S1044" s="21"/>
      <c r="T1044" s="21"/>
      <c r="U1044" s="21"/>
      <c r="V1044" s="21"/>
      <c r="W1044" s="43"/>
      <c r="X1044" s="32"/>
      <c r="Y1044" s="33"/>
      <c r="Z1044" s="21"/>
      <c r="AA1044" s="71"/>
      <c r="AB1044" s="45" t="str">
        <f>IF(C1044&lt;&gt;"",
IF(Y1044=#REF!, IF($AA1044&lt;&gt;"", IF(_xlfn.DAYS($AA1044,$W1044)&gt;0,#REF!,#REF!),#REF! &amp; " Missing Date"),
IF(Y1044=#REF!, IF($W1044&lt;&gt;"", IF(_xlfn.DAYS($W1044,$C1044)&gt;0,#REF!,#REF!)),
                                            IF(X1044 =#REF!,#REF! &amp; " - " &amp;#REF!, "Missing State"))),"")</f>
        <v/>
      </c>
      <c r="AC1044" s="34"/>
      <c r="AD1044" s="20"/>
      <c r="AE1044" s="21"/>
      <c r="AF1044" s="22"/>
      <c r="AG1044" s="9"/>
    </row>
    <row r="1045" spans="1:33" x14ac:dyDescent="0.3">
      <c r="A1045" s="16"/>
      <c r="D1045" s="63"/>
      <c r="E1045" s="25"/>
      <c r="F1045" s="271"/>
      <c r="G1045" s="74"/>
      <c r="H1045" s="27"/>
      <c r="I1045" s="66"/>
      <c r="J1045" s="77"/>
      <c r="K1045" s="75"/>
      <c r="L1045" s="21"/>
      <c r="M1045" s="287"/>
      <c r="N1045" s="21"/>
      <c r="O1045" s="21"/>
      <c r="P1045" s="76"/>
      <c r="Q1045" s="91"/>
      <c r="R1045" s="30"/>
      <c r="S1045" s="21"/>
      <c r="T1045" s="21"/>
      <c r="U1045" s="21"/>
      <c r="V1045" s="21"/>
      <c r="W1045" s="43"/>
      <c r="X1045" s="32"/>
      <c r="Y1045" s="33"/>
      <c r="Z1045" s="21"/>
      <c r="AA1045" s="71"/>
      <c r="AB1045" s="45" t="str">
        <f>IF(C1045&lt;&gt;"",
IF(Y1045=#REF!, IF($AA1045&lt;&gt;"", IF(_xlfn.DAYS($AA1045,$W1045)&gt;0,#REF!,#REF!),#REF! &amp; " Missing Date"),
IF(Y1045=#REF!, IF($W1045&lt;&gt;"", IF(_xlfn.DAYS($W1045,$C1045)&gt;0,#REF!,#REF!)),
                                            IF(X1045 =#REF!,#REF! &amp; " - " &amp;#REF!, "Missing State"))),"")</f>
        <v/>
      </c>
      <c r="AC1045" s="34"/>
      <c r="AD1045" s="20"/>
      <c r="AE1045" s="21"/>
      <c r="AF1045" s="22"/>
      <c r="AG1045" s="9"/>
    </row>
    <row r="1046" spans="1:33" x14ac:dyDescent="0.3">
      <c r="A1046" s="16"/>
      <c r="D1046" s="63"/>
      <c r="E1046" s="25"/>
      <c r="F1046" s="271"/>
      <c r="G1046" s="74"/>
      <c r="H1046" s="27"/>
      <c r="I1046" s="66"/>
      <c r="J1046" s="77"/>
      <c r="K1046" s="75"/>
      <c r="L1046" s="21"/>
      <c r="M1046" s="287"/>
      <c r="N1046" s="21"/>
      <c r="O1046" s="21"/>
      <c r="P1046" s="76"/>
      <c r="Q1046" s="91"/>
      <c r="R1046" s="30"/>
      <c r="S1046" s="21"/>
      <c r="T1046" s="21"/>
      <c r="U1046" s="21"/>
      <c r="V1046" s="21"/>
      <c r="W1046" s="43"/>
      <c r="X1046" s="32"/>
      <c r="Y1046" s="33"/>
      <c r="Z1046" s="21"/>
      <c r="AA1046" s="71"/>
      <c r="AB1046" s="45" t="str">
        <f>IF(C1046&lt;&gt;"",
IF(Y1046=#REF!, IF($AA1046&lt;&gt;"", IF(_xlfn.DAYS($AA1046,$W1046)&gt;0,#REF!,#REF!),#REF! &amp; " Missing Date"),
IF(Y1046=#REF!, IF($W1046&lt;&gt;"", IF(_xlfn.DAYS($W1046,$C1046)&gt;0,#REF!,#REF!)),
                                            IF(X1046 =#REF!,#REF! &amp; " - " &amp;#REF!, "Missing State"))),"")</f>
        <v/>
      </c>
      <c r="AC1046" s="34"/>
      <c r="AD1046" s="20"/>
      <c r="AE1046" s="21"/>
      <c r="AF1046" s="22"/>
      <c r="AG1046" s="9"/>
    </row>
    <row r="1047" spans="1:33" x14ac:dyDescent="0.3">
      <c r="A1047" s="16"/>
      <c r="D1047" s="63"/>
      <c r="E1047" s="25"/>
      <c r="F1047" s="271"/>
      <c r="G1047" s="74"/>
      <c r="H1047" s="27"/>
      <c r="I1047" s="66"/>
      <c r="J1047" s="77"/>
      <c r="K1047" s="75"/>
      <c r="L1047" s="21"/>
      <c r="M1047" s="287"/>
      <c r="N1047" s="21"/>
      <c r="O1047" s="21"/>
      <c r="P1047" s="76"/>
      <c r="Q1047" s="91"/>
      <c r="R1047" s="30"/>
      <c r="S1047" s="21"/>
      <c r="T1047" s="21"/>
      <c r="U1047" s="21"/>
      <c r="V1047" s="21"/>
      <c r="W1047" s="43"/>
      <c r="X1047" s="32"/>
      <c r="Y1047" s="33"/>
      <c r="Z1047" s="21"/>
      <c r="AA1047" s="71"/>
      <c r="AB1047" s="45" t="str">
        <f>IF(C1047&lt;&gt;"",
IF(Y1047=#REF!, IF($AA1047&lt;&gt;"", IF(_xlfn.DAYS($AA1047,$W1047)&gt;0,#REF!,#REF!),#REF! &amp; " Missing Date"),
IF(Y1047=#REF!, IF($W1047&lt;&gt;"", IF(_xlfn.DAYS($W1047,$C1047)&gt;0,#REF!,#REF!)),
                                            IF(X1047 =#REF!,#REF! &amp; " - " &amp;#REF!, "Missing State"))),"")</f>
        <v/>
      </c>
      <c r="AC1047" s="34"/>
      <c r="AD1047" s="20"/>
      <c r="AE1047" s="21"/>
      <c r="AF1047" s="22"/>
      <c r="AG1047" s="9"/>
    </row>
    <row r="1048" spans="1:33" x14ac:dyDescent="0.3">
      <c r="A1048" s="16"/>
      <c r="D1048" s="63"/>
      <c r="E1048" s="25"/>
      <c r="F1048" s="271"/>
      <c r="G1048" s="74"/>
      <c r="H1048" s="27"/>
      <c r="I1048" s="66"/>
      <c r="J1048" s="77"/>
      <c r="K1048" s="75"/>
      <c r="L1048" s="21"/>
      <c r="M1048" s="287"/>
      <c r="N1048" s="21"/>
      <c r="O1048" s="21"/>
      <c r="P1048" s="76"/>
      <c r="Q1048" s="91"/>
      <c r="R1048" s="30"/>
      <c r="S1048" s="21"/>
      <c r="T1048" s="21"/>
      <c r="U1048" s="21"/>
      <c r="V1048" s="21"/>
      <c r="W1048" s="43"/>
      <c r="X1048" s="32"/>
      <c r="Y1048" s="33"/>
      <c r="Z1048" s="21"/>
      <c r="AA1048" s="71"/>
      <c r="AB1048" s="45" t="str">
        <f>IF(C1048&lt;&gt;"",
IF(Y1048=#REF!, IF($AA1048&lt;&gt;"", IF(_xlfn.DAYS($AA1048,$W1048)&gt;0,#REF!,#REF!),#REF! &amp; " Missing Date"),
IF(Y1048=#REF!, IF($W1048&lt;&gt;"", IF(_xlfn.DAYS($W1048,$C1048)&gt;0,#REF!,#REF!)),
                                            IF(X1048 =#REF!,#REF! &amp; " - " &amp;#REF!, "Missing State"))),"")</f>
        <v/>
      </c>
      <c r="AC1048" s="34"/>
      <c r="AD1048" s="20"/>
      <c r="AE1048" s="21"/>
      <c r="AF1048" s="22"/>
      <c r="AG1048" s="9"/>
    </row>
    <row r="1049" spans="1:33" x14ac:dyDescent="0.3">
      <c r="A1049" s="16"/>
      <c r="D1049" s="63"/>
      <c r="E1049" s="25"/>
      <c r="F1049" s="271"/>
      <c r="G1049" s="74"/>
      <c r="H1049" s="27"/>
      <c r="I1049" s="66"/>
      <c r="J1049" s="77"/>
      <c r="K1049" s="75"/>
      <c r="L1049" s="21"/>
      <c r="M1049" s="287"/>
      <c r="N1049" s="21"/>
      <c r="O1049" s="21"/>
      <c r="P1049" s="76"/>
      <c r="Q1049" s="91"/>
      <c r="R1049" s="30"/>
      <c r="S1049" s="21"/>
      <c r="T1049" s="21"/>
      <c r="U1049" s="21"/>
      <c r="V1049" s="21"/>
      <c r="W1049" s="43"/>
      <c r="X1049" s="32"/>
      <c r="Y1049" s="33"/>
      <c r="Z1049" s="21"/>
      <c r="AA1049" s="71"/>
      <c r="AB1049" s="45" t="str">
        <f>IF(C1049&lt;&gt;"",
IF(Y1049=#REF!, IF($AA1049&lt;&gt;"", IF(_xlfn.DAYS($AA1049,$W1049)&gt;0,#REF!,#REF!),#REF! &amp; " Missing Date"),
IF(Y1049=#REF!, IF($W1049&lt;&gt;"", IF(_xlfn.DAYS($W1049,$C1049)&gt;0,#REF!,#REF!)),
                                            IF(X1049 =#REF!,#REF! &amp; " - " &amp;#REF!, "Missing State"))),"")</f>
        <v/>
      </c>
      <c r="AC1049" s="34"/>
      <c r="AD1049" s="20"/>
      <c r="AE1049" s="21"/>
      <c r="AF1049" s="22"/>
      <c r="AG1049" s="9"/>
    </row>
    <row r="1050" spans="1:33" x14ac:dyDescent="0.3">
      <c r="A1050" s="16"/>
      <c r="D1050" s="63"/>
      <c r="E1050" s="25"/>
      <c r="F1050" s="271"/>
      <c r="G1050" s="74"/>
      <c r="H1050" s="27"/>
      <c r="I1050" s="66"/>
      <c r="J1050" s="77"/>
      <c r="K1050" s="75"/>
      <c r="L1050" s="21"/>
      <c r="M1050" s="287"/>
      <c r="N1050" s="21"/>
      <c r="O1050" s="21"/>
      <c r="P1050" s="76"/>
      <c r="Q1050" s="91"/>
      <c r="R1050" s="30"/>
      <c r="S1050" s="21"/>
      <c r="T1050" s="21"/>
      <c r="U1050" s="21"/>
      <c r="V1050" s="21"/>
      <c r="W1050" s="43"/>
      <c r="X1050" s="32"/>
      <c r="Y1050" s="33"/>
      <c r="Z1050" s="21"/>
      <c r="AA1050" s="71"/>
      <c r="AB1050" s="45" t="str">
        <f>IF(C1050&lt;&gt;"",
IF(Y1050=#REF!, IF($AA1050&lt;&gt;"", IF(_xlfn.DAYS($AA1050,$W1050)&gt;0,#REF!,#REF!),#REF! &amp; " Missing Date"),
IF(Y1050=#REF!, IF($W1050&lt;&gt;"", IF(_xlfn.DAYS($W1050,$C1050)&gt;0,#REF!,#REF!)),
                                            IF(X1050 =#REF!,#REF! &amp; " - " &amp;#REF!, "Missing State"))),"")</f>
        <v/>
      </c>
      <c r="AC1050" s="34"/>
      <c r="AD1050" s="20"/>
      <c r="AE1050" s="21"/>
      <c r="AF1050" s="22"/>
      <c r="AG1050" s="9"/>
    </row>
    <row r="1051" spans="1:33" x14ac:dyDescent="0.3">
      <c r="A1051" s="16"/>
      <c r="D1051" s="63"/>
      <c r="E1051" s="25"/>
      <c r="F1051" s="271"/>
      <c r="G1051" s="74"/>
      <c r="H1051" s="27"/>
      <c r="I1051" s="66"/>
      <c r="J1051" s="77"/>
      <c r="K1051" s="75"/>
      <c r="L1051" s="21"/>
      <c r="M1051" s="287"/>
      <c r="N1051" s="21"/>
      <c r="O1051" s="21"/>
      <c r="P1051" s="76"/>
      <c r="Q1051" s="91"/>
      <c r="R1051" s="30"/>
      <c r="S1051" s="21"/>
      <c r="T1051" s="21"/>
      <c r="U1051" s="21"/>
      <c r="V1051" s="21"/>
      <c r="W1051" s="43"/>
      <c r="X1051" s="32"/>
      <c r="Y1051" s="33"/>
      <c r="Z1051" s="21"/>
      <c r="AA1051" s="71"/>
      <c r="AB1051" s="45" t="str">
        <f>IF(C1051&lt;&gt;"",
IF(Y1051=#REF!, IF($AA1051&lt;&gt;"", IF(_xlfn.DAYS($AA1051,$W1051)&gt;0,#REF!,#REF!),#REF! &amp; " Missing Date"),
IF(Y1051=#REF!, IF($W1051&lt;&gt;"", IF(_xlfn.DAYS($W1051,$C1051)&gt;0,#REF!,#REF!)),
                                            IF(X1051 =#REF!,#REF! &amp; " - " &amp;#REF!, "Missing State"))),"")</f>
        <v/>
      </c>
      <c r="AC1051" s="34"/>
      <c r="AD1051" s="20"/>
      <c r="AE1051" s="21"/>
      <c r="AF1051" s="22"/>
      <c r="AG1051" s="9"/>
    </row>
    <row r="1052" spans="1:33" x14ac:dyDescent="0.3">
      <c r="A1052" s="16"/>
      <c r="D1052" s="63"/>
      <c r="E1052" s="25"/>
      <c r="F1052" s="271"/>
      <c r="G1052" s="74"/>
      <c r="H1052" s="27"/>
      <c r="I1052" s="66"/>
      <c r="J1052" s="77"/>
      <c r="K1052" s="75"/>
      <c r="L1052" s="21"/>
      <c r="M1052" s="287"/>
      <c r="N1052" s="21"/>
      <c r="O1052" s="21"/>
      <c r="P1052" s="76"/>
      <c r="Q1052" s="91"/>
      <c r="R1052" s="30"/>
      <c r="S1052" s="21"/>
      <c r="T1052" s="21"/>
      <c r="U1052" s="21"/>
      <c r="V1052" s="21"/>
      <c r="W1052" s="43"/>
      <c r="X1052" s="32"/>
      <c r="Y1052" s="33"/>
      <c r="Z1052" s="21"/>
      <c r="AA1052" s="71"/>
      <c r="AB1052" s="45" t="str">
        <f>IF(C1052&lt;&gt;"",
IF(Y1052=#REF!, IF($AA1052&lt;&gt;"", IF(_xlfn.DAYS($AA1052,$W1052)&gt;0,#REF!,#REF!),#REF! &amp; " Missing Date"),
IF(Y1052=#REF!, IF($W1052&lt;&gt;"", IF(_xlfn.DAYS($W1052,$C1052)&gt;0,#REF!,#REF!)),
                                            IF(X1052 =#REF!,#REF! &amp; " - " &amp;#REF!, "Missing State"))),"")</f>
        <v/>
      </c>
      <c r="AC1052" s="34"/>
      <c r="AD1052" s="20"/>
      <c r="AE1052" s="21"/>
      <c r="AF1052" s="22"/>
      <c r="AG1052" s="9"/>
    </row>
    <row r="1053" spans="1:33" x14ac:dyDescent="0.3">
      <c r="A1053" s="16"/>
      <c r="D1053" s="63"/>
      <c r="E1053" s="25"/>
      <c r="F1053" s="271"/>
      <c r="G1053" s="74"/>
      <c r="H1053" s="27"/>
      <c r="I1053" s="66"/>
      <c r="J1053" s="77"/>
      <c r="K1053" s="75"/>
      <c r="L1053" s="21"/>
      <c r="M1053" s="287"/>
      <c r="N1053" s="21"/>
      <c r="O1053" s="21"/>
      <c r="P1053" s="76"/>
      <c r="Q1053" s="91"/>
      <c r="R1053" s="30"/>
      <c r="S1053" s="21"/>
      <c r="T1053" s="21"/>
      <c r="U1053" s="21"/>
      <c r="V1053" s="21"/>
      <c r="W1053" s="43"/>
      <c r="X1053" s="32"/>
      <c r="Y1053" s="33"/>
      <c r="Z1053" s="21"/>
      <c r="AA1053" s="71"/>
      <c r="AB1053" s="45" t="str">
        <f>IF(C1053&lt;&gt;"",
IF(Y1053=#REF!, IF($AA1053&lt;&gt;"", IF(_xlfn.DAYS($AA1053,$W1053)&gt;0,#REF!,#REF!),#REF! &amp; " Missing Date"),
IF(Y1053=#REF!, IF($W1053&lt;&gt;"", IF(_xlfn.DAYS($W1053,$C1053)&gt;0,#REF!,#REF!)),
                                            IF(X1053 =#REF!,#REF! &amp; " - " &amp;#REF!, "Missing State"))),"")</f>
        <v/>
      </c>
      <c r="AC1053" s="34"/>
      <c r="AD1053" s="20"/>
      <c r="AE1053" s="21"/>
      <c r="AF1053" s="22"/>
      <c r="AG1053" s="9"/>
    </row>
    <row r="1054" spans="1:33" x14ac:dyDescent="0.3">
      <c r="A1054" s="16"/>
      <c r="D1054" s="63"/>
      <c r="E1054" s="25"/>
      <c r="F1054" s="271"/>
      <c r="G1054" s="74"/>
      <c r="H1054" s="27"/>
      <c r="I1054" s="66"/>
      <c r="J1054" s="77"/>
      <c r="K1054" s="75"/>
      <c r="L1054" s="21"/>
      <c r="M1054" s="287"/>
      <c r="N1054" s="21"/>
      <c r="O1054" s="21"/>
      <c r="P1054" s="76"/>
      <c r="Q1054" s="91"/>
      <c r="R1054" s="30"/>
      <c r="S1054" s="21"/>
      <c r="T1054" s="21"/>
      <c r="U1054" s="21"/>
      <c r="V1054" s="21"/>
      <c r="W1054" s="43"/>
      <c r="X1054" s="32"/>
      <c r="Y1054" s="33"/>
      <c r="Z1054" s="21"/>
      <c r="AA1054" s="71"/>
      <c r="AB1054" s="45" t="str">
        <f>IF(C1054&lt;&gt;"",
IF(Y1054=#REF!, IF($AA1054&lt;&gt;"", IF(_xlfn.DAYS($AA1054,$W1054)&gt;0,#REF!,#REF!),#REF! &amp; " Missing Date"),
IF(Y1054=#REF!, IF($W1054&lt;&gt;"", IF(_xlfn.DAYS($W1054,$C1054)&gt;0,#REF!,#REF!)),
                                            IF(X1054 =#REF!,#REF! &amp; " - " &amp;#REF!, "Missing State"))),"")</f>
        <v/>
      </c>
      <c r="AC1054" s="34"/>
      <c r="AD1054" s="20"/>
      <c r="AE1054" s="21"/>
      <c r="AF1054" s="22"/>
      <c r="AG1054" s="9"/>
    </row>
    <row r="1055" spans="1:33" x14ac:dyDescent="0.3">
      <c r="A1055" s="16"/>
      <c r="D1055" s="63"/>
      <c r="E1055" s="25"/>
      <c r="F1055" s="271"/>
      <c r="G1055" s="74"/>
      <c r="H1055" s="27"/>
      <c r="I1055" s="66"/>
      <c r="J1055" s="77"/>
      <c r="K1055" s="75"/>
      <c r="L1055" s="21"/>
      <c r="M1055" s="287"/>
      <c r="N1055" s="21"/>
      <c r="O1055" s="21"/>
      <c r="P1055" s="76"/>
      <c r="Q1055" s="91"/>
      <c r="R1055" s="30"/>
      <c r="S1055" s="21"/>
      <c r="T1055" s="21"/>
      <c r="U1055" s="21"/>
      <c r="V1055" s="21"/>
      <c r="W1055" s="43"/>
      <c r="X1055" s="32"/>
      <c r="Y1055" s="33"/>
      <c r="Z1055" s="21"/>
      <c r="AA1055" s="71"/>
      <c r="AB1055" s="45" t="str">
        <f>IF(C1055&lt;&gt;"",
IF(Y1055=#REF!, IF($AA1055&lt;&gt;"", IF(_xlfn.DAYS($AA1055,$W1055)&gt;0,#REF!,#REF!),#REF! &amp; " Missing Date"),
IF(Y1055=#REF!, IF($W1055&lt;&gt;"", IF(_xlfn.DAYS($W1055,$C1055)&gt;0,#REF!,#REF!)),
                                            IF(X1055 =#REF!,#REF! &amp; " - " &amp;#REF!, "Missing State"))),"")</f>
        <v/>
      </c>
      <c r="AC1055" s="34"/>
      <c r="AD1055" s="20"/>
      <c r="AE1055" s="21"/>
      <c r="AF1055" s="22"/>
      <c r="AG1055" s="9"/>
    </row>
    <row r="1056" spans="1:33" x14ac:dyDescent="0.3">
      <c r="A1056" s="16"/>
      <c r="D1056" s="63"/>
      <c r="E1056" s="25"/>
      <c r="F1056" s="271"/>
      <c r="G1056" s="74"/>
      <c r="H1056" s="27"/>
      <c r="I1056" s="66"/>
      <c r="J1056" s="77"/>
      <c r="K1056" s="75"/>
      <c r="L1056" s="21"/>
      <c r="M1056" s="287"/>
      <c r="N1056" s="21"/>
      <c r="O1056" s="21"/>
      <c r="P1056" s="76"/>
      <c r="Q1056" s="91"/>
      <c r="R1056" s="30"/>
      <c r="S1056" s="21"/>
      <c r="T1056" s="21"/>
      <c r="U1056" s="21"/>
      <c r="V1056" s="21"/>
      <c r="W1056" s="43"/>
      <c r="X1056" s="32"/>
      <c r="Y1056" s="33"/>
      <c r="Z1056" s="21"/>
      <c r="AA1056" s="71"/>
      <c r="AB1056" s="45" t="str">
        <f>IF(C1056&lt;&gt;"",
IF(Y1056=#REF!, IF($AA1056&lt;&gt;"", IF(_xlfn.DAYS($AA1056,$W1056)&gt;0,#REF!,#REF!),#REF! &amp; " Missing Date"),
IF(Y1056=#REF!, IF($W1056&lt;&gt;"", IF(_xlfn.DAYS($W1056,$C1056)&gt;0,#REF!,#REF!)),
                                            IF(X1056 =#REF!,#REF! &amp; " - " &amp;#REF!, "Missing State"))),"")</f>
        <v/>
      </c>
      <c r="AC1056" s="34"/>
      <c r="AD1056" s="20"/>
      <c r="AE1056" s="21"/>
      <c r="AF1056" s="22"/>
      <c r="AG1056" s="9"/>
    </row>
    <row r="1057" spans="1:33" x14ac:dyDescent="0.3">
      <c r="A1057" s="16"/>
      <c r="D1057" s="63"/>
      <c r="E1057" s="25"/>
      <c r="F1057" s="271"/>
      <c r="G1057" s="74"/>
      <c r="H1057" s="27"/>
      <c r="I1057" s="66"/>
      <c r="J1057" s="77"/>
      <c r="K1057" s="75"/>
      <c r="L1057" s="21"/>
      <c r="M1057" s="287"/>
      <c r="N1057" s="21"/>
      <c r="O1057" s="21"/>
      <c r="P1057" s="76"/>
      <c r="Q1057" s="91"/>
      <c r="R1057" s="30"/>
      <c r="S1057" s="21"/>
      <c r="T1057" s="21"/>
      <c r="U1057" s="21"/>
      <c r="V1057" s="21"/>
      <c r="W1057" s="43"/>
      <c r="X1057" s="32"/>
      <c r="Y1057" s="33"/>
      <c r="Z1057" s="21"/>
      <c r="AA1057" s="71"/>
      <c r="AB1057" s="45" t="str">
        <f>IF(C1057&lt;&gt;"",
IF(Y1057=#REF!, IF($AA1057&lt;&gt;"", IF(_xlfn.DAYS($AA1057,$W1057)&gt;0,#REF!,#REF!),#REF! &amp; " Missing Date"),
IF(Y1057=#REF!, IF($W1057&lt;&gt;"", IF(_xlfn.DAYS($W1057,$C1057)&gt;0,#REF!,#REF!)),
                                            IF(X1057 =#REF!,#REF! &amp; " - " &amp;#REF!, "Missing State"))),"")</f>
        <v/>
      </c>
      <c r="AC1057" s="34"/>
      <c r="AD1057" s="20"/>
      <c r="AE1057" s="21"/>
      <c r="AF1057" s="22"/>
      <c r="AG1057" s="9"/>
    </row>
    <row r="1058" spans="1:33" x14ac:dyDescent="0.3">
      <c r="A1058" s="16"/>
      <c r="D1058" s="63"/>
      <c r="E1058" s="25"/>
      <c r="F1058" s="271"/>
      <c r="G1058" s="74"/>
      <c r="H1058" s="27"/>
      <c r="I1058" s="66"/>
      <c r="J1058" s="77"/>
      <c r="K1058" s="75"/>
      <c r="L1058" s="21"/>
      <c r="M1058" s="287"/>
      <c r="N1058" s="21"/>
      <c r="O1058" s="21"/>
      <c r="P1058" s="76"/>
      <c r="Q1058" s="91"/>
      <c r="R1058" s="30"/>
      <c r="S1058" s="21"/>
      <c r="T1058" s="21"/>
      <c r="U1058" s="21"/>
      <c r="V1058" s="21"/>
      <c r="W1058" s="43"/>
      <c r="X1058" s="32"/>
      <c r="Y1058" s="33"/>
      <c r="Z1058" s="21"/>
      <c r="AA1058" s="71"/>
      <c r="AB1058" s="45" t="str">
        <f>IF(C1058&lt;&gt;"",
IF(Y1058=#REF!, IF($AA1058&lt;&gt;"", IF(_xlfn.DAYS($AA1058,$W1058)&gt;0,#REF!,#REF!),#REF! &amp; " Missing Date"),
IF(Y1058=#REF!, IF($W1058&lt;&gt;"", IF(_xlfn.DAYS($W1058,$C1058)&gt;0,#REF!,#REF!)),
                                            IF(X1058 =#REF!,#REF! &amp; " - " &amp;#REF!, "Missing State"))),"")</f>
        <v/>
      </c>
      <c r="AC1058" s="34"/>
      <c r="AD1058" s="20"/>
      <c r="AE1058" s="21"/>
      <c r="AF1058" s="22"/>
      <c r="AG1058" s="9"/>
    </row>
    <row r="1059" spans="1:33" x14ac:dyDescent="0.3">
      <c r="A1059" s="16"/>
      <c r="D1059" s="63"/>
      <c r="E1059" s="25"/>
      <c r="F1059" s="271"/>
      <c r="G1059" s="74"/>
      <c r="H1059" s="27"/>
      <c r="I1059" s="66"/>
      <c r="J1059" s="77"/>
      <c r="K1059" s="75"/>
      <c r="L1059" s="21"/>
      <c r="M1059" s="287"/>
      <c r="N1059" s="21"/>
      <c r="O1059" s="21"/>
      <c r="P1059" s="76"/>
      <c r="Q1059" s="91"/>
      <c r="R1059" s="30"/>
      <c r="S1059" s="21"/>
      <c r="T1059" s="21"/>
      <c r="U1059" s="21"/>
      <c r="V1059" s="21"/>
      <c r="W1059" s="43"/>
      <c r="X1059" s="32"/>
      <c r="Y1059" s="33"/>
      <c r="Z1059" s="21"/>
      <c r="AA1059" s="71"/>
      <c r="AB1059" s="45" t="str">
        <f>IF(C1059&lt;&gt;"",
IF(Y1059=#REF!, IF($AA1059&lt;&gt;"", IF(_xlfn.DAYS($AA1059,$W1059)&gt;0,#REF!,#REF!),#REF! &amp; " Missing Date"),
IF(Y1059=#REF!, IF($W1059&lt;&gt;"", IF(_xlfn.DAYS($W1059,$C1059)&gt;0,#REF!,#REF!)),
                                            IF(X1059 =#REF!,#REF! &amp; " - " &amp;#REF!, "Missing State"))),"")</f>
        <v/>
      </c>
      <c r="AC1059" s="34"/>
      <c r="AD1059" s="20"/>
      <c r="AE1059" s="21"/>
      <c r="AF1059" s="22"/>
      <c r="AG1059" s="9"/>
    </row>
    <row r="1060" spans="1:33" x14ac:dyDescent="0.3">
      <c r="A1060" s="16"/>
      <c r="D1060" s="63"/>
      <c r="E1060" s="25"/>
      <c r="F1060" s="271"/>
      <c r="G1060" s="74"/>
      <c r="H1060" s="27"/>
      <c r="I1060" s="66"/>
      <c r="J1060" s="77"/>
      <c r="K1060" s="75"/>
      <c r="L1060" s="21"/>
      <c r="M1060" s="287"/>
      <c r="N1060" s="21"/>
      <c r="O1060" s="21"/>
      <c r="P1060" s="76"/>
      <c r="Q1060" s="91"/>
      <c r="R1060" s="30"/>
      <c r="S1060" s="21"/>
      <c r="T1060" s="21"/>
      <c r="U1060" s="21"/>
      <c r="V1060" s="21"/>
      <c r="W1060" s="43"/>
      <c r="X1060" s="32"/>
      <c r="Y1060" s="33"/>
      <c r="Z1060" s="21"/>
      <c r="AA1060" s="71"/>
      <c r="AB1060" s="45" t="str">
        <f>IF(C1060&lt;&gt;"",
IF(Y1060=#REF!, IF($AA1060&lt;&gt;"", IF(_xlfn.DAYS($AA1060,$W1060)&gt;0,#REF!,#REF!),#REF! &amp; " Missing Date"),
IF(Y1060=#REF!, IF($W1060&lt;&gt;"", IF(_xlfn.DAYS($W1060,$C1060)&gt;0,#REF!,#REF!)),
                                            IF(X1060 =#REF!,#REF! &amp; " - " &amp;#REF!, "Missing State"))),"")</f>
        <v/>
      </c>
      <c r="AC1060" s="34"/>
      <c r="AD1060" s="20"/>
      <c r="AE1060" s="21"/>
      <c r="AF1060" s="22"/>
      <c r="AG1060" s="9"/>
    </row>
    <row r="1061" spans="1:33" x14ac:dyDescent="0.3">
      <c r="A1061" s="16"/>
      <c r="D1061" s="63"/>
      <c r="E1061" s="25"/>
      <c r="F1061" s="271"/>
      <c r="G1061" s="74"/>
      <c r="H1061" s="27"/>
      <c r="I1061" s="66"/>
      <c r="J1061" s="77"/>
      <c r="K1061" s="75"/>
      <c r="L1061" s="21"/>
      <c r="M1061" s="287"/>
      <c r="N1061" s="21"/>
      <c r="O1061" s="21"/>
      <c r="P1061" s="76"/>
      <c r="Q1061" s="91"/>
      <c r="R1061" s="30"/>
      <c r="S1061" s="21"/>
      <c r="T1061" s="21"/>
      <c r="U1061" s="21"/>
      <c r="V1061" s="21"/>
      <c r="W1061" s="43"/>
      <c r="X1061" s="32"/>
      <c r="Y1061" s="33"/>
      <c r="Z1061" s="21"/>
      <c r="AA1061" s="71"/>
      <c r="AB1061" s="45" t="str">
        <f>IF(C1061&lt;&gt;"",
IF(Y1061=#REF!, IF($AA1061&lt;&gt;"", IF(_xlfn.DAYS($AA1061,$W1061)&gt;0,#REF!,#REF!),#REF! &amp; " Missing Date"),
IF(Y1061=#REF!, IF($W1061&lt;&gt;"", IF(_xlfn.DAYS($W1061,$C1061)&gt;0,#REF!,#REF!)),
                                            IF(X1061 =#REF!,#REF! &amp; " - " &amp;#REF!, "Missing State"))),"")</f>
        <v/>
      </c>
      <c r="AC1061" s="34"/>
      <c r="AD1061" s="20"/>
      <c r="AE1061" s="21"/>
      <c r="AF1061" s="22"/>
      <c r="AG1061" s="9"/>
    </row>
    <row r="1062" spans="1:33" x14ac:dyDescent="0.3">
      <c r="A1062" s="16"/>
      <c r="D1062" s="63"/>
      <c r="E1062" s="25"/>
      <c r="F1062" s="271"/>
      <c r="G1062" s="74"/>
      <c r="H1062" s="27"/>
      <c r="I1062" s="66"/>
      <c r="J1062" s="77"/>
      <c r="K1062" s="75"/>
      <c r="L1062" s="21"/>
      <c r="M1062" s="287"/>
      <c r="N1062" s="21"/>
      <c r="O1062" s="21"/>
      <c r="P1062" s="76"/>
      <c r="Q1062" s="91"/>
      <c r="R1062" s="30"/>
      <c r="S1062" s="21"/>
      <c r="T1062" s="21"/>
      <c r="U1062" s="21"/>
      <c r="V1062" s="21"/>
      <c r="W1062" s="43"/>
      <c r="X1062" s="32"/>
      <c r="Y1062" s="33"/>
      <c r="Z1062" s="21"/>
      <c r="AA1062" s="71"/>
      <c r="AB1062" s="45" t="str">
        <f>IF(C1062&lt;&gt;"",
IF(Y1062=#REF!, IF($AA1062&lt;&gt;"", IF(_xlfn.DAYS($AA1062,$W1062)&gt;0,#REF!,#REF!),#REF! &amp; " Missing Date"),
IF(Y1062=#REF!, IF($W1062&lt;&gt;"", IF(_xlfn.DAYS($W1062,$C1062)&gt;0,#REF!,#REF!)),
                                            IF(X1062 =#REF!,#REF! &amp; " - " &amp;#REF!, "Missing State"))),"")</f>
        <v/>
      </c>
      <c r="AC1062" s="34"/>
      <c r="AD1062" s="20"/>
      <c r="AE1062" s="21"/>
      <c r="AF1062" s="22"/>
      <c r="AG1062" s="9"/>
    </row>
    <row r="1063" spans="1:33" x14ac:dyDescent="0.3">
      <c r="A1063" s="16"/>
      <c r="D1063" s="63"/>
      <c r="E1063" s="25"/>
      <c r="F1063" s="271"/>
      <c r="G1063" s="74"/>
      <c r="H1063" s="27"/>
      <c r="I1063" s="66"/>
      <c r="J1063" s="77"/>
      <c r="K1063" s="75"/>
      <c r="L1063" s="21"/>
      <c r="M1063" s="287"/>
      <c r="N1063" s="21"/>
      <c r="O1063" s="21"/>
      <c r="P1063" s="76"/>
      <c r="Q1063" s="91"/>
      <c r="R1063" s="30"/>
      <c r="S1063" s="21"/>
      <c r="T1063" s="21"/>
      <c r="U1063" s="21"/>
      <c r="V1063" s="21"/>
      <c r="W1063" s="43"/>
      <c r="X1063" s="32"/>
      <c r="Y1063" s="33"/>
      <c r="Z1063" s="21"/>
      <c r="AA1063" s="71"/>
      <c r="AB1063" s="45" t="str">
        <f>IF(C1063&lt;&gt;"",
IF(Y1063=#REF!, IF($AA1063&lt;&gt;"", IF(_xlfn.DAYS($AA1063,$W1063)&gt;0,#REF!,#REF!),#REF! &amp; " Missing Date"),
IF(Y1063=#REF!, IF($W1063&lt;&gt;"", IF(_xlfn.DAYS($W1063,$C1063)&gt;0,#REF!,#REF!)),
                                            IF(X1063 =#REF!,#REF! &amp; " - " &amp;#REF!, "Missing State"))),"")</f>
        <v/>
      </c>
      <c r="AC1063" s="34"/>
      <c r="AD1063" s="20"/>
      <c r="AE1063" s="21"/>
      <c r="AF1063" s="22"/>
      <c r="AG1063" s="9"/>
    </row>
    <row r="1064" spans="1:33" x14ac:dyDescent="0.3">
      <c r="A1064" s="16"/>
      <c r="D1064" s="63"/>
      <c r="E1064" s="25"/>
      <c r="F1064" s="271"/>
      <c r="G1064" s="74"/>
      <c r="H1064" s="27"/>
      <c r="I1064" s="66"/>
      <c r="J1064" s="77"/>
      <c r="K1064" s="75"/>
      <c r="L1064" s="21"/>
      <c r="M1064" s="287"/>
      <c r="N1064" s="21"/>
      <c r="O1064" s="21"/>
      <c r="P1064" s="76"/>
      <c r="Q1064" s="91"/>
      <c r="R1064" s="30"/>
      <c r="S1064" s="21"/>
      <c r="T1064" s="21"/>
      <c r="U1064" s="21"/>
      <c r="V1064" s="21"/>
      <c r="W1064" s="43"/>
      <c r="X1064" s="32"/>
      <c r="Y1064" s="33"/>
      <c r="Z1064" s="21"/>
      <c r="AA1064" s="71"/>
      <c r="AB1064" s="45" t="str">
        <f>IF(C1064&lt;&gt;"",
IF(Y1064=#REF!, IF($AA1064&lt;&gt;"", IF(_xlfn.DAYS($AA1064,$W1064)&gt;0,#REF!,#REF!),#REF! &amp; " Missing Date"),
IF(Y1064=#REF!, IF($W1064&lt;&gt;"", IF(_xlfn.DAYS($W1064,$C1064)&gt;0,#REF!,#REF!)),
                                            IF(X1064 =#REF!,#REF! &amp; " - " &amp;#REF!, "Missing State"))),"")</f>
        <v/>
      </c>
      <c r="AC1064" s="34"/>
      <c r="AD1064" s="20"/>
      <c r="AE1064" s="21"/>
      <c r="AF1064" s="22"/>
      <c r="AG1064" s="9"/>
    </row>
    <row r="1065" spans="1:33" x14ac:dyDescent="0.3">
      <c r="A1065" s="16"/>
      <c r="D1065" s="63"/>
      <c r="E1065" s="25"/>
      <c r="F1065" s="271"/>
      <c r="G1065" s="74"/>
      <c r="H1065" s="27"/>
      <c r="I1065" s="66"/>
      <c r="J1065" s="77"/>
      <c r="K1065" s="75"/>
      <c r="L1065" s="21"/>
      <c r="M1065" s="287"/>
      <c r="N1065" s="21"/>
      <c r="O1065" s="21"/>
      <c r="P1065" s="76"/>
      <c r="Q1065" s="91"/>
      <c r="R1065" s="30"/>
      <c r="S1065" s="21"/>
      <c r="T1065" s="21"/>
      <c r="U1065" s="21"/>
      <c r="V1065" s="21"/>
      <c r="W1065" s="43"/>
      <c r="X1065" s="32"/>
      <c r="Y1065" s="33"/>
      <c r="Z1065" s="21"/>
      <c r="AA1065" s="71"/>
      <c r="AB1065" s="45" t="str">
        <f>IF(C1065&lt;&gt;"",
IF(Y1065=#REF!, IF($AA1065&lt;&gt;"", IF(_xlfn.DAYS($AA1065,$W1065)&gt;0,#REF!,#REF!),#REF! &amp; " Missing Date"),
IF(Y1065=#REF!, IF($W1065&lt;&gt;"", IF(_xlfn.DAYS($W1065,$C1065)&gt;0,#REF!,#REF!)),
                                            IF(X1065 =#REF!,#REF! &amp; " - " &amp;#REF!, "Missing State"))),"")</f>
        <v/>
      </c>
      <c r="AC1065" s="34"/>
      <c r="AD1065" s="20"/>
      <c r="AE1065" s="21"/>
      <c r="AF1065" s="22"/>
      <c r="AG1065" s="9"/>
    </row>
    <row r="1066" spans="1:33" x14ac:dyDescent="0.3">
      <c r="A1066" s="16"/>
      <c r="D1066" s="63"/>
      <c r="E1066" s="25"/>
      <c r="F1066" s="271"/>
      <c r="G1066" s="74"/>
      <c r="H1066" s="27"/>
      <c r="I1066" s="66"/>
      <c r="J1066" s="77"/>
      <c r="K1066" s="75"/>
      <c r="L1066" s="21"/>
      <c r="M1066" s="287"/>
      <c r="N1066" s="21"/>
      <c r="O1066" s="21"/>
      <c r="P1066" s="76"/>
      <c r="Q1066" s="91"/>
      <c r="R1066" s="30"/>
      <c r="S1066" s="21"/>
      <c r="T1066" s="21"/>
      <c r="U1066" s="21"/>
      <c r="V1066" s="21"/>
      <c r="W1066" s="43"/>
      <c r="X1066" s="32"/>
      <c r="Y1066" s="33"/>
      <c r="Z1066" s="21"/>
      <c r="AA1066" s="71"/>
      <c r="AB1066" s="45" t="str">
        <f>IF(C1066&lt;&gt;"",
IF(Y1066=#REF!, IF($AA1066&lt;&gt;"", IF(_xlfn.DAYS($AA1066,$W1066)&gt;0,#REF!,#REF!),#REF! &amp; " Missing Date"),
IF(Y1066=#REF!, IF($W1066&lt;&gt;"", IF(_xlfn.DAYS($W1066,$C1066)&gt;0,#REF!,#REF!)),
                                            IF(X1066 =#REF!,#REF! &amp; " - " &amp;#REF!, "Missing State"))),"")</f>
        <v/>
      </c>
      <c r="AC1066" s="34"/>
      <c r="AD1066" s="20"/>
      <c r="AE1066" s="21"/>
      <c r="AF1066" s="22"/>
      <c r="AG1066" s="9"/>
    </row>
    <row r="1067" spans="1:33" x14ac:dyDescent="0.3">
      <c r="A1067" s="16"/>
      <c r="D1067" s="63"/>
      <c r="E1067" s="25"/>
      <c r="F1067" s="271"/>
      <c r="G1067" s="74"/>
      <c r="H1067" s="27"/>
      <c r="I1067" s="66"/>
      <c r="J1067" s="77"/>
      <c r="K1067" s="75"/>
      <c r="L1067" s="21"/>
      <c r="M1067" s="287"/>
      <c r="N1067" s="21"/>
      <c r="O1067" s="21"/>
      <c r="P1067" s="76"/>
      <c r="Q1067" s="91"/>
      <c r="R1067" s="30"/>
      <c r="S1067" s="21"/>
      <c r="T1067" s="21"/>
      <c r="U1067" s="21"/>
      <c r="V1067" s="21"/>
      <c r="W1067" s="43"/>
      <c r="X1067" s="32"/>
      <c r="Y1067" s="33"/>
      <c r="Z1067" s="21"/>
      <c r="AA1067" s="71"/>
      <c r="AB1067" s="45" t="str">
        <f>IF(C1067&lt;&gt;"",
IF(Y1067=#REF!, IF($AA1067&lt;&gt;"", IF(_xlfn.DAYS($AA1067,$W1067)&gt;0,#REF!,#REF!),#REF! &amp; " Missing Date"),
IF(Y1067=#REF!, IF($W1067&lt;&gt;"", IF(_xlfn.DAYS($W1067,$C1067)&gt;0,#REF!,#REF!)),
                                            IF(X1067 =#REF!,#REF! &amp; " - " &amp;#REF!, "Missing State"))),"")</f>
        <v/>
      </c>
      <c r="AC1067" s="34"/>
      <c r="AD1067" s="20"/>
      <c r="AE1067" s="21"/>
      <c r="AF1067" s="22"/>
      <c r="AG1067" s="9"/>
    </row>
    <row r="1068" spans="1:33" x14ac:dyDescent="0.3">
      <c r="A1068" s="16"/>
      <c r="D1068" s="63"/>
      <c r="E1068" s="25"/>
      <c r="F1068" s="271"/>
      <c r="G1068" s="74"/>
      <c r="H1068" s="27"/>
      <c r="I1068" s="66"/>
      <c r="J1068" s="77"/>
      <c r="K1068" s="75"/>
      <c r="L1068" s="21"/>
      <c r="M1068" s="287"/>
      <c r="N1068" s="21"/>
      <c r="O1068" s="21"/>
      <c r="P1068" s="76"/>
      <c r="Q1068" s="91"/>
      <c r="R1068" s="30"/>
      <c r="S1068" s="21"/>
      <c r="T1068" s="21"/>
      <c r="U1068" s="21"/>
      <c r="V1068" s="21"/>
      <c r="W1068" s="43"/>
      <c r="X1068" s="32"/>
      <c r="Y1068" s="33"/>
      <c r="Z1068" s="21"/>
      <c r="AA1068" s="71"/>
      <c r="AB1068" s="45" t="str">
        <f>IF(C1068&lt;&gt;"",
IF(Y1068=#REF!, IF($AA1068&lt;&gt;"", IF(_xlfn.DAYS($AA1068,$W1068)&gt;0,#REF!,#REF!),#REF! &amp; " Missing Date"),
IF(Y1068=#REF!, IF($W1068&lt;&gt;"", IF(_xlfn.DAYS($W1068,$C1068)&gt;0,#REF!,#REF!)),
                                            IF(X1068 =#REF!,#REF! &amp; " - " &amp;#REF!, "Missing State"))),"")</f>
        <v/>
      </c>
      <c r="AC1068" s="34"/>
      <c r="AD1068" s="20"/>
      <c r="AE1068" s="21"/>
      <c r="AF1068" s="22"/>
      <c r="AG1068" s="9"/>
    </row>
    <row r="1069" spans="1:33" x14ac:dyDescent="0.3">
      <c r="A1069" s="16"/>
      <c r="D1069" s="63"/>
      <c r="E1069" s="25"/>
      <c r="F1069" s="271"/>
      <c r="G1069" s="74"/>
      <c r="H1069" s="27"/>
      <c r="I1069" s="66"/>
      <c r="J1069" s="77"/>
      <c r="K1069" s="75"/>
      <c r="L1069" s="21"/>
      <c r="M1069" s="287"/>
      <c r="N1069" s="21"/>
      <c r="O1069" s="21"/>
      <c r="P1069" s="76"/>
      <c r="Q1069" s="91"/>
      <c r="R1069" s="30"/>
      <c r="S1069" s="21"/>
      <c r="T1069" s="21"/>
      <c r="U1069" s="21"/>
      <c r="V1069" s="21"/>
      <c r="W1069" s="43"/>
      <c r="X1069" s="32"/>
      <c r="Y1069" s="33"/>
      <c r="Z1069" s="21"/>
      <c r="AA1069" s="71"/>
      <c r="AB1069" s="45" t="str">
        <f>IF(C1069&lt;&gt;"",
IF(Y1069=#REF!, IF($AA1069&lt;&gt;"", IF(_xlfn.DAYS($AA1069,$W1069)&gt;0,#REF!,#REF!),#REF! &amp; " Missing Date"),
IF(Y1069=#REF!, IF($W1069&lt;&gt;"", IF(_xlfn.DAYS($W1069,$C1069)&gt;0,#REF!,#REF!)),
                                            IF(X1069 =#REF!,#REF! &amp; " - " &amp;#REF!, "Missing State"))),"")</f>
        <v/>
      </c>
      <c r="AC1069" s="34"/>
      <c r="AD1069" s="20"/>
      <c r="AE1069" s="21"/>
      <c r="AF1069" s="22"/>
      <c r="AG1069" s="9"/>
    </row>
    <row r="1070" spans="1:33" x14ac:dyDescent="0.3">
      <c r="A1070" s="16"/>
      <c r="D1070" s="63"/>
      <c r="E1070" s="25"/>
      <c r="F1070" s="271"/>
      <c r="G1070" s="74"/>
      <c r="H1070" s="27"/>
      <c r="I1070" s="66"/>
      <c r="J1070" s="77"/>
      <c r="K1070" s="75"/>
      <c r="L1070" s="21"/>
      <c r="M1070" s="287"/>
      <c r="N1070" s="21"/>
      <c r="O1070" s="21"/>
      <c r="P1070" s="76"/>
      <c r="Q1070" s="91"/>
      <c r="R1070" s="30"/>
      <c r="S1070" s="21"/>
      <c r="T1070" s="21"/>
      <c r="U1070" s="21"/>
      <c r="V1070" s="21"/>
      <c r="W1070" s="43"/>
      <c r="X1070" s="32"/>
      <c r="Y1070" s="33"/>
      <c r="Z1070" s="21"/>
      <c r="AA1070" s="71"/>
      <c r="AB1070" s="45" t="str">
        <f>IF(C1070&lt;&gt;"",
IF(Y1070=#REF!, IF($AA1070&lt;&gt;"", IF(_xlfn.DAYS($AA1070,$W1070)&gt;0,#REF!,#REF!),#REF! &amp; " Missing Date"),
IF(Y1070=#REF!, IF($W1070&lt;&gt;"", IF(_xlfn.DAYS($W1070,$C1070)&gt;0,#REF!,#REF!)),
                                            IF(X1070 =#REF!,#REF! &amp; " - " &amp;#REF!, "Missing State"))),"")</f>
        <v/>
      </c>
      <c r="AC1070" s="34"/>
      <c r="AD1070" s="20"/>
      <c r="AE1070" s="21"/>
      <c r="AF1070" s="22"/>
      <c r="AG1070" s="9"/>
    </row>
    <row r="1071" spans="1:33" x14ac:dyDescent="0.3">
      <c r="A1071" s="16"/>
      <c r="D1071" s="63"/>
      <c r="E1071" s="25"/>
      <c r="F1071" s="271"/>
      <c r="G1071" s="74"/>
      <c r="H1071" s="27"/>
      <c r="I1071" s="66"/>
      <c r="J1071" s="77"/>
      <c r="K1071" s="75"/>
      <c r="L1071" s="21"/>
      <c r="M1071" s="287"/>
      <c r="N1071" s="21"/>
      <c r="O1071" s="21"/>
      <c r="P1071" s="76"/>
      <c r="Q1071" s="91"/>
      <c r="R1071" s="30"/>
      <c r="S1071" s="21"/>
      <c r="T1071" s="21"/>
      <c r="U1071" s="21"/>
      <c r="V1071" s="21"/>
      <c r="W1071" s="43"/>
      <c r="X1071" s="32"/>
      <c r="Y1071" s="33"/>
      <c r="Z1071" s="21"/>
      <c r="AA1071" s="71"/>
      <c r="AB1071" s="45" t="str">
        <f>IF(C1071&lt;&gt;"",
IF(Y1071=#REF!, IF($AA1071&lt;&gt;"", IF(_xlfn.DAYS($AA1071,$W1071)&gt;0,#REF!,#REF!),#REF! &amp; " Missing Date"),
IF(Y1071=#REF!, IF($W1071&lt;&gt;"", IF(_xlfn.DAYS($W1071,$C1071)&gt;0,#REF!,#REF!)),
                                            IF(X1071 =#REF!,#REF! &amp; " - " &amp;#REF!, "Missing State"))),"")</f>
        <v/>
      </c>
      <c r="AC1071" s="34"/>
      <c r="AD1071" s="20"/>
      <c r="AE1071" s="21"/>
      <c r="AF1071" s="22"/>
      <c r="AG1071" s="9"/>
    </row>
    <row r="1072" spans="1:33" x14ac:dyDescent="0.3">
      <c r="A1072" s="16"/>
      <c r="D1072" s="63"/>
      <c r="E1072" s="25"/>
      <c r="F1072" s="271"/>
      <c r="G1072" s="74"/>
      <c r="H1072" s="27"/>
      <c r="I1072" s="66"/>
      <c r="J1072" s="77"/>
      <c r="K1072" s="75"/>
      <c r="L1072" s="21"/>
      <c r="M1072" s="287"/>
      <c r="N1072" s="21"/>
      <c r="O1072" s="21"/>
      <c r="P1072" s="76"/>
      <c r="Q1072" s="91"/>
      <c r="R1072" s="30"/>
      <c r="S1072" s="21"/>
      <c r="T1072" s="21"/>
      <c r="U1072" s="21"/>
      <c r="V1072" s="21"/>
      <c r="W1072" s="43"/>
      <c r="X1072" s="32"/>
      <c r="Y1072" s="33"/>
      <c r="Z1072" s="21"/>
      <c r="AA1072" s="71"/>
      <c r="AB1072" s="45" t="str">
        <f>IF(C1072&lt;&gt;"",
IF(Y1072=#REF!, IF($AA1072&lt;&gt;"", IF(_xlfn.DAYS($AA1072,$W1072)&gt;0,#REF!,#REF!),#REF! &amp; " Missing Date"),
IF(Y1072=#REF!, IF($W1072&lt;&gt;"", IF(_xlfn.DAYS($W1072,$C1072)&gt;0,#REF!,#REF!)),
                                            IF(X1072 =#REF!,#REF! &amp; " - " &amp;#REF!, "Missing State"))),"")</f>
        <v/>
      </c>
      <c r="AC1072" s="34"/>
      <c r="AD1072" s="20"/>
      <c r="AE1072" s="21"/>
      <c r="AF1072" s="22"/>
      <c r="AG1072" s="9"/>
    </row>
    <row r="1073" spans="1:33" x14ac:dyDescent="0.3">
      <c r="A1073" s="16"/>
      <c r="D1073" s="63"/>
      <c r="E1073" s="25"/>
      <c r="F1073" s="271"/>
      <c r="G1073" s="74"/>
      <c r="H1073" s="27"/>
      <c r="I1073" s="66"/>
      <c r="J1073" s="77"/>
      <c r="K1073" s="75"/>
      <c r="L1073" s="21"/>
      <c r="M1073" s="287"/>
      <c r="N1073" s="21"/>
      <c r="O1073" s="21"/>
      <c r="P1073" s="76"/>
      <c r="Q1073" s="91"/>
      <c r="R1073" s="30"/>
      <c r="S1073" s="21"/>
      <c r="T1073" s="21"/>
      <c r="U1073" s="21"/>
      <c r="V1073" s="21"/>
      <c r="W1073" s="43"/>
      <c r="X1073" s="32"/>
      <c r="Y1073" s="33"/>
      <c r="Z1073" s="21"/>
      <c r="AA1073" s="71"/>
      <c r="AB1073" s="45" t="str">
        <f>IF(C1073&lt;&gt;"",
IF(Y1073=#REF!, IF($AA1073&lt;&gt;"", IF(_xlfn.DAYS($AA1073,$W1073)&gt;0,#REF!,#REF!),#REF! &amp; " Missing Date"),
IF(Y1073=#REF!, IF($W1073&lt;&gt;"", IF(_xlfn.DAYS($W1073,$C1073)&gt;0,#REF!,#REF!)),
                                            IF(X1073 =#REF!,#REF! &amp; " - " &amp;#REF!, "Missing State"))),"")</f>
        <v/>
      </c>
      <c r="AC1073" s="48"/>
      <c r="AD1073" s="17"/>
      <c r="AE1073" s="18"/>
      <c r="AF1073" s="19"/>
      <c r="AG1073" s="9"/>
    </row>
    <row r="1074" spans="1:33" x14ac:dyDescent="0.3">
      <c r="A1074" s="16"/>
      <c r="D1074" s="63"/>
      <c r="E1074" s="25"/>
      <c r="F1074" s="271"/>
      <c r="G1074" s="74"/>
      <c r="H1074" s="27"/>
      <c r="I1074" s="66"/>
      <c r="J1074" s="77"/>
      <c r="K1074" s="75"/>
      <c r="L1074" s="21"/>
      <c r="M1074" s="287"/>
      <c r="N1074" s="21"/>
      <c r="O1074" s="21"/>
      <c r="P1074" s="76"/>
      <c r="Q1074" s="91"/>
      <c r="R1074" s="30"/>
      <c r="S1074" s="21"/>
      <c r="T1074" s="21"/>
      <c r="U1074" s="21"/>
      <c r="V1074" s="21"/>
      <c r="W1074" s="43"/>
      <c r="X1074" s="32"/>
      <c r="Y1074" s="33"/>
      <c r="Z1074" s="21"/>
      <c r="AA1074" s="71"/>
      <c r="AB1074" s="45" t="str">
        <f>IF(C1074&lt;&gt;"",
IF(Y1074=#REF!, IF($AA1074&lt;&gt;"", IF(_xlfn.DAYS($AA1074,$W1074)&gt;0,#REF!,#REF!),#REF! &amp; " Missing Date"),
IF(Y1074=#REF!, IF($W1074&lt;&gt;"", IF(_xlfn.DAYS($W1074,$C1074)&gt;0,#REF!,#REF!)),
                                            IF(X1074 =#REF!,#REF! &amp; " - " &amp;#REF!, "Missing State"))),"")</f>
        <v/>
      </c>
      <c r="AC1074" s="34"/>
      <c r="AD1074" s="20"/>
      <c r="AE1074" s="21"/>
      <c r="AF1074" s="22"/>
      <c r="AG1074" s="9"/>
    </row>
    <row r="1075" spans="1:33" x14ac:dyDescent="0.3">
      <c r="A1075" s="16"/>
      <c r="D1075" s="63"/>
      <c r="E1075" s="25"/>
      <c r="F1075" s="271"/>
      <c r="G1075" s="74"/>
      <c r="H1075" s="27"/>
      <c r="I1075" s="66"/>
      <c r="J1075" s="77"/>
      <c r="K1075" s="75"/>
      <c r="L1075" s="21"/>
      <c r="M1075" s="287"/>
      <c r="N1075" s="21"/>
      <c r="O1075" s="21"/>
      <c r="P1075" s="76"/>
      <c r="Q1075" s="91"/>
      <c r="R1075" s="30"/>
      <c r="S1075" s="21"/>
      <c r="T1075" s="21"/>
      <c r="U1075" s="21"/>
      <c r="V1075" s="21"/>
      <c r="W1075" s="43"/>
      <c r="X1075" s="32"/>
      <c r="Y1075" s="33"/>
      <c r="Z1075" s="21"/>
      <c r="AA1075" s="71"/>
      <c r="AB1075" s="45" t="str">
        <f>IF(C1075&lt;&gt;"",
IF(Y1075=#REF!, IF($AA1075&lt;&gt;"", IF(_xlfn.DAYS($AA1075,$W1075)&gt;0,#REF!,#REF!),#REF! &amp; " Missing Date"),
IF(Y1075=#REF!, IF($W1075&lt;&gt;"", IF(_xlfn.DAYS($W1075,$C1075)&gt;0,#REF!,#REF!)),
                                            IF(X1075 =#REF!,#REF! &amp; " - " &amp;#REF!, "Missing State"))),"")</f>
        <v/>
      </c>
      <c r="AC1075" s="34"/>
      <c r="AD1075" s="20"/>
      <c r="AE1075" s="21"/>
      <c r="AF1075" s="22"/>
      <c r="AG1075" s="9"/>
    </row>
    <row r="1076" spans="1:33" x14ac:dyDescent="0.3">
      <c r="A1076" s="16"/>
      <c r="D1076" s="63"/>
      <c r="E1076" s="25"/>
      <c r="F1076" s="271"/>
      <c r="G1076" s="74"/>
      <c r="H1076" s="27"/>
      <c r="I1076" s="66"/>
      <c r="J1076" s="77"/>
      <c r="K1076" s="75"/>
      <c r="L1076" s="21"/>
      <c r="M1076" s="287"/>
      <c r="N1076" s="21"/>
      <c r="O1076" s="21"/>
      <c r="P1076" s="76"/>
      <c r="Q1076" s="91"/>
      <c r="R1076" s="30"/>
      <c r="S1076" s="21"/>
      <c r="T1076" s="21"/>
      <c r="U1076" s="21"/>
      <c r="V1076" s="21"/>
      <c r="W1076" s="43"/>
      <c r="X1076" s="32"/>
      <c r="Y1076" s="33"/>
      <c r="Z1076" s="21"/>
      <c r="AA1076" s="71"/>
      <c r="AB1076" s="45" t="str">
        <f>IF(C1076&lt;&gt;"",
IF(Y1076=#REF!, IF($AA1076&lt;&gt;"", IF(_xlfn.DAYS($AA1076,$W1076)&gt;0,#REF!,#REF!),#REF! &amp; " Missing Date"),
IF(Y1076=#REF!, IF($W1076&lt;&gt;"", IF(_xlfn.DAYS($W1076,$C1076)&gt;0,#REF!,#REF!)),
                                            IF(X1076 =#REF!,#REF! &amp; " - " &amp;#REF!, "Missing State"))),"")</f>
        <v/>
      </c>
      <c r="AC1076" s="34"/>
      <c r="AD1076" s="20"/>
      <c r="AE1076" s="21"/>
      <c r="AF1076" s="22"/>
      <c r="AG1076" s="9"/>
    </row>
    <row r="1077" spans="1:33" x14ac:dyDescent="0.3">
      <c r="A1077" s="16"/>
      <c r="D1077" s="63"/>
      <c r="E1077" s="25"/>
      <c r="F1077" s="271"/>
      <c r="G1077" s="74"/>
      <c r="H1077" s="27"/>
      <c r="I1077" s="66"/>
      <c r="J1077" s="77"/>
      <c r="K1077" s="75"/>
      <c r="L1077" s="21"/>
      <c r="M1077" s="287"/>
      <c r="N1077" s="21"/>
      <c r="O1077" s="21"/>
      <c r="P1077" s="76"/>
      <c r="Q1077" s="91"/>
      <c r="R1077" s="30"/>
      <c r="S1077" s="21"/>
      <c r="T1077" s="21"/>
      <c r="U1077" s="21"/>
      <c r="V1077" s="21"/>
      <c r="W1077" s="43"/>
      <c r="X1077" s="32"/>
      <c r="Y1077" s="33"/>
      <c r="Z1077" s="21"/>
      <c r="AA1077" s="71"/>
      <c r="AB1077" s="45" t="str">
        <f>IF(C1077&lt;&gt;"",
IF(Y1077=#REF!, IF($AA1077&lt;&gt;"", IF(_xlfn.DAYS($AA1077,$W1077)&gt;0,#REF!,#REF!),#REF! &amp; " Missing Date"),
IF(Y1077=#REF!, IF($W1077&lt;&gt;"", IF(_xlfn.DAYS($W1077,$C1077)&gt;0,#REF!,#REF!)),
                                            IF(X1077 =#REF!,#REF! &amp; " - " &amp;#REF!, "Missing State"))),"")</f>
        <v/>
      </c>
      <c r="AC1077" s="34"/>
      <c r="AD1077" s="20"/>
      <c r="AE1077" s="21"/>
      <c r="AF1077" s="22"/>
      <c r="AG1077" s="9"/>
    </row>
    <row r="1078" spans="1:33" x14ac:dyDescent="0.3">
      <c r="A1078" s="16"/>
      <c r="D1078" s="63"/>
      <c r="E1078" s="25"/>
      <c r="F1078" s="271"/>
      <c r="G1078" s="74"/>
      <c r="H1078" s="27"/>
      <c r="I1078" s="66"/>
      <c r="J1078" s="77"/>
      <c r="K1078" s="75"/>
      <c r="L1078" s="21"/>
      <c r="M1078" s="287"/>
      <c r="N1078" s="21"/>
      <c r="O1078" s="21"/>
      <c r="P1078" s="76"/>
      <c r="Q1078" s="91"/>
      <c r="R1078" s="30"/>
      <c r="S1078" s="21"/>
      <c r="T1078" s="21"/>
      <c r="U1078" s="21"/>
      <c r="V1078" s="21"/>
      <c r="W1078" s="43"/>
      <c r="X1078" s="32"/>
      <c r="Y1078" s="33"/>
      <c r="Z1078" s="21"/>
      <c r="AA1078" s="71"/>
      <c r="AB1078" s="45" t="str">
        <f>IF(C1078&lt;&gt;"",
IF(Y1078=#REF!, IF($AA1078&lt;&gt;"", IF(_xlfn.DAYS($AA1078,$W1078)&gt;0,#REF!,#REF!),#REF! &amp; " Missing Date"),
IF(Y1078=#REF!, IF($W1078&lt;&gt;"", IF(_xlfn.DAYS($W1078,$C1078)&gt;0,#REF!,#REF!)),
                                            IF(X1078 =#REF!,#REF! &amp; " - " &amp;#REF!, "Missing State"))),"")</f>
        <v/>
      </c>
      <c r="AC1078" s="34"/>
      <c r="AD1078" s="20"/>
      <c r="AE1078" s="21"/>
      <c r="AF1078" s="22"/>
      <c r="AG1078" s="9"/>
    </row>
    <row r="1079" spans="1:33" x14ac:dyDescent="0.3">
      <c r="A1079" s="16"/>
      <c r="D1079" s="63"/>
      <c r="E1079" s="25"/>
      <c r="F1079" s="271"/>
      <c r="G1079" s="74"/>
      <c r="H1079" s="27"/>
      <c r="I1079" s="66"/>
      <c r="J1079" s="77"/>
      <c r="K1079" s="75"/>
      <c r="L1079" s="21"/>
      <c r="M1079" s="287"/>
      <c r="N1079" s="21"/>
      <c r="O1079" s="21"/>
      <c r="P1079" s="76"/>
      <c r="Q1079" s="91"/>
      <c r="R1079" s="30"/>
      <c r="S1079" s="21"/>
      <c r="T1079" s="21"/>
      <c r="U1079" s="21"/>
      <c r="V1079" s="21"/>
      <c r="W1079" s="43"/>
      <c r="X1079" s="32"/>
      <c r="Y1079" s="33"/>
      <c r="Z1079" s="21"/>
      <c r="AA1079" s="71"/>
      <c r="AB1079" s="45" t="str">
        <f>IF(C1079&lt;&gt;"",
IF(Y1079=#REF!, IF($AA1079&lt;&gt;"", IF(_xlfn.DAYS($AA1079,$W1079)&gt;0,#REF!,#REF!),#REF! &amp; " Missing Date"),
IF(Y1079=#REF!, IF($W1079&lt;&gt;"", IF(_xlfn.DAYS($W1079,$C1079)&gt;0,#REF!,#REF!)),
                                            IF(X1079 =#REF!,#REF! &amp; " - " &amp;#REF!, "Missing State"))),"")</f>
        <v/>
      </c>
      <c r="AC1079" s="34"/>
      <c r="AD1079" s="20"/>
      <c r="AE1079" s="21"/>
      <c r="AF1079" s="22"/>
      <c r="AG1079" s="9"/>
    </row>
    <row r="1080" spans="1:33" x14ac:dyDescent="0.3">
      <c r="A1080" s="16"/>
      <c r="D1080" s="63"/>
      <c r="E1080" s="25"/>
      <c r="F1080" s="271"/>
      <c r="G1080" s="74"/>
      <c r="H1080" s="27"/>
      <c r="I1080" s="66"/>
      <c r="J1080" s="77"/>
      <c r="K1080" s="75"/>
      <c r="L1080" s="21"/>
      <c r="M1080" s="287"/>
      <c r="N1080" s="21"/>
      <c r="O1080" s="21"/>
      <c r="P1080" s="76"/>
      <c r="Q1080" s="91"/>
      <c r="R1080" s="30"/>
      <c r="S1080" s="21"/>
      <c r="T1080" s="21"/>
      <c r="U1080" s="21"/>
      <c r="V1080" s="21"/>
      <c r="W1080" s="43"/>
      <c r="X1080" s="32"/>
      <c r="Y1080" s="33"/>
      <c r="Z1080" s="21"/>
      <c r="AA1080" s="71"/>
      <c r="AB1080" s="45" t="str">
        <f>IF(C1080&lt;&gt;"",
IF(Y1080=#REF!, IF($AA1080&lt;&gt;"", IF(_xlfn.DAYS($AA1080,$W1080)&gt;0,#REF!,#REF!),#REF! &amp; " Missing Date"),
IF(Y1080=#REF!, IF($W1080&lt;&gt;"", IF(_xlfn.DAYS($W1080,$C1080)&gt;0,#REF!,#REF!)),
                                            IF(X1080 =#REF!,#REF! &amp; " - " &amp;#REF!, "Missing State"))),"")</f>
        <v/>
      </c>
      <c r="AC1080" s="34"/>
      <c r="AD1080" s="20"/>
      <c r="AE1080" s="21"/>
      <c r="AF1080" s="22"/>
      <c r="AG1080" s="9"/>
    </row>
    <row r="1081" spans="1:33" x14ac:dyDescent="0.3">
      <c r="A1081" s="16"/>
      <c r="D1081" s="63"/>
      <c r="E1081" s="25"/>
      <c r="F1081" s="271"/>
      <c r="G1081" s="74"/>
      <c r="H1081" s="27"/>
      <c r="I1081" s="66"/>
      <c r="J1081" s="77"/>
      <c r="K1081" s="75"/>
      <c r="L1081" s="21"/>
      <c r="M1081" s="287"/>
      <c r="N1081" s="21"/>
      <c r="O1081" s="21"/>
      <c r="P1081" s="76"/>
      <c r="Q1081" s="91"/>
      <c r="R1081" s="30"/>
      <c r="S1081" s="21"/>
      <c r="T1081" s="21"/>
      <c r="U1081" s="21"/>
      <c r="V1081" s="21"/>
      <c r="W1081" s="43"/>
      <c r="X1081" s="32"/>
      <c r="Y1081" s="33"/>
      <c r="Z1081" s="21"/>
      <c r="AA1081" s="71"/>
      <c r="AB1081" s="45" t="str">
        <f>IF(C1081&lt;&gt;"",
IF(Y1081=#REF!, IF($AA1081&lt;&gt;"", IF(_xlfn.DAYS($AA1081,$W1081)&gt;0,#REF!,#REF!),#REF! &amp; " Missing Date"),
IF(Y1081=#REF!, IF($W1081&lt;&gt;"", IF(_xlfn.DAYS($W1081,$C1081)&gt;0,#REF!,#REF!)),
                                            IF(X1081 =#REF!,#REF! &amp; " - " &amp;#REF!, "Missing State"))),"")</f>
        <v/>
      </c>
      <c r="AC1081" s="34"/>
      <c r="AD1081" s="20"/>
      <c r="AE1081" s="21"/>
      <c r="AF1081" s="22"/>
      <c r="AG1081" s="9"/>
    </row>
    <row r="1082" spans="1:33" x14ac:dyDescent="0.3">
      <c r="A1082" s="16"/>
      <c r="D1082" s="63"/>
      <c r="E1082" s="25"/>
      <c r="F1082" s="271"/>
      <c r="G1082" s="74"/>
      <c r="H1082" s="27"/>
      <c r="I1082" s="66"/>
      <c r="J1082" s="77"/>
      <c r="K1082" s="75"/>
      <c r="L1082" s="21"/>
      <c r="M1082" s="287"/>
      <c r="N1082" s="21"/>
      <c r="O1082" s="21"/>
      <c r="P1082" s="76"/>
      <c r="Q1082" s="91"/>
      <c r="R1082" s="30"/>
      <c r="S1082" s="21"/>
      <c r="T1082" s="21"/>
      <c r="U1082" s="21"/>
      <c r="V1082" s="21"/>
      <c r="W1082" s="43"/>
      <c r="X1082" s="32"/>
      <c r="Y1082" s="33"/>
      <c r="Z1082" s="21"/>
      <c r="AA1082" s="71"/>
      <c r="AB1082" s="45" t="str">
        <f>IF(C1082&lt;&gt;"",
IF(Y1082=#REF!, IF($AA1082&lt;&gt;"", IF(_xlfn.DAYS($AA1082,$W1082)&gt;0,#REF!,#REF!),#REF! &amp; " Missing Date"),
IF(Y1082=#REF!, IF($W1082&lt;&gt;"", IF(_xlfn.DAYS($W1082,$C1082)&gt;0,#REF!,#REF!)),
                                            IF(X1082 =#REF!,#REF! &amp; " - " &amp;#REF!, "Missing State"))),"")</f>
        <v/>
      </c>
      <c r="AC1082" s="34"/>
      <c r="AD1082" s="20"/>
      <c r="AE1082" s="21"/>
      <c r="AF1082" s="22"/>
      <c r="AG1082" s="9"/>
    </row>
    <row r="1083" spans="1:33" x14ac:dyDescent="0.3">
      <c r="A1083" s="16"/>
      <c r="D1083" s="63"/>
      <c r="E1083" s="25"/>
      <c r="F1083" s="271"/>
      <c r="G1083" s="74"/>
      <c r="H1083" s="27"/>
      <c r="I1083" s="66"/>
      <c r="J1083" s="77"/>
      <c r="K1083" s="75"/>
      <c r="L1083" s="21"/>
      <c r="M1083" s="287"/>
      <c r="N1083" s="21"/>
      <c r="O1083" s="21"/>
      <c r="P1083" s="76"/>
      <c r="Q1083" s="91"/>
      <c r="R1083" s="30"/>
      <c r="S1083" s="21"/>
      <c r="T1083" s="21"/>
      <c r="U1083" s="21"/>
      <c r="V1083" s="21"/>
      <c r="W1083" s="43"/>
      <c r="X1083" s="32"/>
      <c r="Y1083" s="33"/>
      <c r="Z1083" s="21"/>
      <c r="AA1083" s="71"/>
      <c r="AB1083" s="45" t="str">
        <f>IF(C1083&lt;&gt;"",
IF(Y1083=#REF!, IF($AA1083&lt;&gt;"", IF(_xlfn.DAYS($AA1083,$W1083)&gt;0,#REF!,#REF!),#REF! &amp; " Missing Date"),
IF(Y1083=#REF!, IF($W1083&lt;&gt;"", IF(_xlfn.DAYS($W1083,$C1083)&gt;0,#REF!,#REF!)),
                                            IF(X1083 =#REF!,#REF! &amp; " - " &amp;#REF!, "Missing State"))),"")</f>
        <v/>
      </c>
      <c r="AC1083" s="34"/>
      <c r="AD1083" s="20"/>
      <c r="AE1083" s="21"/>
      <c r="AF1083" s="22"/>
      <c r="AG1083" s="9"/>
    </row>
    <row r="1084" spans="1:33" x14ac:dyDescent="0.3">
      <c r="A1084" s="16"/>
      <c r="D1084" s="63"/>
      <c r="E1084" s="25"/>
      <c r="F1084" s="271"/>
      <c r="G1084" s="74"/>
      <c r="H1084" s="27"/>
      <c r="I1084" s="66"/>
      <c r="J1084" s="77"/>
      <c r="K1084" s="75"/>
      <c r="L1084" s="21"/>
      <c r="M1084" s="287"/>
      <c r="N1084" s="21"/>
      <c r="O1084" s="21"/>
      <c r="P1084" s="76"/>
      <c r="Q1084" s="91"/>
      <c r="R1084" s="30"/>
      <c r="S1084" s="21"/>
      <c r="T1084" s="21"/>
      <c r="U1084" s="21"/>
      <c r="V1084" s="21"/>
      <c r="W1084" s="43"/>
      <c r="X1084" s="32"/>
      <c r="Y1084" s="33"/>
      <c r="Z1084" s="21"/>
      <c r="AA1084" s="71"/>
      <c r="AB1084" s="45" t="str">
        <f>IF(C1084&lt;&gt;"",
IF(Y1084=#REF!, IF($AA1084&lt;&gt;"", IF(_xlfn.DAYS($AA1084,$W1084)&gt;0,#REF!,#REF!),#REF! &amp; " Missing Date"),
IF(Y1084=#REF!, IF($W1084&lt;&gt;"", IF(_xlfn.DAYS($W1084,$C1084)&gt;0,#REF!,#REF!)),
                                            IF(X1084 =#REF!,#REF! &amp; " - " &amp;#REF!, "Missing State"))),"")</f>
        <v/>
      </c>
      <c r="AC1084" s="34"/>
      <c r="AD1084" s="20"/>
      <c r="AE1084" s="21"/>
      <c r="AF1084" s="22"/>
      <c r="AG1084" s="9"/>
    </row>
    <row r="1085" spans="1:33" x14ac:dyDescent="0.3">
      <c r="A1085" s="16"/>
      <c r="D1085" s="63"/>
      <c r="E1085" s="25"/>
      <c r="F1085" s="271"/>
      <c r="G1085" s="74"/>
      <c r="H1085" s="27"/>
      <c r="I1085" s="66"/>
      <c r="J1085" s="77"/>
      <c r="K1085" s="75"/>
      <c r="L1085" s="21"/>
      <c r="M1085" s="287"/>
      <c r="N1085" s="21"/>
      <c r="O1085" s="21"/>
      <c r="P1085" s="76"/>
      <c r="Q1085" s="91"/>
      <c r="R1085" s="30"/>
      <c r="S1085" s="21"/>
      <c r="T1085" s="21"/>
      <c r="U1085" s="21"/>
      <c r="V1085" s="21"/>
      <c r="W1085" s="43"/>
      <c r="X1085" s="32"/>
      <c r="Y1085" s="33"/>
      <c r="Z1085" s="21"/>
      <c r="AA1085" s="71"/>
      <c r="AB1085" s="45" t="str">
        <f>IF(C1085&lt;&gt;"",
IF(Y1085=#REF!, IF($AA1085&lt;&gt;"", IF(_xlfn.DAYS($AA1085,$W1085)&gt;0,#REF!,#REF!),#REF! &amp; " Missing Date"),
IF(Y1085=#REF!, IF($W1085&lt;&gt;"", IF(_xlfn.DAYS($W1085,$C1085)&gt;0,#REF!,#REF!)),
                                            IF(X1085 =#REF!,#REF! &amp; " - " &amp;#REF!, "Missing State"))),"")</f>
        <v/>
      </c>
      <c r="AC1085" s="34"/>
      <c r="AD1085" s="20"/>
      <c r="AE1085" s="21"/>
      <c r="AF1085" s="22"/>
      <c r="AG1085" s="9"/>
    </row>
    <row r="1086" spans="1:33" x14ac:dyDescent="0.3">
      <c r="A1086" s="16"/>
      <c r="D1086" s="63"/>
      <c r="E1086" s="25"/>
      <c r="F1086" s="271"/>
      <c r="G1086" s="74"/>
      <c r="H1086" s="27"/>
      <c r="I1086" s="66"/>
      <c r="J1086" s="77"/>
      <c r="K1086" s="75"/>
      <c r="L1086" s="21"/>
      <c r="M1086" s="287"/>
      <c r="N1086" s="21"/>
      <c r="O1086" s="21"/>
      <c r="P1086" s="76"/>
      <c r="Q1086" s="91"/>
      <c r="R1086" s="30"/>
      <c r="S1086" s="21"/>
      <c r="T1086" s="21"/>
      <c r="U1086" s="21"/>
      <c r="V1086" s="21"/>
      <c r="W1086" s="43"/>
      <c r="X1086" s="32"/>
      <c r="Y1086" s="33"/>
      <c r="Z1086" s="21"/>
      <c r="AA1086" s="71"/>
      <c r="AB1086" s="45" t="str">
        <f>IF(C1086&lt;&gt;"",
IF(Y1086=#REF!, IF($AA1086&lt;&gt;"", IF(_xlfn.DAYS($AA1086,$W1086)&gt;0,#REF!,#REF!),#REF! &amp; " Missing Date"),
IF(Y1086=#REF!, IF($W1086&lt;&gt;"", IF(_xlfn.DAYS($W1086,$C1086)&gt;0,#REF!,#REF!)),
                                            IF(X1086 =#REF!,#REF! &amp; " - " &amp;#REF!, "Missing State"))),"")</f>
        <v/>
      </c>
      <c r="AC1086" s="34"/>
      <c r="AD1086" s="20"/>
      <c r="AE1086" s="21"/>
      <c r="AF1086" s="22"/>
      <c r="AG1086" s="9"/>
    </row>
    <row r="1087" spans="1:33" x14ac:dyDescent="0.3">
      <c r="A1087" s="16"/>
      <c r="D1087" s="63"/>
      <c r="E1087" s="25"/>
      <c r="F1087" s="271"/>
      <c r="G1087" s="74"/>
      <c r="H1087" s="27"/>
      <c r="I1087" s="66"/>
      <c r="J1087" s="77"/>
      <c r="K1087" s="75"/>
      <c r="L1087" s="21"/>
      <c r="M1087" s="287"/>
      <c r="N1087" s="21"/>
      <c r="O1087" s="21"/>
      <c r="P1087" s="76"/>
      <c r="Q1087" s="91"/>
      <c r="R1087" s="30"/>
      <c r="S1087" s="21"/>
      <c r="T1087" s="21"/>
      <c r="U1087" s="21"/>
      <c r="V1087" s="21"/>
      <c r="W1087" s="43"/>
      <c r="X1087" s="32"/>
      <c r="Y1087" s="33"/>
      <c r="Z1087" s="21"/>
      <c r="AA1087" s="71"/>
      <c r="AB1087" s="45" t="str">
        <f>IF(C1087&lt;&gt;"",
IF(Y1087=#REF!, IF($AA1087&lt;&gt;"", IF(_xlfn.DAYS($AA1087,$W1087)&gt;0,#REF!,#REF!),#REF! &amp; " Missing Date"),
IF(Y1087=#REF!, IF($W1087&lt;&gt;"", IF(_xlfn.DAYS($W1087,$C1087)&gt;0,#REF!,#REF!)),
                                            IF(X1087 =#REF!,#REF! &amp; " - " &amp;#REF!, "Missing State"))),"")</f>
        <v/>
      </c>
      <c r="AC1087" s="34"/>
      <c r="AD1087" s="20"/>
      <c r="AE1087" s="21"/>
      <c r="AF1087" s="22"/>
      <c r="AG1087" s="9"/>
    </row>
    <row r="1088" spans="1:33" x14ac:dyDescent="0.3">
      <c r="A1088" s="16"/>
      <c r="D1088" s="63"/>
      <c r="E1088" s="25"/>
      <c r="F1088" s="271"/>
      <c r="G1088" s="74"/>
      <c r="H1088" s="27"/>
      <c r="I1088" s="66"/>
      <c r="J1088" s="77"/>
      <c r="K1088" s="75"/>
      <c r="L1088" s="21"/>
      <c r="M1088" s="287"/>
      <c r="N1088" s="21"/>
      <c r="O1088" s="21"/>
      <c r="P1088" s="76"/>
      <c r="Q1088" s="91"/>
      <c r="R1088" s="30"/>
      <c r="S1088" s="21"/>
      <c r="T1088" s="21"/>
      <c r="U1088" s="21"/>
      <c r="V1088" s="21"/>
      <c r="W1088" s="43"/>
      <c r="X1088" s="32"/>
      <c r="Y1088" s="33"/>
      <c r="Z1088" s="21"/>
      <c r="AA1088" s="71"/>
      <c r="AB1088" s="45" t="str">
        <f>IF(C1088&lt;&gt;"",
IF(Y1088=#REF!, IF($AA1088&lt;&gt;"", IF(_xlfn.DAYS($AA1088,$W1088)&gt;0,#REF!,#REF!),#REF! &amp; " Missing Date"),
IF(Y1088=#REF!, IF($W1088&lt;&gt;"", IF(_xlfn.DAYS($W1088,$C1088)&gt;0,#REF!,#REF!)),
                                            IF(X1088 =#REF!,#REF! &amp; " - " &amp;#REF!, "Missing State"))),"")</f>
        <v/>
      </c>
      <c r="AC1088" s="34"/>
      <c r="AD1088" s="20"/>
      <c r="AE1088" s="21"/>
      <c r="AF1088" s="22"/>
      <c r="AG1088" s="9"/>
    </row>
    <row r="1089" spans="1:483" x14ac:dyDescent="0.3">
      <c r="A1089" s="16"/>
      <c r="D1089" s="63"/>
      <c r="E1089" s="25"/>
      <c r="F1089" s="271"/>
      <c r="G1089" s="74"/>
      <c r="H1089" s="27"/>
      <c r="I1089" s="66"/>
      <c r="J1089" s="77"/>
      <c r="K1089" s="75"/>
      <c r="L1089" s="21"/>
      <c r="M1089" s="287"/>
      <c r="N1089" s="21"/>
      <c r="O1089" s="21"/>
      <c r="P1089" s="76"/>
      <c r="Q1089" s="91"/>
      <c r="R1089" s="30"/>
      <c r="S1089" s="21"/>
      <c r="T1089" s="21"/>
      <c r="U1089" s="21"/>
      <c r="V1089" s="21"/>
      <c r="W1089" s="43"/>
      <c r="X1089" s="32"/>
      <c r="Y1089" s="33"/>
      <c r="Z1089" s="21"/>
      <c r="AA1089" s="71"/>
      <c r="AB1089" s="45" t="str">
        <f>IF(C1089&lt;&gt;"",
IF(Y1089=#REF!, IF($AA1089&lt;&gt;"", IF(_xlfn.DAYS($AA1089,$W1089)&gt;0,#REF!,#REF!),#REF! &amp; " Missing Date"),
IF(Y1089=#REF!, IF($W1089&lt;&gt;"", IF(_xlfn.DAYS($W1089,$C1089)&gt;0,#REF!,#REF!)),
                                            IF(X1089 =#REF!,#REF! &amp; " - " &amp;#REF!, "Missing State"))),"")</f>
        <v/>
      </c>
      <c r="AC1089" s="34"/>
      <c r="AD1089" s="20"/>
      <c r="AE1089" s="21"/>
      <c r="AF1089" s="22"/>
      <c r="AG1089" s="9"/>
    </row>
    <row r="1090" spans="1:483" x14ac:dyDescent="0.3">
      <c r="A1090" s="16"/>
      <c r="D1090" s="63"/>
      <c r="E1090" s="25"/>
      <c r="F1090" s="271"/>
      <c r="G1090" s="74"/>
      <c r="H1090" s="27"/>
      <c r="I1090" s="66"/>
      <c r="J1090" s="77"/>
      <c r="K1090" s="75"/>
      <c r="L1090" s="21"/>
      <c r="M1090" s="287"/>
      <c r="N1090" s="21"/>
      <c r="O1090" s="21"/>
      <c r="P1090" s="76"/>
      <c r="Q1090" s="91"/>
      <c r="R1090" s="30"/>
      <c r="S1090" s="21"/>
      <c r="T1090" s="21"/>
      <c r="U1090" s="21"/>
      <c r="V1090" s="21"/>
      <c r="W1090" s="43"/>
      <c r="X1090" s="32"/>
      <c r="Y1090" s="33"/>
      <c r="Z1090" s="21"/>
      <c r="AA1090" s="71"/>
      <c r="AB1090" s="45" t="str">
        <f>IF(C1090&lt;&gt;"",
IF(Y1090=#REF!, IF($AA1090&lt;&gt;"", IF(_xlfn.DAYS($AA1090,$W1090)&gt;0,#REF!,#REF!),#REF! &amp; " Missing Date"),
IF(Y1090=#REF!, IF($W1090&lt;&gt;"", IF(_xlfn.DAYS($W1090,$C1090)&gt;0,#REF!,#REF!)),
                                            IF(X1090 =#REF!,#REF! &amp; " - " &amp;#REF!, "Missing State"))),"")</f>
        <v/>
      </c>
      <c r="AC1090" s="34"/>
      <c r="AD1090" s="20"/>
      <c r="AE1090" s="21"/>
      <c r="AF1090" s="22"/>
      <c r="AG1090" s="9"/>
    </row>
    <row r="1091" spans="1:483" x14ac:dyDescent="0.3">
      <c r="A1091" s="16"/>
      <c r="D1091" s="63"/>
      <c r="E1091" s="25"/>
      <c r="F1091" s="271"/>
      <c r="G1091" s="74"/>
      <c r="H1091" s="27"/>
      <c r="I1091" s="66"/>
      <c r="J1091" s="77"/>
      <c r="K1091" s="75"/>
      <c r="L1091" s="21"/>
      <c r="M1091" s="287"/>
      <c r="N1091" s="21"/>
      <c r="O1091" s="21"/>
      <c r="P1091" s="76"/>
      <c r="Q1091" s="91"/>
      <c r="R1091" s="30"/>
      <c r="S1091" s="21"/>
      <c r="T1091" s="21"/>
      <c r="U1091" s="21"/>
      <c r="V1091" s="21"/>
      <c r="W1091" s="43"/>
      <c r="X1091" s="32"/>
      <c r="Y1091" s="33"/>
      <c r="Z1091" s="21"/>
      <c r="AA1091" s="71"/>
      <c r="AB1091" s="45" t="str">
        <f>IF(C1091&lt;&gt;"",
IF(Y1091=#REF!, IF($AA1091&lt;&gt;"", IF(_xlfn.DAYS($AA1091,$W1091)&gt;0,#REF!,#REF!),#REF! &amp; " Missing Date"),
IF(Y1091=#REF!, IF($W1091&lt;&gt;"", IF(_xlfn.DAYS($W1091,$C1091)&gt;0,#REF!,#REF!)),
                                            IF(X1091 =#REF!,#REF! &amp; " - " &amp;#REF!, "Missing State"))),"")</f>
        <v/>
      </c>
      <c r="AC1091" s="34"/>
      <c r="AD1091" s="20"/>
      <c r="AE1091" s="21"/>
      <c r="AF1091" s="22"/>
      <c r="AG1091" s="9"/>
    </row>
    <row r="1092" spans="1:483" x14ac:dyDescent="0.3">
      <c r="A1092" s="16"/>
      <c r="D1092" s="63"/>
      <c r="E1092" s="25"/>
      <c r="F1092" s="271"/>
      <c r="G1092" s="74"/>
      <c r="H1092" s="27"/>
      <c r="I1092" s="66"/>
      <c r="J1092" s="77"/>
      <c r="K1092" s="75"/>
      <c r="L1092" s="21"/>
      <c r="M1092" s="287"/>
      <c r="N1092" s="21"/>
      <c r="O1092" s="21"/>
      <c r="P1092" s="76"/>
      <c r="Q1092" s="91"/>
      <c r="R1092" s="30"/>
      <c r="S1092" s="21"/>
      <c r="T1092" s="21"/>
      <c r="U1092" s="21"/>
      <c r="V1092" s="21"/>
      <c r="W1092" s="43"/>
      <c r="X1092" s="32"/>
      <c r="Y1092" s="33"/>
      <c r="Z1092" s="21"/>
      <c r="AA1092" s="71"/>
      <c r="AB1092" s="45" t="str">
        <f>IF(C1092&lt;&gt;"",
IF(Y1092=#REF!, IF($AA1092&lt;&gt;"", IF(_xlfn.DAYS($AA1092,$W1092)&gt;0,#REF!,#REF!),#REF! &amp; " Missing Date"),
IF(Y1092=#REF!, IF($W1092&lt;&gt;"", IF(_xlfn.DAYS($W1092,$C1092)&gt;0,#REF!,#REF!)),
                                            IF(X1092 =#REF!,#REF! &amp; " - " &amp;#REF!, "Missing State"))),"")</f>
        <v/>
      </c>
      <c r="AC1092" s="34"/>
      <c r="AD1092" s="20"/>
      <c r="AE1092" s="21"/>
      <c r="AF1092" s="22"/>
      <c r="AG1092" s="9"/>
    </row>
    <row r="1093" spans="1:483" x14ac:dyDescent="0.3">
      <c r="A1093" s="16"/>
      <c r="D1093" s="63"/>
      <c r="E1093" s="25"/>
      <c r="F1093" s="271"/>
      <c r="G1093" s="74"/>
      <c r="H1093" s="27"/>
      <c r="I1093" s="66"/>
      <c r="J1093" s="77"/>
      <c r="K1093" s="75"/>
      <c r="L1093" s="21"/>
      <c r="M1093" s="287"/>
      <c r="N1093" s="21"/>
      <c r="O1093" s="21"/>
      <c r="P1093" s="76"/>
      <c r="Q1093" s="91"/>
      <c r="R1093" s="30"/>
      <c r="S1093" s="21"/>
      <c r="T1093" s="21"/>
      <c r="U1093" s="21"/>
      <c r="V1093" s="21"/>
      <c r="W1093" s="43"/>
      <c r="X1093" s="32"/>
      <c r="Y1093" s="33"/>
      <c r="Z1093" s="21"/>
      <c r="AA1093" s="71"/>
      <c r="AB1093" s="45" t="str">
        <f>IF(C1093&lt;&gt;"",
IF(Y1093=#REF!, IF($AA1093&lt;&gt;"", IF(_xlfn.DAYS($AA1093,$W1093)&gt;0,#REF!,#REF!),#REF! &amp; " Missing Date"),
IF(Y1093=#REF!, IF($W1093&lt;&gt;"", IF(_xlfn.DAYS($W1093,$C1093)&gt;0,#REF!,#REF!)),
                                            IF(X1093 =#REF!,#REF! &amp; " - " &amp;#REF!, "Missing State"))),"")</f>
        <v/>
      </c>
      <c r="AC1093" s="34"/>
      <c r="AD1093" s="20"/>
      <c r="AE1093" s="21"/>
      <c r="AF1093" s="22"/>
      <c r="AG1093" s="9"/>
    </row>
    <row r="1094" spans="1:483" x14ac:dyDescent="0.3">
      <c r="A1094" s="16"/>
      <c r="D1094" s="63"/>
      <c r="E1094" s="25"/>
      <c r="F1094" s="271"/>
      <c r="G1094" s="74"/>
      <c r="H1094" s="27"/>
      <c r="I1094" s="66"/>
      <c r="J1094" s="77"/>
      <c r="K1094" s="75"/>
      <c r="L1094" s="21"/>
      <c r="M1094" s="287"/>
      <c r="N1094" s="21"/>
      <c r="O1094" s="21"/>
      <c r="P1094" s="76"/>
      <c r="Q1094" s="91"/>
      <c r="R1094" s="30"/>
      <c r="S1094" s="21"/>
      <c r="T1094" s="21"/>
      <c r="U1094" s="21"/>
      <c r="V1094" s="21"/>
      <c r="W1094" s="43"/>
      <c r="X1094" s="32"/>
      <c r="Y1094" s="33"/>
      <c r="Z1094" s="21"/>
      <c r="AA1094" s="71"/>
      <c r="AB1094" s="45" t="str">
        <f>IF(C1094&lt;&gt;"",
IF(Y1094=#REF!, IF($AA1094&lt;&gt;"", IF(_xlfn.DAYS($AA1094,$W1094)&gt;0,#REF!,#REF!),#REF! &amp; " Missing Date"),
IF(Y1094=#REF!, IF($W1094&lt;&gt;"", IF(_xlfn.DAYS($W1094,$C1094)&gt;0,#REF!,#REF!)),
                                            IF(X1094 =#REF!,#REF! &amp; " - " &amp;#REF!, "Missing State"))),"")</f>
        <v/>
      </c>
      <c r="AC1094" s="34"/>
      <c r="AD1094" s="20"/>
      <c r="AE1094" s="21"/>
      <c r="AF1094" s="22"/>
      <c r="AG1094" s="9"/>
    </row>
    <row r="1095" spans="1:483" x14ac:dyDescent="0.3">
      <c r="A1095" s="16"/>
      <c r="D1095" s="63"/>
      <c r="E1095" s="25"/>
      <c r="F1095" s="271"/>
      <c r="G1095" s="74"/>
      <c r="H1095" s="27"/>
      <c r="I1095" s="66"/>
      <c r="J1095" s="77"/>
      <c r="K1095" s="75"/>
      <c r="L1095" s="21"/>
      <c r="M1095" s="287"/>
      <c r="N1095" s="21"/>
      <c r="O1095" s="21"/>
      <c r="P1095" s="76"/>
      <c r="Q1095" s="91"/>
      <c r="R1095" s="30"/>
      <c r="S1095" s="21"/>
      <c r="T1095" s="21"/>
      <c r="U1095" s="21"/>
      <c r="V1095" s="21"/>
      <c r="W1095" s="43"/>
      <c r="X1095" s="32"/>
      <c r="Y1095" s="33"/>
      <c r="Z1095" s="21"/>
      <c r="AA1095" s="71"/>
      <c r="AB1095" s="45" t="str">
        <f>IF(C1095&lt;&gt;"",
IF(Y1095=#REF!, IF($AA1095&lt;&gt;"", IF(_xlfn.DAYS($AA1095,$W1095)&gt;0,#REF!,#REF!),#REF! &amp; " Missing Date"),
IF(Y1095=#REF!, IF($W1095&lt;&gt;"", IF(_xlfn.DAYS($W1095,$C1095)&gt;0,#REF!,#REF!)),
                                            IF(X1095 =#REF!,#REF! &amp; " - " &amp;#REF!, "Missing State"))),"")</f>
        <v/>
      </c>
      <c r="AC1095" s="34"/>
      <c r="AD1095" s="20"/>
      <c r="AE1095" s="21"/>
      <c r="AF1095" s="22"/>
      <c r="AG1095" s="9"/>
    </row>
    <row r="1096" spans="1:483" x14ac:dyDescent="0.3">
      <c r="A1096" s="16"/>
      <c r="D1096" s="63"/>
      <c r="E1096" s="25"/>
      <c r="F1096" s="271"/>
      <c r="G1096" s="74"/>
      <c r="H1096" s="27"/>
      <c r="I1096" s="66"/>
      <c r="J1096" s="77"/>
      <c r="K1096" s="75"/>
      <c r="L1096" s="21"/>
      <c r="M1096" s="287"/>
      <c r="N1096" s="21"/>
      <c r="O1096" s="21"/>
      <c r="P1096" s="76"/>
      <c r="Q1096" s="91"/>
      <c r="R1096" s="30"/>
      <c r="S1096" s="21"/>
      <c r="T1096" s="21"/>
      <c r="U1096" s="21"/>
      <c r="V1096" s="21"/>
      <c r="W1096" s="43"/>
      <c r="X1096" s="32"/>
      <c r="Y1096" s="33"/>
      <c r="Z1096" s="21"/>
      <c r="AA1096" s="71"/>
      <c r="AB1096" s="45" t="str">
        <f>IF(C1096&lt;&gt;"",
IF(Y1096=#REF!, IF($AA1096&lt;&gt;"", IF(_xlfn.DAYS($AA1096,$W1096)&gt;0,#REF!,#REF!),#REF! &amp; " Missing Date"),
IF(Y1096=#REF!, IF($W1096&lt;&gt;"", IF(_xlfn.DAYS($W1096,$C1096)&gt;0,#REF!,#REF!)),
                                            IF(X1096 =#REF!,#REF! &amp; " - " &amp;#REF!, "Missing State"))),"")</f>
        <v/>
      </c>
      <c r="AC1096" s="34"/>
      <c r="AD1096" s="20"/>
      <c r="AE1096" s="21"/>
      <c r="AF1096" s="22"/>
      <c r="AG1096" s="9"/>
    </row>
    <row r="1097" spans="1:483" x14ac:dyDescent="0.3">
      <c r="A1097" s="16"/>
      <c r="D1097" s="63"/>
      <c r="E1097" s="25"/>
      <c r="F1097" s="271"/>
      <c r="G1097" s="74"/>
      <c r="H1097" s="27"/>
      <c r="I1097" s="66"/>
      <c r="J1097" s="77"/>
      <c r="K1097" s="75"/>
      <c r="L1097" s="21"/>
      <c r="M1097" s="287"/>
      <c r="N1097" s="21"/>
      <c r="O1097" s="21"/>
      <c r="P1097" s="76"/>
      <c r="Q1097" s="91"/>
      <c r="R1097" s="30"/>
      <c r="S1097" s="21"/>
      <c r="T1097" s="21"/>
      <c r="U1097" s="21"/>
      <c r="V1097" s="21"/>
      <c r="W1097" s="43"/>
      <c r="X1097" s="32"/>
      <c r="Y1097" s="33"/>
      <c r="Z1097" s="21"/>
      <c r="AA1097" s="71"/>
      <c r="AB1097" s="45" t="str">
        <f>IF(C1097&lt;&gt;"",
IF(Y1097=#REF!, IF($AA1097&lt;&gt;"", IF(_xlfn.DAYS($AA1097,$W1097)&gt;0,#REF!,#REF!),#REF! &amp; " Missing Date"),
IF(Y1097=#REF!, IF($W1097&lt;&gt;"", IF(_xlfn.DAYS($W1097,$C1097)&gt;0,#REF!,#REF!)),
                                            IF(X1097 =#REF!,#REF! &amp; " - " &amp;#REF!, "Missing State"))),"")</f>
        <v/>
      </c>
      <c r="AC1097" s="34"/>
      <c r="AD1097" s="20"/>
      <c r="AE1097" s="21"/>
      <c r="AF1097" s="22"/>
      <c r="AG1097" s="9"/>
      <c r="JE1097" s="10"/>
      <c r="JF1097" s="10"/>
      <c r="JG1097" s="10"/>
      <c r="JH1097" s="10"/>
      <c r="JI1097" s="10"/>
      <c r="JJ1097" s="10"/>
      <c r="JK1097" s="10"/>
      <c r="JL1097" s="10"/>
      <c r="JM1097" s="10"/>
      <c r="JN1097" s="10"/>
      <c r="JO1097" s="10"/>
      <c r="JP1097" s="10"/>
      <c r="JQ1097" s="10"/>
      <c r="JR1097" s="10"/>
      <c r="JS1097" s="10"/>
      <c r="JT1097" s="10"/>
      <c r="JU1097" s="10"/>
      <c r="JV1097" s="49"/>
      <c r="JW1097" s="49"/>
      <c r="JX1097" s="49"/>
      <c r="JY1097" s="49"/>
      <c r="JZ1097" s="49"/>
      <c r="KA1097" s="49"/>
      <c r="KB1097" s="49"/>
      <c r="KC1097" s="49"/>
      <c r="KD1097" s="49"/>
      <c r="KE1097" s="49"/>
      <c r="KF1097" s="49"/>
      <c r="KG1097" s="49"/>
      <c r="KH1097" s="49"/>
      <c r="KI1097" s="49"/>
      <c r="KJ1097" s="49"/>
      <c r="KK1097" s="49"/>
      <c r="KL1097" s="49"/>
      <c r="KM1097" s="49"/>
      <c r="KN1097" s="49"/>
      <c r="KO1097" s="49"/>
      <c r="KP1097" s="49"/>
      <c r="KQ1097" s="49"/>
      <c r="KR1097" s="49"/>
      <c r="KS1097" s="49"/>
      <c r="KT1097" s="49"/>
      <c r="KU1097" s="49"/>
      <c r="KV1097" s="49"/>
      <c r="KW1097" s="49"/>
      <c r="KX1097" s="49"/>
      <c r="KY1097" s="49"/>
      <c r="KZ1097" s="49"/>
      <c r="LA1097" s="49"/>
      <c r="LB1097" s="49"/>
      <c r="LC1097" s="49"/>
      <c r="LD1097" s="49"/>
      <c r="LE1097" s="49"/>
      <c r="LF1097" s="49"/>
      <c r="LG1097" s="49"/>
      <c r="LH1097" s="49"/>
      <c r="LI1097" s="49"/>
      <c r="LJ1097" s="49"/>
      <c r="LK1097" s="49"/>
      <c r="LL1097" s="49"/>
      <c r="LM1097" s="49"/>
      <c r="LN1097" s="49"/>
      <c r="LO1097" s="49"/>
      <c r="LP1097" s="49"/>
      <c r="LQ1097" s="49"/>
      <c r="LR1097" s="49"/>
      <c r="LS1097" s="49"/>
      <c r="LT1097" s="49"/>
      <c r="LU1097" s="49"/>
      <c r="LV1097" s="49"/>
      <c r="LW1097" s="49"/>
      <c r="LX1097" s="49"/>
      <c r="LY1097" s="49"/>
      <c r="LZ1097" s="49"/>
      <c r="MA1097" s="49"/>
      <c r="MB1097" s="49"/>
      <c r="MC1097" s="49"/>
      <c r="MD1097" s="49"/>
      <c r="ME1097" s="49"/>
      <c r="MF1097" s="49"/>
      <c r="MG1097" s="49"/>
      <c r="MH1097" s="49"/>
      <c r="MI1097" s="49"/>
      <c r="MJ1097" s="49"/>
      <c r="MK1097" s="49"/>
      <c r="ML1097" s="49"/>
      <c r="MM1097" s="49"/>
      <c r="MN1097" s="49"/>
      <c r="MO1097" s="49"/>
      <c r="MP1097" s="49"/>
      <c r="MQ1097" s="49"/>
      <c r="MR1097" s="49"/>
      <c r="MS1097" s="49"/>
      <c r="MT1097" s="49"/>
      <c r="MU1097" s="49"/>
      <c r="MV1097" s="49"/>
      <c r="MW1097" s="49"/>
      <c r="MX1097" s="49"/>
      <c r="MY1097" s="49"/>
      <c r="MZ1097" s="49"/>
      <c r="NA1097" s="49"/>
      <c r="NB1097" s="49"/>
      <c r="NC1097" s="49"/>
      <c r="ND1097" s="49"/>
      <c r="NE1097" s="49"/>
      <c r="NF1097" s="49"/>
      <c r="NG1097" s="49"/>
      <c r="NH1097" s="49"/>
      <c r="NI1097" s="49"/>
      <c r="NJ1097" s="49"/>
      <c r="NK1097" s="49"/>
      <c r="NL1097" s="49"/>
      <c r="NM1097" s="49"/>
      <c r="NN1097" s="49"/>
      <c r="NO1097" s="49"/>
      <c r="NP1097" s="49"/>
      <c r="NQ1097" s="49"/>
      <c r="NR1097" s="49"/>
      <c r="NS1097" s="49"/>
      <c r="NT1097" s="49"/>
      <c r="NU1097" s="49"/>
      <c r="NV1097" s="49"/>
      <c r="NW1097" s="49"/>
      <c r="NX1097" s="49"/>
      <c r="NY1097" s="49"/>
      <c r="NZ1097" s="49"/>
      <c r="OA1097" s="49"/>
      <c r="OB1097" s="49"/>
      <c r="OC1097" s="49"/>
      <c r="OD1097" s="49"/>
      <c r="OE1097" s="49"/>
      <c r="OF1097" s="49"/>
      <c r="OG1097" s="49"/>
      <c r="OH1097" s="49"/>
      <c r="OI1097" s="49"/>
      <c r="OJ1097" s="49"/>
      <c r="OK1097" s="49"/>
      <c r="OL1097" s="49"/>
      <c r="OM1097" s="49"/>
      <c r="ON1097" s="49"/>
      <c r="OO1097" s="49"/>
      <c r="OP1097" s="49"/>
      <c r="OQ1097" s="49"/>
      <c r="OR1097" s="49"/>
      <c r="OS1097" s="49"/>
      <c r="OT1097" s="49"/>
      <c r="OU1097" s="49"/>
      <c r="OV1097" s="49"/>
      <c r="OW1097" s="49"/>
      <c r="OX1097" s="49"/>
      <c r="OY1097" s="49"/>
      <c r="OZ1097" s="49"/>
      <c r="PA1097" s="49"/>
      <c r="PB1097" s="49"/>
      <c r="PC1097" s="49"/>
      <c r="PD1097" s="49"/>
      <c r="PE1097" s="49"/>
      <c r="PF1097" s="49"/>
      <c r="PG1097" s="49"/>
      <c r="PH1097" s="49"/>
      <c r="PI1097" s="49"/>
      <c r="PJ1097" s="49"/>
      <c r="PK1097" s="49"/>
      <c r="PL1097" s="49"/>
      <c r="PM1097" s="49"/>
      <c r="PN1097" s="49"/>
      <c r="PO1097" s="49"/>
      <c r="PP1097" s="49"/>
      <c r="PQ1097" s="49"/>
      <c r="PR1097" s="49"/>
      <c r="PS1097" s="49"/>
      <c r="PT1097" s="49"/>
      <c r="PU1097" s="49"/>
      <c r="PV1097" s="49"/>
      <c r="PW1097" s="49"/>
      <c r="PX1097" s="49"/>
      <c r="PY1097" s="49"/>
      <c r="PZ1097" s="49"/>
      <c r="QA1097" s="49"/>
      <c r="QB1097" s="49"/>
      <c r="QC1097" s="49"/>
      <c r="QD1097" s="49"/>
      <c r="QE1097" s="49"/>
      <c r="QF1097" s="49"/>
      <c r="QG1097" s="49"/>
      <c r="QH1097" s="49"/>
      <c r="QI1097" s="49"/>
      <c r="QJ1097" s="49"/>
      <c r="QK1097" s="49"/>
      <c r="QL1097" s="49"/>
      <c r="QM1097" s="49"/>
      <c r="QN1097" s="49"/>
      <c r="QO1097" s="49"/>
      <c r="QP1097" s="49"/>
      <c r="QQ1097" s="49"/>
      <c r="QR1097" s="49"/>
      <c r="QS1097" s="49"/>
      <c r="QT1097" s="49"/>
      <c r="QU1097" s="49"/>
      <c r="QV1097" s="49"/>
      <c r="QW1097" s="49"/>
      <c r="QX1097" s="49"/>
      <c r="QY1097" s="49"/>
      <c r="QZ1097" s="49"/>
      <c r="RA1097" s="49"/>
      <c r="RB1097" s="49"/>
      <c r="RC1097" s="49"/>
      <c r="RD1097" s="49"/>
      <c r="RE1097" s="49"/>
      <c r="RF1097" s="49"/>
      <c r="RG1097" s="49"/>
      <c r="RH1097" s="49"/>
      <c r="RI1097" s="49"/>
      <c r="RJ1097" s="49"/>
      <c r="RK1097" s="49"/>
      <c r="RL1097" s="49"/>
      <c r="RM1097" s="49"/>
      <c r="RN1097" s="49"/>
      <c r="RO1097" s="49"/>
    </row>
    <row r="1098" spans="1:483" s="49" customFormat="1" x14ac:dyDescent="0.3">
      <c r="A1098" s="16"/>
      <c r="B1098" s="16"/>
      <c r="C1098" s="24"/>
      <c r="D1098" s="63"/>
      <c r="E1098" s="25"/>
      <c r="F1098" s="271"/>
      <c r="G1098" s="74"/>
      <c r="H1098" s="27"/>
      <c r="I1098" s="66"/>
      <c r="J1098" s="77"/>
      <c r="K1098" s="75"/>
      <c r="L1098" s="21"/>
      <c r="M1098" s="287"/>
      <c r="N1098" s="21"/>
      <c r="O1098" s="21"/>
      <c r="P1098" s="76"/>
      <c r="Q1098" s="91"/>
      <c r="R1098" s="30"/>
      <c r="S1098" s="21"/>
      <c r="T1098" s="21"/>
      <c r="U1098" s="21"/>
      <c r="V1098" s="21"/>
      <c r="W1098" s="43"/>
      <c r="X1098" s="32"/>
      <c r="Y1098" s="33"/>
      <c r="Z1098" s="21"/>
      <c r="AA1098" s="71"/>
      <c r="AB1098" s="45" t="str">
        <f>IF(C1098&lt;&gt;"",
IF(Y1098=#REF!, IF($AA1098&lt;&gt;"", IF(_xlfn.DAYS($AA1098,$W1098)&gt;0,#REF!,#REF!),#REF! &amp; " Missing Date"),
IF(Y1098=#REF!, IF($W1098&lt;&gt;"", IF(_xlfn.DAYS($W1098,$C1098)&gt;0,#REF!,#REF!)),
                                            IF(X1098 =#REF!,#REF! &amp; " - " &amp;#REF!, "Missing State"))),"")</f>
        <v/>
      </c>
      <c r="AC1098" s="34"/>
      <c r="AD1098" s="20"/>
      <c r="AE1098" s="21"/>
      <c r="AF1098" s="22"/>
      <c r="AG1098" s="9"/>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0"/>
      <c r="BC1098" s="10"/>
      <c r="BD1098" s="10"/>
      <c r="BE1098" s="10"/>
      <c r="BF1098" s="10"/>
      <c r="BG1098" s="10"/>
      <c r="BH1098" s="10"/>
      <c r="BI1098" s="10"/>
      <c r="BJ1098" s="10"/>
      <c r="BK1098" s="10"/>
      <c r="BL1098" s="10"/>
      <c r="BM1098" s="10"/>
      <c r="BN1098" s="10"/>
      <c r="BO1098" s="10"/>
      <c r="BP1098" s="10"/>
      <c r="BQ1098" s="10"/>
      <c r="BR1098" s="10"/>
      <c r="BS1098" s="10"/>
      <c r="BT1098" s="10"/>
      <c r="BU1098" s="10"/>
      <c r="BV1098" s="10"/>
      <c r="BW1098" s="10"/>
      <c r="BX1098" s="10"/>
      <c r="BY1098" s="10"/>
      <c r="BZ1098" s="10"/>
      <c r="CA1098" s="10"/>
      <c r="CB1098" s="10"/>
      <c r="CC1098" s="10"/>
      <c r="CD1098" s="10"/>
      <c r="CE1098" s="10"/>
      <c r="CF1098" s="10"/>
      <c r="CG1098" s="10"/>
      <c r="CH1098" s="10"/>
      <c r="CI1098" s="10"/>
      <c r="CJ1098" s="10"/>
      <c r="CK1098" s="10"/>
      <c r="CL1098" s="10"/>
      <c r="CM1098" s="10"/>
      <c r="CN1098" s="10"/>
      <c r="CO1098" s="10"/>
      <c r="CP1098" s="10"/>
      <c r="CQ1098" s="10"/>
      <c r="CR1098" s="10"/>
      <c r="CS1098" s="10"/>
      <c r="CT1098" s="10"/>
      <c r="CU1098" s="10"/>
      <c r="CV1098" s="10"/>
      <c r="CW1098" s="10"/>
      <c r="CX1098" s="10"/>
      <c r="CY1098" s="10"/>
      <c r="CZ1098" s="10"/>
      <c r="DA1098" s="10"/>
      <c r="DB1098" s="10"/>
      <c r="DC1098" s="10"/>
      <c r="DD1098" s="10"/>
      <c r="DE1098" s="10"/>
      <c r="DF1098" s="10"/>
      <c r="DG1098" s="10"/>
      <c r="DH1098" s="10"/>
      <c r="DI1098" s="10"/>
      <c r="DJ1098" s="10"/>
      <c r="DK1098" s="10"/>
      <c r="DL1098" s="10"/>
      <c r="DM1098" s="10"/>
      <c r="DN1098" s="10"/>
      <c r="DO1098" s="10"/>
      <c r="DP1098" s="10"/>
      <c r="DQ1098" s="10"/>
      <c r="DR1098" s="10"/>
      <c r="DS1098" s="10"/>
      <c r="DT1098" s="10"/>
      <c r="DU1098" s="10"/>
      <c r="DV1098" s="10"/>
      <c r="DW1098" s="10"/>
      <c r="DX1098" s="10"/>
      <c r="DY1098" s="10"/>
      <c r="DZ1098" s="10"/>
      <c r="EA1098" s="10"/>
      <c r="EB1098" s="10"/>
      <c r="EC1098" s="10"/>
      <c r="ED1098" s="10"/>
      <c r="EE1098" s="10"/>
      <c r="EF1098" s="10"/>
      <c r="EG1098" s="10"/>
      <c r="EH1098" s="10"/>
      <c r="EI1098" s="10"/>
      <c r="EJ1098" s="10"/>
      <c r="EK1098" s="10"/>
      <c r="EL1098" s="10"/>
      <c r="EM1098" s="10"/>
      <c r="EN1098" s="10"/>
      <c r="EO1098" s="10"/>
      <c r="EP1098" s="10"/>
      <c r="EQ1098" s="10"/>
      <c r="ER1098" s="10"/>
      <c r="ES1098" s="10"/>
      <c r="ET1098" s="10"/>
      <c r="EU1098" s="10"/>
      <c r="EV1098" s="10"/>
      <c r="EW1098" s="10"/>
      <c r="EX1098" s="10"/>
      <c r="EY1098" s="10"/>
      <c r="EZ1098" s="10"/>
      <c r="FA1098" s="10"/>
      <c r="FB1098" s="10"/>
      <c r="FC1098" s="10"/>
      <c r="FD1098" s="10"/>
      <c r="FE1098" s="10"/>
      <c r="FF1098" s="10"/>
      <c r="FG1098" s="10"/>
      <c r="FH1098" s="10"/>
      <c r="FI1098" s="10"/>
      <c r="FJ1098" s="10"/>
      <c r="FK1098" s="10"/>
      <c r="FL1098" s="10"/>
      <c r="FM1098" s="10"/>
      <c r="FN1098" s="10"/>
      <c r="FO1098" s="10"/>
      <c r="FP1098" s="10"/>
      <c r="FQ1098" s="10"/>
      <c r="FR1098" s="10"/>
      <c r="FS1098" s="10"/>
      <c r="FT1098" s="10"/>
      <c r="FU1098" s="10"/>
      <c r="FV1098" s="10"/>
      <c r="FW1098" s="10"/>
      <c r="FX1098" s="10"/>
      <c r="FY1098" s="10"/>
      <c r="FZ1098" s="10"/>
      <c r="GA1098" s="10"/>
      <c r="GB1098" s="10"/>
      <c r="GC1098" s="10"/>
      <c r="GD1098" s="10"/>
      <c r="GE1098" s="10"/>
      <c r="GF1098" s="10"/>
      <c r="GG1098" s="10"/>
      <c r="GH1098" s="10"/>
      <c r="GI1098" s="10"/>
      <c r="GJ1098" s="10"/>
      <c r="GK1098" s="10"/>
      <c r="GL1098" s="10"/>
      <c r="GM1098" s="10"/>
      <c r="GN1098" s="10"/>
      <c r="GO1098" s="10"/>
      <c r="GP1098" s="10"/>
      <c r="GQ1098" s="10"/>
      <c r="GR1098" s="10"/>
      <c r="GS1098" s="10"/>
      <c r="GT1098" s="10"/>
      <c r="GU1098" s="10"/>
      <c r="GV1098" s="10"/>
      <c r="GW1098" s="10"/>
      <c r="GX1098" s="10"/>
      <c r="GY1098" s="10"/>
      <c r="GZ1098" s="10"/>
      <c r="HA1098" s="10"/>
      <c r="HB1098" s="10"/>
      <c r="HC1098" s="10"/>
      <c r="HD1098" s="10"/>
      <c r="HE1098" s="10"/>
      <c r="HF1098" s="10"/>
      <c r="HG1098" s="10"/>
      <c r="HH1098" s="10"/>
      <c r="HI1098" s="10"/>
      <c r="HJ1098" s="10"/>
      <c r="HK1098" s="10"/>
      <c r="HL1098" s="10"/>
      <c r="HM1098" s="10"/>
      <c r="HN1098" s="10"/>
      <c r="HO1098" s="10"/>
      <c r="HP1098" s="10"/>
      <c r="HQ1098" s="10"/>
      <c r="HR1098" s="10"/>
      <c r="HS1098" s="10"/>
      <c r="HT1098" s="10"/>
      <c r="HU1098" s="10"/>
      <c r="HV1098" s="10"/>
      <c r="HW1098" s="10"/>
      <c r="HX1098" s="10"/>
      <c r="HY1098" s="10"/>
      <c r="HZ1098" s="10"/>
      <c r="IA1098" s="10"/>
      <c r="IB1098" s="10"/>
      <c r="IC1098" s="10"/>
      <c r="ID1098" s="10"/>
      <c r="IE1098" s="10"/>
      <c r="IF1098" s="10"/>
      <c r="IG1098" s="10"/>
      <c r="IH1098" s="10"/>
      <c r="II1098" s="10"/>
      <c r="IJ1098" s="10"/>
      <c r="IK1098" s="10"/>
      <c r="IL1098" s="10"/>
      <c r="IM1098" s="10"/>
      <c r="IN1098" s="10"/>
      <c r="IO1098" s="10"/>
      <c r="IP1098" s="10"/>
      <c r="IQ1098" s="10"/>
      <c r="IR1098" s="10"/>
      <c r="IS1098" s="10"/>
      <c r="IT1098" s="10"/>
      <c r="IU1098" s="10"/>
      <c r="IV1098" s="10"/>
      <c r="IW1098" s="10"/>
      <c r="IX1098" s="10"/>
      <c r="IY1098" s="10"/>
      <c r="IZ1098" s="10"/>
      <c r="JA1098" s="10"/>
      <c r="JB1098" s="10"/>
      <c r="JC1098" s="10"/>
      <c r="JD1098" s="10"/>
      <c r="JE1098" s="13"/>
      <c r="JF1098" s="13"/>
      <c r="JG1098" s="13"/>
      <c r="JH1098" s="13"/>
      <c r="JI1098" s="13"/>
      <c r="JJ1098" s="13"/>
      <c r="JK1098" s="13"/>
      <c r="JL1098" s="13"/>
      <c r="JM1098" s="13"/>
      <c r="JN1098" s="13"/>
      <c r="JO1098" s="13"/>
      <c r="JP1098" s="13"/>
      <c r="JQ1098" s="13"/>
      <c r="JR1098" s="13"/>
      <c r="JS1098" s="13"/>
      <c r="JT1098" s="13"/>
      <c r="JU1098" s="13"/>
      <c r="JV1098" s="14"/>
      <c r="JW1098" s="14"/>
      <c r="JX1098" s="14"/>
      <c r="JY1098" s="14"/>
      <c r="JZ1098" s="14"/>
      <c r="KA1098" s="14"/>
      <c r="KB1098" s="14"/>
      <c r="KC1098" s="14"/>
      <c r="KD1098" s="14"/>
      <c r="KE1098" s="14"/>
      <c r="KF1098" s="14"/>
      <c r="KG1098" s="14"/>
      <c r="KH1098" s="14"/>
      <c r="KI1098" s="14"/>
      <c r="KJ1098" s="14"/>
      <c r="KK1098" s="14"/>
      <c r="KL1098" s="14"/>
      <c r="KM1098" s="14"/>
      <c r="KN1098" s="14"/>
      <c r="KO1098" s="14"/>
      <c r="KP1098" s="14"/>
      <c r="KQ1098" s="14"/>
      <c r="KR1098" s="14"/>
      <c r="KS1098" s="14"/>
      <c r="KT1098" s="14"/>
      <c r="KU1098" s="14"/>
      <c r="KV1098" s="14"/>
      <c r="KW1098" s="14"/>
      <c r="KX1098" s="14"/>
      <c r="KY1098" s="14"/>
      <c r="KZ1098" s="14"/>
      <c r="LA1098" s="14"/>
      <c r="LB1098" s="14"/>
      <c r="LC1098" s="14"/>
      <c r="LD1098" s="14"/>
      <c r="LE1098" s="14"/>
      <c r="LF1098" s="14"/>
      <c r="LG1098" s="14"/>
      <c r="LH1098" s="14"/>
      <c r="LI1098" s="14"/>
      <c r="LJ1098" s="14"/>
      <c r="LK1098" s="14"/>
      <c r="LL1098" s="14"/>
      <c r="LM1098" s="14"/>
      <c r="LN1098" s="14"/>
      <c r="LO1098" s="14"/>
      <c r="LP1098" s="14"/>
      <c r="LQ1098" s="14"/>
      <c r="LR1098" s="14"/>
      <c r="LS1098" s="14"/>
      <c r="LT1098" s="14"/>
      <c r="LU1098" s="14"/>
      <c r="LV1098" s="14"/>
      <c r="LW1098" s="14"/>
      <c r="LX1098" s="14"/>
      <c r="LY1098" s="14"/>
      <c r="LZ1098" s="14"/>
      <c r="MA1098" s="14"/>
      <c r="MB1098" s="14"/>
      <c r="MC1098" s="14"/>
      <c r="MD1098" s="14"/>
      <c r="ME1098" s="14"/>
      <c r="MF1098" s="14"/>
      <c r="MG1098" s="14"/>
      <c r="MH1098" s="14"/>
      <c r="MI1098" s="14"/>
      <c r="MJ1098" s="14"/>
      <c r="MK1098" s="14"/>
      <c r="ML1098" s="14"/>
      <c r="MM1098" s="14"/>
      <c r="MN1098" s="14"/>
      <c r="MO1098" s="14"/>
      <c r="MP1098" s="14"/>
      <c r="MQ1098" s="14"/>
      <c r="MR1098" s="14"/>
      <c r="MS1098" s="14"/>
      <c r="MT1098" s="14"/>
      <c r="MU1098" s="14"/>
      <c r="MV1098" s="14"/>
      <c r="MW1098" s="14"/>
      <c r="MX1098" s="14"/>
      <c r="MY1098" s="14"/>
      <c r="MZ1098" s="14"/>
      <c r="NA1098" s="14"/>
      <c r="NB1098" s="14"/>
      <c r="NC1098" s="14"/>
      <c r="ND1098" s="14"/>
      <c r="NE1098" s="14"/>
      <c r="NF1098" s="14"/>
      <c r="NG1098" s="14"/>
      <c r="NH1098" s="14"/>
      <c r="NI1098" s="14"/>
      <c r="NJ1098" s="14"/>
      <c r="NK1098" s="14"/>
      <c r="NL1098" s="14"/>
      <c r="NM1098" s="14"/>
      <c r="NN1098" s="14"/>
      <c r="NO1098" s="14"/>
      <c r="NP1098" s="14"/>
      <c r="NQ1098" s="14"/>
      <c r="NR1098" s="14"/>
      <c r="NS1098" s="14"/>
      <c r="NT1098" s="14"/>
      <c r="NU1098" s="14"/>
      <c r="NV1098" s="14"/>
      <c r="NW1098" s="14"/>
      <c r="NX1098" s="14"/>
      <c r="NY1098" s="14"/>
      <c r="NZ1098" s="14"/>
      <c r="OA1098" s="14"/>
      <c r="OB1098" s="14"/>
      <c r="OC1098" s="14"/>
      <c r="OD1098" s="14"/>
      <c r="OE1098" s="14"/>
      <c r="OF1098" s="14"/>
      <c r="OG1098" s="14"/>
      <c r="OH1098" s="14"/>
      <c r="OI1098" s="14"/>
      <c r="OJ1098" s="14"/>
      <c r="OK1098" s="14"/>
      <c r="OL1098" s="14"/>
      <c r="OM1098" s="14"/>
      <c r="ON1098" s="14"/>
      <c r="OO1098" s="14"/>
      <c r="OP1098" s="14"/>
      <c r="OQ1098" s="14"/>
      <c r="OR1098" s="14"/>
      <c r="OS1098" s="14"/>
      <c r="OT1098" s="14"/>
      <c r="OU1098" s="14"/>
      <c r="OV1098" s="14"/>
      <c r="OW1098" s="14"/>
      <c r="OX1098" s="14"/>
      <c r="OY1098" s="14"/>
      <c r="OZ1098" s="14"/>
      <c r="PA1098" s="14"/>
      <c r="PB1098" s="14"/>
      <c r="PC1098" s="14"/>
      <c r="PD1098" s="14"/>
      <c r="PE1098" s="14"/>
      <c r="PF1098" s="14"/>
      <c r="PG1098" s="14"/>
      <c r="PH1098" s="14"/>
      <c r="PI1098" s="14"/>
      <c r="PJ1098" s="14"/>
      <c r="PK1098" s="14"/>
      <c r="PL1098" s="14"/>
      <c r="PM1098" s="14"/>
      <c r="PN1098" s="14"/>
      <c r="PO1098" s="14"/>
      <c r="PP1098" s="14"/>
      <c r="PQ1098" s="14"/>
      <c r="PR1098" s="14"/>
      <c r="PS1098" s="14"/>
      <c r="PT1098" s="14"/>
      <c r="PU1098" s="14"/>
      <c r="PV1098" s="14"/>
      <c r="PW1098" s="14"/>
      <c r="PX1098" s="14"/>
      <c r="PY1098" s="14"/>
      <c r="PZ1098" s="14"/>
      <c r="QA1098" s="14"/>
      <c r="QB1098" s="14"/>
      <c r="QC1098" s="14"/>
      <c r="QD1098" s="14"/>
      <c r="QE1098" s="14"/>
      <c r="QF1098" s="14"/>
      <c r="QG1098" s="14"/>
      <c r="QH1098" s="14"/>
      <c r="QI1098" s="14"/>
      <c r="QJ1098" s="14"/>
      <c r="QK1098" s="14"/>
      <c r="QL1098" s="14"/>
      <c r="QM1098" s="14"/>
      <c r="QN1098" s="14"/>
      <c r="QO1098" s="14"/>
      <c r="QP1098" s="14"/>
      <c r="QQ1098" s="14"/>
      <c r="QR1098" s="14"/>
      <c r="QS1098" s="14"/>
      <c r="QT1098" s="14"/>
      <c r="QU1098" s="14"/>
      <c r="QV1098" s="14"/>
      <c r="QW1098" s="14"/>
      <c r="QX1098" s="14"/>
      <c r="QY1098" s="14"/>
      <c r="QZ1098" s="14"/>
      <c r="RA1098" s="14"/>
      <c r="RB1098" s="14"/>
      <c r="RC1098" s="14"/>
      <c r="RD1098" s="14"/>
      <c r="RE1098" s="14"/>
      <c r="RF1098" s="14"/>
      <c r="RG1098" s="14"/>
      <c r="RH1098" s="14"/>
      <c r="RI1098" s="14"/>
      <c r="RJ1098" s="14"/>
      <c r="RK1098" s="14"/>
      <c r="RL1098" s="14"/>
      <c r="RM1098" s="14"/>
      <c r="RN1098" s="14"/>
      <c r="RO1098" s="14"/>
    </row>
    <row r="1099" spans="1:483" x14ac:dyDescent="0.3">
      <c r="A1099" s="16"/>
      <c r="D1099" s="63"/>
      <c r="E1099" s="25"/>
      <c r="F1099" s="271"/>
      <c r="G1099" s="74"/>
      <c r="H1099" s="27"/>
      <c r="I1099" s="66"/>
      <c r="J1099" s="77"/>
      <c r="K1099" s="75"/>
      <c r="L1099" s="21"/>
      <c r="M1099" s="287"/>
      <c r="N1099" s="21"/>
      <c r="O1099" s="21"/>
      <c r="P1099" s="76"/>
      <c r="Q1099" s="91"/>
      <c r="R1099" s="30"/>
      <c r="S1099" s="21"/>
      <c r="T1099" s="21"/>
      <c r="U1099" s="21"/>
      <c r="V1099" s="21"/>
      <c r="W1099" s="43"/>
      <c r="X1099" s="32"/>
      <c r="Y1099" s="33"/>
      <c r="Z1099" s="21"/>
      <c r="AA1099" s="71"/>
      <c r="AB1099" s="45" t="str">
        <f>IF(C1099&lt;&gt;"",
IF(Y1099=#REF!, IF($AA1099&lt;&gt;"", IF(_xlfn.DAYS($AA1099,$W1099)&gt;0,#REF!,#REF!),#REF! &amp; " Missing Date"),
IF(Y1099=#REF!, IF($W1099&lt;&gt;"", IF(_xlfn.DAYS($W1099,$C1099)&gt;0,#REF!,#REF!)),
                                            IF(X1099 =#REF!,#REF! &amp; " - " &amp;#REF!, "Missing State"))),"")</f>
        <v/>
      </c>
      <c r="AC1099" s="34"/>
      <c r="AD1099" s="20"/>
      <c r="AE1099" s="21"/>
      <c r="AF1099" s="22"/>
      <c r="AG1099" s="9"/>
    </row>
    <row r="1100" spans="1:483" x14ac:dyDescent="0.3">
      <c r="A1100" s="16"/>
      <c r="D1100" s="63"/>
      <c r="E1100" s="25"/>
      <c r="F1100" s="271"/>
      <c r="G1100" s="74"/>
      <c r="H1100" s="27"/>
      <c r="I1100" s="66"/>
      <c r="J1100" s="77"/>
      <c r="K1100" s="75"/>
      <c r="L1100" s="21"/>
      <c r="M1100" s="287"/>
      <c r="N1100" s="21"/>
      <c r="O1100" s="21"/>
      <c r="P1100" s="76"/>
      <c r="Q1100" s="91"/>
      <c r="R1100" s="30"/>
      <c r="S1100" s="21"/>
      <c r="T1100" s="21"/>
      <c r="U1100" s="21"/>
      <c r="V1100" s="21"/>
      <c r="W1100" s="43"/>
      <c r="X1100" s="32"/>
      <c r="Y1100" s="33"/>
      <c r="Z1100" s="21"/>
      <c r="AA1100" s="71"/>
      <c r="AB1100" s="45" t="str">
        <f>IF(C1100&lt;&gt;"",
IF(Y1100=#REF!, IF($AA1100&lt;&gt;"", IF(_xlfn.DAYS($AA1100,$W1100)&gt;0,#REF!,#REF!),#REF! &amp; " Missing Date"),
IF(Y1100=#REF!, IF($W1100&lt;&gt;"", IF(_xlfn.DAYS($W1100,$C1100)&gt;0,#REF!,#REF!)),
                                            IF(X1100 =#REF!,#REF! &amp; " - " &amp;#REF!, "Missing State"))),"")</f>
        <v/>
      </c>
      <c r="AC1100" s="34"/>
      <c r="AD1100" s="20"/>
      <c r="AE1100" s="21"/>
      <c r="AF1100" s="22"/>
      <c r="AG1100" s="9"/>
    </row>
    <row r="1101" spans="1:483" x14ac:dyDescent="0.3">
      <c r="A1101" s="16"/>
      <c r="D1101" s="63"/>
      <c r="E1101" s="25"/>
      <c r="F1101" s="271"/>
      <c r="G1101" s="74"/>
      <c r="H1101" s="27"/>
      <c r="I1101" s="66"/>
      <c r="J1101" s="77"/>
      <c r="K1101" s="75"/>
      <c r="L1101" s="21"/>
      <c r="M1101" s="287"/>
      <c r="N1101" s="21"/>
      <c r="O1101" s="21"/>
      <c r="P1101" s="76"/>
      <c r="Q1101" s="91"/>
      <c r="R1101" s="30"/>
      <c r="S1101" s="21"/>
      <c r="T1101" s="21"/>
      <c r="U1101" s="21"/>
      <c r="V1101" s="21"/>
      <c r="W1101" s="43"/>
      <c r="X1101" s="32"/>
      <c r="Y1101" s="33"/>
      <c r="Z1101" s="21"/>
      <c r="AA1101" s="71"/>
      <c r="AB1101" s="45" t="str">
        <f>IF(C1101&lt;&gt;"",
IF(Y1101=#REF!, IF($AA1101&lt;&gt;"", IF(_xlfn.DAYS($AA1101,$W1101)&gt;0,#REF!,#REF!),#REF! &amp; " Missing Date"),
IF(Y1101=#REF!, IF($W1101&lt;&gt;"", IF(_xlfn.DAYS($W1101,$C1101)&gt;0,#REF!,#REF!)),
                                            IF(X1101 =#REF!,#REF! &amp; " - " &amp;#REF!, "Missing State"))),"")</f>
        <v/>
      </c>
      <c r="AC1101" s="34"/>
      <c r="AD1101" s="20"/>
      <c r="AE1101" s="21"/>
      <c r="AF1101" s="22"/>
      <c r="AG1101" s="9"/>
    </row>
    <row r="1102" spans="1:483" x14ac:dyDescent="0.3">
      <c r="A1102" s="16"/>
      <c r="D1102" s="63"/>
      <c r="E1102" s="25"/>
      <c r="F1102" s="271"/>
      <c r="G1102" s="74"/>
      <c r="H1102" s="27"/>
      <c r="I1102" s="66"/>
      <c r="J1102" s="77"/>
      <c r="K1102" s="75"/>
      <c r="L1102" s="21"/>
      <c r="M1102" s="287"/>
      <c r="N1102" s="21"/>
      <c r="O1102" s="21"/>
      <c r="P1102" s="76"/>
      <c r="Q1102" s="91"/>
      <c r="R1102" s="30"/>
      <c r="S1102" s="21"/>
      <c r="T1102" s="21"/>
      <c r="U1102" s="21"/>
      <c r="V1102" s="21"/>
      <c r="W1102" s="43"/>
      <c r="X1102" s="32"/>
      <c r="Y1102" s="33"/>
      <c r="Z1102" s="21"/>
      <c r="AA1102" s="71"/>
      <c r="AB1102" s="45" t="str">
        <f>IF(C1102&lt;&gt;"",
IF(Y1102=#REF!, IF($AA1102&lt;&gt;"", IF(_xlfn.DAYS($AA1102,$W1102)&gt;0,#REF!,#REF!),#REF! &amp; " Missing Date"),
IF(Y1102=#REF!, IF($W1102&lt;&gt;"", IF(_xlfn.DAYS($W1102,$C1102)&gt;0,#REF!,#REF!)),
                                            IF(X1102 =#REF!,#REF! &amp; " - " &amp;#REF!, "Missing State"))),"")</f>
        <v/>
      </c>
      <c r="AC1102" s="34"/>
      <c r="AD1102" s="20"/>
      <c r="AE1102" s="21"/>
      <c r="AF1102" s="22"/>
      <c r="AG1102" s="9"/>
    </row>
    <row r="1103" spans="1:483" x14ac:dyDescent="0.3">
      <c r="A1103" s="16"/>
      <c r="D1103" s="63"/>
      <c r="E1103" s="25"/>
      <c r="F1103" s="271"/>
      <c r="G1103" s="74"/>
      <c r="H1103" s="27"/>
      <c r="I1103" s="66"/>
      <c r="J1103" s="77"/>
      <c r="K1103" s="75"/>
      <c r="L1103" s="21"/>
      <c r="M1103" s="287"/>
      <c r="N1103" s="21"/>
      <c r="O1103" s="21"/>
      <c r="P1103" s="76"/>
      <c r="Q1103" s="91"/>
      <c r="R1103" s="30"/>
      <c r="S1103" s="21"/>
      <c r="T1103" s="21"/>
      <c r="U1103" s="21"/>
      <c r="V1103" s="21"/>
      <c r="W1103" s="43"/>
      <c r="X1103" s="32"/>
      <c r="Y1103" s="33"/>
      <c r="Z1103" s="21"/>
      <c r="AA1103" s="71"/>
      <c r="AB1103" s="45" t="str">
        <f>IF(C1103&lt;&gt;"",
IF(Y1103=#REF!, IF($AA1103&lt;&gt;"", IF(_xlfn.DAYS($AA1103,$W1103)&gt;0,#REF!,#REF!),#REF! &amp; " Missing Date"),
IF(Y1103=#REF!, IF($W1103&lt;&gt;"", IF(_xlfn.DAYS($W1103,$C1103)&gt;0,#REF!,#REF!)),
                                            IF(X1103 =#REF!,#REF! &amp; " - " &amp;#REF!, "Missing State"))),"")</f>
        <v/>
      </c>
      <c r="AC1103" s="34"/>
      <c r="AD1103" s="20"/>
      <c r="AE1103" s="21"/>
      <c r="AF1103" s="22"/>
    </row>
    <row r="1104" spans="1:483" x14ac:dyDescent="0.3">
      <c r="A1104" s="16"/>
      <c r="D1104" s="63"/>
      <c r="E1104" s="25"/>
      <c r="F1104" s="271"/>
      <c r="G1104" s="74"/>
      <c r="H1104" s="27"/>
      <c r="I1104" s="66"/>
      <c r="J1104" s="77"/>
      <c r="K1104" s="75"/>
      <c r="L1104" s="21"/>
      <c r="M1104" s="287"/>
      <c r="N1104" s="21"/>
      <c r="O1104" s="21"/>
      <c r="P1104" s="76"/>
      <c r="Q1104" s="91"/>
      <c r="R1104" s="30"/>
      <c r="S1104" s="21"/>
      <c r="T1104" s="21"/>
      <c r="U1104" s="21"/>
      <c r="V1104" s="21"/>
      <c r="W1104" s="43"/>
      <c r="X1104" s="32"/>
      <c r="Y1104" s="33"/>
      <c r="Z1104" s="21"/>
      <c r="AA1104" s="71"/>
      <c r="AB1104" s="45" t="str">
        <f>IF(C1104&lt;&gt;"",
IF(Y1104=#REF!, IF($AA1104&lt;&gt;"", IF(_xlfn.DAYS($AA1104,$W1104)&gt;0,#REF!,#REF!),#REF! &amp; " Missing Date"),
IF(Y1104=#REF!, IF($W1104&lt;&gt;"", IF(_xlfn.DAYS($W1104,$C1104)&gt;0,#REF!,#REF!)),
                                            IF(X1104 =#REF!,#REF! &amp; " - " &amp;#REF!, "Missing State"))),"")</f>
        <v/>
      </c>
      <c r="AC1104" s="34"/>
      <c r="AD1104" s="20"/>
      <c r="AE1104" s="21"/>
      <c r="AF1104" s="22"/>
    </row>
    <row r="1105" spans="1:33" x14ac:dyDescent="0.3">
      <c r="A1105" s="16"/>
      <c r="D1105" s="63"/>
      <c r="E1105" s="25"/>
      <c r="F1105" s="271"/>
      <c r="G1105" s="74"/>
      <c r="H1105" s="27"/>
      <c r="I1105" s="66"/>
      <c r="J1105" s="77"/>
      <c r="K1105" s="75"/>
      <c r="L1105" s="21"/>
      <c r="M1105" s="287"/>
      <c r="N1105" s="21"/>
      <c r="O1105" s="21"/>
      <c r="P1105" s="76"/>
      <c r="Q1105" s="91"/>
      <c r="R1105" s="30"/>
      <c r="S1105" s="21"/>
      <c r="T1105" s="21"/>
      <c r="U1105" s="21"/>
      <c r="V1105" s="21"/>
      <c r="W1105" s="43"/>
      <c r="X1105" s="32"/>
      <c r="Y1105" s="33"/>
      <c r="Z1105" s="21"/>
      <c r="AA1105" s="71"/>
      <c r="AB1105" s="45" t="str">
        <f>IF(C1105&lt;&gt;"",
IF(Y1105=#REF!, IF($AA1105&lt;&gt;"", IF(_xlfn.DAYS($AA1105,$W1105)&gt;0,#REF!,#REF!),#REF! &amp; " Missing Date"),
IF(Y1105=#REF!, IF($W1105&lt;&gt;"", IF(_xlfn.DAYS($W1105,$C1105)&gt;0,#REF!,#REF!)),
                                            IF(X1105 =#REF!,#REF! &amp; " - " &amp;#REF!, "Missing State"))),"")</f>
        <v/>
      </c>
      <c r="AC1105" s="34"/>
      <c r="AD1105" s="20"/>
      <c r="AE1105" s="21"/>
      <c r="AF1105" s="22"/>
      <c r="AG1105" s="9"/>
    </row>
    <row r="1106" spans="1:33" x14ac:dyDescent="0.3">
      <c r="A1106" s="16"/>
      <c r="D1106" s="63"/>
      <c r="E1106" s="25"/>
      <c r="F1106" s="271"/>
      <c r="G1106" s="74"/>
      <c r="H1106" s="27"/>
      <c r="I1106" s="66"/>
      <c r="J1106" s="77"/>
      <c r="K1106" s="75"/>
      <c r="L1106" s="21"/>
      <c r="M1106" s="287"/>
      <c r="N1106" s="21"/>
      <c r="O1106" s="21"/>
      <c r="P1106" s="76"/>
      <c r="Q1106" s="91"/>
      <c r="R1106" s="30"/>
      <c r="S1106" s="21"/>
      <c r="T1106" s="21"/>
      <c r="U1106" s="21"/>
      <c r="V1106" s="21"/>
      <c r="W1106" s="43"/>
      <c r="X1106" s="32"/>
      <c r="Y1106" s="33"/>
      <c r="Z1106" s="21"/>
      <c r="AA1106" s="71"/>
      <c r="AB1106" s="45" t="str">
        <f>IF(C1106&lt;&gt;"",
IF(Y1106=#REF!, IF($AA1106&lt;&gt;"", IF(_xlfn.DAYS($AA1106,$W1106)&gt;0,#REF!,#REF!),#REF! &amp; " Missing Date"),
IF(Y1106=#REF!, IF($W1106&lt;&gt;"", IF(_xlfn.DAYS($W1106,$C1106)&gt;0,#REF!,#REF!)),
                                            IF(X1106 =#REF!,#REF! &amp; " - " &amp;#REF!, "Missing State"))),"")</f>
        <v/>
      </c>
      <c r="AC1106" s="34"/>
      <c r="AD1106" s="20"/>
      <c r="AE1106" s="21"/>
      <c r="AF1106" s="22"/>
      <c r="AG1106" s="9"/>
    </row>
    <row r="1107" spans="1:33" x14ac:dyDescent="0.3">
      <c r="A1107" s="16"/>
      <c r="D1107" s="63"/>
      <c r="E1107" s="25"/>
      <c r="F1107" s="271"/>
      <c r="G1107" s="74"/>
      <c r="H1107" s="27"/>
      <c r="I1107" s="66"/>
      <c r="J1107" s="77"/>
      <c r="K1107" s="75"/>
      <c r="L1107" s="21"/>
      <c r="M1107" s="287"/>
      <c r="N1107" s="21"/>
      <c r="O1107" s="21"/>
      <c r="P1107" s="76"/>
      <c r="Q1107" s="91"/>
      <c r="R1107" s="30"/>
      <c r="S1107" s="21"/>
      <c r="T1107" s="21"/>
      <c r="U1107" s="21"/>
      <c r="V1107" s="21"/>
      <c r="W1107" s="43"/>
      <c r="X1107" s="32"/>
      <c r="Y1107" s="33"/>
      <c r="Z1107" s="21"/>
      <c r="AA1107" s="71"/>
      <c r="AB1107" s="45" t="str">
        <f>IF(C1107&lt;&gt;"",
IF(Y1107=#REF!, IF($AA1107&lt;&gt;"", IF(_xlfn.DAYS($AA1107,$W1107)&gt;0,#REF!,#REF!),#REF! &amp; " Missing Date"),
IF(Y1107=#REF!, IF($W1107&lt;&gt;"", IF(_xlfn.DAYS($W1107,$C1107)&gt;0,#REF!,#REF!)),
                                            IF(X1107 =#REF!,#REF! &amp; " - " &amp;#REF!, "Missing State"))),"")</f>
        <v/>
      </c>
      <c r="AC1107" s="48"/>
      <c r="AD1107" s="17"/>
      <c r="AE1107" s="18"/>
      <c r="AF1107" s="19"/>
      <c r="AG1107" s="9"/>
    </row>
    <row r="1108" spans="1:33" x14ac:dyDescent="0.3">
      <c r="A1108" s="16"/>
      <c r="D1108" s="63"/>
      <c r="E1108" s="25"/>
      <c r="F1108" s="271"/>
      <c r="G1108" s="74"/>
      <c r="H1108" s="27"/>
      <c r="I1108" s="66"/>
      <c r="J1108" s="77"/>
      <c r="K1108" s="75"/>
      <c r="L1108" s="21"/>
      <c r="M1108" s="287"/>
      <c r="N1108" s="21"/>
      <c r="O1108" s="21"/>
      <c r="P1108" s="76"/>
      <c r="Q1108" s="91"/>
      <c r="R1108" s="30"/>
      <c r="S1108" s="21"/>
      <c r="T1108" s="21"/>
      <c r="U1108" s="21"/>
      <c r="V1108" s="21"/>
      <c r="W1108" s="43"/>
      <c r="X1108" s="32"/>
      <c r="Y1108" s="33"/>
      <c r="Z1108" s="21"/>
      <c r="AA1108" s="71"/>
      <c r="AB1108" s="45" t="str">
        <f>IF(C1108&lt;&gt;"",
IF(Y1108=#REF!, IF($AA1108&lt;&gt;"", IF(_xlfn.DAYS($AA1108,$W1108)&gt;0,#REF!,#REF!),#REF! &amp; " Missing Date"),
IF(Y1108=#REF!, IF($W1108&lt;&gt;"", IF(_xlfn.DAYS($W1108,$C1108)&gt;0,#REF!,#REF!)),
                                            IF(X1108 =#REF!,#REF! &amp; " - " &amp;#REF!, "Missing State"))),"")</f>
        <v/>
      </c>
      <c r="AC1108" s="34"/>
      <c r="AD1108" s="20"/>
      <c r="AE1108" s="21"/>
      <c r="AF1108" s="22"/>
      <c r="AG1108" s="9"/>
    </row>
    <row r="1109" spans="1:33" x14ac:dyDescent="0.3">
      <c r="A1109" s="16"/>
      <c r="D1109" s="63"/>
      <c r="E1109" s="25"/>
      <c r="F1109" s="271"/>
      <c r="G1109" s="74"/>
      <c r="H1109" s="27"/>
      <c r="I1109" s="66"/>
      <c r="J1109" s="77"/>
      <c r="K1109" s="75"/>
      <c r="L1109" s="21"/>
      <c r="M1109" s="287"/>
      <c r="N1109" s="21"/>
      <c r="O1109" s="21"/>
      <c r="P1109" s="76"/>
      <c r="Q1109" s="91"/>
      <c r="R1109" s="30"/>
      <c r="S1109" s="21"/>
      <c r="T1109" s="21"/>
      <c r="U1109" s="21"/>
      <c r="V1109" s="21"/>
      <c r="W1109" s="43"/>
      <c r="X1109" s="32"/>
      <c r="Y1109" s="33"/>
      <c r="Z1109" s="21"/>
      <c r="AA1109" s="71"/>
      <c r="AB1109" s="45" t="str">
        <f>IF(C1109&lt;&gt;"",
IF(Y1109=#REF!, IF($AA1109&lt;&gt;"", IF(_xlfn.DAYS($AA1109,$W1109)&gt;0,#REF!,#REF!),#REF! &amp; " Missing Date"),
IF(Y1109=#REF!, IF($W1109&lt;&gt;"", IF(_xlfn.DAYS($W1109,$C1109)&gt;0,#REF!,#REF!)),
                                            IF(X1109 =#REF!,#REF! &amp; " - " &amp;#REF!, "Missing State"))),"")</f>
        <v/>
      </c>
      <c r="AC1109" s="34"/>
      <c r="AD1109" s="20"/>
      <c r="AE1109" s="21"/>
      <c r="AF1109" s="22"/>
      <c r="AG1109" s="9"/>
    </row>
    <row r="1110" spans="1:33" x14ac:dyDescent="0.3">
      <c r="A1110" s="16"/>
      <c r="D1110" s="63"/>
      <c r="E1110" s="25"/>
      <c r="F1110" s="271"/>
      <c r="G1110" s="74"/>
      <c r="H1110" s="27"/>
      <c r="I1110" s="66"/>
      <c r="J1110" s="77"/>
      <c r="K1110" s="75"/>
      <c r="L1110" s="21"/>
      <c r="M1110" s="287"/>
      <c r="N1110" s="21"/>
      <c r="O1110" s="21"/>
      <c r="P1110" s="76"/>
      <c r="Q1110" s="91"/>
      <c r="R1110" s="30"/>
      <c r="S1110" s="21"/>
      <c r="T1110" s="21"/>
      <c r="U1110" s="21"/>
      <c r="V1110" s="21"/>
      <c r="W1110" s="43"/>
      <c r="X1110" s="32"/>
      <c r="Y1110" s="33"/>
      <c r="Z1110" s="21"/>
      <c r="AA1110" s="71"/>
      <c r="AB1110" s="45" t="str">
        <f>IF(C1110&lt;&gt;"",
IF(Y1110=#REF!, IF($AA1110&lt;&gt;"", IF(_xlfn.DAYS($AA1110,$W1110)&gt;0,#REF!,#REF!),#REF! &amp; " Missing Date"),
IF(Y1110=#REF!, IF($W1110&lt;&gt;"", IF(_xlfn.DAYS($W1110,$C1110)&gt;0,#REF!,#REF!)),
                                            IF(X1110 =#REF!,#REF! &amp; " - " &amp;#REF!, "Missing State"))),"")</f>
        <v/>
      </c>
      <c r="AC1110" s="34"/>
      <c r="AD1110" s="20"/>
      <c r="AE1110" s="21"/>
      <c r="AF1110" s="22"/>
      <c r="AG1110" s="9"/>
    </row>
    <row r="1111" spans="1:33" x14ac:dyDescent="0.3">
      <c r="A1111" s="16"/>
      <c r="D1111" s="63"/>
      <c r="E1111" s="25"/>
      <c r="F1111" s="271"/>
      <c r="G1111" s="74"/>
      <c r="H1111" s="27"/>
      <c r="I1111" s="66"/>
      <c r="J1111" s="77"/>
      <c r="K1111" s="75"/>
      <c r="L1111" s="21"/>
      <c r="M1111" s="287"/>
      <c r="N1111" s="21"/>
      <c r="O1111" s="21"/>
      <c r="P1111" s="76"/>
      <c r="Q1111" s="91"/>
      <c r="R1111" s="30"/>
      <c r="S1111" s="21"/>
      <c r="T1111" s="21"/>
      <c r="U1111" s="21"/>
      <c r="V1111" s="21"/>
      <c r="W1111" s="43"/>
      <c r="X1111" s="32"/>
      <c r="Y1111" s="33"/>
      <c r="Z1111" s="21"/>
      <c r="AA1111" s="71"/>
      <c r="AB1111" s="45" t="str">
        <f>IF(C1111&lt;&gt;"",
IF(Y1111=#REF!, IF($AA1111&lt;&gt;"", IF(_xlfn.DAYS($AA1111,$W1111)&gt;0,#REF!,#REF!),#REF! &amp; " Missing Date"),
IF(Y1111=#REF!, IF($W1111&lt;&gt;"", IF(_xlfn.DAYS($W1111,$C1111)&gt;0,#REF!,#REF!)),
                                            IF(X1111 =#REF!,#REF! &amp; " - " &amp;#REF!, "Missing State"))),"")</f>
        <v/>
      </c>
      <c r="AC1111" s="34"/>
      <c r="AD1111" s="20"/>
      <c r="AE1111" s="21"/>
      <c r="AF1111" s="22"/>
      <c r="AG1111" s="9"/>
    </row>
    <row r="1112" spans="1:33" x14ac:dyDescent="0.3">
      <c r="A1112" s="16"/>
      <c r="D1112" s="63"/>
      <c r="E1112" s="25"/>
      <c r="F1112" s="271"/>
      <c r="G1112" s="74"/>
      <c r="H1112" s="27"/>
      <c r="I1112" s="66"/>
      <c r="J1112" s="77"/>
      <c r="K1112" s="75"/>
      <c r="L1112" s="21"/>
      <c r="M1112" s="287"/>
      <c r="N1112" s="21"/>
      <c r="O1112" s="21"/>
      <c r="P1112" s="76"/>
      <c r="Q1112" s="91"/>
      <c r="R1112" s="30"/>
      <c r="S1112" s="21"/>
      <c r="T1112" s="21"/>
      <c r="U1112" s="21"/>
      <c r="V1112" s="21"/>
      <c r="W1112" s="43"/>
      <c r="X1112" s="32"/>
      <c r="Y1112" s="33"/>
      <c r="Z1112" s="21"/>
      <c r="AA1112" s="71"/>
      <c r="AB1112" s="45" t="str">
        <f>IF(C1112&lt;&gt;"",
IF(Y1112=#REF!, IF($AA1112&lt;&gt;"", IF(_xlfn.DAYS($AA1112,$W1112)&gt;0,#REF!,#REF!),#REF! &amp; " Missing Date"),
IF(Y1112=#REF!, IF($W1112&lt;&gt;"", IF(_xlfn.DAYS($W1112,$C1112)&gt;0,#REF!,#REF!)),
                                            IF(X1112 =#REF!,#REF! &amp; " - " &amp;#REF!, "Missing State"))),"")</f>
        <v/>
      </c>
      <c r="AC1112" s="34"/>
      <c r="AD1112" s="20"/>
      <c r="AE1112" s="21"/>
      <c r="AF1112" s="22"/>
      <c r="AG1112" s="9"/>
    </row>
    <row r="1113" spans="1:33" x14ac:dyDescent="0.3">
      <c r="A1113" s="16"/>
      <c r="D1113" s="63"/>
      <c r="E1113" s="25"/>
      <c r="F1113" s="271"/>
      <c r="G1113" s="74"/>
      <c r="H1113" s="27"/>
      <c r="I1113" s="66"/>
      <c r="J1113" s="77"/>
      <c r="K1113" s="75"/>
      <c r="L1113" s="21"/>
      <c r="M1113" s="287"/>
      <c r="N1113" s="21"/>
      <c r="O1113" s="21"/>
      <c r="P1113" s="76"/>
      <c r="Q1113" s="91"/>
      <c r="R1113" s="30"/>
      <c r="S1113" s="21"/>
      <c r="T1113" s="21"/>
      <c r="U1113" s="21"/>
      <c r="V1113" s="21"/>
      <c r="W1113" s="43"/>
      <c r="X1113" s="32"/>
      <c r="Y1113" s="33"/>
      <c r="Z1113" s="21"/>
      <c r="AA1113" s="71"/>
      <c r="AB1113" s="45" t="str">
        <f>IF(C1113&lt;&gt;"",
IF(Y1113=#REF!, IF($AA1113&lt;&gt;"", IF(_xlfn.DAYS($AA1113,$W1113)&gt;0,#REF!,#REF!),#REF! &amp; " Missing Date"),
IF(Y1113=#REF!, IF($W1113&lt;&gt;"", IF(_xlfn.DAYS($W1113,$C1113)&gt;0,#REF!,#REF!)),
                                            IF(X1113 =#REF!,#REF! &amp; " - " &amp;#REF!, "Missing State"))),"")</f>
        <v/>
      </c>
      <c r="AC1113" s="34"/>
      <c r="AD1113" s="20"/>
      <c r="AE1113" s="21"/>
      <c r="AF1113" s="22"/>
      <c r="AG1113" s="9"/>
    </row>
    <row r="1114" spans="1:33" x14ac:dyDescent="0.3">
      <c r="A1114" s="16"/>
      <c r="D1114" s="63"/>
      <c r="E1114" s="25"/>
      <c r="F1114" s="271"/>
      <c r="G1114" s="74"/>
      <c r="H1114" s="27"/>
      <c r="I1114" s="66"/>
      <c r="J1114" s="77"/>
      <c r="K1114" s="75"/>
      <c r="L1114" s="21"/>
      <c r="M1114" s="287"/>
      <c r="N1114" s="21"/>
      <c r="O1114" s="21"/>
      <c r="P1114" s="76"/>
      <c r="Q1114" s="91"/>
      <c r="R1114" s="30"/>
      <c r="S1114" s="21"/>
      <c r="T1114" s="21"/>
      <c r="U1114" s="21"/>
      <c r="V1114" s="21"/>
      <c r="W1114" s="43"/>
      <c r="X1114" s="32"/>
      <c r="Y1114" s="33"/>
      <c r="Z1114" s="21"/>
      <c r="AA1114" s="71"/>
      <c r="AB1114" s="45" t="str">
        <f>IF(C1114&lt;&gt;"",
IF(Y1114=#REF!, IF($AA1114&lt;&gt;"", IF(_xlfn.DAYS($AA1114,$W1114)&gt;0,#REF!,#REF!),#REF! &amp; " Missing Date"),
IF(Y1114=#REF!, IF($W1114&lt;&gt;"", IF(_xlfn.DAYS($W1114,$C1114)&gt;0,#REF!,#REF!)),
                                            IF(X1114 =#REF!,#REF! &amp; " - " &amp;#REF!, "Missing State"))),"")</f>
        <v/>
      </c>
      <c r="AC1114" s="34"/>
      <c r="AD1114" s="20"/>
      <c r="AE1114" s="21"/>
      <c r="AF1114" s="22"/>
      <c r="AG1114" s="9"/>
    </row>
    <row r="1115" spans="1:33" x14ac:dyDescent="0.3">
      <c r="A1115" s="16"/>
      <c r="D1115" s="63"/>
      <c r="E1115" s="25"/>
      <c r="F1115" s="271"/>
      <c r="G1115" s="74"/>
      <c r="H1115" s="27"/>
      <c r="I1115" s="66"/>
      <c r="J1115" s="77"/>
      <c r="K1115" s="75"/>
      <c r="L1115" s="21"/>
      <c r="M1115" s="287"/>
      <c r="N1115" s="21"/>
      <c r="O1115" s="21"/>
      <c r="P1115" s="76"/>
      <c r="Q1115" s="91"/>
      <c r="R1115" s="30"/>
      <c r="S1115" s="21"/>
      <c r="T1115" s="21"/>
      <c r="U1115" s="21"/>
      <c r="V1115" s="21"/>
      <c r="W1115" s="43"/>
      <c r="X1115" s="32"/>
      <c r="Y1115" s="33"/>
      <c r="Z1115" s="21"/>
      <c r="AA1115" s="71"/>
      <c r="AB1115" s="45" t="str">
        <f>IF(C1115&lt;&gt;"",
IF(Y1115=#REF!, IF($AA1115&lt;&gt;"", IF(_xlfn.DAYS($AA1115,$W1115)&gt;0,#REF!,#REF!),#REF! &amp; " Missing Date"),
IF(Y1115=#REF!, IF($W1115&lt;&gt;"", IF(_xlfn.DAYS($W1115,$C1115)&gt;0,#REF!,#REF!)),
                                            IF(X1115 =#REF!,#REF! &amp; " - " &amp;#REF!, "Missing State"))),"")</f>
        <v/>
      </c>
      <c r="AC1115" s="34"/>
      <c r="AD1115" s="20"/>
      <c r="AE1115" s="21"/>
      <c r="AF1115" s="22"/>
      <c r="AG1115" s="9"/>
    </row>
    <row r="1116" spans="1:33" x14ac:dyDescent="0.3">
      <c r="A1116" s="16"/>
      <c r="D1116" s="63"/>
      <c r="E1116" s="25"/>
      <c r="F1116" s="271"/>
      <c r="G1116" s="74"/>
      <c r="H1116" s="27"/>
      <c r="I1116" s="66"/>
      <c r="J1116" s="77"/>
      <c r="K1116" s="75"/>
      <c r="L1116" s="21"/>
      <c r="M1116" s="287"/>
      <c r="N1116" s="21"/>
      <c r="O1116" s="21"/>
      <c r="P1116" s="76"/>
      <c r="Q1116" s="91"/>
      <c r="R1116" s="30"/>
      <c r="S1116" s="21"/>
      <c r="T1116" s="21"/>
      <c r="U1116" s="21"/>
      <c r="V1116" s="21"/>
      <c r="W1116" s="43"/>
      <c r="X1116" s="32"/>
      <c r="Y1116" s="33"/>
      <c r="Z1116" s="21"/>
      <c r="AA1116" s="71"/>
      <c r="AB1116" s="45" t="str">
        <f>IF(C1116&lt;&gt;"",
IF(Y1116=#REF!, IF($AA1116&lt;&gt;"", IF(_xlfn.DAYS($AA1116,$W1116)&gt;0,#REF!,#REF!),#REF! &amp; " Missing Date"),
IF(Y1116=#REF!, IF($W1116&lt;&gt;"", IF(_xlfn.DAYS($W1116,$C1116)&gt;0,#REF!,#REF!)),
                                            IF(X1116 =#REF!,#REF! &amp; " - " &amp;#REF!, "Missing State"))),"")</f>
        <v/>
      </c>
      <c r="AC1116" s="34"/>
      <c r="AD1116" s="20"/>
      <c r="AE1116" s="21"/>
      <c r="AF1116" s="22"/>
      <c r="AG1116" s="9"/>
    </row>
    <row r="1117" spans="1:33" x14ac:dyDescent="0.3">
      <c r="A1117" s="16"/>
      <c r="D1117" s="63"/>
      <c r="E1117" s="25"/>
      <c r="F1117" s="271"/>
      <c r="G1117" s="74"/>
      <c r="H1117" s="27"/>
      <c r="I1117" s="66"/>
      <c r="J1117" s="77"/>
      <c r="K1117" s="75"/>
      <c r="L1117" s="21"/>
      <c r="M1117" s="287"/>
      <c r="N1117" s="21"/>
      <c r="O1117" s="21"/>
      <c r="P1117" s="76"/>
      <c r="Q1117" s="91"/>
      <c r="R1117" s="30"/>
      <c r="S1117" s="21"/>
      <c r="T1117" s="21"/>
      <c r="U1117" s="21"/>
      <c r="V1117" s="21"/>
      <c r="W1117" s="43"/>
      <c r="X1117" s="32"/>
      <c r="Y1117" s="33"/>
      <c r="Z1117" s="21"/>
      <c r="AA1117" s="71"/>
      <c r="AB1117" s="45" t="str">
        <f>IF(C1117&lt;&gt;"",
IF(Y1117=#REF!, IF($AA1117&lt;&gt;"", IF(_xlfn.DAYS($AA1117,$W1117)&gt;0,#REF!,#REF!),#REF! &amp; " Missing Date"),
IF(Y1117=#REF!, IF($W1117&lt;&gt;"", IF(_xlfn.DAYS($W1117,$C1117)&gt;0,#REF!,#REF!)),
                                            IF(X1117 =#REF!,#REF! &amp; " - " &amp;#REF!, "Missing State"))),"")</f>
        <v/>
      </c>
      <c r="AC1117" s="34"/>
      <c r="AD1117" s="20"/>
      <c r="AE1117" s="21"/>
      <c r="AF1117" s="22"/>
      <c r="AG1117" s="9"/>
    </row>
    <row r="1118" spans="1:33" x14ac:dyDescent="0.3">
      <c r="A1118" s="16"/>
      <c r="D1118" s="63"/>
      <c r="E1118" s="25"/>
      <c r="F1118" s="271"/>
      <c r="G1118" s="74"/>
      <c r="H1118" s="27"/>
      <c r="I1118" s="66"/>
      <c r="J1118" s="77"/>
      <c r="K1118" s="75"/>
      <c r="L1118" s="21"/>
      <c r="M1118" s="287"/>
      <c r="N1118" s="21"/>
      <c r="O1118" s="21"/>
      <c r="P1118" s="76"/>
      <c r="Q1118" s="91"/>
      <c r="R1118" s="30"/>
      <c r="S1118" s="21"/>
      <c r="T1118" s="21"/>
      <c r="U1118" s="21"/>
      <c r="V1118" s="21"/>
      <c r="W1118" s="43"/>
      <c r="X1118" s="32"/>
      <c r="Y1118" s="33"/>
      <c r="Z1118" s="21"/>
      <c r="AA1118" s="71"/>
      <c r="AB1118" s="45" t="str">
        <f>IF(C1118&lt;&gt;"",
IF(Y1118=#REF!, IF($AA1118&lt;&gt;"", IF(_xlfn.DAYS($AA1118,$W1118)&gt;0,#REF!,#REF!),#REF! &amp; " Missing Date"),
IF(Y1118=#REF!, IF($W1118&lt;&gt;"", IF(_xlfn.DAYS($W1118,$C1118)&gt;0,#REF!,#REF!)),
                                            IF(X1118 =#REF!,#REF! &amp; " - " &amp;#REF!, "Missing State"))),"")</f>
        <v/>
      </c>
      <c r="AC1118" s="34"/>
      <c r="AD1118" s="20"/>
      <c r="AE1118" s="21"/>
      <c r="AF1118" s="22"/>
      <c r="AG1118" s="9"/>
    </row>
    <row r="1119" spans="1:33" x14ac:dyDescent="0.3">
      <c r="A1119" s="16"/>
      <c r="D1119" s="63"/>
      <c r="E1119" s="25"/>
      <c r="F1119" s="271"/>
      <c r="G1119" s="74"/>
      <c r="H1119" s="27"/>
      <c r="I1119" s="66"/>
      <c r="J1119" s="77"/>
      <c r="K1119" s="75"/>
      <c r="L1119" s="21"/>
      <c r="M1119" s="287"/>
      <c r="N1119" s="21"/>
      <c r="O1119" s="21"/>
      <c r="P1119" s="76"/>
      <c r="Q1119" s="91"/>
      <c r="R1119" s="30"/>
      <c r="S1119" s="21"/>
      <c r="T1119" s="21"/>
      <c r="U1119" s="21"/>
      <c r="V1119" s="21"/>
      <c r="W1119" s="43"/>
      <c r="X1119" s="32"/>
      <c r="Y1119" s="33"/>
      <c r="Z1119" s="21"/>
      <c r="AA1119" s="71"/>
      <c r="AB1119" s="45" t="str">
        <f>IF(C1119&lt;&gt;"",
IF(Y1119=#REF!, IF($AA1119&lt;&gt;"", IF(_xlfn.DAYS($AA1119,$W1119)&gt;0,#REF!,#REF!),#REF! &amp; " Missing Date"),
IF(Y1119=#REF!, IF($W1119&lt;&gt;"", IF(_xlfn.DAYS($W1119,$C1119)&gt;0,#REF!,#REF!)),
                                            IF(X1119 =#REF!,#REF! &amp; " - " &amp;#REF!, "Missing State"))),"")</f>
        <v/>
      </c>
      <c r="AC1119" s="34"/>
      <c r="AD1119" s="20"/>
      <c r="AE1119" s="21"/>
      <c r="AF1119" s="22"/>
      <c r="AG1119" s="9"/>
    </row>
    <row r="1120" spans="1:33" x14ac:dyDescent="0.3">
      <c r="A1120" s="16"/>
      <c r="D1120" s="63"/>
      <c r="E1120" s="25"/>
      <c r="F1120" s="271"/>
      <c r="G1120" s="74"/>
      <c r="H1120" s="27"/>
      <c r="I1120" s="66"/>
      <c r="J1120" s="77"/>
      <c r="K1120" s="75"/>
      <c r="L1120" s="21"/>
      <c r="M1120" s="287"/>
      <c r="N1120" s="21"/>
      <c r="O1120" s="21"/>
      <c r="P1120" s="76"/>
      <c r="Q1120" s="91"/>
      <c r="R1120" s="30"/>
      <c r="S1120" s="21"/>
      <c r="T1120" s="21"/>
      <c r="U1120" s="21"/>
      <c r="V1120" s="21"/>
      <c r="W1120" s="43"/>
      <c r="X1120" s="32"/>
      <c r="Y1120" s="33"/>
      <c r="Z1120" s="21"/>
      <c r="AA1120" s="71"/>
      <c r="AB1120" s="45" t="str">
        <f>IF(C1120&lt;&gt;"",
IF(Y1120=#REF!, IF($AA1120&lt;&gt;"", IF(_xlfn.DAYS($AA1120,$W1120)&gt;0,#REF!,#REF!),#REF! &amp; " Missing Date"),
IF(Y1120=#REF!, IF($W1120&lt;&gt;"", IF(_xlfn.DAYS($W1120,$C1120)&gt;0,#REF!,#REF!)),
                                            IF(X1120 =#REF!,#REF! &amp; " - " &amp;#REF!, "Missing State"))),"")</f>
        <v/>
      </c>
      <c r="AC1120" s="34"/>
      <c r="AD1120" s="20"/>
      <c r="AE1120" s="21"/>
      <c r="AF1120" s="22"/>
      <c r="AG1120" s="9"/>
    </row>
    <row r="1121" spans="1:483" x14ac:dyDescent="0.3">
      <c r="A1121" s="16"/>
      <c r="D1121" s="63"/>
      <c r="E1121" s="25"/>
      <c r="F1121" s="271"/>
      <c r="G1121" s="74"/>
      <c r="H1121" s="27"/>
      <c r="I1121" s="66"/>
      <c r="J1121" s="77"/>
      <c r="K1121" s="75"/>
      <c r="L1121" s="21"/>
      <c r="M1121" s="287"/>
      <c r="N1121" s="21"/>
      <c r="O1121" s="21"/>
      <c r="P1121" s="76"/>
      <c r="Q1121" s="91"/>
      <c r="R1121" s="30"/>
      <c r="S1121" s="21"/>
      <c r="T1121" s="21"/>
      <c r="U1121" s="21"/>
      <c r="V1121" s="21"/>
      <c r="W1121" s="43"/>
      <c r="X1121" s="32"/>
      <c r="Y1121" s="33"/>
      <c r="Z1121" s="21"/>
      <c r="AA1121" s="71"/>
      <c r="AB1121" s="45" t="str">
        <f>IF(C1121&lt;&gt;"",
IF(Y1121=#REF!, IF($AA1121&lt;&gt;"", IF(_xlfn.DAYS($AA1121,$W1121)&gt;0,#REF!,#REF!),#REF! &amp; " Missing Date"),
IF(Y1121=#REF!, IF($W1121&lt;&gt;"", IF(_xlfn.DAYS($W1121,$C1121)&gt;0,#REF!,#REF!)),
                                            IF(X1121 =#REF!,#REF! &amp; " - " &amp;#REF!, "Missing State"))),"")</f>
        <v/>
      </c>
      <c r="AC1121" s="34"/>
      <c r="AD1121" s="20"/>
      <c r="AE1121" s="21"/>
      <c r="AF1121" s="22"/>
      <c r="AG1121" s="9"/>
    </row>
    <row r="1122" spans="1:483" x14ac:dyDescent="0.3">
      <c r="A1122" s="16"/>
      <c r="D1122" s="63"/>
      <c r="E1122" s="25"/>
      <c r="F1122" s="271"/>
      <c r="G1122" s="74"/>
      <c r="H1122" s="27"/>
      <c r="I1122" s="66"/>
      <c r="J1122" s="77"/>
      <c r="K1122" s="75"/>
      <c r="L1122" s="21"/>
      <c r="M1122" s="287"/>
      <c r="N1122" s="21"/>
      <c r="O1122" s="21"/>
      <c r="P1122" s="76"/>
      <c r="Q1122" s="91"/>
      <c r="R1122" s="30"/>
      <c r="S1122" s="21"/>
      <c r="T1122" s="21"/>
      <c r="U1122" s="21"/>
      <c r="V1122" s="21"/>
      <c r="W1122" s="43"/>
      <c r="X1122" s="32"/>
      <c r="Y1122" s="33"/>
      <c r="Z1122" s="21"/>
      <c r="AA1122" s="71"/>
      <c r="AB1122" s="45" t="str">
        <f>IF(C1122&lt;&gt;"",
IF(Y1122=#REF!, IF($AA1122&lt;&gt;"", IF(_xlfn.DAYS($AA1122,$W1122)&gt;0,#REF!,#REF!),#REF! &amp; " Missing Date"),
IF(Y1122=#REF!, IF($W1122&lt;&gt;"", IF(_xlfn.DAYS($W1122,$C1122)&gt;0,#REF!,#REF!)),
                                            IF(X1122 =#REF!,#REF! &amp; " - " &amp;#REF!, "Missing State"))),"")</f>
        <v/>
      </c>
      <c r="AC1122" s="34"/>
      <c r="AD1122" s="20"/>
      <c r="AE1122" s="21"/>
      <c r="AF1122" s="22"/>
      <c r="AG1122" s="9"/>
    </row>
    <row r="1123" spans="1:483" x14ac:dyDescent="0.3">
      <c r="A1123" s="16"/>
      <c r="D1123" s="63"/>
      <c r="E1123" s="25"/>
      <c r="F1123" s="271"/>
      <c r="G1123" s="74"/>
      <c r="H1123" s="27"/>
      <c r="I1123" s="66"/>
      <c r="J1123" s="77"/>
      <c r="K1123" s="75"/>
      <c r="L1123" s="21"/>
      <c r="M1123" s="287"/>
      <c r="N1123" s="21"/>
      <c r="O1123" s="21"/>
      <c r="P1123" s="76"/>
      <c r="Q1123" s="91"/>
      <c r="R1123" s="30"/>
      <c r="S1123" s="21"/>
      <c r="T1123" s="21"/>
      <c r="U1123" s="21"/>
      <c r="V1123" s="21"/>
      <c r="W1123" s="43"/>
      <c r="X1123" s="32"/>
      <c r="Y1123" s="33"/>
      <c r="Z1123" s="21"/>
      <c r="AA1123" s="71"/>
      <c r="AB1123" s="45" t="str">
        <f>IF(C1123&lt;&gt;"",
IF(Y1123=#REF!, IF($AA1123&lt;&gt;"", IF(_xlfn.DAYS($AA1123,$W1123)&gt;0,#REF!,#REF!),#REF! &amp; " Missing Date"),
IF(Y1123=#REF!, IF($W1123&lt;&gt;"", IF(_xlfn.DAYS($W1123,$C1123)&gt;0,#REF!,#REF!)),
                                            IF(X1123 =#REF!,#REF! &amp; " - " &amp;#REF!, "Missing State"))),"")</f>
        <v/>
      </c>
      <c r="AC1123" s="34"/>
      <c r="AD1123" s="20"/>
      <c r="AE1123" s="21"/>
      <c r="AF1123" s="22"/>
      <c r="AG1123" s="9"/>
    </row>
    <row r="1124" spans="1:483" x14ac:dyDescent="0.3">
      <c r="A1124" s="16"/>
      <c r="D1124" s="63"/>
      <c r="E1124" s="25"/>
      <c r="F1124" s="271"/>
      <c r="G1124" s="74"/>
      <c r="H1124" s="27"/>
      <c r="I1124" s="66"/>
      <c r="J1124" s="77"/>
      <c r="K1124" s="75"/>
      <c r="L1124" s="21"/>
      <c r="M1124" s="287"/>
      <c r="N1124" s="21"/>
      <c r="O1124" s="21"/>
      <c r="P1124" s="76"/>
      <c r="Q1124" s="91"/>
      <c r="R1124" s="30"/>
      <c r="S1124" s="21"/>
      <c r="T1124" s="21"/>
      <c r="U1124" s="21"/>
      <c r="V1124" s="21"/>
      <c r="W1124" s="43"/>
      <c r="X1124" s="32"/>
      <c r="Y1124" s="33"/>
      <c r="Z1124" s="21"/>
      <c r="AA1124" s="71"/>
      <c r="AB1124" s="45" t="str">
        <f>IF(C1124&lt;&gt;"",
IF(Y1124=#REF!, IF($AA1124&lt;&gt;"", IF(_xlfn.DAYS($AA1124,$W1124)&gt;0,#REF!,#REF!),#REF! &amp; " Missing Date"),
IF(Y1124=#REF!, IF($W1124&lt;&gt;"", IF(_xlfn.DAYS($W1124,$C1124)&gt;0,#REF!,#REF!)),
                                            IF(X1124 =#REF!,#REF! &amp; " - " &amp;#REF!, "Missing State"))),"")</f>
        <v/>
      </c>
      <c r="AC1124" s="34"/>
      <c r="AD1124" s="20"/>
      <c r="AE1124" s="21"/>
      <c r="AF1124" s="22"/>
      <c r="AG1124" s="9"/>
    </row>
    <row r="1125" spans="1:483" x14ac:dyDescent="0.3">
      <c r="A1125" s="16"/>
      <c r="D1125" s="63"/>
      <c r="E1125" s="25"/>
      <c r="F1125" s="271"/>
      <c r="G1125" s="74"/>
      <c r="H1125" s="27"/>
      <c r="I1125" s="66"/>
      <c r="J1125" s="77"/>
      <c r="K1125" s="75"/>
      <c r="L1125" s="21"/>
      <c r="M1125" s="287"/>
      <c r="N1125" s="21"/>
      <c r="O1125" s="21"/>
      <c r="P1125" s="76"/>
      <c r="Q1125" s="91"/>
      <c r="R1125" s="30"/>
      <c r="S1125" s="21"/>
      <c r="T1125" s="21"/>
      <c r="U1125" s="21"/>
      <c r="V1125" s="21"/>
      <c r="W1125" s="43"/>
      <c r="X1125" s="32"/>
      <c r="Y1125" s="33"/>
      <c r="Z1125" s="21"/>
      <c r="AA1125" s="71"/>
      <c r="AB1125" s="45" t="str">
        <f>IF(C1125&lt;&gt;"",
IF(Y1125=#REF!, IF($AA1125&lt;&gt;"", IF(_xlfn.DAYS($AA1125,$W1125)&gt;0,#REF!,#REF!),#REF! &amp; " Missing Date"),
IF(Y1125=#REF!, IF($W1125&lt;&gt;"", IF(_xlfn.DAYS($W1125,$C1125)&gt;0,#REF!,#REF!)),
                                            IF(X1125 =#REF!,#REF! &amp; " - " &amp;#REF!, "Missing State"))),"")</f>
        <v/>
      </c>
      <c r="AC1125" s="34"/>
      <c r="AD1125" s="20"/>
      <c r="AE1125" s="21"/>
      <c r="AF1125" s="22"/>
      <c r="AG1125" s="9"/>
    </row>
    <row r="1126" spans="1:483" x14ac:dyDescent="0.3">
      <c r="A1126" s="16"/>
      <c r="D1126" s="63"/>
      <c r="E1126" s="25"/>
      <c r="F1126" s="271"/>
      <c r="G1126" s="74"/>
      <c r="H1126" s="27"/>
      <c r="I1126" s="66"/>
      <c r="J1126" s="77"/>
      <c r="K1126" s="75"/>
      <c r="L1126" s="21"/>
      <c r="M1126" s="287"/>
      <c r="N1126" s="21"/>
      <c r="O1126" s="21"/>
      <c r="P1126" s="76"/>
      <c r="Q1126" s="91"/>
      <c r="R1126" s="30"/>
      <c r="S1126" s="21"/>
      <c r="T1126" s="21"/>
      <c r="U1126" s="21"/>
      <c r="V1126" s="21"/>
      <c r="W1126" s="43"/>
      <c r="X1126" s="32"/>
      <c r="Y1126" s="33"/>
      <c r="Z1126" s="21"/>
      <c r="AA1126" s="71"/>
      <c r="AB1126" s="45" t="str">
        <f>IF(C1126&lt;&gt;"",
IF(Y1126=#REF!, IF($AA1126&lt;&gt;"", IF(_xlfn.DAYS($AA1126,$W1126)&gt;0,#REF!,#REF!),#REF! &amp; " Missing Date"),
IF(Y1126=#REF!, IF($W1126&lt;&gt;"", IF(_xlfn.DAYS($W1126,$C1126)&gt;0,#REF!,#REF!)),
                                            IF(X1126 =#REF!,#REF! &amp; " - " &amp;#REF!, "Missing State"))),"")</f>
        <v/>
      </c>
      <c r="AC1126" s="34"/>
      <c r="AD1126" s="20"/>
      <c r="AE1126" s="21"/>
      <c r="AF1126" s="22"/>
      <c r="AG1126" s="9"/>
    </row>
    <row r="1127" spans="1:483" x14ac:dyDescent="0.3">
      <c r="A1127" s="16"/>
      <c r="D1127" s="63"/>
      <c r="E1127" s="25"/>
      <c r="F1127" s="271"/>
      <c r="G1127" s="74"/>
      <c r="H1127" s="27"/>
      <c r="I1127" s="66"/>
      <c r="J1127" s="77"/>
      <c r="K1127" s="75"/>
      <c r="L1127" s="21"/>
      <c r="M1127" s="287"/>
      <c r="N1127" s="21"/>
      <c r="O1127" s="21"/>
      <c r="P1127" s="76"/>
      <c r="Q1127" s="91"/>
      <c r="R1127" s="30"/>
      <c r="S1127" s="21"/>
      <c r="T1127" s="21"/>
      <c r="U1127" s="21"/>
      <c r="V1127" s="21"/>
      <c r="W1127" s="43"/>
      <c r="X1127" s="32"/>
      <c r="Y1127" s="33"/>
      <c r="Z1127" s="21"/>
      <c r="AA1127" s="71"/>
      <c r="AB1127" s="45" t="str">
        <f>IF(C1127&lt;&gt;"",
IF(Y1127=#REF!, IF($AA1127&lt;&gt;"", IF(_xlfn.DAYS($AA1127,$W1127)&gt;0,#REF!,#REF!),#REF! &amp; " Missing Date"),
IF(Y1127=#REF!, IF($W1127&lt;&gt;"", IF(_xlfn.DAYS($W1127,$C1127)&gt;0,#REF!,#REF!)),
                                            IF(X1127 =#REF!,#REF! &amp; " - " &amp;#REF!, "Missing State"))),"")</f>
        <v/>
      </c>
      <c r="AC1127" s="34"/>
      <c r="AD1127" s="20"/>
      <c r="AE1127" s="21"/>
      <c r="AF1127" s="22"/>
      <c r="AG1127" s="9"/>
    </row>
    <row r="1128" spans="1:483" x14ac:dyDescent="0.3">
      <c r="A1128" s="16"/>
      <c r="D1128" s="63"/>
      <c r="E1128" s="25"/>
      <c r="F1128" s="271"/>
      <c r="G1128" s="74"/>
      <c r="H1128" s="27"/>
      <c r="I1128" s="66"/>
      <c r="J1128" s="77"/>
      <c r="K1128" s="75"/>
      <c r="L1128" s="21"/>
      <c r="M1128" s="287"/>
      <c r="N1128" s="21"/>
      <c r="O1128" s="21"/>
      <c r="P1128" s="76"/>
      <c r="Q1128" s="91"/>
      <c r="R1128" s="30"/>
      <c r="S1128" s="21"/>
      <c r="T1128" s="21"/>
      <c r="U1128" s="21"/>
      <c r="V1128" s="21"/>
      <c r="W1128" s="43"/>
      <c r="X1128" s="32"/>
      <c r="Y1128" s="33"/>
      <c r="Z1128" s="21"/>
      <c r="AA1128" s="71"/>
      <c r="AB1128" s="45" t="str">
        <f>IF(C1128&lt;&gt;"",
IF(Y1128=#REF!, IF($AA1128&lt;&gt;"", IF(_xlfn.DAYS($AA1128,$W1128)&gt;0,#REF!,#REF!),#REF! &amp; " Missing Date"),
IF(Y1128=#REF!, IF($W1128&lt;&gt;"", IF(_xlfn.DAYS($W1128,$C1128)&gt;0,#REF!,#REF!)),
                                            IF(X1128 =#REF!,#REF! &amp; " - " &amp;#REF!, "Missing State"))),"")</f>
        <v/>
      </c>
      <c r="AC1128" s="34"/>
      <c r="AD1128" s="20"/>
      <c r="AE1128" s="21"/>
      <c r="AF1128" s="22"/>
      <c r="AG1128" s="9"/>
    </row>
    <row r="1129" spans="1:483" x14ac:dyDescent="0.3">
      <c r="A1129" s="16"/>
      <c r="D1129" s="63"/>
      <c r="E1129" s="25"/>
      <c r="F1129" s="271"/>
      <c r="G1129" s="74"/>
      <c r="H1129" s="27"/>
      <c r="I1129" s="66"/>
      <c r="J1129" s="77"/>
      <c r="K1129" s="75"/>
      <c r="L1129" s="21"/>
      <c r="M1129" s="287"/>
      <c r="N1129" s="21"/>
      <c r="O1129" s="21"/>
      <c r="P1129" s="76"/>
      <c r="Q1129" s="91"/>
      <c r="R1129" s="30"/>
      <c r="S1129" s="21"/>
      <c r="T1129" s="21"/>
      <c r="U1129" s="21"/>
      <c r="V1129" s="21"/>
      <c r="W1129" s="43"/>
      <c r="X1129" s="32"/>
      <c r="Y1129" s="33"/>
      <c r="Z1129" s="21"/>
      <c r="AA1129" s="71"/>
      <c r="AB1129" s="45" t="str">
        <f>IF(C1129&lt;&gt;"",
IF(Y1129=#REF!, IF($AA1129&lt;&gt;"", IF(_xlfn.DAYS($AA1129,$W1129)&gt;0,#REF!,#REF!),#REF! &amp; " Missing Date"),
IF(Y1129=#REF!, IF($W1129&lt;&gt;"", IF(_xlfn.DAYS($W1129,$C1129)&gt;0,#REF!,#REF!)),
                                            IF(X1129 =#REF!,#REF! &amp; " - " &amp;#REF!, "Missing State"))),"")</f>
        <v/>
      </c>
      <c r="AC1129" s="34"/>
      <c r="AD1129" s="20"/>
      <c r="AE1129" s="21"/>
      <c r="AF1129" s="22"/>
      <c r="AG1129" s="9"/>
    </row>
    <row r="1130" spans="1:483" x14ac:dyDescent="0.3">
      <c r="A1130" s="16"/>
      <c r="D1130" s="63"/>
      <c r="E1130" s="25"/>
      <c r="F1130" s="271"/>
      <c r="G1130" s="74"/>
      <c r="H1130" s="27"/>
      <c r="I1130" s="66"/>
      <c r="J1130" s="77"/>
      <c r="K1130" s="75"/>
      <c r="L1130" s="21"/>
      <c r="M1130" s="287"/>
      <c r="N1130" s="21"/>
      <c r="O1130" s="21"/>
      <c r="P1130" s="76"/>
      <c r="Q1130" s="91"/>
      <c r="R1130" s="30"/>
      <c r="S1130" s="21"/>
      <c r="T1130" s="21"/>
      <c r="U1130" s="21"/>
      <c r="V1130" s="21"/>
      <c r="W1130" s="43"/>
      <c r="X1130" s="32"/>
      <c r="Y1130" s="33"/>
      <c r="Z1130" s="21"/>
      <c r="AA1130" s="71"/>
      <c r="AB1130" s="45" t="str">
        <f>IF(C1130&lt;&gt;"",
IF(Y1130=#REF!, IF($AA1130&lt;&gt;"", IF(_xlfn.DAYS($AA1130,$W1130)&gt;0,#REF!,#REF!),#REF! &amp; " Missing Date"),
IF(Y1130=#REF!, IF($W1130&lt;&gt;"", IF(_xlfn.DAYS($W1130,$C1130)&gt;0,#REF!,#REF!)),
                                            IF(X1130 =#REF!,#REF! &amp; " - " &amp;#REF!, "Missing State"))),"")</f>
        <v/>
      </c>
      <c r="AC1130" s="34"/>
      <c r="AD1130" s="20"/>
      <c r="AE1130" s="21"/>
      <c r="AF1130" s="22"/>
      <c r="AG1130" s="9"/>
    </row>
    <row r="1131" spans="1:483" x14ac:dyDescent="0.3">
      <c r="A1131" s="16"/>
      <c r="D1131" s="63"/>
      <c r="E1131" s="25"/>
      <c r="F1131" s="271"/>
      <c r="G1131" s="74"/>
      <c r="H1131" s="27"/>
      <c r="I1131" s="66"/>
      <c r="J1131" s="77"/>
      <c r="K1131" s="75"/>
      <c r="L1131" s="21"/>
      <c r="M1131" s="287"/>
      <c r="N1131" s="21"/>
      <c r="O1131" s="21"/>
      <c r="P1131" s="76"/>
      <c r="Q1131" s="91"/>
      <c r="R1131" s="30"/>
      <c r="S1131" s="21"/>
      <c r="T1131" s="21"/>
      <c r="U1131" s="21"/>
      <c r="V1131" s="21"/>
      <c r="W1131" s="43"/>
      <c r="X1131" s="32"/>
      <c r="Y1131" s="33"/>
      <c r="Z1131" s="21"/>
      <c r="AA1131" s="71"/>
      <c r="AB1131" s="45" t="str">
        <f>IF(C1131&lt;&gt;"",
IF(Y1131=#REF!, IF($AA1131&lt;&gt;"", IF(_xlfn.DAYS($AA1131,$W1131)&gt;0,#REF!,#REF!),#REF! &amp; " Missing Date"),
IF(Y1131=#REF!, IF($W1131&lt;&gt;"", IF(_xlfn.DAYS($W1131,$C1131)&gt;0,#REF!,#REF!)),
                                            IF(X1131 =#REF!,#REF! &amp; " - " &amp;#REF!, "Missing State"))),"")</f>
        <v/>
      </c>
      <c r="AC1131" s="34"/>
      <c r="AD1131" s="20"/>
      <c r="AE1131" s="21"/>
      <c r="AF1131" s="22"/>
      <c r="AG1131" s="9"/>
      <c r="JE1131" s="10"/>
      <c r="JF1131" s="10"/>
      <c r="JG1131" s="10"/>
      <c r="JH1131" s="10"/>
      <c r="JI1131" s="10"/>
      <c r="JJ1131" s="10"/>
      <c r="JK1131" s="10"/>
      <c r="JL1131" s="10"/>
      <c r="JM1131" s="10"/>
      <c r="JN1131" s="10"/>
      <c r="JO1131" s="10"/>
      <c r="JP1131" s="10"/>
      <c r="JQ1131" s="10"/>
      <c r="JR1131" s="10"/>
      <c r="JS1131" s="10"/>
      <c r="JT1131" s="10"/>
      <c r="JU1131" s="10"/>
      <c r="JV1131" s="49"/>
      <c r="JW1131" s="49"/>
      <c r="JX1131" s="49"/>
      <c r="JY1131" s="49"/>
      <c r="JZ1131" s="49"/>
      <c r="KA1131" s="49"/>
      <c r="KB1131" s="49"/>
      <c r="KC1131" s="49"/>
      <c r="KD1131" s="49"/>
      <c r="KE1131" s="49"/>
      <c r="KF1131" s="49"/>
      <c r="KG1131" s="49"/>
      <c r="KH1131" s="49"/>
      <c r="KI1131" s="49"/>
      <c r="KJ1131" s="49"/>
      <c r="KK1131" s="49"/>
      <c r="KL1131" s="49"/>
      <c r="KM1131" s="49"/>
      <c r="KN1131" s="49"/>
      <c r="KO1131" s="49"/>
      <c r="KP1131" s="49"/>
      <c r="KQ1131" s="49"/>
      <c r="KR1131" s="49"/>
      <c r="KS1131" s="49"/>
      <c r="KT1131" s="49"/>
      <c r="KU1131" s="49"/>
      <c r="KV1131" s="49"/>
      <c r="KW1131" s="49"/>
      <c r="KX1131" s="49"/>
      <c r="KY1131" s="49"/>
      <c r="KZ1131" s="49"/>
      <c r="LA1131" s="49"/>
      <c r="LB1131" s="49"/>
      <c r="LC1131" s="49"/>
      <c r="LD1131" s="49"/>
      <c r="LE1131" s="49"/>
      <c r="LF1131" s="49"/>
      <c r="LG1131" s="49"/>
      <c r="LH1131" s="49"/>
      <c r="LI1131" s="49"/>
      <c r="LJ1131" s="49"/>
      <c r="LK1131" s="49"/>
      <c r="LL1131" s="49"/>
      <c r="LM1131" s="49"/>
      <c r="LN1131" s="49"/>
      <c r="LO1131" s="49"/>
      <c r="LP1131" s="49"/>
      <c r="LQ1131" s="49"/>
      <c r="LR1131" s="49"/>
      <c r="LS1131" s="49"/>
      <c r="LT1131" s="49"/>
      <c r="LU1131" s="49"/>
      <c r="LV1131" s="49"/>
      <c r="LW1131" s="49"/>
      <c r="LX1131" s="49"/>
      <c r="LY1131" s="49"/>
      <c r="LZ1131" s="49"/>
      <c r="MA1131" s="49"/>
      <c r="MB1131" s="49"/>
      <c r="MC1131" s="49"/>
      <c r="MD1131" s="49"/>
      <c r="ME1131" s="49"/>
      <c r="MF1131" s="49"/>
      <c r="MG1131" s="49"/>
      <c r="MH1131" s="49"/>
      <c r="MI1131" s="49"/>
      <c r="MJ1131" s="49"/>
      <c r="MK1131" s="49"/>
      <c r="ML1131" s="49"/>
      <c r="MM1131" s="49"/>
      <c r="MN1131" s="49"/>
      <c r="MO1131" s="49"/>
      <c r="MP1131" s="49"/>
      <c r="MQ1131" s="49"/>
      <c r="MR1131" s="49"/>
      <c r="MS1131" s="49"/>
      <c r="MT1131" s="49"/>
      <c r="MU1131" s="49"/>
      <c r="MV1131" s="49"/>
      <c r="MW1131" s="49"/>
      <c r="MX1131" s="49"/>
      <c r="MY1131" s="49"/>
      <c r="MZ1131" s="49"/>
      <c r="NA1131" s="49"/>
      <c r="NB1131" s="49"/>
      <c r="NC1131" s="49"/>
      <c r="ND1131" s="49"/>
      <c r="NE1131" s="49"/>
      <c r="NF1131" s="49"/>
      <c r="NG1131" s="49"/>
      <c r="NH1131" s="49"/>
      <c r="NI1131" s="49"/>
      <c r="NJ1131" s="49"/>
      <c r="NK1131" s="49"/>
      <c r="NL1131" s="49"/>
      <c r="NM1131" s="49"/>
      <c r="NN1131" s="49"/>
      <c r="NO1131" s="49"/>
      <c r="NP1131" s="49"/>
      <c r="NQ1131" s="49"/>
      <c r="NR1131" s="49"/>
      <c r="NS1131" s="49"/>
      <c r="NT1131" s="49"/>
      <c r="NU1131" s="49"/>
      <c r="NV1131" s="49"/>
      <c r="NW1131" s="49"/>
      <c r="NX1131" s="49"/>
      <c r="NY1131" s="49"/>
      <c r="NZ1131" s="49"/>
      <c r="OA1131" s="49"/>
      <c r="OB1131" s="49"/>
      <c r="OC1131" s="49"/>
      <c r="OD1131" s="49"/>
      <c r="OE1131" s="49"/>
      <c r="OF1131" s="49"/>
      <c r="OG1131" s="49"/>
      <c r="OH1131" s="49"/>
      <c r="OI1131" s="49"/>
      <c r="OJ1131" s="49"/>
      <c r="OK1131" s="49"/>
      <c r="OL1131" s="49"/>
      <c r="OM1131" s="49"/>
      <c r="ON1131" s="49"/>
      <c r="OO1131" s="49"/>
      <c r="OP1131" s="49"/>
      <c r="OQ1131" s="49"/>
      <c r="OR1131" s="49"/>
      <c r="OS1131" s="49"/>
      <c r="OT1131" s="49"/>
      <c r="OU1131" s="49"/>
      <c r="OV1131" s="49"/>
      <c r="OW1131" s="49"/>
      <c r="OX1131" s="49"/>
      <c r="OY1131" s="49"/>
      <c r="OZ1131" s="49"/>
      <c r="PA1131" s="49"/>
      <c r="PB1131" s="49"/>
      <c r="PC1131" s="49"/>
      <c r="PD1131" s="49"/>
      <c r="PE1131" s="49"/>
      <c r="PF1131" s="49"/>
      <c r="PG1131" s="49"/>
      <c r="PH1131" s="49"/>
      <c r="PI1131" s="49"/>
      <c r="PJ1131" s="49"/>
      <c r="PK1131" s="49"/>
      <c r="PL1131" s="49"/>
      <c r="PM1131" s="49"/>
      <c r="PN1131" s="49"/>
      <c r="PO1131" s="49"/>
      <c r="PP1131" s="49"/>
      <c r="PQ1131" s="49"/>
      <c r="PR1131" s="49"/>
      <c r="PS1131" s="49"/>
      <c r="PT1131" s="49"/>
      <c r="PU1131" s="49"/>
      <c r="PV1131" s="49"/>
      <c r="PW1131" s="49"/>
      <c r="PX1131" s="49"/>
      <c r="PY1131" s="49"/>
      <c r="PZ1131" s="49"/>
      <c r="QA1131" s="49"/>
      <c r="QB1131" s="49"/>
      <c r="QC1131" s="49"/>
      <c r="QD1131" s="49"/>
      <c r="QE1131" s="49"/>
      <c r="QF1131" s="49"/>
      <c r="QG1131" s="49"/>
      <c r="QH1131" s="49"/>
      <c r="QI1131" s="49"/>
      <c r="QJ1131" s="49"/>
      <c r="QK1131" s="49"/>
      <c r="QL1131" s="49"/>
      <c r="QM1131" s="49"/>
      <c r="QN1131" s="49"/>
      <c r="QO1131" s="49"/>
      <c r="QP1131" s="49"/>
      <c r="QQ1131" s="49"/>
      <c r="QR1131" s="49"/>
      <c r="QS1131" s="49"/>
      <c r="QT1131" s="49"/>
      <c r="QU1131" s="49"/>
      <c r="QV1131" s="49"/>
      <c r="QW1131" s="49"/>
      <c r="QX1131" s="49"/>
      <c r="QY1131" s="49"/>
      <c r="QZ1131" s="49"/>
      <c r="RA1131" s="49"/>
      <c r="RB1131" s="49"/>
      <c r="RC1131" s="49"/>
      <c r="RD1131" s="49"/>
      <c r="RE1131" s="49"/>
      <c r="RF1131" s="49"/>
      <c r="RG1131" s="49"/>
      <c r="RH1131" s="49"/>
      <c r="RI1131" s="49"/>
      <c r="RJ1131" s="49"/>
      <c r="RK1131" s="49"/>
      <c r="RL1131" s="49"/>
      <c r="RM1131" s="49"/>
      <c r="RN1131" s="49"/>
      <c r="RO1131" s="49"/>
    </row>
    <row r="1132" spans="1:483" s="49" customFormat="1" x14ac:dyDescent="0.3">
      <c r="A1132" s="16"/>
      <c r="B1132" s="16"/>
      <c r="C1132" s="24"/>
      <c r="D1132" s="63"/>
      <c r="E1132" s="25"/>
      <c r="F1132" s="271"/>
      <c r="G1132" s="74"/>
      <c r="H1132" s="27"/>
      <c r="I1132" s="66"/>
      <c r="J1132" s="77"/>
      <c r="K1132" s="75"/>
      <c r="L1132" s="21"/>
      <c r="M1132" s="287"/>
      <c r="N1132" s="21"/>
      <c r="O1132" s="21"/>
      <c r="P1132" s="76"/>
      <c r="Q1132" s="91"/>
      <c r="R1132" s="30"/>
      <c r="S1132" s="21"/>
      <c r="T1132" s="21"/>
      <c r="U1132" s="21"/>
      <c r="V1132" s="21"/>
      <c r="W1132" s="43"/>
      <c r="X1132" s="32"/>
      <c r="Y1132" s="33"/>
      <c r="Z1132" s="21"/>
      <c r="AA1132" s="71"/>
      <c r="AB1132" s="45" t="str">
        <f>IF(C1132&lt;&gt;"",
IF(Y1132=#REF!, IF($AA1132&lt;&gt;"", IF(_xlfn.DAYS($AA1132,$W1132)&gt;0,#REF!,#REF!),#REF! &amp; " Missing Date"),
IF(Y1132=#REF!, IF($W1132&lt;&gt;"", IF(_xlfn.DAYS($W1132,$C1132)&gt;0,#REF!,#REF!)),
                                            IF(X1132 =#REF!,#REF! &amp; " - " &amp;#REF!, "Missing State"))),"")</f>
        <v/>
      </c>
      <c r="AC1132" s="34"/>
      <c r="AD1132" s="20"/>
      <c r="AE1132" s="21"/>
      <c r="AF1132" s="22"/>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0"/>
      <c r="BC1132" s="10"/>
      <c r="BD1132" s="10"/>
      <c r="BE1132" s="10"/>
      <c r="BF1132" s="10"/>
      <c r="BG1132" s="10"/>
      <c r="BH1132" s="10"/>
      <c r="BI1132" s="10"/>
      <c r="BJ1132" s="10"/>
      <c r="BK1132" s="10"/>
      <c r="BL1132" s="10"/>
      <c r="BM1132" s="10"/>
      <c r="BN1132" s="10"/>
      <c r="BO1132" s="10"/>
      <c r="BP1132" s="10"/>
      <c r="BQ1132" s="10"/>
      <c r="BR1132" s="10"/>
      <c r="BS1132" s="10"/>
      <c r="BT1132" s="10"/>
      <c r="BU1132" s="10"/>
      <c r="BV1132" s="10"/>
      <c r="BW1132" s="10"/>
      <c r="BX1132" s="10"/>
      <c r="BY1132" s="10"/>
      <c r="BZ1132" s="10"/>
      <c r="CA1132" s="10"/>
      <c r="CB1132" s="10"/>
      <c r="CC1132" s="10"/>
      <c r="CD1132" s="10"/>
      <c r="CE1132" s="10"/>
      <c r="CF1132" s="10"/>
      <c r="CG1132" s="10"/>
      <c r="CH1132" s="10"/>
      <c r="CI1132" s="10"/>
      <c r="CJ1132" s="10"/>
      <c r="CK1132" s="10"/>
      <c r="CL1132" s="10"/>
      <c r="CM1132" s="10"/>
      <c r="CN1132" s="10"/>
      <c r="CO1132" s="10"/>
      <c r="CP1132" s="10"/>
      <c r="CQ1132" s="10"/>
      <c r="CR1132" s="10"/>
      <c r="CS1132" s="10"/>
      <c r="CT1132" s="10"/>
      <c r="CU1132" s="10"/>
      <c r="CV1132" s="10"/>
      <c r="CW1132" s="10"/>
      <c r="CX1132" s="10"/>
      <c r="CY1132" s="10"/>
      <c r="CZ1132" s="10"/>
      <c r="DA1132" s="10"/>
      <c r="DB1132" s="10"/>
      <c r="DC1132" s="10"/>
      <c r="DD1132" s="10"/>
      <c r="DE1132" s="10"/>
      <c r="DF1132" s="10"/>
      <c r="DG1132" s="10"/>
      <c r="DH1132" s="10"/>
      <c r="DI1132" s="10"/>
      <c r="DJ1132" s="10"/>
      <c r="DK1132" s="10"/>
      <c r="DL1132" s="10"/>
      <c r="DM1132" s="10"/>
      <c r="DN1132" s="10"/>
      <c r="DO1132" s="10"/>
      <c r="DP1132" s="10"/>
      <c r="DQ1132" s="10"/>
      <c r="DR1132" s="10"/>
      <c r="DS1132" s="10"/>
      <c r="DT1132" s="10"/>
      <c r="DU1132" s="10"/>
      <c r="DV1132" s="10"/>
      <c r="DW1132" s="10"/>
      <c r="DX1132" s="10"/>
      <c r="DY1132" s="10"/>
      <c r="DZ1132" s="10"/>
      <c r="EA1132" s="10"/>
      <c r="EB1132" s="10"/>
      <c r="EC1132" s="10"/>
      <c r="ED1132" s="10"/>
      <c r="EE1132" s="10"/>
      <c r="EF1132" s="10"/>
      <c r="EG1132" s="10"/>
      <c r="EH1132" s="10"/>
      <c r="EI1132" s="10"/>
      <c r="EJ1132" s="10"/>
      <c r="EK1132" s="10"/>
      <c r="EL1132" s="10"/>
      <c r="EM1132" s="10"/>
      <c r="EN1132" s="10"/>
      <c r="EO1132" s="10"/>
      <c r="EP1132" s="10"/>
      <c r="EQ1132" s="10"/>
      <c r="ER1132" s="10"/>
      <c r="ES1132" s="10"/>
      <c r="ET1132" s="10"/>
      <c r="EU1132" s="10"/>
      <c r="EV1132" s="10"/>
      <c r="EW1132" s="10"/>
      <c r="EX1132" s="10"/>
      <c r="EY1132" s="10"/>
      <c r="EZ1132" s="10"/>
      <c r="FA1132" s="10"/>
      <c r="FB1132" s="10"/>
      <c r="FC1132" s="10"/>
      <c r="FD1132" s="10"/>
      <c r="FE1132" s="10"/>
      <c r="FF1132" s="10"/>
      <c r="FG1132" s="10"/>
      <c r="FH1132" s="10"/>
      <c r="FI1132" s="10"/>
      <c r="FJ1132" s="10"/>
      <c r="FK1132" s="10"/>
      <c r="FL1132" s="10"/>
      <c r="FM1132" s="10"/>
      <c r="FN1132" s="10"/>
      <c r="FO1132" s="10"/>
      <c r="FP1132" s="10"/>
      <c r="FQ1132" s="10"/>
      <c r="FR1132" s="10"/>
      <c r="FS1132" s="10"/>
      <c r="FT1132" s="10"/>
      <c r="FU1132" s="10"/>
      <c r="FV1132" s="10"/>
      <c r="FW1132" s="10"/>
      <c r="FX1132" s="10"/>
      <c r="FY1132" s="10"/>
      <c r="FZ1132" s="10"/>
      <c r="GA1132" s="10"/>
      <c r="GB1132" s="10"/>
      <c r="GC1132" s="10"/>
      <c r="GD1132" s="10"/>
      <c r="GE1132" s="10"/>
      <c r="GF1132" s="10"/>
      <c r="GG1132" s="10"/>
      <c r="GH1132" s="10"/>
      <c r="GI1132" s="10"/>
      <c r="GJ1132" s="10"/>
      <c r="GK1132" s="10"/>
      <c r="GL1132" s="10"/>
      <c r="GM1132" s="10"/>
      <c r="GN1132" s="10"/>
      <c r="GO1132" s="10"/>
      <c r="GP1132" s="10"/>
      <c r="GQ1132" s="10"/>
      <c r="GR1132" s="10"/>
      <c r="GS1132" s="10"/>
      <c r="GT1132" s="10"/>
      <c r="GU1132" s="10"/>
      <c r="GV1132" s="10"/>
      <c r="GW1132" s="10"/>
      <c r="GX1132" s="10"/>
      <c r="GY1132" s="10"/>
      <c r="GZ1132" s="10"/>
      <c r="HA1132" s="10"/>
      <c r="HB1132" s="10"/>
      <c r="HC1132" s="10"/>
      <c r="HD1132" s="10"/>
      <c r="HE1132" s="10"/>
      <c r="HF1132" s="10"/>
      <c r="HG1132" s="10"/>
      <c r="HH1132" s="10"/>
      <c r="HI1132" s="10"/>
      <c r="HJ1132" s="10"/>
      <c r="HK1132" s="10"/>
      <c r="HL1132" s="10"/>
      <c r="HM1132" s="10"/>
      <c r="HN1132" s="10"/>
      <c r="HO1132" s="10"/>
      <c r="HP1132" s="10"/>
      <c r="HQ1132" s="10"/>
      <c r="HR1132" s="10"/>
      <c r="HS1132" s="10"/>
      <c r="HT1132" s="10"/>
      <c r="HU1132" s="10"/>
      <c r="HV1132" s="10"/>
      <c r="HW1132" s="10"/>
      <c r="HX1132" s="10"/>
      <c r="HY1132" s="10"/>
      <c r="HZ1132" s="10"/>
      <c r="IA1132" s="10"/>
      <c r="IB1132" s="10"/>
      <c r="IC1132" s="10"/>
      <c r="ID1132" s="10"/>
      <c r="IE1132" s="10"/>
      <c r="IF1132" s="10"/>
      <c r="IG1132" s="10"/>
      <c r="IH1132" s="10"/>
      <c r="II1132" s="10"/>
      <c r="IJ1132" s="10"/>
      <c r="IK1132" s="10"/>
      <c r="IL1132" s="10"/>
      <c r="IM1132" s="10"/>
      <c r="IN1132" s="10"/>
      <c r="IO1132" s="10"/>
      <c r="IP1132" s="10"/>
      <c r="IQ1132" s="10"/>
      <c r="IR1132" s="10"/>
      <c r="IS1132" s="10"/>
      <c r="IT1132" s="10"/>
      <c r="IU1132" s="10"/>
      <c r="IV1132" s="10"/>
      <c r="IW1132" s="10"/>
      <c r="IX1132" s="10"/>
      <c r="IY1132" s="10"/>
      <c r="IZ1132" s="10"/>
      <c r="JA1132" s="10"/>
      <c r="JB1132" s="10"/>
      <c r="JC1132" s="10"/>
      <c r="JD1132" s="10"/>
      <c r="JE1132" s="13"/>
      <c r="JF1132" s="13"/>
      <c r="JG1132" s="13"/>
      <c r="JH1132" s="13"/>
      <c r="JI1132" s="13"/>
      <c r="JJ1132" s="13"/>
      <c r="JK1132" s="13"/>
      <c r="JL1132" s="13"/>
      <c r="JM1132" s="13"/>
      <c r="JN1132" s="13"/>
      <c r="JO1132" s="13"/>
      <c r="JP1132" s="13"/>
      <c r="JQ1132" s="13"/>
      <c r="JR1132" s="13"/>
      <c r="JS1132" s="13"/>
      <c r="JT1132" s="13"/>
      <c r="JU1132" s="13"/>
      <c r="JV1132" s="14"/>
      <c r="JW1132" s="14"/>
      <c r="JX1132" s="14"/>
      <c r="JY1132" s="14"/>
      <c r="JZ1132" s="14"/>
      <c r="KA1132" s="14"/>
      <c r="KB1132" s="14"/>
      <c r="KC1132" s="14"/>
      <c r="KD1132" s="14"/>
      <c r="KE1132" s="14"/>
      <c r="KF1132" s="14"/>
      <c r="KG1132" s="14"/>
      <c r="KH1132" s="14"/>
      <c r="KI1132" s="14"/>
      <c r="KJ1132" s="14"/>
      <c r="KK1132" s="14"/>
      <c r="KL1132" s="14"/>
      <c r="KM1132" s="14"/>
      <c r="KN1132" s="14"/>
      <c r="KO1132" s="14"/>
      <c r="KP1132" s="14"/>
      <c r="KQ1132" s="14"/>
      <c r="KR1132" s="14"/>
      <c r="KS1132" s="14"/>
      <c r="KT1132" s="14"/>
      <c r="KU1132" s="14"/>
      <c r="KV1132" s="14"/>
      <c r="KW1132" s="14"/>
      <c r="KX1132" s="14"/>
      <c r="KY1132" s="14"/>
      <c r="KZ1132" s="14"/>
      <c r="LA1132" s="14"/>
      <c r="LB1132" s="14"/>
      <c r="LC1132" s="14"/>
      <c r="LD1132" s="14"/>
      <c r="LE1132" s="14"/>
      <c r="LF1132" s="14"/>
      <c r="LG1132" s="14"/>
      <c r="LH1132" s="14"/>
      <c r="LI1132" s="14"/>
      <c r="LJ1132" s="14"/>
      <c r="LK1132" s="14"/>
      <c r="LL1132" s="14"/>
      <c r="LM1132" s="14"/>
      <c r="LN1132" s="14"/>
      <c r="LO1132" s="14"/>
      <c r="LP1132" s="14"/>
      <c r="LQ1132" s="14"/>
      <c r="LR1132" s="14"/>
      <c r="LS1132" s="14"/>
      <c r="LT1132" s="14"/>
      <c r="LU1132" s="14"/>
      <c r="LV1132" s="14"/>
      <c r="LW1132" s="14"/>
      <c r="LX1132" s="14"/>
      <c r="LY1132" s="14"/>
      <c r="LZ1132" s="14"/>
      <c r="MA1132" s="14"/>
      <c r="MB1132" s="14"/>
      <c r="MC1132" s="14"/>
      <c r="MD1132" s="14"/>
      <c r="ME1132" s="14"/>
      <c r="MF1132" s="14"/>
      <c r="MG1132" s="14"/>
      <c r="MH1132" s="14"/>
      <c r="MI1132" s="14"/>
      <c r="MJ1132" s="14"/>
      <c r="MK1132" s="14"/>
      <c r="ML1132" s="14"/>
      <c r="MM1132" s="14"/>
      <c r="MN1132" s="14"/>
      <c r="MO1132" s="14"/>
      <c r="MP1132" s="14"/>
      <c r="MQ1132" s="14"/>
      <c r="MR1132" s="14"/>
      <c r="MS1132" s="14"/>
      <c r="MT1132" s="14"/>
      <c r="MU1132" s="14"/>
      <c r="MV1132" s="14"/>
      <c r="MW1132" s="14"/>
      <c r="MX1132" s="14"/>
      <c r="MY1132" s="14"/>
      <c r="MZ1132" s="14"/>
      <c r="NA1132" s="14"/>
      <c r="NB1132" s="14"/>
      <c r="NC1132" s="14"/>
      <c r="ND1132" s="14"/>
      <c r="NE1132" s="14"/>
      <c r="NF1132" s="14"/>
      <c r="NG1132" s="14"/>
      <c r="NH1132" s="14"/>
      <c r="NI1132" s="14"/>
      <c r="NJ1132" s="14"/>
      <c r="NK1132" s="14"/>
      <c r="NL1132" s="14"/>
      <c r="NM1132" s="14"/>
      <c r="NN1132" s="14"/>
      <c r="NO1132" s="14"/>
      <c r="NP1132" s="14"/>
      <c r="NQ1132" s="14"/>
      <c r="NR1132" s="14"/>
      <c r="NS1132" s="14"/>
      <c r="NT1132" s="14"/>
      <c r="NU1132" s="14"/>
      <c r="NV1132" s="14"/>
      <c r="NW1132" s="14"/>
      <c r="NX1132" s="14"/>
      <c r="NY1132" s="14"/>
      <c r="NZ1132" s="14"/>
      <c r="OA1132" s="14"/>
      <c r="OB1132" s="14"/>
      <c r="OC1132" s="14"/>
      <c r="OD1132" s="14"/>
      <c r="OE1132" s="14"/>
      <c r="OF1132" s="14"/>
      <c r="OG1132" s="14"/>
      <c r="OH1132" s="14"/>
      <c r="OI1132" s="14"/>
      <c r="OJ1132" s="14"/>
      <c r="OK1132" s="14"/>
      <c r="OL1132" s="14"/>
      <c r="OM1132" s="14"/>
      <c r="ON1132" s="14"/>
      <c r="OO1132" s="14"/>
      <c r="OP1132" s="14"/>
      <c r="OQ1132" s="14"/>
      <c r="OR1132" s="14"/>
      <c r="OS1132" s="14"/>
      <c r="OT1132" s="14"/>
      <c r="OU1132" s="14"/>
      <c r="OV1132" s="14"/>
      <c r="OW1132" s="14"/>
      <c r="OX1132" s="14"/>
      <c r="OY1132" s="14"/>
      <c r="OZ1132" s="14"/>
      <c r="PA1132" s="14"/>
      <c r="PB1132" s="14"/>
      <c r="PC1132" s="14"/>
      <c r="PD1132" s="14"/>
      <c r="PE1132" s="14"/>
      <c r="PF1132" s="14"/>
      <c r="PG1132" s="14"/>
      <c r="PH1132" s="14"/>
      <c r="PI1132" s="14"/>
      <c r="PJ1132" s="14"/>
      <c r="PK1132" s="14"/>
      <c r="PL1132" s="14"/>
      <c r="PM1132" s="14"/>
      <c r="PN1132" s="14"/>
      <c r="PO1132" s="14"/>
      <c r="PP1132" s="14"/>
      <c r="PQ1132" s="14"/>
      <c r="PR1132" s="14"/>
      <c r="PS1132" s="14"/>
      <c r="PT1132" s="14"/>
      <c r="PU1132" s="14"/>
      <c r="PV1132" s="14"/>
      <c r="PW1132" s="14"/>
      <c r="PX1132" s="14"/>
      <c r="PY1132" s="14"/>
      <c r="PZ1132" s="14"/>
      <c r="QA1132" s="14"/>
      <c r="QB1132" s="14"/>
      <c r="QC1132" s="14"/>
      <c r="QD1132" s="14"/>
      <c r="QE1132" s="14"/>
      <c r="QF1132" s="14"/>
      <c r="QG1132" s="14"/>
      <c r="QH1132" s="14"/>
      <c r="QI1132" s="14"/>
      <c r="QJ1132" s="14"/>
      <c r="QK1132" s="14"/>
      <c r="QL1132" s="14"/>
      <c r="QM1132" s="14"/>
      <c r="QN1132" s="14"/>
      <c r="QO1132" s="14"/>
      <c r="QP1132" s="14"/>
      <c r="QQ1132" s="14"/>
      <c r="QR1132" s="14"/>
      <c r="QS1132" s="14"/>
      <c r="QT1132" s="14"/>
      <c r="QU1132" s="14"/>
      <c r="QV1132" s="14"/>
      <c r="QW1132" s="14"/>
      <c r="QX1132" s="14"/>
      <c r="QY1132" s="14"/>
      <c r="QZ1132" s="14"/>
      <c r="RA1132" s="14"/>
      <c r="RB1132" s="14"/>
      <c r="RC1132" s="14"/>
      <c r="RD1132" s="14"/>
      <c r="RE1132" s="14"/>
      <c r="RF1132" s="14"/>
      <c r="RG1132" s="14"/>
      <c r="RH1132" s="14"/>
      <c r="RI1132" s="14"/>
      <c r="RJ1132" s="14"/>
      <c r="RK1132" s="14"/>
      <c r="RL1132" s="14"/>
      <c r="RM1132" s="14"/>
      <c r="RN1132" s="14"/>
      <c r="RO1132" s="14"/>
    </row>
    <row r="1133" spans="1:483" x14ac:dyDescent="0.3">
      <c r="A1133" s="16"/>
      <c r="D1133" s="63"/>
      <c r="E1133" s="25"/>
      <c r="F1133" s="271"/>
      <c r="G1133" s="74"/>
      <c r="H1133" s="27"/>
      <c r="I1133" s="66"/>
      <c r="J1133" s="77"/>
      <c r="K1133" s="75"/>
      <c r="L1133" s="21"/>
      <c r="M1133" s="287"/>
      <c r="N1133" s="21"/>
      <c r="O1133" s="21"/>
      <c r="P1133" s="76"/>
      <c r="Q1133" s="91"/>
      <c r="R1133" s="30"/>
      <c r="S1133" s="21"/>
      <c r="T1133" s="21"/>
      <c r="U1133" s="21"/>
      <c r="V1133" s="21"/>
      <c r="W1133" s="43"/>
      <c r="X1133" s="32"/>
      <c r="Y1133" s="33"/>
      <c r="Z1133" s="21"/>
      <c r="AA1133" s="71"/>
      <c r="AB1133" s="45" t="str">
        <f>IF(C1133&lt;&gt;"",
IF(Y1133=#REF!, IF($AA1133&lt;&gt;"", IF(_xlfn.DAYS($AA1133,$W1133)&gt;0,#REF!,#REF!),#REF! &amp; " Missing Date"),
IF(Y1133=#REF!, IF($W1133&lt;&gt;"", IF(_xlfn.DAYS($W1133,$C1133)&gt;0,#REF!,#REF!)),
                                            IF(X1133 =#REF!,#REF! &amp; " - " &amp;#REF!, "Missing State"))),"")</f>
        <v/>
      </c>
      <c r="AC1133" s="34"/>
      <c r="AD1133" s="20"/>
      <c r="AE1133" s="21"/>
      <c r="AF1133" s="22"/>
    </row>
    <row r="1134" spans="1:483" x14ac:dyDescent="0.3">
      <c r="A1134" s="16"/>
      <c r="D1134" s="63"/>
      <c r="E1134" s="25"/>
      <c r="F1134" s="271"/>
      <c r="G1134" s="74"/>
      <c r="H1134" s="27"/>
      <c r="I1134" s="66"/>
      <c r="J1134" s="77"/>
      <c r="K1134" s="75"/>
      <c r="L1134" s="21"/>
      <c r="M1134" s="287"/>
      <c r="N1134" s="21"/>
      <c r="O1134" s="21"/>
      <c r="P1134" s="76"/>
      <c r="Q1134" s="91"/>
      <c r="R1134" s="30"/>
      <c r="S1134" s="21"/>
      <c r="T1134" s="21"/>
      <c r="U1134" s="21"/>
      <c r="V1134" s="21"/>
      <c r="W1134" s="43"/>
      <c r="X1134" s="32"/>
      <c r="Y1134" s="33"/>
      <c r="Z1134" s="21"/>
      <c r="AA1134" s="71"/>
      <c r="AB1134" s="45" t="str">
        <f>IF(C1134&lt;&gt;"",
IF(Y1134=#REF!, IF($AA1134&lt;&gt;"", IF(_xlfn.DAYS($AA1134,$W1134)&gt;0,#REF!,#REF!),#REF! &amp; " Missing Date"),
IF(Y1134=#REF!, IF($W1134&lt;&gt;"", IF(_xlfn.DAYS($W1134,$C1134)&gt;0,#REF!,#REF!)),
                                            IF(X1134 =#REF!,#REF! &amp; " - " &amp;#REF!, "Missing State"))),"")</f>
        <v/>
      </c>
      <c r="AC1134" s="34"/>
      <c r="AD1134" s="20"/>
      <c r="AE1134" s="21"/>
      <c r="AF1134" s="22"/>
    </row>
    <row r="1135" spans="1:483" x14ac:dyDescent="0.3">
      <c r="A1135" s="16"/>
      <c r="D1135" s="63"/>
      <c r="E1135" s="25"/>
      <c r="F1135" s="271"/>
      <c r="G1135" s="74"/>
      <c r="H1135" s="27"/>
      <c r="I1135" s="66"/>
      <c r="J1135" s="77"/>
      <c r="K1135" s="75"/>
      <c r="L1135" s="21"/>
      <c r="M1135" s="287"/>
      <c r="N1135" s="21"/>
      <c r="O1135" s="21"/>
      <c r="P1135" s="76"/>
      <c r="Q1135" s="91"/>
      <c r="R1135" s="30"/>
      <c r="S1135" s="21"/>
      <c r="T1135" s="21"/>
      <c r="U1135" s="21"/>
      <c r="V1135" s="21"/>
      <c r="W1135" s="43"/>
      <c r="X1135" s="32"/>
      <c r="Y1135" s="33"/>
      <c r="Z1135" s="21"/>
      <c r="AA1135" s="71"/>
      <c r="AB1135" s="45" t="str">
        <f>IF(C1135&lt;&gt;"",
IF(Y1135=#REF!, IF($AA1135&lt;&gt;"", IF(_xlfn.DAYS($AA1135,$W1135)&gt;0,#REF!,#REF!),#REF! &amp; " Missing Date"),
IF(Y1135=#REF!, IF($W1135&lt;&gt;"", IF(_xlfn.DAYS($W1135,$C1135)&gt;0,#REF!,#REF!)),
                                            IF(X1135 =#REF!,#REF! &amp; " - " &amp;#REF!, "Missing State"))),"")</f>
        <v/>
      </c>
      <c r="AC1135" s="34"/>
      <c r="AD1135" s="20"/>
      <c r="AE1135" s="21"/>
      <c r="AF1135" s="22"/>
    </row>
    <row r="1136" spans="1:483" x14ac:dyDescent="0.3">
      <c r="A1136" s="16"/>
      <c r="D1136" s="63"/>
      <c r="E1136" s="25"/>
      <c r="F1136" s="271"/>
      <c r="G1136" s="74"/>
      <c r="H1136" s="27"/>
      <c r="I1136" s="66"/>
      <c r="J1136" s="77"/>
      <c r="K1136" s="75"/>
      <c r="L1136" s="21"/>
      <c r="M1136" s="287"/>
      <c r="N1136" s="21"/>
      <c r="O1136" s="21"/>
      <c r="P1136" s="76"/>
      <c r="Q1136" s="91"/>
      <c r="R1136" s="30"/>
      <c r="S1136" s="21"/>
      <c r="T1136" s="21"/>
      <c r="U1136" s="21"/>
      <c r="V1136" s="21"/>
      <c r="W1136" s="43"/>
      <c r="X1136" s="32"/>
      <c r="Y1136" s="33"/>
      <c r="Z1136" s="21"/>
      <c r="AA1136" s="71"/>
      <c r="AB1136" s="45" t="str">
        <f>IF(C1136&lt;&gt;"",
IF(Y1136=#REF!, IF($AA1136&lt;&gt;"", IF(_xlfn.DAYS($AA1136,$W1136)&gt;0,#REF!,#REF!),#REF! &amp; " Missing Date"),
IF(Y1136=#REF!, IF($W1136&lt;&gt;"", IF(_xlfn.DAYS($W1136,$C1136)&gt;0,#REF!,#REF!)),
                                            IF(X1136 =#REF!,#REF! &amp; " - " &amp;#REF!, "Missing State"))),"")</f>
        <v/>
      </c>
      <c r="AC1136" s="34"/>
      <c r="AD1136" s="20"/>
      <c r="AE1136" s="21"/>
      <c r="AF1136" s="22"/>
    </row>
    <row r="1137" spans="1:32" x14ac:dyDescent="0.3">
      <c r="A1137" s="16"/>
      <c r="D1137" s="63"/>
      <c r="E1137" s="25"/>
      <c r="F1137" s="271"/>
      <c r="G1137" s="74"/>
      <c r="H1137" s="27"/>
      <c r="I1137" s="66"/>
      <c r="J1137" s="77"/>
      <c r="K1137" s="75"/>
      <c r="L1137" s="21"/>
      <c r="M1137" s="287"/>
      <c r="N1137" s="21"/>
      <c r="O1137" s="21"/>
      <c r="P1137" s="76"/>
      <c r="Q1137" s="91"/>
      <c r="R1137" s="30"/>
      <c r="S1137" s="21"/>
      <c r="T1137" s="21"/>
      <c r="U1137" s="21"/>
      <c r="V1137" s="21"/>
      <c r="W1137" s="43"/>
      <c r="X1137" s="32"/>
      <c r="Y1137" s="33"/>
      <c r="Z1137" s="21"/>
      <c r="AA1137" s="71"/>
      <c r="AB1137" s="45" t="str">
        <f>IF(C1137&lt;&gt;"",
IF(Y1137=#REF!, IF($AA1137&lt;&gt;"", IF(_xlfn.DAYS($AA1137,$W1137)&gt;0,#REF!,#REF!),#REF! &amp; " Missing Date"),
IF(Y1137=#REF!, IF($W1137&lt;&gt;"", IF(_xlfn.DAYS($W1137,$C1137)&gt;0,#REF!,#REF!)),
                                            IF(X1137 =#REF!,#REF! &amp; " - " &amp;#REF!, "Missing State"))),"")</f>
        <v/>
      </c>
      <c r="AC1137" s="34"/>
      <c r="AD1137" s="20"/>
      <c r="AE1137" s="21"/>
      <c r="AF1137" s="22"/>
    </row>
    <row r="1138" spans="1:32" x14ac:dyDescent="0.3">
      <c r="A1138" s="16"/>
      <c r="D1138" s="63"/>
      <c r="E1138" s="25"/>
      <c r="F1138" s="271"/>
      <c r="G1138" s="74"/>
      <c r="H1138" s="27"/>
      <c r="I1138" s="66"/>
      <c r="J1138" s="77"/>
      <c r="K1138" s="75"/>
      <c r="L1138" s="21"/>
      <c r="M1138" s="287"/>
      <c r="N1138" s="21"/>
      <c r="O1138" s="21"/>
      <c r="P1138" s="76"/>
      <c r="Q1138" s="91"/>
      <c r="R1138" s="30"/>
      <c r="S1138" s="21"/>
      <c r="T1138" s="21"/>
      <c r="U1138" s="21"/>
      <c r="V1138" s="21"/>
      <c r="W1138" s="43"/>
      <c r="X1138" s="32"/>
      <c r="Y1138" s="33"/>
      <c r="Z1138" s="21"/>
      <c r="AA1138" s="71"/>
      <c r="AB1138" s="45" t="str">
        <f>IF(C1138&lt;&gt;"",
IF(Y1138=#REF!, IF($AA1138&lt;&gt;"", IF(_xlfn.DAYS($AA1138,$W1138)&gt;0,#REF!,#REF!),#REF! &amp; " Missing Date"),
IF(Y1138=#REF!, IF($W1138&lt;&gt;"", IF(_xlfn.DAYS($W1138,$C1138)&gt;0,#REF!,#REF!)),
                                            IF(X1138 =#REF!,#REF! &amp; " - " &amp;#REF!, "Missing State"))),"")</f>
        <v/>
      </c>
      <c r="AC1138" s="34"/>
      <c r="AD1138" s="20"/>
      <c r="AE1138" s="21"/>
      <c r="AF1138" s="22"/>
    </row>
    <row r="1139" spans="1:32" x14ac:dyDescent="0.3">
      <c r="A1139" s="16"/>
      <c r="D1139" s="63"/>
      <c r="E1139" s="25"/>
      <c r="F1139" s="271"/>
      <c r="G1139" s="74"/>
      <c r="H1139" s="27"/>
      <c r="I1139" s="66"/>
      <c r="J1139" s="77"/>
      <c r="K1139" s="75"/>
      <c r="L1139" s="21"/>
      <c r="M1139" s="287"/>
      <c r="N1139" s="21"/>
      <c r="O1139" s="21"/>
      <c r="P1139" s="76"/>
      <c r="Q1139" s="91"/>
      <c r="R1139" s="30"/>
      <c r="S1139" s="21"/>
      <c r="T1139" s="21"/>
      <c r="U1139" s="21"/>
      <c r="V1139" s="21"/>
      <c r="W1139" s="43"/>
      <c r="X1139" s="32"/>
      <c r="Y1139" s="33"/>
      <c r="Z1139" s="21"/>
      <c r="AA1139" s="71"/>
      <c r="AB1139" s="45" t="str">
        <f>IF(C1139&lt;&gt;"",
IF(Y1139=#REF!, IF($AA1139&lt;&gt;"", IF(_xlfn.DAYS($AA1139,$W1139)&gt;0,#REF!,#REF!),#REF! &amp; " Missing Date"),
IF(Y1139=#REF!, IF($W1139&lt;&gt;"", IF(_xlfn.DAYS($W1139,$C1139)&gt;0,#REF!,#REF!)),
                                            IF(X1139 =#REF!,#REF! &amp; " - " &amp;#REF!, "Missing State"))),"")</f>
        <v/>
      </c>
      <c r="AC1139" s="34"/>
      <c r="AD1139" s="20"/>
      <c r="AE1139" s="21"/>
      <c r="AF1139" s="22"/>
    </row>
    <row r="1140" spans="1:32" x14ac:dyDescent="0.3">
      <c r="A1140" s="16"/>
      <c r="D1140" s="63"/>
      <c r="E1140" s="25"/>
      <c r="F1140" s="271"/>
      <c r="G1140" s="74"/>
      <c r="H1140" s="27"/>
      <c r="I1140" s="66"/>
      <c r="J1140" s="77"/>
      <c r="K1140" s="75"/>
      <c r="L1140" s="21"/>
      <c r="M1140" s="287"/>
      <c r="N1140" s="21"/>
      <c r="O1140" s="21"/>
      <c r="P1140" s="76"/>
      <c r="Q1140" s="91"/>
      <c r="R1140" s="30"/>
      <c r="S1140" s="21"/>
      <c r="T1140" s="21"/>
      <c r="U1140" s="21"/>
      <c r="V1140" s="21"/>
      <c r="W1140" s="43"/>
      <c r="X1140" s="32"/>
      <c r="Y1140" s="33"/>
      <c r="Z1140" s="21"/>
      <c r="AA1140" s="71"/>
      <c r="AB1140" s="45" t="str">
        <f>IF(C1140&lt;&gt;"",
IF(Y1140=#REF!, IF($AA1140&lt;&gt;"", IF(_xlfn.DAYS($AA1140,$W1140)&gt;0,#REF!,#REF!),#REF! &amp; " Missing Date"),
IF(Y1140=#REF!, IF($W1140&lt;&gt;"", IF(_xlfn.DAYS($W1140,$C1140)&gt;0,#REF!,#REF!)),
                                            IF(X1140 =#REF!,#REF! &amp; " - " &amp;#REF!, "Missing State"))),"")</f>
        <v/>
      </c>
      <c r="AC1140" s="34"/>
      <c r="AD1140" s="20"/>
      <c r="AE1140" s="21"/>
      <c r="AF1140" s="22"/>
    </row>
    <row r="1141" spans="1:32" x14ac:dyDescent="0.3">
      <c r="A1141" s="16"/>
      <c r="D1141" s="63"/>
      <c r="E1141" s="25"/>
      <c r="F1141" s="271"/>
      <c r="G1141" s="74"/>
      <c r="H1141" s="27"/>
      <c r="I1141" s="66"/>
      <c r="J1141" s="77"/>
      <c r="K1141" s="75"/>
      <c r="L1141" s="21"/>
      <c r="M1141" s="287"/>
      <c r="N1141" s="21"/>
      <c r="O1141" s="21"/>
      <c r="P1141" s="76"/>
      <c r="Q1141" s="91"/>
      <c r="R1141" s="30"/>
      <c r="S1141" s="21"/>
      <c r="T1141" s="21"/>
      <c r="U1141" s="21"/>
      <c r="V1141" s="21"/>
      <c r="W1141" s="43"/>
      <c r="X1141" s="32"/>
      <c r="Y1141" s="33"/>
      <c r="Z1141" s="21"/>
      <c r="AA1141" s="71"/>
      <c r="AB1141" s="45" t="str">
        <f>IF(C1141&lt;&gt;"",
IF(Y1141=#REF!, IF($AA1141&lt;&gt;"", IF(_xlfn.DAYS($AA1141,$W1141)&gt;0,#REF!,#REF!),#REF! &amp; " Missing Date"),
IF(Y1141=#REF!, IF($W1141&lt;&gt;"", IF(_xlfn.DAYS($W1141,$C1141)&gt;0,#REF!,#REF!)),
                                            IF(X1141 =#REF!,#REF! &amp; " - " &amp;#REF!, "Missing State"))),"")</f>
        <v/>
      </c>
      <c r="AC1141" s="34"/>
      <c r="AD1141" s="20"/>
      <c r="AE1141" s="21"/>
      <c r="AF1141" s="22"/>
    </row>
    <row r="1142" spans="1:32" x14ac:dyDescent="0.3">
      <c r="A1142" s="16"/>
      <c r="D1142" s="63"/>
      <c r="E1142" s="25"/>
      <c r="F1142" s="271"/>
      <c r="G1142" s="74"/>
      <c r="H1142" s="27"/>
      <c r="I1142" s="66"/>
      <c r="J1142" s="77"/>
      <c r="K1142" s="75"/>
      <c r="L1142" s="21"/>
      <c r="M1142" s="287"/>
      <c r="N1142" s="21"/>
      <c r="O1142" s="21"/>
      <c r="P1142" s="76"/>
      <c r="Q1142" s="91"/>
      <c r="R1142" s="30"/>
      <c r="S1142" s="21"/>
      <c r="T1142" s="21"/>
      <c r="U1142" s="21"/>
      <c r="V1142" s="21"/>
      <c r="W1142" s="43"/>
      <c r="X1142" s="32"/>
      <c r="Y1142" s="33"/>
      <c r="Z1142" s="21"/>
      <c r="AA1142" s="71"/>
      <c r="AB1142" s="45" t="str">
        <f>IF(C1142&lt;&gt;"",
IF(Y1142=#REF!, IF($AA1142&lt;&gt;"", IF(_xlfn.DAYS($AA1142,$W1142)&gt;0,#REF!,#REF!),#REF! &amp; " Missing Date"),
IF(Y1142=#REF!, IF($W1142&lt;&gt;"", IF(_xlfn.DAYS($W1142,$C1142)&gt;0,#REF!,#REF!)),
                                            IF(X1142 =#REF!,#REF! &amp; " - " &amp;#REF!, "Missing State"))),"")</f>
        <v/>
      </c>
      <c r="AC1142" s="34"/>
      <c r="AD1142" s="20"/>
      <c r="AE1142" s="21"/>
      <c r="AF1142" s="22"/>
    </row>
    <row r="1143" spans="1:32" x14ac:dyDescent="0.3">
      <c r="A1143" s="16"/>
      <c r="D1143" s="63"/>
      <c r="E1143" s="25"/>
      <c r="F1143" s="271"/>
      <c r="G1143" s="74"/>
      <c r="H1143" s="27"/>
      <c r="I1143" s="66"/>
      <c r="J1143" s="77"/>
      <c r="K1143" s="75"/>
      <c r="L1143" s="21"/>
      <c r="M1143" s="287"/>
      <c r="N1143" s="21"/>
      <c r="O1143" s="21"/>
      <c r="P1143" s="76"/>
      <c r="Q1143" s="91"/>
      <c r="R1143" s="30"/>
      <c r="S1143" s="21"/>
      <c r="T1143" s="21"/>
      <c r="U1143" s="21"/>
      <c r="V1143" s="21"/>
      <c r="W1143" s="43"/>
      <c r="X1143" s="32"/>
      <c r="Y1143" s="33"/>
      <c r="Z1143" s="21"/>
      <c r="AA1143" s="71"/>
      <c r="AB1143" s="45" t="str">
        <f>IF(C1143&lt;&gt;"",
IF(Y1143=#REF!, IF($AA1143&lt;&gt;"", IF(_xlfn.DAYS($AA1143,$W1143)&gt;0,#REF!,#REF!),#REF! &amp; " Missing Date"),
IF(Y1143=#REF!, IF($W1143&lt;&gt;"", IF(_xlfn.DAYS($W1143,$C1143)&gt;0,#REF!,#REF!)),
                                            IF(X1143 =#REF!,#REF! &amp; " - " &amp;#REF!, "Missing State"))),"")</f>
        <v/>
      </c>
      <c r="AC1143" s="34"/>
      <c r="AD1143" s="20"/>
      <c r="AE1143" s="21"/>
      <c r="AF1143" s="22"/>
    </row>
    <row r="1144" spans="1:32" x14ac:dyDescent="0.3">
      <c r="A1144" s="16"/>
      <c r="D1144" s="63"/>
      <c r="E1144" s="25"/>
      <c r="F1144" s="271"/>
      <c r="G1144" s="74"/>
      <c r="H1144" s="27"/>
      <c r="I1144" s="66"/>
      <c r="J1144" s="77"/>
      <c r="K1144" s="75"/>
      <c r="L1144" s="21"/>
      <c r="M1144" s="287"/>
      <c r="N1144" s="21"/>
      <c r="O1144" s="21"/>
      <c r="P1144" s="76"/>
      <c r="Q1144" s="91"/>
      <c r="R1144" s="30"/>
      <c r="S1144" s="21"/>
      <c r="T1144" s="21"/>
      <c r="U1144" s="21"/>
      <c r="V1144" s="21"/>
      <c r="W1144" s="43"/>
      <c r="X1144" s="32"/>
      <c r="Y1144" s="33"/>
      <c r="Z1144" s="21"/>
      <c r="AA1144" s="71"/>
      <c r="AB1144" s="45" t="str">
        <f>IF(C1144&lt;&gt;"",
IF(Y1144=#REF!, IF($AA1144&lt;&gt;"", IF(_xlfn.DAYS($AA1144,$W1144)&gt;0,#REF!,#REF!),#REF! &amp; " Missing Date"),
IF(Y1144=#REF!, IF($W1144&lt;&gt;"", IF(_xlfn.DAYS($W1144,$C1144)&gt;0,#REF!,#REF!)),
                                            IF(X1144 =#REF!,#REF! &amp; " - " &amp;#REF!, "Missing State"))),"")</f>
        <v/>
      </c>
      <c r="AC1144" s="34"/>
      <c r="AD1144" s="20"/>
      <c r="AE1144" s="21"/>
      <c r="AF1144" s="22"/>
    </row>
    <row r="1145" spans="1:32" x14ac:dyDescent="0.3">
      <c r="A1145" s="16"/>
      <c r="D1145" s="63"/>
      <c r="E1145" s="25"/>
      <c r="F1145" s="271"/>
      <c r="G1145" s="74"/>
      <c r="H1145" s="27"/>
      <c r="I1145" s="66"/>
      <c r="J1145" s="77"/>
      <c r="K1145" s="75"/>
      <c r="L1145" s="21"/>
      <c r="M1145" s="287"/>
      <c r="N1145" s="21"/>
      <c r="O1145" s="21"/>
      <c r="P1145" s="76"/>
      <c r="Q1145" s="91"/>
      <c r="R1145" s="30"/>
      <c r="S1145" s="21"/>
      <c r="T1145" s="21"/>
      <c r="U1145" s="21"/>
      <c r="V1145" s="21"/>
      <c r="W1145" s="43"/>
      <c r="X1145" s="32"/>
      <c r="Y1145" s="33"/>
      <c r="Z1145" s="21"/>
      <c r="AA1145" s="71"/>
      <c r="AB1145" s="45" t="str">
        <f>IF(C1145&lt;&gt;"",
IF(Y1145=#REF!, IF($AA1145&lt;&gt;"", IF(_xlfn.DAYS($AA1145,$W1145)&gt;0,#REF!,#REF!),#REF! &amp; " Missing Date"),
IF(Y1145=#REF!, IF($W1145&lt;&gt;"", IF(_xlfn.DAYS($W1145,$C1145)&gt;0,#REF!,#REF!)),
                                            IF(X1145 =#REF!,#REF! &amp; " - " &amp;#REF!, "Missing State"))),"")</f>
        <v/>
      </c>
      <c r="AC1145" s="34"/>
      <c r="AD1145" s="20"/>
      <c r="AE1145" s="21"/>
      <c r="AF1145" s="22"/>
    </row>
    <row r="1146" spans="1:32" x14ac:dyDescent="0.3">
      <c r="A1146" s="16"/>
      <c r="D1146" s="63"/>
      <c r="E1146" s="25"/>
      <c r="F1146" s="271"/>
      <c r="G1146" s="74"/>
      <c r="H1146" s="27"/>
      <c r="I1146" s="66"/>
      <c r="J1146" s="77"/>
      <c r="K1146" s="75"/>
      <c r="L1146" s="21"/>
      <c r="M1146" s="287"/>
      <c r="N1146" s="21"/>
      <c r="O1146" s="21"/>
      <c r="P1146" s="76"/>
      <c r="Q1146" s="91"/>
      <c r="R1146" s="30"/>
      <c r="S1146" s="21"/>
      <c r="T1146" s="21"/>
      <c r="U1146" s="21"/>
      <c r="V1146" s="21"/>
      <c r="W1146" s="43"/>
      <c r="X1146" s="32"/>
      <c r="Y1146" s="33"/>
      <c r="Z1146" s="21"/>
      <c r="AA1146" s="71"/>
      <c r="AB1146" s="45" t="str">
        <f>IF(C1146&lt;&gt;"",
IF(Y1146=#REF!, IF($AA1146&lt;&gt;"", IF(_xlfn.DAYS($AA1146,$W1146)&gt;0,#REF!,#REF!),#REF! &amp; " Missing Date"),
IF(Y1146=#REF!, IF($W1146&lt;&gt;"", IF(_xlfn.DAYS($W1146,$C1146)&gt;0,#REF!,#REF!)),
                                            IF(X1146 =#REF!,#REF! &amp; " - " &amp;#REF!, "Missing State"))),"")</f>
        <v/>
      </c>
      <c r="AC1146" s="34"/>
      <c r="AD1146" s="20"/>
      <c r="AE1146" s="21"/>
      <c r="AF1146" s="22"/>
    </row>
    <row r="1147" spans="1:32" x14ac:dyDescent="0.3">
      <c r="A1147" s="16"/>
      <c r="D1147" s="63"/>
      <c r="E1147" s="25"/>
      <c r="F1147" s="271"/>
      <c r="G1147" s="74"/>
      <c r="H1147" s="27"/>
      <c r="I1147" s="66"/>
      <c r="J1147" s="77"/>
      <c r="K1147" s="75"/>
      <c r="L1147" s="21"/>
      <c r="M1147" s="287"/>
      <c r="N1147" s="21"/>
      <c r="O1147" s="21"/>
      <c r="P1147" s="76"/>
      <c r="Q1147" s="91"/>
      <c r="R1147" s="30"/>
      <c r="S1147" s="21"/>
      <c r="T1147" s="21"/>
      <c r="U1147" s="21"/>
      <c r="V1147" s="21"/>
      <c r="W1147" s="43"/>
      <c r="X1147" s="32"/>
      <c r="Y1147" s="33"/>
      <c r="Z1147" s="21"/>
      <c r="AA1147" s="71"/>
      <c r="AB1147" s="45" t="str">
        <f>IF(C1147&lt;&gt;"",
IF(Y1147=#REF!, IF($AA1147&lt;&gt;"", IF(_xlfn.DAYS($AA1147,$W1147)&gt;0,#REF!,#REF!),#REF! &amp; " Missing Date"),
IF(Y1147=#REF!, IF($W1147&lt;&gt;"", IF(_xlfn.DAYS($W1147,$C1147)&gt;0,#REF!,#REF!)),
                                            IF(X1147 =#REF!,#REF! &amp; " - " &amp;#REF!, "Missing State"))),"")</f>
        <v/>
      </c>
      <c r="AC1147" s="34"/>
      <c r="AD1147" s="20"/>
      <c r="AE1147" s="21"/>
      <c r="AF1147" s="22"/>
    </row>
    <row r="1148" spans="1:32" x14ac:dyDescent="0.3">
      <c r="A1148" s="16"/>
      <c r="D1148" s="63"/>
      <c r="E1148" s="25"/>
      <c r="F1148" s="271"/>
      <c r="G1148" s="74"/>
      <c r="H1148" s="27"/>
      <c r="I1148" s="66"/>
      <c r="J1148" s="77"/>
      <c r="K1148" s="75"/>
      <c r="L1148" s="21"/>
      <c r="M1148" s="287"/>
      <c r="N1148" s="21"/>
      <c r="O1148" s="21"/>
      <c r="P1148" s="76"/>
      <c r="Q1148" s="91"/>
      <c r="R1148" s="30"/>
      <c r="S1148" s="21"/>
      <c r="T1148" s="21"/>
      <c r="U1148" s="21"/>
      <c r="V1148" s="21"/>
      <c r="W1148" s="43"/>
      <c r="X1148" s="32"/>
      <c r="Y1148" s="33"/>
      <c r="Z1148" s="21"/>
      <c r="AA1148" s="71"/>
      <c r="AB1148" s="45" t="str">
        <f>IF(C1148&lt;&gt;"",
IF(Y1148=#REF!, IF($AA1148&lt;&gt;"", IF(_xlfn.DAYS($AA1148,$W1148)&gt;0,#REF!,#REF!),#REF! &amp; " Missing Date"),
IF(Y1148=#REF!, IF($W1148&lt;&gt;"", IF(_xlfn.DAYS($W1148,$C1148)&gt;0,#REF!,#REF!)),
                                            IF(X1148 =#REF!,#REF! &amp; " - " &amp;#REF!, "Missing State"))),"")</f>
        <v/>
      </c>
      <c r="AC1148" s="34"/>
      <c r="AD1148" s="20"/>
      <c r="AE1148" s="21"/>
      <c r="AF1148" s="22"/>
    </row>
    <row r="1149" spans="1:32" x14ac:dyDescent="0.3">
      <c r="A1149" s="16"/>
      <c r="D1149" s="63"/>
      <c r="E1149" s="25"/>
      <c r="F1149" s="271"/>
      <c r="G1149" s="74"/>
      <c r="H1149" s="27"/>
      <c r="I1149" s="66"/>
      <c r="J1149" s="77"/>
      <c r="K1149" s="75"/>
      <c r="L1149" s="21"/>
      <c r="M1149" s="287"/>
      <c r="N1149" s="21"/>
      <c r="O1149" s="21"/>
      <c r="P1149" s="76"/>
      <c r="Q1149" s="91"/>
      <c r="R1149" s="30"/>
      <c r="S1149" s="21"/>
      <c r="T1149" s="21"/>
      <c r="U1149" s="21"/>
      <c r="V1149" s="21"/>
      <c r="W1149" s="43"/>
      <c r="X1149" s="32"/>
      <c r="Y1149" s="33"/>
      <c r="Z1149" s="21"/>
      <c r="AA1149" s="71"/>
      <c r="AB1149" s="45" t="str">
        <f>IF(C1149&lt;&gt;"",
IF(Y1149=#REF!, IF($AA1149&lt;&gt;"", IF(_xlfn.DAYS($AA1149,$W1149)&gt;0,#REF!,#REF!),#REF! &amp; " Missing Date"),
IF(Y1149=#REF!, IF($W1149&lt;&gt;"", IF(_xlfn.DAYS($W1149,$C1149)&gt;0,#REF!,#REF!)),
                                            IF(X1149 =#REF!,#REF! &amp; " - " &amp;#REF!, "Missing State"))),"")</f>
        <v/>
      </c>
      <c r="AC1149" s="34"/>
      <c r="AD1149" s="20"/>
      <c r="AE1149" s="21"/>
      <c r="AF1149" s="22"/>
    </row>
    <row r="1150" spans="1:32" x14ac:dyDescent="0.3">
      <c r="A1150" s="16"/>
      <c r="D1150" s="63"/>
      <c r="E1150" s="25"/>
      <c r="F1150" s="271"/>
      <c r="G1150" s="74"/>
      <c r="H1150" s="27"/>
      <c r="I1150" s="66"/>
      <c r="J1150" s="77"/>
      <c r="K1150" s="75"/>
      <c r="L1150" s="21"/>
      <c r="M1150" s="287"/>
      <c r="N1150" s="21"/>
      <c r="O1150" s="21"/>
      <c r="P1150" s="76"/>
      <c r="Q1150" s="91"/>
      <c r="R1150" s="30"/>
      <c r="S1150" s="21"/>
      <c r="T1150" s="21"/>
      <c r="U1150" s="21"/>
      <c r="V1150" s="21"/>
      <c r="W1150" s="43"/>
      <c r="X1150" s="32"/>
      <c r="Y1150" s="33"/>
      <c r="Z1150" s="21"/>
      <c r="AA1150" s="71"/>
      <c r="AB1150" s="45" t="str">
        <f>IF(C1150&lt;&gt;"",
IF(Y1150=#REF!, IF($AA1150&lt;&gt;"", IF(_xlfn.DAYS($AA1150,$W1150)&gt;0,#REF!,#REF!),#REF! &amp; " Missing Date"),
IF(Y1150=#REF!, IF($W1150&lt;&gt;"", IF(_xlfn.DAYS($W1150,$C1150)&gt;0,#REF!,#REF!)),
                                            IF(X1150 =#REF!,#REF! &amp; " - " &amp;#REF!, "Missing State"))),"")</f>
        <v/>
      </c>
      <c r="AC1150" s="34"/>
      <c r="AD1150" s="20"/>
      <c r="AE1150" s="21"/>
      <c r="AF1150" s="22"/>
    </row>
    <row r="1151" spans="1:32" x14ac:dyDescent="0.3">
      <c r="A1151" s="16"/>
      <c r="D1151" s="63"/>
      <c r="E1151" s="25"/>
      <c r="F1151" s="271"/>
      <c r="G1151" s="74"/>
      <c r="H1151" s="27"/>
      <c r="I1151" s="66"/>
      <c r="J1151" s="77"/>
      <c r="K1151" s="75"/>
      <c r="L1151" s="21"/>
      <c r="M1151" s="287"/>
      <c r="N1151" s="21"/>
      <c r="O1151" s="21"/>
      <c r="P1151" s="76"/>
      <c r="Q1151" s="91"/>
      <c r="R1151" s="30"/>
      <c r="S1151" s="21"/>
      <c r="T1151" s="21"/>
      <c r="U1151" s="21"/>
      <c r="V1151" s="21"/>
      <c r="W1151" s="43"/>
      <c r="X1151" s="32"/>
      <c r="Y1151" s="33"/>
      <c r="Z1151" s="21"/>
      <c r="AA1151" s="71"/>
      <c r="AB1151" s="45" t="str">
        <f>IF(C1151&lt;&gt;"",
IF(Y1151=#REF!, IF($AA1151&lt;&gt;"", IF(_xlfn.DAYS($AA1151,$W1151)&gt;0,#REF!,#REF!),#REF! &amp; " Missing Date"),
IF(Y1151=#REF!, IF($W1151&lt;&gt;"", IF(_xlfn.DAYS($W1151,$C1151)&gt;0,#REF!,#REF!)),
                                            IF(X1151 =#REF!,#REF! &amp; " - " &amp;#REF!, "Missing State"))),"")</f>
        <v/>
      </c>
      <c r="AC1151" s="34"/>
      <c r="AD1151" s="20"/>
      <c r="AE1151" s="21"/>
      <c r="AF1151" s="22"/>
    </row>
    <row r="1152" spans="1:32" x14ac:dyDescent="0.3">
      <c r="A1152" s="16"/>
      <c r="D1152" s="63"/>
      <c r="E1152" s="25"/>
      <c r="F1152" s="271"/>
      <c r="G1152" s="74"/>
      <c r="H1152" s="27"/>
      <c r="I1152" s="66"/>
      <c r="J1152" s="77"/>
      <c r="K1152" s="75"/>
      <c r="L1152" s="21"/>
      <c r="M1152" s="287"/>
      <c r="N1152" s="21"/>
      <c r="O1152" s="21"/>
      <c r="P1152" s="76"/>
      <c r="Q1152" s="91"/>
      <c r="R1152" s="30"/>
      <c r="S1152" s="21"/>
      <c r="T1152" s="21"/>
      <c r="U1152" s="21"/>
      <c r="V1152" s="21"/>
      <c r="W1152" s="43"/>
      <c r="X1152" s="32"/>
      <c r="Y1152" s="33"/>
      <c r="Z1152" s="21"/>
      <c r="AA1152" s="71"/>
      <c r="AB1152" s="45" t="str">
        <f>IF(C1152&lt;&gt;"",
IF(Y1152=#REF!, IF($AA1152&lt;&gt;"", IF(_xlfn.DAYS($AA1152,$W1152)&gt;0,#REF!,#REF!),#REF! &amp; " Missing Date"),
IF(Y1152=#REF!, IF($W1152&lt;&gt;"", IF(_xlfn.DAYS($W1152,$C1152)&gt;0,#REF!,#REF!)),
                                            IF(X1152 =#REF!,#REF! &amp; " - " &amp;#REF!, "Missing State"))),"")</f>
        <v/>
      </c>
      <c r="AC1152" s="34"/>
      <c r="AD1152" s="20"/>
      <c r="AE1152" s="21"/>
      <c r="AF1152" s="22"/>
    </row>
    <row r="1153" spans="1:32" x14ac:dyDescent="0.3">
      <c r="A1153" s="16"/>
      <c r="D1153" s="63"/>
      <c r="E1153" s="25"/>
      <c r="F1153" s="271"/>
      <c r="G1153" s="74"/>
      <c r="H1153" s="27"/>
      <c r="I1153" s="66"/>
      <c r="J1153" s="77"/>
      <c r="K1153" s="75"/>
      <c r="L1153" s="21"/>
      <c r="M1153" s="287"/>
      <c r="N1153" s="21"/>
      <c r="O1153" s="21"/>
      <c r="P1153" s="76"/>
      <c r="Q1153" s="91"/>
      <c r="R1153" s="30"/>
      <c r="S1153" s="21"/>
      <c r="T1153" s="21"/>
      <c r="U1153" s="21"/>
      <c r="V1153" s="21"/>
      <c r="W1153" s="43"/>
      <c r="X1153" s="32"/>
      <c r="Y1153" s="33"/>
      <c r="Z1153" s="21"/>
      <c r="AA1153" s="71"/>
      <c r="AB1153" s="45" t="str">
        <f>IF(C1153&lt;&gt;"",
IF(Y1153=#REF!, IF($AA1153&lt;&gt;"", IF(_xlfn.DAYS($AA1153,$W1153)&gt;0,#REF!,#REF!),#REF! &amp; " Missing Date"),
IF(Y1153=#REF!, IF($W1153&lt;&gt;"", IF(_xlfn.DAYS($W1153,$C1153)&gt;0,#REF!,#REF!)),
                                            IF(X1153 =#REF!,#REF! &amp; " - " &amp;#REF!, "Missing State"))),"")</f>
        <v/>
      </c>
      <c r="AC1153" s="34"/>
      <c r="AD1153" s="20"/>
      <c r="AE1153" s="21"/>
      <c r="AF1153" s="22"/>
    </row>
    <row r="1154" spans="1:32" x14ac:dyDescent="0.3">
      <c r="A1154" s="16"/>
      <c r="D1154" s="63"/>
      <c r="E1154" s="25"/>
      <c r="F1154" s="271"/>
      <c r="G1154" s="74"/>
      <c r="H1154" s="27"/>
      <c r="I1154" s="66"/>
      <c r="J1154" s="77"/>
      <c r="K1154" s="75"/>
      <c r="L1154" s="21"/>
      <c r="M1154" s="287"/>
      <c r="N1154" s="21"/>
      <c r="O1154" s="21"/>
      <c r="P1154" s="76"/>
      <c r="Q1154" s="91"/>
      <c r="R1154" s="30"/>
      <c r="S1154" s="21"/>
      <c r="T1154" s="21"/>
      <c r="U1154" s="21"/>
      <c r="V1154" s="21"/>
      <c r="W1154" s="43"/>
      <c r="X1154" s="32"/>
      <c r="Y1154" s="33"/>
      <c r="Z1154" s="21"/>
      <c r="AA1154" s="71"/>
      <c r="AB1154" s="45" t="str">
        <f>IF(C1154&lt;&gt;"",
IF(Y1154=#REF!, IF($AA1154&lt;&gt;"", IF(_xlfn.DAYS($AA1154,$W1154)&gt;0,#REF!,#REF!),#REF! &amp; " Missing Date"),
IF(Y1154=#REF!, IF($W1154&lt;&gt;"", IF(_xlfn.DAYS($W1154,$C1154)&gt;0,#REF!,#REF!)),
                                            IF(X1154 =#REF!,#REF! &amp; " - " &amp;#REF!, "Missing State"))),"")</f>
        <v/>
      </c>
      <c r="AC1154" s="34"/>
      <c r="AD1154" s="20"/>
      <c r="AE1154" s="21"/>
      <c r="AF1154" s="22"/>
    </row>
    <row r="1155" spans="1:32" x14ac:dyDescent="0.3">
      <c r="A1155" s="16"/>
      <c r="D1155" s="63"/>
      <c r="E1155" s="25"/>
      <c r="F1155" s="271"/>
      <c r="G1155" s="74"/>
      <c r="H1155" s="27"/>
      <c r="I1155" s="66"/>
      <c r="J1155" s="77"/>
      <c r="K1155" s="75"/>
      <c r="L1155" s="21"/>
      <c r="M1155" s="287"/>
      <c r="N1155" s="21"/>
      <c r="O1155" s="21"/>
      <c r="P1155" s="76"/>
      <c r="Q1155" s="91"/>
      <c r="R1155" s="30"/>
      <c r="S1155" s="21"/>
      <c r="T1155" s="21"/>
      <c r="U1155" s="21"/>
      <c r="V1155" s="21"/>
      <c r="W1155" s="43"/>
      <c r="X1155" s="32"/>
      <c r="Y1155" s="33"/>
      <c r="Z1155" s="21"/>
      <c r="AA1155" s="71"/>
      <c r="AB1155" s="45" t="str">
        <f>IF(C1155&lt;&gt;"",
IF(Y1155=#REF!, IF($AA1155&lt;&gt;"", IF(_xlfn.DAYS($AA1155,$W1155)&gt;0,#REF!,#REF!),#REF! &amp; " Missing Date"),
IF(Y1155=#REF!, IF($W1155&lt;&gt;"", IF(_xlfn.DAYS($W1155,$C1155)&gt;0,#REF!,#REF!)),
                                            IF(X1155 =#REF!,#REF! &amp; " - " &amp;#REF!, "Missing State"))),"")</f>
        <v/>
      </c>
      <c r="AC1155" s="34"/>
      <c r="AD1155" s="20"/>
      <c r="AE1155" s="21"/>
      <c r="AF1155" s="22"/>
    </row>
    <row r="1156" spans="1:32" x14ac:dyDescent="0.3">
      <c r="A1156" s="16"/>
      <c r="D1156" s="63"/>
      <c r="E1156" s="25"/>
      <c r="F1156" s="271"/>
      <c r="G1156" s="74"/>
      <c r="H1156" s="27"/>
      <c r="I1156" s="66"/>
      <c r="J1156" s="77"/>
      <c r="K1156" s="75"/>
      <c r="L1156" s="21"/>
      <c r="M1156" s="287"/>
      <c r="N1156" s="21"/>
      <c r="O1156" s="21"/>
      <c r="P1156" s="76"/>
      <c r="Q1156" s="91"/>
      <c r="R1156" s="30"/>
      <c r="S1156" s="21"/>
      <c r="T1156" s="21"/>
      <c r="U1156" s="21"/>
      <c r="V1156" s="21"/>
      <c r="W1156" s="43"/>
      <c r="X1156" s="32"/>
      <c r="Y1156" s="33"/>
      <c r="Z1156" s="21"/>
      <c r="AA1156" s="71"/>
      <c r="AB1156" s="45" t="str">
        <f>IF(C1156&lt;&gt;"",
IF(Y1156=#REF!, IF($AA1156&lt;&gt;"", IF(_xlfn.DAYS($AA1156,$W1156)&gt;0,#REF!,#REF!),#REF! &amp; " Missing Date"),
IF(Y1156=#REF!, IF($W1156&lt;&gt;"", IF(_xlfn.DAYS($W1156,$C1156)&gt;0,#REF!,#REF!)),
                                            IF(X1156 =#REF!,#REF! &amp; " - " &amp;#REF!, "Missing State"))),"")</f>
        <v/>
      </c>
      <c r="AC1156" s="34"/>
      <c r="AD1156" s="20"/>
      <c r="AE1156" s="21"/>
      <c r="AF1156" s="22"/>
    </row>
    <row r="1157" spans="1:32" x14ac:dyDescent="0.3">
      <c r="A1157" s="16"/>
      <c r="D1157" s="63"/>
      <c r="E1157" s="25"/>
      <c r="F1157" s="271"/>
      <c r="G1157" s="74"/>
      <c r="H1157" s="27"/>
      <c r="I1157" s="66"/>
      <c r="J1157" s="77"/>
      <c r="K1157" s="75"/>
      <c r="L1157" s="21"/>
      <c r="M1157" s="287"/>
      <c r="N1157" s="21"/>
      <c r="O1157" s="21"/>
      <c r="P1157" s="76"/>
      <c r="Q1157" s="91"/>
      <c r="R1157" s="30"/>
      <c r="S1157" s="21"/>
      <c r="T1157" s="21"/>
      <c r="U1157" s="21"/>
      <c r="V1157" s="21"/>
      <c r="W1157" s="43"/>
      <c r="X1157" s="32"/>
      <c r="Y1157" s="33"/>
      <c r="Z1157" s="21"/>
      <c r="AA1157" s="71"/>
      <c r="AB1157" s="45" t="str">
        <f>IF(C1157&lt;&gt;"",
IF(Y1157=#REF!, IF($AA1157&lt;&gt;"", IF(_xlfn.DAYS($AA1157,$W1157)&gt;0,#REF!,#REF!),#REF! &amp; " Missing Date"),
IF(Y1157=#REF!, IF($W1157&lt;&gt;"", IF(_xlfn.DAYS($W1157,$C1157)&gt;0,#REF!,#REF!)),
                                            IF(X1157 =#REF!,#REF! &amp; " - " &amp;#REF!, "Missing State"))),"")</f>
        <v/>
      </c>
      <c r="AC1157" s="34"/>
      <c r="AD1157" s="20"/>
      <c r="AE1157" s="21"/>
      <c r="AF1157" s="22"/>
    </row>
    <row r="1158" spans="1:32" x14ac:dyDescent="0.3">
      <c r="A1158" s="16"/>
      <c r="D1158" s="63"/>
      <c r="E1158" s="25"/>
      <c r="F1158" s="271"/>
      <c r="G1158" s="74"/>
      <c r="H1158" s="27"/>
      <c r="I1158" s="66"/>
      <c r="J1158" s="77"/>
      <c r="K1158" s="75"/>
      <c r="L1158" s="21"/>
      <c r="M1158" s="287"/>
      <c r="N1158" s="21"/>
      <c r="O1158" s="21"/>
      <c r="P1158" s="76"/>
      <c r="Q1158" s="91"/>
      <c r="R1158" s="30"/>
      <c r="S1158" s="21"/>
      <c r="T1158" s="21"/>
      <c r="U1158" s="21"/>
      <c r="V1158" s="21"/>
      <c r="W1158" s="43"/>
      <c r="X1158" s="32"/>
      <c r="Y1158" s="33"/>
      <c r="Z1158" s="21"/>
      <c r="AA1158" s="71"/>
      <c r="AB1158" s="45" t="str">
        <f>IF(C1158&lt;&gt;"",
IF(Y1158=#REF!, IF($AA1158&lt;&gt;"", IF(_xlfn.DAYS($AA1158,$W1158)&gt;0,#REF!,#REF!),#REF! &amp; " Missing Date"),
IF(Y1158=#REF!, IF($W1158&lt;&gt;"", IF(_xlfn.DAYS($W1158,$C1158)&gt;0,#REF!,#REF!)),
                                            IF(X1158 =#REF!,#REF! &amp; " - " &amp;#REF!, "Missing State"))),"")</f>
        <v/>
      </c>
      <c r="AC1158" s="34"/>
      <c r="AD1158" s="20"/>
      <c r="AE1158" s="21"/>
      <c r="AF1158" s="22"/>
    </row>
    <row r="1159" spans="1:32" x14ac:dyDescent="0.3">
      <c r="A1159" s="16"/>
      <c r="D1159" s="63"/>
      <c r="E1159" s="25"/>
      <c r="F1159" s="271"/>
      <c r="G1159" s="74"/>
      <c r="H1159" s="27"/>
      <c r="I1159" s="66"/>
      <c r="J1159" s="77"/>
      <c r="K1159" s="75"/>
      <c r="L1159" s="21"/>
      <c r="M1159" s="287"/>
      <c r="N1159" s="21"/>
      <c r="O1159" s="21"/>
      <c r="P1159" s="76"/>
      <c r="Q1159" s="91"/>
      <c r="R1159" s="30"/>
      <c r="S1159" s="21"/>
      <c r="T1159" s="21"/>
      <c r="U1159" s="21"/>
      <c r="V1159" s="21"/>
      <c r="W1159" s="43"/>
      <c r="X1159" s="32"/>
      <c r="Y1159" s="33"/>
      <c r="Z1159" s="21"/>
      <c r="AA1159" s="71"/>
      <c r="AB1159" s="45" t="str">
        <f>IF(C1159&lt;&gt;"",
IF(Y1159=#REF!, IF($AA1159&lt;&gt;"", IF(_xlfn.DAYS($AA1159,$W1159)&gt;0,#REF!,#REF!),#REF! &amp; " Missing Date"),
IF(Y1159=#REF!, IF($W1159&lt;&gt;"", IF(_xlfn.DAYS($W1159,$C1159)&gt;0,#REF!,#REF!)),
                                            IF(X1159 =#REF!,#REF! &amp; " - " &amp;#REF!, "Missing State"))),"")</f>
        <v/>
      </c>
      <c r="AC1159" s="34"/>
      <c r="AD1159" s="20"/>
      <c r="AE1159" s="21"/>
      <c r="AF1159" s="22"/>
    </row>
    <row r="1160" spans="1:32" x14ac:dyDescent="0.3">
      <c r="A1160" s="16"/>
      <c r="D1160" s="63"/>
      <c r="E1160" s="25"/>
      <c r="F1160" s="271"/>
      <c r="G1160" s="74"/>
      <c r="H1160" s="27"/>
      <c r="I1160" s="66"/>
      <c r="J1160" s="77"/>
      <c r="K1160" s="75"/>
      <c r="L1160" s="21"/>
      <c r="M1160" s="287"/>
      <c r="N1160" s="21"/>
      <c r="O1160" s="21"/>
      <c r="P1160" s="76"/>
      <c r="Q1160" s="91"/>
      <c r="R1160" s="30"/>
      <c r="S1160" s="21"/>
      <c r="T1160" s="21"/>
      <c r="U1160" s="21"/>
      <c r="V1160" s="21"/>
      <c r="W1160" s="43"/>
      <c r="X1160" s="32"/>
      <c r="Y1160" s="33"/>
      <c r="Z1160" s="21"/>
      <c r="AA1160" s="71"/>
      <c r="AB1160" s="45" t="str">
        <f>IF(C1160&lt;&gt;"",
IF(Y1160=#REF!, IF($AA1160&lt;&gt;"", IF(_xlfn.DAYS($AA1160,$W1160)&gt;0,#REF!,#REF!),#REF! &amp; " Missing Date"),
IF(Y1160=#REF!, IF($W1160&lt;&gt;"", IF(_xlfn.DAYS($W1160,$C1160)&gt;0,#REF!,#REF!)),
                                            IF(X1160 =#REF!,#REF! &amp; " - " &amp;#REF!, "Missing State"))),"")</f>
        <v/>
      </c>
      <c r="AC1160" s="34"/>
      <c r="AD1160" s="20"/>
      <c r="AE1160" s="21"/>
      <c r="AF1160" s="22"/>
    </row>
    <row r="1161" spans="1:32" x14ac:dyDescent="0.3">
      <c r="A1161" s="16"/>
      <c r="D1161" s="63"/>
      <c r="E1161" s="25"/>
      <c r="F1161" s="271"/>
      <c r="G1161" s="74"/>
      <c r="H1161" s="27"/>
      <c r="I1161" s="66"/>
      <c r="J1161" s="77"/>
      <c r="K1161" s="75"/>
      <c r="L1161" s="21"/>
      <c r="M1161" s="287"/>
      <c r="N1161" s="21"/>
      <c r="O1161" s="21"/>
      <c r="P1161" s="76"/>
      <c r="Q1161" s="91"/>
      <c r="R1161" s="30"/>
      <c r="S1161" s="21"/>
      <c r="T1161" s="21"/>
      <c r="U1161" s="21"/>
      <c r="V1161" s="21"/>
      <c r="W1161" s="43"/>
      <c r="X1161" s="32"/>
      <c r="Y1161" s="33"/>
      <c r="Z1161" s="21"/>
      <c r="AA1161" s="71"/>
      <c r="AB1161" s="45" t="str">
        <f>IF(C1161&lt;&gt;"",
IF(Y1161=#REF!, IF($AA1161&lt;&gt;"", IF(_xlfn.DAYS($AA1161,$W1161)&gt;0,#REF!,#REF!),#REF! &amp; " Missing Date"),
IF(Y1161=#REF!, IF($W1161&lt;&gt;"", IF(_xlfn.DAYS($W1161,$C1161)&gt;0,#REF!,#REF!)),
                                            IF(X1161 =#REF!,#REF! &amp; " - " &amp;#REF!, "Missing State"))),"")</f>
        <v/>
      </c>
      <c r="AC1161" s="34"/>
      <c r="AD1161" s="20"/>
      <c r="AE1161" s="21"/>
      <c r="AF1161" s="22"/>
    </row>
    <row r="1162" spans="1:32" x14ac:dyDescent="0.3">
      <c r="A1162" s="16"/>
      <c r="D1162" s="63"/>
      <c r="E1162" s="25"/>
      <c r="F1162" s="271"/>
      <c r="G1162" s="74"/>
      <c r="H1162" s="27"/>
      <c r="I1162" s="66"/>
      <c r="J1162" s="77"/>
      <c r="K1162" s="75"/>
      <c r="L1162" s="21"/>
      <c r="M1162" s="287"/>
      <c r="N1162" s="21"/>
      <c r="O1162" s="21"/>
      <c r="P1162" s="76"/>
      <c r="Q1162" s="91"/>
      <c r="R1162" s="30"/>
      <c r="S1162" s="21"/>
      <c r="T1162" s="21"/>
      <c r="U1162" s="21"/>
      <c r="V1162" s="21"/>
      <c r="W1162" s="43"/>
      <c r="X1162" s="32"/>
      <c r="Y1162" s="33"/>
      <c r="Z1162" s="21"/>
      <c r="AA1162" s="71"/>
      <c r="AB1162" s="45" t="str">
        <f>IF(C1162&lt;&gt;"",
IF(Y1162=#REF!, IF($AA1162&lt;&gt;"", IF(_xlfn.DAYS($AA1162,$W1162)&gt;0,#REF!,#REF!),#REF! &amp; " Missing Date"),
IF(Y1162=#REF!, IF($W1162&lt;&gt;"", IF(_xlfn.DAYS($W1162,$C1162)&gt;0,#REF!,#REF!)),
                                            IF(X1162 =#REF!,#REF! &amp; " - " &amp;#REF!, "Missing State"))),"")</f>
        <v/>
      </c>
      <c r="AC1162" s="34"/>
      <c r="AD1162" s="20"/>
      <c r="AE1162" s="21"/>
      <c r="AF1162" s="22"/>
    </row>
    <row r="1163" spans="1:32" x14ac:dyDescent="0.3">
      <c r="A1163" s="16"/>
      <c r="D1163" s="63"/>
      <c r="E1163" s="25"/>
      <c r="F1163" s="271"/>
      <c r="G1163" s="74"/>
      <c r="H1163" s="27"/>
      <c r="I1163" s="66"/>
      <c r="J1163" s="77"/>
      <c r="K1163" s="75"/>
      <c r="L1163" s="21"/>
      <c r="M1163" s="287"/>
      <c r="N1163" s="21"/>
      <c r="O1163" s="21"/>
      <c r="P1163" s="76"/>
      <c r="Q1163" s="91"/>
      <c r="R1163" s="30"/>
      <c r="S1163" s="21"/>
      <c r="T1163" s="21"/>
      <c r="U1163" s="21"/>
      <c r="V1163" s="21"/>
      <c r="W1163" s="43"/>
      <c r="X1163" s="32"/>
      <c r="Y1163" s="33"/>
      <c r="Z1163" s="21"/>
      <c r="AA1163" s="71"/>
      <c r="AB1163" s="45" t="str">
        <f>IF(C1163&lt;&gt;"",
IF(Y1163=#REF!, IF($AA1163&lt;&gt;"", IF(_xlfn.DAYS($AA1163,$W1163)&gt;0,#REF!,#REF!),#REF! &amp; " Missing Date"),
IF(Y1163=#REF!, IF($W1163&lt;&gt;"", IF(_xlfn.DAYS($W1163,$C1163)&gt;0,#REF!,#REF!)),
                                            IF(X1163 =#REF!,#REF! &amp; " - " &amp;#REF!, "Missing State"))),"")</f>
        <v/>
      </c>
      <c r="AC1163" s="34"/>
      <c r="AD1163" s="20"/>
      <c r="AE1163" s="21"/>
      <c r="AF1163" s="22"/>
    </row>
    <row r="1164" spans="1:32" x14ac:dyDescent="0.3">
      <c r="A1164" s="16"/>
      <c r="D1164" s="63"/>
      <c r="E1164" s="25"/>
      <c r="F1164" s="271"/>
      <c r="G1164" s="74"/>
      <c r="H1164" s="27"/>
      <c r="I1164" s="66"/>
      <c r="J1164" s="77"/>
      <c r="K1164" s="75"/>
      <c r="L1164" s="21"/>
      <c r="M1164" s="287"/>
      <c r="N1164" s="21"/>
      <c r="O1164" s="21"/>
      <c r="P1164" s="76"/>
      <c r="Q1164" s="91"/>
      <c r="R1164" s="30"/>
      <c r="S1164" s="21"/>
      <c r="T1164" s="21"/>
      <c r="U1164" s="21"/>
      <c r="V1164" s="21"/>
      <c r="W1164" s="43"/>
      <c r="X1164" s="32"/>
      <c r="Y1164" s="33"/>
      <c r="Z1164" s="21"/>
      <c r="AA1164" s="71"/>
      <c r="AB1164" s="45" t="str">
        <f>IF(C1164&lt;&gt;"",
IF(Y1164=#REF!, IF($AA1164&lt;&gt;"", IF(_xlfn.DAYS($AA1164,$W1164)&gt;0,#REF!,#REF!),#REF! &amp; " Missing Date"),
IF(Y1164=#REF!, IF($W1164&lt;&gt;"", IF(_xlfn.DAYS($W1164,$C1164)&gt;0,#REF!,#REF!)),
                                            IF(X1164 =#REF!,#REF! &amp; " - " &amp;#REF!, "Missing State"))),"")</f>
        <v/>
      </c>
      <c r="AC1164" s="34"/>
      <c r="AD1164" s="20"/>
      <c r="AE1164" s="21"/>
      <c r="AF1164" s="22"/>
    </row>
    <row r="1165" spans="1:32" x14ac:dyDescent="0.3">
      <c r="A1165" s="16"/>
      <c r="D1165" s="63"/>
      <c r="E1165" s="25"/>
      <c r="F1165" s="271"/>
      <c r="G1165" s="74"/>
      <c r="H1165" s="27"/>
      <c r="I1165" s="66"/>
      <c r="J1165" s="77"/>
      <c r="K1165" s="75"/>
      <c r="L1165" s="21"/>
      <c r="M1165" s="287"/>
      <c r="N1165" s="21"/>
      <c r="O1165" s="21"/>
      <c r="P1165" s="76"/>
      <c r="Q1165" s="91"/>
      <c r="R1165" s="30"/>
      <c r="S1165" s="21"/>
      <c r="T1165" s="21"/>
      <c r="U1165" s="21"/>
      <c r="V1165" s="21"/>
      <c r="W1165" s="43"/>
      <c r="X1165" s="32"/>
      <c r="Y1165" s="33"/>
      <c r="Z1165" s="21"/>
      <c r="AA1165" s="71"/>
      <c r="AB1165" s="45" t="str">
        <f>IF(C1165&lt;&gt;"",
IF(Y1165=#REF!, IF($AA1165&lt;&gt;"", IF(_xlfn.DAYS($AA1165,$W1165)&gt;0,#REF!,#REF!),#REF! &amp; " Missing Date"),
IF(Y1165=#REF!, IF($W1165&lt;&gt;"", IF(_xlfn.DAYS($W1165,$C1165)&gt;0,#REF!,#REF!)),
                                            IF(X1165 =#REF!,#REF! &amp; " - " &amp;#REF!, "Missing State"))),"")</f>
        <v/>
      </c>
      <c r="AC1165" s="34"/>
      <c r="AD1165" s="20"/>
      <c r="AE1165" s="21"/>
      <c r="AF1165" s="22"/>
    </row>
    <row r="1166" spans="1:32" x14ac:dyDescent="0.3">
      <c r="A1166" s="16"/>
      <c r="D1166" s="63"/>
      <c r="E1166" s="25"/>
      <c r="F1166" s="271"/>
      <c r="G1166" s="74"/>
      <c r="H1166" s="27"/>
      <c r="I1166" s="66"/>
      <c r="J1166" s="77"/>
      <c r="K1166" s="75"/>
      <c r="L1166" s="21"/>
      <c r="M1166" s="287"/>
      <c r="N1166" s="21"/>
      <c r="O1166" s="21"/>
      <c r="P1166" s="76"/>
      <c r="Q1166" s="91"/>
      <c r="R1166" s="30"/>
      <c r="S1166" s="21"/>
      <c r="T1166" s="21"/>
      <c r="U1166" s="21"/>
      <c r="V1166" s="21"/>
      <c r="W1166" s="43"/>
      <c r="X1166" s="32"/>
      <c r="Y1166" s="33"/>
      <c r="Z1166" s="21"/>
      <c r="AA1166" s="71"/>
      <c r="AB1166" s="45" t="str">
        <f>IF(C1166&lt;&gt;"",
IF(Y1166=#REF!, IF($AA1166&lt;&gt;"", IF(_xlfn.DAYS($AA1166,$W1166)&gt;0,#REF!,#REF!),#REF! &amp; " Missing Date"),
IF(Y1166=#REF!, IF($W1166&lt;&gt;"", IF(_xlfn.DAYS($W1166,$C1166)&gt;0,#REF!,#REF!)),
                                            IF(X1166 =#REF!,#REF! &amp; " - " &amp;#REF!, "Missing State"))),"")</f>
        <v/>
      </c>
      <c r="AC1166" s="34"/>
      <c r="AD1166" s="20"/>
      <c r="AE1166" s="21"/>
      <c r="AF1166" s="22"/>
    </row>
    <row r="1167" spans="1:32" x14ac:dyDescent="0.3">
      <c r="A1167" s="16"/>
      <c r="D1167" s="63"/>
      <c r="E1167" s="25"/>
      <c r="F1167" s="271"/>
      <c r="G1167" s="74"/>
      <c r="H1167" s="27"/>
      <c r="I1167" s="66"/>
      <c r="J1167" s="77"/>
      <c r="K1167" s="75"/>
      <c r="L1167" s="21"/>
      <c r="M1167" s="287"/>
      <c r="N1167" s="21"/>
      <c r="O1167" s="21"/>
      <c r="P1167" s="76"/>
      <c r="Q1167" s="91"/>
      <c r="R1167" s="30"/>
      <c r="S1167" s="21"/>
      <c r="T1167" s="21"/>
      <c r="U1167" s="21"/>
      <c r="V1167" s="21"/>
      <c r="W1167" s="43"/>
      <c r="X1167" s="32"/>
      <c r="Y1167" s="33"/>
      <c r="Z1167" s="21"/>
      <c r="AA1167" s="71"/>
      <c r="AB1167" s="45" t="str">
        <f>IF(C1167&lt;&gt;"",
IF(Y1167=#REF!, IF($AA1167&lt;&gt;"", IF(_xlfn.DAYS($AA1167,$W1167)&gt;0,#REF!,#REF!),#REF! &amp; " Missing Date"),
IF(Y1167=#REF!, IF($W1167&lt;&gt;"", IF(_xlfn.DAYS($W1167,$C1167)&gt;0,#REF!,#REF!)),
                                            IF(X1167 =#REF!,#REF! &amp; " - " &amp;#REF!, "Missing State"))),"")</f>
        <v/>
      </c>
      <c r="AC1167" s="34"/>
      <c r="AD1167" s="20"/>
      <c r="AE1167" s="21"/>
      <c r="AF1167" s="22"/>
    </row>
    <row r="1168" spans="1:32" x14ac:dyDescent="0.3">
      <c r="A1168" s="16"/>
      <c r="D1168" s="63"/>
      <c r="E1168" s="25"/>
      <c r="F1168" s="271"/>
      <c r="G1168" s="74"/>
      <c r="H1168" s="27"/>
      <c r="I1168" s="66"/>
      <c r="J1168" s="77"/>
      <c r="K1168" s="75"/>
      <c r="L1168" s="21"/>
      <c r="M1168" s="287"/>
      <c r="N1168" s="21"/>
      <c r="O1168" s="21"/>
      <c r="P1168" s="76"/>
      <c r="Q1168" s="91"/>
      <c r="R1168" s="30"/>
      <c r="S1168" s="21"/>
      <c r="T1168" s="21"/>
      <c r="U1168" s="21"/>
      <c r="V1168" s="21"/>
      <c r="W1168" s="43"/>
      <c r="X1168" s="32"/>
      <c r="Y1168" s="33"/>
      <c r="Z1168" s="21"/>
      <c r="AA1168" s="71"/>
      <c r="AB1168" s="45" t="str">
        <f>IF(C1168&lt;&gt;"",
IF(Y1168=#REF!, IF($AA1168&lt;&gt;"", IF(_xlfn.DAYS($AA1168,$W1168)&gt;0,#REF!,#REF!),#REF! &amp; " Missing Date"),
IF(Y1168=#REF!, IF($W1168&lt;&gt;"", IF(_xlfn.DAYS($W1168,$C1168)&gt;0,#REF!,#REF!)),
                                            IF(X1168 =#REF!,#REF! &amp; " - " &amp;#REF!, "Missing State"))),"")</f>
        <v/>
      </c>
      <c r="AC1168" s="34"/>
      <c r="AD1168" s="20"/>
      <c r="AE1168" s="21"/>
      <c r="AF1168" s="22"/>
    </row>
    <row r="1169" spans="1:32" x14ac:dyDescent="0.3">
      <c r="A1169" s="16"/>
      <c r="D1169" s="63"/>
      <c r="E1169" s="25"/>
      <c r="F1169" s="271"/>
      <c r="G1169" s="74"/>
      <c r="H1169" s="27"/>
      <c r="I1169" s="66"/>
      <c r="J1169" s="77"/>
      <c r="K1169" s="75"/>
      <c r="L1169" s="21"/>
      <c r="M1169" s="287"/>
      <c r="N1169" s="21"/>
      <c r="O1169" s="21"/>
      <c r="P1169" s="76"/>
      <c r="Q1169" s="91"/>
      <c r="R1169" s="30"/>
      <c r="S1169" s="21"/>
      <c r="T1169" s="21"/>
      <c r="U1169" s="21"/>
      <c r="V1169" s="21"/>
      <c r="W1169" s="43"/>
      <c r="X1169" s="32"/>
      <c r="Y1169" s="33"/>
      <c r="Z1169" s="21"/>
      <c r="AA1169" s="71"/>
      <c r="AB1169" s="45" t="str">
        <f>IF(C1169&lt;&gt;"",
IF(Y1169=#REF!, IF($AA1169&lt;&gt;"", IF(_xlfn.DAYS($AA1169,$W1169)&gt;0,#REF!,#REF!),#REF! &amp; " Missing Date"),
IF(Y1169=#REF!, IF($W1169&lt;&gt;"", IF(_xlfn.DAYS($W1169,$C1169)&gt;0,#REF!,#REF!)),
                                            IF(X1169 =#REF!,#REF! &amp; " - " &amp;#REF!, "Missing State"))),"")</f>
        <v/>
      </c>
      <c r="AC1169" s="34"/>
      <c r="AD1169" s="20"/>
      <c r="AE1169" s="21"/>
      <c r="AF1169" s="22"/>
    </row>
    <row r="1170" spans="1:32" x14ac:dyDescent="0.3">
      <c r="A1170" s="16"/>
      <c r="D1170" s="63"/>
      <c r="E1170" s="25"/>
      <c r="F1170" s="271"/>
      <c r="G1170" s="74"/>
      <c r="H1170" s="27"/>
      <c r="I1170" s="66"/>
      <c r="J1170" s="77"/>
      <c r="K1170" s="75"/>
      <c r="L1170" s="21"/>
      <c r="M1170" s="287"/>
      <c r="N1170" s="21"/>
      <c r="O1170" s="21"/>
      <c r="P1170" s="76"/>
      <c r="Q1170" s="91"/>
      <c r="R1170" s="30"/>
      <c r="S1170" s="21"/>
      <c r="T1170" s="21"/>
      <c r="U1170" s="21"/>
      <c r="V1170" s="21"/>
      <c r="W1170" s="43"/>
      <c r="X1170" s="32"/>
      <c r="Y1170" s="33"/>
      <c r="Z1170" s="21"/>
      <c r="AA1170" s="71"/>
      <c r="AB1170" s="45" t="str">
        <f>IF(C1170&lt;&gt;"",
IF(Y1170=#REF!, IF($AA1170&lt;&gt;"", IF(_xlfn.DAYS($AA1170,$W1170)&gt;0,#REF!,#REF!),#REF! &amp; " Missing Date"),
IF(Y1170=#REF!, IF($W1170&lt;&gt;"", IF(_xlfn.DAYS($W1170,$C1170)&gt;0,#REF!,#REF!)),
                                            IF(X1170 =#REF!,#REF! &amp; " - " &amp;#REF!, "Missing State"))),"")</f>
        <v/>
      </c>
      <c r="AC1170" s="34"/>
      <c r="AD1170" s="20"/>
      <c r="AE1170" s="21"/>
      <c r="AF1170" s="22"/>
    </row>
    <row r="1171" spans="1:32" x14ac:dyDescent="0.3">
      <c r="A1171" s="16"/>
      <c r="D1171" s="63"/>
      <c r="E1171" s="25"/>
      <c r="F1171" s="271"/>
      <c r="G1171" s="74"/>
      <c r="H1171" s="27"/>
      <c r="I1171" s="66"/>
      <c r="J1171" s="77"/>
      <c r="K1171" s="75"/>
      <c r="L1171" s="21"/>
      <c r="M1171" s="287"/>
      <c r="N1171" s="21"/>
      <c r="O1171" s="21"/>
      <c r="P1171" s="76"/>
      <c r="Q1171" s="91"/>
      <c r="R1171" s="30"/>
      <c r="S1171" s="21"/>
      <c r="T1171" s="21"/>
      <c r="U1171" s="21"/>
      <c r="V1171" s="21"/>
      <c r="W1171" s="43"/>
      <c r="X1171" s="32"/>
      <c r="Y1171" s="33"/>
      <c r="Z1171" s="21"/>
      <c r="AA1171" s="71"/>
      <c r="AB1171" s="45" t="str">
        <f>IF(C1171&lt;&gt;"",
IF(Y1171=#REF!, IF($AA1171&lt;&gt;"", IF(_xlfn.DAYS($AA1171,$W1171)&gt;0,#REF!,#REF!),#REF! &amp; " Missing Date"),
IF(Y1171=#REF!, IF($W1171&lt;&gt;"", IF(_xlfn.DAYS($W1171,$C1171)&gt;0,#REF!,#REF!)),
                                            IF(X1171 =#REF!,#REF! &amp; " - " &amp;#REF!, "Missing State"))),"")</f>
        <v/>
      </c>
      <c r="AC1171" s="34"/>
      <c r="AD1171" s="20"/>
      <c r="AE1171" s="21"/>
      <c r="AF1171" s="22"/>
    </row>
    <row r="1172" spans="1:32" x14ac:dyDescent="0.3">
      <c r="A1172" s="16"/>
      <c r="D1172" s="63"/>
      <c r="E1172" s="25"/>
      <c r="F1172" s="271"/>
      <c r="G1172" s="74"/>
      <c r="H1172" s="27"/>
      <c r="I1172" s="66"/>
      <c r="J1172" s="77"/>
      <c r="K1172" s="75"/>
      <c r="L1172" s="21"/>
      <c r="M1172" s="287"/>
      <c r="N1172" s="21"/>
      <c r="O1172" s="21"/>
      <c r="P1172" s="76"/>
      <c r="Q1172" s="91"/>
      <c r="R1172" s="30"/>
      <c r="S1172" s="21"/>
      <c r="T1172" s="21"/>
      <c r="U1172" s="21"/>
      <c r="V1172" s="21"/>
      <c r="W1172" s="43"/>
      <c r="X1172" s="32"/>
      <c r="Y1172" s="33"/>
      <c r="Z1172" s="21"/>
      <c r="AA1172" s="71"/>
      <c r="AB1172" s="45" t="str">
        <f>IF(C1172&lt;&gt;"",
IF(Y1172=#REF!, IF($AA1172&lt;&gt;"", IF(_xlfn.DAYS($AA1172,$W1172)&gt;0,#REF!,#REF!),#REF! &amp; " Missing Date"),
IF(Y1172=#REF!, IF($W1172&lt;&gt;"", IF(_xlfn.DAYS($W1172,$C1172)&gt;0,#REF!,#REF!)),
                                            IF(X1172 =#REF!,#REF! &amp; " - " &amp;#REF!, "Missing State"))),"")</f>
        <v/>
      </c>
      <c r="AC1172" s="34"/>
      <c r="AD1172" s="20"/>
      <c r="AE1172" s="21"/>
      <c r="AF1172" s="22"/>
    </row>
    <row r="1173" spans="1:32" x14ac:dyDescent="0.3">
      <c r="A1173" s="16"/>
      <c r="D1173" s="63"/>
      <c r="E1173" s="25"/>
      <c r="F1173" s="271"/>
      <c r="G1173" s="74"/>
      <c r="H1173" s="27"/>
      <c r="I1173" s="66"/>
      <c r="J1173" s="77"/>
      <c r="K1173" s="75"/>
      <c r="L1173" s="21"/>
      <c r="M1173" s="287"/>
      <c r="N1173" s="21"/>
      <c r="O1173" s="21"/>
      <c r="P1173" s="76"/>
      <c r="Q1173" s="91"/>
      <c r="R1173" s="30"/>
      <c r="S1173" s="21"/>
      <c r="T1173" s="21"/>
      <c r="U1173" s="21"/>
      <c r="V1173" s="21"/>
      <c r="W1173" s="43"/>
      <c r="X1173" s="32"/>
      <c r="Y1173" s="33"/>
      <c r="Z1173" s="21"/>
      <c r="AA1173" s="71"/>
      <c r="AB1173" s="45" t="str">
        <f>IF(C1173&lt;&gt;"",
IF(Y1173=#REF!, IF($AA1173&lt;&gt;"", IF(_xlfn.DAYS($AA1173,$W1173)&gt;0,#REF!,#REF!),#REF! &amp; " Missing Date"),
IF(Y1173=#REF!, IF($W1173&lt;&gt;"", IF(_xlfn.DAYS($W1173,$C1173)&gt;0,#REF!,#REF!)),
                                            IF(X1173 =#REF!,#REF! &amp; " - " &amp;#REF!, "Missing State"))),"")</f>
        <v/>
      </c>
      <c r="AC1173" s="34"/>
      <c r="AD1173" s="20"/>
      <c r="AE1173" s="21"/>
      <c r="AF1173" s="22"/>
    </row>
    <row r="1174" spans="1:32" x14ac:dyDescent="0.3">
      <c r="A1174" s="16"/>
      <c r="D1174" s="63"/>
      <c r="E1174" s="25"/>
      <c r="F1174" s="271"/>
      <c r="G1174" s="74"/>
      <c r="H1174" s="27"/>
      <c r="I1174" s="66"/>
      <c r="J1174" s="77"/>
      <c r="K1174" s="75"/>
      <c r="L1174" s="21"/>
      <c r="M1174" s="287"/>
      <c r="N1174" s="21"/>
      <c r="O1174" s="21"/>
      <c r="P1174" s="76"/>
      <c r="Q1174" s="91"/>
      <c r="R1174" s="30"/>
      <c r="S1174" s="21"/>
      <c r="T1174" s="21"/>
      <c r="U1174" s="21"/>
      <c r="V1174" s="21"/>
      <c r="W1174" s="43"/>
      <c r="X1174" s="32"/>
      <c r="Y1174" s="33"/>
      <c r="Z1174" s="21"/>
      <c r="AA1174" s="71"/>
      <c r="AB1174" s="45" t="str">
        <f>IF(C1174&lt;&gt;"",
IF(Y1174=#REF!, IF($AA1174&lt;&gt;"", IF(_xlfn.DAYS($AA1174,$W1174)&gt;0,#REF!,#REF!),#REF! &amp; " Missing Date"),
IF(Y1174=#REF!, IF($W1174&lt;&gt;"", IF(_xlfn.DAYS($W1174,$C1174)&gt;0,#REF!,#REF!)),
                                            IF(X1174 =#REF!,#REF! &amp; " - " &amp;#REF!, "Missing State"))),"")</f>
        <v/>
      </c>
      <c r="AC1174" s="34"/>
      <c r="AD1174" s="20"/>
      <c r="AE1174" s="21"/>
      <c r="AF1174" s="22"/>
    </row>
    <row r="1175" spans="1:32" x14ac:dyDescent="0.3">
      <c r="A1175" s="16"/>
      <c r="D1175" s="63"/>
      <c r="E1175" s="25"/>
      <c r="F1175" s="271"/>
      <c r="G1175" s="74"/>
      <c r="H1175" s="27"/>
      <c r="I1175" s="66"/>
      <c r="J1175" s="77"/>
      <c r="K1175" s="75"/>
      <c r="L1175" s="21"/>
      <c r="M1175" s="287"/>
      <c r="N1175" s="21"/>
      <c r="O1175" s="21"/>
      <c r="P1175" s="76"/>
      <c r="Q1175" s="91"/>
      <c r="R1175" s="30"/>
      <c r="S1175" s="21"/>
      <c r="T1175" s="21"/>
      <c r="U1175" s="21"/>
      <c r="V1175" s="21"/>
      <c r="W1175" s="43"/>
      <c r="X1175" s="32"/>
      <c r="Y1175" s="33"/>
      <c r="Z1175" s="21"/>
      <c r="AA1175" s="71"/>
      <c r="AB1175" s="45" t="str">
        <f>IF(C1175&lt;&gt;"",
IF(Y1175=#REF!, IF($AA1175&lt;&gt;"", IF(_xlfn.DAYS($AA1175,$W1175)&gt;0,#REF!,#REF!),#REF! &amp; " Missing Date"),
IF(Y1175=#REF!, IF($W1175&lt;&gt;"", IF(_xlfn.DAYS($W1175,$C1175)&gt;0,#REF!,#REF!)),
                                            IF(X1175 =#REF!,#REF! &amp; " - " &amp;#REF!, "Missing State"))),"")</f>
        <v/>
      </c>
      <c r="AC1175" s="34"/>
      <c r="AD1175" s="20"/>
      <c r="AE1175" s="21"/>
      <c r="AF1175" s="22"/>
    </row>
    <row r="1176" spans="1:32" x14ac:dyDescent="0.3">
      <c r="A1176" s="16"/>
      <c r="D1176" s="63"/>
      <c r="E1176" s="25"/>
      <c r="F1176" s="271"/>
      <c r="G1176" s="74"/>
      <c r="H1176" s="27"/>
      <c r="I1176" s="66"/>
      <c r="J1176" s="77"/>
      <c r="K1176" s="75"/>
      <c r="L1176" s="21"/>
      <c r="M1176" s="287"/>
      <c r="N1176" s="21"/>
      <c r="O1176" s="21"/>
      <c r="P1176" s="76"/>
      <c r="Q1176" s="91"/>
      <c r="R1176" s="30"/>
      <c r="S1176" s="21"/>
      <c r="T1176" s="21"/>
      <c r="U1176" s="21"/>
      <c r="V1176" s="21"/>
      <c r="W1176" s="43"/>
      <c r="X1176" s="32"/>
      <c r="Y1176" s="33"/>
      <c r="Z1176" s="21"/>
      <c r="AA1176" s="71"/>
      <c r="AB1176" s="45" t="str">
        <f>IF(C1176&lt;&gt;"",
IF(Y1176=#REF!, IF($AA1176&lt;&gt;"", IF(_xlfn.DAYS($AA1176,$W1176)&gt;0,#REF!,#REF!),#REF! &amp; " Missing Date"),
IF(Y1176=#REF!, IF($W1176&lt;&gt;"", IF(_xlfn.DAYS($W1176,$C1176)&gt;0,#REF!,#REF!)),
                                            IF(X1176 =#REF!,#REF! &amp; " - " &amp;#REF!, "Missing State"))),"")</f>
        <v/>
      </c>
      <c r="AC1176" s="34"/>
      <c r="AD1176" s="20"/>
      <c r="AE1176" s="21"/>
      <c r="AF1176" s="22"/>
    </row>
    <row r="1177" spans="1:32" x14ac:dyDescent="0.3">
      <c r="A1177" s="16"/>
      <c r="D1177" s="63"/>
      <c r="E1177" s="25"/>
      <c r="F1177" s="271"/>
      <c r="G1177" s="74"/>
      <c r="H1177" s="27"/>
      <c r="I1177" s="66"/>
      <c r="J1177" s="77"/>
      <c r="K1177" s="75"/>
      <c r="L1177" s="21"/>
      <c r="M1177" s="287"/>
      <c r="N1177" s="21"/>
      <c r="O1177" s="21"/>
      <c r="P1177" s="76"/>
      <c r="Q1177" s="91"/>
      <c r="R1177" s="30"/>
      <c r="S1177" s="21"/>
      <c r="T1177" s="21"/>
      <c r="U1177" s="21"/>
      <c r="V1177" s="21"/>
      <c r="W1177" s="43"/>
      <c r="X1177" s="32"/>
      <c r="Y1177" s="33"/>
      <c r="Z1177" s="21"/>
      <c r="AA1177" s="71"/>
      <c r="AB1177" s="45" t="str">
        <f>IF(C1177&lt;&gt;"",
IF(Y1177=#REF!, IF($AA1177&lt;&gt;"", IF(_xlfn.DAYS($AA1177,$W1177)&gt;0,#REF!,#REF!),#REF! &amp; " Missing Date"),
IF(Y1177=#REF!, IF($W1177&lt;&gt;"", IF(_xlfn.DAYS($W1177,$C1177)&gt;0,#REF!,#REF!)),
                                            IF(X1177 =#REF!,#REF! &amp; " - " &amp;#REF!, "Missing State"))),"")</f>
        <v/>
      </c>
      <c r="AC1177" s="34"/>
      <c r="AD1177" s="20"/>
      <c r="AE1177" s="21"/>
      <c r="AF1177" s="22"/>
    </row>
    <row r="1178" spans="1:32" x14ac:dyDescent="0.3">
      <c r="A1178" s="16"/>
      <c r="D1178" s="63"/>
      <c r="E1178" s="25"/>
      <c r="F1178" s="271"/>
      <c r="G1178" s="74"/>
      <c r="H1178" s="27"/>
      <c r="I1178" s="66"/>
      <c r="J1178" s="77"/>
      <c r="K1178" s="75"/>
      <c r="L1178" s="21"/>
      <c r="M1178" s="287"/>
      <c r="N1178" s="21"/>
      <c r="O1178" s="21"/>
      <c r="P1178" s="76"/>
      <c r="Q1178" s="91"/>
      <c r="R1178" s="30"/>
      <c r="S1178" s="21"/>
      <c r="T1178" s="21"/>
      <c r="U1178" s="21"/>
      <c r="V1178" s="21"/>
      <c r="W1178" s="43"/>
      <c r="X1178" s="32"/>
      <c r="Y1178" s="33"/>
      <c r="Z1178" s="21"/>
      <c r="AA1178" s="71"/>
      <c r="AB1178" s="45" t="str">
        <f>IF(C1178&lt;&gt;"",
IF(Y1178=#REF!, IF($AA1178&lt;&gt;"", IF(_xlfn.DAYS($AA1178,$W1178)&gt;0,#REF!,#REF!),#REF! &amp; " Missing Date"),
IF(Y1178=#REF!, IF($W1178&lt;&gt;"", IF(_xlfn.DAYS($W1178,$C1178)&gt;0,#REF!,#REF!)),
                                            IF(X1178 =#REF!,#REF! &amp; " - " &amp;#REF!, "Missing State"))),"")</f>
        <v/>
      </c>
      <c r="AC1178" s="34"/>
      <c r="AD1178" s="20"/>
      <c r="AE1178" s="21"/>
      <c r="AF1178" s="22"/>
    </row>
    <row r="1179" spans="1:32" x14ac:dyDescent="0.3">
      <c r="A1179" s="16"/>
      <c r="D1179" s="63"/>
      <c r="E1179" s="25"/>
      <c r="F1179" s="271"/>
      <c r="G1179" s="74"/>
      <c r="H1179" s="27"/>
      <c r="I1179" s="66"/>
      <c r="J1179" s="77"/>
      <c r="K1179" s="75"/>
      <c r="L1179" s="21"/>
      <c r="M1179" s="287"/>
      <c r="N1179" s="21"/>
      <c r="O1179" s="21"/>
      <c r="P1179" s="76"/>
      <c r="Q1179" s="91"/>
      <c r="R1179" s="30"/>
      <c r="S1179" s="21"/>
      <c r="T1179" s="21"/>
      <c r="U1179" s="21"/>
      <c r="V1179" s="21"/>
      <c r="W1179" s="43"/>
      <c r="X1179" s="32"/>
      <c r="Y1179" s="33"/>
      <c r="Z1179" s="21"/>
      <c r="AA1179" s="71"/>
      <c r="AB1179" s="45" t="str">
        <f>IF(C1179&lt;&gt;"",
IF(Y1179=#REF!, IF($AA1179&lt;&gt;"", IF(_xlfn.DAYS($AA1179,$W1179)&gt;0,#REF!,#REF!),#REF! &amp; " Missing Date"),
IF(Y1179=#REF!, IF($W1179&lt;&gt;"", IF(_xlfn.DAYS($W1179,$C1179)&gt;0,#REF!,#REF!)),
                                            IF(X1179 =#REF!,#REF! &amp; " - " &amp;#REF!, "Missing State"))),"")</f>
        <v/>
      </c>
      <c r="AC1179" s="34"/>
      <c r="AD1179" s="20"/>
      <c r="AE1179" s="21"/>
      <c r="AF1179" s="22"/>
    </row>
    <row r="1180" spans="1:32" x14ac:dyDescent="0.3">
      <c r="A1180" s="16"/>
      <c r="D1180" s="63"/>
      <c r="E1180" s="25"/>
      <c r="F1180" s="271"/>
      <c r="G1180" s="74"/>
      <c r="H1180" s="27"/>
      <c r="I1180" s="66"/>
      <c r="J1180" s="77"/>
      <c r="K1180" s="75"/>
      <c r="L1180" s="21"/>
      <c r="M1180" s="287"/>
      <c r="N1180" s="21"/>
      <c r="O1180" s="21"/>
      <c r="P1180" s="76"/>
      <c r="Q1180" s="91"/>
      <c r="R1180" s="30"/>
      <c r="S1180" s="21"/>
      <c r="T1180" s="21"/>
      <c r="U1180" s="21"/>
      <c r="V1180" s="21"/>
      <c r="W1180" s="43"/>
      <c r="X1180" s="32"/>
      <c r="Y1180" s="33"/>
      <c r="Z1180" s="21"/>
      <c r="AA1180" s="71"/>
      <c r="AB1180" s="45" t="str">
        <f>IF(C1180&lt;&gt;"",
IF(Y1180=#REF!, IF($AA1180&lt;&gt;"", IF(_xlfn.DAYS($AA1180,$W1180)&gt;0,#REF!,#REF!),#REF! &amp; " Missing Date"),
IF(Y1180=#REF!, IF($W1180&lt;&gt;"", IF(_xlfn.DAYS($W1180,$C1180)&gt;0,#REF!,#REF!)),
                                            IF(X1180 =#REF!,#REF! &amp; " - " &amp;#REF!, "Missing State"))),"")</f>
        <v/>
      </c>
      <c r="AC1180" s="34"/>
      <c r="AD1180" s="20"/>
      <c r="AE1180" s="21"/>
      <c r="AF1180" s="22"/>
    </row>
    <row r="1181" spans="1:32" x14ac:dyDescent="0.3">
      <c r="A1181" s="16"/>
      <c r="D1181" s="63"/>
      <c r="E1181" s="25"/>
      <c r="F1181" s="271"/>
      <c r="G1181" s="74"/>
      <c r="H1181" s="27"/>
      <c r="I1181" s="66"/>
      <c r="J1181" s="77"/>
      <c r="K1181" s="75"/>
      <c r="L1181" s="21"/>
      <c r="M1181" s="287"/>
      <c r="N1181" s="21"/>
      <c r="O1181" s="21"/>
      <c r="P1181" s="76"/>
      <c r="Q1181" s="91"/>
      <c r="R1181" s="30"/>
      <c r="S1181" s="21"/>
      <c r="T1181" s="21"/>
      <c r="U1181" s="21"/>
      <c r="V1181" s="21"/>
      <c r="W1181" s="43"/>
      <c r="X1181" s="32"/>
      <c r="Y1181" s="33"/>
      <c r="Z1181" s="21"/>
      <c r="AA1181" s="71"/>
      <c r="AB1181" s="45" t="str">
        <f>IF(C1181&lt;&gt;"",
IF(Y1181=#REF!, IF($AA1181&lt;&gt;"", IF(_xlfn.DAYS($AA1181,$W1181)&gt;0,#REF!,#REF!),#REF! &amp; " Missing Date"),
IF(Y1181=#REF!, IF($W1181&lt;&gt;"", IF(_xlfn.DAYS($W1181,$C1181)&gt;0,#REF!,#REF!)),
                                            IF(X1181 =#REF!,#REF! &amp; " - " &amp;#REF!, "Missing State"))),"")</f>
        <v/>
      </c>
      <c r="AC1181" s="34"/>
      <c r="AD1181" s="20"/>
      <c r="AE1181" s="21"/>
      <c r="AF1181" s="22"/>
    </row>
    <row r="1182" spans="1:32" x14ac:dyDescent="0.3">
      <c r="A1182" s="16"/>
      <c r="D1182" s="63"/>
      <c r="E1182" s="25"/>
      <c r="F1182" s="271"/>
      <c r="G1182" s="74"/>
      <c r="H1182" s="27"/>
      <c r="I1182" s="66"/>
      <c r="J1182" s="77"/>
      <c r="K1182" s="75"/>
      <c r="L1182" s="21"/>
      <c r="M1182" s="287"/>
      <c r="N1182" s="21"/>
      <c r="O1182" s="21"/>
      <c r="P1182" s="76"/>
      <c r="Q1182" s="91"/>
      <c r="R1182" s="30"/>
      <c r="S1182" s="21"/>
      <c r="T1182" s="21"/>
      <c r="U1182" s="21"/>
      <c r="V1182" s="21"/>
      <c r="W1182" s="43"/>
      <c r="X1182" s="32"/>
      <c r="Y1182" s="33"/>
      <c r="Z1182" s="21"/>
      <c r="AA1182" s="71"/>
      <c r="AB1182" s="45" t="str">
        <f>IF(C1182&lt;&gt;"",
IF(Y1182=#REF!, IF($AA1182&lt;&gt;"", IF(_xlfn.DAYS($AA1182,$W1182)&gt;0,#REF!,#REF!),#REF! &amp; " Missing Date"),
IF(Y1182=#REF!, IF($W1182&lt;&gt;"", IF(_xlfn.DAYS($W1182,$C1182)&gt;0,#REF!,#REF!)),
                                            IF(X1182 =#REF!,#REF! &amp; " - " &amp;#REF!, "Missing State"))),"")</f>
        <v/>
      </c>
      <c r="AC1182" s="34"/>
      <c r="AD1182" s="20"/>
      <c r="AE1182" s="21"/>
      <c r="AF1182" s="22"/>
    </row>
    <row r="1183" spans="1:32" x14ac:dyDescent="0.3">
      <c r="A1183" s="16"/>
      <c r="D1183" s="63"/>
      <c r="E1183" s="25"/>
      <c r="F1183" s="271"/>
      <c r="G1183" s="74"/>
      <c r="H1183" s="27"/>
      <c r="I1183" s="66"/>
      <c r="J1183" s="77"/>
      <c r="K1183" s="75"/>
      <c r="L1183" s="21"/>
      <c r="M1183" s="287"/>
      <c r="N1183" s="21"/>
      <c r="O1183" s="21"/>
      <c r="P1183" s="76"/>
      <c r="Q1183" s="91"/>
      <c r="R1183" s="30"/>
      <c r="S1183" s="21"/>
      <c r="T1183" s="21"/>
      <c r="U1183" s="21"/>
      <c r="V1183" s="21"/>
      <c r="W1183" s="43"/>
      <c r="X1183" s="32"/>
      <c r="Y1183" s="33"/>
      <c r="Z1183" s="21"/>
      <c r="AA1183" s="71"/>
      <c r="AB1183" s="45" t="str">
        <f>IF(C1183&lt;&gt;"",
IF(Y1183=#REF!, IF($AA1183&lt;&gt;"", IF(_xlfn.DAYS($AA1183,$W1183)&gt;0,#REF!,#REF!),#REF! &amp; " Missing Date"),
IF(Y1183=#REF!, IF($W1183&lt;&gt;"", IF(_xlfn.DAYS($W1183,$C1183)&gt;0,#REF!,#REF!)),
                                            IF(X1183 =#REF!,#REF! &amp; " - " &amp;#REF!, "Missing State"))),"")</f>
        <v/>
      </c>
      <c r="AC1183" s="34"/>
      <c r="AD1183" s="20"/>
      <c r="AE1183" s="21"/>
      <c r="AF1183" s="22"/>
    </row>
    <row r="1184" spans="1:32" x14ac:dyDescent="0.3">
      <c r="A1184" s="16"/>
      <c r="D1184" s="63"/>
      <c r="E1184" s="25"/>
      <c r="F1184" s="271"/>
      <c r="G1184" s="74"/>
      <c r="H1184" s="27"/>
      <c r="I1184" s="66"/>
      <c r="J1184" s="77"/>
      <c r="K1184" s="75"/>
      <c r="L1184" s="21"/>
      <c r="M1184" s="287"/>
      <c r="N1184" s="21"/>
      <c r="O1184" s="21"/>
      <c r="P1184" s="76"/>
      <c r="Q1184" s="91"/>
      <c r="R1184" s="30"/>
      <c r="S1184" s="21"/>
      <c r="T1184" s="21"/>
      <c r="U1184" s="21"/>
      <c r="V1184" s="21"/>
      <c r="W1184" s="43"/>
      <c r="X1184" s="32"/>
      <c r="Y1184" s="33"/>
      <c r="Z1184" s="21"/>
      <c r="AA1184" s="71"/>
      <c r="AB1184" s="45" t="str">
        <f>IF(C1184&lt;&gt;"",
IF(Y1184=#REF!, IF($AA1184&lt;&gt;"", IF(_xlfn.DAYS($AA1184,$W1184)&gt;0,#REF!,#REF!),#REF! &amp; " Missing Date"),
IF(Y1184=#REF!, IF($W1184&lt;&gt;"", IF(_xlfn.DAYS($W1184,$C1184)&gt;0,#REF!,#REF!)),
                                            IF(X1184 =#REF!,#REF! &amp; " - " &amp;#REF!, "Missing State"))),"")</f>
        <v/>
      </c>
      <c r="AC1184" s="34"/>
      <c r="AD1184" s="20"/>
      <c r="AE1184" s="21"/>
      <c r="AF1184" s="22"/>
    </row>
    <row r="1185" spans="1:32" x14ac:dyDescent="0.3">
      <c r="A1185" s="16"/>
      <c r="D1185" s="63"/>
      <c r="E1185" s="25"/>
      <c r="F1185" s="271"/>
      <c r="G1185" s="74"/>
      <c r="H1185" s="27"/>
      <c r="I1185" s="66"/>
      <c r="J1185" s="77"/>
      <c r="K1185" s="75"/>
      <c r="L1185" s="21"/>
      <c r="M1185" s="287"/>
      <c r="N1185" s="21"/>
      <c r="O1185" s="21"/>
      <c r="P1185" s="76"/>
      <c r="Q1185" s="91"/>
      <c r="R1185" s="30"/>
      <c r="S1185" s="21"/>
      <c r="T1185" s="21"/>
      <c r="U1185" s="21"/>
      <c r="V1185" s="21"/>
      <c r="W1185" s="43"/>
      <c r="X1185" s="32"/>
      <c r="Y1185" s="33"/>
      <c r="Z1185" s="21"/>
      <c r="AA1185" s="71"/>
      <c r="AB1185" s="45" t="str">
        <f>IF(C1185&lt;&gt;"",
IF(Y1185=#REF!, IF($AA1185&lt;&gt;"", IF(_xlfn.DAYS($AA1185,$W1185)&gt;0,#REF!,#REF!),#REF! &amp; " Missing Date"),
IF(Y1185=#REF!, IF($W1185&lt;&gt;"", IF(_xlfn.DAYS($W1185,$C1185)&gt;0,#REF!,#REF!)),
                                            IF(X1185 =#REF!,#REF! &amp; " - " &amp;#REF!, "Missing State"))),"")</f>
        <v/>
      </c>
      <c r="AC1185" s="34"/>
      <c r="AD1185" s="20"/>
      <c r="AE1185" s="21"/>
      <c r="AF1185" s="22"/>
    </row>
    <row r="1186" spans="1:32" x14ac:dyDescent="0.3">
      <c r="A1186" s="16"/>
      <c r="D1186" s="63"/>
      <c r="E1186" s="25"/>
      <c r="F1186" s="271"/>
      <c r="G1186" s="74"/>
      <c r="H1186" s="27"/>
      <c r="I1186" s="66"/>
      <c r="J1186" s="77"/>
      <c r="K1186" s="75"/>
      <c r="L1186" s="21"/>
      <c r="M1186" s="287"/>
      <c r="N1186" s="21"/>
      <c r="O1186" s="21"/>
      <c r="P1186" s="76"/>
      <c r="Q1186" s="91"/>
      <c r="R1186" s="30"/>
      <c r="S1186" s="21"/>
      <c r="T1186" s="21"/>
      <c r="U1186" s="21"/>
      <c r="V1186" s="21"/>
      <c r="W1186" s="43"/>
      <c r="X1186" s="32"/>
      <c r="Y1186" s="33"/>
      <c r="Z1186" s="21"/>
      <c r="AA1186" s="71"/>
      <c r="AB1186" s="45" t="str">
        <f>IF(C1186&lt;&gt;"",
IF(Y1186=#REF!, IF($AA1186&lt;&gt;"", IF(_xlfn.DAYS($AA1186,$W1186)&gt;0,#REF!,#REF!),#REF! &amp; " Missing Date"),
IF(Y1186=#REF!, IF($W1186&lt;&gt;"", IF(_xlfn.DAYS($W1186,$C1186)&gt;0,#REF!,#REF!)),
                                            IF(X1186 =#REF!,#REF! &amp; " - " &amp;#REF!, "Missing State"))),"")</f>
        <v/>
      </c>
      <c r="AC1186" s="34"/>
      <c r="AD1186" s="20"/>
      <c r="AE1186" s="21"/>
      <c r="AF1186" s="22"/>
    </row>
    <row r="1187" spans="1:32" x14ac:dyDescent="0.3">
      <c r="A1187" s="16"/>
      <c r="D1187" s="63"/>
      <c r="E1187" s="25"/>
      <c r="F1187" s="271"/>
      <c r="G1187" s="74"/>
      <c r="H1187" s="27"/>
      <c r="I1187" s="66"/>
      <c r="J1187" s="77"/>
      <c r="K1187" s="75"/>
      <c r="L1187" s="21"/>
      <c r="M1187" s="287"/>
      <c r="N1187" s="21"/>
      <c r="O1187" s="21"/>
      <c r="P1187" s="76"/>
      <c r="Q1187" s="91"/>
      <c r="R1187" s="30"/>
      <c r="S1187" s="21"/>
      <c r="T1187" s="21"/>
      <c r="U1187" s="21"/>
      <c r="V1187" s="21"/>
      <c r="W1187" s="43"/>
      <c r="X1187" s="32"/>
      <c r="Y1187" s="33"/>
      <c r="Z1187" s="21"/>
      <c r="AA1187" s="71"/>
      <c r="AB1187" s="45" t="str">
        <f>IF(C1187&lt;&gt;"",
IF(Y1187=#REF!, IF($AA1187&lt;&gt;"", IF(_xlfn.DAYS($AA1187,$W1187)&gt;0,#REF!,#REF!),#REF! &amp; " Missing Date"),
IF(Y1187=#REF!, IF($W1187&lt;&gt;"", IF(_xlfn.DAYS($W1187,$C1187)&gt;0,#REF!,#REF!)),
                                            IF(X1187 =#REF!,#REF! &amp; " - " &amp;#REF!, "Missing State"))),"")</f>
        <v/>
      </c>
      <c r="AC1187" s="34"/>
      <c r="AD1187" s="20"/>
      <c r="AE1187" s="21"/>
      <c r="AF1187" s="22"/>
    </row>
    <row r="1188" spans="1:32" x14ac:dyDescent="0.3">
      <c r="A1188" s="16"/>
      <c r="D1188" s="63"/>
      <c r="E1188" s="25"/>
      <c r="F1188" s="271"/>
      <c r="G1188" s="74"/>
      <c r="H1188" s="27"/>
      <c r="I1188" s="66"/>
      <c r="J1188" s="77"/>
      <c r="K1188" s="75"/>
      <c r="L1188" s="21"/>
      <c r="M1188" s="287"/>
      <c r="N1188" s="21"/>
      <c r="O1188" s="21"/>
      <c r="P1188" s="76"/>
      <c r="Q1188" s="91"/>
      <c r="R1188" s="30"/>
      <c r="S1188" s="21"/>
      <c r="T1188" s="21"/>
      <c r="U1188" s="21"/>
      <c r="V1188" s="21"/>
      <c r="W1188" s="43"/>
      <c r="X1188" s="32"/>
      <c r="Y1188" s="33"/>
      <c r="Z1188" s="21"/>
      <c r="AA1188" s="71"/>
      <c r="AB1188" s="45" t="str">
        <f>IF(C1188&lt;&gt;"",
IF(Y1188=#REF!, IF($AA1188&lt;&gt;"", IF(_xlfn.DAYS($AA1188,$W1188)&gt;0,#REF!,#REF!),#REF! &amp; " Missing Date"),
IF(Y1188=#REF!, IF($W1188&lt;&gt;"", IF(_xlfn.DAYS($W1188,$C1188)&gt;0,#REF!,#REF!)),
                                            IF(X1188 =#REF!,#REF! &amp; " - " &amp;#REF!, "Missing State"))),"")</f>
        <v/>
      </c>
      <c r="AC1188" s="34"/>
      <c r="AD1188" s="20"/>
      <c r="AE1188" s="21"/>
      <c r="AF1188" s="22"/>
    </row>
    <row r="1189" spans="1:32" x14ac:dyDescent="0.3">
      <c r="A1189" s="16"/>
      <c r="D1189" s="63"/>
      <c r="E1189" s="25"/>
      <c r="F1189" s="271"/>
      <c r="G1189" s="74"/>
      <c r="H1189" s="27"/>
      <c r="I1189" s="66"/>
      <c r="J1189" s="77"/>
      <c r="K1189" s="75"/>
      <c r="L1189" s="21"/>
      <c r="M1189" s="287"/>
      <c r="N1189" s="21"/>
      <c r="O1189" s="21"/>
      <c r="P1189" s="76"/>
      <c r="Q1189" s="91"/>
      <c r="R1189" s="30"/>
      <c r="S1189" s="21"/>
      <c r="T1189" s="21"/>
      <c r="U1189" s="21"/>
      <c r="V1189" s="21"/>
      <c r="W1189" s="43"/>
      <c r="X1189" s="32"/>
      <c r="Y1189" s="33"/>
      <c r="Z1189" s="21"/>
      <c r="AA1189" s="71"/>
      <c r="AB1189" s="45" t="str">
        <f>IF(C1189&lt;&gt;"",
IF(Y1189=#REF!, IF($AA1189&lt;&gt;"", IF(_xlfn.DAYS($AA1189,$W1189)&gt;0,#REF!,#REF!),#REF! &amp; " Missing Date"),
IF(Y1189=#REF!, IF($W1189&lt;&gt;"", IF(_xlfn.DAYS($W1189,$C1189)&gt;0,#REF!,#REF!)),
                                            IF(X1189 =#REF!,#REF! &amp; " - " &amp;#REF!, "Missing State"))),"")</f>
        <v/>
      </c>
      <c r="AC1189" s="34"/>
      <c r="AD1189" s="20"/>
      <c r="AE1189" s="21"/>
      <c r="AF1189" s="22"/>
    </row>
    <row r="1190" spans="1:32" x14ac:dyDescent="0.3">
      <c r="A1190" s="16"/>
      <c r="D1190" s="63"/>
      <c r="E1190" s="25"/>
      <c r="F1190" s="271"/>
      <c r="G1190" s="74"/>
      <c r="H1190" s="27"/>
      <c r="I1190" s="66"/>
      <c r="J1190" s="77"/>
      <c r="K1190" s="75"/>
      <c r="L1190" s="21"/>
      <c r="M1190" s="287"/>
      <c r="N1190" s="21"/>
      <c r="O1190" s="21"/>
      <c r="P1190" s="76"/>
      <c r="Q1190" s="91"/>
      <c r="R1190" s="30"/>
      <c r="S1190" s="21"/>
      <c r="T1190" s="21"/>
      <c r="U1190" s="21"/>
      <c r="V1190" s="21"/>
      <c r="W1190" s="43"/>
      <c r="X1190" s="32"/>
      <c r="Y1190" s="33"/>
      <c r="Z1190" s="21"/>
      <c r="AA1190" s="71"/>
      <c r="AB1190" s="45" t="str">
        <f>IF(C1190&lt;&gt;"",
IF(Y1190=#REF!, IF($AA1190&lt;&gt;"", IF(_xlfn.DAYS($AA1190,$W1190)&gt;0,#REF!,#REF!),#REF! &amp; " Missing Date"),
IF(Y1190=#REF!, IF($W1190&lt;&gt;"", IF(_xlfn.DAYS($W1190,$C1190)&gt;0,#REF!,#REF!)),
                                            IF(X1190 =#REF!,#REF! &amp; " - " &amp;#REF!, "Missing State"))),"")</f>
        <v/>
      </c>
      <c r="AC1190" s="34"/>
      <c r="AD1190" s="20"/>
      <c r="AE1190" s="21"/>
      <c r="AF1190" s="22"/>
    </row>
    <row r="1191" spans="1:32" x14ac:dyDescent="0.3">
      <c r="A1191" s="16"/>
      <c r="D1191" s="63"/>
      <c r="E1191" s="25"/>
      <c r="F1191" s="271"/>
      <c r="G1191" s="74"/>
      <c r="H1191" s="27"/>
      <c r="I1191" s="66"/>
      <c r="J1191" s="77"/>
      <c r="K1191" s="75"/>
      <c r="L1191" s="21"/>
      <c r="M1191" s="287"/>
      <c r="N1191" s="21"/>
      <c r="O1191" s="21"/>
      <c r="P1191" s="76"/>
      <c r="Q1191" s="91"/>
      <c r="R1191" s="30"/>
      <c r="S1191" s="21"/>
      <c r="T1191" s="21"/>
      <c r="U1191" s="21"/>
      <c r="V1191" s="21"/>
      <c r="W1191" s="43"/>
      <c r="X1191" s="32"/>
      <c r="Y1191" s="33"/>
      <c r="Z1191" s="21"/>
      <c r="AA1191" s="71"/>
      <c r="AB1191" s="45" t="str">
        <f>IF(C1191&lt;&gt;"",
IF(Y1191=#REF!, IF($AA1191&lt;&gt;"", IF(_xlfn.DAYS($AA1191,$W1191)&gt;0,#REF!,#REF!),#REF! &amp; " Missing Date"),
IF(Y1191=#REF!, IF($W1191&lt;&gt;"", IF(_xlfn.DAYS($W1191,$C1191)&gt;0,#REF!,#REF!)),
                                            IF(X1191 =#REF!,#REF! &amp; " - " &amp;#REF!, "Missing State"))),"")</f>
        <v/>
      </c>
      <c r="AC1191" s="34"/>
      <c r="AD1191" s="20"/>
      <c r="AE1191" s="21"/>
      <c r="AF1191" s="22"/>
    </row>
    <row r="1192" spans="1:32" x14ac:dyDescent="0.3">
      <c r="A1192" s="16"/>
      <c r="D1192" s="63"/>
      <c r="E1192" s="25"/>
      <c r="F1192" s="271"/>
      <c r="G1192" s="74"/>
      <c r="H1192" s="27"/>
      <c r="I1192" s="66"/>
      <c r="J1192" s="77"/>
      <c r="K1192" s="75"/>
      <c r="L1192" s="21"/>
      <c r="M1192" s="287"/>
      <c r="N1192" s="21"/>
      <c r="O1192" s="21"/>
      <c r="P1192" s="76"/>
      <c r="Q1192" s="91"/>
      <c r="R1192" s="30"/>
      <c r="S1192" s="21"/>
      <c r="T1192" s="21"/>
      <c r="U1192" s="21"/>
      <c r="V1192" s="21"/>
      <c r="W1192" s="43"/>
      <c r="X1192" s="32"/>
      <c r="Y1192" s="33"/>
      <c r="Z1192" s="21"/>
      <c r="AA1192" s="71"/>
      <c r="AB1192" s="45" t="str">
        <f>IF(C1192&lt;&gt;"",
IF(Y1192=#REF!, IF($AA1192&lt;&gt;"", IF(_xlfn.DAYS($AA1192,$W1192)&gt;0,#REF!,#REF!),#REF! &amp; " Missing Date"),
IF(Y1192=#REF!, IF($W1192&lt;&gt;"", IF(_xlfn.DAYS($W1192,$C1192)&gt;0,#REF!,#REF!)),
                                            IF(X1192 =#REF!,#REF! &amp; " - " &amp;#REF!, "Missing State"))),"")</f>
        <v/>
      </c>
      <c r="AC1192" s="34"/>
      <c r="AD1192" s="20"/>
      <c r="AE1192" s="21"/>
      <c r="AF1192" s="22"/>
    </row>
    <row r="1193" spans="1:32" x14ac:dyDescent="0.3">
      <c r="A1193" s="16"/>
      <c r="D1193" s="63"/>
      <c r="E1193" s="25"/>
      <c r="F1193" s="271"/>
      <c r="G1193" s="74"/>
      <c r="H1193" s="27"/>
      <c r="I1193" s="66"/>
      <c r="J1193" s="77"/>
      <c r="K1193" s="75"/>
      <c r="L1193" s="21"/>
      <c r="M1193" s="287"/>
      <c r="N1193" s="21"/>
      <c r="O1193" s="21"/>
      <c r="P1193" s="76"/>
      <c r="Q1193" s="91"/>
      <c r="R1193" s="30"/>
      <c r="S1193" s="21"/>
      <c r="T1193" s="21"/>
      <c r="U1193" s="21"/>
      <c r="V1193" s="21"/>
      <c r="W1193" s="43"/>
      <c r="X1193" s="32"/>
      <c r="Y1193" s="33"/>
      <c r="Z1193" s="21"/>
      <c r="AA1193" s="71"/>
      <c r="AB1193" s="45" t="str">
        <f>IF(C1193&lt;&gt;"",
IF(Y1193=#REF!, IF($AA1193&lt;&gt;"", IF(_xlfn.DAYS($AA1193,$W1193)&gt;0,#REF!,#REF!),#REF! &amp; " Missing Date"),
IF(Y1193=#REF!, IF($W1193&lt;&gt;"", IF(_xlfn.DAYS($W1193,$C1193)&gt;0,#REF!,#REF!)),
                                            IF(X1193 =#REF!,#REF! &amp; " - " &amp;#REF!, "Missing State"))),"")</f>
        <v/>
      </c>
      <c r="AC1193" s="34"/>
      <c r="AD1193" s="20"/>
      <c r="AE1193" s="21"/>
      <c r="AF1193" s="22"/>
    </row>
    <row r="1194" spans="1:32" x14ac:dyDescent="0.3">
      <c r="A1194" s="16"/>
      <c r="D1194" s="63"/>
      <c r="E1194" s="25"/>
      <c r="F1194" s="271"/>
      <c r="G1194" s="74"/>
      <c r="H1194" s="27"/>
      <c r="I1194" s="66"/>
      <c r="J1194" s="77"/>
      <c r="K1194" s="75"/>
      <c r="L1194" s="21"/>
      <c r="M1194" s="287"/>
      <c r="N1194" s="21"/>
      <c r="O1194" s="21"/>
      <c r="P1194" s="76"/>
      <c r="Q1194" s="91"/>
      <c r="R1194" s="30"/>
      <c r="S1194" s="21"/>
      <c r="T1194" s="21"/>
      <c r="U1194" s="21"/>
      <c r="V1194" s="21"/>
      <c r="W1194" s="43"/>
      <c r="X1194" s="32"/>
      <c r="Y1194" s="33"/>
      <c r="Z1194" s="21"/>
      <c r="AA1194" s="71"/>
      <c r="AB1194" s="45" t="str">
        <f>IF(C1194&lt;&gt;"",
IF(Y1194=#REF!, IF($AA1194&lt;&gt;"", IF(_xlfn.DAYS($AA1194,$W1194)&gt;0,#REF!,#REF!),#REF! &amp; " Missing Date"),
IF(Y1194=#REF!, IF($W1194&lt;&gt;"", IF(_xlfn.DAYS($W1194,$C1194)&gt;0,#REF!,#REF!)),
                                            IF(X1194 =#REF!,#REF! &amp; " - " &amp;#REF!, "Missing State"))),"")</f>
        <v/>
      </c>
      <c r="AC1194" s="34"/>
      <c r="AD1194" s="20"/>
      <c r="AE1194" s="21"/>
      <c r="AF1194" s="22"/>
    </row>
    <row r="1195" spans="1:32" x14ac:dyDescent="0.3">
      <c r="A1195" s="16"/>
      <c r="D1195" s="63"/>
      <c r="E1195" s="25"/>
      <c r="F1195" s="271"/>
      <c r="G1195" s="74"/>
      <c r="H1195" s="27"/>
      <c r="I1195" s="66"/>
      <c r="J1195" s="77"/>
      <c r="K1195" s="75"/>
      <c r="L1195" s="21"/>
      <c r="M1195" s="287"/>
      <c r="N1195" s="21"/>
      <c r="O1195" s="21"/>
      <c r="P1195" s="76"/>
      <c r="Q1195" s="91"/>
      <c r="R1195" s="30"/>
      <c r="S1195" s="21"/>
      <c r="T1195" s="21"/>
      <c r="U1195" s="21"/>
      <c r="V1195" s="21"/>
      <c r="W1195" s="43"/>
      <c r="X1195" s="32"/>
      <c r="Y1195" s="33"/>
      <c r="Z1195" s="21"/>
      <c r="AA1195" s="71"/>
      <c r="AB1195" s="45" t="str">
        <f>IF(C1195&lt;&gt;"",
IF(Y1195=#REF!, IF($AA1195&lt;&gt;"", IF(_xlfn.DAYS($AA1195,$W1195)&gt;0,#REF!,#REF!),#REF! &amp; " Missing Date"),
IF(Y1195=#REF!, IF($W1195&lt;&gt;"", IF(_xlfn.DAYS($W1195,$C1195)&gt;0,#REF!,#REF!)),
                                            IF(X1195 =#REF!,#REF! &amp; " - " &amp;#REF!, "Missing State"))),"")</f>
        <v/>
      </c>
      <c r="AC1195" s="34"/>
      <c r="AD1195" s="20"/>
      <c r="AE1195" s="21"/>
      <c r="AF1195" s="22"/>
    </row>
    <row r="1196" spans="1:32" x14ac:dyDescent="0.3">
      <c r="A1196" s="16"/>
      <c r="D1196" s="63"/>
      <c r="E1196" s="25"/>
      <c r="F1196" s="271"/>
      <c r="G1196" s="74"/>
      <c r="H1196" s="27"/>
      <c r="I1196" s="66"/>
      <c r="J1196" s="77"/>
      <c r="K1196" s="75"/>
      <c r="L1196" s="21"/>
      <c r="M1196" s="287"/>
      <c r="N1196" s="21"/>
      <c r="O1196" s="21"/>
      <c r="P1196" s="76"/>
      <c r="Q1196" s="91"/>
      <c r="R1196" s="30"/>
      <c r="S1196" s="21"/>
      <c r="T1196" s="21"/>
      <c r="U1196" s="21"/>
      <c r="V1196" s="21"/>
      <c r="W1196" s="43"/>
      <c r="X1196" s="32"/>
      <c r="Y1196" s="33"/>
      <c r="Z1196" s="21"/>
      <c r="AA1196" s="71"/>
      <c r="AB1196" s="45" t="str">
        <f>IF(C1196&lt;&gt;"",
IF(Y1196=#REF!, IF($AA1196&lt;&gt;"", IF(_xlfn.DAYS($AA1196,$W1196)&gt;0,#REF!,#REF!),#REF! &amp; " Missing Date"),
IF(Y1196=#REF!, IF($W1196&lt;&gt;"", IF(_xlfn.DAYS($W1196,$C1196)&gt;0,#REF!,#REF!)),
                                            IF(X1196 =#REF!,#REF! &amp; " - " &amp;#REF!, "Missing State"))),"")</f>
        <v/>
      </c>
      <c r="AC1196" s="34"/>
      <c r="AD1196" s="20"/>
      <c r="AE1196" s="21"/>
      <c r="AF1196" s="22"/>
    </row>
    <row r="1197" spans="1:32" x14ac:dyDescent="0.3">
      <c r="A1197" s="16"/>
      <c r="D1197" s="63"/>
      <c r="E1197" s="25"/>
      <c r="F1197" s="271"/>
      <c r="G1197" s="74"/>
      <c r="H1197" s="27"/>
      <c r="I1197" s="66"/>
      <c r="J1197" s="77"/>
      <c r="K1197" s="75"/>
      <c r="L1197" s="21"/>
      <c r="M1197" s="287"/>
      <c r="N1197" s="21"/>
      <c r="O1197" s="21"/>
      <c r="P1197" s="76"/>
      <c r="Q1197" s="91"/>
      <c r="R1197" s="30"/>
      <c r="S1197" s="21"/>
      <c r="T1197" s="21"/>
      <c r="U1197" s="21"/>
      <c r="V1197" s="21"/>
      <c r="W1197" s="43"/>
      <c r="X1197" s="32"/>
      <c r="Y1197" s="33"/>
      <c r="Z1197" s="21"/>
      <c r="AA1197" s="71"/>
      <c r="AB1197" s="45" t="str">
        <f>IF(C1197&lt;&gt;"",
IF(Y1197=#REF!, IF($AA1197&lt;&gt;"", IF(_xlfn.DAYS($AA1197,$W1197)&gt;0,#REF!,#REF!),#REF! &amp; " Missing Date"),
IF(Y1197=#REF!, IF($W1197&lt;&gt;"", IF(_xlfn.DAYS($W1197,$C1197)&gt;0,#REF!,#REF!)),
                                            IF(X1197 =#REF!,#REF! &amp; " - " &amp;#REF!, "Missing State"))),"")</f>
        <v/>
      </c>
      <c r="AC1197" s="34"/>
      <c r="AD1197" s="20"/>
      <c r="AE1197" s="21"/>
      <c r="AF1197" s="22"/>
    </row>
    <row r="1198" spans="1:32" x14ac:dyDescent="0.3">
      <c r="A1198" s="16"/>
      <c r="D1198" s="63"/>
      <c r="E1198" s="25"/>
      <c r="F1198" s="271"/>
      <c r="G1198" s="74"/>
      <c r="H1198" s="27"/>
      <c r="I1198" s="66"/>
      <c r="J1198" s="77"/>
      <c r="K1198" s="75"/>
      <c r="L1198" s="21"/>
      <c r="M1198" s="287"/>
      <c r="N1198" s="21"/>
      <c r="O1198" s="21"/>
      <c r="P1198" s="76"/>
      <c r="Q1198" s="91"/>
      <c r="R1198" s="30"/>
      <c r="S1198" s="21"/>
      <c r="T1198" s="21"/>
      <c r="U1198" s="21"/>
      <c r="V1198" s="21"/>
      <c r="W1198" s="43"/>
      <c r="X1198" s="32"/>
      <c r="Y1198" s="33"/>
      <c r="Z1198" s="21"/>
      <c r="AA1198" s="71"/>
      <c r="AB1198" s="45" t="str">
        <f>IF(C1198&lt;&gt;"",
IF(Y1198=#REF!, IF($AA1198&lt;&gt;"", IF(_xlfn.DAYS($AA1198,$W1198)&gt;0,#REF!,#REF!),#REF! &amp; " Missing Date"),
IF(Y1198=#REF!, IF($W1198&lt;&gt;"", IF(_xlfn.DAYS($W1198,$C1198)&gt;0,#REF!,#REF!)),
                                            IF(X1198 =#REF!,#REF! &amp; " - " &amp;#REF!, "Missing State"))),"")</f>
        <v/>
      </c>
      <c r="AC1198" s="34"/>
      <c r="AD1198" s="20"/>
      <c r="AE1198" s="21"/>
      <c r="AF1198" s="22"/>
    </row>
    <row r="1199" spans="1:32" x14ac:dyDescent="0.3">
      <c r="A1199" s="16"/>
      <c r="D1199" s="63"/>
      <c r="E1199" s="25"/>
      <c r="F1199" s="271"/>
      <c r="G1199" s="74"/>
      <c r="H1199" s="27"/>
      <c r="I1199" s="66"/>
      <c r="J1199" s="77"/>
      <c r="K1199" s="75"/>
      <c r="L1199" s="21"/>
      <c r="M1199" s="287"/>
      <c r="N1199" s="21"/>
      <c r="O1199" s="21"/>
      <c r="P1199" s="76"/>
      <c r="Q1199" s="91"/>
      <c r="R1199" s="30"/>
      <c r="S1199" s="21"/>
      <c r="T1199" s="21"/>
      <c r="U1199" s="21"/>
      <c r="V1199" s="21"/>
      <c r="W1199" s="43"/>
      <c r="X1199" s="32"/>
      <c r="Y1199" s="33"/>
      <c r="Z1199" s="21"/>
      <c r="AA1199" s="71"/>
      <c r="AB1199" s="45" t="str">
        <f>IF(C1199&lt;&gt;"",
IF(Y1199=#REF!, IF($AA1199&lt;&gt;"", IF(_xlfn.DAYS($AA1199,$W1199)&gt;0,#REF!,#REF!),#REF! &amp; " Missing Date"),
IF(Y1199=#REF!, IF($W1199&lt;&gt;"", IF(_xlfn.DAYS($W1199,$C1199)&gt;0,#REF!,#REF!)),
                                            IF(X1199 =#REF!,#REF! &amp; " - " &amp;#REF!, "Missing State"))),"")</f>
        <v/>
      </c>
      <c r="AC1199" s="34"/>
      <c r="AD1199" s="20"/>
      <c r="AE1199" s="21"/>
      <c r="AF1199" s="22"/>
    </row>
    <row r="1200" spans="1:32" x14ac:dyDescent="0.3">
      <c r="A1200" s="16"/>
      <c r="D1200" s="63"/>
      <c r="E1200" s="25"/>
      <c r="F1200" s="271"/>
      <c r="G1200" s="74"/>
      <c r="H1200" s="27"/>
      <c r="I1200" s="66"/>
      <c r="J1200" s="77"/>
      <c r="K1200" s="75"/>
      <c r="L1200" s="21"/>
      <c r="M1200" s="287"/>
      <c r="N1200" s="21"/>
      <c r="O1200" s="21"/>
      <c r="P1200" s="76"/>
      <c r="Q1200" s="91"/>
      <c r="R1200" s="30"/>
      <c r="S1200" s="21"/>
      <c r="T1200" s="21"/>
      <c r="U1200" s="21"/>
      <c r="V1200" s="21"/>
      <c r="W1200" s="43"/>
      <c r="X1200" s="32"/>
      <c r="Y1200" s="33"/>
      <c r="Z1200" s="21"/>
      <c r="AA1200" s="71"/>
      <c r="AB1200" s="45" t="str">
        <f>IF(C1200&lt;&gt;"",
IF(Y1200=#REF!, IF($AA1200&lt;&gt;"", IF(_xlfn.DAYS($AA1200,$W1200)&gt;0,#REF!,#REF!),#REF! &amp; " Missing Date"),
IF(Y1200=#REF!, IF($W1200&lt;&gt;"", IF(_xlfn.DAYS($W1200,$C1200)&gt;0,#REF!,#REF!)),
                                            IF(X1200 =#REF!,#REF! &amp; " - " &amp;#REF!, "Missing State"))),"")</f>
        <v/>
      </c>
      <c r="AC1200" s="34"/>
      <c r="AD1200" s="20"/>
      <c r="AE1200" s="21"/>
      <c r="AF1200" s="22"/>
    </row>
    <row r="1201" spans="1:32" x14ac:dyDescent="0.3">
      <c r="A1201" s="16"/>
      <c r="D1201" s="63"/>
      <c r="E1201" s="25"/>
      <c r="F1201" s="271"/>
      <c r="G1201" s="74"/>
      <c r="H1201" s="27"/>
      <c r="I1201" s="66"/>
      <c r="J1201" s="77"/>
      <c r="K1201" s="75"/>
      <c r="L1201" s="21"/>
      <c r="M1201" s="287"/>
      <c r="N1201" s="21"/>
      <c r="O1201" s="21"/>
      <c r="P1201" s="76"/>
      <c r="Q1201" s="91"/>
      <c r="R1201" s="30"/>
      <c r="S1201" s="21"/>
      <c r="T1201" s="21"/>
      <c r="U1201" s="21"/>
      <c r="V1201" s="21"/>
      <c r="W1201" s="43"/>
      <c r="X1201" s="32"/>
      <c r="Y1201" s="33"/>
      <c r="Z1201" s="21"/>
      <c r="AA1201" s="71"/>
      <c r="AB1201" s="45" t="str">
        <f>IF(C1201&lt;&gt;"",
IF(Y1201=#REF!, IF($AA1201&lt;&gt;"", IF(_xlfn.DAYS($AA1201,$W1201)&gt;0,#REF!,#REF!),#REF! &amp; " Missing Date"),
IF(Y1201=#REF!, IF($W1201&lt;&gt;"", IF(_xlfn.DAYS($W1201,$C1201)&gt;0,#REF!,#REF!)),
                                            IF(X1201 =#REF!,#REF! &amp; " - " &amp;#REF!, "Missing State"))),"")</f>
        <v/>
      </c>
      <c r="AC1201" s="34"/>
      <c r="AD1201" s="20"/>
      <c r="AE1201" s="21"/>
      <c r="AF1201" s="22"/>
    </row>
    <row r="1202" spans="1:32" x14ac:dyDescent="0.3">
      <c r="A1202" s="16"/>
      <c r="D1202" s="63"/>
      <c r="E1202" s="25"/>
      <c r="F1202" s="271"/>
      <c r="G1202" s="74"/>
      <c r="H1202" s="27"/>
      <c r="I1202" s="66"/>
      <c r="J1202" s="77"/>
      <c r="K1202" s="75"/>
      <c r="L1202" s="21"/>
      <c r="M1202" s="287"/>
      <c r="N1202" s="21"/>
      <c r="O1202" s="21"/>
      <c r="P1202" s="76"/>
      <c r="Q1202" s="91"/>
      <c r="R1202" s="30"/>
      <c r="S1202" s="21"/>
      <c r="T1202" s="21"/>
      <c r="U1202" s="21"/>
      <c r="V1202" s="21"/>
      <c r="W1202" s="43"/>
      <c r="X1202" s="32"/>
      <c r="Y1202" s="33"/>
      <c r="Z1202" s="21"/>
      <c r="AA1202" s="71"/>
      <c r="AB1202" s="45" t="str">
        <f>IF(C1202&lt;&gt;"",
IF(Y1202=#REF!, IF($AA1202&lt;&gt;"", IF(_xlfn.DAYS($AA1202,$W1202)&gt;0,#REF!,#REF!),#REF! &amp; " Missing Date"),
IF(Y1202=#REF!, IF($W1202&lt;&gt;"", IF(_xlfn.DAYS($W1202,$C1202)&gt;0,#REF!,#REF!)),
                                            IF(X1202 =#REF!,#REF! &amp; " - " &amp;#REF!, "Missing State"))),"")</f>
        <v/>
      </c>
      <c r="AC1202" s="34"/>
      <c r="AD1202" s="20"/>
      <c r="AE1202" s="21"/>
      <c r="AF1202" s="22"/>
    </row>
    <row r="1203" spans="1:32" x14ac:dyDescent="0.3">
      <c r="A1203" s="16"/>
      <c r="D1203" s="63"/>
      <c r="E1203" s="25"/>
      <c r="F1203" s="271"/>
      <c r="G1203" s="74"/>
      <c r="H1203" s="27"/>
      <c r="I1203" s="66"/>
      <c r="J1203" s="77"/>
      <c r="K1203" s="75"/>
      <c r="L1203" s="21"/>
      <c r="M1203" s="287"/>
      <c r="N1203" s="21"/>
      <c r="O1203" s="21"/>
      <c r="P1203" s="76"/>
      <c r="Q1203" s="91"/>
      <c r="R1203" s="30"/>
      <c r="S1203" s="21"/>
      <c r="T1203" s="21"/>
      <c r="U1203" s="21"/>
      <c r="V1203" s="21"/>
      <c r="W1203" s="43"/>
      <c r="X1203" s="32"/>
      <c r="Y1203" s="33"/>
      <c r="Z1203" s="21"/>
      <c r="AA1203" s="71"/>
      <c r="AB1203" s="45" t="str">
        <f>IF(C1203&lt;&gt;"",
IF(Y1203=#REF!, IF($AA1203&lt;&gt;"", IF(_xlfn.DAYS($AA1203,$W1203)&gt;0,#REF!,#REF!),#REF! &amp; " Missing Date"),
IF(Y1203=#REF!, IF($W1203&lt;&gt;"", IF(_xlfn.DAYS($W1203,$C1203)&gt;0,#REF!,#REF!)),
                                            IF(X1203 =#REF!,#REF! &amp; " - " &amp;#REF!, "Missing State"))),"")</f>
        <v/>
      </c>
      <c r="AC1203" s="34"/>
      <c r="AD1203" s="20"/>
      <c r="AE1203" s="21"/>
      <c r="AF1203" s="22"/>
    </row>
    <row r="1204" spans="1:32" x14ac:dyDescent="0.3">
      <c r="A1204" s="16"/>
      <c r="D1204" s="63"/>
      <c r="E1204" s="25"/>
      <c r="F1204" s="271"/>
      <c r="G1204" s="74"/>
      <c r="H1204" s="27"/>
      <c r="I1204" s="66"/>
      <c r="J1204" s="77"/>
      <c r="K1204" s="75"/>
      <c r="L1204" s="21"/>
      <c r="M1204" s="287"/>
      <c r="N1204" s="21"/>
      <c r="O1204" s="21"/>
      <c r="P1204" s="76"/>
      <c r="Q1204" s="91"/>
      <c r="R1204" s="30"/>
      <c r="S1204" s="21"/>
      <c r="T1204" s="21"/>
      <c r="U1204" s="21"/>
      <c r="V1204" s="21"/>
      <c r="W1204" s="43"/>
      <c r="X1204" s="32"/>
      <c r="Y1204" s="33"/>
      <c r="Z1204" s="21"/>
      <c r="AA1204" s="71"/>
      <c r="AB1204" s="45" t="str">
        <f>IF(C1204&lt;&gt;"",
IF(Y1204=#REF!, IF($AA1204&lt;&gt;"", IF(_xlfn.DAYS($AA1204,$W1204)&gt;0,#REF!,#REF!),#REF! &amp; " Missing Date"),
IF(Y1204=#REF!, IF($W1204&lt;&gt;"", IF(_xlfn.DAYS($W1204,$C1204)&gt;0,#REF!,#REF!)),
                                            IF(X1204 =#REF!,#REF! &amp; " - " &amp;#REF!, "Missing State"))),"")</f>
        <v/>
      </c>
      <c r="AC1204" s="34"/>
      <c r="AD1204" s="20"/>
      <c r="AE1204" s="21"/>
      <c r="AF1204" s="22"/>
    </row>
    <row r="1205" spans="1:32" x14ac:dyDescent="0.3">
      <c r="A1205" s="16"/>
      <c r="D1205" s="63"/>
      <c r="E1205" s="25"/>
      <c r="F1205" s="271"/>
      <c r="G1205" s="74"/>
      <c r="H1205" s="27"/>
      <c r="I1205" s="66"/>
      <c r="J1205" s="77"/>
      <c r="K1205" s="75"/>
      <c r="L1205" s="21"/>
      <c r="M1205" s="287"/>
      <c r="N1205" s="21"/>
      <c r="O1205" s="21"/>
      <c r="P1205" s="76"/>
      <c r="Q1205" s="91"/>
      <c r="R1205" s="30"/>
      <c r="S1205" s="21"/>
      <c r="T1205" s="21"/>
      <c r="U1205" s="21"/>
      <c r="V1205" s="21"/>
      <c r="W1205" s="43"/>
      <c r="X1205" s="32"/>
      <c r="Y1205" s="33"/>
      <c r="Z1205" s="21"/>
      <c r="AA1205" s="71"/>
      <c r="AB1205" s="45" t="str">
        <f>IF(C1205&lt;&gt;"",
IF(Y1205=#REF!, IF($AA1205&lt;&gt;"", IF(_xlfn.DAYS($AA1205,$W1205)&gt;0,#REF!,#REF!),#REF! &amp; " Missing Date"),
IF(Y1205=#REF!, IF($W1205&lt;&gt;"", IF(_xlfn.DAYS($W1205,$C1205)&gt;0,#REF!,#REF!)),
                                            IF(X1205 =#REF!,#REF! &amp; " - " &amp;#REF!, "Missing State"))),"")</f>
        <v/>
      </c>
      <c r="AC1205" s="34"/>
      <c r="AD1205" s="20"/>
      <c r="AE1205" s="21"/>
      <c r="AF1205" s="22"/>
    </row>
    <row r="1206" spans="1:32" x14ac:dyDescent="0.3">
      <c r="A1206" s="16"/>
      <c r="D1206" s="63"/>
      <c r="E1206" s="25"/>
      <c r="F1206" s="271"/>
      <c r="G1206" s="74"/>
      <c r="H1206" s="27"/>
      <c r="I1206" s="66"/>
      <c r="J1206" s="77"/>
      <c r="K1206" s="75"/>
      <c r="L1206" s="21"/>
      <c r="M1206" s="287"/>
      <c r="N1206" s="21"/>
      <c r="O1206" s="21"/>
      <c r="P1206" s="76"/>
      <c r="Q1206" s="91"/>
      <c r="R1206" s="30"/>
      <c r="S1206" s="21"/>
      <c r="T1206" s="21"/>
      <c r="U1206" s="21"/>
      <c r="V1206" s="21"/>
      <c r="W1206" s="43"/>
      <c r="X1206" s="32"/>
      <c r="Y1206" s="33"/>
      <c r="Z1206" s="21"/>
      <c r="AA1206" s="71"/>
      <c r="AB1206" s="45" t="str">
        <f>IF(C1206&lt;&gt;"",
IF(Y1206=#REF!, IF($AA1206&lt;&gt;"", IF(_xlfn.DAYS($AA1206,$W1206)&gt;0,#REF!,#REF!),#REF! &amp; " Missing Date"),
IF(Y1206=#REF!, IF($W1206&lt;&gt;"", IF(_xlfn.DAYS($W1206,$C1206)&gt;0,#REF!,#REF!)),
                                            IF(X1206 =#REF!,#REF! &amp; " - " &amp;#REF!, "Missing State"))),"")</f>
        <v/>
      </c>
      <c r="AC1206" s="34"/>
      <c r="AD1206" s="20"/>
      <c r="AE1206" s="21"/>
      <c r="AF1206" s="22"/>
    </row>
    <row r="1207" spans="1:32" x14ac:dyDescent="0.3">
      <c r="A1207" s="16"/>
      <c r="D1207" s="63"/>
      <c r="E1207" s="25"/>
      <c r="F1207" s="271"/>
      <c r="G1207" s="74"/>
      <c r="H1207" s="27"/>
      <c r="I1207" s="66"/>
      <c r="J1207" s="77"/>
      <c r="K1207" s="75"/>
      <c r="L1207" s="21"/>
      <c r="M1207" s="287"/>
      <c r="N1207" s="21"/>
      <c r="O1207" s="21"/>
      <c r="P1207" s="76"/>
      <c r="Q1207" s="91"/>
      <c r="R1207" s="30"/>
      <c r="S1207" s="21"/>
      <c r="T1207" s="21"/>
      <c r="U1207" s="21"/>
      <c r="V1207" s="21"/>
      <c r="W1207" s="43"/>
      <c r="X1207" s="32"/>
      <c r="Y1207" s="33"/>
      <c r="Z1207" s="21"/>
      <c r="AA1207" s="71"/>
      <c r="AB1207" s="45" t="str">
        <f>IF(C1207&lt;&gt;"",
IF(Y1207=#REF!, IF($AA1207&lt;&gt;"", IF(_xlfn.DAYS($AA1207,$W1207)&gt;0,#REF!,#REF!),#REF! &amp; " Missing Date"),
IF(Y1207=#REF!, IF($W1207&lt;&gt;"", IF(_xlfn.DAYS($W1207,$C1207)&gt;0,#REF!,#REF!)),
                                            IF(X1207 =#REF!,#REF! &amp; " - " &amp;#REF!, "Missing State"))),"")</f>
        <v/>
      </c>
      <c r="AC1207" s="34"/>
      <c r="AD1207" s="20"/>
      <c r="AE1207" s="21"/>
      <c r="AF1207" s="22"/>
    </row>
    <row r="1208" spans="1:32" x14ac:dyDescent="0.3">
      <c r="A1208" s="16"/>
      <c r="D1208" s="63"/>
      <c r="E1208" s="25"/>
      <c r="F1208" s="271"/>
      <c r="G1208" s="74"/>
      <c r="H1208" s="27"/>
      <c r="I1208" s="66"/>
      <c r="J1208" s="77"/>
      <c r="K1208" s="75"/>
      <c r="L1208" s="21"/>
      <c r="M1208" s="287"/>
      <c r="N1208" s="21"/>
      <c r="O1208" s="21"/>
      <c r="P1208" s="76"/>
      <c r="Q1208" s="91"/>
      <c r="R1208" s="30"/>
      <c r="S1208" s="21"/>
      <c r="T1208" s="21"/>
      <c r="U1208" s="21"/>
      <c r="V1208" s="21"/>
      <c r="W1208" s="43"/>
      <c r="X1208" s="32"/>
      <c r="Y1208" s="33"/>
      <c r="Z1208" s="21"/>
      <c r="AA1208" s="71"/>
      <c r="AB1208" s="45" t="str">
        <f>IF(C1208&lt;&gt;"",
IF(Y1208=#REF!, IF($AA1208&lt;&gt;"", IF(_xlfn.DAYS($AA1208,$W1208)&gt;0,#REF!,#REF!),#REF! &amp; " Missing Date"),
IF(Y1208=#REF!, IF($W1208&lt;&gt;"", IF(_xlfn.DAYS($W1208,$C1208)&gt;0,#REF!,#REF!)),
                                            IF(X1208 =#REF!,#REF! &amp; " - " &amp;#REF!, "Missing State"))),"")</f>
        <v/>
      </c>
      <c r="AC1208" s="34"/>
      <c r="AD1208" s="20"/>
      <c r="AE1208" s="21"/>
      <c r="AF1208" s="22"/>
    </row>
    <row r="1209" spans="1:32" x14ac:dyDescent="0.3">
      <c r="A1209" s="16"/>
      <c r="D1209" s="63"/>
      <c r="E1209" s="25"/>
      <c r="F1209" s="271"/>
      <c r="G1209" s="74"/>
      <c r="H1209" s="27"/>
      <c r="I1209" s="66"/>
      <c r="J1209" s="77"/>
      <c r="K1209" s="75"/>
      <c r="L1209" s="21"/>
      <c r="M1209" s="287"/>
      <c r="N1209" s="21"/>
      <c r="O1209" s="21"/>
      <c r="P1209" s="76"/>
      <c r="Q1209" s="91"/>
      <c r="R1209" s="30"/>
      <c r="S1209" s="21"/>
      <c r="T1209" s="21"/>
      <c r="U1209" s="21"/>
      <c r="V1209" s="21"/>
      <c r="W1209" s="43"/>
      <c r="X1209" s="32"/>
      <c r="Y1209" s="33"/>
      <c r="Z1209" s="21"/>
      <c r="AA1209" s="71"/>
      <c r="AB1209" s="45" t="str">
        <f>IF(C1209&lt;&gt;"",
IF(Y1209=#REF!, IF($AA1209&lt;&gt;"", IF(_xlfn.DAYS($AA1209,$W1209)&gt;0,#REF!,#REF!),#REF! &amp; " Missing Date"),
IF(Y1209=#REF!, IF($W1209&lt;&gt;"", IF(_xlfn.DAYS($W1209,$C1209)&gt;0,#REF!,#REF!)),
                                            IF(X1209 =#REF!,#REF! &amp; " - " &amp;#REF!, "Missing State"))),"")</f>
        <v/>
      </c>
      <c r="AC1209" s="34"/>
      <c r="AD1209" s="20"/>
      <c r="AE1209" s="21"/>
      <c r="AF1209" s="22"/>
    </row>
    <row r="1210" spans="1:32" x14ac:dyDescent="0.3">
      <c r="A1210" s="16"/>
      <c r="D1210" s="63"/>
      <c r="E1210" s="25"/>
      <c r="F1210" s="271"/>
      <c r="G1210" s="74"/>
      <c r="H1210" s="27"/>
      <c r="I1210" s="66"/>
      <c r="J1210" s="77"/>
      <c r="K1210" s="75"/>
      <c r="L1210" s="21"/>
      <c r="M1210" s="287"/>
      <c r="N1210" s="21"/>
      <c r="O1210" s="21"/>
      <c r="P1210" s="76"/>
      <c r="Q1210" s="91"/>
      <c r="R1210" s="30"/>
      <c r="S1210" s="21"/>
      <c r="T1210" s="21"/>
      <c r="U1210" s="21"/>
      <c r="V1210" s="21"/>
      <c r="W1210" s="43"/>
      <c r="X1210" s="32"/>
      <c r="Y1210" s="33"/>
      <c r="Z1210" s="21"/>
      <c r="AA1210" s="71"/>
      <c r="AB1210" s="45" t="str">
        <f>IF(C1210&lt;&gt;"",
IF(Y1210=#REF!, IF($AA1210&lt;&gt;"", IF(_xlfn.DAYS($AA1210,$W1210)&gt;0,#REF!,#REF!),#REF! &amp; " Missing Date"),
IF(Y1210=#REF!, IF($W1210&lt;&gt;"", IF(_xlfn.DAYS($W1210,$C1210)&gt;0,#REF!,#REF!)),
                                            IF(X1210 =#REF!,#REF! &amp; " - " &amp;#REF!, "Missing State"))),"")</f>
        <v/>
      </c>
      <c r="AC1210" s="34"/>
      <c r="AD1210" s="20"/>
      <c r="AE1210" s="21"/>
      <c r="AF1210" s="22"/>
    </row>
    <row r="1211" spans="1:32" x14ac:dyDescent="0.3">
      <c r="A1211" s="16"/>
      <c r="D1211" s="63"/>
      <c r="E1211" s="25"/>
      <c r="F1211" s="271"/>
      <c r="G1211" s="74"/>
      <c r="H1211" s="27"/>
      <c r="I1211" s="66"/>
      <c r="J1211" s="77"/>
      <c r="K1211" s="75"/>
      <c r="L1211" s="21"/>
      <c r="M1211" s="287"/>
      <c r="N1211" s="21"/>
      <c r="O1211" s="21"/>
      <c r="P1211" s="76"/>
      <c r="Q1211" s="91"/>
      <c r="R1211" s="30"/>
      <c r="S1211" s="21"/>
      <c r="T1211" s="21"/>
      <c r="U1211" s="21"/>
      <c r="V1211" s="21"/>
      <c r="W1211" s="43"/>
      <c r="X1211" s="32"/>
      <c r="Y1211" s="33"/>
      <c r="Z1211" s="21"/>
      <c r="AA1211" s="71"/>
      <c r="AB1211" s="45" t="str">
        <f>IF(C1211&lt;&gt;"",
IF(Y1211=#REF!, IF($AA1211&lt;&gt;"", IF(_xlfn.DAYS($AA1211,$W1211)&gt;0,#REF!,#REF!),#REF! &amp; " Missing Date"),
IF(Y1211=#REF!, IF($W1211&lt;&gt;"", IF(_xlfn.DAYS($W1211,$C1211)&gt;0,#REF!,#REF!)),
                                            IF(X1211 =#REF!,#REF! &amp; " - " &amp;#REF!, "Missing State"))),"")</f>
        <v/>
      </c>
      <c r="AC1211" s="34"/>
      <c r="AD1211" s="20"/>
      <c r="AE1211" s="21"/>
      <c r="AF1211" s="22"/>
    </row>
    <row r="1212" spans="1:32" x14ac:dyDescent="0.3">
      <c r="A1212" s="16"/>
      <c r="D1212" s="63"/>
      <c r="E1212" s="25"/>
      <c r="F1212" s="271"/>
      <c r="G1212" s="74"/>
      <c r="H1212" s="27"/>
      <c r="I1212" s="66"/>
      <c r="J1212" s="77"/>
      <c r="K1212" s="75"/>
      <c r="L1212" s="21"/>
      <c r="M1212" s="287"/>
      <c r="N1212" s="21"/>
      <c r="O1212" s="21"/>
      <c r="P1212" s="76"/>
      <c r="Q1212" s="91"/>
      <c r="R1212" s="30"/>
      <c r="S1212" s="21"/>
      <c r="T1212" s="21"/>
      <c r="U1212" s="21"/>
      <c r="V1212" s="21"/>
      <c r="W1212" s="43"/>
      <c r="X1212" s="32"/>
      <c r="Y1212" s="33"/>
      <c r="Z1212" s="21"/>
      <c r="AA1212" s="71"/>
      <c r="AB1212" s="45" t="str">
        <f>IF(C1212&lt;&gt;"",
IF(Y1212=#REF!, IF($AA1212&lt;&gt;"", IF(_xlfn.DAYS($AA1212,$W1212)&gt;0,#REF!,#REF!),#REF! &amp; " Missing Date"),
IF(Y1212=#REF!, IF($W1212&lt;&gt;"", IF(_xlfn.DAYS($W1212,$C1212)&gt;0,#REF!,#REF!)),
                                            IF(X1212 =#REF!,#REF! &amp; " - " &amp;#REF!, "Missing State"))),"")</f>
        <v/>
      </c>
      <c r="AC1212" s="34"/>
      <c r="AD1212" s="20"/>
      <c r="AE1212" s="21"/>
      <c r="AF1212" s="22"/>
    </row>
    <row r="1213" spans="1:32" x14ac:dyDescent="0.3">
      <c r="A1213" s="16"/>
      <c r="D1213" s="63"/>
      <c r="E1213" s="25"/>
      <c r="F1213" s="271"/>
      <c r="G1213" s="74"/>
      <c r="H1213" s="27"/>
      <c r="I1213" s="66"/>
      <c r="J1213" s="77"/>
      <c r="K1213" s="75"/>
      <c r="L1213" s="21"/>
      <c r="M1213" s="287"/>
      <c r="N1213" s="21"/>
      <c r="O1213" s="21"/>
      <c r="P1213" s="76"/>
      <c r="Q1213" s="91"/>
      <c r="R1213" s="30"/>
      <c r="S1213" s="21"/>
      <c r="T1213" s="21"/>
      <c r="U1213" s="21"/>
      <c r="V1213" s="21"/>
      <c r="W1213" s="43"/>
      <c r="X1213" s="32"/>
      <c r="Y1213" s="33"/>
      <c r="Z1213" s="21"/>
      <c r="AA1213" s="71"/>
      <c r="AB1213" s="45" t="str">
        <f>IF(C1213&lt;&gt;"",
IF(Y1213=#REF!, IF($AA1213&lt;&gt;"", IF(_xlfn.DAYS($AA1213,$W1213)&gt;0,#REF!,#REF!),#REF! &amp; " Missing Date"),
IF(Y1213=#REF!, IF($W1213&lt;&gt;"", IF(_xlfn.DAYS($W1213,$C1213)&gt;0,#REF!,#REF!)),
                                            IF(X1213 =#REF!,#REF! &amp; " - " &amp;#REF!, "Missing State"))),"")</f>
        <v/>
      </c>
      <c r="AC1213" s="34"/>
      <c r="AD1213" s="20"/>
      <c r="AE1213" s="21"/>
      <c r="AF1213" s="22"/>
    </row>
    <row r="1214" spans="1:32" x14ac:dyDescent="0.3">
      <c r="A1214" s="16"/>
      <c r="D1214" s="63"/>
      <c r="E1214" s="25"/>
      <c r="F1214" s="271"/>
      <c r="G1214" s="74"/>
      <c r="H1214" s="27"/>
      <c r="I1214" s="66"/>
      <c r="J1214" s="77"/>
      <c r="K1214" s="75"/>
      <c r="L1214" s="21"/>
      <c r="M1214" s="287"/>
      <c r="N1214" s="21"/>
      <c r="O1214" s="21"/>
      <c r="P1214" s="76"/>
      <c r="Q1214" s="91"/>
      <c r="R1214" s="30"/>
      <c r="S1214" s="21"/>
      <c r="T1214" s="21"/>
      <c r="U1214" s="21"/>
      <c r="V1214" s="21"/>
      <c r="W1214" s="43"/>
      <c r="X1214" s="32"/>
      <c r="Y1214" s="33"/>
      <c r="Z1214" s="21"/>
      <c r="AA1214" s="71"/>
      <c r="AB1214" s="45" t="str">
        <f>IF(C1214&lt;&gt;"",
IF(Y1214=#REF!, IF($AA1214&lt;&gt;"", IF(_xlfn.DAYS($AA1214,$W1214)&gt;0,#REF!,#REF!),#REF! &amp; " Missing Date"),
IF(Y1214=#REF!, IF($W1214&lt;&gt;"", IF(_xlfn.DAYS($W1214,$C1214)&gt;0,#REF!,#REF!)),
                                            IF(X1214 =#REF!,#REF! &amp; " - " &amp;#REF!, "Missing State"))),"")</f>
        <v/>
      </c>
      <c r="AC1214" s="34"/>
      <c r="AD1214" s="20"/>
      <c r="AE1214" s="21"/>
      <c r="AF1214" s="22"/>
    </row>
    <row r="1215" spans="1:32" x14ac:dyDescent="0.3">
      <c r="A1215" s="16"/>
      <c r="D1215" s="63"/>
      <c r="E1215" s="25"/>
      <c r="F1215" s="271"/>
      <c r="G1215" s="74"/>
      <c r="H1215" s="27"/>
      <c r="I1215" s="66"/>
      <c r="J1215" s="77"/>
      <c r="K1215" s="75"/>
      <c r="L1215" s="21"/>
      <c r="M1215" s="287"/>
      <c r="N1215" s="21"/>
      <c r="O1215" s="21"/>
      <c r="P1215" s="76"/>
      <c r="Q1215" s="91"/>
      <c r="R1215" s="30"/>
      <c r="S1215" s="21"/>
      <c r="T1215" s="21"/>
      <c r="U1215" s="21"/>
      <c r="V1215" s="21"/>
      <c r="W1215" s="43"/>
      <c r="X1215" s="32"/>
      <c r="Y1215" s="33"/>
      <c r="Z1215" s="21"/>
      <c r="AA1215" s="71"/>
      <c r="AB1215" s="45" t="str">
        <f>IF(C1215&lt;&gt;"",
IF(Y1215=#REF!, IF($AA1215&lt;&gt;"", IF(_xlfn.DAYS($AA1215,$W1215)&gt;0,#REF!,#REF!),#REF! &amp; " Missing Date"),
IF(Y1215=#REF!, IF($W1215&lt;&gt;"", IF(_xlfn.DAYS($W1215,$C1215)&gt;0,#REF!,#REF!)),
                                            IF(X1215 =#REF!,#REF! &amp; " - " &amp;#REF!, "Missing State"))),"")</f>
        <v/>
      </c>
      <c r="AC1215" s="34"/>
      <c r="AD1215" s="20"/>
      <c r="AE1215" s="21"/>
      <c r="AF1215" s="22"/>
    </row>
    <row r="1216" spans="1:32" x14ac:dyDescent="0.3">
      <c r="A1216" s="16"/>
      <c r="D1216" s="63"/>
      <c r="E1216" s="25"/>
      <c r="F1216" s="271"/>
      <c r="G1216" s="74"/>
      <c r="H1216" s="27"/>
      <c r="I1216" s="66"/>
      <c r="J1216" s="77"/>
      <c r="K1216" s="75"/>
      <c r="L1216" s="21"/>
      <c r="M1216" s="287"/>
      <c r="N1216" s="21"/>
      <c r="O1216" s="21"/>
      <c r="P1216" s="76"/>
      <c r="Q1216" s="91"/>
      <c r="R1216" s="30"/>
      <c r="S1216" s="21"/>
      <c r="T1216" s="21"/>
      <c r="U1216" s="21"/>
      <c r="V1216" s="21"/>
      <c r="W1216" s="43"/>
      <c r="X1216" s="32"/>
      <c r="Y1216" s="33"/>
      <c r="Z1216" s="21"/>
      <c r="AA1216" s="71"/>
      <c r="AB1216" s="45" t="str">
        <f>IF(C1216&lt;&gt;"",
IF(Y1216=#REF!, IF($AA1216&lt;&gt;"", IF(_xlfn.DAYS($AA1216,$W1216)&gt;0,#REF!,#REF!),#REF! &amp; " Missing Date"),
IF(Y1216=#REF!, IF($W1216&lt;&gt;"", IF(_xlfn.DAYS($W1216,$C1216)&gt;0,#REF!,#REF!)),
                                            IF(X1216 =#REF!,#REF! &amp; " - " &amp;#REF!, "Missing State"))),"")</f>
        <v/>
      </c>
      <c r="AC1216" s="34"/>
      <c r="AD1216" s="20"/>
      <c r="AE1216" s="21"/>
      <c r="AF1216" s="22"/>
    </row>
    <row r="1217" spans="1:32" x14ac:dyDescent="0.3">
      <c r="A1217" s="16"/>
      <c r="D1217" s="63"/>
      <c r="E1217" s="25"/>
      <c r="F1217" s="271"/>
      <c r="G1217" s="74"/>
      <c r="H1217" s="27"/>
      <c r="I1217" s="66"/>
      <c r="J1217" s="77"/>
      <c r="K1217" s="75"/>
      <c r="L1217" s="21"/>
      <c r="M1217" s="287"/>
      <c r="N1217" s="21"/>
      <c r="O1217" s="21"/>
      <c r="P1217" s="76"/>
      <c r="Q1217" s="91"/>
      <c r="R1217" s="30"/>
      <c r="S1217" s="21"/>
      <c r="T1217" s="21"/>
      <c r="U1217" s="21"/>
      <c r="V1217" s="21"/>
      <c r="W1217" s="43"/>
      <c r="X1217" s="32"/>
      <c r="Y1217" s="33"/>
      <c r="Z1217" s="21"/>
      <c r="AA1217" s="71"/>
      <c r="AB1217" s="45" t="str">
        <f>IF(C1217&lt;&gt;"",
IF(Y1217=#REF!, IF($AA1217&lt;&gt;"", IF(_xlfn.DAYS($AA1217,$W1217)&gt;0,#REF!,#REF!),#REF! &amp; " Missing Date"),
IF(Y1217=#REF!, IF($W1217&lt;&gt;"", IF(_xlfn.DAYS($W1217,$C1217)&gt;0,#REF!,#REF!)),
                                            IF(X1217 =#REF!,#REF! &amp; " - " &amp;#REF!, "Missing State"))),"")</f>
        <v/>
      </c>
      <c r="AC1217" s="34"/>
      <c r="AD1217" s="20"/>
      <c r="AE1217" s="21"/>
      <c r="AF1217" s="22"/>
    </row>
    <row r="1218" spans="1:32" x14ac:dyDescent="0.3">
      <c r="A1218" s="16"/>
      <c r="D1218" s="63"/>
      <c r="E1218" s="25"/>
      <c r="F1218" s="271"/>
      <c r="G1218" s="74"/>
      <c r="H1218" s="27"/>
      <c r="I1218" s="66"/>
      <c r="J1218" s="77"/>
      <c r="K1218" s="75"/>
      <c r="L1218" s="21"/>
      <c r="M1218" s="287"/>
      <c r="N1218" s="21"/>
      <c r="O1218" s="21"/>
      <c r="P1218" s="76"/>
      <c r="Q1218" s="91"/>
      <c r="R1218" s="30"/>
      <c r="S1218" s="21"/>
      <c r="T1218" s="21"/>
      <c r="U1218" s="21"/>
      <c r="V1218" s="21"/>
      <c r="W1218" s="43"/>
      <c r="X1218" s="32"/>
      <c r="Y1218" s="33"/>
      <c r="Z1218" s="21"/>
      <c r="AA1218" s="71"/>
      <c r="AB1218" s="45" t="str">
        <f>IF(C1218&lt;&gt;"",
IF(Y1218=#REF!, IF($AA1218&lt;&gt;"", IF(_xlfn.DAYS($AA1218,$W1218)&gt;0,#REF!,#REF!),#REF! &amp; " Missing Date"),
IF(Y1218=#REF!, IF($W1218&lt;&gt;"", IF(_xlfn.DAYS($W1218,$C1218)&gt;0,#REF!,#REF!)),
                                            IF(X1218 =#REF!,#REF! &amp; " - " &amp;#REF!, "Missing State"))),"")</f>
        <v/>
      </c>
      <c r="AC1218" s="34"/>
      <c r="AD1218" s="20"/>
      <c r="AE1218" s="21"/>
      <c r="AF1218" s="22"/>
    </row>
    <row r="1219" spans="1:32" x14ac:dyDescent="0.3">
      <c r="A1219" s="16"/>
      <c r="D1219" s="63"/>
      <c r="E1219" s="25"/>
      <c r="F1219" s="271"/>
      <c r="G1219" s="74"/>
      <c r="H1219" s="27"/>
      <c r="I1219" s="66"/>
      <c r="J1219" s="77"/>
      <c r="K1219" s="75"/>
      <c r="L1219" s="21"/>
      <c r="M1219" s="287"/>
      <c r="N1219" s="21"/>
      <c r="O1219" s="21"/>
      <c r="P1219" s="76"/>
      <c r="Q1219" s="91"/>
      <c r="R1219" s="30"/>
      <c r="S1219" s="21"/>
      <c r="T1219" s="21"/>
      <c r="U1219" s="21"/>
      <c r="V1219" s="21"/>
      <c r="W1219" s="43"/>
      <c r="X1219" s="32"/>
      <c r="Y1219" s="33"/>
      <c r="Z1219" s="21"/>
      <c r="AA1219" s="71"/>
      <c r="AB1219" s="45" t="str">
        <f>IF(C1219&lt;&gt;"",
IF(Y1219=#REF!, IF($AA1219&lt;&gt;"", IF(_xlfn.DAYS($AA1219,$W1219)&gt;0,#REF!,#REF!),#REF! &amp; " Missing Date"),
IF(Y1219=#REF!, IF($W1219&lt;&gt;"", IF(_xlfn.DAYS($W1219,$C1219)&gt;0,#REF!,#REF!)),
                                            IF(X1219 =#REF!,#REF! &amp; " - " &amp;#REF!, "Missing State"))),"")</f>
        <v/>
      </c>
      <c r="AC1219" s="34"/>
      <c r="AD1219" s="20"/>
      <c r="AE1219" s="21"/>
      <c r="AF1219" s="22"/>
    </row>
    <row r="1220" spans="1:32" x14ac:dyDescent="0.3">
      <c r="A1220" s="16"/>
      <c r="D1220" s="63"/>
      <c r="E1220" s="25"/>
      <c r="F1220" s="271"/>
      <c r="G1220" s="74"/>
      <c r="H1220" s="27"/>
      <c r="I1220" s="66"/>
      <c r="J1220" s="77"/>
      <c r="K1220" s="75"/>
      <c r="L1220" s="21"/>
      <c r="M1220" s="287"/>
      <c r="N1220" s="21"/>
      <c r="O1220" s="21"/>
      <c r="P1220" s="76"/>
      <c r="Q1220" s="91"/>
      <c r="R1220" s="30"/>
      <c r="S1220" s="21"/>
      <c r="T1220" s="21"/>
      <c r="U1220" s="21"/>
      <c r="V1220" s="21"/>
      <c r="W1220" s="43"/>
      <c r="X1220" s="32"/>
      <c r="Y1220" s="33"/>
      <c r="Z1220" s="21"/>
      <c r="AA1220" s="71"/>
      <c r="AB1220" s="45" t="str">
        <f>IF(C1220&lt;&gt;"",
IF(Y1220=#REF!, IF($AA1220&lt;&gt;"", IF(_xlfn.DAYS($AA1220,$W1220)&gt;0,#REF!,#REF!),#REF! &amp; " Missing Date"),
IF(Y1220=#REF!, IF($W1220&lt;&gt;"", IF(_xlfn.DAYS($W1220,$C1220)&gt;0,#REF!,#REF!)),
                                            IF(X1220 =#REF!,#REF! &amp; " - " &amp;#REF!, "Missing State"))),"")</f>
        <v/>
      </c>
      <c r="AC1220" s="34"/>
      <c r="AD1220" s="20"/>
      <c r="AE1220" s="21"/>
      <c r="AF1220" s="22"/>
    </row>
    <row r="1221" spans="1:32" x14ac:dyDescent="0.3">
      <c r="A1221" s="16"/>
      <c r="D1221" s="63"/>
      <c r="E1221" s="25"/>
      <c r="F1221" s="271"/>
      <c r="G1221" s="74"/>
      <c r="H1221" s="27"/>
      <c r="I1221" s="66"/>
      <c r="J1221" s="77"/>
      <c r="K1221" s="75"/>
      <c r="L1221" s="21"/>
      <c r="M1221" s="287"/>
      <c r="N1221" s="21"/>
      <c r="O1221" s="21"/>
      <c r="P1221" s="76"/>
      <c r="Q1221" s="91"/>
      <c r="R1221" s="30"/>
      <c r="S1221" s="21"/>
      <c r="T1221" s="21"/>
      <c r="U1221" s="21"/>
      <c r="V1221" s="21"/>
      <c r="W1221" s="43"/>
      <c r="X1221" s="32"/>
      <c r="Y1221" s="33"/>
      <c r="Z1221" s="21"/>
      <c r="AA1221" s="71"/>
      <c r="AB1221" s="45" t="str">
        <f>IF(C1221&lt;&gt;"",
IF(Y1221=#REF!, IF($AA1221&lt;&gt;"", IF(_xlfn.DAYS($AA1221,$W1221)&gt;0,#REF!,#REF!),#REF! &amp; " Missing Date"),
IF(Y1221=#REF!, IF($W1221&lt;&gt;"", IF(_xlfn.DAYS($W1221,$C1221)&gt;0,#REF!,#REF!)),
                                            IF(X1221 =#REF!,#REF! &amp; " - " &amp;#REF!, "Missing State"))),"")</f>
        <v/>
      </c>
      <c r="AC1221" s="34"/>
      <c r="AD1221" s="20"/>
      <c r="AE1221" s="21"/>
      <c r="AF1221" s="22"/>
    </row>
    <row r="1222" spans="1:32" x14ac:dyDescent="0.3">
      <c r="A1222" s="16"/>
      <c r="D1222" s="63"/>
      <c r="E1222" s="25"/>
      <c r="F1222" s="271"/>
      <c r="G1222" s="74"/>
      <c r="H1222" s="27"/>
      <c r="I1222" s="66"/>
      <c r="J1222" s="77"/>
      <c r="K1222" s="75"/>
      <c r="L1222" s="21"/>
      <c r="M1222" s="287"/>
      <c r="N1222" s="21"/>
      <c r="O1222" s="21"/>
      <c r="P1222" s="76"/>
      <c r="Q1222" s="91"/>
      <c r="R1222" s="30"/>
      <c r="S1222" s="21"/>
      <c r="T1222" s="21"/>
      <c r="U1222" s="21"/>
      <c r="V1222" s="21"/>
      <c r="W1222" s="43"/>
      <c r="X1222" s="32"/>
      <c r="Y1222" s="33"/>
      <c r="Z1222" s="21"/>
      <c r="AA1222" s="71"/>
      <c r="AB1222" s="45" t="str">
        <f>IF(C1222&lt;&gt;"",
IF(Y1222=#REF!, IF($AA1222&lt;&gt;"", IF(_xlfn.DAYS($AA1222,$W1222)&gt;0,#REF!,#REF!),#REF! &amp; " Missing Date"),
IF(Y1222=#REF!, IF($W1222&lt;&gt;"", IF(_xlfn.DAYS($W1222,$C1222)&gt;0,#REF!,#REF!)),
                                            IF(X1222 =#REF!,#REF! &amp; " - " &amp;#REF!, "Missing State"))),"")</f>
        <v/>
      </c>
      <c r="AC1222" s="34"/>
      <c r="AD1222" s="20"/>
      <c r="AE1222" s="21"/>
      <c r="AF1222" s="22"/>
    </row>
    <row r="1223" spans="1:32" x14ac:dyDescent="0.3">
      <c r="A1223" s="16"/>
      <c r="D1223" s="63"/>
      <c r="E1223" s="25"/>
      <c r="F1223" s="271"/>
      <c r="G1223" s="74"/>
      <c r="H1223" s="27"/>
      <c r="I1223" s="66"/>
      <c r="J1223" s="77"/>
      <c r="K1223" s="75"/>
      <c r="L1223" s="21"/>
      <c r="M1223" s="287"/>
      <c r="N1223" s="21"/>
      <c r="O1223" s="21"/>
      <c r="P1223" s="76"/>
      <c r="Q1223" s="91"/>
      <c r="R1223" s="30"/>
      <c r="S1223" s="21"/>
      <c r="T1223" s="21"/>
      <c r="U1223" s="21"/>
      <c r="V1223" s="21"/>
      <c r="W1223" s="43"/>
      <c r="X1223" s="32"/>
      <c r="Y1223" s="33"/>
      <c r="Z1223" s="21"/>
      <c r="AA1223" s="71"/>
      <c r="AB1223" s="45" t="str">
        <f>IF(C1223&lt;&gt;"",
IF(Y1223=#REF!, IF($AA1223&lt;&gt;"", IF(_xlfn.DAYS($AA1223,$W1223)&gt;0,#REF!,#REF!),#REF! &amp; " Missing Date"),
IF(Y1223=#REF!, IF($W1223&lt;&gt;"", IF(_xlfn.DAYS($W1223,$C1223)&gt;0,#REF!,#REF!)),
                                            IF(X1223 =#REF!,#REF! &amp; " - " &amp;#REF!, "Missing State"))),"")</f>
        <v/>
      </c>
      <c r="AC1223" s="34"/>
      <c r="AD1223" s="20"/>
      <c r="AE1223" s="21"/>
      <c r="AF1223" s="22"/>
    </row>
    <row r="1224" spans="1:32" x14ac:dyDescent="0.3">
      <c r="A1224" s="16"/>
      <c r="D1224" s="63"/>
      <c r="E1224" s="25"/>
      <c r="F1224" s="271"/>
      <c r="G1224" s="74"/>
      <c r="H1224" s="27"/>
      <c r="I1224" s="66"/>
      <c r="J1224" s="77"/>
      <c r="K1224" s="75"/>
      <c r="L1224" s="21"/>
      <c r="M1224" s="287"/>
      <c r="N1224" s="21"/>
      <c r="O1224" s="21"/>
      <c r="P1224" s="76"/>
      <c r="Q1224" s="91"/>
      <c r="R1224" s="30"/>
      <c r="S1224" s="21"/>
      <c r="T1224" s="21"/>
      <c r="U1224" s="21"/>
      <c r="V1224" s="21"/>
      <c r="W1224" s="43"/>
      <c r="X1224" s="32"/>
      <c r="Y1224" s="33"/>
      <c r="Z1224" s="21"/>
      <c r="AA1224" s="71"/>
      <c r="AB1224" s="45" t="str">
        <f>IF(C1224&lt;&gt;"",
IF(Y1224=#REF!, IF($AA1224&lt;&gt;"", IF(_xlfn.DAYS($AA1224,$W1224)&gt;0,#REF!,#REF!),#REF! &amp; " Missing Date"),
IF(Y1224=#REF!, IF($W1224&lt;&gt;"", IF(_xlfn.DAYS($W1224,$C1224)&gt;0,#REF!,#REF!)),
                                            IF(X1224 =#REF!,#REF! &amp; " - " &amp;#REF!, "Missing State"))),"")</f>
        <v/>
      </c>
      <c r="AC1224" s="34"/>
      <c r="AD1224" s="20"/>
      <c r="AE1224" s="21"/>
      <c r="AF1224" s="22"/>
    </row>
    <row r="1225" spans="1:32" x14ac:dyDescent="0.3">
      <c r="A1225" s="16"/>
      <c r="D1225" s="63"/>
      <c r="E1225" s="25"/>
      <c r="F1225" s="271"/>
      <c r="G1225" s="74"/>
      <c r="H1225" s="27"/>
      <c r="I1225" s="66"/>
      <c r="J1225" s="77"/>
      <c r="K1225" s="75"/>
      <c r="L1225" s="21"/>
      <c r="M1225" s="287"/>
      <c r="N1225" s="21"/>
      <c r="O1225" s="21"/>
      <c r="P1225" s="76"/>
      <c r="Q1225" s="91"/>
      <c r="R1225" s="30"/>
      <c r="S1225" s="21"/>
      <c r="T1225" s="21"/>
      <c r="U1225" s="21"/>
      <c r="V1225" s="21"/>
      <c r="W1225" s="43"/>
      <c r="X1225" s="32"/>
      <c r="Y1225" s="33"/>
      <c r="Z1225" s="21"/>
      <c r="AA1225" s="71"/>
      <c r="AB1225" s="45" t="str">
        <f>IF(C1225&lt;&gt;"",
IF(Y1225=#REF!, IF($AA1225&lt;&gt;"", IF(_xlfn.DAYS($AA1225,$W1225)&gt;0,#REF!,#REF!),#REF! &amp; " Missing Date"),
IF(Y1225=#REF!, IF($W1225&lt;&gt;"", IF(_xlfn.DAYS($W1225,$C1225)&gt;0,#REF!,#REF!)),
                                            IF(X1225 =#REF!,#REF! &amp; " - " &amp;#REF!, "Missing State"))),"")</f>
        <v/>
      </c>
      <c r="AC1225" s="34"/>
      <c r="AD1225" s="20"/>
      <c r="AE1225" s="21"/>
      <c r="AF1225" s="22"/>
    </row>
    <row r="1226" spans="1:32" x14ac:dyDescent="0.3">
      <c r="A1226" s="16"/>
      <c r="D1226" s="63"/>
      <c r="E1226" s="25"/>
      <c r="F1226" s="271"/>
      <c r="G1226" s="74"/>
      <c r="H1226" s="27"/>
      <c r="I1226" s="66"/>
      <c r="J1226" s="77"/>
      <c r="K1226" s="75"/>
      <c r="L1226" s="21"/>
      <c r="M1226" s="287"/>
      <c r="N1226" s="21"/>
      <c r="O1226" s="21"/>
      <c r="P1226" s="76"/>
      <c r="Q1226" s="91"/>
      <c r="R1226" s="30"/>
      <c r="S1226" s="21"/>
      <c r="T1226" s="21"/>
      <c r="U1226" s="21"/>
      <c r="V1226" s="21"/>
      <c r="W1226" s="43"/>
      <c r="X1226" s="32"/>
      <c r="Y1226" s="33"/>
      <c r="Z1226" s="21"/>
      <c r="AA1226" s="71"/>
      <c r="AB1226" s="45" t="str">
        <f>IF(C1226&lt;&gt;"",
IF(Y1226=#REF!, IF($AA1226&lt;&gt;"", IF(_xlfn.DAYS($AA1226,$W1226)&gt;0,#REF!,#REF!),#REF! &amp; " Missing Date"),
IF(Y1226=#REF!, IF($W1226&lt;&gt;"", IF(_xlfn.DAYS($W1226,$C1226)&gt;0,#REF!,#REF!)),
                                            IF(X1226 =#REF!,#REF! &amp; " - " &amp;#REF!, "Missing State"))),"")</f>
        <v/>
      </c>
      <c r="AC1226" s="34"/>
      <c r="AD1226" s="20"/>
      <c r="AE1226" s="21"/>
      <c r="AF1226" s="22"/>
    </row>
    <row r="1227" spans="1:32" x14ac:dyDescent="0.3">
      <c r="A1227" s="16"/>
      <c r="D1227" s="63"/>
      <c r="E1227" s="25"/>
      <c r="F1227" s="271"/>
      <c r="G1227" s="74"/>
      <c r="H1227" s="27"/>
      <c r="I1227" s="66"/>
      <c r="J1227" s="77"/>
      <c r="K1227" s="75"/>
      <c r="L1227" s="21"/>
      <c r="M1227" s="287"/>
      <c r="N1227" s="21"/>
      <c r="O1227" s="21"/>
      <c r="P1227" s="76"/>
      <c r="Q1227" s="91"/>
      <c r="R1227" s="30"/>
      <c r="S1227" s="21"/>
      <c r="T1227" s="21"/>
      <c r="U1227" s="21"/>
      <c r="V1227" s="21"/>
      <c r="W1227" s="43"/>
      <c r="X1227" s="32"/>
      <c r="Y1227" s="33"/>
      <c r="Z1227" s="21"/>
      <c r="AA1227" s="71"/>
      <c r="AB1227" s="45" t="str">
        <f>IF(C1227&lt;&gt;"",
IF(Y1227=#REF!, IF($AA1227&lt;&gt;"", IF(_xlfn.DAYS($AA1227,$W1227)&gt;0,#REF!,#REF!),#REF! &amp; " Missing Date"),
IF(Y1227=#REF!, IF($W1227&lt;&gt;"", IF(_xlfn.DAYS($W1227,$C1227)&gt;0,#REF!,#REF!)),
                                            IF(X1227 =#REF!,#REF! &amp; " - " &amp;#REF!, "Missing State"))),"")</f>
        <v/>
      </c>
      <c r="AC1227" s="34"/>
      <c r="AD1227" s="20"/>
      <c r="AE1227" s="21"/>
      <c r="AF1227" s="22"/>
    </row>
    <row r="1228" spans="1:32" x14ac:dyDescent="0.3">
      <c r="A1228" s="16"/>
      <c r="D1228" s="63"/>
      <c r="E1228" s="25"/>
      <c r="F1228" s="271"/>
      <c r="G1228" s="74"/>
      <c r="H1228" s="27"/>
      <c r="I1228" s="66"/>
      <c r="J1228" s="77"/>
      <c r="K1228" s="75"/>
      <c r="L1228" s="21"/>
      <c r="M1228" s="287"/>
      <c r="N1228" s="21"/>
      <c r="O1228" s="21"/>
      <c r="P1228" s="76"/>
      <c r="Q1228" s="91"/>
      <c r="R1228" s="30"/>
      <c r="S1228" s="21"/>
      <c r="T1228" s="21"/>
      <c r="U1228" s="21"/>
      <c r="V1228" s="21"/>
      <c r="W1228" s="43"/>
      <c r="X1228" s="32"/>
      <c r="Y1228" s="33"/>
      <c r="Z1228" s="21"/>
      <c r="AA1228" s="71"/>
      <c r="AB1228" s="45" t="str">
        <f>IF(C1228&lt;&gt;"",
IF(Y1228=#REF!, IF($AA1228&lt;&gt;"", IF(_xlfn.DAYS($AA1228,$W1228)&gt;0,#REF!,#REF!),#REF! &amp; " Missing Date"),
IF(Y1228=#REF!, IF($W1228&lt;&gt;"", IF(_xlfn.DAYS($W1228,$C1228)&gt;0,#REF!,#REF!)),
                                            IF(X1228 =#REF!,#REF! &amp; " - " &amp;#REF!, "Missing State"))),"")</f>
        <v/>
      </c>
      <c r="AC1228" s="34"/>
      <c r="AD1228" s="20"/>
      <c r="AE1228" s="21"/>
      <c r="AF1228" s="22"/>
    </row>
    <row r="1229" spans="1:32" x14ac:dyDescent="0.3">
      <c r="A1229" s="16"/>
      <c r="D1229" s="63"/>
      <c r="E1229" s="25"/>
      <c r="F1229" s="271"/>
      <c r="G1229" s="74"/>
      <c r="H1229" s="27"/>
      <c r="I1229" s="66"/>
      <c r="J1229" s="77"/>
      <c r="K1229" s="75"/>
      <c r="L1229" s="21"/>
      <c r="M1229" s="287"/>
      <c r="N1229" s="21"/>
      <c r="O1229" s="21"/>
      <c r="P1229" s="76"/>
      <c r="Q1229" s="91"/>
      <c r="R1229" s="30"/>
      <c r="S1229" s="21"/>
      <c r="T1229" s="21"/>
      <c r="U1229" s="21"/>
      <c r="V1229" s="21"/>
      <c r="W1229" s="43"/>
      <c r="X1229" s="32"/>
      <c r="Y1229" s="33"/>
      <c r="Z1229" s="21"/>
      <c r="AA1229" s="71"/>
      <c r="AB1229" s="45" t="str">
        <f>IF(C1229&lt;&gt;"",
IF(Y1229=#REF!, IF($AA1229&lt;&gt;"", IF(_xlfn.DAYS($AA1229,$W1229)&gt;0,#REF!,#REF!),#REF! &amp; " Missing Date"),
IF(Y1229=#REF!, IF($W1229&lt;&gt;"", IF(_xlfn.DAYS($W1229,$C1229)&gt;0,#REF!,#REF!)),
                                            IF(X1229 =#REF!,#REF! &amp; " - " &amp;#REF!, "Missing State"))),"")</f>
        <v/>
      </c>
      <c r="AC1229" s="34"/>
      <c r="AD1229" s="20"/>
      <c r="AE1229" s="21"/>
      <c r="AF1229" s="22"/>
    </row>
    <row r="1230" spans="1:32" x14ac:dyDescent="0.3">
      <c r="A1230" s="16"/>
      <c r="D1230" s="63"/>
      <c r="E1230" s="25"/>
      <c r="F1230" s="271"/>
      <c r="G1230" s="74"/>
      <c r="H1230" s="27"/>
      <c r="I1230" s="66"/>
      <c r="J1230" s="77"/>
      <c r="K1230" s="75"/>
      <c r="L1230" s="21"/>
      <c r="M1230" s="287"/>
      <c r="N1230" s="21"/>
      <c r="O1230" s="21"/>
      <c r="P1230" s="76"/>
      <c r="Q1230" s="91"/>
      <c r="R1230" s="30"/>
      <c r="S1230" s="21"/>
      <c r="T1230" s="21"/>
      <c r="U1230" s="21"/>
      <c r="V1230" s="21"/>
      <c r="W1230" s="43"/>
      <c r="X1230" s="32"/>
      <c r="Y1230" s="33"/>
      <c r="Z1230" s="21"/>
      <c r="AA1230" s="71"/>
      <c r="AB1230" s="45" t="str">
        <f>IF(C1230&lt;&gt;"",
IF(Y1230=#REF!, IF($AA1230&lt;&gt;"", IF(_xlfn.DAYS($AA1230,$W1230)&gt;0,#REF!,#REF!),#REF! &amp; " Missing Date"),
IF(Y1230=#REF!, IF($W1230&lt;&gt;"", IF(_xlfn.DAYS($W1230,$C1230)&gt;0,#REF!,#REF!)),
                                            IF(X1230 =#REF!,#REF! &amp; " - " &amp;#REF!, "Missing State"))),"")</f>
        <v/>
      </c>
      <c r="AC1230" s="34"/>
      <c r="AD1230" s="20"/>
      <c r="AE1230" s="21"/>
      <c r="AF1230" s="22"/>
    </row>
    <row r="1231" spans="1:32" x14ac:dyDescent="0.3">
      <c r="A1231" s="16"/>
      <c r="D1231" s="63"/>
      <c r="E1231" s="25"/>
      <c r="F1231" s="271"/>
      <c r="G1231" s="74"/>
      <c r="H1231" s="27"/>
      <c r="I1231" s="66"/>
      <c r="J1231" s="77"/>
      <c r="K1231" s="75"/>
      <c r="L1231" s="21"/>
      <c r="M1231" s="287"/>
      <c r="N1231" s="21"/>
      <c r="O1231" s="21"/>
      <c r="P1231" s="76"/>
      <c r="Q1231" s="91"/>
      <c r="R1231" s="30"/>
      <c r="S1231" s="21"/>
      <c r="T1231" s="21"/>
      <c r="U1231" s="21"/>
      <c r="V1231" s="21"/>
      <c r="W1231" s="43"/>
      <c r="X1231" s="32"/>
      <c r="Y1231" s="33"/>
      <c r="Z1231" s="21"/>
      <c r="AA1231" s="71"/>
      <c r="AB1231" s="45" t="str">
        <f>IF(C1231&lt;&gt;"",
IF(Y1231=#REF!, IF($AA1231&lt;&gt;"", IF(_xlfn.DAYS($AA1231,$W1231)&gt;0,#REF!,#REF!),#REF! &amp; " Missing Date"),
IF(Y1231=#REF!, IF($W1231&lt;&gt;"", IF(_xlfn.DAYS($W1231,$C1231)&gt;0,#REF!,#REF!)),
                                            IF(X1231 =#REF!,#REF! &amp; " - " &amp;#REF!, "Missing State"))),"")</f>
        <v/>
      </c>
      <c r="AC1231" s="34"/>
      <c r="AD1231" s="20"/>
      <c r="AE1231" s="21"/>
      <c r="AF1231" s="22"/>
    </row>
    <row r="1232" spans="1:32" x14ac:dyDescent="0.3">
      <c r="A1232" s="16"/>
      <c r="D1232" s="63"/>
      <c r="E1232" s="25"/>
      <c r="F1232" s="271"/>
      <c r="G1232" s="74"/>
      <c r="H1232" s="27"/>
      <c r="I1232" s="66"/>
      <c r="J1232" s="77"/>
      <c r="K1232" s="75"/>
      <c r="L1232" s="21"/>
      <c r="M1232" s="287"/>
      <c r="N1232" s="21"/>
      <c r="O1232" s="21"/>
      <c r="P1232" s="76"/>
      <c r="Q1232" s="91"/>
      <c r="R1232" s="30"/>
      <c r="S1232" s="21"/>
      <c r="T1232" s="21"/>
      <c r="U1232" s="21"/>
      <c r="V1232" s="21"/>
      <c r="W1232" s="43"/>
      <c r="X1232" s="32"/>
      <c r="Y1232" s="33"/>
      <c r="Z1232" s="21"/>
      <c r="AA1232" s="71"/>
      <c r="AB1232" s="45" t="str">
        <f>IF(C1232&lt;&gt;"",
IF(Y1232=#REF!, IF($AA1232&lt;&gt;"", IF(_xlfn.DAYS($AA1232,$W1232)&gt;0,#REF!,#REF!),#REF! &amp; " Missing Date"),
IF(Y1232=#REF!, IF($W1232&lt;&gt;"", IF(_xlfn.DAYS($W1232,$C1232)&gt;0,#REF!,#REF!)),
                                            IF(X1232 =#REF!,#REF! &amp; " - " &amp;#REF!, "Missing State"))),"")</f>
        <v/>
      </c>
      <c r="AC1232" s="34"/>
      <c r="AD1232" s="20"/>
      <c r="AE1232" s="21"/>
      <c r="AF1232" s="22"/>
    </row>
    <row r="1233" spans="1:32" x14ac:dyDescent="0.3">
      <c r="A1233" s="16"/>
      <c r="D1233" s="63"/>
      <c r="E1233" s="25"/>
      <c r="F1233" s="271"/>
      <c r="G1233" s="74"/>
      <c r="H1233" s="27"/>
      <c r="I1233" s="66"/>
      <c r="J1233" s="77"/>
      <c r="K1233" s="75"/>
      <c r="L1233" s="21"/>
      <c r="M1233" s="287"/>
      <c r="N1233" s="21"/>
      <c r="O1233" s="21"/>
      <c r="P1233" s="76"/>
      <c r="Q1233" s="91"/>
      <c r="R1233" s="30"/>
      <c r="S1233" s="21"/>
      <c r="T1233" s="21"/>
      <c r="U1233" s="21"/>
      <c r="V1233" s="21"/>
      <c r="W1233" s="43"/>
      <c r="X1233" s="32"/>
      <c r="Y1233" s="33"/>
      <c r="Z1233" s="21"/>
      <c r="AA1233" s="71"/>
      <c r="AB1233" s="45" t="str">
        <f>IF(C1233&lt;&gt;"",
IF(Y1233=#REF!, IF($AA1233&lt;&gt;"", IF(_xlfn.DAYS($AA1233,$W1233)&gt;0,#REF!,#REF!),#REF! &amp; " Missing Date"),
IF(Y1233=#REF!, IF($W1233&lt;&gt;"", IF(_xlfn.DAYS($W1233,$C1233)&gt;0,#REF!,#REF!)),
                                            IF(X1233 =#REF!,#REF! &amp; " - " &amp;#REF!, "Missing State"))),"")</f>
        <v/>
      </c>
      <c r="AC1233" s="34"/>
      <c r="AD1233" s="20"/>
      <c r="AE1233" s="21"/>
      <c r="AF1233" s="22"/>
    </row>
    <row r="1234" spans="1:32" x14ac:dyDescent="0.3">
      <c r="A1234" s="16"/>
      <c r="D1234" s="63"/>
      <c r="E1234" s="25"/>
      <c r="F1234" s="271"/>
      <c r="G1234" s="74"/>
      <c r="H1234" s="27"/>
      <c r="I1234" s="66"/>
      <c r="J1234" s="77"/>
      <c r="K1234" s="75"/>
      <c r="L1234" s="21"/>
      <c r="M1234" s="287"/>
      <c r="N1234" s="21"/>
      <c r="O1234" s="21"/>
      <c r="P1234" s="76"/>
      <c r="Q1234" s="91"/>
      <c r="R1234" s="30"/>
      <c r="S1234" s="21"/>
      <c r="T1234" s="21"/>
      <c r="U1234" s="21"/>
      <c r="V1234" s="21"/>
      <c r="W1234" s="43"/>
      <c r="X1234" s="32"/>
      <c r="Y1234" s="33"/>
      <c r="Z1234" s="21"/>
      <c r="AA1234" s="71"/>
      <c r="AB1234" s="45" t="str">
        <f>IF(C1234&lt;&gt;"",
IF(Y1234=#REF!, IF($AA1234&lt;&gt;"", IF(_xlfn.DAYS($AA1234,$W1234)&gt;0,#REF!,#REF!),#REF! &amp; " Missing Date"),
IF(Y1234=#REF!, IF($W1234&lt;&gt;"", IF(_xlfn.DAYS($W1234,$C1234)&gt;0,#REF!,#REF!)),
                                            IF(X1234 =#REF!,#REF! &amp; " - " &amp;#REF!, "Missing State"))),"")</f>
        <v/>
      </c>
      <c r="AC1234" s="34"/>
      <c r="AD1234" s="20"/>
      <c r="AE1234" s="21"/>
      <c r="AF1234" s="22"/>
    </row>
    <row r="1235" spans="1:32" x14ac:dyDescent="0.3">
      <c r="A1235" s="16"/>
      <c r="D1235" s="63"/>
      <c r="E1235" s="25"/>
      <c r="F1235" s="271"/>
      <c r="G1235" s="74"/>
      <c r="H1235" s="27"/>
      <c r="I1235" s="66"/>
      <c r="J1235" s="77"/>
      <c r="K1235" s="75"/>
      <c r="L1235" s="21"/>
      <c r="M1235" s="287"/>
      <c r="N1235" s="21"/>
      <c r="O1235" s="21"/>
      <c r="P1235" s="76"/>
      <c r="Q1235" s="91"/>
      <c r="R1235" s="30"/>
      <c r="S1235" s="21"/>
      <c r="T1235" s="21"/>
      <c r="U1235" s="21"/>
      <c r="V1235" s="21"/>
      <c r="W1235" s="43"/>
      <c r="X1235" s="32"/>
      <c r="Y1235" s="33"/>
      <c r="Z1235" s="21"/>
      <c r="AA1235" s="71"/>
      <c r="AB1235" s="45" t="str">
        <f>IF(C1235&lt;&gt;"",
IF(Y1235=#REF!, IF($AA1235&lt;&gt;"", IF(_xlfn.DAYS($AA1235,$W1235)&gt;0,#REF!,#REF!),#REF! &amp; " Missing Date"),
IF(Y1235=#REF!, IF($W1235&lt;&gt;"", IF(_xlfn.DAYS($W1235,$C1235)&gt;0,#REF!,#REF!)),
                                            IF(X1235 =#REF!,#REF! &amp; " - " &amp;#REF!, "Missing State"))),"")</f>
        <v/>
      </c>
      <c r="AC1235" s="34"/>
      <c r="AD1235" s="20"/>
      <c r="AE1235" s="21"/>
      <c r="AF1235" s="22"/>
    </row>
    <row r="1236" spans="1:32" x14ac:dyDescent="0.3">
      <c r="A1236" s="16"/>
      <c r="D1236" s="63"/>
      <c r="E1236" s="25"/>
      <c r="F1236" s="271"/>
      <c r="G1236" s="74"/>
      <c r="H1236" s="27"/>
      <c r="I1236" s="66"/>
      <c r="J1236" s="77"/>
      <c r="K1236" s="75"/>
      <c r="L1236" s="21"/>
      <c r="M1236" s="287"/>
      <c r="N1236" s="21"/>
      <c r="O1236" s="21"/>
      <c r="P1236" s="76"/>
      <c r="Q1236" s="91"/>
      <c r="R1236" s="30"/>
      <c r="S1236" s="21"/>
      <c r="T1236" s="21"/>
      <c r="U1236" s="21"/>
      <c r="V1236" s="21"/>
      <c r="W1236" s="43"/>
      <c r="X1236" s="32"/>
      <c r="Y1236" s="33"/>
      <c r="Z1236" s="21"/>
      <c r="AA1236" s="71"/>
      <c r="AB1236" s="45" t="str">
        <f>IF(C1236&lt;&gt;"",
IF(Y1236=#REF!, IF($AA1236&lt;&gt;"", IF(_xlfn.DAYS($AA1236,$W1236)&gt;0,#REF!,#REF!),#REF! &amp; " Missing Date"),
IF(Y1236=#REF!, IF($W1236&lt;&gt;"", IF(_xlfn.DAYS($W1236,$C1236)&gt;0,#REF!,#REF!)),
                                            IF(X1236 =#REF!,#REF! &amp; " - " &amp;#REF!, "Missing State"))),"")</f>
        <v/>
      </c>
      <c r="AC1236" s="34"/>
      <c r="AD1236" s="20"/>
      <c r="AE1236" s="21"/>
      <c r="AF1236" s="22"/>
    </row>
    <row r="1237" spans="1:32" x14ac:dyDescent="0.3">
      <c r="A1237" s="16"/>
      <c r="D1237" s="63"/>
      <c r="E1237" s="25"/>
      <c r="F1237" s="271"/>
      <c r="G1237" s="74"/>
      <c r="H1237" s="27"/>
      <c r="I1237" s="66"/>
      <c r="J1237" s="77"/>
      <c r="K1237" s="75"/>
      <c r="L1237" s="21"/>
      <c r="M1237" s="287"/>
      <c r="N1237" s="21"/>
      <c r="O1237" s="21"/>
      <c r="P1237" s="76"/>
      <c r="Q1237" s="91"/>
      <c r="R1237" s="30"/>
      <c r="S1237" s="21"/>
      <c r="T1237" s="21"/>
      <c r="U1237" s="21"/>
      <c r="V1237" s="21"/>
      <c r="W1237" s="43"/>
      <c r="X1237" s="32"/>
      <c r="Y1237" s="33"/>
      <c r="Z1237" s="21"/>
      <c r="AA1237" s="71"/>
      <c r="AB1237" s="45" t="str">
        <f>IF(C1237&lt;&gt;"",
IF(Y1237=#REF!, IF($AA1237&lt;&gt;"", IF(_xlfn.DAYS($AA1237,$W1237)&gt;0,#REF!,#REF!),#REF! &amp; " Missing Date"),
IF(Y1237=#REF!, IF($W1237&lt;&gt;"", IF(_xlfn.DAYS($W1237,$C1237)&gt;0,#REF!,#REF!)),
                                            IF(X1237 =#REF!,#REF! &amp; " - " &amp;#REF!, "Missing State"))),"")</f>
        <v/>
      </c>
      <c r="AC1237" s="34"/>
      <c r="AD1237" s="20"/>
      <c r="AE1237" s="21"/>
      <c r="AF1237" s="22"/>
    </row>
    <row r="1238" spans="1:32" x14ac:dyDescent="0.3">
      <c r="A1238" s="16"/>
      <c r="D1238" s="63"/>
      <c r="E1238" s="25"/>
      <c r="F1238" s="271"/>
      <c r="G1238" s="74"/>
      <c r="H1238" s="27"/>
      <c r="I1238" s="66"/>
      <c r="J1238" s="77"/>
      <c r="K1238" s="75"/>
      <c r="L1238" s="21"/>
      <c r="M1238" s="287"/>
      <c r="N1238" s="21"/>
      <c r="O1238" s="21"/>
      <c r="P1238" s="76"/>
      <c r="Q1238" s="91"/>
      <c r="R1238" s="30"/>
      <c r="S1238" s="21"/>
      <c r="T1238" s="21"/>
      <c r="U1238" s="21"/>
      <c r="V1238" s="21"/>
      <c r="W1238" s="43"/>
      <c r="X1238" s="32"/>
      <c r="Y1238" s="33"/>
      <c r="Z1238" s="21"/>
      <c r="AA1238" s="71"/>
      <c r="AB1238" s="45" t="str">
        <f>IF(C1238&lt;&gt;"",
IF(Y1238=#REF!, IF($AA1238&lt;&gt;"", IF(_xlfn.DAYS($AA1238,$W1238)&gt;0,#REF!,#REF!),#REF! &amp; " Missing Date"),
IF(Y1238=#REF!, IF($W1238&lt;&gt;"", IF(_xlfn.DAYS($W1238,$C1238)&gt;0,#REF!,#REF!)),
                                            IF(X1238 =#REF!,#REF! &amp; " - " &amp;#REF!, "Missing State"))),"")</f>
        <v/>
      </c>
      <c r="AC1238" s="34"/>
      <c r="AD1238" s="20"/>
      <c r="AE1238" s="21"/>
      <c r="AF1238" s="22"/>
    </row>
    <row r="1239" spans="1:32" x14ac:dyDescent="0.3">
      <c r="A1239" s="16"/>
      <c r="D1239" s="63"/>
      <c r="E1239" s="25"/>
      <c r="F1239" s="271"/>
      <c r="G1239" s="74"/>
      <c r="H1239" s="27"/>
      <c r="I1239" s="66"/>
      <c r="J1239" s="77"/>
      <c r="K1239" s="75"/>
      <c r="L1239" s="21"/>
      <c r="M1239" s="287"/>
      <c r="N1239" s="21"/>
      <c r="O1239" s="21"/>
      <c r="P1239" s="76"/>
      <c r="Q1239" s="91"/>
      <c r="R1239" s="30"/>
      <c r="S1239" s="21"/>
      <c r="T1239" s="21"/>
      <c r="U1239" s="21"/>
      <c r="V1239" s="21"/>
      <c r="W1239" s="43"/>
      <c r="X1239" s="32"/>
      <c r="Y1239" s="33"/>
      <c r="Z1239" s="21"/>
      <c r="AA1239" s="71"/>
      <c r="AB1239" s="45" t="str">
        <f>IF(C1239&lt;&gt;"",
IF(Y1239=#REF!, IF($AA1239&lt;&gt;"", IF(_xlfn.DAYS($AA1239,$W1239)&gt;0,#REF!,#REF!),#REF! &amp; " Missing Date"),
IF(Y1239=#REF!, IF($W1239&lt;&gt;"", IF(_xlfn.DAYS($W1239,$C1239)&gt;0,#REF!,#REF!)),
                                            IF(X1239 =#REF!,#REF! &amp; " - " &amp;#REF!, "Missing State"))),"")</f>
        <v/>
      </c>
      <c r="AC1239" s="34"/>
      <c r="AD1239" s="20"/>
      <c r="AE1239" s="21"/>
      <c r="AF1239" s="22"/>
    </row>
    <row r="1240" spans="1:32" x14ac:dyDescent="0.3">
      <c r="A1240" s="16"/>
      <c r="D1240" s="63"/>
      <c r="E1240" s="25"/>
      <c r="F1240" s="271"/>
      <c r="G1240" s="74"/>
      <c r="H1240" s="27"/>
      <c r="I1240" s="66"/>
      <c r="J1240" s="77"/>
      <c r="K1240" s="75"/>
      <c r="L1240" s="21"/>
      <c r="M1240" s="287"/>
      <c r="N1240" s="21"/>
      <c r="O1240" s="21"/>
      <c r="P1240" s="76"/>
      <c r="Q1240" s="91"/>
      <c r="R1240" s="30"/>
      <c r="S1240" s="21"/>
      <c r="T1240" s="21"/>
      <c r="U1240" s="21"/>
      <c r="V1240" s="21"/>
      <c r="W1240" s="43"/>
      <c r="X1240" s="32"/>
      <c r="Y1240" s="33"/>
      <c r="Z1240" s="21"/>
      <c r="AA1240" s="71"/>
      <c r="AB1240" s="45" t="str">
        <f>IF(C1240&lt;&gt;"",
IF(Y1240=#REF!, IF($AA1240&lt;&gt;"", IF(_xlfn.DAYS($AA1240,$W1240)&gt;0,#REF!,#REF!),#REF! &amp; " Missing Date"),
IF(Y1240=#REF!, IF($W1240&lt;&gt;"", IF(_xlfn.DAYS($W1240,$C1240)&gt;0,#REF!,#REF!)),
                                            IF(X1240 =#REF!,#REF! &amp; " - " &amp;#REF!, "Missing State"))),"")</f>
        <v/>
      </c>
      <c r="AC1240" s="34"/>
      <c r="AD1240" s="20"/>
      <c r="AE1240" s="21"/>
      <c r="AF1240" s="22"/>
    </row>
    <row r="1241" spans="1:32" x14ac:dyDescent="0.3">
      <c r="A1241" s="16"/>
      <c r="D1241" s="63"/>
      <c r="E1241" s="25"/>
      <c r="F1241" s="271"/>
      <c r="G1241" s="74"/>
      <c r="H1241" s="27"/>
      <c r="I1241" s="66"/>
      <c r="J1241" s="77"/>
      <c r="K1241" s="75"/>
      <c r="L1241" s="21"/>
      <c r="M1241" s="287"/>
      <c r="N1241" s="21"/>
      <c r="O1241" s="21"/>
      <c r="P1241" s="76"/>
      <c r="Q1241" s="91"/>
      <c r="R1241" s="30"/>
      <c r="S1241" s="21"/>
      <c r="T1241" s="21"/>
      <c r="U1241" s="21"/>
      <c r="V1241" s="21"/>
      <c r="W1241" s="43"/>
      <c r="X1241" s="32"/>
      <c r="Y1241" s="33"/>
      <c r="Z1241" s="21"/>
      <c r="AA1241" s="71"/>
      <c r="AB1241" s="45" t="str">
        <f>IF(C1241&lt;&gt;"",
IF(Y1241=#REF!, IF($AA1241&lt;&gt;"", IF(_xlfn.DAYS($AA1241,$W1241)&gt;0,#REF!,#REF!),#REF! &amp; " Missing Date"),
IF(Y1241=#REF!, IF($W1241&lt;&gt;"", IF(_xlfn.DAYS($W1241,$C1241)&gt;0,#REF!,#REF!)),
                                            IF(X1241 =#REF!,#REF! &amp; " - " &amp;#REF!, "Missing State"))),"")</f>
        <v/>
      </c>
      <c r="AC1241" s="34"/>
      <c r="AD1241" s="20"/>
      <c r="AE1241" s="21"/>
      <c r="AF1241" s="22"/>
    </row>
    <row r="1242" spans="1:32" x14ac:dyDescent="0.3">
      <c r="A1242" s="16"/>
      <c r="D1242" s="63"/>
      <c r="E1242" s="25"/>
      <c r="F1242" s="271"/>
      <c r="G1242" s="74"/>
      <c r="H1242" s="27"/>
      <c r="I1242" s="66"/>
      <c r="J1242" s="77"/>
      <c r="K1242" s="75"/>
      <c r="L1242" s="21"/>
      <c r="M1242" s="287"/>
      <c r="N1242" s="21"/>
      <c r="O1242" s="21"/>
      <c r="P1242" s="76"/>
      <c r="Q1242" s="91"/>
      <c r="R1242" s="30"/>
      <c r="S1242" s="21"/>
      <c r="T1242" s="21"/>
      <c r="U1242" s="21"/>
      <c r="V1242" s="21"/>
      <c r="W1242" s="43"/>
      <c r="X1242" s="32"/>
      <c r="Y1242" s="33"/>
      <c r="Z1242" s="21"/>
      <c r="AA1242" s="71"/>
      <c r="AB1242" s="45" t="str">
        <f>IF(C1242&lt;&gt;"",
IF(Y1242=#REF!, IF($AA1242&lt;&gt;"", IF(_xlfn.DAYS($AA1242,$W1242)&gt;0,#REF!,#REF!),#REF! &amp; " Missing Date"),
IF(Y1242=#REF!, IF($W1242&lt;&gt;"", IF(_xlfn.DAYS($W1242,$C1242)&gt;0,#REF!,#REF!)),
                                            IF(X1242 =#REF!,#REF! &amp; " - " &amp;#REF!, "Missing State"))),"")</f>
        <v/>
      </c>
      <c r="AC1242" s="34"/>
      <c r="AD1242" s="20"/>
      <c r="AE1242" s="21"/>
      <c r="AF1242" s="22"/>
    </row>
    <row r="1243" spans="1:32" x14ac:dyDescent="0.3">
      <c r="A1243" s="16"/>
      <c r="D1243" s="63"/>
      <c r="E1243" s="25"/>
      <c r="F1243" s="271"/>
      <c r="G1243" s="74"/>
      <c r="H1243" s="27"/>
      <c r="I1243" s="66"/>
      <c r="J1243" s="77"/>
      <c r="K1243" s="75"/>
      <c r="L1243" s="21"/>
      <c r="M1243" s="287"/>
      <c r="N1243" s="21"/>
      <c r="O1243" s="21"/>
      <c r="P1243" s="76"/>
      <c r="Q1243" s="91"/>
      <c r="R1243" s="30"/>
      <c r="S1243" s="21"/>
      <c r="T1243" s="21"/>
      <c r="U1243" s="21"/>
      <c r="V1243" s="21"/>
      <c r="W1243" s="43"/>
      <c r="X1243" s="32"/>
      <c r="Y1243" s="33"/>
      <c r="Z1243" s="21"/>
      <c r="AA1243" s="71"/>
      <c r="AB1243" s="45" t="str">
        <f>IF(C1243&lt;&gt;"",
IF(Y1243=#REF!, IF($AA1243&lt;&gt;"", IF(_xlfn.DAYS($AA1243,$W1243)&gt;0,#REF!,#REF!),#REF! &amp; " Missing Date"),
IF(Y1243=#REF!, IF($W1243&lt;&gt;"", IF(_xlfn.DAYS($W1243,$C1243)&gt;0,#REF!,#REF!)),
                                            IF(X1243 =#REF!,#REF! &amp; " - " &amp;#REF!, "Missing State"))),"")</f>
        <v/>
      </c>
      <c r="AC1243" s="34"/>
      <c r="AD1243" s="20"/>
      <c r="AE1243" s="21"/>
      <c r="AF1243" s="22"/>
    </row>
    <row r="1244" spans="1:32" x14ac:dyDescent="0.3">
      <c r="A1244" s="16"/>
      <c r="D1244" s="63"/>
      <c r="E1244" s="25"/>
      <c r="F1244" s="271"/>
      <c r="G1244" s="74"/>
      <c r="H1244" s="27"/>
      <c r="I1244" s="66"/>
      <c r="J1244" s="77"/>
      <c r="K1244" s="75"/>
      <c r="L1244" s="21"/>
      <c r="M1244" s="287"/>
      <c r="N1244" s="21"/>
      <c r="O1244" s="21"/>
      <c r="P1244" s="76"/>
      <c r="Q1244" s="91"/>
      <c r="R1244" s="30"/>
      <c r="S1244" s="21"/>
      <c r="T1244" s="21"/>
      <c r="U1244" s="21"/>
      <c r="V1244" s="21"/>
      <c r="W1244" s="43"/>
      <c r="X1244" s="32"/>
      <c r="Y1244" s="33"/>
      <c r="Z1244" s="21"/>
      <c r="AA1244" s="71"/>
      <c r="AB1244" s="45" t="str">
        <f>IF(C1244&lt;&gt;"",
IF(Y1244=#REF!, IF($AA1244&lt;&gt;"", IF(_xlfn.DAYS($AA1244,$W1244)&gt;0,#REF!,#REF!),#REF! &amp; " Missing Date"),
IF(Y1244=#REF!, IF($W1244&lt;&gt;"", IF(_xlfn.DAYS($W1244,$C1244)&gt;0,#REF!,#REF!)),
                                            IF(X1244 =#REF!,#REF! &amp; " - " &amp;#REF!, "Missing State"))),"")</f>
        <v/>
      </c>
      <c r="AC1244" s="34"/>
      <c r="AD1244" s="20"/>
      <c r="AE1244" s="21"/>
      <c r="AF1244" s="22"/>
    </row>
    <row r="1245" spans="1:32" x14ac:dyDescent="0.3">
      <c r="A1245" s="16"/>
      <c r="D1245" s="63"/>
      <c r="E1245" s="25"/>
      <c r="F1245" s="271"/>
      <c r="G1245" s="74"/>
      <c r="H1245" s="27"/>
      <c r="I1245" s="66"/>
      <c r="J1245" s="77"/>
      <c r="K1245" s="75"/>
      <c r="L1245" s="21"/>
      <c r="M1245" s="287"/>
      <c r="N1245" s="21"/>
      <c r="O1245" s="21"/>
      <c r="P1245" s="76"/>
      <c r="Q1245" s="91"/>
      <c r="R1245" s="30"/>
      <c r="S1245" s="21"/>
      <c r="T1245" s="21"/>
      <c r="U1245" s="21"/>
      <c r="V1245" s="21"/>
      <c r="W1245" s="43"/>
      <c r="X1245" s="32"/>
      <c r="Y1245" s="33"/>
      <c r="Z1245" s="21"/>
      <c r="AA1245" s="71"/>
      <c r="AB1245" s="45" t="str">
        <f>IF(C1245&lt;&gt;"",
IF(Y1245=#REF!, IF($AA1245&lt;&gt;"", IF(_xlfn.DAYS($AA1245,$W1245)&gt;0,#REF!,#REF!),#REF! &amp; " Missing Date"),
IF(Y1245=#REF!, IF($W1245&lt;&gt;"", IF(_xlfn.DAYS($W1245,$C1245)&gt;0,#REF!,#REF!)),
                                            IF(X1245 =#REF!,#REF! &amp; " - " &amp;#REF!, "Missing State"))),"")</f>
        <v/>
      </c>
      <c r="AC1245" s="34"/>
      <c r="AD1245" s="20"/>
      <c r="AE1245" s="21"/>
      <c r="AF1245" s="22"/>
    </row>
    <row r="1246" spans="1:32" x14ac:dyDescent="0.3">
      <c r="A1246" s="16"/>
      <c r="D1246" s="63"/>
      <c r="E1246" s="25"/>
      <c r="F1246" s="271"/>
      <c r="G1246" s="74"/>
      <c r="H1246" s="27"/>
      <c r="I1246" s="66"/>
      <c r="J1246" s="77"/>
      <c r="K1246" s="75"/>
      <c r="L1246" s="21"/>
      <c r="M1246" s="287"/>
      <c r="N1246" s="21"/>
      <c r="O1246" s="21"/>
      <c r="P1246" s="76"/>
      <c r="Q1246" s="91"/>
      <c r="R1246" s="30"/>
      <c r="S1246" s="21"/>
      <c r="T1246" s="21"/>
      <c r="U1246" s="21"/>
      <c r="V1246" s="21"/>
      <c r="W1246" s="43"/>
      <c r="X1246" s="32"/>
      <c r="Y1246" s="33"/>
      <c r="Z1246" s="21"/>
      <c r="AA1246" s="71"/>
      <c r="AB1246" s="45" t="str">
        <f>IF(C1246&lt;&gt;"",
IF(Y1246=#REF!, IF($AA1246&lt;&gt;"", IF(_xlfn.DAYS($AA1246,$W1246)&gt;0,#REF!,#REF!),#REF! &amp; " Missing Date"),
IF(Y1246=#REF!, IF($W1246&lt;&gt;"", IF(_xlfn.DAYS($W1246,$C1246)&gt;0,#REF!,#REF!)),
                                            IF(X1246 =#REF!,#REF! &amp; " - " &amp;#REF!, "Missing State"))),"")</f>
        <v/>
      </c>
      <c r="AC1246" s="34"/>
      <c r="AD1246" s="20"/>
      <c r="AE1246" s="21"/>
      <c r="AF1246" s="22"/>
    </row>
    <row r="1247" spans="1:32" x14ac:dyDescent="0.3">
      <c r="A1247" s="16"/>
      <c r="D1247" s="63"/>
      <c r="E1247" s="25"/>
      <c r="F1247" s="271"/>
      <c r="G1247" s="74"/>
      <c r="H1247" s="27"/>
      <c r="I1247" s="66"/>
      <c r="J1247" s="77"/>
      <c r="K1247" s="75"/>
      <c r="L1247" s="21"/>
      <c r="M1247" s="287"/>
      <c r="N1247" s="21"/>
      <c r="O1247" s="21"/>
      <c r="P1247" s="76"/>
      <c r="Q1247" s="91"/>
      <c r="R1247" s="30"/>
      <c r="S1247" s="21"/>
      <c r="T1247" s="21"/>
      <c r="U1247" s="21"/>
      <c r="V1247" s="21"/>
      <c r="W1247" s="43"/>
      <c r="X1247" s="32"/>
      <c r="Y1247" s="33"/>
      <c r="Z1247" s="21"/>
      <c r="AA1247" s="71"/>
      <c r="AB1247" s="45" t="str">
        <f>IF(C1247&lt;&gt;"",
IF(Y1247=#REF!, IF($AA1247&lt;&gt;"", IF(_xlfn.DAYS($AA1247,$W1247)&gt;0,#REF!,#REF!),#REF! &amp; " Missing Date"),
IF(Y1247=#REF!, IF($W1247&lt;&gt;"", IF(_xlfn.DAYS($W1247,$C1247)&gt;0,#REF!,#REF!)),
                                            IF(X1247 =#REF!,#REF! &amp; " - " &amp;#REF!, "Missing State"))),"")</f>
        <v/>
      </c>
      <c r="AC1247" s="34"/>
      <c r="AD1247" s="20"/>
      <c r="AE1247" s="21"/>
      <c r="AF1247" s="22"/>
    </row>
    <row r="1248" spans="1:32" x14ac:dyDescent="0.3">
      <c r="A1248" s="16"/>
      <c r="D1248" s="63"/>
      <c r="E1248" s="25"/>
      <c r="F1248" s="271"/>
      <c r="G1248" s="74"/>
      <c r="H1248" s="27"/>
      <c r="I1248" s="66"/>
      <c r="J1248" s="77"/>
      <c r="K1248" s="75"/>
      <c r="L1248" s="21"/>
      <c r="M1248" s="287"/>
      <c r="N1248" s="21"/>
      <c r="O1248" s="21"/>
      <c r="P1248" s="76"/>
      <c r="Q1248" s="91"/>
      <c r="R1248" s="30"/>
      <c r="S1248" s="21"/>
      <c r="T1248" s="21"/>
      <c r="U1248" s="21"/>
      <c r="V1248" s="21"/>
      <c r="W1248" s="43"/>
      <c r="X1248" s="32"/>
      <c r="Y1248" s="33"/>
      <c r="Z1248" s="21"/>
      <c r="AA1248" s="71"/>
      <c r="AB1248" s="45" t="str">
        <f>IF(C1248&lt;&gt;"",
IF(Y1248=#REF!, IF($AA1248&lt;&gt;"", IF(_xlfn.DAYS($AA1248,$W1248)&gt;0,#REF!,#REF!),#REF! &amp; " Missing Date"),
IF(Y1248=#REF!, IF($W1248&lt;&gt;"", IF(_xlfn.DAYS($W1248,$C1248)&gt;0,#REF!,#REF!)),
                                            IF(X1248 =#REF!,#REF! &amp; " - " &amp;#REF!, "Missing State"))),"")</f>
        <v/>
      </c>
      <c r="AC1248" s="34"/>
      <c r="AD1248" s="20"/>
      <c r="AE1248" s="21"/>
      <c r="AF1248" s="22"/>
    </row>
    <row r="1249" spans="1:32" x14ac:dyDescent="0.3">
      <c r="A1249" s="16"/>
      <c r="D1249" s="63"/>
      <c r="E1249" s="25"/>
      <c r="F1249" s="271"/>
      <c r="G1249" s="74"/>
      <c r="H1249" s="27"/>
      <c r="I1249" s="66"/>
      <c r="J1249" s="77"/>
      <c r="K1249" s="75"/>
      <c r="L1249" s="21"/>
      <c r="M1249" s="287"/>
      <c r="N1249" s="21"/>
      <c r="O1249" s="21"/>
      <c r="P1249" s="76"/>
      <c r="Q1249" s="91"/>
      <c r="R1249" s="30"/>
      <c r="S1249" s="21"/>
      <c r="T1249" s="21"/>
      <c r="U1249" s="21"/>
      <c r="V1249" s="21"/>
      <c r="W1249" s="43"/>
      <c r="X1249" s="32"/>
      <c r="Y1249" s="33"/>
      <c r="Z1249" s="21"/>
      <c r="AA1249" s="71"/>
      <c r="AB1249" s="45" t="str">
        <f>IF(C1249&lt;&gt;"",
IF(Y1249=#REF!, IF($AA1249&lt;&gt;"", IF(_xlfn.DAYS($AA1249,$W1249)&gt;0,#REF!,#REF!),#REF! &amp; " Missing Date"),
IF(Y1249=#REF!, IF($W1249&lt;&gt;"", IF(_xlfn.DAYS($W1249,$C1249)&gt;0,#REF!,#REF!)),
                                            IF(X1249 =#REF!,#REF! &amp; " - " &amp;#REF!, "Missing State"))),"")</f>
        <v/>
      </c>
      <c r="AC1249" s="34"/>
      <c r="AD1249" s="20"/>
      <c r="AE1249" s="21"/>
      <c r="AF1249" s="22"/>
    </row>
    <row r="1250" spans="1:32" x14ac:dyDescent="0.3">
      <c r="A1250" s="16"/>
      <c r="D1250" s="63"/>
      <c r="E1250" s="25"/>
      <c r="F1250" s="271"/>
      <c r="G1250" s="74"/>
      <c r="H1250" s="27"/>
      <c r="I1250" s="66"/>
      <c r="J1250" s="77"/>
      <c r="K1250" s="75"/>
      <c r="L1250" s="21"/>
      <c r="M1250" s="287"/>
      <c r="N1250" s="21"/>
      <c r="O1250" s="21"/>
      <c r="P1250" s="76"/>
      <c r="Q1250" s="91"/>
      <c r="R1250" s="30"/>
      <c r="S1250" s="21"/>
      <c r="T1250" s="21"/>
      <c r="U1250" s="21"/>
      <c r="V1250" s="21"/>
      <c r="W1250" s="43"/>
      <c r="X1250" s="32"/>
      <c r="Y1250" s="33"/>
      <c r="Z1250" s="21"/>
      <c r="AA1250" s="71"/>
      <c r="AB1250" s="45" t="str">
        <f>IF(C1250&lt;&gt;"",
IF(Y1250=#REF!, IF($AA1250&lt;&gt;"", IF(_xlfn.DAYS($AA1250,$W1250)&gt;0,#REF!,#REF!),#REF! &amp; " Missing Date"),
IF(Y1250=#REF!, IF($W1250&lt;&gt;"", IF(_xlfn.DAYS($W1250,$C1250)&gt;0,#REF!,#REF!)),
                                            IF(X1250 =#REF!,#REF! &amp; " - " &amp;#REF!, "Missing State"))),"")</f>
        <v/>
      </c>
      <c r="AC1250" s="34"/>
      <c r="AD1250" s="20"/>
      <c r="AE1250" s="21"/>
      <c r="AF1250" s="22"/>
    </row>
    <row r="1251" spans="1:32" x14ac:dyDescent="0.3">
      <c r="A1251" s="16"/>
      <c r="D1251" s="63"/>
      <c r="E1251" s="25"/>
      <c r="F1251" s="271"/>
      <c r="G1251" s="74"/>
      <c r="H1251" s="27"/>
      <c r="I1251" s="66"/>
      <c r="J1251" s="77"/>
      <c r="K1251" s="75"/>
      <c r="L1251" s="21"/>
      <c r="M1251" s="287"/>
      <c r="N1251" s="21"/>
      <c r="O1251" s="21"/>
      <c r="P1251" s="76"/>
      <c r="Q1251" s="91"/>
      <c r="R1251" s="30"/>
      <c r="S1251" s="21"/>
      <c r="T1251" s="21"/>
      <c r="U1251" s="21"/>
      <c r="V1251" s="21"/>
      <c r="W1251" s="43"/>
      <c r="X1251" s="32"/>
      <c r="Y1251" s="33"/>
      <c r="Z1251" s="21"/>
      <c r="AA1251" s="71"/>
      <c r="AB1251" s="45" t="str">
        <f>IF(C1251&lt;&gt;"",
IF(Y1251=#REF!, IF($AA1251&lt;&gt;"", IF(_xlfn.DAYS($AA1251,$W1251)&gt;0,#REF!,#REF!),#REF! &amp; " Missing Date"),
IF(Y1251=#REF!, IF($W1251&lt;&gt;"", IF(_xlfn.DAYS($W1251,$C1251)&gt;0,#REF!,#REF!)),
                                            IF(X1251 =#REF!,#REF! &amp; " - " &amp;#REF!, "Missing State"))),"")</f>
        <v/>
      </c>
      <c r="AC1251" s="34"/>
      <c r="AD1251" s="20"/>
      <c r="AE1251" s="21"/>
      <c r="AF1251" s="22"/>
    </row>
    <row r="1252" spans="1:32" x14ac:dyDescent="0.3">
      <c r="A1252" s="16"/>
      <c r="D1252" s="63"/>
      <c r="E1252" s="25"/>
      <c r="F1252" s="271"/>
      <c r="G1252" s="74"/>
      <c r="H1252" s="27"/>
      <c r="I1252" s="66"/>
      <c r="J1252" s="77"/>
      <c r="K1252" s="75"/>
      <c r="L1252" s="21"/>
      <c r="M1252" s="287"/>
      <c r="N1252" s="21"/>
      <c r="O1252" s="21"/>
      <c r="P1252" s="76"/>
      <c r="Q1252" s="91"/>
      <c r="R1252" s="30"/>
      <c r="S1252" s="21"/>
      <c r="T1252" s="21"/>
      <c r="U1252" s="21"/>
      <c r="V1252" s="21"/>
      <c r="W1252" s="43"/>
      <c r="X1252" s="32"/>
      <c r="Y1252" s="33"/>
      <c r="Z1252" s="21"/>
      <c r="AA1252" s="71"/>
      <c r="AB1252" s="45" t="str">
        <f>IF(C1252&lt;&gt;"",
IF(Y1252=#REF!, IF($AA1252&lt;&gt;"", IF(_xlfn.DAYS($AA1252,$W1252)&gt;0,#REF!,#REF!),#REF! &amp; " Missing Date"),
IF(Y1252=#REF!, IF($W1252&lt;&gt;"", IF(_xlfn.DAYS($W1252,$C1252)&gt;0,#REF!,#REF!)),
                                            IF(X1252 =#REF!,#REF! &amp; " - " &amp;#REF!, "Missing State"))),"")</f>
        <v/>
      </c>
      <c r="AC1252" s="34"/>
      <c r="AD1252" s="20"/>
      <c r="AE1252" s="21"/>
      <c r="AF1252" s="22"/>
    </row>
    <row r="1253" spans="1:32" x14ac:dyDescent="0.3">
      <c r="A1253" s="16"/>
      <c r="D1253" s="63"/>
      <c r="E1253" s="25"/>
      <c r="F1253" s="271"/>
      <c r="G1253" s="74"/>
      <c r="H1253" s="27"/>
      <c r="I1253" s="66"/>
      <c r="J1253" s="77"/>
      <c r="K1253" s="75"/>
      <c r="L1253" s="21"/>
      <c r="M1253" s="287"/>
      <c r="N1253" s="21"/>
      <c r="O1253" s="21"/>
      <c r="P1253" s="76"/>
      <c r="Q1253" s="91"/>
      <c r="R1253" s="30"/>
      <c r="S1253" s="21"/>
      <c r="T1253" s="21"/>
      <c r="U1253" s="21"/>
      <c r="V1253" s="21"/>
      <c r="W1253" s="43"/>
      <c r="X1253" s="32"/>
      <c r="Y1253" s="33"/>
      <c r="Z1253" s="21"/>
      <c r="AA1253" s="71"/>
      <c r="AB1253" s="45" t="str">
        <f>IF(C1253&lt;&gt;"",
IF(Y1253=#REF!, IF($AA1253&lt;&gt;"", IF(_xlfn.DAYS($AA1253,$W1253)&gt;0,#REF!,#REF!),#REF! &amp; " Missing Date"),
IF(Y1253=#REF!, IF($W1253&lt;&gt;"", IF(_xlfn.DAYS($W1253,$C1253)&gt;0,#REF!,#REF!)),
                                            IF(X1253 =#REF!,#REF! &amp; " - " &amp;#REF!, "Missing State"))),"")</f>
        <v/>
      </c>
      <c r="AC1253" s="34"/>
      <c r="AD1253" s="20"/>
      <c r="AE1253" s="21"/>
      <c r="AF1253" s="22"/>
    </row>
    <row r="1254" spans="1:32" x14ac:dyDescent="0.3">
      <c r="A1254" s="16"/>
      <c r="D1254" s="63"/>
      <c r="E1254" s="25"/>
      <c r="F1254" s="271"/>
      <c r="G1254" s="74"/>
      <c r="H1254" s="27"/>
      <c r="I1254" s="66"/>
      <c r="J1254" s="77"/>
      <c r="K1254" s="75"/>
      <c r="L1254" s="21"/>
      <c r="M1254" s="287"/>
      <c r="N1254" s="21"/>
      <c r="O1254" s="21"/>
      <c r="P1254" s="76"/>
      <c r="Q1254" s="91"/>
      <c r="R1254" s="30"/>
      <c r="S1254" s="21"/>
      <c r="T1254" s="21"/>
      <c r="U1254" s="21"/>
      <c r="V1254" s="21"/>
      <c r="W1254" s="43"/>
      <c r="X1254" s="32"/>
      <c r="Y1254" s="33"/>
      <c r="Z1254" s="21"/>
      <c r="AA1254" s="71"/>
      <c r="AB1254" s="45" t="str">
        <f>IF(C1254&lt;&gt;"",
IF(Y1254=#REF!, IF($AA1254&lt;&gt;"", IF(_xlfn.DAYS($AA1254,$W1254)&gt;0,#REF!,#REF!),#REF! &amp; " Missing Date"),
IF(Y1254=#REF!, IF($W1254&lt;&gt;"", IF(_xlfn.DAYS($W1254,$C1254)&gt;0,#REF!,#REF!)),
                                            IF(X1254 =#REF!,#REF! &amp; " - " &amp;#REF!, "Missing State"))),"")</f>
        <v/>
      </c>
      <c r="AC1254" s="34"/>
      <c r="AD1254" s="20"/>
      <c r="AE1254" s="21"/>
      <c r="AF1254" s="22"/>
    </row>
    <row r="1255" spans="1:32" x14ac:dyDescent="0.3">
      <c r="A1255" s="16"/>
      <c r="D1255" s="63"/>
      <c r="E1255" s="25"/>
      <c r="F1255" s="271"/>
      <c r="G1255" s="74"/>
      <c r="H1255" s="27"/>
      <c r="I1255" s="66"/>
      <c r="J1255" s="77"/>
      <c r="K1255" s="75"/>
      <c r="L1255" s="21"/>
      <c r="M1255" s="287"/>
      <c r="N1255" s="21"/>
      <c r="O1255" s="21"/>
      <c r="P1255" s="76"/>
      <c r="Q1255" s="91"/>
      <c r="R1255" s="30"/>
      <c r="S1255" s="21"/>
      <c r="T1255" s="21"/>
      <c r="U1255" s="21"/>
      <c r="V1255" s="21"/>
      <c r="W1255" s="43"/>
      <c r="X1255" s="32"/>
      <c r="Y1255" s="33"/>
      <c r="Z1255" s="21"/>
      <c r="AA1255" s="71"/>
      <c r="AB1255" s="45" t="str">
        <f>IF(C1255&lt;&gt;"",
IF(Y1255=#REF!, IF($AA1255&lt;&gt;"", IF(_xlfn.DAYS($AA1255,$W1255)&gt;0,#REF!,#REF!),#REF! &amp; " Missing Date"),
IF(Y1255=#REF!, IF($W1255&lt;&gt;"", IF(_xlfn.DAYS($W1255,$C1255)&gt;0,#REF!,#REF!)),
                                            IF(X1255 =#REF!,#REF! &amp; " - " &amp;#REF!, "Missing State"))),"")</f>
        <v/>
      </c>
      <c r="AC1255" s="34"/>
      <c r="AD1255" s="20"/>
      <c r="AE1255" s="21"/>
      <c r="AF1255" s="22"/>
    </row>
    <row r="1256" spans="1:32" x14ac:dyDescent="0.3">
      <c r="A1256" s="16"/>
      <c r="D1256" s="63"/>
      <c r="E1256" s="25"/>
      <c r="F1256" s="271"/>
      <c r="G1256" s="74"/>
      <c r="H1256" s="27"/>
      <c r="I1256" s="66"/>
      <c r="J1256" s="77"/>
      <c r="K1256" s="75"/>
      <c r="L1256" s="21"/>
      <c r="M1256" s="287"/>
      <c r="N1256" s="21"/>
      <c r="O1256" s="21"/>
      <c r="P1256" s="76"/>
      <c r="Q1256" s="91"/>
      <c r="R1256" s="30"/>
      <c r="S1256" s="21"/>
      <c r="T1256" s="21"/>
      <c r="U1256" s="21"/>
      <c r="V1256" s="21"/>
      <c r="W1256" s="43"/>
      <c r="X1256" s="32"/>
      <c r="Y1256" s="33"/>
      <c r="Z1256" s="21"/>
      <c r="AA1256" s="71"/>
      <c r="AB1256" s="45" t="str">
        <f>IF(C1256&lt;&gt;"",
IF(Y1256=#REF!, IF($AA1256&lt;&gt;"", IF(_xlfn.DAYS($AA1256,$W1256)&gt;0,#REF!,#REF!),#REF! &amp; " Missing Date"),
IF(Y1256=#REF!, IF($W1256&lt;&gt;"", IF(_xlfn.DAYS($W1256,$C1256)&gt;0,#REF!,#REF!)),
                                            IF(X1256 =#REF!,#REF! &amp; " - " &amp;#REF!, "Missing State"))),"")</f>
        <v/>
      </c>
      <c r="AC1256" s="34"/>
      <c r="AD1256" s="20"/>
      <c r="AE1256" s="21"/>
      <c r="AF1256" s="22"/>
    </row>
    <row r="1257" spans="1:32" x14ac:dyDescent="0.3">
      <c r="A1257" s="16"/>
      <c r="D1257" s="63"/>
      <c r="E1257" s="25"/>
      <c r="F1257" s="271"/>
      <c r="G1257" s="74"/>
      <c r="H1257" s="27"/>
      <c r="I1257" s="66"/>
      <c r="J1257" s="77"/>
      <c r="K1257" s="75"/>
      <c r="L1257" s="21"/>
      <c r="M1257" s="287"/>
      <c r="N1257" s="21"/>
      <c r="O1257" s="21"/>
      <c r="P1257" s="76"/>
      <c r="Q1257" s="91"/>
      <c r="R1257" s="30"/>
      <c r="S1257" s="21"/>
      <c r="T1257" s="21"/>
      <c r="U1257" s="21"/>
      <c r="V1257" s="21"/>
      <c r="W1257" s="43"/>
      <c r="X1257" s="32"/>
      <c r="Y1257" s="33"/>
      <c r="Z1257" s="21"/>
      <c r="AA1257" s="71"/>
      <c r="AB1257" s="45" t="str">
        <f>IF(C1257&lt;&gt;"",
IF(Y1257=#REF!, IF($AA1257&lt;&gt;"", IF(_xlfn.DAYS($AA1257,$W1257)&gt;0,#REF!,#REF!),#REF! &amp; " Missing Date"),
IF(Y1257=#REF!, IF($W1257&lt;&gt;"", IF(_xlfn.DAYS($W1257,$C1257)&gt;0,#REF!,#REF!)),
                                            IF(X1257 =#REF!,#REF! &amp; " - " &amp;#REF!, "Missing State"))),"")</f>
        <v/>
      </c>
      <c r="AC1257" s="34"/>
      <c r="AD1257" s="20"/>
      <c r="AE1257" s="21"/>
      <c r="AF1257" s="22"/>
    </row>
    <row r="1258" spans="1:32" x14ac:dyDescent="0.3">
      <c r="A1258" s="16"/>
      <c r="D1258" s="63"/>
      <c r="E1258" s="25"/>
      <c r="F1258" s="271"/>
      <c r="G1258" s="74"/>
      <c r="H1258" s="27"/>
      <c r="I1258" s="66"/>
      <c r="J1258" s="77"/>
      <c r="K1258" s="75"/>
      <c r="L1258" s="21"/>
      <c r="M1258" s="287"/>
      <c r="N1258" s="21"/>
      <c r="O1258" s="21"/>
      <c r="P1258" s="76"/>
      <c r="Q1258" s="91"/>
      <c r="R1258" s="30"/>
      <c r="S1258" s="21"/>
      <c r="T1258" s="21"/>
      <c r="U1258" s="21"/>
      <c r="V1258" s="21"/>
      <c r="W1258" s="43"/>
      <c r="X1258" s="32"/>
      <c r="Y1258" s="33"/>
      <c r="Z1258" s="21"/>
      <c r="AA1258" s="71"/>
      <c r="AB1258" s="45" t="str">
        <f>IF(C1258&lt;&gt;"",
IF(Y1258=#REF!, IF($AA1258&lt;&gt;"", IF(_xlfn.DAYS($AA1258,$W1258)&gt;0,#REF!,#REF!),#REF! &amp; " Missing Date"),
IF(Y1258=#REF!, IF($W1258&lt;&gt;"", IF(_xlfn.DAYS($W1258,$C1258)&gt;0,#REF!,#REF!)),
                                            IF(X1258 =#REF!,#REF! &amp; " - " &amp;#REF!, "Missing State"))),"")</f>
        <v/>
      </c>
      <c r="AC1258" s="34"/>
      <c r="AD1258" s="20"/>
      <c r="AE1258" s="21"/>
      <c r="AF1258" s="22"/>
    </row>
    <row r="1259" spans="1:32" x14ac:dyDescent="0.3">
      <c r="A1259" s="16"/>
      <c r="D1259" s="63"/>
      <c r="E1259" s="25"/>
      <c r="F1259" s="271"/>
      <c r="G1259" s="74"/>
      <c r="H1259" s="27"/>
      <c r="I1259" s="66"/>
      <c r="J1259" s="77"/>
      <c r="K1259" s="75"/>
      <c r="L1259" s="21"/>
      <c r="M1259" s="287"/>
      <c r="N1259" s="21"/>
      <c r="O1259" s="21"/>
      <c r="P1259" s="76"/>
      <c r="Q1259" s="91"/>
      <c r="R1259" s="30"/>
      <c r="S1259" s="21"/>
      <c r="T1259" s="21"/>
      <c r="U1259" s="21"/>
      <c r="V1259" s="21"/>
      <c r="W1259" s="43"/>
      <c r="X1259" s="32"/>
      <c r="Y1259" s="33"/>
      <c r="Z1259" s="21"/>
      <c r="AA1259" s="71"/>
      <c r="AB1259" s="45" t="str">
        <f>IF(C1259&lt;&gt;"",
IF(Y1259=#REF!, IF($AA1259&lt;&gt;"", IF(_xlfn.DAYS($AA1259,$W1259)&gt;0,#REF!,#REF!),#REF! &amp; " Missing Date"),
IF(Y1259=#REF!, IF($W1259&lt;&gt;"", IF(_xlfn.DAYS($W1259,$C1259)&gt;0,#REF!,#REF!)),
                                            IF(X1259 =#REF!,#REF! &amp; " - " &amp;#REF!, "Missing State"))),"")</f>
        <v/>
      </c>
      <c r="AC1259" s="34"/>
      <c r="AD1259" s="20"/>
      <c r="AE1259" s="21"/>
      <c r="AF1259" s="22"/>
    </row>
    <row r="1260" spans="1:32" x14ac:dyDescent="0.3">
      <c r="A1260" s="16"/>
      <c r="D1260" s="63"/>
      <c r="E1260" s="25"/>
      <c r="F1260" s="271"/>
      <c r="G1260" s="74"/>
      <c r="H1260" s="27"/>
      <c r="I1260" s="66"/>
      <c r="J1260" s="77"/>
      <c r="K1260" s="75"/>
      <c r="L1260" s="21"/>
      <c r="M1260" s="287"/>
      <c r="N1260" s="21"/>
      <c r="O1260" s="21"/>
      <c r="P1260" s="76"/>
      <c r="Q1260" s="91"/>
      <c r="R1260" s="30"/>
      <c r="S1260" s="21"/>
      <c r="T1260" s="21"/>
      <c r="U1260" s="21"/>
      <c r="V1260" s="21"/>
      <c r="W1260" s="43"/>
      <c r="X1260" s="32"/>
      <c r="Y1260" s="33"/>
      <c r="Z1260" s="21"/>
      <c r="AA1260" s="71"/>
      <c r="AB1260" s="45" t="str">
        <f>IF(C1260&lt;&gt;"",
IF(Y1260=#REF!, IF($AA1260&lt;&gt;"", IF(_xlfn.DAYS($AA1260,$W1260)&gt;0,#REF!,#REF!),#REF! &amp; " Missing Date"),
IF(Y1260=#REF!, IF($W1260&lt;&gt;"", IF(_xlfn.DAYS($W1260,$C1260)&gt;0,#REF!,#REF!)),
                                            IF(X1260 =#REF!,#REF! &amp; " - " &amp;#REF!, "Missing State"))),"")</f>
        <v/>
      </c>
      <c r="AC1260" s="34"/>
      <c r="AD1260" s="20"/>
      <c r="AE1260" s="21"/>
      <c r="AF1260" s="22"/>
    </row>
    <row r="1261" spans="1:32" x14ac:dyDescent="0.3">
      <c r="A1261" s="16"/>
      <c r="D1261" s="63"/>
      <c r="E1261" s="25"/>
      <c r="F1261" s="271"/>
      <c r="G1261" s="74"/>
      <c r="H1261" s="27"/>
      <c r="I1261" s="66"/>
      <c r="J1261" s="77"/>
      <c r="K1261" s="75"/>
      <c r="L1261" s="21"/>
      <c r="M1261" s="287"/>
      <c r="N1261" s="21"/>
      <c r="O1261" s="21"/>
      <c r="P1261" s="76"/>
      <c r="Q1261" s="91"/>
      <c r="R1261" s="30"/>
      <c r="S1261" s="21"/>
      <c r="T1261" s="21"/>
      <c r="U1261" s="21"/>
      <c r="V1261" s="21"/>
      <c r="W1261" s="43"/>
      <c r="X1261" s="32"/>
      <c r="Y1261" s="33"/>
      <c r="Z1261" s="21"/>
      <c r="AA1261" s="71"/>
      <c r="AB1261" s="45" t="str">
        <f>IF(C1261&lt;&gt;"",
IF(Y1261=#REF!, IF($AA1261&lt;&gt;"", IF(_xlfn.DAYS($AA1261,$W1261)&gt;0,#REF!,#REF!),#REF! &amp; " Missing Date"),
IF(Y1261=#REF!, IF($W1261&lt;&gt;"", IF(_xlfn.DAYS($W1261,$C1261)&gt;0,#REF!,#REF!)),
                                            IF(X1261 =#REF!,#REF! &amp; " - " &amp;#REF!, "Missing State"))),"")</f>
        <v/>
      </c>
      <c r="AC1261" s="34"/>
      <c r="AD1261" s="20"/>
      <c r="AE1261" s="21"/>
      <c r="AF1261" s="22"/>
    </row>
    <row r="1262" spans="1:32" x14ac:dyDescent="0.3">
      <c r="A1262" s="16"/>
      <c r="D1262" s="63"/>
      <c r="E1262" s="25"/>
      <c r="F1262" s="271"/>
      <c r="G1262" s="74"/>
      <c r="H1262" s="27"/>
      <c r="I1262" s="66"/>
      <c r="J1262" s="77"/>
      <c r="K1262" s="75"/>
      <c r="L1262" s="21"/>
      <c r="M1262" s="287"/>
      <c r="N1262" s="21"/>
      <c r="O1262" s="21"/>
      <c r="P1262" s="76"/>
      <c r="Q1262" s="91"/>
      <c r="R1262" s="30"/>
      <c r="S1262" s="21"/>
      <c r="T1262" s="21"/>
      <c r="U1262" s="21"/>
      <c r="V1262" s="21"/>
      <c r="W1262" s="43"/>
      <c r="X1262" s="32"/>
      <c r="Y1262" s="33"/>
      <c r="Z1262" s="21"/>
      <c r="AA1262" s="71"/>
      <c r="AB1262" s="45" t="str">
        <f>IF(C1262&lt;&gt;"",
IF(Y1262=#REF!, IF($AA1262&lt;&gt;"", IF(_xlfn.DAYS($AA1262,$W1262)&gt;0,#REF!,#REF!),#REF! &amp; " Missing Date"),
IF(Y1262=#REF!, IF($W1262&lt;&gt;"", IF(_xlfn.DAYS($W1262,$C1262)&gt;0,#REF!,#REF!)),
                                            IF(X1262 =#REF!,#REF! &amp; " - " &amp;#REF!, "Missing State"))),"")</f>
        <v/>
      </c>
      <c r="AC1262" s="34"/>
      <c r="AD1262" s="20"/>
      <c r="AE1262" s="21"/>
      <c r="AF1262" s="22"/>
    </row>
    <row r="1263" spans="1:32" x14ac:dyDescent="0.3">
      <c r="A1263" s="16"/>
      <c r="D1263" s="63"/>
      <c r="E1263" s="25"/>
      <c r="F1263" s="271"/>
      <c r="G1263" s="74"/>
      <c r="H1263" s="27"/>
      <c r="I1263" s="66"/>
      <c r="J1263" s="77"/>
      <c r="K1263" s="75"/>
      <c r="L1263" s="21"/>
      <c r="M1263" s="287"/>
      <c r="N1263" s="21"/>
      <c r="O1263" s="21"/>
      <c r="P1263" s="76"/>
      <c r="Q1263" s="91"/>
      <c r="R1263" s="30"/>
      <c r="S1263" s="21"/>
      <c r="T1263" s="21"/>
      <c r="U1263" s="21"/>
      <c r="V1263" s="21"/>
      <c r="W1263" s="43"/>
      <c r="X1263" s="32"/>
      <c r="Y1263" s="33"/>
      <c r="Z1263" s="21"/>
      <c r="AA1263" s="71"/>
      <c r="AB1263" s="45" t="str">
        <f>IF(C1263&lt;&gt;"",
IF(Y1263=#REF!, IF($AA1263&lt;&gt;"", IF(_xlfn.DAYS($AA1263,$W1263)&gt;0,#REF!,#REF!),#REF! &amp; " Missing Date"),
IF(Y1263=#REF!, IF($W1263&lt;&gt;"", IF(_xlfn.DAYS($W1263,$C1263)&gt;0,#REF!,#REF!)),
                                            IF(X1263 =#REF!,#REF! &amp; " - " &amp;#REF!, "Missing State"))),"")</f>
        <v/>
      </c>
      <c r="AC1263" s="34"/>
      <c r="AD1263" s="20"/>
      <c r="AE1263" s="21"/>
      <c r="AF1263" s="22"/>
    </row>
    <row r="1264" spans="1:32" x14ac:dyDescent="0.3">
      <c r="A1264" s="16"/>
      <c r="D1264" s="63"/>
      <c r="E1264" s="25"/>
      <c r="F1264" s="271"/>
      <c r="G1264" s="74"/>
      <c r="H1264" s="27"/>
      <c r="I1264" s="66"/>
      <c r="J1264" s="77"/>
      <c r="K1264" s="75"/>
      <c r="L1264" s="21"/>
      <c r="M1264" s="287"/>
      <c r="N1264" s="21"/>
      <c r="O1264" s="21"/>
      <c r="P1264" s="76"/>
      <c r="Q1264" s="91"/>
      <c r="R1264" s="30"/>
      <c r="S1264" s="21"/>
      <c r="T1264" s="21"/>
      <c r="U1264" s="21"/>
      <c r="V1264" s="21"/>
      <c r="W1264" s="43"/>
      <c r="X1264" s="32"/>
      <c r="Y1264" s="33"/>
      <c r="Z1264" s="21"/>
      <c r="AA1264" s="71"/>
      <c r="AB1264" s="45" t="str">
        <f>IF(C1264&lt;&gt;"",
IF(Y1264=#REF!, IF($AA1264&lt;&gt;"", IF(_xlfn.DAYS($AA1264,$W1264)&gt;0,#REF!,#REF!),#REF! &amp; " Missing Date"),
IF(Y1264=#REF!, IF($W1264&lt;&gt;"", IF(_xlfn.DAYS($W1264,$C1264)&gt;0,#REF!,#REF!)),
                                            IF(X1264 =#REF!,#REF! &amp; " - " &amp;#REF!, "Missing State"))),"")</f>
        <v/>
      </c>
      <c r="AC1264" s="34"/>
      <c r="AD1264" s="20"/>
      <c r="AE1264" s="21"/>
      <c r="AF1264" s="22"/>
    </row>
    <row r="1265" spans="1:32" x14ac:dyDescent="0.3">
      <c r="A1265" s="16"/>
      <c r="D1265" s="63"/>
      <c r="E1265" s="25"/>
      <c r="F1265" s="271"/>
      <c r="G1265" s="74"/>
      <c r="H1265" s="27"/>
      <c r="I1265" s="66"/>
      <c r="J1265" s="77"/>
      <c r="K1265" s="75"/>
      <c r="L1265" s="21"/>
      <c r="M1265" s="287"/>
      <c r="N1265" s="21"/>
      <c r="O1265" s="21"/>
      <c r="P1265" s="76"/>
      <c r="Q1265" s="91"/>
      <c r="R1265" s="30"/>
      <c r="S1265" s="21"/>
      <c r="T1265" s="21"/>
      <c r="U1265" s="21"/>
      <c r="V1265" s="21"/>
      <c r="W1265" s="43"/>
      <c r="X1265" s="32"/>
      <c r="Y1265" s="33"/>
      <c r="Z1265" s="21"/>
      <c r="AA1265" s="71"/>
      <c r="AB1265" s="45" t="str">
        <f>IF(C1265&lt;&gt;"",
IF(Y1265=#REF!, IF($AA1265&lt;&gt;"", IF(_xlfn.DAYS($AA1265,$W1265)&gt;0,#REF!,#REF!),#REF! &amp; " Missing Date"),
IF(Y1265=#REF!, IF($W1265&lt;&gt;"", IF(_xlfn.DAYS($W1265,$C1265)&gt;0,#REF!,#REF!)),
                                            IF(X1265 =#REF!,#REF! &amp; " - " &amp;#REF!, "Missing State"))),"")</f>
        <v/>
      </c>
      <c r="AC1265" s="34"/>
      <c r="AD1265" s="20"/>
      <c r="AE1265" s="21"/>
      <c r="AF1265" s="22"/>
    </row>
    <row r="1266" spans="1:32" x14ac:dyDescent="0.3">
      <c r="A1266" s="16"/>
      <c r="D1266" s="63"/>
      <c r="E1266" s="25"/>
      <c r="F1266" s="271"/>
      <c r="G1266" s="74"/>
      <c r="H1266" s="27"/>
      <c r="I1266" s="66"/>
      <c r="J1266" s="77"/>
      <c r="K1266" s="75"/>
      <c r="L1266" s="21"/>
      <c r="M1266" s="287"/>
      <c r="N1266" s="21"/>
      <c r="O1266" s="21"/>
      <c r="P1266" s="76"/>
      <c r="Q1266" s="91"/>
      <c r="R1266" s="30"/>
      <c r="S1266" s="21"/>
      <c r="T1266" s="21"/>
      <c r="U1266" s="21"/>
      <c r="V1266" s="21"/>
      <c r="W1266" s="43"/>
      <c r="X1266" s="32"/>
      <c r="Y1266" s="33"/>
      <c r="Z1266" s="21"/>
      <c r="AA1266" s="71"/>
      <c r="AB1266" s="45" t="str">
        <f>IF(C1266&lt;&gt;"",
IF(Y1266=#REF!, IF($AA1266&lt;&gt;"", IF(_xlfn.DAYS($AA1266,$W1266)&gt;0,#REF!,#REF!),#REF! &amp; " Missing Date"),
IF(Y1266=#REF!, IF($W1266&lt;&gt;"", IF(_xlfn.DAYS($W1266,$C1266)&gt;0,#REF!,#REF!)),
                                            IF(X1266 =#REF!,#REF! &amp; " - " &amp;#REF!, "Missing State"))),"")</f>
        <v/>
      </c>
      <c r="AC1266" s="34"/>
      <c r="AD1266" s="20"/>
      <c r="AE1266" s="21"/>
      <c r="AF1266" s="22"/>
    </row>
    <row r="1267" spans="1:32" x14ac:dyDescent="0.3">
      <c r="A1267" s="16"/>
      <c r="D1267" s="63"/>
      <c r="E1267" s="25"/>
      <c r="F1267" s="271"/>
      <c r="G1267" s="74"/>
      <c r="H1267" s="27"/>
      <c r="I1267" s="66"/>
      <c r="J1267" s="77"/>
      <c r="K1267" s="75"/>
      <c r="L1267" s="21"/>
      <c r="M1267" s="287"/>
      <c r="N1267" s="21"/>
      <c r="O1267" s="21"/>
      <c r="P1267" s="76"/>
      <c r="Q1267" s="91"/>
      <c r="R1267" s="30"/>
      <c r="S1267" s="21"/>
      <c r="T1267" s="21"/>
      <c r="U1267" s="21"/>
      <c r="V1267" s="21"/>
      <c r="W1267" s="43"/>
      <c r="X1267" s="32"/>
      <c r="Y1267" s="33"/>
      <c r="Z1267" s="21"/>
      <c r="AA1267" s="71"/>
      <c r="AB1267" s="45" t="str">
        <f>IF(C1267&lt;&gt;"",
IF(Y1267=#REF!, IF($AA1267&lt;&gt;"", IF(_xlfn.DAYS($AA1267,$W1267)&gt;0,#REF!,#REF!),#REF! &amp; " Missing Date"),
IF(Y1267=#REF!, IF($W1267&lt;&gt;"", IF(_xlfn.DAYS($W1267,$C1267)&gt;0,#REF!,#REF!)),
                                            IF(X1267 =#REF!,#REF! &amp; " - " &amp;#REF!, "Missing State"))),"")</f>
        <v/>
      </c>
      <c r="AC1267" s="34"/>
      <c r="AD1267" s="20"/>
      <c r="AE1267" s="21"/>
      <c r="AF1267" s="22"/>
    </row>
    <row r="1268" spans="1:32" x14ac:dyDescent="0.3">
      <c r="A1268" s="16"/>
      <c r="D1268" s="63"/>
      <c r="E1268" s="25"/>
      <c r="F1268" s="271"/>
      <c r="G1268" s="74"/>
      <c r="H1268" s="27"/>
      <c r="I1268" s="66"/>
      <c r="J1268" s="77"/>
      <c r="K1268" s="75"/>
      <c r="L1268" s="21"/>
      <c r="M1268" s="287"/>
      <c r="N1268" s="21"/>
      <c r="O1268" s="21"/>
      <c r="P1268" s="76"/>
      <c r="Q1268" s="91"/>
      <c r="R1268" s="30"/>
      <c r="S1268" s="21"/>
      <c r="T1268" s="21"/>
      <c r="U1268" s="21"/>
      <c r="V1268" s="21"/>
      <c r="W1268" s="43"/>
      <c r="X1268" s="32"/>
      <c r="Y1268" s="33"/>
      <c r="Z1268" s="21"/>
      <c r="AA1268" s="71"/>
      <c r="AB1268" s="45" t="str">
        <f>IF(C1268&lt;&gt;"",
IF(Y1268=#REF!, IF($AA1268&lt;&gt;"", IF(_xlfn.DAYS($AA1268,$W1268)&gt;0,#REF!,#REF!),#REF! &amp; " Missing Date"),
IF(Y1268=#REF!, IF($W1268&lt;&gt;"", IF(_xlfn.DAYS($W1268,$C1268)&gt;0,#REF!,#REF!)),
                                            IF(X1268 =#REF!,#REF! &amp; " - " &amp;#REF!, "Missing State"))),"")</f>
        <v/>
      </c>
      <c r="AC1268" s="34"/>
      <c r="AD1268" s="20"/>
      <c r="AE1268" s="21"/>
      <c r="AF1268" s="22"/>
    </row>
    <row r="1269" spans="1:32" x14ac:dyDescent="0.3">
      <c r="A1269" s="16"/>
      <c r="D1269" s="63"/>
      <c r="E1269" s="25"/>
      <c r="F1269" s="271"/>
      <c r="G1269" s="74"/>
      <c r="H1269" s="27"/>
      <c r="I1269" s="66"/>
      <c r="J1269" s="77"/>
      <c r="K1269" s="75"/>
      <c r="L1269" s="21"/>
      <c r="M1269" s="287"/>
      <c r="N1269" s="21"/>
      <c r="O1269" s="21"/>
      <c r="P1269" s="76"/>
      <c r="Q1269" s="91"/>
      <c r="R1269" s="30"/>
      <c r="S1269" s="21"/>
      <c r="T1269" s="21"/>
      <c r="U1269" s="21"/>
      <c r="V1269" s="21"/>
      <c r="W1269" s="43"/>
      <c r="X1269" s="32"/>
      <c r="Y1269" s="33"/>
      <c r="Z1269" s="21"/>
      <c r="AA1269" s="71"/>
      <c r="AB1269" s="45" t="str">
        <f>IF(C1269&lt;&gt;"",
IF(Y1269=#REF!, IF($AA1269&lt;&gt;"", IF(_xlfn.DAYS($AA1269,$W1269)&gt;0,#REF!,#REF!),#REF! &amp; " Missing Date"),
IF(Y1269=#REF!, IF($W1269&lt;&gt;"", IF(_xlfn.DAYS($W1269,$C1269)&gt;0,#REF!,#REF!)),
                                            IF(X1269 =#REF!,#REF! &amp; " - " &amp;#REF!, "Missing State"))),"")</f>
        <v/>
      </c>
      <c r="AC1269" s="34"/>
      <c r="AD1269" s="20"/>
      <c r="AE1269" s="21"/>
      <c r="AF1269" s="22"/>
    </row>
    <row r="1270" spans="1:32" x14ac:dyDescent="0.3">
      <c r="A1270" s="16"/>
      <c r="D1270" s="63"/>
      <c r="E1270" s="25"/>
      <c r="F1270" s="271"/>
      <c r="G1270" s="74"/>
      <c r="H1270" s="27"/>
      <c r="I1270" s="66"/>
      <c r="J1270" s="77"/>
      <c r="K1270" s="75"/>
      <c r="L1270" s="21"/>
      <c r="M1270" s="287"/>
      <c r="N1270" s="21"/>
      <c r="O1270" s="21"/>
      <c r="P1270" s="76"/>
      <c r="Q1270" s="91"/>
      <c r="R1270" s="30"/>
      <c r="S1270" s="21"/>
      <c r="T1270" s="21"/>
      <c r="U1270" s="21"/>
      <c r="V1270" s="21"/>
      <c r="W1270" s="43"/>
      <c r="X1270" s="32"/>
      <c r="Y1270" s="33"/>
      <c r="Z1270" s="21"/>
      <c r="AA1270" s="71"/>
      <c r="AB1270" s="45" t="str">
        <f>IF(C1270&lt;&gt;"",
IF(Y1270=#REF!, IF($AA1270&lt;&gt;"", IF(_xlfn.DAYS($AA1270,$W1270)&gt;0,#REF!,#REF!),#REF! &amp; " Missing Date"),
IF(Y1270=#REF!, IF($W1270&lt;&gt;"", IF(_xlfn.DAYS($W1270,$C1270)&gt;0,#REF!,#REF!)),
                                            IF(X1270 =#REF!,#REF! &amp; " - " &amp;#REF!, "Missing State"))),"")</f>
        <v/>
      </c>
      <c r="AC1270" s="34"/>
      <c r="AD1270" s="20"/>
      <c r="AE1270" s="21"/>
      <c r="AF1270" s="22"/>
    </row>
    <row r="1271" spans="1:32" x14ac:dyDescent="0.3">
      <c r="A1271" s="16"/>
      <c r="D1271" s="63"/>
      <c r="E1271" s="25"/>
      <c r="F1271" s="271"/>
      <c r="G1271" s="74"/>
      <c r="H1271" s="27"/>
      <c r="I1271" s="66"/>
      <c r="J1271" s="77"/>
      <c r="K1271" s="75"/>
      <c r="L1271" s="21"/>
      <c r="M1271" s="287"/>
      <c r="N1271" s="21"/>
      <c r="O1271" s="21"/>
      <c r="P1271" s="76"/>
      <c r="Q1271" s="91"/>
      <c r="R1271" s="30"/>
      <c r="S1271" s="21"/>
      <c r="T1271" s="21"/>
      <c r="U1271" s="21"/>
      <c r="V1271" s="21"/>
      <c r="W1271" s="43"/>
      <c r="X1271" s="32"/>
      <c r="Y1271" s="33"/>
      <c r="Z1271" s="21"/>
      <c r="AA1271" s="71"/>
      <c r="AB1271" s="45" t="str">
        <f>IF(C1271&lt;&gt;"",
IF(Y1271=#REF!, IF($AA1271&lt;&gt;"", IF(_xlfn.DAYS($AA1271,$W1271)&gt;0,#REF!,#REF!),#REF! &amp; " Missing Date"),
IF(Y1271=#REF!, IF($W1271&lt;&gt;"", IF(_xlfn.DAYS($W1271,$C1271)&gt;0,#REF!,#REF!)),
                                            IF(X1271 =#REF!,#REF! &amp; " - " &amp;#REF!, "Missing State"))),"")</f>
        <v/>
      </c>
      <c r="AC1271" s="34"/>
      <c r="AD1271" s="20"/>
      <c r="AE1271" s="21"/>
      <c r="AF1271" s="22"/>
    </row>
    <row r="1272" spans="1:32" x14ac:dyDescent="0.3">
      <c r="A1272" s="16"/>
      <c r="D1272" s="63"/>
      <c r="E1272" s="25"/>
      <c r="F1272" s="271"/>
      <c r="G1272" s="74"/>
      <c r="H1272" s="27"/>
      <c r="I1272" s="66"/>
      <c r="J1272" s="77"/>
      <c r="K1272" s="75"/>
      <c r="L1272" s="21"/>
      <c r="M1272" s="287"/>
      <c r="N1272" s="21"/>
      <c r="O1272" s="21"/>
      <c r="P1272" s="76"/>
      <c r="Q1272" s="91"/>
      <c r="R1272" s="30"/>
      <c r="S1272" s="21"/>
      <c r="T1272" s="21"/>
      <c r="U1272" s="21"/>
      <c r="V1272" s="21"/>
      <c r="W1272" s="43"/>
      <c r="X1272" s="32"/>
      <c r="Y1272" s="33"/>
      <c r="Z1272" s="21"/>
      <c r="AA1272" s="71"/>
      <c r="AB1272" s="45" t="str">
        <f>IF(C1272&lt;&gt;"",
IF(Y1272=#REF!, IF($AA1272&lt;&gt;"", IF(_xlfn.DAYS($AA1272,$W1272)&gt;0,#REF!,#REF!),#REF! &amp; " Missing Date"),
IF(Y1272=#REF!, IF($W1272&lt;&gt;"", IF(_xlfn.DAYS($W1272,$C1272)&gt;0,#REF!,#REF!)),
                                            IF(X1272 =#REF!,#REF! &amp; " - " &amp;#REF!, "Missing State"))),"")</f>
        <v/>
      </c>
      <c r="AC1272" s="34"/>
      <c r="AD1272" s="20"/>
      <c r="AE1272" s="21"/>
      <c r="AF1272" s="22"/>
    </row>
    <row r="1273" spans="1:32" x14ac:dyDescent="0.3">
      <c r="A1273" s="16"/>
      <c r="D1273" s="63"/>
      <c r="E1273" s="25"/>
      <c r="F1273" s="271"/>
      <c r="G1273" s="74"/>
      <c r="H1273" s="27"/>
      <c r="I1273" s="66"/>
      <c r="J1273" s="77"/>
      <c r="K1273" s="75"/>
      <c r="L1273" s="21"/>
      <c r="M1273" s="287"/>
      <c r="N1273" s="21"/>
      <c r="O1273" s="21"/>
      <c r="P1273" s="76"/>
      <c r="Q1273" s="91"/>
      <c r="R1273" s="30"/>
      <c r="S1273" s="21"/>
      <c r="T1273" s="21"/>
      <c r="U1273" s="21"/>
      <c r="V1273" s="21"/>
      <c r="W1273" s="43"/>
      <c r="X1273" s="32"/>
      <c r="Y1273" s="33"/>
      <c r="Z1273" s="21"/>
      <c r="AA1273" s="71"/>
      <c r="AB1273" s="45" t="str">
        <f>IF(C1273&lt;&gt;"",
IF(Y1273=#REF!, IF($AA1273&lt;&gt;"", IF(_xlfn.DAYS($AA1273,$W1273)&gt;0,#REF!,#REF!),#REF! &amp; " Missing Date"),
IF(Y1273=#REF!, IF($W1273&lt;&gt;"", IF(_xlfn.DAYS($W1273,$C1273)&gt;0,#REF!,#REF!)),
                                            IF(X1273 =#REF!,#REF! &amp; " - " &amp;#REF!, "Missing State"))),"")</f>
        <v/>
      </c>
      <c r="AC1273" s="34"/>
      <c r="AD1273" s="20"/>
      <c r="AE1273" s="21"/>
      <c r="AF1273" s="22"/>
    </row>
    <row r="1274" spans="1:32" x14ac:dyDescent="0.3">
      <c r="A1274" s="16"/>
      <c r="D1274" s="63"/>
      <c r="E1274" s="25"/>
      <c r="F1274" s="271"/>
      <c r="G1274" s="74"/>
      <c r="H1274" s="27"/>
      <c r="I1274" s="66"/>
      <c r="J1274" s="77"/>
      <c r="K1274" s="75"/>
      <c r="L1274" s="21"/>
      <c r="M1274" s="287"/>
      <c r="N1274" s="21"/>
      <c r="O1274" s="21"/>
      <c r="P1274" s="76"/>
      <c r="Q1274" s="91"/>
      <c r="R1274" s="30"/>
      <c r="S1274" s="21"/>
      <c r="T1274" s="21"/>
      <c r="U1274" s="21"/>
      <c r="V1274" s="21"/>
      <c r="W1274" s="43"/>
      <c r="X1274" s="32"/>
      <c r="Y1274" s="33"/>
      <c r="Z1274" s="21"/>
      <c r="AA1274" s="71"/>
      <c r="AB1274" s="45" t="str">
        <f>IF(C1274&lt;&gt;"",
IF(Y1274=#REF!, IF($AA1274&lt;&gt;"", IF(_xlfn.DAYS($AA1274,$W1274)&gt;0,#REF!,#REF!),#REF! &amp; " Missing Date"),
IF(Y1274=#REF!, IF($W1274&lt;&gt;"", IF(_xlfn.DAYS($W1274,$C1274)&gt;0,#REF!,#REF!)),
                                            IF(X1274 =#REF!,#REF! &amp; " - " &amp;#REF!, "Missing State"))),"")</f>
        <v/>
      </c>
      <c r="AC1274" s="34"/>
      <c r="AD1274" s="20"/>
      <c r="AE1274" s="21"/>
      <c r="AF1274" s="22"/>
    </row>
    <row r="1275" spans="1:32" x14ac:dyDescent="0.3">
      <c r="A1275" s="16"/>
      <c r="D1275" s="63"/>
      <c r="E1275" s="25"/>
      <c r="F1275" s="271"/>
      <c r="G1275" s="74"/>
      <c r="H1275" s="27"/>
      <c r="I1275" s="66"/>
      <c r="J1275" s="77"/>
      <c r="K1275" s="75"/>
      <c r="L1275" s="21"/>
      <c r="M1275" s="287"/>
      <c r="N1275" s="21"/>
      <c r="O1275" s="21"/>
      <c r="P1275" s="76"/>
      <c r="Q1275" s="91"/>
      <c r="R1275" s="30"/>
      <c r="S1275" s="21"/>
      <c r="T1275" s="21"/>
      <c r="U1275" s="21"/>
      <c r="V1275" s="21"/>
      <c r="W1275" s="43"/>
      <c r="X1275" s="32"/>
      <c r="Y1275" s="33"/>
      <c r="Z1275" s="21"/>
      <c r="AA1275" s="71"/>
      <c r="AB1275" s="45" t="str">
        <f>IF(C1275&lt;&gt;"",
IF(Y1275=#REF!, IF($AA1275&lt;&gt;"", IF(_xlfn.DAYS($AA1275,$W1275)&gt;0,#REF!,#REF!),#REF! &amp; " Missing Date"),
IF(Y1275=#REF!, IF($W1275&lt;&gt;"", IF(_xlfn.DAYS($W1275,$C1275)&gt;0,#REF!,#REF!)),
                                            IF(X1275 =#REF!,#REF! &amp; " - " &amp;#REF!, "Missing State"))),"")</f>
        <v/>
      </c>
      <c r="AC1275" s="34"/>
      <c r="AD1275" s="20"/>
      <c r="AE1275" s="21"/>
      <c r="AF1275" s="22"/>
    </row>
    <row r="1276" spans="1:32" x14ac:dyDescent="0.3">
      <c r="A1276" s="16"/>
      <c r="D1276" s="63"/>
      <c r="E1276" s="25"/>
      <c r="F1276" s="271"/>
      <c r="G1276" s="74"/>
      <c r="H1276" s="27"/>
      <c r="I1276" s="66"/>
      <c r="J1276" s="77"/>
      <c r="K1276" s="75"/>
      <c r="L1276" s="21"/>
      <c r="M1276" s="287"/>
      <c r="N1276" s="21"/>
      <c r="O1276" s="21"/>
      <c r="P1276" s="76"/>
      <c r="Q1276" s="91"/>
      <c r="R1276" s="30"/>
      <c r="S1276" s="21"/>
      <c r="T1276" s="21"/>
      <c r="U1276" s="21"/>
      <c r="V1276" s="21"/>
      <c r="W1276" s="43"/>
      <c r="X1276" s="32"/>
      <c r="Y1276" s="33"/>
      <c r="Z1276" s="21"/>
      <c r="AA1276" s="71"/>
      <c r="AB1276" s="45" t="str">
        <f>IF(C1276&lt;&gt;"",
IF(Y1276=#REF!, IF($AA1276&lt;&gt;"", IF(_xlfn.DAYS($AA1276,$W1276)&gt;0,#REF!,#REF!),#REF! &amp; " Missing Date"),
IF(Y1276=#REF!, IF($W1276&lt;&gt;"", IF(_xlfn.DAYS($W1276,$C1276)&gt;0,#REF!,#REF!)),
                                            IF(X1276 =#REF!,#REF! &amp; " - " &amp;#REF!, "Missing State"))),"")</f>
        <v/>
      </c>
      <c r="AC1276" s="34"/>
      <c r="AD1276" s="20"/>
      <c r="AE1276" s="21"/>
      <c r="AF1276" s="22"/>
    </row>
    <row r="1277" spans="1:32" x14ac:dyDescent="0.3">
      <c r="A1277" s="16"/>
      <c r="D1277" s="63"/>
      <c r="E1277" s="25"/>
      <c r="F1277" s="271"/>
      <c r="G1277" s="74"/>
      <c r="H1277" s="27"/>
      <c r="I1277" s="66"/>
      <c r="J1277" s="77"/>
      <c r="K1277" s="75"/>
      <c r="L1277" s="21"/>
      <c r="M1277" s="287"/>
      <c r="N1277" s="21"/>
      <c r="O1277" s="21"/>
      <c r="P1277" s="76"/>
      <c r="Q1277" s="91"/>
      <c r="R1277" s="30"/>
      <c r="S1277" s="21"/>
      <c r="T1277" s="21"/>
      <c r="U1277" s="21"/>
      <c r="V1277" s="21"/>
      <c r="W1277" s="43"/>
      <c r="X1277" s="32"/>
      <c r="Y1277" s="33"/>
      <c r="Z1277" s="21"/>
      <c r="AA1277" s="71"/>
      <c r="AB1277" s="45" t="str">
        <f>IF(C1277&lt;&gt;"",
IF(Y1277=#REF!, IF($AA1277&lt;&gt;"", IF(_xlfn.DAYS($AA1277,$W1277)&gt;0,#REF!,#REF!),#REF! &amp; " Missing Date"),
IF(Y1277=#REF!, IF($W1277&lt;&gt;"", IF(_xlfn.DAYS($W1277,$C1277)&gt;0,#REF!,#REF!)),
                                            IF(X1277 =#REF!,#REF! &amp; " - " &amp;#REF!, "Missing State"))),"")</f>
        <v/>
      </c>
      <c r="AC1277" s="34"/>
      <c r="AD1277" s="20"/>
      <c r="AE1277" s="21"/>
      <c r="AF1277" s="22"/>
    </row>
    <row r="1278" spans="1:32" x14ac:dyDescent="0.3">
      <c r="A1278" s="16"/>
      <c r="D1278" s="63"/>
      <c r="E1278" s="25"/>
      <c r="F1278" s="271"/>
      <c r="G1278" s="74"/>
      <c r="H1278" s="27"/>
      <c r="I1278" s="66"/>
      <c r="J1278" s="77"/>
      <c r="K1278" s="75"/>
      <c r="L1278" s="21"/>
      <c r="M1278" s="287"/>
      <c r="N1278" s="21"/>
      <c r="O1278" s="21"/>
      <c r="P1278" s="76"/>
      <c r="Q1278" s="91"/>
      <c r="R1278" s="30"/>
      <c r="S1278" s="21"/>
      <c r="T1278" s="21"/>
      <c r="U1278" s="21"/>
      <c r="V1278" s="21"/>
      <c r="W1278" s="43"/>
      <c r="X1278" s="32"/>
      <c r="Y1278" s="33"/>
      <c r="Z1278" s="21"/>
      <c r="AA1278" s="71"/>
      <c r="AB1278" s="45" t="str">
        <f>IF(C1278&lt;&gt;"",
IF(Y1278=#REF!, IF($AA1278&lt;&gt;"", IF(_xlfn.DAYS($AA1278,$W1278)&gt;0,#REF!,#REF!),#REF! &amp; " Missing Date"),
IF(Y1278=#REF!, IF($W1278&lt;&gt;"", IF(_xlfn.DAYS($W1278,$C1278)&gt;0,#REF!,#REF!)),
                                            IF(X1278 =#REF!,#REF! &amp; " - " &amp;#REF!, "Missing State"))),"")</f>
        <v/>
      </c>
      <c r="AC1278" s="34"/>
      <c r="AD1278" s="20"/>
      <c r="AE1278" s="21"/>
      <c r="AF1278" s="22"/>
    </row>
    <row r="1279" spans="1:32" x14ac:dyDescent="0.3">
      <c r="A1279" s="16"/>
      <c r="D1279" s="63"/>
      <c r="E1279" s="25"/>
      <c r="F1279" s="271"/>
      <c r="G1279" s="74"/>
      <c r="H1279" s="27"/>
      <c r="I1279" s="66"/>
      <c r="J1279" s="77"/>
      <c r="K1279" s="75"/>
      <c r="L1279" s="21"/>
      <c r="M1279" s="287"/>
      <c r="N1279" s="21"/>
      <c r="O1279" s="21"/>
      <c r="P1279" s="76"/>
      <c r="Q1279" s="91"/>
      <c r="R1279" s="30"/>
      <c r="S1279" s="21"/>
      <c r="T1279" s="21"/>
      <c r="U1279" s="21"/>
      <c r="V1279" s="21"/>
      <c r="W1279" s="43"/>
      <c r="X1279" s="32"/>
      <c r="Y1279" s="33"/>
      <c r="Z1279" s="21"/>
      <c r="AA1279" s="71"/>
      <c r="AB1279" s="45" t="str">
        <f>IF(C1279&lt;&gt;"",
IF(Y1279=#REF!, IF($AA1279&lt;&gt;"", IF(_xlfn.DAYS($AA1279,$W1279)&gt;0,#REF!,#REF!),#REF! &amp; " Missing Date"),
IF(Y1279=#REF!, IF($W1279&lt;&gt;"", IF(_xlfn.DAYS($W1279,$C1279)&gt;0,#REF!,#REF!)),
                                            IF(X1279 =#REF!,#REF! &amp; " - " &amp;#REF!, "Missing State"))),"")</f>
        <v/>
      </c>
      <c r="AC1279" s="34"/>
      <c r="AD1279" s="20"/>
      <c r="AE1279" s="21"/>
      <c r="AF1279" s="22"/>
    </row>
    <row r="1280" spans="1:32" x14ac:dyDescent="0.3">
      <c r="A1280" s="16"/>
      <c r="D1280" s="63"/>
      <c r="E1280" s="25"/>
      <c r="F1280" s="271"/>
      <c r="G1280" s="74"/>
      <c r="H1280" s="27"/>
      <c r="I1280" s="66"/>
      <c r="J1280" s="77"/>
      <c r="K1280" s="75"/>
      <c r="L1280" s="21"/>
      <c r="M1280" s="287"/>
      <c r="N1280" s="21"/>
      <c r="O1280" s="21"/>
      <c r="P1280" s="76"/>
      <c r="Q1280" s="91"/>
      <c r="R1280" s="30"/>
      <c r="S1280" s="21"/>
      <c r="T1280" s="21"/>
      <c r="U1280" s="21"/>
      <c r="V1280" s="21"/>
      <c r="W1280" s="43"/>
      <c r="X1280" s="32"/>
      <c r="Y1280" s="33"/>
      <c r="Z1280" s="21"/>
      <c r="AA1280" s="71"/>
      <c r="AB1280" s="45" t="str">
        <f>IF(C1280&lt;&gt;"",
IF(Y1280=#REF!, IF($AA1280&lt;&gt;"", IF(_xlfn.DAYS($AA1280,$W1280)&gt;0,#REF!,#REF!),#REF! &amp; " Missing Date"),
IF(Y1280=#REF!, IF($W1280&lt;&gt;"", IF(_xlfn.DAYS($W1280,$C1280)&gt;0,#REF!,#REF!)),
                                            IF(X1280 =#REF!,#REF! &amp; " - " &amp;#REF!, "Missing State"))),"")</f>
        <v/>
      </c>
      <c r="AC1280" s="34"/>
      <c r="AD1280" s="20"/>
      <c r="AE1280" s="21"/>
      <c r="AF1280" s="22"/>
    </row>
    <row r="1281" spans="1:32" x14ac:dyDescent="0.3">
      <c r="A1281" s="16"/>
      <c r="D1281" s="63"/>
      <c r="E1281" s="25"/>
      <c r="F1281" s="271"/>
      <c r="G1281" s="74"/>
      <c r="H1281" s="27"/>
      <c r="I1281" s="66"/>
      <c r="J1281" s="77"/>
      <c r="K1281" s="75"/>
      <c r="L1281" s="21"/>
      <c r="M1281" s="287"/>
      <c r="N1281" s="21"/>
      <c r="O1281" s="21"/>
      <c r="P1281" s="76"/>
      <c r="Q1281" s="91"/>
      <c r="R1281" s="30"/>
      <c r="S1281" s="21"/>
      <c r="T1281" s="21"/>
      <c r="U1281" s="21"/>
      <c r="V1281" s="21"/>
      <c r="W1281" s="43"/>
      <c r="X1281" s="32"/>
      <c r="Y1281" s="33"/>
      <c r="Z1281" s="21"/>
      <c r="AA1281" s="71"/>
      <c r="AB1281" s="45" t="str">
        <f>IF(C1281&lt;&gt;"",
IF(Y1281=#REF!, IF($AA1281&lt;&gt;"", IF(_xlfn.DAYS($AA1281,$W1281)&gt;0,#REF!,#REF!),#REF! &amp; " Missing Date"),
IF(Y1281=#REF!, IF($W1281&lt;&gt;"", IF(_xlfn.DAYS($W1281,$C1281)&gt;0,#REF!,#REF!)),
                                            IF(X1281 =#REF!,#REF! &amp; " - " &amp;#REF!, "Missing State"))),"")</f>
        <v/>
      </c>
      <c r="AC1281" s="34"/>
      <c r="AD1281" s="20"/>
      <c r="AE1281" s="21"/>
      <c r="AF1281" s="22"/>
    </row>
    <row r="1282" spans="1:32" x14ac:dyDescent="0.3">
      <c r="A1282" s="16"/>
      <c r="D1282" s="63"/>
      <c r="E1282" s="25"/>
      <c r="F1282" s="271"/>
      <c r="G1282" s="74"/>
      <c r="H1282" s="27"/>
      <c r="I1282" s="66"/>
      <c r="J1282" s="77"/>
      <c r="K1282" s="75"/>
      <c r="L1282" s="21"/>
      <c r="M1282" s="287"/>
      <c r="N1282" s="21"/>
      <c r="O1282" s="21"/>
      <c r="P1282" s="76"/>
      <c r="Q1282" s="91"/>
      <c r="R1282" s="30"/>
      <c r="S1282" s="21"/>
      <c r="T1282" s="21"/>
      <c r="U1282" s="21"/>
      <c r="V1282" s="21"/>
      <c r="W1282" s="43"/>
      <c r="X1282" s="32"/>
      <c r="Y1282" s="33"/>
      <c r="Z1282" s="21"/>
      <c r="AA1282" s="71"/>
      <c r="AB1282" s="45" t="str">
        <f>IF(C1282&lt;&gt;"",
IF(Y1282=#REF!, IF($AA1282&lt;&gt;"", IF(_xlfn.DAYS($AA1282,$W1282)&gt;0,#REF!,#REF!),#REF! &amp; " Missing Date"),
IF(Y1282=#REF!, IF($W1282&lt;&gt;"", IF(_xlfn.DAYS($W1282,$C1282)&gt;0,#REF!,#REF!)),
                                            IF(X1282 =#REF!,#REF! &amp; " - " &amp;#REF!, "Missing State"))),"")</f>
        <v/>
      </c>
      <c r="AC1282" s="34"/>
      <c r="AD1282" s="20"/>
      <c r="AE1282" s="21"/>
      <c r="AF1282" s="22"/>
    </row>
    <row r="1283" spans="1:32" x14ac:dyDescent="0.3">
      <c r="A1283" s="16"/>
      <c r="D1283" s="63"/>
      <c r="E1283" s="25"/>
      <c r="F1283" s="271"/>
      <c r="G1283" s="74"/>
      <c r="H1283" s="27"/>
      <c r="I1283" s="66"/>
      <c r="J1283" s="77"/>
      <c r="K1283" s="75"/>
      <c r="L1283" s="21"/>
      <c r="M1283" s="287"/>
      <c r="N1283" s="21"/>
      <c r="O1283" s="21"/>
      <c r="P1283" s="76"/>
      <c r="Q1283" s="91"/>
      <c r="R1283" s="30"/>
      <c r="S1283" s="21"/>
      <c r="T1283" s="21"/>
      <c r="U1283" s="21"/>
      <c r="V1283" s="21"/>
      <c r="W1283" s="43"/>
      <c r="X1283" s="32"/>
      <c r="Y1283" s="33"/>
      <c r="Z1283" s="21"/>
      <c r="AA1283" s="71"/>
      <c r="AB1283" s="45" t="str">
        <f>IF(C1283&lt;&gt;"",
IF(Y1283=#REF!, IF($AA1283&lt;&gt;"", IF(_xlfn.DAYS($AA1283,$W1283)&gt;0,#REF!,#REF!),#REF! &amp; " Missing Date"),
IF(Y1283=#REF!, IF($W1283&lt;&gt;"", IF(_xlfn.DAYS($W1283,$C1283)&gt;0,#REF!,#REF!)),
                                            IF(X1283 =#REF!,#REF! &amp; " - " &amp;#REF!, "Missing State"))),"")</f>
        <v/>
      </c>
      <c r="AC1283" s="34"/>
      <c r="AD1283" s="20"/>
      <c r="AE1283" s="21"/>
      <c r="AF1283" s="22"/>
    </row>
    <row r="1284" spans="1:32" x14ac:dyDescent="0.3">
      <c r="A1284" s="16"/>
      <c r="D1284" s="63"/>
      <c r="E1284" s="25"/>
      <c r="F1284" s="271"/>
      <c r="G1284" s="74"/>
      <c r="H1284" s="27"/>
      <c r="I1284" s="66"/>
      <c r="J1284" s="77"/>
      <c r="K1284" s="75"/>
      <c r="L1284" s="21"/>
      <c r="M1284" s="287"/>
      <c r="N1284" s="21"/>
      <c r="O1284" s="21"/>
      <c r="P1284" s="76"/>
      <c r="Q1284" s="91"/>
      <c r="R1284" s="30"/>
      <c r="S1284" s="21"/>
      <c r="T1284" s="21"/>
      <c r="U1284" s="21"/>
      <c r="V1284" s="21"/>
      <c r="W1284" s="43"/>
      <c r="X1284" s="32"/>
      <c r="Y1284" s="33"/>
      <c r="Z1284" s="21"/>
      <c r="AA1284" s="71"/>
      <c r="AB1284" s="45" t="str">
        <f>IF(C1284&lt;&gt;"",
IF(Y1284=#REF!, IF($AA1284&lt;&gt;"", IF(_xlfn.DAYS($AA1284,$W1284)&gt;0,#REF!,#REF!),#REF! &amp; " Missing Date"),
IF(Y1284=#REF!, IF($W1284&lt;&gt;"", IF(_xlfn.DAYS($W1284,$C1284)&gt;0,#REF!,#REF!)),
                                            IF(X1284 =#REF!,#REF! &amp; " - " &amp;#REF!, "Missing State"))),"")</f>
        <v/>
      </c>
      <c r="AC1284" s="34"/>
      <c r="AD1284" s="20"/>
      <c r="AE1284" s="21"/>
      <c r="AF1284" s="22"/>
    </row>
    <row r="1285" spans="1:32" x14ac:dyDescent="0.3">
      <c r="A1285" s="16"/>
      <c r="D1285" s="63"/>
      <c r="E1285" s="25"/>
      <c r="F1285" s="271"/>
      <c r="G1285" s="74"/>
      <c r="H1285" s="27"/>
      <c r="I1285" s="66"/>
      <c r="J1285" s="77"/>
      <c r="K1285" s="75"/>
      <c r="L1285" s="21"/>
      <c r="M1285" s="287"/>
      <c r="N1285" s="21"/>
      <c r="O1285" s="21"/>
      <c r="P1285" s="76"/>
      <c r="Q1285" s="91"/>
      <c r="R1285" s="30"/>
      <c r="S1285" s="21"/>
      <c r="T1285" s="21"/>
      <c r="U1285" s="21"/>
      <c r="V1285" s="21"/>
      <c r="W1285" s="43"/>
      <c r="X1285" s="32"/>
      <c r="Y1285" s="33"/>
      <c r="Z1285" s="21"/>
      <c r="AA1285" s="71"/>
      <c r="AB1285" s="45" t="str">
        <f>IF(C1285&lt;&gt;"",
IF(Y1285=#REF!, IF($AA1285&lt;&gt;"", IF(_xlfn.DAYS($AA1285,$W1285)&gt;0,#REF!,#REF!),#REF! &amp; " Missing Date"),
IF(Y1285=#REF!, IF($W1285&lt;&gt;"", IF(_xlfn.DAYS($W1285,$C1285)&gt;0,#REF!,#REF!)),
                                            IF(X1285 =#REF!,#REF! &amp; " - " &amp;#REF!, "Missing State"))),"")</f>
        <v/>
      </c>
      <c r="AC1285" s="34"/>
      <c r="AD1285" s="20"/>
      <c r="AE1285" s="21"/>
      <c r="AF1285" s="22"/>
    </row>
    <row r="1286" spans="1:32" x14ac:dyDescent="0.3">
      <c r="A1286" s="16"/>
      <c r="D1286" s="63"/>
      <c r="E1286" s="25"/>
      <c r="F1286" s="271"/>
      <c r="G1286" s="74"/>
      <c r="H1286" s="27"/>
      <c r="I1286" s="66"/>
      <c r="J1286" s="77"/>
      <c r="K1286" s="75"/>
      <c r="L1286" s="21"/>
      <c r="M1286" s="287"/>
      <c r="N1286" s="21"/>
      <c r="O1286" s="21"/>
      <c r="P1286" s="76"/>
      <c r="Q1286" s="91"/>
      <c r="R1286" s="30"/>
      <c r="S1286" s="21"/>
      <c r="T1286" s="21"/>
      <c r="U1286" s="21"/>
      <c r="V1286" s="21"/>
      <c r="W1286" s="43"/>
      <c r="X1286" s="32"/>
      <c r="Y1286" s="33"/>
      <c r="Z1286" s="21"/>
      <c r="AA1286" s="71"/>
      <c r="AB1286" s="45" t="str">
        <f>IF(C1286&lt;&gt;"",
IF(Y1286=#REF!, IF($AA1286&lt;&gt;"", IF(_xlfn.DAYS($AA1286,$W1286)&gt;0,#REF!,#REF!),#REF! &amp; " Missing Date"),
IF(Y1286=#REF!, IF($W1286&lt;&gt;"", IF(_xlfn.DAYS($W1286,$C1286)&gt;0,#REF!,#REF!)),
                                            IF(X1286 =#REF!,#REF! &amp; " - " &amp;#REF!, "Missing State"))),"")</f>
        <v/>
      </c>
      <c r="AC1286" s="34"/>
      <c r="AD1286" s="20"/>
      <c r="AE1286" s="21"/>
      <c r="AF1286" s="22"/>
    </row>
    <row r="1287" spans="1:32" x14ac:dyDescent="0.3">
      <c r="A1287" s="16"/>
      <c r="D1287" s="63"/>
      <c r="E1287" s="25"/>
      <c r="F1287" s="271"/>
      <c r="G1287" s="74"/>
      <c r="H1287" s="27"/>
      <c r="I1287" s="66"/>
      <c r="J1287" s="77"/>
      <c r="K1287" s="75"/>
      <c r="L1287" s="21"/>
      <c r="M1287" s="287"/>
      <c r="N1287" s="21"/>
      <c r="O1287" s="21"/>
      <c r="P1287" s="76"/>
      <c r="Q1287" s="91"/>
      <c r="R1287" s="30"/>
      <c r="S1287" s="21"/>
      <c r="T1287" s="21"/>
      <c r="U1287" s="21"/>
      <c r="V1287" s="21"/>
      <c r="W1287" s="43"/>
      <c r="X1287" s="32"/>
      <c r="Y1287" s="33"/>
      <c r="Z1287" s="21"/>
      <c r="AA1287" s="71"/>
      <c r="AB1287" s="45" t="str">
        <f>IF(C1287&lt;&gt;"",
IF(Y1287=#REF!, IF($AA1287&lt;&gt;"", IF(_xlfn.DAYS($AA1287,$W1287)&gt;0,#REF!,#REF!),#REF! &amp; " Missing Date"),
IF(Y1287=#REF!, IF($W1287&lt;&gt;"", IF(_xlfn.DAYS($W1287,$C1287)&gt;0,#REF!,#REF!)),
                                            IF(X1287 =#REF!,#REF! &amp; " - " &amp;#REF!, "Missing State"))),"")</f>
        <v/>
      </c>
      <c r="AC1287" s="34"/>
      <c r="AD1287" s="20"/>
      <c r="AE1287" s="21"/>
      <c r="AF1287" s="22"/>
    </row>
    <row r="1288" spans="1:32" x14ac:dyDescent="0.3">
      <c r="A1288" s="16"/>
      <c r="D1288" s="63"/>
      <c r="E1288" s="25"/>
      <c r="F1288" s="271"/>
      <c r="G1288" s="74"/>
      <c r="H1288" s="27"/>
      <c r="I1288" s="66"/>
      <c r="J1288" s="77"/>
      <c r="K1288" s="75"/>
      <c r="L1288" s="21"/>
      <c r="M1288" s="287"/>
      <c r="N1288" s="21"/>
      <c r="O1288" s="21"/>
      <c r="P1288" s="76"/>
      <c r="Q1288" s="91"/>
      <c r="R1288" s="30"/>
      <c r="S1288" s="21"/>
      <c r="T1288" s="21"/>
      <c r="U1288" s="21"/>
      <c r="V1288" s="21"/>
      <c r="W1288" s="43"/>
      <c r="X1288" s="32"/>
      <c r="Y1288" s="33"/>
      <c r="Z1288" s="21"/>
      <c r="AA1288" s="71"/>
      <c r="AB1288" s="45" t="str">
        <f>IF(C1288&lt;&gt;"",
IF(Y1288=#REF!, IF($AA1288&lt;&gt;"", IF(_xlfn.DAYS($AA1288,$W1288)&gt;0,#REF!,#REF!),#REF! &amp; " Missing Date"),
IF(Y1288=#REF!, IF($W1288&lt;&gt;"", IF(_xlfn.DAYS($W1288,$C1288)&gt;0,#REF!,#REF!)),
                                            IF(X1288 =#REF!,#REF! &amp; " - " &amp;#REF!, "Missing State"))),"")</f>
        <v/>
      </c>
      <c r="AC1288" s="34"/>
      <c r="AD1288" s="20"/>
      <c r="AE1288" s="21"/>
      <c r="AF1288" s="22"/>
    </row>
    <row r="1289" spans="1:32" x14ac:dyDescent="0.3">
      <c r="A1289" s="16"/>
      <c r="D1289" s="63"/>
      <c r="E1289" s="25"/>
      <c r="F1289" s="271"/>
      <c r="G1289" s="74"/>
      <c r="H1289" s="27"/>
      <c r="I1289" s="66"/>
      <c r="J1289" s="77"/>
      <c r="K1289" s="75"/>
      <c r="L1289" s="21"/>
      <c r="M1289" s="287"/>
      <c r="N1289" s="21"/>
      <c r="O1289" s="21"/>
      <c r="P1289" s="76"/>
      <c r="Q1289" s="91"/>
      <c r="R1289" s="30"/>
      <c r="S1289" s="21"/>
      <c r="T1289" s="21"/>
      <c r="U1289" s="21"/>
      <c r="V1289" s="21"/>
      <c r="W1289" s="43"/>
      <c r="X1289" s="32"/>
      <c r="Y1289" s="33"/>
      <c r="Z1289" s="21"/>
      <c r="AA1289" s="71"/>
      <c r="AB1289" s="45" t="str">
        <f>IF(C1289&lt;&gt;"",
IF(Y1289=#REF!, IF($AA1289&lt;&gt;"", IF(_xlfn.DAYS($AA1289,$W1289)&gt;0,#REF!,#REF!),#REF! &amp; " Missing Date"),
IF(Y1289=#REF!, IF($W1289&lt;&gt;"", IF(_xlfn.DAYS($W1289,$C1289)&gt;0,#REF!,#REF!)),
                                            IF(X1289 =#REF!,#REF! &amp; " - " &amp;#REF!, "Missing State"))),"")</f>
        <v/>
      </c>
      <c r="AC1289" s="34"/>
      <c r="AD1289" s="20"/>
      <c r="AE1289" s="21"/>
      <c r="AF1289" s="22"/>
    </row>
    <row r="1290" spans="1:32" x14ac:dyDescent="0.3">
      <c r="A1290" s="16"/>
      <c r="D1290" s="63"/>
      <c r="E1290" s="25"/>
      <c r="F1290" s="271"/>
      <c r="G1290" s="74"/>
      <c r="H1290" s="27"/>
      <c r="I1290" s="66"/>
      <c r="J1290" s="77"/>
      <c r="K1290" s="75"/>
      <c r="L1290" s="21"/>
      <c r="M1290" s="287"/>
      <c r="N1290" s="21"/>
      <c r="O1290" s="21"/>
      <c r="P1290" s="76"/>
      <c r="Q1290" s="91"/>
      <c r="R1290" s="30"/>
      <c r="S1290" s="21"/>
      <c r="T1290" s="21"/>
      <c r="U1290" s="21"/>
      <c r="V1290" s="21"/>
      <c r="W1290" s="43"/>
      <c r="X1290" s="32"/>
      <c r="Y1290" s="33"/>
      <c r="Z1290" s="21"/>
      <c r="AA1290" s="71"/>
      <c r="AB1290" s="45" t="str">
        <f>IF(C1290&lt;&gt;"",
IF(Y1290=#REF!, IF($AA1290&lt;&gt;"", IF(_xlfn.DAYS($AA1290,$W1290)&gt;0,#REF!,#REF!),#REF! &amp; " Missing Date"),
IF(Y1290=#REF!, IF($W1290&lt;&gt;"", IF(_xlfn.DAYS($W1290,$C1290)&gt;0,#REF!,#REF!)),
                                            IF(X1290 =#REF!,#REF! &amp; " - " &amp;#REF!, "Missing State"))),"")</f>
        <v/>
      </c>
      <c r="AC1290" s="34"/>
      <c r="AD1290" s="20"/>
      <c r="AE1290" s="21"/>
      <c r="AF1290" s="22"/>
    </row>
    <row r="1291" spans="1:32" x14ac:dyDescent="0.3">
      <c r="A1291" s="16"/>
      <c r="D1291" s="63"/>
      <c r="E1291" s="25"/>
      <c r="F1291" s="271"/>
      <c r="G1291" s="74"/>
      <c r="H1291" s="27"/>
      <c r="I1291" s="66"/>
      <c r="J1291" s="77"/>
      <c r="K1291" s="75"/>
      <c r="L1291" s="21"/>
      <c r="M1291" s="287"/>
      <c r="N1291" s="21"/>
      <c r="O1291" s="21"/>
      <c r="P1291" s="76"/>
      <c r="Q1291" s="91"/>
      <c r="R1291" s="30"/>
      <c r="S1291" s="21"/>
      <c r="T1291" s="21"/>
      <c r="U1291" s="21"/>
      <c r="V1291" s="21"/>
      <c r="W1291" s="43"/>
      <c r="X1291" s="32"/>
      <c r="Y1291" s="33"/>
      <c r="Z1291" s="21"/>
      <c r="AA1291" s="71"/>
      <c r="AB1291" s="45" t="str">
        <f>IF(C1291&lt;&gt;"",
IF(Y1291=#REF!, IF($AA1291&lt;&gt;"", IF(_xlfn.DAYS($AA1291,$W1291)&gt;0,#REF!,#REF!),#REF! &amp; " Missing Date"),
IF(Y1291=#REF!, IF($W1291&lt;&gt;"", IF(_xlfn.DAYS($W1291,$C1291)&gt;0,#REF!,#REF!)),
                                            IF(X1291 =#REF!,#REF! &amp; " - " &amp;#REF!, "Missing State"))),"")</f>
        <v/>
      </c>
      <c r="AC1291" s="34"/>
      <c r="AD1291" s="20"/>
      <c r="AE1291" s="21"/>
      <c r="AF1291" s="22"/>
    </row>
    <row r="1292" spans="1:32" x14ac:dyDescent="0.3">
      <c r="A1292" s="16"/>
      <c r="D1292" s="63"/>
      <c r="E1292" s="25"/>
      <c r="F1292" s="271"/>
      <c r="G1292" s="74"/>
      <c r="H1292" s="27"/>
      <c r="I1292" s="66"/>
      <c r="J1292" s="77"/>
      <c r="K1292" s="75"/>
      <c r="L1292" s="21"/>
      <c r="M1292" s="287"/>
      <c r="N1292" s="21"/>
      <c r="O1292" s="21"/>
      <c r="P1292" s="76"/>
      <c r="Q1292" s="91"/>
      <c r="R1292" s="30"/>
      <c r="S1292" s="21"/>
      <c r="T1292" s="21"/>
      <c r="U1292" s="21"/>
      <c r="V1292" s="21"/>
      <c r="W1292" s="43"/>
      <c r="X1292" s="32"/>
      <c r="Y1292" s="33"/>
      <c r="Z1292" s="21"/>
      <c r="AA1292" s="71"/>
      <c r="AB1292" s="45" t="str">
        <f>IF(C1292&lt;&gt;"",
IF(Y1292=#REF!, IF($AA1292&lt;&gt;"", IF(_xlfn.DAYS($AA1292,$W1292)&gt;0,#REF!,#REF!),#REF! &amp; " Missing Date"),
IF(Y1292=#REF!, IF($W1292&lt;&gt;"", IF(_xlfn.DAYS($W1292,$C1292)&gt;0,#REF!,#REF!)),
                                            IF(X1292 =#REF!,#REF! &amp; " - " &amp;#REF!, "Missing State"))),"")</f>
        <v/>
      </c>
      <c r="AC1292" s="34"/>
      <c r="AD1292" s="20"/>
      <c r="AE1292" s="21"/>
      <c r="AF1292" s="22"/>
    </row>
    <row r="1293" spans="1:32" x14ac:dyDescent="0.3">
      <c r="A1293" s="16"/>
      <c r="D1293" s="63"/>
      <c r="E1293" s="25"/>
      <c r="F1293" s="271"/>
      <c r="G1293" s="74"/>
      <c r="H1293" s="27"/>
      <c r="I1293" s="66"/>
      <c r="J1293" s="77"/>
      <c r="K1293" s="75"/>
      <c r="L1293" s="21"/>
      <c r="M1293" s="287"/>
      <c r="N1293" s="21"/>
      <c r="O1293" s="21"/>
      <c r="P1293" s="76"/>
      <c r="Q1293" s="91"/>
      <c r="R1293" s="30"/>
      <c r="S1293" s="21"/>
      <c r="T1293" s="21"/>
      <c r="U1293" s="21"/>
      <c r="V1293" s="21"/>
      <c r="W1293" s="43"/>
      <c r="X1293" s="32"/>
      <c r="Y1293" s="33"/>
      <c r="Z1293" s="21"/>
      <c r="AA1293" s="71"/>
      <c r="AB1293" s="45" t="str">
        <f>IF(C1293&lt;&gt;"",
IF(Y1293=#REF!, IF($AA1293&lt;&gt;"", IF(_xlfn.DAYS($AA1293,$W1293)&gt;0,#REF!,#REF!),#REF! &amp; " Missing Date"),
IF(Y1293=#REF!, IF($W1293&lt;&gt;"", IF(_xlfn.DAYS($W1293,$C1293)&gt;0,#REF!,#REF!)),
                                            IF(X1293 =#REF!,#REF! &amp; " - " &amp;#REF!, "Missing State"))),"")</f>
        <v/>
      </c>
      <c r="AC1293" s="34"/>
      <c r="AD1293" s="20"/>
      <c r="AE1293" s="21"/>
      <c r="AF1293" s="22"/>
    </row>
    <row r="1294" spans="1:32" x14ac:dyDescent="0.3">
      <c r="A1294" s="16"/>
      <c r="D1294" s="63"/>
      <c r="E1294" s="25"/>
      <c r="F1294" s="271"/>
      <c r="G1294" s="74"/>
      <c r="H1294" s="27"/>
      <c r="I1294" s="66"/>
      <c r="J1294" s="77"/>
      <c r="K1294" s="75"/>
      <c r="L1294" s="21"/>
      <c r="M1294" s="287"/>
      <c r="N1294" s="21"/>
      <c r="O1294" s="21"/>
      <c r="P1294" s="76"/>
      <c r="Q1294" s="91"/>
      <c r="R1294" s="30"/>
      <c r="S1294" s="21"/>
      <c r="T1294" s="21"/>
      <c r="U1294" s="21"/>
      <c r="V1294" s="21"/>
      <c r="W1294" s="43"/>
      <c r="X1294" s="32"/>
      <c r="Y1294" s="33"/>
      <c r="Z1294" s="21"/>
      <c r="AA1294" s="71"/>
      <c r="AB1294" s="45" t="str">
        <f>IF(C1294&lt;&gt;"",
IF(Y1294=#REF!, IF($AA1294&lt;&gt;"", IF(_xlfn.DAYS($AA1294,$W1294)&gt;0,#REF!,#REF!),#REF! &amp; " Missing Date"),
IF(Y1294=#REF!, IF($W1294&lt;&gt;"", IF(_xlfn.DAYS($W1294,$C1294)&gt;0,#REF!,#REF!)),
                                            IF(X1294 =#REF!,#REF! &amp; " - " &amp;#REF!, "Missing State"))),"")</f>
        <v/>
      </c>
      <c r="AC1294" s="34"/>
      <c r="AD1294" s="20"/>
      <c r="AE1294" s="21"/>
      <c r="AF1294" s="22"/>
    </row>
    <row r="1295" spans="1:32" x14ac:dyDescent="0.3">
      <c r="A1295" s="16"/>
      <c r="D1295" s="63"/>
      <c r="E1295" s="25"/>
      <c r="F1295" s="271"/>
      <c r="G1295" s="74"/>
      <c r="H1295" s="27"/>
      <c r="I1295" s="66"/>
      <c r="J1295" s="77"/>
      <c r="K1295" s="75"/>
      <c r="L1295" s="21"/>
      <c r="M1295" s="287"/>
      <c r="N1295" s="21"/>
      <c r="O1295" s="21"/>
      <c r="P1295" s="76"/>
      <c r="Q1295" s="91"/>
      <c r="R1295" s="30"/>
      <c r="S1295" s="21"/>
      <c r="T1295" s="21"/>
      <c r="U1295" s="21"/>
      <c r="V1295" s="21"/>
      <c r="W1295" s="43"/>
      <c r="X1295" s="32"/>
      <c r="Y1295" s="33"/>
      <c r="Z1295" s="21"/>
      <c r="AA1295" s="71"/>
      <c r="AB1295" s="45" t="str">
        <f>IF(C1295&lt;&gt;"",
IF(Y1295=#REF!, IF($AA1295&lt;&gt;"", IF(_xlfn.DAYS($AA1295,$W1295)&gt;0,#REF!,#REF!),#REF! &amp; " Missing Date"),
IF(Y1295=#REF!, IF($W1295&lt;&gt;"", IF(_xlfn.DAYS($W1295,$C1295)&gt;0,#REF!,#REF!)),
                                            IF(X1295 =#REF!,#REF! &amp; " - " &amp;#REF!, "Missing State"))),"")</f>
        <v/>
      </c>
      <c r="AC1295" s="34"/>
      <c r="AD1295" s="20"/>
      <c r="AE1295" s="21"/>
      <c r="AF1295" s="22"/>
    </row>
    <row r="1296" spans="1:32" x14ac:dyDescent="0.3">
      <c r="A1296" s="16"/>
      <c r="D1296" s="63"/>
      <c r="E1296" s="25"/>
      <c r="F1296" s="271"/>
      <c r="G1296" s="74"/>
      <c r="H1296" s="27"/>
      <c r="I1296" s="66"/>
      <c r="J1296" s="77"/>
      <c r="K1296" s="75"/>
      <c r="L1296" s="21"/>
      <c r="M1296" s="287"/>
      <c r="N1296" s="21"/>
      <c r="O1296" s="21"/>
      <c r="P1296" s="76"/>
      <c r="Q1296" s="91"/>
      <c r="R1296" s="30"/>
      <c r="S1296" s="21"/>
      <c r="T1296" s="21"/>
      <c r="U1296" s="21"/>
      <c r="V1296" s="21"/>
      <c r="W1296" s="43"/>
      <c r="X1296" s="32"/>
      <c r="Y1296" s="33"/>
      <c r="Z1296" s="21"/>
      <c r="AA1296" s="71"/>
      <c r="AB1296" s="45" t="str">
        <f>IF(C1296&lt;&gt;"",
IF(Y1296=#REF!, IF($AA1296&lt;&gt;"", IF(_xlfn.DAYS($AA1296,$W1296)&gt;0,#REF!,#REF!),#REF! &amp; " Missing Date"),
IF(Y1296=#REF!, IF($W1296&lt;&gt;"", IF(_xlfn.DAYS($W1296,$C1296)&gt;0,#REF!,#REF!)),
                                            IF(X1296 =#REF!,#REF! &amp; " - " &amp;#REF!, "Missing State"))),"")</f>
        <v/>
      </c>
      <c r="AC1296" s="34"/>
      <c r="AD1296" s="20"/>
      <c r="AE1296" s="21"/>
      <c r="AF1296" s="22"/>
    </row>
    <row r="1297" spans="1:32" x14ac:dyDescent="0.3">
      <c r="A1297" s="16"/>
      <c r="D1297" s="63"/>
      <c r="E1297" s="25"/>
      <c r="F1297" s="271"/>
      <c r="G1297" s="74"/>
      <c r="H1297" s="27"/>
      <c r="I1297" s="66"/>
      <c r="J1297" s="77"/>
      <c r="K1297" s="75"/>
      <c r="L1297" s="21"/>
      <c r="M1297" s="287"/>
      <c r="N1297" s="21"/>
      <c r="O1297" s="21"/>
      <c r="P1297" s="76"/>
      <c r="Q1297" s="91"/>
      <c r="R1297" s="30"/>
      <c r="S1297" s="21"/>
      <c r="T1297" s="21"/>
      <c r="U1297" s="21"/>
      <c r="V1297" s="21"/>
      <c r="W1297" s="43"/>
      <c r="X1297" s="32"/>
      <c r="Y1297" s="33"/>
      <c r="Z1297" s="21"/>
      <c r="AA1297" s="71"/>
      <c r="AB1297" s="45" t="str">
        <f>IF(C1297&lt;&gt;"",
IF(Y1297=#REF!, IF($AA1297&lt;&gt;"", IF(_xlfn.DAYS($AA1297,$W1297)&gt;0,#REF!,#REF!),#REF! &amp; " Missing Date"),
IF(Y1297=#REF!, IF($W1297&lt;&gt;"", IF(_xlfn.DAYS($W1297,$C1297)&gt;0,#REF!,#REF!)),
                                            IF(X1297 =#REF!,#REF! &amp; " - " &amp;#REF!, "Missing State"))),"")</f>
        <v/>
      </c>
      <c r="AC1297" s="34"/>
      <c r="AD1297" s="20"/>
      <c r="AE1297" s="21"/>
      <c r="AF1297" s="22"/>
    </row>
    <row r="1298" spans="1:32" x14ac:dyDescent="0.3">
      <c r="A1298" s="16"/>
      <c r="D1298" s="63"/>
      <c r="E1298" s="25"/>
      <c r="F1298" s="271"/>
      <c r="G1298" s="74"/>
      <c r="H1298" s="27"/>
      <c r="I1298" s="66"/>
      <c r="J1298" s="77"/>
      <c r="K1298" s="75"/>
      <c r="L1298" s="21"/>
      <c r="M1298" s="287"/>
      <c r="N1298" s="21"/>
      <c r="O1298" s="21"/>
      <c r="P1298" s="76"/>
      <c r="Q1298" s="91"/>
      <c r="R1298" s="30"/>
      <c r="S1298" s="21"/>
      <c r="T1298" s="21"/>
      <c r="U1298" s="21"/>
      <c r="V1298" s="21"/>
      <c r="W1298" s="43"/>
      <c r="X1298" s="32"/>
      <c r="Y1298" s="33"/>
      <c r="Z1298" s="21"/>
      <c r="AA1298" s="71"/>
      <c r="AB1298" s="45" t="str">
        <f>IF(C1298&lt;&gt;"",
IF(Y1298=#REF!, IF($AA1298&lt;&gt;"", IF(_xlfn.DAYS($AA1298,$W1298)&gt;0,#REF!,#REF!),#REF! &amp; " Missing Date"),
IF(Y1298=#REF!, IF($W1298&lt;&gt;"", IF(_xlfn.DAYS($W1298,$C1298)&gt;0,#REF!,#REF!)),
                                            IF(X1298 =#REF!,#REF! &amp; " - " &amp;#REF!, "Missing State"))),"")</f>
        <v/>
      </c>
      <c r="AC1298" s="34"/>
      <c r="AD1298" s="20"/>
      <c r="AE1298" s="21"/>
      <c r="AF1298" s="22"/>
    </row>
    <row r="1299" spans="1:32" x14ac:dyDescent="0.3">
      <c r="A1299" s="16"/>
      <c r="D1299" s="63"/>
      <c r="E1299" s="25"/>
      <c r="F1299" s="271"/>
      <c r="G1299" s="74"/>
      <c r="H1299" s="27"/>
      <c r="I1299" s="66"/>
      <c r="J1299" s="77"/>
      <c r="K1299" s="75"/>
      <c r="L1299" s="21"/>
      <c r="M1299" s="287"/>
      <c r="N1299" s="21"/>
      <c r="O1299" s="21"/>
      <c r="P1299" s="76"/>
      <c r="Q1299" s="91"/>
      <c r="R1299" s="30"/>
      <c r="S1299" s="21"/>
      <c r="T1299" s="21"/>
      <c r="U1299" s="21"/>
      <c r="V1299" s="21"/>
      <c r="W1299" s="43"/>
      <c r="X1299" s="32"/>
      <c r="Y1299" s="33"/>
      <c r="Z1299" s="21"/>
      <c r="AA1299" s="71"/>
      <c r="AB1299" s="45" t="str">
        <f>IF(C1299&lt;&gt;"",
IF(Y1299=#REF!, IF($AA1299&lt;&gt;"", IF(_xlfn.DAYS($AA1299,$W1299)&gt;0,#REF!,#REF!),#REF! &amp; " Missing Date"),
IF(Y1299=#REF!, IF($W1299&lt;&gt;"", IF(_xlfn.DAYS($W1299,$C1299)&gt;0,#REF!,#REF!)),
                                            IF(X1299 =#REF!,#REF! &amp; " - " &amp;#REF!, "Missing State"))),"")</f>
        <v/>
      </c>
      <c r="AC1299" s="34"/>
      <c r="AD1299" s="20"/>
      <c r="AE1299" s="21"/>
      <c r="AF1299" s="22"/>
    </row>
    <row r="1300" spans="1:32" x14ac:dyDescent="0.3">
      <c r="A1300" s="16"/>
      <c r="D1300" s="63"/>
      <c r="E1300" s="25"/>
      <c r="F1300" s="271"/>
      <c r="G1300" s="74"/>
      <c r="H1300" s="27"/>
      <c r="I1300" s="66"/>
      <c r="J1300" s="77"/>
      <c r="K1300" s="75"/>
      <c r="L1300" s="21"/>
      <c r="M1300" s="287"/>
      <c r="N1300" s="21"/>
      <c r="O1300" s="21"/>
      <c r="P1300" s="76"/>
      <c r="Q1300" s="91"/>
      <c r="R1300" s="30"/>
      <c r="S1300" s="21"/>
      <c r="T1300" s="21"/>
      <c r="U1300" s="21"/>
      <c r="V1300" s="21"/>
      <c r="W1300" s="43"/>
      <c r="X1300" s="32"/>
      <c r="Y1300" s="33"/>
      <c r="Z1300" s="21"/>
      <c r="AA1300" s="71"/>
      <c r="AB1300" s="45" t="str">
        <f>IF(C1300&lt;&gt;"",
IF(Y1300=#REF!, IF($AA1300&lt;&gt;"", IF(_xlfn.DAYS($AA1300,$W1300)&gt;0,#REF!,#REF!),#REF! &amp; " Missing Date"),
IF(Y1300=#REF!, IF($W1300&lt;&gt;"", IF(_xlfn.DAYS($W1300,$C1300)&gt;0,#REF!,#REF!)),
                                            IF(X1300 =#REF!,#REF! &amp; " - " &amp;#REF!, "Missing State"))),"")</f>
        <v/>
      </c>
      <c r="AC1300" s="34"/>
      <c r="AD1300" s="20"/>
      <c r="AE1300" s="21"/>
      <c r="AF1300" s="22"/>
    </row>
    <row r="1301" spans="1:32" x14ac:dyDescent="0.3">
      <c r="A1301" s="16"/>
      <c r="D1301" s="63"/>
      <c r="E1301" s="25"/>
      <c r="F1301" s="271"/>
      <c r="G1301" s="74"/>
      <c r="H1301" s="27"/>
      <c r="I1301" s="66"/>
      <c r="J1301" s="77"/>
      <c r="K1301" s="75"/>
      <c r="L1301" s="21"/>
      <c r="M1301" s="287"/>
      <c r="N1301" s="21"/>
      <c r="O1301" s="21"/>
      <c r="P1301" s="76"/>
      <c r="Q1301" s="91"/>
      <c r="R1301" s="30"/>
      <c r="S1301" s="21"/>
      <c r="T1301" s="21"/>
      <c r="U1301" s="21"/>
      <c r="V1301" s="21"/>
      <c r="W1301" s="43"/>
      <c r="X1301" s="32"/>
      <c r="Y1301" s="33"/>
      <c r="Z1301" s="21"/>
      <c r="AA1301" s="71"/>
      <c r="AB1301" s="45" t="str">
        <f>IF(C1301&lt;&gt;"",
IF(Y1301=#REF!, IF($AA1301&lt;&gt;"", IF(_xlfn.DAYS($AA1301,$W1301)&gt;0,#REF!,#REF!),#REF! &amp; " Missing Date"),
IF(Y1301=#REF!, IF($W1301&lt;&gt;"", IF(_xlfn.DAYS($W1301,$C1301)&gt;0,#REF!,#REF!)),
                                            IF(X1301 =#REF!,#REF! &amp; " - " &amp;#REF!, "Missing State"))),"")</f>
        <v/>
      </c>
      <c r="AC1301" s="34"/>
      <c r="AD1301" s="20"/>
      <c r="AE1301" s="21"/>
      <c r="AF1301" s="22"/>
    </row>
    <row r="1302" spans="1:32" x14ac:dyDescent="0.3">
      <c r="A1302" s="16"/>
      <c r="D1302" s="63"/>
      <c r="E1302" s="25"/>
      <c r="F1302" s="271"/>
      <c r="G1302" s="74"/>
      <c r="H1302" s="27"/>
      <c r="I1302" s="66"/>
      <c r="J1302" s="77"/>
      <c r="K1302" s="75"/>
      <c r="L1302" s="21"/>
      <c r="M1302" s="287"/>
      <c r="N1302" s="21"/>
      <c r="O1302" s="21"/>
      <c r="P1302" s="76"/>
      <c r="Q1302" s="91"/>
      <c r="R1302" s="30"/>
      <c r="S1302" s="21"/>
      <c r="T1302" s="21"/>
      <c r="U1302" s="21"/>
      <c r="V1302" s="21"/>
      <c r="W1302" s="43"/>
      <c r="X1302" s="32"/>
      <c r="Y1302" s="33"/>
      <c r="Z1302" s="21"/>
      <c r="AA1302" s="71"/>
      <c r="AB1302" s="45" t="str">
        <f>IF(C1302&lt;&gt;"",
IF(Y1302=#REF!, IF($AA1302&lt;&gt;"", IF(_xlfn.DAYS($AA1302,$W1302)&gt;0,#REF!,#REF!),#REF! &amp; " Missing Date"),
IF(Y1302=#REF!, IF($W1302&lt;&gt;"", IF(_xlfn.DAYS($W1302,$C1302)&gt;0,#REF!,#REF!)),
                                            IF(X1302 =#REF!,#REF! &amp; " - " &amp;#REF!, "Missing State"))),"")</f>
        <v/>
      </c>
      <c r="AC1302" s="34"/>
      <c r="AD1302" s="20"/>
      <c r="AE1302" s="21"/>
      <c r="AF1302" s="22"/>
    </row>
    <row r="1303" spans="1:32" x14ac:dyDescent="0.3">
      <c r="A1303" s="16"/>
      <c r="D1303" s="63"/>
      <c r="E1303" s="25"/>
      <c r="F1303" s="271"/>
      <c r="G1303" s="74"/>
      <c r="H1303" s="27"/>
      <c r="I1303" s="66"/>
      <c r="J1303" s="77"/>
      <c r="K1303" s="75"/>
      <c r="L1303" s="21"/>
      <c r="M1303" s="287"/>
      <c r="N1303" s="21"/>
      <c r="O1303" s="21"/>
      <c r="P1303" s="76"/>
      <c r="Q1303" s="91"/>
      <c r="R1303" s="30"/>
      <c r="S1303" s="21"/>
      <c r="T1303" s="21"/>
      <c r="U1303" s="21"/>
      <c r="V1303" s="21"/>
      <c r="W1303" s="43"/>
      <c r="X1303" s="32"/>
      <c r="Y1303" s="33"/>
      <c r="Z1303" s="21"/>
      <c r="AA1303" s="71"/>
      <c r="AB1303" s="45" t="str">
        <f>IF(C1303&lt;&gt;"",
IF(Y1303=#REF!, IF($AA1303&lt;&gt;"", IF(_xlfn.DAYS($AA1303,$W1303)&gt;0,#REF!,#REF!),#REF! &amp; " Missing Date"),
IF(Y1303=#REF!, IF($W1303&lt;&gt;"", IF(_xlfn.DAYS($W1303,$C1303)&gt;0,#REF!,#REF!)),
                                            IF(X1303 =#REF!,#REF! &amp; " - " &amp;#REF!, "Missing State"))),"")</f>
        <v/>
      </c>
      <c r="AC1303" s="34"/>
      <c r="AD1303" s="20"/>
      <c r="AE1303" s="21"/>
      <c r="AF1303" s="22"/>
    </row>
    <row r="1304" spans="1:32" x14ac:dyDescent="0.3">
      <c r="A1304" s="16"/>
      <c r="D1304" s="63"/>
      <c r="E1304" s="25"/>
      <c r="F1304" s="271"/>
      <c r="G1304" s="74"/>
      <c r="H1304" s="27"/>
      <c r="I1304" s="66"/>
      <c r="J1304" s="77"/>
      <c r="K1304" s="75"/>
      <c r="L1304" s="21"/>
      <c r="M1304" s="287"/>
      <c r="N1304" s="21"/>
      <c r="O1304" s="21"/>
      <c r="P1304" s="76"/>
      <c r="Q1304" s="91"/>
      <c r="R1304" s="30"/>
      <c r="S1304" s="21"/>
      <c r="T1304" s="21"/>
      <c r="U1304" s="21"/>
      <c r="V1304" s="21"/>
      <c r="W1304" s="43"/>
      <c r="X1304" s="32"/>
      <c r="Y1304" s="33"/>
      <c r="Z1304" s="21"/>
      <c r="AA1304" s="71"/>
      <c r="AB1304" s="45" t="str">
        <f>IF(C1304&lt;&gt;"",
IF(Y1304=#REF!, IF($AA1304&lt;&gt;"", IF(_xlfn.DAYS($AA1304,$W1304)&gt;0,#REF!,#REF!),#REF! &amp; " Missing Date"),
IF(Y1304=#REF!, IF($W1304&lt;&gt;"", IF(_xlfn.DAYS($W1304,$C1304)&gt;0,#REF!,#REF!)),
                                            IF(X1304 =#REF!,#REF! &amp; " - " &amp;#REF!, "Missing State"))),"")</f>
        <v/>
      </c>
      <c r="AC1304" s="34"/>
      <c r="AD1304" s="20"/>
      <c r="AE1304" s="21"/>
      <c r="AF1304" s="22"/>
    </row>
    <row r="1305" spans="1:32" x14ac:dyDescent="0.3">
      <c r="A1305" s="16"/>
      <c r="D1305" s="63"/>
      <c r="E1305" s="25"/>
      <c r="F1305" s="271"/>
      <c r="G1305" s="74"/>
      <c r="H1305" s="27"/>
      <c r="I1305" s="66"/>
      <c r="J1305" s="77"/>
      <c r="K1305" s="75"/>
      <c r="L1305" s="21"/>
      <c r="M1305" s="287"/>
      <c r="N1305" s="21"/>
      <c r="O1305" s="21"/>
      <c r="P1305" s="76"/>
      <c r="Q1305" s="91"/>
      <c r="R1305" s="30"/>
      <c r="S1305" s="21"/>
      <c r="T1305" s="21"/>
      <c r="U1305" s="21"/>
      <c r="V1305" s="21"/>
      <c r="W1305" s="43"/>
      <c r="X1305" s="32"/>
      <c r="Y1305" s="33"/>
      <c r="Z1305" s="21"/>
      <c r="AA1305" s="71"/>
      <c r="AB1305" s="45" t="str">
        <f>IF(C1305&lt;&gt;"",
IF(Y1305=#REF!, IF($AA1305&lt;&gt;"", IF(_xlfn.DAYS($AA1305,$W1305)&gt;0,#REF!,#REF!),#REF! &amp; " Missing Date"),
IF(Y1305=#REF!, IF($W1305&lt;&gt;"", IF(_xlfn.DAYS($W1305,$C1305)&gt;0,#REF!,#REF!)),
                                            IF(X1305 =#REF!,#REF! &amp; " - " &amp;#REF!, "Missing State"))),"")</f>
        <v/>
      </c>
      <c r="AC1305" s="34"/>
      <c r="AD1305" s="20"/>
      <c r="AE1305" s="21"/>
      <c r="AF1305" s="22"/>
    </row>
    <row r="1306" spans="1:32" x14ac:dyDescent="0.3">
      <c r="A1306" s="16"/>
      <c r="D1306" s="63"/>
      <c r="E1306" s="25"/>
      <c r="F1306" s="271"/>
      <c r="G1306" s="74"/>
      <c r="H1306" s="27"/>
      <c r="I1306" s="66"/>
      <c r="J1306" s="77"/>
      <c r="K1306" s="75"/>
      <c r="L1306" s="21"/>
      <c r="M1306" s="287"/>
      <c r="N1306" s="21"/>
      <c r="O1306" s="21"/>
      <c r="P1306" s="76"/>
      <c r="Q1306" s="91"/>
      <c r="R1306" s="30"/>
      <c r="S1306" s="21"/>
      <c r="T1306" s="21"/>
      <c r="U1306" s="21"/>
      <c r="V1306" s="21"/>
      <c r="W1306" s="43"/>
      <c r="X1306" s="32"/>
      <c r="Y1306" s="33"/>
      <c r="Z1306" s="21"/>
      <c r="AA1306" s="71"/>
      <c r="AB1306" s="45" t="str">
        <f>IF(C1306&lt;&gt;"",
IF(Y1306=#REF!, IF($AA1306&lt;&gt;"", IF(_xlfn.DAYS($AA1306,$W1306)&gt;0,#REF!,#REF!),#REF! &amp; " Missing Date"),
IF(Y1306=#REF!, IF($W1306&lt;&gt;"", IF(_xlfn.DAYS($W1306,$C1306)&gt;0,#REF!,#REF!)),
                                            IF(X1306 =#REF!,#REF! &amp; " - " &amp;#REF!, "Missing State"))),"")</f>
        <v/>
      </c>
      <c r="AC1306" s="34"/>
      <c r="AD1306" s="20"/>
      <c r="AE1306" s="21"/>
      <c r="AF1306" s="22"/>
    </row>
    <row r="1307" spans="1:32" x14ac:dyDescent="0.3">
      <c r="A1307" s="16"/>
      <c r="D1307" s="63"/>
      <c r="E1307" s="25"/>
      <c r="F1307" s="271"/>
      <c r="G1307" s="74"/>
      <c r="H1307" s="27"/>
      <c r="I1307" s="66"/>
      <c r="J1307" s="77"/>
      <c r="K1307" s="75"/>
      <c r="L1307" s="21"/>
      <c r="M1307" s="287"/>
      <c r="N1307" s="21"/>
      <c r="O1307" s="21"/>
      <c r="P1307" s="76"/>
      <c r="Q1307" s="91"/>
      <c r="R1307" s="30"/>
      <c r="S1307" s="21"/>
      <c r="T1307" s="21"/>
      <c r="U1307" s="21"/>
      <c r="V1307" s="21"/>
      <c r="W1307" s="43"/>
      <c r="X1307" s="32"/>
      <c r="Y1307" s="33"/>
      <c r="Z1307" s="21"/>
      <c r="AA1307" s="71"/>
      <c r="AB1307" s="45" t="str">
        <f>IF(C1307&lt;&gt;"",
IF(Y1307=#REF!, IF($AA1307&lt;&gt;"", IF(_xlfn.DAYS($AA1307,$W1307)&gt;0,#REF!,#REF!),#REF! &amp; " Missing Date"),
IF(Y1307=#REF!, IF($W1307&lt;&gt;"", IF(_xlfn.DAYS($W1307,$C1307)&gt;0,#REF!,#REF!)),
                                            IF(X1307 =#REF!,#REF! &amp; " - " &amp;#REF!, "Missing State"))),"")</f>
        <v/>
      </c>
      <c r="AC1307" s="34"/>
      <c r="AD1307" s="20"/>
      <c r="AE1307" s="21"/>
      <c r="AF1307" s="22"/>
    </row>
    <row r="1308" spans="1:32" x14ac:dyDescent="0.3">
      <c r="A1308" s="16"/>
      <c r="D1308" s="63"/>
      <c r="E1308" s="25"/>
      <c r="F1308" s="271"/>
      <c r="G1308" s="74"/>
      <c r="H1308" s="27"/>
      <c r="I1308" s="66"/>
      <c r="J1308" s="77"/>
      <c r="K1308" s="75"/>
      <c r="L1308" s="21"/>
      <c r="M1308" s="287"/>
      <c r="N1308" s="21"/>
      <c r="O1308" s="21"/>
      <c r="P1308" s="76"/>
      <c r="Q1308" s="91"/>
      <c r="R1308" s="30"/>
      <c r="S1308" s="21"/>
      <c r="T1308" s="21"/>
      <c r="U1308" s="21"/>
      <c r="V1308" s="21"/>
      <c r="W1308" s="43"/>
      <c r="X1308" s="32"/>
      <c r="Y1308" s="33"/>
      <c r="Z1308" s="21"/>
      <c r="AA1308" s="71"/>
      <c r="AB1308" s="45" t="str">
        <f>IF(C1308&lt;&gt;"",
IF(Y1308=#REF!, IF($AA1308&lt;&gt;"", IF(_xlfn.DAYS($AA1308,$W1308)&gt;0,#REF!,#REF!),#REF! &amp; " Missing Date"),
IF(Y1308=#REF!, IF($W1308&lt;&gt;"", IF(_xlfn.DAYS($W1308,$C1308)&gt;0,#REF!,#REF!)),
                                            IF(X1308 =#REF!,#REF! &amp; " - " &amp;#REF!, "Missing State"))),"")</f>
        <v/>
      </c>
      <c r="AC1308" s="34"/>
      <c r="AD1308" s="20"/>
      <c r="AE1308" s="21"/>
      <c r="AF1308" s="22"/>
    </row>
    <row r="1309" spans="1:32" x14ac:dyDescent="0.3">
      <c r="A1309" s="16"/>
      <c r="D1309" s="63"/>
      <c r="E1309" s="25"/>
      <c r="F1309" s="271"/>
      <c r="G1309" s="74"/>
      <c r="H1309" s="27"/>
      <c r="I1309" s="66"/>
      <c r="J1309" s="77"/>
      <c r="K1309" s="75"/>
      <c r="L1309" s="21"/>
      <c r="M1309" s="287"/>
      <c r="N1309" s="21"/>
      <c r="O1309" s="21"/>
      <c r="P1309" s="76"/>
      <c r="Q1309" s="91"/>
      <c r="R1309" s="30"/>
      <c r="S1309" s="21"/>
      <c r="T1309" s="21"/>
      <c r="U1309" s="21"/>
      <c r="V1309" s="21"/>
      <c r="W1309" s="43"/>
      <c r="X1309" s="32"/>
      <c r="Y1309" s="33"/>
      <c r="Z1309" s="21"/>
      <c r="AA1309" s="71"/>
      <c r="AB1309" s="45" t="str">
        <f>IF(C1309&lt;&gt;"",
IF(Y1309=#REF!, IF($AA1309&lt;&gt;"", IF(_xlfn.DAYS($AA1309,$W1309)&gt;0,#REF!,#REF!),#REF! &amp; " Missing Date"),
IF(Y1309=#REF!, IF($W1309&lt;&gt;"", IF(_xlfn.DAYS($W1309,$C1309)&gt;0,#REF!,#REF!)),
                                            IF(X1309 =#REF!,#REF! &amp; " - " &amp;#REF!, "Missing State"))),"")</f>
        <v/>
      </c>
      <c r="AC1309" s="34"/>
      <c r="AD1309" s="20"/>
      <c r="AE1309" s="21"/>
      <c r="AF1309" s="22"/>
    </row>
    <row r="1310" spans="1:32" x14ac:dyDescent="0.3">
      <c r="A1310" s="16"/>
      <c r="D1310" s="63"/>
      <c r="E1310" s="25"/>
      <c r="F1310" s="271"/>
      <c r="G1310" s="74"/>
      <c r="H1310" s="27"/>
      <c r="I1310" s="66"/>
      <c r="J1310" s="77"/>
      <c r="K1310" s="75"/>
      <c r="L1310" s="21"/>
      <c r="M1310" s="287"/>
      <c r="N1310" s="21"/>
      <c r="O1310" s="21"/>
      <c r="P1310" s="76"/>
      <c r="Q1310" s="91"/>
      <c r="R1310" s="30"/>
      <c r="S1310" s="21"/>
      <c r="T1310" s="21"/>
      <c r="U1310" s="21"/>
      <c r="V1310" s="21"/>
      <c r="W1310" s="43"/>
      <c r="X1310" s="32"/>
      <c r="Y1310" s="33"/>
      <c r="Z1310" s="21"/>
      <c r="AA1310" s="71"/>
      <c r="AB1310" s="45" t="str">
        <f>IF(C1310&lt;&gt;"",
IF(Y1310=#REF!, IF($AA1310&lt;&gt;"", IF(_xlfn.DAYS($AA1310,$W1310)&gt;0,#REF!,#REF!),#REF! &amp; " Missing Date"),
IF(Y1310=#REF!, IF($W1310&lt;&gt;"", IF(_xlfn.DAYS($W1310,$C1310)&gt;0,#REF!,#REF!)),
                                            IF(X1310 =#REF!,#REF! &amp; " - " &amp;#REF!, "Missing State"))),"")</f>
        <v/>
      </c>
      <c r="AC1310" s="34"/>
      <c r="AD1310" s="20"/>
      <c r="AE1310" s="21"/>
      <c r="AF1310" s="22"/>
    </row>
    <row r="1311" spans="1:32" x14ac:dyDescent="0.3">
      <c r="A1311" s="16"/>
      <c r="D1311" s="63"/>
      <c r="E1311" s="25"/>
      <c r="F1311" s="271"/>
      <c r="G1311" s="74"/>
      <c r="H1311" s="27"/>
      <c r="I1311" s="66"/>
      <c r="J1311" s="77"/>
      <c r="K1311" s="75"/>
      <c r="L1311" s="21"/>
      <c r="M1311" s="287"/>
      <c r="N1311" s="21"/>
      <c r="O1311" s="21"/>
      <c r="P1311" s="76"/>
      <c r="Q1311" s="91"/>
      <c r="R1311" s="30"/>
      <c r="S1311" s="21"/>
      <c r="T1311" s="21"/>
      <c r="U1311" s="21"/>
      <c r="V1311" s="21"/>
      <c r="W1311" s="43"/>
      <c r="X1311" s="32"/>
      <c r="Y1311" s="33"/>
      <c r="Z1311" s="21"/>
      <c r="AA1311" s="71"/>
      <c r="AB1311" s="45" t="str">
        <f>IF(C1311&lt;&gt;"",
IF(Y1311=#REF!, IF($AA1311&lt;&gt;"", IF(_xlfn.DAYS($AA1311,$W1311)&gt;0,#REF!,#REF!),#REF! &amp; " Missing Date"),
IF(Y1311=#REF!, IF($W1311&lt;&gt;"", IF(_xlfn.DAYS($W1311,$C1311)&gt;0,#REF!,#REF!)),
                                            IF(X1311 =#REF!,#REF! &amp; " - " &amp;#REF!, "Missing State"))),"")</f>
        <v/>
      </c>
      <c r="AC1311" s="34"/>
      <c r="AD1311" s="20"/>
      <c r="AE1311" s="21"/>
      <c r="AF1311" s="22"/>
    </row>
    <row r="1312" spans="1:32" x14ac:dyDescent="0.3">
      <c r="A1312" s="16"/>
      <c r="D1312" s="63"/>
      <c r="E1312" s="25"/>
      <c r="F1312" s="271"/>
      <c r="G1312" s="74"/>
      <c r="H1312" s="27"/>
      <c r="I1312" s="66"/>
      <c r="J1312" s="77"/>
      <c r="K1312" s="75"/>
      <c r="L1312" s="21"/>
      <c r="M1312" s="287"/>
      <c r="N1312" s="21"/>
      <c r="O1312" s="21"/>
      <c r="P1312" s="76"/>
      <c r="Q1312" s="91"/>
      <c r="R1312" s="30"/>
      <c r="S1312" s="21"/>
      <c r="T1312" s="21"/>
      <c r="U1312" s="21"/>
      <c r="V1312" s="21"/>
      <c r="W1312" s="43"/>
      <c r="X1312" s="32"/>
      <c r="Y1312" s="33"/>
      <c r="Z1312" s="21"/>
      <c r="AA1312" s="71"/>
      <c r="AB1312" s="45" t="str">
        <f>IF(C1312&lt;&gt;"",
IF(Y1312=#REF!, IF($AA1312&lt;&gt;"", IF(_xlfn.DAYS($AA1312,$W1312)&gt;0,#REF!,#REF!),#REF! &amp; " Missing Date"),
IF(Y1312=#REF!, IF($W1312&lt;&gt;"", IF(_xlfn.DAYS($W1312,$C1312)&gt;0,#REF!,#REF!)),
                                            IF(X1312 =#REF!,#REF! &amp; " - " &amp;#REF!, "Missing State"))),"")</f>
        <v/>
      </c>
      <c r="AC1312" s="34"/>
      <c r="AD1312" s="20"/>
      <c r="AE1312" s="21"/>
      <c r="AF1312" s="22"/>
    </row>
    <row r="1313" spans="1:32" x14ac:dyDescent="0.3">
      <c r="A1313" s="16"/>
      <c r="D1313" s="63"/>
      <c r="E1313" s="25"/>
      <c r="F1313" s="271"/>
      <c r="G1313" s="74"/>
      <c r="H1313" s="27"/>
      <c r="I1313" s="66"/>
      <c r="J1313" s="77"/>
      <c r="K1313" s="75"/>
      <c r="L1313" s="21"/>
      <c r="M1313" s="287"/>
      <c r="N1313" s="21"/>
      <c r="O1313" s="21"/>
      <c r="P1313" s="76"/>
      <c r="Q1313" s="91"/>
      <c r="R1313" s="30"/>
      <c r="S1313" s="21"/>
      <c r="T1313" s="21"/>
      <c r="U1313" s="21"/>
      <c r="V1313" s="21"/>
      <c r="W1313" s="43"/>
      <c r="X1313" s="32"/>
      <c r="Y1313" s="33"/>
      <c r="Z1313" s="21"/>
      <c r="AA1313" s="71"/>
      <c r="AB1313" s="45" t="str">
        <f>IF(C1313&lt;&gt;"",
IF(Y1313=#REF!, IF($AA1313&lt;&gt;"", IF(_xlfn.DAYS($AA1313,$W1313)&gt;0,#REF!,#REF!),#REF! &amp; " Missing Date"),
IF(Y1313=#REF!, IF($W1313&lt;&gt;"", IF(_xlfn.DAYS($W1313,$C1313)&gt;0,#REF!,#REF!)),
                                            IF(X1313 =#REF!,#REF! &amp; " - " &amp;#REF!, "Missing State"))),"")</f>
        <v/>
      </c>
      <c r="AC1313" s="34"/>
      <c r="AD1313" s="20"/>
      <c r="AE1313" s="21"/>
      <c r="AF1313" s="22"/>
    </row>
    <row r="1314" spans="1:32" x14ac:dyDescent="0.3">
      <c r="A1314" s="16"/>
      <c r="D1314" s="63"/>
      <c r="E1314" s="25"/>
      <c r="F1314" s="271"/>
      <c r="G1314" s="74"/>
      <c r="H1314" s="27"/>
      <c r="I1314" s="66"/>
      <c r="J1314" s="77"/>
      <c r="K1314" s="75"/>
      <c r="L1314" s="21"/>
      <c r="M1314" s="287"/>
      <c r="N1314" s="21"/>
      <c r="O1314" s="21"/>
      <c r="P1314" s="76"/>
      <c r="Q1314" s="91"/>
      <c r="R1314" s="30"/>
      <c r="S1314" s="21"/>
      <c r="T1314" s="21"/>
      <c r="U1314" s="21"/>
      <c r="V1314" s="21"/>
      <c r="W1314" s="43"/>
      <c r="X1314" s="32"/>
      <c r="Y1314" s="33"/>
      <c r="Z1314" s="21"/>
      <c r="AA1314" s="71"/>
      <c r="AB1314" s="45" t="str">
        <f>IF(C1314&lt;&gt;"",
IF(Y1314=#REF!, IF($AA1314&lt;&gt;"", IF(_xlfn.DAYS($AA1314,$W1314)&gt;0,#REF!,#REF!),#REF! &amp; " Missing Date"),
IF(Y1314=#REF!, IF($W1314&lt;&gt;"", IF(_xlfn.DAYS($W1314,$C1314)&gt;0,#REF!,#REF!)),
                                            IF(X1314 =#REF!,#REF! &amp; " - " &amp;#REF!, "Missing State"))),"")</f>
        <v/>
      </c>
      <c r="AC1314" s="34"/>
      <c r="AD1314" s="20"/>
      <c r="AE1314" s="21"/>
      <c r="AF1314" s="22"/>
    </row>
    <row r="1315" spans="1:32" x14ac:dyDescent="0.3">
      <c r="A1315" s="16"/>
      <c r="D1315" s="63"/>
      <c r="E1315" s="25"/>
      <c r="F1315" s="271"/>
      <c r="G1315" s="74"/>
      <c r="H1315" s="27"/>
      <c r="I1315" s="66"/>
      <c r="J1315" s="77"/>
      <c r="K1315" s="75"/>
      <c r="L1315" s="21"/>
      <c r="M1315" s="287"/>
      <c r="N1315" s="21"/>
      <c r="O1315" s="21"/>
      <c r="P1315" s="76"/>
      <c r="Q1315" s="91"/>
      <c r="R1315" s="30"/>
      <c r="S1315" s="21"/>
      <c r="T1315" s="21"/>
      <c r="U1315" s="21"/>
      <c r="V1315" s="21"/>
      <c r="W1315" s="43"/>
      <c r="X1315" s="32"/>
      <c r="Y1315" s="33"/>
      <c r="Z1315" s="21"/>
      <c r="AA1315" s="71"/>
      <c r="AB1315" s="45" t="str">
        <f>IF(C1315&lt;&gt;"",
IF(Y1315=#REF!, IF($AA1315&lt;&gt;"", IF(_xlfn.DAYS($AA1315,$W1315)&gt;0,#REF!,#REF!),#REF! &amp; " Missing Date"),
IF(Y1315=#REF!, IF($W1315&lt;&gt;"", IF(_xlfn.DAYS($W1315,$C1315)&gt;0,#REF!,#REF!)),
                                            IF(X1315 =#REF!,#REF! &amp; " - " &amp;#REF!, "Missing State"))),"")</f>
        <v/>
      </c>
      <c r="AC1315" s="34"/>
      <c r="AD1315" s="20"/>
      <c r="AE1315" s="21"/>
      <c r="AF1315" s="22"/>
    </row>
    <row r="1316" spans="1:32" x14ac:dyDescent="0.3">
      <c r="A1316" s="16"/>
      <c r="D1316" s="63"/>
      <c r="E1316" s="25"/>
      <c r="F1316" s="271"/>
      <c r="G1316" s="74"/>
      <c r="H1316" s="27"/>
      <c r="I1316" s="66"/>
      <c r="J1316" s="77"/>
      <c r="K1316" s="75"/>
      <c r="L1316" s="21"/>
      <c r="M1316" s="287"/>
      <c r="N1316" s="21"/>
      <c r="O1316" s="21"/>
      <c r="P1316" s="76"/>
      <c r="Q1316" s="91"/>
      <c r="R1316" s="30"/>
      <c r="S1316" s="21"/>
      <c r="T1316" s="21"/>
      <c r="U1316" s="21"/>
      <c r="V1316" s="21"/>
      <c r="W1316" s="43"/>
      <c r="X1316" s="32"/>
      <c r="Y1316" s="33"/>
      <c r="Z1316" s="21"/>
      <c r="AA1316" s="71"/>
      <c r="AB1316" s="45" t="str">
        <f>IF(C1316&lt;&gt;"",
IF(Y1316=#REF!, IF($AA1316&lt;&gt;"", IF(_xlfn.DAYS($AA1316,$W1316)&gt;0,#REF!,#REF!),#REF! &amp; " Missing Date"),
IF(Y1316=#REF!, IF($W1316&lt;&gt;"", IF(_xlfn.DAYS($W1316,$C1316)&gt;0,#REF!,#REF!)),
                                            IF(X1316 =#REF!,#REF! &amp; " - " &amp;#REF!, "Missing State"))),"")</f>
        <v/>
      </c>
      <c r="AC1316" s="34"/>
      <c r="AD1316" s="20"/>
      <c r="AE1316" s="21"/>
      <c r="AF1316" s="22"/>
    </row>
    <row r="1317" spans="1:32" x14ac:dyDescent="0.3">
      <c r="A1317" s="16"/>
      <c r="D1317" s="63"/>
      <c r="E1317" s="25"/>
      <c r="F1317" s="271"/>
      <c r="G1317" s="74"/>
      <c r="H1317" s="27"/>
      <c r="I1317" s="66"/>
      <c r="J1317" s="77"/>
      <c r="K1317" s="75"/>
      <c r="L1317" s="21"/>
      <c r="M1317" s="287"/>
      <c r="N1317" s="21"/>
      <c r="O1317" s="21"/>
      <c r="P1317" s="76"/>
      <c r="Q1317" s="91"/>
      <c r="R1317" s="30"/>
      <c r="S1317" s="21"/>
      <c r="T1317" s="21"/>
      <c r="U1317" s="21"/>
      <c r="V1317" s="21"/>
      <c r="W1317" s="43"/>
      <c r="X1317" s="32"/>
      <c r="Y1317" s="33"/>
      <c r="Z1317" s="21"/>
      <c r="AA1317" s="71"/>
      <c r="AB1317" s="45" t="str">
        <f>IF(C1317&lt;&gt;"",
IF(Y1317=#REF!, IF($AA1317&lt;&gt;"", IF(_xlfn.DAYS($AA1317,$W1317)&gt;0,#REF!,#REF!),#REF! &amp; " Missing Date"),
IF(Y1317=#REF!, IF($W1317&lt;&gt;"", IF(_xlfn.DAYS($W1317,$C1317)&gt;0,#REF!,#REF!)),
                                            IF(X1317 =#REF!,#REF! &amp; " - " &amp;#REF!, "Missing State"))),"")</f>
        <v/>
      </c>
      <c r="AC1317" s="34"/>
      <c r="AD1317" s="20"/>
      <c r="AE1317" s="21"/>
      <c r="AF1317" s="22"/>
    </row>
    <row r="1318" spans="1:32" x14ac:dyDescent="0.3">
      <c r="A1318" s="16"/>
      <c r="D1318" s="63"/>
      <c r="E1318" s="25"/>
      <c r="F1318" s="271"/>
      <c r="G1318" s="74"/>
      <c r="H1318" s="27"/>
      <c r="I1318" s="66"/>
      <c r="J1318" s="77"/>
      <c r="K1318" s="75"/>
      <c r="L1318" s="21"/>
      <c r="M1318" s="287"/>
      <c r="N1318" s="21"/>
      <c r="O1318" s="21"/>
      <c r="P1318" s="76"/>
      <c r="Q1318" s="91"/>
      <c r="R1318" s="30"/>
      <c r="S1318" s="21"/>
      <c r="T1318" s="21"/>
      <c r="U1318" s="21"/>
      <c r="V1318" s="21"/>
      <c r="W1318" s="43"/>
      <c r="X1318" s="32"/>
      <c r="Y1318" s="33"/>
      <c r="Z1318" s="21"/>
      <c r="AA1318" s="71"/>
      <c r="AB1318" s="45" t="str">
        <f>IF(C1318&lt;&gt;"",
IF(Y1318=#REF!, IF($AA1318&lt;&gt;"", IF(_xlfn.DAYS($AA1318,$W1318)&gt;0,#REF!,#REF!),#REF! &amp; " Missing Date"),
IF(Y1318=#REF!, IF($W1318&lt;&gt;"", IF(_xlfn.DAYS($W1318,$C1318)&gt;0,#REF!,#REF!)),
                                            IF(X1318 =#REF!,#REF! &amp; " - " &amp;#REF!, "Missing State"))),"")</f>
        <v/>
      </c>
      <c r="AC1318" s="34"/>
      <c r="AD1318" s="20"/>
      <c r="AE1318" s="21"/>
      <c r="AF1318" s="22"/>
    </row>
    <row r="1319" spans="1:32" x14ac:dyDescent="0.3">
      <c r="A1319" s="16"/>
      <c r="D1319" s="63"/>
      <c r="E1319" s="25"/>
      <c r="F1319" s="271"/>
      <c r="G1319" s="74"/>
      <c r="H1319" s="27"/>
      <c r="I1319" s="66"/>
      <c r="J1319" s="77"/>
      <c r="K1319" s="75"/>
      <c r="L1319" s="21"/>
      <c r="M1319" s="287"/>
      <c r="N1319" s="21"/>
      <c r="O1319" s="21"/>
      <c r="P1319" s="76"/>
      <c r="Q1319" s="91"/>
      <c r="R1319" s="30"/>
      <c r="S1319" s="21"/>
      <c r="T1319" s="21"/>
      <c r="U1319" s="21"/>
      <c r="V1319" s="21"/>
      <c r="W1319" s="43"/>
      <c r="X1319" s="32"/>
      <c r="Y1319" s="33"/>
      <c r="Z1319" s="21"/>
      <c r="AA1319" s="71"/>
      <c r="AB1319" s="45" t="str">
        <f>IF(C1319&lt;&gt;"",
IF(Y1319=#REF!, IF($AA1319&lt;&gt;"", IF(_xlfn.DAYS($AA1319,$W1319)&gt;0,#REF!,#REF!),#REF! &amp; " Missing Date"),
IF(Y1319=#REF!, IF($W1319&lt;&gt;"", IF(_xlfn.DAYS($W1319,$C1319)&gt;0,#REF!,#REF!)),
                                            IF(X1319 =#REF!,#REF! &amp; " - " &amp;#REF!, "Missing State"))),"")</f>
        <v/>
      </c>
      <c r="AC1319" s="34"/>
      <c r="AD1319" s="20"/>
      <c r="AE1319" s="21"/>
      <c r="AF1319" s="22"/>
    </row>
    <row r="1320" spans="1:32" x14ac:dyDescent="0.3">
      <c r="A1320" s="16"/>
      <c r="D1320" s="63"/>
      <c r="E1320" s="25"/>
      <c r="F1320" s="271"/>
      <c r="G1320" s="74"/>
      <c r="H1320" s="27"/>
      <c r="I1320" s="66"/>
      <c r="J1320" s="77"/>
      <c r="K1320" s="75"/>
      <c r="L1320" s="21"/>
      <c r="M1320" s="287"/>
      <c r="N1320" s="21"/>
      <c r="O1320" s="21"/>
      <c r="P1320" s="76"/>
      <c r="Q1320" s="91"/>
      <c r="R1320" s="30"/>
      <c r="S1320" s="21"/>
      <c r="T1320" s="21"/>
      <c r="U1320" s="21"/>
      <c r="V1320" s="21"/>
      <c r="W1320" s="43"/>
      <c r="X1320" s="32"/>
      <c r="Y1320" s="33"/>
      <c r="Z1320" s="21"/>
      <c r="AA1320" s="71"/>
      <c r="AB1320" s="45" t="str">
        <f>IF(C1320&lt;&gt;"",
IF(Y1320=#REF!, IF($AA1320&lt;&gt;"", IF(_xlfn.DAYS($AA1320,$W1320)&gt;0,#REF!,#REF!),#REF! &amp; " Missing Date"),
IF(Y1320=#REF!, IF($W1320&lt;&gt;"", IF(_xlfn.DAYS($W1320,$C1320)&gt;0,#REF!,#REF!)),
                                            IF(X1320 =#REF!,#REF! &amp; " - " &amp;#REF!, "Missing State"))),"")</f>
        <v/>
      </c>
      <c r="AC1320" s="34"/>
      <c r="AD1320" s="20"/>
      <c r="AE1320" s="21"/>
      <c r="AF1320" s="22"/>
    </row>
    <row r="1321" spans="1:32" x14ac:dyDescent="0.3">
      <c r="A1321" s="16"/>
      <c r="D1321" s="63"/>
      <c r="E1321" s="25"/>
      <c r="F1321" s="271"/>
      <c r="G1321" s="74"/>
      <c r="H1321" s="27"/>
      <c r="I1321" s="66"/>
      <c r="J1321" s="77"/>
      <c r="K1321" s="75"/>
      <c r="L1321" s="21"/>
      <c r="M1321" s="287"/>
      <c r="N1321" s="21"/>
      <c r="O1321" s="21"/>
      <c r="P1321" s="76"/>
      <c r="Q1321" s="91"/>
      <c r="R1321" s="30"/>
      <c r="S1321" s="21"/>
      <c r="T1321" s="21"/>
      <c r="U1321" s="21"/>
      <c r="V1321" s="21"/>
      <c r="W1321" s="43"/>
      <c r="X1321" s="32"/>
      <c r="Y1321" s="33"/>
      <c r="Z1321" s="21"/>
      <c r="AA1321" s="71"/>
      <c r="AB1321" s="45" t="str">
        <f>IF(C1321&lt;&gt;"",
IF(Y1321=#REF!, IF($AA1321&lt;&gt;"", IF(_xlfn.DAYS($AA1321,$W1321)&gt;0,#REF!,#REF!),#REF! &amp; " Missing Date"),
IF(Y1321=#REF!, IF($W1321&lt;&gt;"", IF(_xlfn.DAYS($W1321,$C1321)&gt;0,#REF!,#REF!)),
                                            IF(X1321 =#REF!,#REF! &amp; " - " &amp;#REF!, "Missing State"))),"")</f>
        <v/>
      </c>
      <c r="AC1321" s="34"/>
      <c r="AD1321" s="20"/>
      <c r="AE1321" s="21"/>
      <c r="AF1321" s="22"/>
    </row>
    <row r="1322" spans="1:32" x14ac:dyDescent="0.3">
      <c r="A1322" s="16"/>
      <c r="D1322" s="63"/>
      <c r="E1322" s="25"/>
      <c r="F1322" s="271"/>
      <c r="G1322" s="74"/>
      <c r="H1322" s="27"/>
      <c r="I1322" s="66"/>
      <c r="J1322" s="77"/>
      <c r="K1322" s="75"/>
      <c r="L1322" s="21"/>
      <c r="M1322" s="287"/>
      <c r="N1322" s="21"/>
      <c r="O1322" s="21"/>
      <c r="P1322" s="76"/>
      <c r="Q1322" s="91"/>
      <c r="R1322" s="30"/>
      <c r="S1322" s="21"/>
      <c r="T1322" s="21"/>
      <c r="U1322" s="21"/>
      <c r="V1322" s="21"/>
      <c r="W1322" s="43"/>
      <c r="X1322" s="32"/>
      <c r="Y1322" s="33"/>
      <c r="Z1322" s="21"/>
      <c r="AA1322" s="71"/>
      <c r="AB1322" s="45" t="str">
        <f>IF(C1322&lt;&gt;"",
IF(Y1322=#REF!, IF($AA1322&lt;&gt;"", IF(_xlfn.DAYS($AA1322,$W1322)&gt;0,#REF!,#REF!),#REF! &amp; " Missing Date"),
IF(Y1322=#REF!, IF($W1322&lt;&gt;"", IF(_xlfn.DAYS($W1322,$C1322)&gt;0,#REF!,#REF!)),
                                            IF(X1322 =#REF!,#REF! &amp; " - " &amp;#REF!, "Missing State"))),"")</f>
        <v/>
      </c>
      <c r="AC1322" s="34"/>
      <c r="AD1322" s="20"/>
      <c r="AE1322" s="21"/>
      <c r="AF1322" s="22"/>
    </row>
    <row r="1323" spans="1:32" x14ac:dyDescent="0.3">
      <c r="A1323" s="16"/>
      <c r="D1323" s="63"/>
      <c r="E1323" s="25"/>
      <c r="F1323" s="271"/>
      <c r="G1323" s="74"/>
      <c r="H1323" s="27"/>
      <c r="I1323" s="66"/>
      <c r="J1323" s="77"/>
      <c r="K1323" s="75"/>
      <c r="L1323" s="21"/>
      <c r="M1323" s="287"/>
      <c r="N1323" s="21"/>
      <c r="O1323" s="21"/>
      <c r="P1323" s="76"/>
      <c r="Q1323" s="91"/>
      <c r="R1323" s="30"/>
      <c r="S1323" s="21"/>
      <c r="T1323" s="21"/>
      <c r="U1323" s="21"/>
      <c r="V1323" s="21"/>
      <c r="W1323" s="43"/>
      <c r="X1323" s="32"/>
      <c r="Y1323" s="33"/>
      <c r="Z1323" s="21"/>
      <c r="AA1323" s="71"/>
      <c r="AB1323" s="45" t="str">
        <f>IF(C1323&lt;&gt;"",
IF(Y1323=#REF!, IF($AA1323&lt;&gt;"", IF(_xlfn.DAYS($AA1323,$W1323)&gt;0,#REF!,#REF!),#REF! &amp; " Missing Date"),
IF(Y1323=#REF!, IF($W1323&lt;&gt;"", IF(_xlfn.DAYS($W1323,$C1323)&gt;0,#REF!,#REF!)),
                                            IF(X1323 =#REF!,#REF! &amp; " - " &amp;#REF!, "Missing State"))),"")</f>
        <v/>
      </c>
      <c r="AC1323" s="34"/>
      <c r="AD1323" s="20"/>
      <c r="AE1323" s="21"/>
      <c r="AF1323" s="22"/>
    </row>
    <row r="1324" spans="1:32" x14ac:dyDescent="0.3">
      <c r="A1324" s="16"/>
      <c r="D1324" s="63"/>
      <c r="E1324" s="25"/>
      <c r="F1324" s="271"/>
      <c r="G1324" s="74"/>
      <c r="H1324" s="27"/>
      <c r="I1324" s="66"/>
      <c r="J1324" s="77"/>
      <c r="K1324" s="75"/>
      <c r="L1324" s="21"/>
      <c r="M1324" s="287"/>
      <c r="N1324" s="21"/>
      <c r="O1324" s="21"/>
      <c r="P1324" s="76"/>
      <c r="Q1324" s="91"/>
      <c r="R1324" s="30"/>
      <c r="S1324" s="21"/>
      <c r="T1324" s="21"/>
      <c r="U1324" s="21"/>
      <c r="V1324" s="21"/>
      <c r="W1324" s="43"/>
      <c r="X1324" s="32"/>
      <c r="Y1324" s="33"/>
      <c r="Z1324" s="21"/>
      <c r="AA1324" s="71"/>
      <c r="AB1324" s="45" t="str">
        <f>IF(C1324&lt;&gt;"",
IF(Y1324=#REF!, IF($AA1324&lt;&gt;"", IF(_xlfn.DAYS($AA1324,$W1324)&gt;0,#REF!,#REF!),#REF! &amp; " Missing Date"),
IF(Y1324=#REF!, IF($W1324&lt;&gt;"", IF(_xlfn.DAYS($W1324,$C1324)&gt;0,#REF!,#REF!)),
                                            IF(X1324 =#REF!,#REF! &amp; " - " &amp;#REF!, "Missing State"))),"")</f>
        <v/>
      </c>
      <c r="AC1324" s="34"/>
      <c r="AD1324" s="20"/>
      <c r="AE1324" s="21"/>
      <c r="AF1324" s="22"/>
    </row>
    <row r="1325" spans="1:32" x14ac:dyDescent="0.3">
      <c r="A1325" s="16"/>
      <c r="D1325" s="63"/>
      <c r="E1325" s="25"/>
      <c r="F1325" s="271"/>
      <c r="G1325" s="74"/>
      <c r="H1325" s="27"/>
      <c r="I1325" s="66"/>
      <c r="J1325" s="77"/>
      <c r="K1325" s="75"/>
      <c r="L1325" s="21"/>
      <c r="M1325" s="287"/>
      <c r="N1325" s="21"/>
      <c r="O1325" s="21"/>
      <c r="P1325" s="76"/>
      <c r="Q1325" s="91"/>
      <c r="R1325" s="30"/>
      <c r="S1325" s="21"/>
      <c r="T1325" s="21"/>
      <c r="U1325" s="21"/>
      <c r="V1325" s="21"/>
      <c r="W1325" s="43"/>
      <c r="X1325" s="32"/>
      <c r="Y1325" s="33"/>
      <c r="Z1325" s="21"/>
      <c r="AA1325" s="71"/>
      <c r="AB1325" s="45" t="str">
        <f>IF(C1325&lt;&gt;"",
IF(Y1325=#REF!, IF($AA1325&lt;&gt;"", IF(_xlfn.DAYS($AA1325,$W1325)&gt;0,#REF!,#REF!),#REF! &amp; " Missing Date"),
IF(Y1325=#REF!, IF($W1325&lt;&gt;"", IF(_xlfn.DAYS($W1325,$C1325)&gt;0,#REF!,#REF!)),
                                            IF(X1325 =#REF!,#REF! &amp; " - " &amp;#REF!, "Missing State"))),"")</f>
        <v/>
      </c>
      <c r="AC1325" s="34"/>
      <c r="AD1325" s="20"/>
      <c r="AE1325" s="21"/>
      <c r="AF1325" s="22"/>
    </row>
    <row r="1326" spans="1:32" x14ac:dyDescent="0.3">
      <c r="A1326" s="16"/>
      <c r="D1326" s="63"/>
      <c r="E1326" s="25"/>
      <c r="F1326" s="271"/>
      <c r="G1326" s="74"/>
      <c r="H1326" s="27"/>
      <c r="I1326" s="66"/>
      <c r="J1326" s="77"/>
      <c r="K1326" s="75"/>
      <c r="L1326" s="21"/>
      <c r="M1326" s="287"/>
      <c r="N1326" s="21"/>
      <c r="O1326" s="21"/>
      <c r="P1326" s="76"/>
      <c r="Q1326" s="91"/>
      <c r="R1326" s="30"/>
      <c r="S1326" s="21"/>
      <c r="T1326" s="21"/>
      <c r="U1326" s="21"/>
      <c r="V1326" s="21"/>
      <c r="W1326" s="43"/>
      <c r="X1326" s="32"/>
      <c r="Y1326" s="33"/>
      <c r="Z1326" s="21"/>
      <c r="AA1326" s="71"/>
      <c r="AB1326" s="45" t="str">
        <f>IF(C1326&lt;&gt;"",
IF(Y1326=#REF!, IF($AA1326&lt;&gt;"", IF(_xlfn.DAYS($AA1326,$W1326)&gt;0,#REF!,#REF!),#REF! &amp; " Missing Date"),
IF(Y1326=#REF!, IF($W1326&lt;&gt;"", IF(_xlfn.DAYS($W1326,$C1326)&gt;0,#REF!,#REF!)),
                                            IF(X1326 =#REF!,#REF! &amp; " - " &amp;#REF!, "Missing State"))),"")</f>
        <v/>
      </c>
      <c r="AC1326" s="34"/>
      <c r="AD1326" s="20"/>
      <c r="AE1326" s="21"/>
      <c r="AF1326" s="22"/>
    </row>
    <row r="1327" spans="1:32" x14ac:dyDescent="0.3">
      <c r="A1327" s="16"/>
      <c r="D1327" s="63"/>
      <c r="E1327" s="25"/>
      <c r="F1327" s="271"/>
      <c r="G1327" s="74"/>
      <c r="H1327" s="27"/>
      <c r="I1327" s="66"/>
      <c r="J1327" s="77"/>
      <c r="K1327" s="75"/>
      <c r="L1327" s="21"/>
      <c r="M1327" s="287"/>
      <c r="N1327" s="21"/>
      <c r="O1327" s="21"/>
      <c r="P1327" s="76"/>
      <c r="Q1327" s="91"/>
      <c r="R1327" s="30"/>
      <c r="S1327" s="21"/>
      <c r="T1327" s="21"/>
      <c r="U1327" s="21"/>
      <c r="V1327" s="21"/>
      <c r="W1327" s="43"/>
      <c r="X1327" s="32"/>
      <c r="Y1327" s="33"/>
      <c r="Z1327" s="21"/>
      <c r="AA1327" s="71"/>
      <c r="AB1327" s="45" t="str">
        <f>IF(C1327&lt;&gt;"",
IF(Y1327=#REF!, IF($AA1327&lt;&gt;"", IF(_xlfn.DAYS($AA1327,$W1327)&gt;0,#REF!,#REF!),#REF! &amp; " Missing Date"),
IF(Y1327=#REF!, IF($W1327&lt;&gt;"", IF(_xlfn.DAYS($W1327,$C1327)&gt;0,#REF!,#REF!)),
                                            IF(X1327 =#REF!,#REF! &amp; " - " &amp;#REF!, "Missing State"))),"")</f>
        <v/>
      </c>
      <c r="AC1327" s="34"/>
      <c r="AD1327" s="20"/>
      <c r="AE1327" s="21"/>
      <c r="AF1327" s="22"/>
    </row>
    <row r="1328" spans="1:32" x14ac:dyDescent="0.3">
      <c r="A1328" s="16"/>
      <c r="D1328" s="63"/>
      <c r="E1328" s="25"/>
      <c r="F1328" s="271"/>
      <c r="G1328" s="74"/>
      <c r="H1328" s="27"/>
      <c r="I1328" s="66"/>
      <c r="J1328" s="77"/>
      <c r="K1328" s="75"/>
      <c r="L1328" s="21"/>
      <c r="M1328" s="287"/>
      <c r="N1328" s="21"/>
      <c r="O1328" s="21"/>
      <c r="P1328" s="76"/>
      <c r="Q1328" s="91"/>
      <c r="R1328" s="30"/>
      <c r="S1328" s="21"/>
      <c r="T1328" s="21"/>
      <c r="U1328" s="21"/>
      <c r="V1328" s="21"/>
      <c r="W1328" s="43"/>
      <c r="X1328" s="32"/>
      <c r="Y1328" s="33"/>
      <c r="Z1328" s="21"/>
      <c r="AA1328" s="71"/>
      <c r="AB1328" s="45" t="str">
        <f>IF(C1328&lt;&gt;"",
IF(Y1328=#REF!, IF($AA1328&lt;&gt;"", IF(_xlfn.DAYS($AA1328,$W1328)&gt;0,#REF!,#REF!),#REF! &amp; " Missing Date"),
IF(Y1328=#REF!, IF($W1328&lt;&gt;"", IF(_xlfn.DAYS($W1328,$C1328)&gt;0,#REF!,#REF!)),
                                            IF(X1328 =#REF!,#REF! &amp; " - " &amp;#REF!, "Missing State"))),"")</f>
        <v/>
      </c>
      <c r="AC1328" s="34"/>
      <c r="AD1328" s="20"/>
      <c r="AE1328" s="21"/>
      <c r="AF1328" s="22"/>
    </row>
    <row r="1329" spans="1:32" x14ac:dyDescent="0.3">
      <c r="A1329" s="16"/>
      <c r="D1329" s="63"/>
      <c r="E1329" s="25"/>
      <c r="F1329" s="271"/>
      <c r="G1329" s="74"/>
      <c r="H1329" s="27"/>
      <c r="I1329" s="66"/>
      <c r="J1329" s="77"/>
      <c r="K1329" s="75"/>
      <c r="L1329" s="21"/>
      <c r="M1329" s="287"/>
      <c r="N1329" s="21"/>
      <c r="O1329" s="21"/>
      <c r="P1329" s="76"/>
      <c r="Q1329" s="91"/>
      <c r="R1329" s="30"/>
      <c r="S1329" s="21"/>
      <c r="T1329" s="21"/>
      <c r="U1329" s="21"/>
      <c r="V1329" s="21"/>
      <c r="W1329" s="43"/>
      <c r="X1329" s="32"/>
      <c r="Y1329" s="33"/>
      <c r="Z1329" s="21"/>
      <c r="AA1329" s="71"/>
      <c r="AB1329" s="45" t="str">
        <f>IF(C1329&lt;&gt;"",
IF(Y1329=#REF!, IF($AA1329&lt;&gt;"", IF(_xlfn.DAYS($AA1329,$W1329)&gt;0,#REF!,#REF!),#REF! &amp; " Missing Date"),
IF(Y1329=#REF!, IF($W1329&lt;&gt;"", IF(_xlfn.DAYS($W1329,$C1329)&gt;0,#REF!,#REF!)),
                                            IF(X1329 =#REF!,#REF! &amp; " - " &amp;#REF!, "Missing State"))),"")</f>
        <v/>
      </c>
      <c r="AC1329" s="34"/>
      <c r="AD1329" s="20"/>
      <c r="AE1329" s="21"/>
      <c r="AF1329" s="22"/>
    </row>
    <row r="1330" spans="1:32" x14ac:dyDescent="0.3">
      <c r="A1330" s="16"/>
      <c r="D1330" s="63"/>
      <c r="E1330" s="25"/>
      <c r="F1330" s="271"/>
      <c r="G1330" s="74"/>
      <c r="H1330" s="27"/>
      <c r="I1330" s="66"/>
      <c r="J1330" s="77"/>
      <c r="K1330" s="75"/>
      <c r="L1330" s="21"/>
      <c r="M1330" s="287"/>
      <c r="N1330" s="21"/>
      <c r="O1330" s="21"/>
      <c r="P1330" s="76"/>
      <c r="Q1330" s="91"/>
      <c r="R1330" s="30"/>
      <c r="S1330" s="21"/>
      <c r="T1330" s="21"/>
      <c r="U1330" s="21"/>
      <c r="V1330" s="21"/>
      <c r="W1330" s="43"/>
      <c r="X1330" s="32"/>
      <c r="Y1330" s="33"/>
      <c r="Z1330" s="21"/>
      <c r="AA1330" s="71"/>
      <c r="AB1330" s="45" t="str">
        <f>IF(C1330&lt;&gt;"",
IF(Y1330=#REF!, IF($AA1330&lt;&gt;"", IF(_xlfn.DAYS($AA1330,$W1330)&gt;0,#REF!,#REF!),#REF! &amp; " Missing Date"),
IF(Y1330=#REF!, IF($W1330&lt;&gt;"", IF(_xlfn.DAYS($W1330,$C1330)&gt;0,#REF!,#REF!)),
                                            IF(X1330 =#REF!,#REF! &amp; " - " &amp;#REF!, "Missing State"))),"")</f>
        <v/>
      </c>
      <c r="AC1330" s="34"/>
      <c r="AD1330" s="20"/>
      <c r="AE1330" s="21"/>
      <c r="AF1330" s="22"/>
    </row>
    <row r="1331" spans="1:32" x14ac:dyDescent="0.3">
      <c r="A1331" s="16"/>
      <c r="D1331" s="63"/>
      <c r="E1331" s="25"/>
      <c r="F1331" s="271"/>
      <c r="G1331" s="74"/>
      <c r="H1331" s="27"/>
      <c r="I1331" s="66"/>
      <c r="J1331" s="77"/>
      <c r="K1331" s="75"/>
      <c r="L1331" s="21"/>
      <c r="M1331" s="287"/>
      <c r="N1331" s="21"/>
      <c r="O1331" s="21"/>
      <c r="P1331" s="76"/>
      <c r="Q1331" s="91"/>
      <c r="R1331" s="30"/>
      <c r="S1331" s="21"/>
      <c r="T1331" s="21"/>
      <c r="U1331" s="21"/>
      <c r="V1331" s="21"/>
      <c r="W1331" s="43"/>
      <c r="X1331" s="32"/>
      <c r="Y1331" s="33"/>
      <c r="Z1331" s="21"/>
      <c r="AA1331" s="71"/>
      <c r="AB1331" s="45" t="str">
        <f>IF(C1331&lt;&gt;"",
IF(Y1331=#REF!, IF($AA1331&lt;&gt;"", IF(_xlfn.DAYS($AA1331,$W1331)&gt;0,#REF!,#REF!),#REF! &amp; " Missing Date"),
IF(Y1331=#REF!, IF($W1331&lt;&gt;"", IF(_xlfn.DAYS($W1331,$C1331)&gt;0,#REF!,#REF!)),
                                            IF(X1331 =#REF!,#REF! &amp; " - " &amp;#REF!, "Missing State"))),"")</f>
        <v/>
      </c>
      <c r="AC1331" s="34"/>
      <c r="AD1331" s="20"/>
      <c r="AE1331" s="21"/>
      <c r="AF1331" s="22"/>
    </row>
    <row r="1332" spans="1:32" x14ac:dyDescent="0.3">
      <c r="A1332" s="16"/>
      <c r="D1332" s="63"/>
      <c r="E1332" s="25"/>
      <c r="F1332" s="271"/>
      <c r="G1332" s="74"/>
      <c r="H1332" s="27"/>
      <c r="I1332" s="66"/>
      <c r="J1332" s="77"/>
      <c r="K1332" s="75"/>
      <c r="L1332" s="21"/>
      <c r="M1332" s="287"/>
      <c r="N1332" s="21"/>
      <c r="O1332" s="21"/>
      <c r="P1332" s="76"/>
      <c r="Q1332" s="91"/>
      <c r="R1332" s="30"/>
      <c r="S1332" s="21"/>
      <c r="T1332" s="21"/>
      <c r="U1332" s="21"/>
      <c r="V1332" s="21"/>
      <c r="W1332" s="43"/>
      <c r="X1332" s="32"/>
      <c r="Y1332" s="33"/>
      <c r="Z1332" s="21"/>
      <c r="AA1332" s="71"/>
      <c r="AB1332" s="45" t="str">
        <f>IF(C1332&lt;&gt;"",
IF(Y1332=#REF!, IF($AA1332&lt;&gt;"", IF(_xlfn.DAYS($AA1332,$W1332)&gt;0,#REF!,#REF!),#REF! &amp; " Missing Date"),
IF(Y1332=#REF!, IF($W1332&lt;&gt;"", IF(_xlfn.DAYS($W1332,$C1332)&gt;0,#REF!,#REF!)),
                                            IF(X1332 =#REF!,#REF! &amp; " - " &amp;#REF!, "Missing State"))),"")</f>
        <v/>
      </c>
      <c r="AC1332" s="34"/>
      <c r="AD1332" s="20"/>
      <c r="AE1332" s="21"/>
      <c r="AF1332" s="22"/>
    </row>
    <row r="1333" spans="1:32" x14ac:dyDescent="0.3">
      <c r="A1333" s="16"/>
      <c r="D1333" s="63"/>
      <c r="E1333" s="25"/>
      <c r="F1333" s="271"/>
      <c r="G1333" s="74"/>
      <c r="H1333" s="27"/>
      <c r="I1333" s="66"/>
      <c r="J1333" s="77"/>
      <c r="K1333" s="75"/>
      <c r="L1333" s="21"/>
      <c r="M1333" s="287"/>
      <c r="N1333" s="21"/>
      <c r="O1333" s="21"/>
      <c r="P1333" s="76"/>
      <c r="Q1333" s="91"/>
      <c r="R1333" s="30"/>
      <c r="S1333" s="21"/>
      <c r="T1333" s="21"/>
      <c r="U1333" s="21"/>
      <c r="V1333" s="21"/>
      <c r="W1333" s="43"/>
      <c r="X1333" s="32"/>
      <c r="Y1333" s="33"/>
      <c r="Z1333" s="21"/>
      <c r="AA1333" s="71"/>
      <c r="AB1333" s="45" t="str">
        <f>IF(C1333&lt;&gt;"",
IF(Y1333=#REF!, IF($AA1333&lt;&gt;"", IF(_xlfn.DAYS($AA1333,$W1333)&gt;0,#REF!,#REF!),#REF! &amp; " Missing Date"),
IF(Y1333=#REF!, IF($W1333&lt;&gt;"", IF(_xlfn.DAYS($W1333,$C1333)&gt;0,#REF!,#REF!)),
                                            IF(X1333 =#REF!,#REF! &amp; " - " &amp;#REF!, "Missing State"))),"")</f>
        <v/>
      </c>
      <c r="AC1333" s="34"/>
      <c r="AD1333" s="20"/>
      <c r="AE1333" s="21"/>
      <c r="AF1333" s="22"/>
    </row>
    <row r="1334" spans="1:32" x14ac:dyDescent="0.3">
      <c r="A1334" s="16"/>
      <c r="D1334" s="63"/>
      <c r="E1334" s="25"/>
      <c r="F1334" s="271"/>
      <c r="G1334" s="74"/>
      <c r="H1334" s="27"/>
      <c r="I1334" s="66"/>
      <c r="J1334" s="77"/>
      <c r="K1334" s="75"/>
      <c r="L1334" s="21"/>
      <c r="M1334" s="287"/>
      <c r="N1334" s="21"/>
      <c r="O1334" s="21"/>
      <c r="P1334" s="76"/>
      <c r="Q1334" s="91"/>
      <c r="R1334" s="30"/>
      <c r="S1334" s="21"/>
      <c r="T1334" s="21"/>
      <c r="U1334" s="21"/>
      <c r="V1334" s="21"/>
      <c r="W1334" s="43"/>
      <c r="X1334" s="32"/>
      <c r="Y1334" s="33"/>
      <c r="Z1334" s="21"/>
      <c r="AA1334" s="71"/>
      <c r="AB1334" s="45" t="str">
        <f>IF(C1334&lt;&gt;"",
IF(Y1334=#REF!, IF($AA1334&lt;&gt;"", IF(_xlfn.DAYS($AA1334,$W1334)&gt;0,#REF!,#REF!),#REF! &amp; " Missing Date"),
IF(Y1334=#REF!, IF($W1334&lt;&gt;"", IF(_xlfn.DAYS($W1334,$C1334)&gt;0,#REF!,#REF!)),
                                            IF(X1334 =#REF!,#REF! &amp; " - " &amp;#REF!, "Missing State"))),"")</f>
        <v/>
      </c>
      <c r="AC1334" s="34"/>
      <c r="AD1334" s="20"/>
      <c r="AE1334" s="21"/>
      <c r="AF1334" s="22"/>
    </row>
    <row r="1335" spans="1:32" x14ac:dyDescent="0.3">
      <c r="A1335" s="16"/>
      <c r="D1335" s="63"/>
      <c r="E1335" s="25"/>
      <c r="F1335" s="271"/>
      <c r="G1335" s="74"/>
      <c r="H1335" s="27"/>
      <c r="I1335" s="66"/>
      <c r="J1335" s="77"/>
      <c r="K1335" s="75"/>
      <c r="L1335" s="21"/>
      <c r="M1335" s="287"/>
      <c r="N1335" s="21"/>
      <c r="O1335" s="21"/>
      <c r="P1335" s="76"/>
      <c r="Q1335" s="91"/>
      <c r="R1335" s="30"/>
      <c r="S1335" s="21"/>
      <c r="T1335" s="21"/>
      <c r="U1335" s="21"/>
      <c r="V1335" s="21"/>
      <c r="W1335" s="43"/>
      <c r="X1335" s="32"/>
      <c r="Y1335" s="33"/>
      <c r="Z1335" s="21"/>
      <c r="AA1335" s="71"/>
      <c r="AB1335" s="45" t="str">
        <f>IF(C1335&lt;&gt;"",
IF(Y1335=#REF!, IF($AA1335&lt;&gt;"", IF(_xlfn.DAYS($AA1335,$W1335)&gt;0,#REF!,#REF!),#REF! &amp; " Missing Date"),
IF(Y1335=#REF!, IF($W1335&lt;&gt;"", IF(_xlfn.DAYS($W1335,$C1335)&gt;0,#REF!,#REF!)),
                                            IF(X1335 =#REF!,#REF! &amp; " - " &amp;#REF!, "Missing State"))),"")</f>
        <v/>
      </c>
      <c r="AC1335" s="34"/>
      <c r="AD1335" s="20"/>
      <c r="AE1335" s="21"/>
      <c r="AF1335" s="22"/>
    </row>
    <row r="1336" spans="1:32" x14ac:dyDescent="0.3">
      <c r="A1336" s="16"/>
      <c r="D1336" s="63"/>
      <c r="E1336" s="25"/>
      <c r="F1336" s="271"/>
      <c r="G1336" s="74"/>
      <c r="H1336" s="27"/>
      <c r="I1336" s="66"/>
      <c r="J1336" s="77"/>
      <c r="K1336" s="75"/>
      <c r="L1336" s="21"/>
      <c r="M1336" s="287"/>
      <c r="N1336" s="21"/>
      <c r="O1336" s="21"/>
      <c r="P1336" s="76"/>
      <c r="Q1336" s="91"/>
      <c r="R1336" s="30"/>
      <c r="S1336" s="21"/>
      <c r="T1336" s="21"/>
      <c r="U1336" s="21"/>
      <c r="V1336" s="21"/>
      <c r="W1336" s="43"/>
      <c r="X1336" s="32"/>
      <c r="Y1336" s="33"/>
      <c r="Z1336" s="21"/>
      <c r="AA1336" s="71"/>
      <c r="AB1336" s="45" t="str">
        <f>IF(C1336&lt;&gt;"",
IF(Y1336=#REF!, IF($AA1336&lt;&gt;"", IF(_xlfn.DAYS($AA1336,$W1336)&gt;0,#REF!,#REF!),#REF! &amp; " Missing Date"),
IF(Y1336=#REF!, IF($W1336&lt;&gt;"", IF(_xlfn.DAYS($W1336,$C1336)&gt;0,#REF!,#REF!)),
                                            IF(X1336 =#REF!,#REF! &amp; " - " &amp;#REF!, "Missing State"))),"")</f>
        <v/>
      </c>
      <c r="AC1336" s="34"/>
      <c r="AD1336" s="20"/>
      <c r="AE1336" s="21"/>
      <c r="AF1336" s="22"/>
    </row>
    <row r="1337" spans="1:32" x14ac:dyDescent="0.3">
      <c r="A1337" s="16"/>
      <c r="D1337" s="63"/>
      <c r="E1337" s="25"/>
      <c r="F1337" s="271"/>
      <c r="G1337" s="74"/>
      <c r="H1337" s="27"/>
      <c r="I1337" s="66"/>
      <c r="J1337" s="77"/>
      <c r="K1337" s="75"/>
      <c r="L1337" s="21"/>
      <c r="M1337" s="287"/>
      <c r="N1337" s="21"/>
      <c r="O1337" s="21"/>
      <c r="P1337" s="76"/>
      <c r="Q1337" s="91"/>
      <c r="R1337" s="30"/>
      <c r="S1337" s="21"/>
      <c r="T1337" s="21"/>
      <c r="U1337" s="21"/>
      <c r="V1337" s="21"/>
      <c r="W1337" s="43"/>
      <c r="X1337" s="32"/>
      <c r="Y1337" s="33"/>
      <c r="Z1337" s="21"/>
      <c r="AA1337" s="71"/>
      <c r="AB1337" s="45" t="str">
        <f>IF(C1337&lt;&gt;"",
IF(Y1337=#REF!, IF($AA1337&lt;&gt;"", IF(_xlfn.DAYS($AA1337,$W1337)&gt;0,#REF!,#REF!),#REF! &amp; " Missing Date"),
IF(Y1337=#REF!, IF($W1337&lt;&gt;"", IF(_xlfn.DAYS($W1337,$C1337)&gt;0,#REF!,#REF!)),
                                            IF(X1337 =#REF!,#REF! &amp; " - " &amp;#REF!, "Missing State"))),"")</f>
        <v/>
      </c>
      <c r="AC1337" s="34"/>
      <c r="AD1337" s="20"/>
      <c r="AE1337" s="21"/>
      <c r="AF1337" s="22"/>
    </row>
    <row r="1338" spans="1:32" x14ac:dyDescent="0.3">
      <c r="A1338" s="16"/>
      <c r="D1338" s="63"/>
      <c r="E1338" s="25"/>
      <c r="F1338" s="271"/>
      <c r="G1338" s="74"/>
      <c r="H1338" s="27"/>
      <c r="I1338" s="66"/>
      <c r="J1338" s="77"/>
      <c r="K1338" s="75"/>
      <c r="L1338" s="21"/>
      <c r="M1338" s="287"/>
      <c r="N1338" s="21"/>
      <c r="O1338" s="21"/>
      <c r="P1338" s="76"/>
      <c r="Q1338" s="91"/>
      <c r="R1338" s="30"/>
      <c r="S1338" s="21"/>
      <c r="T1338" s="21"/>
      <c r="U1338" s="21"/>
      <c r="V1338" s="21"/>
      <c r="W1338" s="43"/>
      <c r="X1338" s="32"/>
      <c r="Y1338" s="33"/>
      <c r="Z1338" s="21"/>
      <c r="AA1338" s="71"/>
      <c r="AB1338" s="45" t="str">
        <f>IF(C1338&lt;&gt;"",
IF(Y1338=#REF!, IF($AA1338&lt;&gt;"", IF(_xlfn.DAYS($AA1338,$W1338)&gt;0,#REF!,#REF!),#REF! &amp; " Missing Date"),
IF(Y1338=#REF!, IF($W1338&lt;&gt;"", IF(_xlfn.DAYS($W1338,$C1338)&gt;0,#REF!,#REF!)),
                                            IF(X1338 =#REF!,#REF! &amp; " - " &amp;#REF!, "Missing State"))),"")</f>
        <v/>
      </c>
      <c r="AC1338" s="34"/>
      <c r="AD1338" s="20"/>
      <c r="AE1338" s="21"/>
      <c r="AF1338" s="22"/>
    </row>
    <row r="1339" spans="1:32" x14ac:dyDescent="0.3">
      <c r="A1339" s="16"/>
      <c r="D1339" s="63"/>
      <c r="E1339" s="25"/>
      <c r="F1339" s="271"/>
      <c r="G1339" s="74"/>
      <c r="H1339" s="27"/>
      <c r="I1339" s="66"/>
      <c r="J1339" s="77"/>
      <c r="K1339" s="75"/>
      <c r="L1339" s="21"/>
      <c r="M1339" s="287"/>
      <c r="N1339" s="21"/>
      <c r="O1339" s="21"/>
      <c r="P1339" s="76"/>
      <c r="Q1339" s="91"/>
      <c r="R1339" s="30"/>
      <c r="S1339" s="21"/>
      <c r="T1339" s="21"/>
      <c r="U1339" s="21"/>
      <c r="V1339" s="21"/>
      <c r="W1339" s="43"/>
      <c r="X1339" s="32"/>
      <c r="Y1339" s="33"/>
      <c r="Z1339" s="21"/>
      <c r="AA1339" s="71"/>
      <c r="AB1339" s="45" t="str">
        <f>IF(C1339&lt;&gt;"",
IF(Y1339=#REF!, IF($AA1339&lt;&gt;"", IF(_xlfn.DAYS($AA1339,$W1339)&gt;0,#REF!,#REF!),#REF! &amp; " Missing Date"),
IF(Y1339=#REF!, IF($W1339&lt;&gt;"", IF(_xlfn.DAYS($W1339,$C1339)&gt;0,#REF!,#REF!)),
                                            IF(X1339 =#REF!,#REF! &amp; " - " &amp;#REF!, "Missing State"))),"")</f>
        <v/>
      </c>
      <c r="AC1339" s="34"/>
      <c r="AD1339" s="20"/>
      <c r="AE1339" s="21"/>
      <c r="AF1339" s="22"/>
    </row>
    <row r="1340" spans="1:32" x14ac:dyDescent="0.3">
      <c r="A1340" s="16"/>
      <c r="D1340" s="63"/>
      <c r="E1340" s="25"/>
      <c r="F1340" s="271"/>
      <c r="G1340" s="74"/>
      <c r="H1340" s="27"/>
      <c r="I1340" s="66"/>
      <c r="J1340" s="77"/>
      <c r="K1340" s="75"/>
      <c r="L1340" s="21"/>
      <c r="M1340" s="287"/>
      <c r="N1340" s="21"/>
      <c r="O1340" s="21"/>
      <c r="P1340" s="76"/>
      <c r="Q1340" s="91"/>
      <c r="R1340" s="30"/>
      <c r="S1340" s="21"/>
      <c r="T1340" s="21"/>
      <c r="U1340" s="21"/>
      <c r="V1340" s="21"/>
      <c r="W1340" s="43"/>
      <c r="X1340" s="32"/>
      <c r="Y1340" s="33"/>
      <c r="Z1340" s="21"/>
      <c r="AA1340" s="71"/>
      <c r="AB1340" s="45" t="str">
        <f>IF(C1340&lt;&gt;"",
IF(Y1340=#REF!, IF($AA1340&lt;&gt;"", IF(_xlfn.DAYS($AA1340,$W1340)&gt;0,#REF!,#REF!),#REF! &amp; " Missing Date"),
IF(Y1340=#REF!, IF($W1340&lt;&gt;"", IF(_xlfn.DAYS($W1340,$C1340)&gt;0,#REF!,#REF!)),
                                            IF(X1340 =#REF!,#REF! &amp; " - " &amp;#REF!, "Missing State"))),"")</f>
        <v/>
      </c>
      <c r="AC1340" s="34"/>
      <c r="AD1340" s="20"/>
      <c r="AE1340" s="21"/>
      <c r="AF1340" s="22"/>
    </row>
    <row r="1341" spans="1:32" x14ac:dyDescent="0.3">
      <c r="A1341" s="16"/>
      <c r="D1341" s="63"/>
      <c r="E1341" s="25"/>
      <c r="F1341" s="271"/>
      <c r="G1341" s="74"/>
      <c r="H1341" s="27"/>
      <c r="I1341" s="66"/>
      <c r="J1341" s="77"/>
      <c r="K1341" s="75"/>
      <c r="L1341" s="21"/>
      <c r="M1341" s="287"/>
      <c r="N1341" s="21"/>
      <c r="O1341" s="21"/>
      <c r="P1341" s="76"/>
      <c r="Q1341" s="91"/>
      <c r="R1341" s="30"/>
      <c r="S1341" s="21"/>
      <c r="T1341" s="21"/>
      <c r="U1341" s="21"/>
      <c r="V1341" s="21"/>
      <c r="W1341" s="43"/>
      <c r="X1341" s="32"/>
      <c r="Y1341" s="33"/>
      <c r="Z1341" s="21"/>
      <c r="AA1341" s="71"/>
      <c r="AB1341" s="45" t="str">
        <f>IF(C1341&lt;&gt;"",
IF(Y1341=#REF!, IF($AA1341&lt;&gt;"", IF(_xlfn.DAYS($AA1341,$W1341)&gt;0,#REF!,#REF!),#REF! &amp; " Missing Date"),
IF(Y1341=#REF!, IF($W1341&lt;&gt;"", IF(_xlfn.DAYS($W1341,$C1341)&gt;0,#REF!,#REF!)),
                                            IF(X1341 =#REF!,#REF! &amp; " - " &amp;#REF!, "Missing State"))),"")</f>
        <v/>
      </c>
      <c r="AC1341" s="34"/>
      <c r="AD1341" s="20"/>
      <c r="AE1341" s="21"/>
      <c r="AF1341" s="22"/>
    </row>
    <row r="1342" spans="1:32" x14ac:dyDescent="0.3">
      <c r="A1342" s="16"/>
      <c r="D1342" s="63"/>
      <c r="E1342" s="25"/>
      <c r="F1342" s="271"/>
      <c r="G1342" s="74"/>
      <c r="H1342" s="27"/>
      <c r="I1342" s="66"/>
      <c r="J1342" s="77"/>
      <c r="K1342" s="75"/>
      <c r="L1342" s="21"/>
      <c r="M1342" s="287"/>
      <c r="N1342" s="21"/>
      <c r="O1342" s="21"/>
      <c r="P1342" s="76"/>
      <c r="Q1342" s="91"/>
      <c r="R1342" s="30"/>
      <c r="S1342" s="21"/>
      <c r="T1342" s="21"/>
      <c r="U1342" s="21"/>
      <c r="V1342" s="21"/>
      <c r="W1342" s="43"/>
      <c r="X1342" s="32"/>
      <c r="Y1342" s="33"/>
      <c r="Z1342" s="21"/>
      <c r="AA1342" s="71"/>
      <c r="AB1342" s="45" t="str">
        <f>IF(C1342&lt;&gt;"",
IF(Y1342=#REF!, IF($AA1342&lt;&gt;"", IF(_xlfn.DAYS($AA1342,$W1342)&gt;0,#REF!,#REF!),#REF! &amp; " Missing Date"),
IF(Y1342=#REF!, IF($W1342&lt;&gt;"", IF(_xlfn.DAYS($W1342,$C1342)&gt;0,#REF!,#REF!)),
                                            IF(X1342 =#REF!,#REF! &amp; " - " &amp;#REF!, "Missing State"))),"")</f>
        <v/>
      </c>
      <c r="AC1342" s="34"/>
      <c r="AD1342" s="20"/>
      <c r="AE1342" s="21"/>
      <c r="AF1342" s="22"/>
    </row>
    <row r="1343" spans="1:32" x14ac:dyDescent="0.3">
      <c r="A1343" s="16"/>
      <c r="D1343" s="63"/>
      <c r="E1343" s="25"/>
      <c r="F1343" s="271"/>
      <c r="G1343" s="74"/>
      <c r="H1343" s="27"/>
      <c r="I1343" s="66"/>
      <c r="J1343" s="77"/>
      <c r="K1343" s="75"/>
      <c r="L1343" s="21"/>
      <c r="M1343" s="287"/>
      <c r="N1343" s="21"/>
      <c r="O1343" s="21"/>
      <c r="P1343" s="76"/>
      <c r="Q1343" s="91"/>
      <c r="R1343" s="30"/>
      <c r="S1343" s="21"/>
      <c r="T1343" s="21"/>
      <c r="U1343" s="21"/>
      <c r="V1343" s="21"/>
      <c r="W1343" s="43"/>
      <c r="X1343" s="32"/>
      <c r="Y1343" s="33"/>
      <c r="Z1343" s="21"/>
      <c r="AA1343" s="71"/>
      <c r="AB1343" s="45" t="str">
        <f>IF(C1343&lt;&gt;"",
IF(Y1343=#REF!, IF($AA1343&lt;&gt;"", IF(_xlfn.DAYS($AA1343,$W1343)&gt;0,#REF!,#REF!),#REF! &amp; " Missing Date"),
IF(Y1343=#REF!, IF($W1343&lt;&gt;"", IF(_xlfn.DAYS($W1343,$C1343)&gt;0,#REF!,#REF!)),
                                            IF(X1343 =#REF!,#REF! &amp; " - " &amp;#REF!, "Missing State"))),"")</f>
        <v/>
      </c>
      <c r="AC1343" s="34"/>
      <c r="AD1343" s="20"/>
      <c r="AE1343" s="21"/>
      <c r="AF1343" s="22"/>
    </row>
    <row r="1344" spans="1:32" x14ac:dyDescent="0.3">
      <c r="A1344" s="16"/>
      <c r="D1344" s="63"/>
      <c r="E1344" s="25"/>
      <c r="F1344" s="271"/>
      <c r="G1344" s="74"/>
      <c r="H1344" s="27"/>
      <c r="I1344" s="66"/>
      <c r="J1344" s="77"/>
      <c r="K1344" s="75"/>
      <c r="L1344" s="21"/>
      <c r="M1344" s="287"/>
      <c r="N1344" s="21"/>
      <c r="O1344" s="21"/>
      <c r="P1344" s="76"/>
      <c r="Q1344" s="91"/>
      <c r="R1344" s="30"/>
      <c r="S1344" s="21"/>
      <c r="T1344" s="21"/>
      <c r="U1344" s="21"/>
      <c r="V1344" s="21"/>
      <c r="W1344" s="43"/>
      <c r="X1344" s="32"/>
      <c r="Y1344" s="33"/>
      <c r="Z1344" s="21"/>
      <c r="AA1344" s="71"/>
      <c r="AB1344" s="45" t="str">
        <f>IF(C1344&lt;&gt;"",
IF(Y1344=#REF!, IF($AA1344&lt;&gt;"", IF(_xlfn.DAYS($AA1344,$W1344)&gt;0,#REF!,#REF!),#REF! &amp; " Missing Date"),
IF(Y1344=#REF!, IF($W1344&lt;&gt;"", IF(_xlfn.DAYS($W1344,$C1344)&gt;0,#REF!,#REF!)),
                                            IF(X1344 =#REF!,#REF! &amp; " - " &amp;#REF!, "Missing State"))),"")</f>
        <v/>
      </c>
      <c r="AC1344" s="34"/>
      <c r="AD1344" s="20"/>
      <c r="AE1344" s="21"/>
      <c r="AF1344" s="22"/>
    </row>
    <row r="1345" spans="1:32" x14ac:dyDescent="0.3">
      <c r="A1345" s="16"/>
      <c r="D1345" s="63"/>
      <c r="E1345" s="25"/>
      <c r="F1345" s="271"/>
      <c r="G1345" s="74"/>
      <c r="H1345" s="27"/>
      <c r="I1345" s="66"/>
      <c r="J1345" s="77"/>
      <c r="K1345" s="75"/>
      <c r="L1345" s="21"/>
      <c r="M1345" s="287"/>
      <c r="N1345" s="21"/>
      <c r="O1345" s="21"/>
      <c r="P1345" s="76"/>
      <c r="Q1345" s="91"/>
      <c r="R1345" s="30"/>
      <c r="S1345" s="21"/>
      <c r="T1345" s="21"/>
      <c r="U1345" s="21"/>
      <c r="V1345" s="21"/>
      <c r="W1345" s="43"/>
      <c r="X1345" s="32"/>
      <c r="Y1345" s="33"/>
      <c r="Z1345" s="21"/>
      <c r="AA1345" s="71"/>
      <c r="AB1345" s="45" t="str">
        <f>IF(C1345&lt;&gt;"",
IF(Y1345=#REF!, IF($AA1345&lt;&gt;"", IF(_xlfn.DAYS($AA1345,$W1345)&gt;0,#REF!,#REF!),#REF! &amp; " Missing Date"),
IF(Y1345=#REF!, IF($W1345&lt;&gt;"", IF(_xlfn.DAYS($W1345,$C1345)&gt;0,#REF!,#REF!)),
                                            IF(X1345 =#REF!,#REF! &amp; " - " &amp;#REF!, "Missing State"))),"")</f>
        <v/>
      </c>
      <c r="AC1345" s="34"/>
      <c r="AD1345" s="20"/>
      <c r="AE1345" s="21"/>
      <c r="AF1345" s="22"/>
    </row>
    <row r="1346" spans="1:32" x14ac:dyDescent="0.3">
      <c r="A1346" s="16"/>
      <c r="D1346" s="63"/>
      <c r="E1346" s="25"/>
      <c r="F1346" s="271"/>
      <c r="G1346" s="74"/>
      <c r="H1346" s="27"/>
      <c r="I1346" s="66"/>
      <c r="J1346" s="77"/>
      <c r="K1346" s="75"/>
      <c r="L1346" s="21"/>
      <c r="M1346" s="287"/>
      <c r="N1346" s="21"/>
      <c r="O1346" s="21"/>
      <c r="P1346" s="76"/>
      <c r="Q1346" s="91"/>
      <c r="R1346" s="30"/>
      <c r="S1346" s="21"/>
      <c r="T1346" s="21"/>
      <c r="U1346" s="21"/>
      <c r="V1346" s="21"/>
      <c r="W1346" s="43"/>
      <c r="X1346" s="32"/>
      <c r="Y1346" s="33"/>
      <c r="Z1346" s="21"/>
      <c r="AA1346" s="71"/>
      <c r="AB1346" s="45" t="str">
        <f>IF(C1346&lt;&gt;"",
IF(Y1346=#REF!, IF($AA1346&lt;&gt;"", IF(_xlfn.DAYS($AA1346,$W1346)&gt;0,#REF!,#REF!),#REF! &amp; " Missing Date"),
IF(Y1346=#REF!, IF($W1346&lt;&gt;"", IF(_xlfn.DAYS($W1346,$C1346)&gt;0,#REF!,#REF!)),
                                            IF(X1346 =#REF!,#REF! &amp; " - " &amp;#REF!, "Missing State"))),"")</f>
        <v/>
      </c>
      <c r="AC1346" s="34"/>
      <c r="AD1346" s="20"/>
      <c r="AE1346" s="21"/>
      <c r="AF1346" s="22"/>
    </row>
    <row r="1347" spans="1:32" x14ac:dyDescent="0.3">
      <c r="A1347" s="16"/>
      <c r="D1347" s="63"/>
      <c r="E1347" s="25"/>
      <c r="F1347" s="271"/>
      <c r="G1347" s="74"/>
      <c r="H1347" s="27"/>
      <c r="I1347" s="66"/>
      <c r="J1347" s="77"/>
      <c r="K1347" s="75"/>
      <c r="L1347" s="21"/>
      <c r="M1347" s="287"/>
      <c r="N1347" s="21"/>
      <c r="O1347" s="21"/>
      <c r="P1347" s="76"/>
      <c r="Q1347" s="91"/>
      <c r="R1347" s="30"/>
      <c r="S1347" s="21"/>
      <c r="T1347" s="21"/>
      <c r="U1347" s="21"/>
      <c r="V1347" s="21"/>
      <c r="W1347" s="43"/>
      <c r="X1347" s="32"/>
      <c r="Y1347" s="33"/>
      <c r="Z1347" s="21"/>
      <c r="AA1347" s="71"/>
      <c r="AB1347" s="45" t="str">
        <f>IF(C1347&lt;&gt;"",
IF(Y1347=#REF!, IF($AA1347&lt;&gt;"", IF(_xlfn.DAYS($AA1347,$W1347)&gt;0,#REF!,#REF!),#REF! &amp; " Missing Date"),
IF(Y1347=#REF!, IF($W1347&lt;&gt;"", IF(_xlfn.DAYS($W1347,$C1347)&gt;0,#REF!,#REF!)),
                                            IF(X1347 =#REF!,#REF! &amp; " - " &amp;#REF!, "Missing State"))),"")</f>
        <v/>
      </c>
      <c r="AC1347" s="34"/>
      <c r="AD1347" s="20"/>
      <c r="AE1347" s="21"/>
      <c r="AF1347" s="22"/>
    </row>
    <row r="1348" spans="1:32" x14ac:dyDescent="0.3">
      <c r="A1348" s="16"/>
      <c r="D1348" s="63"/>
      <c r="E1348" s="25"/>
      <c r="F1348" s="271"/>
      <c r="G1348" s="74"/>
      <c r="H1348" s="27"/>
      <c r="I1348" s="66"/>
      <c r="J1348" s="77"/>
      <c r="K1348" s="75"/>
      <c r="L1348" s="21"/>
      <c r="M1348" s="287"/>
      <c r="N1348" s="21"/>
      <c r="O1348" s="21"/>
      <c r="P1348" s="76"/>
      <c r="Q1348" s="91"/>
      <c r="R1348" s="30"/>
      <c r="S1348" s="21"/>
      <c r="T1348" s="21"/>
      <c r="U1348" s="21"/>
      <c r="V1348" s="21"/>
      <c r="W1348" s="43"/>
      <c r="X1348" s="32"/>
      <c r="Y1348" s="33"/>
      <c r="Z1348" s="21"/>
      <c r="AA1348" s="71"/>
      <c r="AB1348" s="45" t="str">
        <f>IF(C1348&lt;&gt;"",
IF(Y1348=#REF!, IF($AA1348&lt;&gt;"", IF(_xlfn.DAYS($AA1348,$W1348)&gt;0,#REF!,#REF!),#REF! &amp; " Missing Date"),
IF(Y1348=#REF!, IF($W1348&lt;&gt;"", IF(_xlfn.DAYS($W1348,$C1348)&gt;0,#REF!,#REF!)),
                                            IF(X1348 =#REF!,#REF! &amp; " - " &amp;#REF!, "Missing State"))),"")</f>
        <v/>
      </c>
      <c r="AC1348" s="34"/>
      <c r="AD1348" s="20"/>
      <c r="AE1348" s="21"/>
      <c r="AF1348" s="22"/>
    </row>
    <row r="1349" spans="1:32" x14ac:dyDescent="0.3">
      <c r="A1349" s="16"/>
      <c r="D1349" s="63"/>
      <c r="E1349" s="25"/>
      <c r="F1349" s="271"/>
      <c r="G1349" s="74"/>
      <c r="H1349" s="27"/>
      <c r="I1349" s="66"/>
      <c r="J1349" s="77"/>
      <c r="K1349" s="75"/>
      <c r="L1349" s="21"/>
      <c r="M1349" s="287"/>
      <c r="N1349" s="21"/>
      <c r="O1349" s="21"/>
      <c r="P1349" s="76"/>
      <c r="Q1349" s="91"/>
      <c r="R1349" s="30"/>
      <c r="S1349" s="21"/>
      <c r="T1349" s="21"/>
      <c r="U1349" s="21"/>
      <c r="V1349" s="21"/>
      <c r="W1349" s="43"/>
      <c r="X1349" s="32"/>
      <c r="Y1349" s="33"/>
      <c r="Z1349" s="21"/>
      <c r="AA1349" s="71"/>
      <c r="AB1349" s="45" t="str">
        <f>IF(C1349&lt;&gt;"",
IF(Y1349=#REF!, IF($AA1349&lt;&gt;"", IF(_xlfn.DAYS($AA1349,$W1349)&gt;0,#REF!,#REF!),#REF! &amp; " Missing Date"),
IF(Y1349=#REF!, IF($W1349&lt;&gt;"", IF(_xlfn.DAYS($W1349,$C1349)&gt;0,#REF!,#REF!)),
                                            IF(X1349 =#REF!,#REF! &amp; " - " &amp;#REF!, "Missing State"))),"")</f>
        <v/>
      </c>
      <c r="AC1349" s="34"/>
      <c r="AD1349" s="20"/>
      <c r="AE1349" s="21"/>
      <c r="AF1349" s="22"/>
    </row>
    <row r="1350" spans="1:32" x14ac:dyDescent="0.3">
      <c r="A1350" s="16"/>
      <c r="D1350" s="63"/>
      <c r="E1350" s="25"/>
      <c r="F1350" s="271"/>
      <c r="G1350" s="74"/>
      <c r="H1350" s="27"/>
      <c r="I1350" s="66"/>
      <c r="J1350" s="77"/>
      <c r="K1350" s="75"/>
      <c r="L1350" s="21"/>
      <c r="M1350" s="287"/>
      <c r="N1350" s="21"/>
      <c r="O1350" s="21"/>
      <c r="P1350" s="76"/>
      <c r="Q1350" s="91"/>
      <c r="R1350" s="30"/>
      <c r="S1350" s="21"/>
      <c r="T1350" s="21"/>
      <c r="U1350" s="21"/>
      <c r="V1350" s="21"/>
      <c r="W1350" s="43"/>
      <c r="X1350" s="32"/>
      <c r="Y1350" s="33"/>
      <c r="Z1350" s="21"/>
      <c r="AA1350" s="71"/>
      <c r="AB1350" s="45" t="str">
        <f>IF(C1350&lt;&gt;"",
IF(Y1350=#REF!, IF($AA1350&lt;&gt;"", IF(_xlfn.DAYS($AA1350,$W1350)&gt;0,#REF!,#REF!),#REF! &amp; " Missing Date"),
IF(Y1350=#REF!, IF($W1350&lt;&gt;"", IF(_xlfn.DAYS($W1350,$C1350)&gt;0,#REF!,#REF!)),
                                            IF(X1350 =#REF!,#REF! &amp; " - " &amp;#REF!, "Missing State"))),"")</f>
        <v/>
      </c>
      <c r="AC1350" s="34"/>
      <c r="AD1350" s="20"/>
      <c r="AE1350" s="21"/>
      <c r="AF1350" s="22"/>
    </row>
    <row r="1351" spans="1:32" x14ac:dyDescent="0.3">
      <c r="A1351" s="16"/>
      <c r="D1351" s="63"/>
      <c r="E1351" s="25"/>
      <c r="F1351" s="271"/>
      <c r="G1351" s="74"/>
      <c r="H1351" s="27"/>
      <c r="I1351" s="66"/>
      <c r="J1351" s="77"/>
      <c r="K1351" s="75"/>
      <c r="L1351" s="21"/>
      <c r="M1351" s="287"/>
      <c r="N1351" s="21"/>
      <c r="O1351" s="21"/>
      <c r="P1351" s="76"/>
      <c r="Q1351" s="91"/>
      <c r="R1351" s="30"/>
      <c r="S1351" s="21"/>
      <c r="T1351" s="21"/>
      <c r="U1351" s="21"/>
      <c r="V1351" s="21"/>
      <c r="W1351" s="43"/>
      <c r="X1351" s="32"/>
      <c r="Y1351" s="33"/>
      <c r="Z1351" s="21"/>
      <c r="AA1351" s="71"/>
      <c r="AB1351" s="45" t="str">
        <f>IF(C1351&lt;&gt;"",
IF(Y1351=#REF!, IF($AA1351&lt;&gt;"", IF(_xlfn.DAYS($AA1351,$W1351)&gt;0,#REF!,#REF!),#REF! &amp; " Missing Date"),
IF(Y1351=#REF!, IF($W1351&lt;&gt;"", IF(_xlfn.DAYS($W1351,$C1351)&gt;0,#REF!,#REF!)),
                                            IF(X1351 =#REF!,#REF! &amp; " - " &amp;#REF!, "Missing State"))),"")</f>
        <v/>
      </c>
      <c r="AC1351" s="34"/>
      <c r="AD1351" s="20"/>
      <c r="AE1351" s="21"/>
      <c r="AF1351" s="22"/>
    </row>
    <row r="1352" spans="1:32" x14ac:dyDescent="0.3">
      <c r="A1352" s="16"/>
      <c r="D1352" s="63"/>
      <c r="E1352" s="25"/>
      <c r="F1352" s="271"/>
      <c r="G1352" s="74"/>
      <c r="H1352" s="27"/>
      <c r="I1352" s="66"/>
      <c r="J1352" s="77"/>
      <c r="K1352" s="75"/>
      <c r="L1352" s="21"/>
      <c r="M1352" s="287"/>
      <c r="N1352" s="21"/>
      <c r="O1352" s="21"/>
      <c r="P1352" s="76"/>
      <c r="Q1352" s="91"/>
      <c r="R1352" s="30"/>
      <c r="S1352" s="21"/>
      <c r="T1352" s="21"/>
      <c r="U1352" s="21"/>
      <c r="V1352" s="21"/>
      <c r="W1352" s="43"/>
      <c r="X1352" s="32"/>
      <c r="Y1352" s="33"/>
      <c r="Z1352" s="21"/>
      <c r="AA1352" s="71"/>
      <c r="AB1352" s="45" t="str">
        <f>IF(C1352&lt;&gt;"",
IF(Y1352=#REF!, IF($AA1352&lt;&gt;"", IF(_xlfn.DAYS($AA1352,$W1352)&gt;0,#REF!,#REF!),#REF! &amp; " Missing Date"),
IF(Y1352=#REF!, IF($W1352&lt;&gt;"", IF(_xlfn.DAYS($W1352,$C1352)&gt;0,#REF!,#REF!)),
                                            IF(X1352 =#REF!,#REF! &amp; " - " &amp;#REF!, "Missing State"))),"")</f>
        <v/>
      </c>
      <c r="AC1352" s="34"/>
      <c r="AD1352" s="20"/>
      <c r="AE1352" s="21"/>
      <c r="AF1352" s="22"/>
    </row>
    <row r="1353" spans="1:32" x14ac:dyDescent="0.3">
      <c r="A1353" s="16"/>
      <c r="D1353" s="63"/>
      <c r="E1353" s="25"/>
      <c r="F1353" s="271"/>
      <c r="G1353" s="74"/>
      <c r="H1353" s="27"/>
      <c r="I1353" s="66"/>
      <c r="J1353" s="77"/>
      <c r="K1353" s="75"/>
      <c r="L1353" s="21"/>
      <c r="M1353" s="287"/>
      <c r="N1353" s="21"/>
      <c r="O1353" s="21"/>
      <c r="P1353" s="76"/>
      <c r="Q1353" s="91"/>
      <c r="R1353" s="30"/>
      <c r="S1353" s="21"/>
      <c r="T1353" s="21"/>
      <c r="U1353" s="21"/>
      <c r="V1353" s="21"/>
      <c r="W1353" s="43"/>
      <c r="X1353" s="32"/>
      <c r="Y1353" s="33"/>
      <c r="Z1353" s="21"/>
      <c r="AA1353" s="71"/>
      <c r="AB1353" s="45" t="str">
        <f>IF(C1353&lt;&gt;"",
IF(Y1353=#REF!, IF($AA1353&lt;&gt;"", IF(_xlfn.DAYS($AA1353,$W1353)&gt;0,#REF!,#REF!),#REF! &amp; " Missing Date"),
IF(Y1353=#REF!, IF($W1353&lt;&gt;"", IF(_xlfn.DAYS($W1353,$C1353)&gt;0,#REF!,#REF!)),
                                            IF(X1353 =#REF!,#REF! &amp; " - " &amp;#REF!, "Missing State"))),"")</f>
        <v/>
      </c>
      <c r="AC1353" s="34"/>
      <c r="AD1353" s="20"/>
      <c r="AE1353" s="21"/>
      <c r="AF1353" s="22"/>
    </row>
    <row r="1354" spans="1:32" x14ac:dyDescent="0.3">
      <c r="A1354" s="16"/>
      <c r="D1354" s="63"/>
      <c r="E1354" s="25"/>
      <c r="F1354" s="271"/>
      <c r="G1354" s="74"/>
      <c r="H1354" s="27"/>
      <c r="I1354" s="66"/>
      <c r="J1354" s="77"/>
      <c r="K1354" s="75"/>
      <c r="L1354" s="21"/>
      <c r="M1354" s="287"/>
      <c r="N1354" s="21"/>
      <c r="O1354" s="21"/>
      <c r="P1354" s="76"/>
      <c r="Q1354" s="91"/>
      <c r="R1354" s="30"/>
      <c r="S1354" s="21"/>
      <c r="T1354" s="21"/>
      <c r="U1354" s="21"/>
      <c r="V1354" s="21"/>
      <c r="W1354" s="43"/>
      <c r="X1354" s="32"/>
      <c r="Y1354" s="33"/>
      <c r="Z1354" s="21"/>
      <c r="AA1354" s="71"/>
      <c r="AB1354" s="45" t="str">
        <f>IF(C1354&lt;&gt;"",
IF(Y1354=#REF!, IF($AA1354&lt;&gt;"", IF(_xlfn.DAYS($AA1354,$W1354)&gt;0,#REF!,#REF!),#REF! &amp; " Missing Date"),
IF(Y1354=#REF!, IF($W1354&lt;&gt;"", IF(_xlfn.DAYS($W1354,$C1354)&gt;0,#REF!,#REF!)),
                                            IF(X1354 =#REF!,#REF! &amp; " - " &amp;#REF!, "Missing State"))),"")</f>
        <v/>
      </c>
      <c r="AC1354" s="34"/>
      <c r="AD1354" s="20"/>
      <c r="AE1354" s="21"/>
      <c r="AF1354" s="22"/>
    </row>
    <row r="1355" spans="1:32" x14ac:dyDescent="0.3">
      <c r="A1355" s="16"/>
      <c r="D1355" s="63"/>
      <c r="E1355" s="25"/>
      <c r="F1355" s="271"/>
      <c r="G1355" s="74"/>
      <c r="H1355" s="27"/>
      <c r="I1355" s="66"/>
      <c r="J1355" s="77"/>
      <c r="K1355" s="75"/>
      <c r="L1355" s="21"/>
      <c r="M1355" s="287"/>
      <c r="N1355" s="21"/>
      <c r="O1355" s="21"/>
      <c r="P1355" s="76"/>
      <c r="Q1355" s="91"/>
      <c r="R1355" s="30"/>
      <c r="S1355" s="21"/>
      <c r="T1355" s="21"/>
      <c r="U1355" s="21"/>
      <c r="V1355" s="21"/>
      <c r="W1355" s="43"/>
      <c r="X1355" s="32"/>
      <c r="Y1355" s="33"/>
      <c r="Z1355" s="21"/>
      <c r="AA1355" s="71"/>
      <c r="AB1355" s="45" t="str">
        <f>IF(C1355&lt;&gt;"",
IF(Y1355=#REF!, IF($AA1355&lt;&gt;"", IF(_xlfn.DAYS($AA1355,$W1355)&gt;0,#REF!,#REF!),#REF! &amp; " Missing Date"),
IF(Y1355=#REF!, IF($W1355&lt;&gt;"", IF(_xlfn.DAYS($W1355,$C1355)&gt;0,#REF!,#REF!)),
                                            IF(X1355 =#REF!,#REF! &amp; " - " &amp;#REF!, "Missing State"))),"")</f>
        <v/>
      </c>
      <c r="AC1355" s="34"/>
      <c r="AD1355" s="20"/>
      <c r="AE1355" s="21"/>
      <c r="AF1355" s="22"/>
    </row>
    <row r="1356" spans="1:32" x14ac:dyDescent="0.3">
      <c r="A1356" s="16"/>
      <c r="D1356" s="63"/>
      <c r="E1356" s="25"/>
      <c r="F1356" s="271"/>
      <c r="G1356" s="74"/>
      <c r="H1356" s="27"/>
      <c r="I1356" s="66"/>
      <c r="J1356" s="77"/>
      <c r="K1356" s="75"/>
      <c r="L1356" s="21"/>
      <c r="M1356" s="287"/>
      <c r="N1356" s="21"/>
      <c r="O1356" s="21"/>
      <c r="P1356" s="76"/>
      <c r="Q1356" s="91"/>
      <c r="R1356" s="30"/>
      <c r="S1356" s="21"/>
      <c r="T1356" s="21"/>
      <c r="U1356" s="21"/>
      <c r="V1356" s="21"/>
      <c r="W1356" s="43"/>
      <c r="X1356" s="32"/>
      <c r="Y1356" s="33"/>
      <c r="Z1356" s="21"/>
      <c r="AA1356" s="71"/>
      <c r="AB1356" s="45" t="str">
        <f>IF(C1356&lt;&gt;"",
IF(Y1356=#REF!, IF($AA1356&lt;&gt;"", IF(_xlfn.DAYS($AA1356,$W1356)&gt;0,#REF!,#REF!),#REF! &amp; " Missing Date"),
IF(Y1356=#REF!, IF($W1356&lt;&gt;"", IF(_xlfn.DAYS($W1356,$C1356)&gt;0,#REF!,#REF!)),
                                            IF(X1356 =#REF!,#REF! &amp; " - " &amp;#REF!, "Missing State"))),"")</f>
        <v/>
      </c>
      <c r="AC1356" s="34"/>
      <c r="AD1356" s="20"/>
      <c r="AE1356" s="21"/>
      <c r="AF1356" s="22"/>
    </row>
    <row r="1357" spans="1:32" x14ac:dyDescent="0.3">
      <c r="A1357" s="16"/>
      <c r="D1357" s="63"/>
      <c r="E1357" s="25"/>
      <c r="F1357" s="271"/>
      <c r="G1357" s="74"/>
      <c r="H1357" s="27"/>
      <c r="I1357" s="66"/>
      <c r="J1357" s="77"/>
      <c r="K1357" s="75"/>
      <c r="L1357" s="21"/>
      <c r="M1357" s="287"/>
      <c r="N1357" s="21"/>
      <c r="O1357" s="21"/>
      <c r="P1357" s="76"/>
      <c r="Q1357" s="91"/>
      <c r="R1357" s="30"/>
      <c r="S1357" s="21"/>
      <c r="T1357" s="21"/>
      <c r="U1357" s="21"/>
      <c r="V1357" s="21"/>
      <c r="W1357" s="43"/>
      <c r="X1357" s="32"/>
      <c r="Y1357" s="33"/>
      <c r="Z1357" s="21"/>
      <c r="AA1357" s="71"/>
      <c r="AB1357" s="45" t="str">
        <f>IF(C1357&lt;&gt;"",
IF(Y1357=#REF!, IF($AA1357&lt;&gt;"", IF(_xlfn.DAYS($AA1357,$W1357)&gt;0,#REF!,#REF!),#REF! &amp; " Missing Date"),
IF(Y1357=#REF!, IF($W1357&lt;&gt;"", IF(_xlfn.DAYS($W1357,$C1357)&gt;0,#REF!,#REF!)),
                                            IF(X1357 =#REF!,#REF! &amp; " - " &amp;#REF!, "Missing State"))),"")</f>
        <v/>
      </c>
      <c r="AC1357" s="34"/>
      <c r="AD1357" s="20"/>
      <c r="AE1357" s="21"/>
      <c r="AF1357" s="22"/>
    </row>
    <row r="1358" spans="1:32" x14ac:dyDescent="0.3">
      <c r="A1358" s="16"/>
      <c r="D1358" s="63"/>
      <c r="E1358" s="25"/>
      <c r="F1358" s="271"/>
      <c r="G1358" s="74"/>
      <c r="H1358" s="27"/>
      <c r="I1358" s="66"/>
      <c r="J1358" s="77"/>
      <c r="K1358" s="75"/>
      <c r="L1358" s="21"/>
      <c r="M1358" s="287"/>
      <c r="N1358" s="21"/>
      <c r="O1358" s="21"/>
      <c r="P1358" s="76"/>
      <c r="Q1358" s="91"/>
      <c r="R1358" s="30"/>
      <c r="S1358" s="21"/>
      <c r="T1358" s="21"/>
      <c r="U1358" s="21"/>
      <c r="V1358" s="21"/>
      <c r="W1358" s="43"/>
      <c r="X1358" s="32"/>
      <c r="Y1358" s="33"/>
      <c r="Z1358" s="21"/>
      <c r="AA1358" s="71"/>
      <c r="AB1358" s="45" t="str">
        <f>IF(C1358&lt;&gt;"",
IF(Y1358=#REF!, IF($AA1358&lt;&gt;"", IF(_xlfn.DAYS($AA1358,$W1358)&gt;0,#REF!,#REF!),#REF! &amp; " Missing Date"),
IF(Y1358=#REF!, IF($W1358&lt;&gt;"", IF(_xlfn.DAYS($W1358,$C1358)&gt;0,#REF!,#REF!)),
                                            IF(X1358 =#REF!,#REF! &amp; " - " &amp;#REF!, "Missing State"))),"")</f>
        <v/>
      </c>
      <c r="AC1358" s="34"/>
      <c r="AD1358" s="20"/>
      <c r="AE1358" s="21"/>
      <c r="AF1358" s="22"/>
    </row>
    <row r="1359" spans="1:32" x14ac:dyDescent="0.3">
      <c r="A1359" s="16"/>
      <c r="D1359" s="63"/>
      <c r="E1359" s="25"/>
      <c r="F1359" s="271"/>
      <c r="G1359" s="74"/>
      <c r="H1359" s="27"/>
      <c r="I1359" s="66"/>
      <c r="J1359" s="77"/>
      <c r="K1359" s="75"/>
      <c r="L1359" s="21"/>
      <c r="M1359" s="287"/>
      <c r="N1359" s="21"/>
      <c r="O1359" s="21"/>
      <c r="P1359" s="76"/>
      <c r="Q1359" s="91"/>
      <c r="R1359" s="30"/>
      <c r="S1359" s="21"/>
      <c r="T1359" s="21"/>
      <c r="U1359" s="21"/>
      <c r="V1359" s="21"/>
      <c r="W1359" s="43"/>
      <c r="X1359" s="32"/>
      <c r="Y1359" s="33"/>
      <c r="Z1359" s="21"/>
      <c r="AA1359" s="71"/>
      <c r="AB1359" s="45" t="str">
        <f>IF(C1359&lt;&gt;"",
IF(Y1359=#REF!, IF($AA1359&lt;&gt;"", IF(_xlfn.DAYS($AA1359,$W1359)&gt;0,#REF!,#REF!),#REF! &amp; " Missing Date"),
IF(Y1359=#REF!, IF($W1359&lt;&gt;"", IF(_xlfn.DAYS($W1359,$C1359)&gt;0,#REF!,#REF!)),
                                            IF(X1359 =#REF!,#REF! &amp; " - " &amp;#REF!, "Missing State"))),"")</f>
        <v/>
      </c>
      <c r="AC1359" s="34"/>
      <c r="AD1359" s="20"/>
      <c r="AE1359" s="21"/>
      <c r="AF1359" s="22"/>
    </row>
    <row r="1360" spans="1:32" x14ac:dyDescent="0.3">
      <c r="A1360" s="16"/>
      <c r="D1360" s="63"/>
      <c r="E1360" s="25"/>
      <c r="F1360" s="271"/>
      <c r="G1360" s="74"/>
      <c r="H1360" s="27"/>
      <c r="I1360" s="66"/>
      <c r="J1360" s="77"/>
      <c r="K1360" s="75"/>
      <c r="L1360" s="21"/>
      <c r="M1360" s="287"/>
      <c r="N1360" s="21"/>
      <c r="O1360" s="21"/>
      <c r="P1360" s="76"/>
      <c r="Q1360" s="91"/>
      <c r="R1360" s="30"/>
      <c r="S1360" s="21"/>
      <c r="T1360" s="21"/>
      <c r="U1360" s="21"/>
      <c r="V1360" s="21"/>
      <c r="W1360" s="43"/>
      <c r="X1360" s="32"/>
      <c r="Y1360" s="33"/>
      <c r="Z1360" s="21"/>
      <c r="AA1360" s="71"/>
      <c r="AB1360" s="45" t="str">
        <f>IF(C1360&lt;&gt;"",
IF(Y1360=#REF!, IF($AA1360&lt;&gt;"", IF(_xlfn.DAYS($AA1360,$W1360)&gt;0,#REF!,#REF!),#REF! &amp; " Missing Date"),
IF(Y1360=#REF!, IF($W1360&lt;&gt;"", IF(_xlfn.DAYS($W1360,$C1360)&gt;0,#REF!,#REF!)),
                                            IF(X1360 =#REF!,#REF! &amp; " - " &amp;#REF!, "Missing State"))),"")</f>
        <v/>
      </c>
      <c r="AC1360" s="34"/>
      <c r="AD1360" s="20"/>
      <c r="AE1360" s="21"/>
      <c r="AF1360" s="22"/>
    </row>
    <row r="1361" spans="1:32" x14ac:dyDescent="0.3">
      <c r="A1361" s="16"/>
      <c r="D1361" s="63"/>
      <c r="E1361" s="25"/>
      <c r="F1361" s="271"/>
      <c r="G1361" s="74"/>
      <c r="H1361" s="27"/>
      <c r="I1361" s="66"/>
      <c r="J1361" s="77"/>
      <c r="K1361" s="75"/>
      <c r="L1361" s="21"/>
      <c r="M1361" s="287"/>
      <c r="N1361" s="21"/>
      <c r="O1361" s="21"/>
      <c r="P1361" s="76"/>
      <c r="Q1361" s="91"/>
      <c r="R1361" s="30"/>
      <c r="S1361" s="21"/>
      <c r="T1361" s="21"/>
      <c r="U1361" s="21"/>
      <c r="V1361" s="21"/>
      <c r="W1361" s="43"/>
      <c r="X1361" s="32"/>
      <c r="Y1361" s="33"/>
      <c r="Z1361" s="21"/>
      <c r="AA1361" s="71"/>
      <c r="AB1361" s="45" t="str">
        <f>IF(C1361&lt;&gt;"",
IF(Y1361=#REF!, IF($AA1361&lt;&gt;"", IF(_xlfn.DAYS($AA1361,$W1361)&gt;0,#REF!,#REF!),#REF! &amp; " Missing Date"),
IF(Y1361=#REF!, IF($W1361&lt;&gt;"", IF(_xlfn.DAYS($W1361,$C1361)&gt;0,#REF!,#REF!)),
                                            IF(X1361 =#REF!,#REF! &amp; " - " &amp;#REF!, "Missing State"))),"")</f>
        <v/>
      </c>
      <c r="AC1361" s="34"/>
      <c r="AD1361" s="20"/>
      <c r="AE1361" s="21"/>
      <c r="AF1361" s="22"/>
    </row>
    <row r="1362" spans="1:32" x14ac:dyDescent="0.3">
      <c r="A1362" s="16"/>
      <c r="D1362" s="63"/>
      <c r="E1362" s="25"/>
      <c r="F1362" s="271"/>
      <c r="G1362" s="74"/>
      <c r="H1362" s="27"/>
      <c r="I1362" s="66"/>
      <c r="J1362" s="77"/>
      <c r="K1362" s="75"/>
      <c r="L1362" s="21"/>
      <c r="M1362" s="287"/>
      <c r="N1362" s="21"/>
      <c r="O1362" s="21"/>
      <c r="P1362" s="76"/>
      <c r="Q1362" s="91"/>
      <c r="R1362" s="30"/>
      <c r="S1362" s="21"/>
      <c r="T1362" s="21"/>
      <c r="U1362" s="21"/>
      <c r="V1362" s="21"/>
      <c r="W1362" s="43"/>
      <c r="X1362" s="32"/>
      <c r="Y1362" s="33"/>
      <c r="Z1362" s="21"/>
      <c r="AA1362" s="71"/>
      <c r="AB1362" s="45" t="str">
        <f>IF(C1362&lt;&gt;"",
IF(Y1362=#REF!, IF($AA1362&lt;&gt;"", IF(_xlfn.DAYS($AA1362,$W1362)&gt;0,#REF!,#REF!),#REF! &amp; " Missing Date"),
IF(Y1362=#REF!, IF($W1362&lt;&gt;"", IF(_xlfn.DAYS($W1362,$C1362)&gt;0,#REF!,#REF!)),
                                            IF(X1362 =#REF!,#REF! &amp; " - " &amp;#REF!, "Missing State"))),"")</f>
        <v/>
      </c>
      <c r="AC1362" s="34"/>
      <c r="AD1362" s="20"/>
      <c r="AE1362" s="21"/>
      <c r="AF1362" s="22"/>
    </row>
    <row r="1363" spans="1:32" x14ac:dyDescent="0.3">
      <c r="A1363" s="16"/>
      <c r="D1363" s="63"/>
      <c r="E1363" s="25"/>
      <c r="F1363" s="271"/>
      <c r="G1363" s="74"/>
      <c r="H1363" s="27"/>
      <c r="I1363" s="66"/>
      <c r="J1363" s="77"/>
      <c r="K1363" s="75"/>
      <c r="L1363" s="21"/>
      <c r="M1363" s="287"/>
      <c r="N1363" s="21"/>
      <c r="O1363" s="21"/>
      <c r="P1363" s="76"/>
      <c r="Q1363" s="91"/>
      <c r="R1363" s="30"/>
      <c r="S1363" s="21"/>
      <c r="T1363" s="21"/>
      <c r="U1363" s="21"/>
      <c r="V1363" s="21"/>
      <c r="W1363" s="43"/>
      <c r="X1363" s="32"/>
      <c r="Y1363" s="33"/>
      <c r="Z1363" s="21"/>
      <c r="AA1363" s="71"/>
      <c r="AB1363" s="45" t="str">
        <f>IF(C1363&lt;&gt;"",
IF(Y1363=#REF!, IF($AA1363&lt;&gt;"", IF(_xlfn.DAYS($AA1363,$W1363)&gt;0,#REF!,#REF!),#REF! &amp; " Missing Date"),
IF(Y1363=#REF!, IF($W1363&lt;&gt;"", IF(_xlfn.DAYS($W1363,$C1363)&gt;0,#REF!,#REF!)),
                                            IF(X1363 =#REF!,#REF! &amp; " - " &amp;#REF!, "Missing State"))),"")</f>
        <v/>
      </c>
      <c r="AC1363" s="34"/>
      <c r="AD1363" s="20"/>
      <c r="AE1363" s="21"/>
      <c r="AF1363" s="22"/>
    </row>
    <row r="1364" spans="1:32" x14ac:dyDescent="0.3">
      <c r="A1364" s="16"/>
      <c r="D1364" s="63"/>
      <c r="E1364" s="25"/>
      <c r="F1364" s="271"/>
      <c r="G1364" s="74"/>
      <c r="H1364" s="27"/>
      <c r="I1364" s="66"/>
      <c r="J1364" s="77"/>
      <c r="K1364" s="75"/>
      <c r="L1364" s="21"/>
      <c r="M1364" s="287"/>
      <c r="N1364" s="21"/>
      <c r="O1364" s="21"/>
      <c r="P1364" s="76"/>
      <c r="Q1364" s="91"/>
      <c r="R1364" s="30"/>
      <c r="S1364" s="21"/>
      <c r="T1364" s="21"/>
      <c r="U1364" s="21"/>
      <c r="V1364" s="21"/>
      <c r="W1364" s="43"/>
      <c r="X1364" s="32"/>
      <c r="Y1364" s="33"/>
      <c r="Z1364" s="21"/>
      <c r="AA1364" s="71"/>
      <c r="AB1364" s="45" t="str">
        <f>IF(C1364&lt;&gt;"",
IF(Y1364=#REF!, IF($AA1364&lt;&gt;"", IF(_xlfn.DAYS($AA1364,$W1364)&gt;0,#REF!,#REF!),#REF! &amp; " Missing Date"),
IF(Y1364=#REF!, IF($W1364&lt;&gt;"", IF(_xlfn.DAYS($W1364,$C1364)&gt;0,#REF!,#REF!)),
                                            IF(X1364 =#REF!,#REF! &amp; " - " &amp;#REF!, "Missing State"))),"")</f>
        <v/>
      </c>
      <c r="AC1364" s="34"/>
      <c r="AD1364" s="20"/>
      <c r="AE1364" s="21"/>
      <c r="AF1364" s="22"/>
    </row>
    <row r="1365" spans="1:32" x14ac:dyDescent="0.3">
      <c r="A1365" s="16"/>
      <c r="D1365" s="63"/>
      <c r="E1365" s="25"/>
      <c r="F1365" s="271"/>
      <c r="G1365" s="74"/>
      <c r="H1365" s="27"/>
      <c r="I1365" s="66"/>
      <c r="J1365" s="77"/>
      <c r="K1365" s="75"/>
      <c r="L1365" s="21"/>
      <c r="M1365" s="287"/>
      <c r="N1365" s="21"/>
      <c r="O1365" s="21"/>
      <c r="P1365" s="76"/>
      <c r="Q1365" s="91"/>
      <c r="R1365" s="30"/>
      <c r="S1365" s="21"/>
      <c r="T1365" s="21"/>
      <c r="U1365" s="21"/>
      <c r="V1365" s="21"/>
      <c r="W1365" s="43"/>
      <c r="X1365" s="32"/>
      <c r="Y1365" s="33"/>
      <c r="Z1365" s="21"/>
      <c r="AA1365" s="71"/>
      <c r="AB1365" s="45" t="str">
        <f>IF(C1365&lt;&gt;"",
IF(Y1365=#REF!, IF($AA1365&lt;&gt;"", IF(_xlfn.DAYS($AA1365,$W1365)&gt;0,#REF!,#REF!),#REF! &amp; " Missing Date"),
IF(Y1365=#REF!, IF($W1365&lt;&gt;"", IF(_xlfn.DAYS($W1365,$C1365)&gt;0,#REF!,#REF!)),
                                            IF(X1365 =#REF!,#REF! &amp; " - " &amp;#REF!, "Missing State"))),"")</f>
        <v/>
      </c>
      <c r="AC1365" s="34"/>
      <c r="AD1365" s="20"/>
      <c r="AE1365" s="21"/>
      <c r="AF1365" s="22"/>
    </row>
    <row r="1366" spans="1:32" x14ac:dyDescent="0.3">
      <c r="A1366" s="16"/>
      <c r="D1366" s="63"/>
      <c r="E1366" s="25"/>
      <c r="F1366" s="271"/>
      <c r="G1366" s="74"/>
      <c r="H1366" s="27"/>
      <c r="I1366" s="66"/>
      <c r="J1366" s="77"/>
      <c r="K1366" s="75"/>
      <c r="L1366" s="21"/>
      <c r="M1366" s="287"/>
      <c r="N1366" s="21"/>
      <c r="O1366" s="21"/>
      <c r="P1366" s="76"/>
      <c r="Q1366" s="91"/>
      <c r="R1366" s="30"/>
      <c r="S1366" s="21"/>
      <c r="T1366" s="21"/>
      <c r="U1366" s="21"/>
      <c r="V1366" s="21"/>
      <c r="W1366" s="43"/>
      <c r="X1366" s="32"/>
      <c r="Y1366" s="33"/>
      <c r="Z1366" s="21"/>
      <c r="AA1366" s="71"/>
      <c r="AB1366" s="45" t="str">
        <f>IF(C1366&lt;&gt;"",
IF(Y1366=#REF!, IF($AA1366&lt;&gt;"", IF(_xlfn.DAYS($AA1366,$W1366)&gt;0,#REF!,#REF!),#REF! &amp; " Missing Date"),
IF(Y1366=#REF!, IF($W1366&lt;&gt;"", IF(_xlfn.DAYS($W1366,$C1366)&gt;0,#REF!,#REF!)),
                                            IF(X1366 =#REF!,#REF! &amp; " - " &amp;#REF!, "Missing State"))),"")</f>
        <v/>
      </c>
      <c r="AC1366" s="34"/>
      <c r="AD1366" s="20"/>
      <c r="AE1366" s="21"/>
      <c r="AF1366" s="22"/>
    </row>
    <row r="1367" spans="1:32" x14ac:dyDescent="0.3">
      <c r="A1367" s="16"/>
      <c r="D1367" s="63"/>
      <c r="E1367" s="25"/>
      <c r="F1367" s="271"/>
      <c r="G1367" s="74"/>
      <c r="H1367" s="27"/>
      <c r="I1367" s="66"/>
      <c r="J1367" s="77"/>
      <c r="K1367" s="75"/>
      <c r="L1367" s="21"/>
      <c r="M1367" s="287"/>
      <c r="N1367" s="21"/>
      <c r="O1367" s="21"/>
      <c r="P1367" s="76"/>
      <c r="Q1367" s="91"/>
      <c r="R1367" s="30"/>
      <c r="S1367" s="21"/>
      <c r="T1367" s="21"/>
      <c r="U1367" s="21"/>
      <c r="V1367" s="21"/>
      <c r="W1367" s="43"/>
      <c r="X1367" s="32"/>
      <c r="Y1367" s="33"/>
      <c r="Z1367" s="21"/>
      <c r="AA1367" s="71"/>
      <c r="AB1367" s="45" t="str">
        <f>IF(C1367&lt;&gt;"",
IF(Y1367=#REF!, IF($AA1367&lt;&gt;"", IF(_xlfn.DAYS($AA1367,$W1367)&gt;0,#REF!,#REF!),#REF! &amp; " Missing Date"),
IF(Y1367=#REF!, IF($W1367&lt;&gt;"", IF(_xlfn.DAYS($W1367,$C1367)&gt;0,#REF!,#REF!)),
                                            IF(X1367 =#REF!,#REF! &amp; " - " &amp;#REF!, "Missing State"))),"")</f>
        <v/>
      </c>
      <c r="AC1367" s="34"/>
      <c r="AD1367" s="20"/>
      <c r="AE1367" s="21"/>
      <c r="AF1367" s="22"/>
    </row>
    <row r="1368" spans="1:32" x14ac:dyDescent="0.3">
      <c r="A1368" s="16"/>
      <c r="D1368" s="63"/>
      <c r="E1368" s="25"/>
      <c r="F1368" s="271"/>
      <c r="G1368" s="74"/>
      <c r="H1368" s="27"/>
      <c r="I1368" s="66"/>
      <c r="J1368" s="77"/>
      <c r="K1368" s="75"/>
      <c r="L1368" s="21"/>
      <c r="M1368" s="287"/>
      <c r="N1368" s="21"/>
      <c r="O1368" s="21"/>
      <c r="P1368" s="76"/>
      <c r="Q1368" s="91"/>
      <c r="R1368" s="30"/>
      <c r="S1368" s="21"/>
      <c r="T1368" s="21"/>
      <c r="U1368" s="21"/>
      <c r="V1368" s="21"/>
      <c r="W1368" s="43"/>
      <c r="X1368" s="32"/>
      <c r="Y1368" s="33"/>
      <c r="Z1368" s="21"/>
      <c r="AA1368" s="71"/>
      <c r="AB1368" s="45" t="str">
        <f>IF(C1368&lt;&gt;"",
IF(Y1368=#REF!, IF($AA1368&lt;&gt;"", IF(_xlfn.DAYS($AA1368,$W1368)&gt;0,#REF!,#REF!),#REF! &amp; " Missing Date"),
IF(Y1368=#REF!, IF($W1368&lt;&gt;"", IF(_xlfn.DAYS($W1368,$C1368)&gt;0,#REF!,#REF!)),
                                            IF(X1368 =#REF!,#REF! &amp; " - " &amp;#REF!, "Missing State"))),"")</f>
        <v/>
      </c>
      <c r="AC1368" s="34"/>
      <c r="AD1368" s="20"/>
      <c r="AE1368" s="21"/>
      <c r="AF1368" s="22"/>
    </row>
    <row r="1369" spans="1:32" x14ac:dyDescent="0.3">
      <c r="A1369" s="16"/>
      <c r="D1369" s="63"/>
      <c r="E1369" s="25"/>
      <c r="F1369" s="271"/>
      <c r="G1369" s="74"/>
      <c r="H1369" s="27"/>
      <c r="I1369" s="66"/>
      <c r="J1369" s="77"/>
      <c r="K1369" s="75"/>
      <c r="L1369" s="21"/>
      <c r="M1369" s="287"/>
      <c r="N1369" s="21"/>
      <c r="O1369" s="21"/>
      <c r="P1369" s="76"/>
      <c r="Q1369" s="91"/>
      <c r="R1369" s="30"/>
      <c r="S1369" s="21"/>
      <c r="T1369" s="21"/>
      <c r="U1369" s="21"/>
      <c r="V1369" s="21"/>
      <c r="W1369" s="43"/>
      <c r="X1369" s="32"/>
      <c r="Y1369" s="33"/>
      <c r="Z1369" s="21"/>
      <c r="AA1369" s="71"/>
      <c r="AB1369" s="45" t="str">
        <f>IF(C1369&lt;&gt;"",
IF(Y1369=#REF!, IF($AA1369&lt;&gt;"", IF(_xlfn.DAYS($AA1369,$W1369)&gt;0,#REF!,#REF!),#REF! &amp; " Missing Date"),
IF(Y1369=#REF!, IF($W1369&lt;&gt;"", IF(_xlfn.DAYS($W1369,$C1369)&gt;0,#REF!,#REF!)),
                                            IF(X1369 =#REF!,#REF! &amp; " - " &amp;#REF!, "Missing State"))),"")</f>
        <v/>
      </c>
      <c r="AC1369" s="34"/>
      <c r="AD1369" s="20"/>
      <c r="AE1369" s="21"/>
      <c r="AF1369" s="22"/>
    </row>
    <row r="1370" spans="1:32" x14ac:dyDescent="0.3">
      <c r="A1370" s="16"/>
      <c r="D1370" s="63"/>
      <c r="E1370" s="25"/>
      <c r="F1370" s="271"/>
      <c r="G1370" s="74"/>
      <c r="H1370" s="27"/>
      <c r="I1370" s="66"/>
      <c r="J1370" s="77"/>
      <c r="K1370" s="75"/>
      <c r="L1370" s="21"/>
      <c r="M1370" s="287"/>
      <c r="N1370" s="21"/>
      <c r="O1370" s="21"/>
      <c r="P1370" s="76"/>
      <c r="Q1370" s="91"/>
      <c r="R1370" s="30"/>
      <c r="S1370" s="21"/>
      <c r="T1370" s="21"/>
      <c r="U1370" s="21"/>
      <c r="V1370" s="21"/>
      <c r="W1370" s="43"/>
      <c r="X1370" s="32"/>
      <c r="Y1370" s="33"/>
      <c r="Z1370" s="21"/>
      <c r="AA1370" s="71"/>
      <c r="AB1370" s="45" t="str">
        <f>IF(C1370&lt;&gt;"",
IF(Y1370=#REF!, IF($AA1370&lt;&gt;"", IF(_xlfn.DAYS($AA1370,$W1370)&gt;0,#REF!,#REF!),#REF! &amp; " Missing Date"),
IF(Y1370=#REF!, IF($W1370&lt;&gt;"", IF(_xlfn.DAYS($W1370,$C1370)&gt;0,#REF!,#REF!)),
                                            IF(X1370 =#REF!,#REF! &amp; " - " &amp;#REF!, "Missing State"))),"")</f>
        <v/>
      </c>
      <c r="AC1370" s="34"/>
      <c r="AD1370" s="20"/>
      <c r="AE1370" s="21"/>
      <c r="AF1370" s="22"/>
    </row>
    <row r="1371" spans="1:32" x14ac:dyDescent="0.3">
      <c r="A1371" s="16"/>
      <c r="D1371" s="63"/>
      <c r="E1371" s="25"/>
      <c r="F1371" s="271"/>
      <c r="G1371" s="74"/>
      <c r="H1371" s="27"/>
      <c r="I1371" s="66"/>
      <c r="J1371" s="77"/>
      <c r="K1371" s="75"/>
      <c r="L1371" s="21"/>
      <c r="M1371" s="287"/>
      <c r="N1371" s="21"/>
      <c r="O1371" s="21"/>
      <c r="P1371" s="76"/>
      <c r="Q1371" s="91"/>
      <c r="R1371" s="30"/>
      <c r="S1371" s="21"/>
      <c r="T1371" s="21"/>
      <c r="U1371" s="21"/>
      <c r="V1371" s="21"/>
      <c r="W1371" s="43"/>
      <c r="X1371" s="32"/>
      <c r="Y1371" s="33"/>
      <c r="Z1371" s="21"/>
      <c r="AA1371" s="71"/>
      <c r="AB1371" s="45" t="str">
        <f>IF(C1371&lt;&gt;"",
IF(Y1371=#REF!, IF($AA1371&lt;&gt;"", IF(_xlfn.DAYS($AA1371,$W1371)&gt;0,#REF!,#REF!),#REF! &amp; " Missing Date"),
IF(Y1371=#REF!, IF($W1371&lt;&gt;"", IF(_xlfn.DAYS($W1371,$C1371)&gt;0,#REF!,#REF!)),
                                            IF(X1371 =#REF!,#REF! &amp; " - " &amp;#REF!, "Missing State"))),"")</f>
        <v/>
      </c>
      <c r="AC1371" s="34"/>
      <c r="AD1371" s="20"/>
      <c r="AE1371" s="21"/>
      <c r="AF1371" s="22"/>
    </row>
    <row r="1372" spans="1:32" x14ac:dyDescent="0.3">
      <c r="A1372" s="16"/>
      <c r="D1372" s="63"/>
      <c r="E1372" s="25"/>
      <c r="F1372" s="271"/>
      <c r="G1372" s="74"/>
      <c r="H1372" s="27"/>
      <c r="I1372" s="66"/>
      <c r="J1372" s="77"/>
      <c r="K1372" s="75"/>
      <c r="L1372" s="21"/>
      <c r="M1372" s="287"/>
      <c r="N1372" s="21"/>
      <c r="O1372" s="21"/>
      <c r="P1372" s="76"/>
      <c r="Q1372" s="91"/>
      <c r="R1372" s="30"/>
      <c r="S1372" s="21"/>
      <c r="T1372" s="21"/>
      <c r="U1372" s="21"/>
      <c r="V1372" s="21"/>
      <c r="W1372" s="43"/>
      <c r="X1372" s="32"/>
      <c r="Y1372" s="33"/>
      <c r="Z1372" s="21"/>
      <c r="AA1372" s="71"/>
      <c r="AB1372" s="45" t="str">
        <f>IF(C1372&lt;&gt;"",
IF(Y1372=#REF!, IF($AA1372&lt;&gt;"", IF(_xlfn.DAYS($AA1372,$W1372)&gt;0,#REF!,#REF!),#REF! &amp; " Missing Date"),
IF(Y1372=#REF!, IF($W1372&lt;&gt;"", IF(_xlfn.DAYS($W1372,$C1372)&gt;0,#REF!,#REF!)),
                                            IF(X1372 =#REF!,#REF! &amp; " - " &amp;#REF!, "Missing State"))),"")</f>
        <v/>
      </c>
      <c r="AC1372" s="34"/>
      <c r="AD1372" s="20"/>
      <c r="AE1372" s="21"/>
      <c r="AF1372" s="22"/>
    </row>
    <row r="1373" spans="1:32" x14ac:dyDescent="0.3">
      <c r="A1373" s="16"/>
      <c r="D1373" s="63"/>
      <c r="E1373" s="25"/>
      <c r="F1373" s="271"/>
      <c r="G1373" s="74"/>
      <c r="H1373" s="27"/>
      <c r="I1373" s="66"/>
      <c r="J1373" s="77"/>
      <c r="K1373" s="75"/>
      <c r="L1373" s="21"/>
      <c r="M1373" s="287"/>
      <c r="N1373" s="21"/>
      <c r="O1373" s="21"/>
      <c r="P1373" s="76"/>
      <c r="Q1373" s="91"/>
      <c r="R1373" s="30"/>
      <c r="S1373" s="21"/>
      <c r="T1373" s="21"/>
      <c r="U1373" s="21"/>
      <c r="V1373" s="21"/>
      <c r="W1373" s="43"/>
      <c r="X1373" s="32"/>
      <c r="Y1373" s="33"/>
      <c r="Z1373" s="21"/>
      <c r="AA1373" s="71"/>
      <c r="AB1373" s="45" t="str">
        <f>IF(C1373&lt;&gt;"",
IF(Y1373=#REF!, IF($AA1373&lt;&gt;"", IF(_xlfn.DAYS($AA1373,$W1373)&gt;0,#REF!,#REF!),#REF! &amp; " Missing Date"),
IF(Y1373=#REF!, IF($W1373&lt;&gt;"", IF(_xlfn.DAYS($W1373,$C1373)&gt;0,#REF!,#REF!)),
                                            IF(X1373 =#REF!,#REF! &amp; " - " &amp;#REF!, "Missing State"))),"")</f>
        <v/>
      </c>
      <c r="AC1373" s="34"/>
      <c r="AD1373" s="20"/>
      <c r="AE1373" s="21"/>
      <c r="AF1373" s="22"/>
    </row>
    <row r="1374" spans="1:32" x14ac:dyDescent="0.3">
      <c r="A1374" s="16"/>
      <c r="D1374" s="63"/>
      <c r="E1374" s="25"/>
      <c r="F1374" s="271"/>
      <c r="G1374" s="74"/>
      <c r="H1374" s="27"/>
      <c r="I1374" s="66"/>
      <c r="J1374" s="77"/>
      <c r="K1374" s="75"/>
      <c r="L1374" s="21"/>
      <c r="M1374" s="287"/>
      <c r="N1374" s="21"/>
      <c r="O1374" s="21"/>
      <c r="P1374" s="76"/>
      <c r="Q1374" s="91"/>
      <c r="R1374" s="30"/>
      <c r="S1374" s="21"/>
      <c r="T1374" s="21"/>
      <c r="U1374" s="21"/>
      <c r="V1374" s="21"/>
      <c r="W1374" s="43"/>
      <c r="X1374" s="32"/>
      <c r="Y1374" s="33"/>
      <c r="Z1374" s="21"/>
      <c r="AA1374" s="71"/>
      <c r="AB1374" s="45" t="str">
        <f>IF(C1374&lt;&gt;"",
IF(Y1374=#REF!, IF($AA1374&lt;&gt;"", IF(_xlfn.DAYS($AA1374,$W1374)&gt;0,#REF!,#REF!),#REF! &amp; " Missing Date"),
IF(Y1374=#REF!, IF($W1374&lt;&gt;"", IF(_xlfn.DAYS($W1374,$C1374)&gt;0,#REF!,#REF!)),
                                            IF(X1374 =#REF!,#REF! &amp; " - " &amp;#REF!, "Missing State"))),"")</f>
        <v/>
      </c>
      <c r="AC1374" s="34"/>
      <c r="AD1374" s="20"/>
      <c r="AE1374" s="21"/>
      <c r="AF1374" s="22"/>
    </row>
    <row r="1375" spans="1:32" x14ac:dyDescent="0.3">
      <c r="A1375" s="16"/>
      <c r="D1375" s="63"/>
      <c r="E1375" s="25"/>
      <c r="F1375" s="271"/>
      <c r="G1375" s="74"/>
      <c r="H1375" s="27"/>
      <c r="I1375" s="66"/>
      <c r="J1375" s="77"/>
      <c r="K1375" s="75"/>
      <c r="L1375" s="21"/>
      <c r="M1375" s="287"/>
      <c r="N1375" s="21"/>
      <c r="O1375" s="21"/>
      <c r="P1375" s="76"/>
      <c r="Q1375" s="91"/>
      <c r="R1375" s="30"/>
      <c r="S1375" s="21"/>
      <c r="T1375" s="21"/>
      <c r="U1375" s="21"/>
      <c r="V1375" s="21"/>
      <c r="W1375" s="43"/>
      <c r="X1375" s="32"/>
      <c r="Y1375" s="33"/>
      <c r="Z1375" s="21"/>
      <c r="AA1375" s="71"/>
      <c r="AB1375" s="45" t="str">
        <f>IF(C1375&lt;&gt;"",
IF(Y1375=#REF!, IF($AA1375&lt;&gt;"", IF(_xlfn.DAYS($AA1375,$W1375)&gt;0,#REF!,#REF!),#REF! &amp; " Missing Date"),
IF(Y1375=#REF!, IF($W1375&lt;&gt;"", IF(_xlfn.DAYS($W1375,$C1375)&gt;0,#REF!,#REF!)),
                                            IF(X1375 =#REF!,#REF! &amp; " - " &amp;#REF!, "Missing State"))),"")</f>
        <v/>
      </c>
      <c r="AC1375" s="34"/>
      <c r="AD1375" s="20"/>
      <c r="AE1375" s="21"/>
      <c r="AF1375" s="22"/>
    </row>
    <row r="1376" spans="1:32" x14ac:dyDescent="0.3">
      <c r="A1376" s="16"/>
      <c r="D1376" s="63"/>
      <c r="E1376" s="25"/>
      <c r="F1376" s="271"/>
      <c r="G1376" s="74"/>
      <c r="H1376" s="27"/>
      <c r="I1376" s="66"/>
      <c r="J1376" s="77"/>
      <c r="K1376" s="75"/>
      <c r="L1376" s="21"/>
      <c r="M1376" s="287"/>
      <c r="N1376" s="21"/>
      <c r="O1376" s="21"/>
      <c r="P1376" s="76"/>
      <c r="Q1376" s="91"/>
      <c r="R1376" s="30"/>
      <c r="S1376" s="21"/>
      <c r="T1376" s="21"/>
      <c r="U1376" s="21"/>
      <c r="V1376" s="21"/>
      <c r="W1376" s="43"/>
      <c r="X1376" s="32"/>
      <c r="Y1376" s="33"/>
      <c r="Z1376" s="21"/>
      <c r="AA1376" s="71"/>
      <c r="AB1376" s="45" t="str">
        <f>IF(C1376&lt;&gt;"",
IF(Y1376=#REF!, IF($AA1376&lt;&gt;"", IF(_xlfn.DAYS($AA1376,$W1376)&gt;0,#REF!,#REF!),#REF! &amp; " Missing Date"),
IF(Y1376=#REF!, IF($W1376&lt;&gt;"", IF(_xlfn.DAYS($W1376,$C1376)&gt;0,#REF!,#REF!)),
                                            IF(X1376 =#REF!,#REF! &amp; " - " &amp;#REF!, "Missing State"))),"")</f>
        <v/>
      </c>
      <c r="AC1376" s="34"/>
      <c r="AD1376" s="20"/>
      <c r="AE1376" s="21"/>
      <c r="AF1376" s="22"/>
    </row>
    <row r="1377" spans="1:32" x14ac:dyDescent="0.3">
      <c r="A1377" s="16"/>
      <c r="D1377" s="63"/>
      <c r="E1377" s="25"/>
      <c r="F1377" s="271"/>
      <c r="G1377" s="74"/>
      <c r="H1377" s="27"/>
      <c r="I1377" s="66"/>
      <c r="J1377" s="77"/>
      <c r="K1377" s="75"/>
      <c r="L1377" s="21"/>
      <c r="M1377" s="287"/>
      <c r="N1377" s="21"/>
      <c r="O1377" s="21"/>
      <c r="P1377" s="76"/>
      <c r="Q1377" s="91"/>
      <c r="R1377" s="30"/>
      <c r="S1377" s="21"/>
      <c r="T1377" s="21"/>
      <c r="U1377" s="21"/>
      <c r="V1377" s="21"/>
      <c r="W1377" s="43"/>
      <c r="X1377" s="32"/>
      <c r="Y1377" s="33"/>
      <c r="Z1377" s="21"/>
      <c r="AA1377" s="71"/>
      <c r="AB1377" s="45" t="str">
        <f>IF(C1377&lt;&gt;"",
IF(Y1377=#REF!, IF($AA1377&lt;&gt;"", IF(_xlfn.DAYS($AA1377,$W1377)&gt;0,#REF!,#REF!),#REF! &amp; " Missing Date"),
IF(Y1377=#REF!, IF($W1377&lt;&gt;"", IF(_xlfn.DAYS($W1377,$C1377)&gt;0,#REF!,#REF!)),
                                            IF(X1377 =#REF!,#REF! &amp; " - " &amp;#REF!, "Missing State"))),"")</f>
        <v/>
      </c>
      <c r="AC1377" s="34"/>
      <c r="AD1377" s="20"/>
      <c r="AE1377" s="21"/>
      <c r="AF1377" s="22"/>
    </row>
    <row r="1378" spans="1:32" x14ac:dyDescent="0.3">
      <c r="A1378" s="16"/>
      <c r="D1378" s="63"/>
      <c r="E1378" s="25"/>
      <c r="F1378" s="271"/>
      <c r="G1378" s="74"/>
      <c r="H1378" s="27"/>
      <c r="I1378" s="66"/>
      <c r="J1378" s="77"/>
      <c r="K1378" s="75"/>
      <c r="L1378" s="21"/>
      <c r="M1378" s="287"/>
      <c r="N1378" s="21"/>
      <c r="O1378" s="21"/>
      <c r="P1378" s="76"/>
      <c r="Q1378" s="91"/>
      <c r="R1378" s="30"/>
      <c r="S1378" s="21"/>
      <c r="T1378" s="21"/>
      <c r="U1378" s="21"/>
      <c r="V1378" s="21"/>
      <c r="W1378" s="43"/>
      <c r="X1378" s="32"/>
      <c r="Y1378" s="33"/>
      <c r="Z1378" s="21"/>
      <c r="AA1378" s="71"/>
      <c r="AB1378" s="45" t="str">
        <f>IF(C1378&lt;&gt;"",
IF(Y1378=#REF!, IF($AA1378&lt;&gt;"", IF(_xlfn.DAYS($AA1378,$W1378)&gt;0,#REF!,#REF!),#REF! &amp; " Missing Date"),
IF(Y1378=#REF!, IF($W1378&lt;&gt;"", IF(_xlfn.DAYS($W1378,$C1378)&gt;0,#REF!,#REF!)),
                                            IF(X1378 =#REF!,#REF! &amp; " - " &amp;#REF!, "Missing State"))),"")</f>
        <v/>
      </c>
      <c r="AC1378" s="34"/>
      <c r="AD1378" s="20"/>
      <c r="AE1378" s="21"/>
      <c r="AF1378" s="22"/>
    </row>
    <row r="1379" spans="1:32" x14ac:dyDescent="0.3">
      <c r="A1379" s="16"/>
      <c r="D1379" s="63"/>
      <c r="E1379" s="25"/>
      <c r="F1379" s="271"/>
      <c r="G1379" s="74"/>
      <c r="H1379" s="27"/>
      <c r="I1379" s="66"/>
      <c r="J1379" s="77"/>
      <c r="K1379" s="75"/>
      <c r="L1379" s="21"/>
      <c r="M1379" s="287"/>
      <c r="N1379" s="21"/>
      <c r="O1379" s="21"/>
      <c r="P1379" s="76"/>
      <c r="Q1379" s="91"/>
      <c r="R1379" s="30"/>
      <c r="S1379" s="21"/>
      <c r="T1379" s="21"/>
      <c r="U1379" s="21"/>
      <c r="V1379" s="21"/>
      <c r="W1379" s="43"/>
      <c r="X1379" s="32"/>
      <c r="Y1379" s="33"/>
      <c r="Z1379" s="21"/>
      <c r="AA1379" s="71"/>
      <c r="AB1379" s="45" t="str">
        <f>IF(C1379&lt;&gt;"",
IF(Y1379=#REF!, IF($AA1379&lt;&gt;"", IF(_xlfn.DAYS($AA1379,$W1379)&gt;0,#REF!,#REF!),#REF! &amp; " Missing Date"),
IF(Y1379=#REF!, IF($W1379&lt;&gt;"", IF(_xlfn.DAYS($W1379,$C1379)&gt;0,#REF!,#REF!)),
                                            IF(X1379 =#REF!,#REF! &amp; " - " &amp;#REF!, "Missing State"))),"")</f>
        <v/>
      </c>
      <c r="AC1379" s="34"/>
      <c r="AD1379" s="20"/>
      <c r="AE1379" s="21"/>
      <c r="AF1379" s="22"/>
    </row>
    <row r="1380" spans="1:32" x14ac:dyDescent="0.3">
      <c r="A1380" s="16"/>
      <c r="D1380" s="63"/>
      <c r="E1380" s="25"/>
      <c r="F1380" s="271"/>
      <c r="G1380" s="74"/>
      <c r="H1380" s="27"/>
      <c r="I1380" s="66"/>
      <c r="J1380" s="77"/>
      <c r="K1380" s="75"/>
      <c r="L1380" s="21"/>
      <c r="M1380" s="287"/>
      <c r="N1380" s="21"/>
      <c r="O1380" s="21"/>
      <c r="P1380" s="76"/>
      <c r="Q1380" s="91"/>
      <c r="R1380" s="30"/>
      <c r="S1380" s="21"/>
      <c r="T1380" s="21"/>
      <c r="U1380" s="21"/>
      <c r="V1380" s="21"/>
      <c r="W1380" s="43"/>
      <c r="X1380" s="32"/>
      <c r="Y1380" s="33"/>
      <c r="Z1380" s="21"/>
      <c r="AA1380" s="71"/>
      <c r="AB1380" s="45" t="str">
        <f>IF(C1380&lt;&gt;"",
IF(Y1380=#REF!, IF($AA1380&lt;&gt;"", IF(_xlfn.DAYS($AA1380,$W1380)&gt;0,#REF!,#REF!),#REF! &amp; " Missing Date"),
IF(Y1380=#REF!, IF($W1380&lt;&gt;"", IF(_xlfn.DAYS($W1380,$C1380)&gt;0,#REF!,#REF!)),
                                            IF(X1380 =#REF!,#REF! &amp; " - " &amp;#REF!, "Missing State"))),"")</f>
        <v/>
      </c>
      <c r="AC1380" s="34"/>
      <c r="AD1380" s="20"/>
      <c r="AE1380" s="21"/>
      <c r="AF1380" s="22"/>
    </row>
    <row r="1381" spans="1:32" x14ac:dyDescent="0.3">
      <c r="A1381" s="16"/>
      <c r="D1381" s="63"/>
      <c r="E1381" s="25"/>
      <c r="F1381" s="271"/>
      <c r="G1381" s="74"/>
      <c r="H1381" s="27"/>
      <c r="I1381" s="66"/>
      <c r="J1381" s="77"/>
      <c r="K1381" s="75"/>
      <c r="L1381" s="21"/>
      <c r="M1381" s="287"/>
      <c r="N1381" s="21"/>
      <c r="O1381" s="21"/>
      <c r="P1381" s="76"/>
      <c r="Q1381" s="91"/>
      <c r="R1381" s="30"/>
      <c r="S1381" s="21"/>
      <c r="T1381" s="21"/>
      <c r="U1381" s="21"/>
      <c r="V1381" s="21"/>
      <c r="W1381" s="43"/>
      <c r="X1381" s="32"/>
      <c r="Y1381" s="33"/>
      <c r="Z1381" s="21"/>
      <c r="AA1381" s="71"/>
      <c r="AB1381" s="45" t="str">
        <f>IF(C1381&lt;&gt;"",
IF(Y1381=#REF!, IF($AA1381&lt;&gt;"", IF(_xlfn.DAYS($AA1381,$W1381)&gt;0,#REF!,#REF!),#REF! &amp; " Missing Date"),
IF(Y1381=#REF!, IF($W1381&lt;&gt;"", IF(_xlfn.DAYS($W1381,$C1381)&gt;0,#REF!,#REF!)),
                                            IF(X1381 =#REF!,#REF! &amp; " - " &amp;#REF!, "Missing State"))),"")</f>
        <v/>
      </c>
      <c r="AC1381" s="34"/>
      <c r="AD1381" s="20"/>
      <c r="AE1381" s="21"/>
      <c r="AF1381" s="22"/>
    </row>
    <row r="1382" spans="1:32" x14ac:dyDescent="0.3">
      <c r="A1382" s="16"/>
      <c r="D1382" s="63"/>
      <c r="E1382" s="25"/>
      <c r="F1382" s="271"/>
      <c r="G1382" s="74"/>
      <c r="H1382" s="27"/>
      <c r="I1382" s="66"/>
      <c r="J1382" s="77"/>
      <c r="K1382" s="75"/>
      <c r="L1382" s="21"/>
      <c r="M1382" s="287"/>
      <c r="N1382" s="21"/>
      <c r="O1382" s="21"/>
      <c r="P1382" s="76"/>
      <c r="Q1382" s="91"/>
      <c r="R1382" s="30"/>
      <c r="S1382" s="21"/>
      <c r="T1382" s="21"/>
      <c r="U1382" s="21"/>
      <c r="V1382" s="21"/>
      <c r="W1382" s="43"/>
      <c r="X1382" s="32"/>
      <c r="Y1382" s="33"/>
      <c r="Z1382" s="21"/>
      <c r="AA1382" s="71"/>
      <c r="AB1382" s="45" t="str">
        <f>IF(C1382&lt;&gt;"",
IF(Y1382=#REF!, IF($AA1382&lt;&gt;"", IF(_xlfn.DAYS($AA1382,$W1382)&gt;0,#REF!,#REF!),#REF! &amp; " Missing Date"),
IF(Y1382=#REF!, IF($W1382&lt;&gt;"", IF(_xlfn.DAYS($W1382,$C1382)&gt;0,#REF!,#REF!)),
                                            IF(X1382 =#REF!,#REF! &amp; " - " &amp;#REF!, "Missing State"))),"")</f>
        <v/>
      </c>
      <c r="AC1382" s="34"/>
      <c r="AD1382" s="20"/>
      <c r="AE1382" s="21"/>
      <c r="AF1382" s="22"/>
    </row>
    <row r="1383" spans="1:32" x14ac:dyDescent="0.3">
      <c r="A1383" s="16"/>
      <c r="D1383" s="63"/>
      <c r="E1383" s="25"/>
      <c r="F1383" s="271"/>
      <c r="G1383" s="74"/>
      <c r="H1383" s="27"/>
      <c r="I1383" s="66"/>
      <c r="J1383" s="77"/>
      <c r="K1383" s="75"/>
      <c r="L1383" s="21"/>
      <c r="M1383" s="287"/>
      <c r="N1383" s="21"/>
      <c r="O1383" s="21"/>
      <c r="P1383" s="76"/>
      <c r="Q1383" s="91"/>
      <c r="R1383" s="30"/>
      <c r="S1383" s="21"/>
      <c r="T1383" s="21"/>
      <c r="U1383" s="21"/>
      <c r="V1383" s="21"/>
      <c r="W1383" s="43"/>
      <c r="X1383" s="32"/>
      <c r="Y1383" s="33"/>
      <c r="Z1383" s="21"/>
      <c r="AA1383" s="71"/>
      <c r="AB1383" s="45" t="str">
        <f>IF(C1383&lt;&gt;"",
IF(Y1383=#REF!, IF($AA1383&lt;&gt;"", IF(_xlfn.DAYS($AA1383,$W1383)&gt;0,#REF!,#REF!),#REF! &amp; " Missing Date"),
IF(Y1383=#REF!, IF($W1383&lt;&gt;"", IF(_xlfn.DAYS($W1383,$C1383)&gt;0,#REF!,#REF!)),
                                            IF(X1383 =#REF!,#REF! &amp; " - " &amp;#REF!, "Missing State"))),"")</f>
        <v/>
      </c>
      <c r="AC1383" s="34"/>
      <c r="AD1383" s="20"/>
      <c r="AE1383" s="21"/>
      <c r="AF1383" s="22"/>
    </row>
    <row r="1384" spans="1:32" x14ac:dyDescent="0.3">
      <c r="A1384" s="16"/>
      <c r="D1384" s="63"/>
      <c r="E1384" s="25"/>
      <c r="F1384" s="271"/>
      <c r="G1384" s="74"/>
      <c r="H1384" s="27"/>
      <c r="I1384" s="66"/>
      <c r="J1384" s="77"/>
      <c r="K1384" s="75"/>
      <c r="L1384" s="21"/>
      <c r="M1384" s="287"/>
      <c r="N1384" s="21"/>
      <c r="O1384" s="21"/>
      <c r="P1384" s="76"/>
      <c r="Q1384" s="91"/>
      <c r="R1384" s="30"/>
      <c r="S1384" s="21"/>
      <c r="T1384" s="21"/>
      <c r="U1384" s="21"/>
      <c r="V1384" s="21"/>
      <c r="W1384" s="43"/>
      <c r="X1384" s="32"/>
      <c r="Y1384" s="33"/>
      <c r="Z1384" s="21"/>
      <c r="AA1384" s="71"/>
      <c r="AB1384" s="45" t="str">
        <f>IF(C1384&lt;&gt;"",
IF(Y1384=#REF!, IF($AA1384&lt;&gt;"", IF(_xlfn.DAYS($AA1384,$W1384)&gt;0,#REF!,#REF!),#REF! &amp; " Missing Date"),
IF(Y1384=#REF!, IF($W1384&lt;&gt;"", IF(_xlfn.DAYS($W1384,$C1384)&gt;0,#REF!,#REF!)),
                                            IF(X1384 =#REF!,#REF! &amp; " - " &amp;#REF!, "Missing State"))),"")</f>
        <v/>
      </c>
      <c r="AC1384" s="34"/>
      <c r="AD1384" s="20"/>
      <c r="AE1384" s="21"/>
      <c r="AF1384" s="22"/>
    </row>
    <row r="1385" spans="1:32" x14ac:dyDescent="0.3">
      <c r="A1385" s="16"/>
      <c r="D1385" s="63"/>
      <c r="E1385" s="25"/>
      <c r="F1385" s="271"/>
      <c r="G1385" s="74"/>
      <c r="H1385" s="27"/>
      <c r="I1385" s="66"/>
      <c r="J1385" s="77"/>
      <c r="K1385" s="75"/>
      <c r="L1385" s="21"/>
      <c r="M1385" s="287"/>
      <c r="N1385" s="21"/>
      <c r="O1385" s="21"/>
      <c r="P1385" s="76"/>
      <c r="Q1385" s="91"/>
      <c r="R1385" s="30"/>
      <c r="S1385" s="21"/>
      <c r="T1385" s="21"/>
      <c r="U1385" s="21"/>
      <c r="V1385" s="21"/>
      <c r="W1385" s="43"/>
      <c r="X1385" s="32"/>
      <c r="Y1385" s="33"/>
      <c r="Z1385" s="21"/>
      <c r="AA1385" s="71"/>
      <c r="AB1385" s="45" t="str">
        <f>IF(C1385&lt;&gt;"",
IF(Y1385=#REF!, IF($AA1385&lt;&gt;"", IF(_xlfn.DAYS($AA1385,$W1385)&gt;0,#REF!,#REF!),#REF! &amp; " Missing Date"),
IF(Y1385=#REF!, IF($W1385&lt;&gt;"", IF(_xlfn.DAYS($W1385,$C1385)&gt;0,#REF!,#REF!)),
                                            IF(X1385 =#REF!,#REF! &amp; " - " &amp;#REF!, "Missing State"))),"")</f>
        <v/>
      </c>
      <c r="AC1385" s="34"/>
      <c r="AD1385" s="20"/>
      <c r="AE1385" s="21"/>
      <c r="AF1385" s="22"/>
    </row>
    <row r="1386" spans="1:32" x14ac:dyDescent="0.3">
      <c r="A1386" s="16"/>
      <c r="D1386" s="63"/>
      <c r="E1386" s="25"/>
      <c r="F1386" s="271"/>
      <c r="G1386" s="74"/>
      <c r="H1386" s="27"/>
      <c r="I1386" s="66"/>
      <c r="J1386" s="77"/>
      <c r="K1386" s="75"/>
      <c r="L1386" s="21"/>
      <c r="M1386" s="287"/>
      <c r="N1386" s="21"/>
      <c r="O1386" s="21"/>
      <c r="P1386" s="76"/>
      <c r="Q1386" s="91"/>
      <c r="R1386" s="30"/>
      <c r="S1386" s="21"/>
      <c r="T1386" s="21"/>
      <c r="U1386" s="21"/>
      <c r="V1386" s="21"/>
      <c r="W1386" s="43"/>
      <c r="X1386" s="32"/>
      <c r="Y1386" s="33"/>
      <c r="Z1386" s="21"/>
      <c r="AA1386" s="71"/>
      <c r="AB1386" s="45" t="str">
        <f>IF(C1386&lt;&gt;"",
IF(Y1386=#REF!, IF($AA1386&lt;&gt;"", IF(_xlfn.DAYS($AA1386,$W1386)&gt;0,#REF!,#REF!),#REF! &amp; " Missing Date"),
IF(Y1386=#REF!, IF($W1386&lt;&gt;"", IF(_xlfn.DAYS($W1386,$C1386)&gt;0,#REF!,#REF!)),
                                            IF(X1386 =#REF!,#REF! &amp; " - " &amp;#REF!, "Missing State"))),"")</f>
        <v/>
      </c>
      <c r="AC1386" s="34"/>
      <c r="AD1386" s="20"/>
      <c r="AE1386" s="21"/>
      <c r="AF1386" s="22"/>
    </row>
    <row r="1387" spans="1:32" x14ac:dyDescent="0.3">
      <c r="A1387" s="16"/>
      <c r="D1387" s="63"/>
      <c r="E1387" s="25"/>
      <c r="F1387" s="271"/>
      <c r="G1387" s="74"/>
      <c r="H1387" s="27"/>
      <c r="I1387" s="66"/>
      <c r="J1387" s="77"/>
      <c r="K1387" s="75"/>
      <c r="L1387" s="21"/>
      <c r="M1387" s="287"/>
      <c r="N1387" s="21"/>
      <c r="O1387" s="21"/>
      <c r="P1387" s="76"/>
      <c r="Q1387" s="91"/>
      <c r="R1387" s="30"/>
      <c r="S1387" s="21"/>
      <c r="T1387" s="21"/>
      <c r="U1387" s="21"/>
      <c r="V1387" s="21"/>
      <c r="W1387" s="43"/>
      <c r="X1387" s="32"/>
      <c r="Y1387" s="33"/>
      <c r="Z1387" s="21"/>
      <c r="AA1387" s="71"/>
      <c r="AB1387" s="45" t="str">
        <f>IF(C1387&lt;&gt;"",
IF(Y1387=#REF!, IF($AA1387&lt;&gt;"", IF(_xlfn.DAYS($AA1387,$W1387)&gt;0,#REF!,#REF!),#REF! &amp; " Missing Date"),
IF(Y1387=#REF!, IF($W1387&lt;&gt;"", IF(_xlfn.DAYS($W1387,$C1387)&gt;0,#REF!,#REF!)),
                                            IF(X1387 =#REF!,#REF! &amp; " - " &amp;#REF!, "Missing State"))),"")</f>
        <v/>
      </c>
      <c r="AC1387" s="34"/>
      <c r="AD1387" s="20"/>
      <c r="AE1387" s="21"/>
      <c r="AF1387" s="22"/>
    </row>
    <row r="1388" spans="1:32" x14ac:dyDescent="0.3">
      <c r="A1388" s="16"/>
      <c r="D1388" s="63"/>
      <c r="E1388" s="25"/>
      <c r="F1388" s="271"/>
      <c r="G1388" s="74"/>
      <c r="H1388" s="27"/>
      <c r="I1388" s="66"/>
      <c r="J1388" s="77"/>
      <c r="K1388" s="75"/>
      <c r="L1388" s="21"/>
      <c r="M1388" s="287"/>
      <c r="N1388" s="21"/>
      <c r="O1388" s="21"/>
      <c r="P1388" s="76"/>
      <c r="Q1388" s="91"/>
      <c r="R1388" s="30"/>
      <c r="S1388" s="21"/>
      <c r="T1388" s="21"/>
      <c r="U1388" s="21"/>
      <c r="V1388" s="21"/>
      <c r="W1388" s="43"/>
      <c r="X1388" s="32"/>
      <c r="Y1388" s="33"/>
      <c r="Z1388" s="21"/>
      <c r="AA1388" s="71"/>
      <c r="AB1388" s="45" t="str">
        <f>IF(C1388&lt;&gt;"",
IF(Y1388=#REF!, IF($AA1388&lt;&gt;"", IF(_xlfn.DAYS($AA1388,$W1388)&gt;0,#REF!,#REF!),#REF! &amp; " Missing Date"),
IF(Y1388=#REF!, IF($W1388&lt;&gt;"", IF(_xlfn.DAYS($W1388,$C1388)&gt;0,#REF!,#REF!)),
                                            IF(X1388 =#REF!,#REF! &amp; " - " &amp;#REF!, "Missing State"))),"")</f>
        <v/>
      </c>
      <c r="AC1388" s="34"/>
      <c r="AD1388" s="20"/>
      <c r="AE1388" s="21"/>
      <c r="AF1388" s="22"/>
    </row>
    <row r="1389" spans="1:32" x14ac:dyDescent="0.3">
      <c r="A1389" s="16"/>
      <c r="D1389" s="63"/>
      <c r="E1389" s="25"/>
      <c r="F1389" s="271"/>
      <c r="G1389" s="74"/>
      <c r="H1389" s="27"/>
      <c r="I1389" s="66"/>
      <c r="J1389" s="77"/>
      <c r="K1389" s="75"/>
      <c r="L1389" s="21"/>
      <c r="M1389" s="287"/>
      <c r="N1389" s="21"/>
      <c r="O1389" s="21"/>
      <c r="P1389" s="76"/>
      <c r="Q1389" s="91"/>
      <c r="R1389" s="30"/>
      <c r="S1389" s="21"/>
      <c r="T1389" s="21"/>
      <c r="U1389" s="21"/>
      <c r="V1389" s="21"/>
      <c r="W1389" s="43"/>
      <c r="X1389" s="32"/>
      <c r="Y1389" s="33"/>
      <c r="Z1389" s="21"/>
      <c r="AA1389" s="71"/>
      <c r="AB1389" s="45" t="str">
        <f>IF(C1389&lt;&gt;"",
IF(Y1389=#REF!, IF($AA1389&lt;&gt;"", IF(_xlfn.DAYS($AA1389,$W1389)&gt;0,#REF!,#REF!),#REF! &amp; " Missing Date"),
IF(Y1389=#REF!, IF($W1389&lt;&gt;"", IF(_xlfn.DAYS($W1389,$C1389)&gt;0,#REF!,#REF!)),
                                            IF(X1389 =#REF!,#REF! &amp; " - " &amp;#REF!, "Missing State"))),"")</f>
        <v/>
      </c>
      <c r="AC1389" s="34"/>
      <c r="AD1389" s="20"/>
      <c r="AE1389" s="21"/>
      <c r="AF1389" s="22"/>
    </row>
    <row r="1390" spans="1:32" x14ac:dyDescent="0.3">
      <c r="A1390" s="16"/>
      <c r="D1390" s="63"/>
      <c r="E1390" s="25"/>
      <c r="F1390" s="271"/>
      <c r="G1390" s="74"/>
      <c r="H1390" s="27"/>
      <c r="I1390" s="66"/>
      <c r="J1390" s="77"/>
      <c r="K1390" s="75"/>
      <c r="L1390" s="21"/>
      <c r="M1390" s="287"/>
      <c r="N1390" s="21"/>
      <c r="O1390" s="21"/>
      <c r="P1390" s="76"/>
      <c r="Q1390" s="91"/>
      <c r="R1390" s="30"/>
      <c r="S1390" s="21"/>
      <c r="T1390" s="21"/>
      <c r="U1390" s="21"/>
      <c r="V1390" s="21"/>
      <c r="W1390" s="43"/>
      <c r="X1390" s="32"/>
      <c r="Y1390" s="33"/>
      <c r="Z1390" s="21"/>
      <c r="AA1390" s="71"/>
      <c r="AB1390" s="45" t="str">
        <f>IF(C1390&lt;&gt;"",
IF(Y1390=#REF!, IF($AA1390&lt;&gt;"", IF(_xlfn.DAYS($AA1390,$W1390)&gt;0,#REF!,#REF!),#REF! &amp; " Missing Date"),
IF(Y1390=#REF!, IF($W1390&lt;&gt;"", IF(_xlfn.DAYS($W1390,$C1390)&gt;0,#REF!,#REF!)),
                                            IF(X1390 =#REF!,#REF! &amp; " - " &amp;#REF!, "Missing State"))),"")</f>
        <v/>
      </c>
      <c r="AC1390" s="34"/>
      <c r="AD1390" s="20"/>
      <c r="AE1390" s="21"/>
      <c r="AF1390" s="22"/>
    </row>
    <row r="1391" spans="1:32" x14ac:dyDescent="0.3">
      <c r="A1391" s="16"/>
      <c r="D1391" s="63"/>
      <c r="E1391" s="25"/>
      <c r="F1391" s="271"/>
      <c r="G1391" s="74"/>
      <c r="H1391" s="27"/>
      <c r="I1391" s="66"/>
      <c r="J1391" s="77"/>
      <c r="K1391" s="75"/>
      <c r="L1391" s="21"/>
      <c r="M1391" s="287"/>
      <c r="N1391" s="21"/>
      <c r="O1391" s="21"/>
      <c r="P1391" s="76"/>
      <c r="Q1391" s="91"/>
      <c r="R1391" s="30"/>
      <c r="S1391" s="21"/>
      <c r="T1391" s="21"/>
      <c r="U1391" s="21"/>
      <c r="V1391" s="21"/>
      <c r="W1391" s="43"/>
      <c r="X1391" s="32"/>
      <c r="Y1391" s="33"/>
      <c r="Z1391" s="21"/>
      <c r="AA1391" s="71"/>
      <c r="AB1391" s="45" t="str">
        <f>IF(C1391&lt;&gt;"",
IF(Y1391=#REF!, IF($AA1391&lt;&gt;"", IF(_xlfn.DAYS($AA1391,$W1391)&gt;0,#REF!,#REF!),#REF! &amp; " Missing Date"),
IF(Y1391=#REF!, IF($W1391&lt;&gt;"", IF(_xlfn.DAYS($W1391,$C1391)&gt;0,#REF!,#REF!)),
                                            IF(X1391 =#REF!,#REF! &amp; " - " &amp;#REF!, "Missing State"))),"")</f>
        <v/>
      </c>
      <c r="AC1391" s="34"/>
      <c r="AD1391" s="20"/>
      <c r="AE1391" s="21"/>
      <c r="AF1391" s="22"/>
    </row>
    <row r="1392" spans="1:32" x14ac:dyDescent="0.3">
      <c r="A1392" s="16"/>
      <c r="D1392" s="63"/>
      <c r="E1392" s="25"/>
      <c r="F1392" s="271"/>
      <c r="G1392" s="74"/>
      <c r="H1392" s="27"/>
      <c r="I1392" s="66"/>
      <c r="J1392" s="77"/>
      <c r="K1392" s="75"/>
      <c r="L1392" s="21"/>
      <c r="M1392" s="287"/>
      <c r="N1392" s="21"/>
      <c r="O1392" s="21"/>
      <c r="P1392" s="76"/>
      <c r="Q1392" s="91"/>
      <c r="R1392" s="30"/>
      <c r="S1392" s="21"/>
      <c r="T1392" s="21"/>
      <c r="U1392" s="21"/>
      <c r="V1392" s="21"/>
      <c r="W1392" s="43"/>
      <c r="X1392" s="32"/>
      <c r="Y1392" s="33"/>
      <c r="Z1392" s="21"/>
      <c r="AA1392" s="71"/>
      <c r="AB1392" s="45" t="str">
        <f>IF(C1392&lt;&gt;"",
IF(Y1392=#REF!, IF($AA1392&lt;&gt;"", IF(_xlfn.DAYS($AA1392,$W1392)&gt;0,#REF!,#REF!),#REF! &amp; " Missing Date"),
IF(Y1392=#REF!, IF($W1392&lt;&gt;"", IF(_xlfn.DAYS($W1392,$C1392)&gt;0,#REF!,#REF!)),
                                            IF(X1392 =#REF!,#REF! &amp; " - " &amp;#REF!, "Missing State"))),"")</f>
        <v/>
      </c>
      <c r="AC1392" s="34"/>
      <c r="AD1392" s="20"/>
      <c r="AE1392" s="21"/>
      <c r="AF1392" s="22"/>
    </row>
    <row r="1393" spans="1:32" x14ac:dyDescent="0.3">
      <c r="A1393" s="16"/>
      <c r="D1393" s="63"/>
      <c r="E1393" s="25"/>
      <c r="F1393" s="271"/>
      <c r="G1393" s="74"/>
      <c r="H1393" s="27"/>
      <c r="I1393" s="66"/>
      <c r="J1393" s="77"/>
      <c r="K1393" s="75"/>
      <c r="L1393" s="21"/>
      <c r="M1393" s="287"/>
      <c r="N1393" s="21"/>
      <c r="O1393" s="21"/>
      <c r="P1393" s="76"/>
      <c r="Q1393" s="91"/>
      <c r="R1393" s="30"/>
      <c r="S1393" s="21"/>
      <c r="T1393" s="21"/>
      <c r="U1393" s="21"/>
      <c r="V1393" s="21"/>
      <c r="W1393" s="43"/>
      <c r="X1393" s="32"/>
      <c r="Y1393" s="33"/>
      <c r="Z1393" s="21"/>
      <c r="AA1393" s="71"/>
      <c r="AB1393" s="45" t="str">
        <f>IF(C1393&lt;&gt;"",
IF(Y1393=#REF!, IF($AA1393&lt;&gt;"", IF(_xlfn.DAYS($AA1393,$W1393)&gt;0,#REF!,#REF!),#REF! &amp; " Missing Date"),
IF(Y1393=#REF!, IF($W1393&lt;&gt;"", IF(_xlfn.DAYS($W1393,$C1393)&gt;0,#REF!,#REF!)),
                                            IF(X1393 =#REF!,#REF! &amp; " - " &amp;#REF!, "Missing State"))),"")</f>
        <v/>
      </c>
      <c r="AC1393" s="34"/>
      <c r="AD1393" s="20"/>
      <c r="AE1393" s="21"/>
      <c r="AF1393" s="22"/>
    </row>
    <row r="1394" spans="1:32" x14ac:dyDescent="0.3">
      <c r="A1394" s="16"/>
      <c r="D1394" s="63"/>
      <c r="E1394" s="25"/>
      <c r="F1394" s="271"/>
      <c r="G1394" s="74"/>
      <c r="H1394" s="27"/>
      <c r="I1394" s="66"/>
      <c r="J1394" s="77"/>
      <c r="K1394" s="75"/>
      <c r="L1394" s="21"/>
      <c r="M1394" s="287"/>
      <c r="N1394" s="21"/>
      <c r="O1394" s="21"/>
      <c r="P1394" s="76"/>
      <c r="Q1394" s="91"/>
      <c r="R1394" s="30"/>
      <c r="S1394" s="21"/>
      <c r="T1394" s="21"/>
      <c r="U1394" s="21"/>
      <c r="V1394" s="21"/>
      <c r="W1394" s="43"/>
      <c r="X1394" s="32"/>
      <c r="Y1394" s="33"/>
      <c r="Z1394" s="21"/>
      <c r="AA1394" s="71"/>
      <c r="AB1394" s="45" t="str">
        <f>IF(C1394&lt;&gt;"",
IF(Y1394=#REF!, IF($AA1394&lt;&gt;"", IF(_xlfn.DAYS($AA1394,$W1394)&gt;0,#REF!,#REF!),#REF! &amp; " Missing Date"),
IF(Y1394=#REF!, IF($W1394&lt;&gt;"", IF(_xlfn.DAYS($W1394,$C1394)&gt;0,#REF!,#REF!)),
                                            IF(X1394 =#REF!,#REF! &amp; " - " &amp;#REF!, "Missing State"))),"")</f>
        <v/>
      </c>
      <c r="AC1394" s="34"/>
      <c r="AD1394" s="20"/>
      <c r="AE1394" s="21"/>
      <c r="AF1394" s="22"/>
    </row>
    <row r="1395" spans="1:32" x14ac:dyDescent="0.3">
      <c r="A1395" s="16"/>
      <c r="D1395" s="63"/>
      <c r="E1395" s="25"/>
      <c r="F1395" s="271"/>
      <c r="G1395" s="74"/>
      <c r="H1395" s="27"/>
      <c r="I1395" s="66"/>
      <c r="J1395" s="77"/>
      <c r="K1395" s="75"/>
      <c r="L1395" s="21"/>
      <c r="M1395" s="287"/>
      <c r="N1395" s="21"/>
      <c r="O1395" s="21"/>
      <c r="P1395" s="76"/>
      <c r="Q1395" s="91"/>
      <c r="R1395" s="30"/>
      <c r="S1395" s="21"/>
      <c r="T1395" s="21"/>
      <c r="U1395" s="21"/>
      <c r="V1395" s="21"/>
      <c r="W1395" s="43"/>
      <c r="X1395" s="32"/>
      <c r="Y1395" s="33"/>
      <c r="Z1395" s="21"/>
      <c r="AA1395" s="71"/>
      <c r="AB1395" s="45" t="str">
        <f>IF(C1395&lt;&gt;"",
IF(Y1395=#REF!, IF($AA1395&lt;&gt;"", IF(_xlfn.DAYS($AA1395,$W1395)&gt;0,#REF!,#REF!),#REF! &amp; " Missing Date"),
IF(Y1395=#REF!, IF($W1395&lt;&gt;"", IF(_xlfn.DAYS($W1395,$C1395)&gt;0,#REF!,#REF!)),
                                            IF(X1395 =#REF!,#REF! &amp; " - " &amp;#REF!, "Missing State"))),"")</f>
        <v/>
      </c>
      <c r="AC1395" s="34"/>
      <c r="AD1395" s="20"/>
      <c r="AE1395" s="21"/>
      <c r="AF1395" s="22"/>
    </row>
    <row r="1396" spans="1:32" x14ac:dyDescent="0.3">
      <c r="A1396" s="16"/>
      <c r="D1396" s="63"/>
      <c r="E1396" s="25"/>
      <c r="F1396" s="271"/>
      <c r="G1396" s="74"/>
      <c r="H1396" s="27"/>
      <c r="I1396" s="66"/>
      <c r="J1396" s="77"/>
      <c r="K1396" s="75"/>
      <c r="L1396" s="21"/>
      <c r="M1396" s="287"/>
      <c r="N1396" s="21"/>
      <c r="O1396" s="21"/>
      <c r="P1396" s="76"/>
      <c r="Q1396" s="91"/>
      <c r="R1396" s="30"/>
      <c r="S1396" s="21"/>
      <c r="T1396" s="21"/>
      <c r="U1396" s="21"/>
      <c r="V1396" s="21"/>
      <c r="W1396" s="43"/>
      <c r="X1396" s="32"/>
      <c r="Y1396" s="33"/>
      <c r="Z1396" s="21"/>
      <c r="AA1396" s="71"/>
      <c r="AB1396" s="45" t="str">
        <f>IF(C1396&lt;&gt;"",
IF(Y1396=#REF!, IF($AA1396&lt;&gt;"", IF(_xlfn.DAYS($AA1396,$W1396)&gt;0,#REF!,#REF!),#REF! &amp; " Missing Date"),
IF(Y1396=#REF!, IF($W1396&lt;&gt;"", IF(_xlfn.DAYS($W1396,$C1396)&gt;0,#REF!,#REF!)),
                                            IF(X1396 =#REF!,#REF! &amp; " - " &amp;#REF!, "Missing State"))),"")</f>
        <v/>
      </c>
      <c r="AC1396" s="34"/>
      <c r="AD1396" s="20"/>
      <c r="AE1396" s="21"/>
      <c r="AF1396" s="22"/>
    </row>
    <row r="1397" spans="1:32" x14ac:dyDescent="0.3">
      <c r="A1397" s="16"/>
      <c r="D1397" s="63"/>
      <c r="E1397" s="25"/>
      <c r="F1397" s="271"/>
      <c r="G1397" s="74"/>
      <c r="H1397" s="27"/>
      <c r="I1397" s="66"/>
      <c r="J1397" s="77"/>
      <c r="K1397" s="75"/>
      <c r="L1397" s="21"/>
      <c r="M1397" s="287"/>
      <c r="N1397" s="21"/>
      <c r="O1397" s="21"/>
      <c r="P1397" s="76"/>
      <c r="Q1397" s="91"/>
      <c r="R1397" s="30"/>
      <c r="S1397" s="21"/>
      <c r="T1397" s="21"/>
      <c r="U1397" s="21"/>
      <c r="V1397" s="21"/>
      <c r="W1397" s="43"/>
      <c r="X1397" s="32"/>
      <c r="Y1397" s="33"/>
      <c r="Z1397" s="21"/>
      <c r="AA1397" s="71"/>
      <c r="AB1397" s="45" t="str">
        <f>IF(C1397&lt;&gt;"",
IF(Y1397=#REF!, IF($AA1397&lt;&gt;"", IF(_xlfn.DAYS($AA1397,$W1397)&gt;0,#REF!,#REF!),#REF! &amp; " Missing Date"),
IF(Y1397=#REF!, IF($W1397&lt;&gt;"", IF(_xlfn.DAYS($W1397,$C1397)&gt;0,#REF!,#REF!)),
                                            IF(X1397 =#REF!,#REF! &amp; " - " &amp;#REF!, "Missing State"))),"")</f>
        <v/>
      </c>
      <c r="AC1397" s="34"/>
      <c r="AD1397" s="20"/>
      <c r="AE1397" s="21"/>
      <c r="AF1397" s="22"/>
    </row>
    <row r="1398" spans="1:32" x14ac:dyDescent="0.3">
      <c r="A1398" s="16"/>
      <c r="D1398" s="63"/>
      <c r="E1398" s="25"/>
      <c r="F1398" s="271"/>
      <c r="G1398" s="74"/>
      <c r="H1398" s="27"/>
      <c r="I1398" s="66"/>
      <c r="J1398" s="77"/>
      <c r="K1398" s="75"/>
      <c r="L1398" s="21"/>
      <c r="M1398" s="287"/>
      <c r="N1398" s="21"/>
      <c r="O1398" s="21"/>
      <c r="P1398" s="76"/>
      <c r="Q1398" s="91"/>
      <c r="R1398" s="30"/>
      <c r="S1398" s="21"/>
      <c r="T1398" s="21"/>
      <c r="U1398" s="21"/>
      <c r="V1398" s="21"/>
      <c r="W1398" s="43"/>
      <c r="X1398" s="32"/>
      <c r="Y1398" s="33"/>
      <c r="Z1398" s="21"/>
      <c r="AA1398" s="71"/>
      <c r="AB1398" s="45" t="str">
        <f>IF(C1398&lt;&gt;"",
IF(Y1398=#REF!, IF($AA1398&lt;&gt;"", IF(_xlfn.DAYS($AA1398,$W1398)&gt;0,#REF!,#REF!),#REF! &amp; " Missing Date"),
IF(Y1398=#REF!, IF($W1398&lt;&gt;"", IF(_xlfn.DAYS($W1398,$C1398)&gt;0,#REF!,#REF!)),
                                            IF(X1398 =#REF!,#REF! &amp; " - " &amp;#REF!, "Missing State"))),"")</f>
        <v/>
      </c>
      <c r="AC1398" s="34"/>
      <c r="AD1398" s="20"/>
      <c r="AE1398" s="21"/>
      <c r="AF1398" s="22"/>
    </row>
    <row r="1399" spans="1:32" x14ac:dyDescent="0.3">
      <c r="A1399" s="16"/>
      <c r="D1399" s="63"/>
      <c r="E1399" s="25"/>
      <c r="F1399" s="271"/>
      <c r="G1399" s="74"/>
      <c r="H1399" s="27"/>
      <c r="I1399" s="66"/>
      <c r="J1399" s="77"/>
      <c r="K1399" s="75"/>
      <c r="L1399" s="21"/>
      <c r="M1399" s="287"/>
      <c r="N1399" s="21"/>
      <c r="O1399" s="21"/>
      <c r="P1399" s="76"/>
      <c r="Q1399" s="91"/>
      <c r="R1399" s="30"/>
      <c r="S1399" s="21"/>
      <c r="T1399" s="21"/>
      <c r="U1399" s="21"/>
      <c r="V1399" s="21"/>
      <c r="W1399" s="43"/>
      <c r="X1399" s="32"/>
      <c r="Y1399" s="33"/>
      <c r="Z1399" s="21"/>
      <c r="AA1399" s="71"/>
      <c r="AB1399" s="45" t="str">
        <f>IF(C1399&lt;&gt;"",
IF(Y1399=#REF!, IF($AA1399&lt;&gt;"", IF(_xlfn.DAYS($AA1399,$W1399)&gt;0,#REF!,#REF!),#REF! &amp; " Missing Date"),
IF(Y1399=#REF!, IF($W1399&lt;&gt;"", IF(_xlfn.DAYS($W1399,$C1399)&gt;0,#REF!,#REF!)),
                                            IF(X1399 =#REF!,#REF! &amp; " - " &amp;#REF!, "Missing State"))),"")</f>
        <v/>
      </c>
      <c r="AC1399" s="34"/>
      <c r="AD1399" s="20"/>
      <c r="AE1399" s="21"/>
      <c r="AF1399" s="22"/>
    </row>
    <row r="1400" spans="1:32" x14ac:dyDescent="0.3">
      <c r="A1400" s="16"/>
      <c r="D1400" s="63"/>
      <c r="E1400" s="25"/>
      <c r="F1400" s="271"/>
      <c r="G1400" s="74"/>
      <c r="H1400" s="27"/>
      <c r="I1400" s="66"/>
      <c r="J1400" s="77"/>
      <c r="K1400" s="75"/>
      <c r="L1400" s="21"/>
      <c r="M1400" s="287"/>
      <c r="N1400" s="21"/>
      <c r="O1400" s="21"/>
      <c r="P1400" s="76"/>
      <c r="Q1400" s="91"/>
      <c r="R1400" s="30"/>
      <c r="S1400" s="21"/>
      <c r="T1400" s="21"/>
      <c r="U1400" s="21"/>
      <c r="V1400" s="21"/>
      <c r="W1400" s="43"/>
      <c r="X1400" s="32"/>
      <c r="Y1400" s="33"/>
      <c r="Z1400" s="21"/>
      <c r="AA1400" s="71"/>
      <c r="AB1400" s="45" t="str">
        <f>IF(C1400&lt;&gt;"",
IF(Y1400=#REF!, IF($AA1400&lt;&gt;"", IF(_xlfn.DAYS($AA1400,$W1400)&gt;0,#REF!,#REF!),#REF! &amp; " Missing Date"),
IF(Y1400=#REF!, IF($W1400&lt;&gt;"", IF(_xlfn.DAYS($W1400,$C1400)&gt;0,#REF!,#REF!)),
                                            IF(X1400 =#REF!,#REF! &amp; " - " &amp;#REF!, "Missing State"))),"")</f>
        <v/>
      </c>
      <c r="AC1400" s="34"/>
      <c r="AD1400" s="20"/>
      <c r="AE1400" s="21"/>
      <c r="AF1400" s="22"/>
    </row>
    <row r="1401" spans="1:32" x14ac:dyDescent="0.3">
      <c r="A1401" s="16"/>
      <c r="D1401" s="63"/>
      <c r="E1401" s="25"/>
      <c r="F1401" s="271"/>
      <c r="G1401" s="74"/>
      <c r="H1401" s="27"/>
      <c r="I1401" s="66"/>
      <c r="J1401" s="77"/>
      <c r="K1401" s="75"/>
      <c r="L1401" s="21"/>
      <c r="M1401" s="287"/>
      <c r="N1401" s="21"/>
      <c r="O1401" s="21"/>
      <c r="P1401" s="76"/>
      <c r="Q1401" s="91"/>
      <c r="R1401" s="30"/>
      <c r="S1401" s="21"/>
      <c r="T1401" s="21"/>
      <c r="U1401" s="21"/>
      <c r="V1401" s="21"/>
      <c r="W1401" s="43"/>
      <c r="X1401" s="32"/>
      <c r="Y1401" s="33"/>
      <c r="Z1401" s="21"/>
      <c r="AA1401" s="71"/>
      <c r="AB1401" s="45" t="str">
        <f>IF(C1401&lt;&gt;"",
IF(Y1401=#REF!, IF($AA1401&lt;&gt;"", IF(_xlfn.DAYS($AA1401,$W1401)&gt;0,#REF!,#REF!),#REF! &amp; " Missing Date"),
IF(Y1401=#REF!, IF($W1401&lt;&gt;"", IF(_xlfn.DAYS($W1401,$C1401)&gt;0,#REF!,#REF!)),
                                            IF(X1401 =#REF!,#REF! &amp; " - " &amp;#REF!, "Missing State"))),"")</f>
        <v/>
      </c>
      <c r="AC1401" s="34"/>
      <c r="AD1401" s="20"/>
      <c r="AE1401" s="21"/>
      <c r="AF1401" s="22"/>
    </row>
    <row r="1402" spans="1:32" x14ac:dyDescent="0.3">
      <c r="A1402" s="16"/>
      <c r="D1402" s="63"/>
      <c r="E1402" s="25"/>
      <c r="F1402" s="271"/>
      <c r="G1402" s="74"/>
      <c r="H1402" s="27"/>
      <c r="I1402" s="66"/>
      <c r="J1402" s="77"/>
      <c r="K1402" s="75"/>
      <c r="L1402" s="21"/>
      <c r="M1402" s="287"/>
      <c r="N1402" s="21"/>
      <c r="O1402" s="21"/>
      <c r="P1402" s="76"/>
      <c r="Q1402" s="91"/>
      <c r="R1402" s="30"/>
      <c r="S1402" s="21"/>
      <c r="T1402" s="21"/>
      <c r="U1402" s="21"/>
      <c r="V1402" s="21"/>
      <c r="W1402" s="43"/>
      <c r="X1402" s="32"/>
      <c r="Y1402" s="33"/>
      <c r="Z1402" s="21"/>
      <c r="AA1402" s="71"/>
      <c r="AB1402" s="45" t="str">
        <f>IF(C1402&lt;&gt;"",
IF(Y1402=#REF!, IF($AA1402&lt;&gt;"", IF(_xlfn.DAYS($AA1402,$W1402)&gt;0,#REF!,#REF!),#REF! &amp; " Missing Date"),
IF(Y1402=#REF!, IF($W1402&lt;&gt;"", IF(_xlfn.DAYS($W1402,$C1402)&gt;0,#REF!,#REF!)),
                                            IF(X1402 =#REF!,#REF! &amp; " - " &amp;#REF!, "Missing State"))),"")</f>
        <v/>
      </c>
      <c r="AC1402" s="34"/>
      <c r="AD1402" s="20"/>
      <c r="AE1402" s="21"/>
      <c r="AF1402" s="22"/>
    </row>
    <row r="1403" spans="1:32" x14ac:dyDescent="0.3">
      <c r="A1403" s="16"/>
      <c r="D1403" s="63"/>
      <c r="E1403" s="25"/>
      <c r="F1403" s="271"/>
      <c r="G1403" s="74"/>
      <c r="H1403" s="27"/>
      <c r="I1403" s="66"/>
      <c r="J1403" s="77"/>
      <c r="K1403" s="75"/>
      <c r="L1403" s="21"/>
      <c r="M1403" s="287"/>
      <c r="N1403" s="21"/>
      <c r="O1403" s="21"/>
      <c r="P1403" s="76"/>
      <c r="Q1403" s="91"/>
      <c r="R1403" s="30"/>
      <c r="S1403" s="21"/>
      <c r="T1403" s="21"/>
      <c r="U1403" s="21"/>
      <c r="V1403" s="21"/>
      <c r="W1403" s="43"/>
      <c r="X1403" s="32"/>
      <c r="Y1403" s="33"/>
      <c r="Z1403" s="21"/>
      <c r="AA1403" s="71"/>
      <c r="AB1403" s="45" t="str">
        <f>IF(C1403&lt;&gt;"",
IF(Y1403=#REF!, IF($AA1403&lt;&gt;"", IF(_xlfn.DAYS($AA1403,$W1403)&gt;0,#REF!,#REF!),#REF! &amp; " Missing Date"),
IF(Y1403=#REF!, IF($W1403&lt;&gt;"", IF(_xlfn.DAYS($W1403,$C1403)&gt;0,#REF!,#REF!)),
                                            IF(X1403 =#REF!,#REF! &amp; " - " &amp;#REF!, "Missing State"))),"")</f>
        <v/>
      </c>
      <c r="AC1403" s="34"/>
      <c r="AD1403" s="20"/>
      <c r="AE1403" s="21"/>
      <c r="AF1403" s="22"/>
    </row>
    <row r="1404" spans="1:32" x14ac:dyDescent="0.3">
      <c r="A1404" s="16"/>
      <c r="D1404" s="63"/>
      <c r="E1404" s="25"/>
      <c r="F1404" s="271"/>
      <c r="G1404" s="74"/>
      <c r="H1404" s="27"/>
      <c r="I1404" s="66"/>
      <c r="J1404" s="77"/>
      <c r="K1404" s="75"/>
      <c r="L1404" s="21"/>
      <c r="M1404" s="287"/>
      <c r="N1404" s="21"/>
      <c r="O1404" s="21"/>
      <c r="P1404" s="76"/>
      <c r="Q1404" s="91"/>
      <c r="R1404" s="30"/>
      <c r="S1404" s="21"/>
      <c r="T1404" s="21"/>
      <c r="U1404" s="21"/>
      <c r="V1404" s="21"/>
      <c r="W1404" s="43"/>
      <c r="X1404" s="32"/>
      <c r="Y1404" s="33"/>
      <c r="Z1404" s="21"/>
      <c r="AA1404" s="71"/>
      <c r="AB1404" s="45" t="str">
        <f>IF(C1404&lt;&gt;"",
IF(Y1404=#REF!, IF($AA1404&lt;&gt;"", IF(_xlfn.DAYS($AA1404,$W1404)&gt;0,#REF!,#REF!),#REF! &amp; " Missing Date"),
IF(Y1404=#REF!, IF($W1404&lt;&gt;"", IF(_xlfn.DAYS($W1404,$C1404)&gt;0,#REF!,#REF!)),
                                            IF(X1404 =#REF!,#REF! &amp; " - " &amp;#REF!, "Missing State"))),"")</f>
        <v/>
      </c>
      <c r="AC1404" s="34"/>
      <c r="AD1404" s="20"/>
      <c r="AE1404" s="21"/>
      <c r="AF1404" s="22"/>
    </row>
    <row r="1405" spans="1:32" x14ac:dyDescent="0.3">
      <c r="A1405" s="16"/>
      <c r="D1405" s="63"/>
      <c r="E1405" s="25"/>
      <c r="F1405" s="271"/>
      <c r="G1405" s="74"/>
      <c r="H1405" s="27"/>
      <c r="I1405" s="66"/>
      <c r="J1405" s="77"/>
      <c r="K1405" s="75"/>
      <c r="L1405" s="21"/>
      <c r="M1405" s="287"/>
      <c r="N1405" s="21"/>
      <c r="O1405" s="21"/>
      <c r="P1405" s="76"/>
      <c r="Q1405" s="91"/>
      <c r="R1405" s="30"/>
      <c r="S1405" s="21"/>
      <c r="T1405" s="21"/>
      <c r="U1405" s="21"/>
      <c r="V1405" s="21"/>
      <c r="W1405" s="43"/>
      <c r="X1405" s="32"/>
      <c r="Y1405" s="33"/>
      <c r="Z1405" s="21"/>
      <c r="AA1405" s="71"/>
      <c r="AB1405" s="45" t="str">
        <f>IF(C1405&lt;&gt;"",
IF(Y1405=#REF!, IF($AA1405&lt;&gt;"", IF(_xlfn.DAYS($AA1405,$W1405)&gt;0,#REF!,#REF!),#REF! &amp; " Missing Date"),
IF(Y1405=#REF!, IF($W1405&lt;&gt;"", IF(_xlfn.DAYS($W1405,$C1405)&gt;0,#REF!,#REF!)),
                                            IF(X1405 =#REF!,#REF! &amp; " - " &amp;#REF!, "Missing State"))),"")</f>
        <v/>
      </c>
      <c r="AC1405" s="34"/>
      <c r="AD1405" s="20"/>
      <c r="AE1405" s="21"/>
      <c r="AF1405" s="22"/>
    </row>
    <row r="1406" spans="1:32" x14ac:dyDescent="0.3">
      <c r="A1406" s="16"/>
      <c r="D1406" s="63"/>
      <c r="E1406" s="25"/>
      <c r="F1406" s="271"/>
      <c r="G1406" s="74"/>
      <c r="H1406" s="27"/>
      <c r="I1406" s="66"/>
      <c r="J1406" s="77"/>
      <c r="K1406" s="75"/>
      <c r="L1406" s="21"/>
      <c r="M1406" s="287"/>
      <c r="N1406" s="21"/>
      <c r="O1406" s="21"/>
      <c r="P1406" s="76"/>
      <c r="Q1406" s="91"/>
      <c r="R1406" s="30"/>
      <c r="S1406" s="21"/>
      <c r="T1406" s="21"/>
      <c r="U1406" s="21"/>
      <c r="V1406" s="21"/>
      <c r="W1406" s="43"/>
      <c r="X1406" s="32"/>
      <c r="Y1406" s="33"/>
      <c r="Z1406" s="21"/>
      <c r="AA1406" s="71"/>
      <c r="AB1406" s="45" t="str">
        <f>IF(C1406&lt;&gt;"",
IF(Y1406=#REF!, IF($AA1406&lt;&gt;"", IF(_xlfn.DAYS($AA1406,$W1406)&gt;0,#REF!,#REF!),#REF! &amp; " Missing Date"),
IF(Y1406=#REF!, IF($W1406&lt;&gt;"", IF(_xlfn.DAYS($W1406,$C1406)&gt;0,#REF!,#REF!)),
                                            IF(X1406 =#REF!,#REF! &amp; " - " &amp;#REF!, "Missing State"))),"")</f>
        <v/>
      </c>
      <c r="AC1406" s="34"/>
      <c r="AD1406" s="20"/>
      <c r="AE1406" s="21"/>
      <c r="AF1406" s="22"/>
    </row>
    <row r="1407" spans="1:32" x14ac:dyDescent="0.3">
      <c r="A1407" s="16"/>
      <c r="D1407" s="63"/>
      <c r="E1407" s="25"/>
      <c r="F1407" s="271"/>
      <c r="G1407" s="74"/>
      <c r="H1407" s="27"/>
      <c r="I1407" s="66"/>
      <c r="J1407" s="77"/>
      <c r="K1407" s="75"/>
      <c r="L1407" s="21"/>
      <c r="M1407" s="287"/>
      <c r="N1407" s="21"/>
      <c r="O1407" s="21"/>
      <c r="P1407" s="76"/>
      <c r="Q1407" s="91"/>
      <c r="R1407" s="30"/>
      <c r="S1407" s="21"/>
      <c r="T1407" s="21"/>
      <c r="U1407" s="21"/>
      <c r="V1407" s="21"/>
      <c r="W1407" s="43"/>
      <c r="X1407" s="32"/>
      <c r="Y1407" s="33"/>
      <c r="Z1407" s="21"/>
      <c r="AA1407" s="71"/>
      <c r="AB1407" s="45" t="str">
        <f>IF(C1407&lt;&gt;"",
IF(Y1407=#REF!, IF($AA1407&lt;&gt;"", IF(_xlfn.DAYS($AA1407,$W1407)&gt;0,#REF!,#REF!),#REF! &amp; " Missing Date"),
IF(Y1407=#REF!, IF($W1407&lt;&gt;"", IF(_xlfn.DAYS($W1407,$C1407)&gt;0,#REF!,#REF!)),
                                            IF(X1407 =#REF!,#REF! &amp; " - " &amp;#REF!, "Missing State"))),"")</f>
        <v/>
      </c>
      <c r="AC1407" s="34"/>
      <c r="AD1407" s="20"/>
      <c r="AE1407" s="21"/>
      <c r="AF1407" s="22"/>
    </row>
    <row r="1408" spans="1:32" x14ac:dyDescent="0.3">
      <c r="A1408" s="16"/>
      <c r="D1408" s="63"/>
      <c r="E1408" s="25"/>
      <c r="F1408" s="271"/>
      <c r="G1408" s="74"/>
      <c r="H1408" s="27"/>
      <c r="I1408" s="66"/>
      <c r="J1408" s="77"/>
      <c r="K1408" s="75"/>
      <c r="L1408" s="21"/>
      <c r="M1408" s="287"/>
      <c r="N1408" s="21"/>
      <c r="O1408" s="21"/>
      <c r="P1408" s="76"/>
      <c r="Q1408" s="91"/>
      <c r="R1408" s="30"/>
      <c r="S1408" s="21"/>
      <c r="T1408" s="21"/>
      <c r="U1408" s="21"/>
      <c r="V1408" s="21"/>
      <c r="W1408" s="43"/>
      <c r="X1408" s="32"/>
      <c r="Y1408" s="33"/>
      <c r="Z1408" s="21"/>
      <c r="AA1408" s="71"/>
      <c r="AB1408" s="45" t="str">
        <f>IF(C1408&lt;&gt;"",
IF(Y1408=#REF!, IF($AA1408&lt;&gt;"", IF(_xlfn.DAYS($AA1408,$W1408)&gt;0,#REF!,#REF!),#REF! &amp; " Missing Date"),
IF(Y1408=#REF!, IF($W1408&lt;&gt;"", IF(_xlfn.DAYS($W1408,$C1408)&gt;0,#REF!,#REF!)),
                                            IF(X1408 =#REF!,#REF! &amp; " - " &amp;#REF!, "Missing State"))),"")</f>
        <v/>
      </c>
      <c r="AC1408" s="34"/>
      <c r="AD1408" s="20"/>
      <c r="AE1408" s="21"/>
      <c r="AF1408" s="22"/>
    </row>
    <row r="1409" spans="1:32" x14ac:dyDescent="0.3">
      <c r="A1409" s="16"/>
      <c r="D1409" s="63"/>
      <c r="E1409" s="25"/>
      <c r="F1409" s="271"/>
      <c r="G1409" s="74"/>
      <c r="H1409" s="27"/>
      <c r="I1409" s="66"/>
      <c r="J1409" s="77"/>
      <c r="K1409" s="75"/>
      <c r="L1409" s="21"/>
      <c r="M1409" s="287"/>
      <c r="N1409" s="21"/>
      <c r="O1409" s="21"/>
      <c r="P1409" s="76"/>
      <c r="Q1409" s="91"/>
      <c r="R1409" s="30"/>
      <c r="S1409" s="21"/>
      <c r="T1409" s="21"/>
      <c r="U1409" s="21"/>
      <c r="V1409" s="21"/>
      <c r="W1409" s="43"/>
      <c r="X1409" s="32"/>
      <c r="Y1409" s="33"/>
      <c r="Z1409" s="21"/>
      <c r="AA1409" s="71"/>
      <c r="AB1409" s="45" t="str">
        <f>IF(C1409&lt;&gt;"",
IF(Y1409=#REF!, IF($AA1409&lt;&gt;"", IF(_xlfn.DAYS($AA1409,$W1409)&gt;0,#REF!,#REF!),#REF! &amp; " Missing Date"),
IF(Y1409=#REF!, IF($W1409&lt;&gt;"", IF(_xlfn.DAYS($W1409,$C1409)&gt;0,#REF!,#REF!)),
                                            IF(X1409 =#REF!,#REF! &amp; " - " &amp;#REF!, "Missing State"))),"")</f>
        <v/>
      </c>
      <c r="AC1409" s="34"/>
      <c r="AD1409" s="20"/>
      <c r="AE1409" s="21"/>
      <c r="AF1409" s="22"/>
    </row>
    <row r="1410" spans="1:32" x14ac:dyDescent="0.3">
      <c r="A1410" s="16"/>
      <c r="D1410" s="63"/>
      <c r="E1410" s="25"/>
      <c r="F1410" s="271"/>
      <c r="G1410" s="74"/>
      <c r="H1410" s="27"/>
      <c r="I1410" s="66"/>
      <c r="J1410" s="77"/>
      <c r="K1410" s="75"/>
      <c r="L1410" s="21"/>
      <c r="M1410" s="287"/>
      <c r="N1410" s="21"/>
      <c r="O1410" s="21"/>
      <c r="P1410" s="76"/>
      <c r="Q1410" s="91"/>
      <c r="R1410" s="30"/>
      <c r="S1410" s="21"/>
      <c r="T1410" s="21"/>
      <c r="U1410" s="21"/>
      <c r="V1410" s="21"/>
      <c r="W1410" s="43"/>
      <c r="X1410" s="32"/>
      <c r="Y1410" s="33"/>
      <c r="Z1410" s="21"/>
      <c r="AA1410" s="71"/>
      <c r="AB1410" s="45" t="str">
        <f>IF(C1410&lt;&gt;"",
IF(Y1410=#REF!, IF($AA1410&lt;&gt;"", IF(_xlfn.DAYS($AA1410,$W1410)&gt;0,#REF!,#REF!),#REF! &amp; " Missing Date"),
IF(Y1410=#REF!, IF($W1410&lt;&gt;"", IF(_xlfn.DAYS($W1410,$C1410)&gt;0,#REF!,#REF!)),
                                            IF(X1410 =#REF!,#REF! &amp; " - " &amp;#REF!, "Missing State"))),"")</f>
        <v/>
      </c>
      <c r="AC1410" s="34"/>
      <c r="AD1410" s="20"/>
      <c r="AE1410" s="21"/>
      <c r="AF1410" s="22"/>
    </row>
    <row r="1411" spans="1:32" x14ac:dyDescent="0.3">
      <c r="A1411" s="16"/>
      <c r="D1411" s="63"/>
      <c r="E1411" s="25"/>
      <c r="F1411" s="271"/>
      <c r="G1411" s="74"/>
      <c r="H1411" s="27"/>
      <c r="I1411" s="66"/>
      <c r="J1411" s="77"/>
      <c r="K1411" s="75"/>
      <c r="L1411" s="21"/>
      <c r="M1411" s="287"/>
      <c r="N1411" s="21"/>
      <c r="O1411" s="21"/>
      <c r="P1411" s="76"/>
      <c r="Q1411" s="91"/>
      <c r="R1411" s="30"/>
      <c r="S1411" s="21"/>
      <c r="T1411" s="21"/>
      <c r="U1411" s="21"/>
      <c r="V1411" s="21"/>
      <c r="W1411" s="43"/>
      <c r="X1411" s="32"/>
      <c r="Y1411" s="33"/>
      <c r="Z1411" s="21"/>
      <c r="AA1411" s="71"/>
      <c r="AB1411" s="45" t="str">
        <f>IF(C1411&lt;&gt;"",
IF(Y1411=#REF!, IF($AA1411&lt;&gt;"", IF(_xlfn.DAYS($AA1411,$W1411)&gt;0,#REF!,#REF!),#REF! &amp; " Missing Date"),
IF(Y1411=#REF!, IF($W1411&lt;&gt;"", IF(_xlfn.DAYS($W1411,$C1411)&gt;0,#REF!,#REF!)),
                                            IF(X1411 =#REF!,#REF! &amp; " - " &amp;#REF!, "Missing State"))),"")</f>
        <v/>
      </c>
      <c r="AC1411" s="34"/>
      <c r="AD1411" s="20"/>
      <c r="AE1411" s="21"/>
      <c r="AF1411" s="22"/>
    </row>
    <row r="1412" spans="1:32" x14ac:dyDescent="0.3">
      <c r="A1412" s="16"/>
      <c r="D1412" s="63"/>
      <c r="E1412" s="25"/>
      <c r="F1412" s="271"/>
      <c r="G1412" s="74"/>
      <c r="H1412" s="27"/>
      <c r="I1412" s="66"/>
      <c r="J1412" s="77"/>
      <c r="K1412" s="75"/>
      <c r="L1412" s="21"/>
      <c r="M1412" s="287"/>
      <c r="N1412" s="21"/>
      <c r="O1412" s="21"/>
      <c r="P1412" s="76"/>
      <c r="Q1412" s="91"/>
      <c r="R1412" s="30"/>
      <c r="S1412" s="21"/>
      <c r="T1412" s="21"/>
      <c r="U1412" s="21"/>
      <c r="V1412" s="21"/>
      <c r="W1412" s="43"/>
      <c r="X1412" s="32"/>
      <c r="Y1412" s="33"/>
      <c r="Z1412" s="21"/>
      <c r="AA1412" s="71"/>
      <c r="AB1412" s="45" t="str">
        <f>IF(C1412&lt;&gt;"",
IF(Y1412=#REF!, IF($AA1412&lt;&gt;"", IF(_xlfn.DAYS($AA1412,$W1412)&gt;0,#REF!,#REF!),#REF! &amp; " Missing Date"),
IF(Y1412=#REF!, IF($W1412&lt;&gt;"", IF(_xlfn.DAYS($W1412,$C1412)&gt;0,#REF!,#REF!)),
                                            IF(X1412 =#REF!,#REF! &amp; " - " &amp;#REF!, "Missing State"))),"")</f>
        <v/>
      </c>
      <c r="AC1412" s="34"/>
      <c r="AD1412" s="20"/>
      <c r="AE1412" s="21"/>
      <c r="AF1412" s="22"/>
    </row>
    <row r="1413" spans="1:32" x14ac:dyDescent="0.3">
      <c r="A1413" s="16"/>
      <c r="D1413" s="63"/>
      <c r="E1413" s="25"/>
      <c r="F1413" s="271"/>
      <c r="G1413" s="74"/>
      <c r="H1413" s="27"/>
      <c r="I1413" s="66"/>
      <c r="J1413" s="77"/>
      <c r="K1413" s="75"/>
      <c r="L1413" s="21"/>
      <c r="M1413" s="287"/>
      <c r="N1413" s="21"/>
      <c r="O1413" s="21"/>
      <c r="P1413" s="76"/>
      <c r="Q1413" s="91"/>
      <c r="R1413" s="30"/>
      <c r="S1413" s="21"/>
      <c r="T1413" s="21"/>
      <c r="U1413" s="21"/>
      <c r="V1413" s="21"/>
      <c r="W1413" s="43"/>
      <c r="X1413" s="32"/>
      <c r="Y1413" s="33"/>
      <c r="Z1413" s="21"/>
      <c r="AA1413" s="71"/>
      <c r="AB1413" s="45" t="str">
        <f>IF(C1413&lt;&gt;"",
IF(Y1413=#REF!, IF($AA1413&lt;&gt;"", IF(_xlfn.DAYS($AA1413,$W1413)&gt;0,#REF!,#REF!),#REF! &amp; " Missing Date"),
IF(Y1413=#REF!, IF($W1413&lt;&gt;"", IF(_xlfn.DAYS($W1413,$C1413)&gt;0,#REF!,#REF!)),
                                            IF(X1413 =#REF!,#REF! &amp; " - " &amp;#REF!, "Missing State"))),"")</f>
        <v/>
      </c>
      <c r="AC1413" s="34"/>
      <c r="AD1413" s="20"/>
      <c r="AE1413" s="21"/>
      <c r="AF1413" s="22"/>
    </row>
    <row r="1414" spans="1:32" x14ac:dyDescent="0.3">
      <c r="A1414" s="16"/>
      <c r="D1414" s="63"/>
      <c r="E1414" s="25"/>
      <c r="F1414" s="271"/>
      <c r="G1414" s="74"/>
      <c r="H1414" s="27"/>
      <c r="I1414" s="66"/>
      <c r="J1414" s="77"/>
      <c r="K1414" s="75"/>
      <c r="L1414" s="21"/>
      <c r="M1414" s="287"/>
      <c r="N1414" s="21"/>
      <c r="O1414" s="21"/>
      <c r="P1414" s="76"/>
      <c r="Q1414" s="91"/>
      <c r="R1414" s="30"/>
      <c r="S1414" s="21"/>
      <c r="T1414" s="21"/>
      <c r="U1414" s="21"/>
      <c r="V1414" s="21"/>
      <c r="W1414" s="43"/>
      <c r="X1414" s="32"/>
      <c r="Y1414" s="33"/>
      <c r="Z1414" s="21"/>
      <c r="AA1414" s="71"/>
      <c r="AB1414" s="45" t="str">
        <f>IF(C1414&lt;&gt;"",
IF(Y1414=#REF!, IF($AA1414&lt;&gt;"", IF(_xlfn.DAYS($AA1414,$W1414)&gt;0,#REF!,#REF!),#REF! &amp; " Missing Date"),
IF(Y1414=#REF!, IF($W1414&lt;&gt;"", IF(_xlfn.DAYS($W1414,$C1414)&gt;0,#REF!,#REF!)),
                                            IF(X1414 =#REF!,#REF! &amp; " - " &amp;#REF!, "Missing State"))),"")</f>
        <v/>
      </c>
      <c r="AC1414" s="34"/>
      <c r="AD1414" s="20"/>
      <c r="AE1414" s="21"/>
      <c r="AF1414" s="22"/>
    </row>
    <row r="1415" spans="1:32" x14ac:dyDescent="0.3">
      <c r="A1415" s="16"/>
      <c r="D1415" s="63"/>
      <c r="E1415" s="25"/>
      <c r="F1415" s="271"/>
      <c r="G1415" s="74"/>
      <c r="H1415" s="27"/>
      <c r="I1415" s="66"/>
      <c r="J1415" s="77"/>
      <c r="K1415" s="75"/>
      <c r="L1415" s="21"/>
      <c r="M1415" s="287"/>
      <c r="N1415" s="21"/>
      <c r="O1415" s="21"/>
      <c r="P1415" s="76"/>
      <c r="Q1415" s="91"/>
      <c r="R1415" s="30"/>
      <c r="S1415" s="21"/>
      <c r="T1415" s="21"/>
      <c r="U1415" s="21"/>
      <c r="V1415" s="21"/>
      <c r="W1415" s="43"/>
      <c r="X1415" s="32"/>
      <c r="Y1415" s="33"/>
      <c r="Z1415" s="21"/>
      <c r="AA1415" s="71"/>
      <c r="AB1415" s="45" t="str">
        <f>IF(C1415&lt;&gt;"",
IF(Y1415=#REF!, IF($AA1415&lt;&gt;"", IF(_xlfn.DAYS($AA1415,$W1415)&gt;0,#REF!,#REF!),#REF! &amp; " Missing Date"),
IF(Y1415=#REF!, IF($W1415&lt;&gt;"", IF(_xlfn.DAYS($W1415,$C1415)&gt;0,#REF!,#REF!)),
                                            IF(X1415 =#REF!,#REF! &amp; " - " &amp;#REF!, "Missing State"))),"")</f>
        <v/>
      </c>
      <c r="AC1415" s="34"/>
      <c r="AD1415" s="20"/>
      <c r="AE1415" s="21"/>
      <c r="AF1415" s="22"/>
    </row>
    <row r="1416" spans="1:32" x14ac:dyDescent="0.3">
      <c r="A1416" s="16"/>
      <c r="D1416" s="63"/>
      <c r="E1416" s="25"/>
      <c r="F1416" s="271"/>
      <c r="G1416" s="74"/>
      <c r="H1416" s="27"/>
      <c r="I1416" s="66"/>
      <c r="J1416" s="77"/>
      <c r="K1416" s="75"/>
      <c r="L1416" s="21"/>
      <c r="M1416" s="287"/>
      <c r="N1416" s="21"/>
      <c r="O1416" s="21"/>
      <c r="P1416" s="76"/>
      <c r="Q1416" s="91"/>
      <c r="R1416" s="30"/>
      <c r="S1416" s="21"/>
      <c r="T1416" s="21"/>
      <c r="U1416" s="21"/>
      <c r="V1416" s="21"/>
      <c r="W1416" s="43"/>
      <c r="X1416" s="32"/>
      <c r="Y1416" s="33"/>
      <c r="Z1416" s="21"/>
      <c r="AA1416" s="71"/>
      <c r="AB1416" s="45" t="str">
        <f>IF(C1416&lt;&gt;"",
IF(Y1416=#REF!, IF($AA1416&lt;&gt;"", IF(_xlfn.DAYS($AA1416,$W1416)&gt;0,#REF!,#REF!),#REF! &amp; " Missing Date"),
IF(Y1416=#REF!, IF($W1416&lt;&gt;"", IF(_xlfn.DAYS($W1416,$C1416)&gt;0,#REF!,#REF!)),
                                            IF(X1416 =#REF!,#REF! &amp; " - " &amp;#REF!, "Missing State"))),"")</f>
        <v/>
      </c>
      <c r="AC1416" s="34"/>
      <c r="AD1416" s="20"/>
      <c r="AE1416" s="21"/>
      <c r="AF1416" s="22"/>
    </row>
    <row r="1417" spans="1:32" x14ac:dyDescent="0.3">
      <c r="A1417" s="16"/>
      <c r="D1417" s="63"/>
      <c r="E1417" s="25"/>
      <c r="F1417" s="271"/>
      <c r="G1417" s="74"/>
      <c r="H1417" s="27"/>
      <c r="I1417" s="66"/>
      <c r="J1417" s="77"/>
      <c r="K1417" s="75"/>
      <c r="L1417" s="21"/>
      <c r="M1417" s="287"/>
      <c r="N1417" s="21"/>
      <c r="O1417" s="21"/>
      <c r="P1417" s="76"/>
      <c r="Q1417" s="91"/>
      <c r="R1417" s="30"/>
      <c r="S1417" s="21"/>
      <c r="T1417" s="21"/>
      <c r="U1417" s="21"/>
      <c r="V1417" s="21"/>
      <c r="W1417" s="43"/>
      <c r="X1417" s="32"/>
      <c r="Y1417" s="33"/>
      <c r="Z1417" s="21"/>
      <c r="AA1417" s="71"/>
      <c r="AB1417" s="45" t="str">
        <f>IF(C1417&lt;&gt;"",
IF(Y1417=#REF!, IF($AA1417&lt;&gt;"", IF(_xlfn.DAYS($AA1417,$W1417)&gt;0,#REF!,#REF!),#REF! &amp; " Missing Date"),
IF(Y1417=#REF!, IF($W1417&lt;&gt;"", IF(_xlfn.DAYS($W1417,$C1417)&gt;0,#REF!,#REF!)),
                                            IF(X1417 =#REF!,#REF! &amp; " - " &amp;#REF!, "Missing State"))),"")</f>
        <v/>
      </c>
      <c r="AC1417" s="34"/>
      <c r="AD1417" s="20"/>
      <c r="AE1417" s="21"/>
      <c r="AF1417" s="22"/>
    </row>
    <row r="1418" spans="1:32" x14ac:dyDescent="0.3">
      <c r="A1418" s="16"/>
      <c r="D1418" s="63"/>
      <c r="E1418" s="25"/>
      <c r="F1418" s="271"/>
      <c r="G1418" s="74"/>
      <c r="H1418" s="27"/>
      <c r="I1418" s="66"/>
      <c r="J1418" s="77"/>
      <c r="K1418" s="75"/>
      <c r="L1418" s="21"/>
      <c r="M1418" s="287"/>
      <c r="N1418" s="21"/>
      <c r="O1418" s="21"/>
      <c r="P1418" s="76"/>
      <c r="Q1418" s="91"/>
      <c r="R1418" s="30"/>
      <c r="S1418" s="21"/>
      <c r="T1418" s="21"/>
      <c r="U1418" s="21"/>
      <c r="V1418" s="21"/>
      <c r="W1418" s="43"/>
      <c r="X1418" s="32"/>
      <c r="Y1418" s="33"/>
      <c r="Z1418" s="21"/>
      <c r="AA1418" s="71"/>
      <c r="AB1418" s="45" t="str">
        <f>IF(C1418&lt;&gt;"",
IF(Y1418=#REF!, IF($AA1418&lt;&gt;"", IF(_xlfn.DAYS($AA1418,$W1418)&gt;0,#REF!,#REF!),#REF! &amp; " Missing Date"),
IF(Y1418=#REF!, IF($W1418&lt;&gt;"", IF(_xlfn.DAYS($W1418,$C1418)&gt;0,#REF!,#REF!)),
                                            IF(X1418 =#REF!,#REF! &amp; " - " &amp;#REF!, "Missing State"))),"")</f>
        <v/>
      </c>
      <c r="AC1418" s="34"/>
      <c r="AD1418" s="20"/>
      <c r="AE1418" s="21"/>
      <c r="AF1418" s="22"/>
    </row>
    <row r="1419" spans="1:32" x14ac:dyDescent="0.3">
      <c r="A1419" s="16"/>
      <c r="D1419" s="63"/>
      <c r="E1419" s="25"/>
      <c r="F1419" s="271"/>
      <c r="G1419" s="74"/>
      <c r="H1419" s="27"/>
      <c r="I1419" s="66"/>
      <c r="J1419" s="77"/>
      <c r="K1419" s="75"/>
      <c r="L1419" s="21"/>
      <c r="M1419" s="287"/>
      <c r="N1419" s="21"/>
      <c r="O1419" s="21"/>
      <c r="P1419" s="76"/>
      <c r="Q1419" s="91"/>
      <c r="R1419" s="30"/>
      <c r="S1419" s="21"/>
      <c r="T1419" s="21"/>
      <c r="U1419" s="21"/>
      <c r="V1419" s="21"/>
      <c r="W1419" s="43"/>
      <c r="X1419" s="32"/>
      <c r="Y1419" s="33"/>
      <c r="Z1419" s="21"/>
      <c r="AA1419" s="71"/>
      <c r="AB1419" s="45" t="str">
        <f>IF(C1419&lt;&gt;"",
IF(Y1419=#REF!, IF($AA1419&lt;&gt;"", IF(_xlfn.DAYS($AA1419,$W1419)&gt;0,#REF!,#REF!),#REF! &amp; " Missing Date"),
IF(Y1419=#REF!, IF($W1419&lt;&gt;"", IF(_xlfn.DAYS($W1419,$C1419)&gt;0,#REF!,#REF!)),
                                            IF(X1419 =#REF!,#REF! &amp; " - " &amp;#REF!, "Missing State"))),"")</f>
        <v/>
      </c>
      <c r="AC1419" s="34"/>
      <c r="AD1419" s="20"/>
      <c r="AE1419" s="21"/>
      <c r="AF1419" s="22"/>
    </row>
    <row r="1420" spans="1:32" x14ac:dyDescent="0.3">
      <c r="A1420" s="16"/>
      <c r="D1420" s="63"/>
      <c r="E1420" s="25"/>
      <c r="F1420" s="271"/>
      <c r="G1420" s="74"/>
      <c r="H1420" s="27"/>
      <c r="I1420" s="66"/>
      <c r="J1420" s="77"/>
      <c r="K1420" s="75"/>
      <c r="L1420" s="21"/>
      <c r="M1420" s="287"/>
      <c r="N1420" s="21"/>
      <c r="O1420" s="21"/>
      <c r="P1420" s="76"/>
      <c r="Q1420" s="91"/>
      <c r="R1420" s="30"/>
      <c r="S1420" s="21"/>
      <c r="T1420" s="21"/>
      <c r="U1420" s="21"/>
      <c r="V1420" s="21"/>
      <c r="W1420" s="43"/>
      <c r="X1420" s="32"/>
      <c r="Y1420" s="33"/>
      <c r="Z1420" s="21"/>
      <c r="AA1420" s="71"/>
      <c r="AB1420" s="45" t="str">
        <f>IF(C1420&lt;&gt;"",
IF(Y1420=#REF!, IF($AA1420&lt;&gt;"", IF(_xlfn.DAYS($AA1420,$W1420)&gt;0,#REF!,#REF!),#REF! &amp; " Missing Date"),
IF(Y1420=#REF!, IF($W1420&lt;&gt;"", IF(_xlfn.DAYS($W1420,$C1420)&gt;0,#REF!,#REF!)),
                                            IF(X1420 =#REF!,#REF! &amp; " - " &amp;#REF!, "Missing State"))),"")</f>
        <v/>
      </c>
      <c r="AC1420" s="34"/>
      <c r="AD1420" s="20"/>
      <c r="AE1420" s="21"/>
      <c r="AF1420" s="22"/>
    </row>
    <row r="1421" spans="1:32" x14ac:dyDescent="0.3">
      <c r="A1421" s="16"/>
      <c r="D1421" s="63"/>
      <c r="E1421" s="25"/>
      <c r="F1421" s="271"/>
      <c r="G1421" s="74"/>
      <c r="H1421" s="27"/>
      <c r="I1421" s="66"/>
      <c r="J1421" s="77"/>
      <c r="K1421" s="75"/>
      <c r="L1421" s="21"/>
      <c r="M1421" s="287"/>
      <c r="N1421" s="21"/>
      <c r="O1421" s="21"/>
      <c r="P1421" s="76"/>
      <c r="Q1421" s="91"/>
      <c r="R1421" s="30"/>
      <c r="S1421" s="21"/>
      <c r="T1421" s="21"/>
      <c r="U1421" s="21"/>
      <c r="V1421" s="21"/>
      <c r="W1421" s="43"/>
      <c r="X1421" s="32"/>
      <c r="Y1421" s="33"/>
      <c r="Z1421" s="21"/>
      <c r="AA1421" s="71"/>
      <c r="AB1421" s="45" t="str">
        <f>IF(C1421&lt;&gt;"",
IF(Y1421=#REF!, IF($AA1421&lt;&gt;"", IF(_xlfn.DAYS($AA1421,$W1421)&gt;0,#REF!,#REF!),#REF! &amp; " Missing Date"),
IF(Y1421=#REF!, IF($W1421&lt;&gt;"", IF(_xlfn.DAYS($W1421,$C1421)&gt;0,#REF!,#REF!)),
                                            IF(X1421 =#REF!,#REF! &amp; " - " &amp;#REF!, "Missing State"))),"")</f>
        <v/>
      </c>
      <c r="AC1421" s="34"/>
      <c r="AD1421" s="20"/>
      <c r="AE1421" s="21"/>
      <c r="AF1421" s="22"/>
    </row>
    <row r="1422" spans="1:32" x14ac:dyDescent="0.3">
      <c r="A1422" s="16"/>
      <c r="D1422" s="63"/>
      <c r="E1422" s="25"/>
      <c r="F1422" s="271"/>
      <c r="G1422" s="74"/>
      <c r="H1422" s="27"/>
      <c r="I1422" s="66"/>
      <c r="J1422" s="77"/>
      <c r="K1422" s="75"/>
      <c r="L1422" s="21"/>
      <c r="M1422" s="287"/>
      <c r="N1422" s="21"/>
      <c r="O1422" s="21"/>
      <c r="P1422" s="76"/>
      <c r="Q1422" s="91"/>
      <c r="R1422" s="30"/>
      <c r="S1422" s="21"/>
      <c r="T1422" s="21"/>
      <c r="U1422" s="21"/>
      <c r="V1422" s="21"/>
      <c r="W1422" s="43"/>
      <c r="X1422" s="32"/>
      <c r="Y1422" s="33"/>
      <c r="Z1422" s="21"/>
      <c r="AA1422" s="71"/>
      <c r="AB1422" s="45" t="str">
        <f>IF(C1422&lt;&gt;"",
IF(Y1422=#REF!, IF($AA1422&lt;&gt;"", IF(_xlfn.DAYS($AA1422,$W1422)&gt;0,#REF!,#REF!),#REF! &amp; " Missing Date"),
IF(Y1422=#REF!, IF($W1422&lt;&gt;"", IF(_xlfn.DAYS($W1422,$C1422)&gt;0,#REF!,#REF!)),
                                            IF(X1422 =#REF!,#REF! &amp; " - " &amp;#REF!, "Missing State"))),"")</f>
        <v/>
      </c>
      <c r="AC1422" s="34"/>
      <c r="AD1422" s="20"/>
      <c r="AE1422" s="21"/>
      <c r="AF1422" s="22"/>
    </row>
    <row r="1423" spans="1:32" x14ac:dyDescent="0.3">
      <c r="A1423" s="16"/>
      <c r="D1423" s="63"/>
      <c r="E1423" s="25"/>
      <c r="F1423" s="271"/>
      <c r="G1423" s="74"/>
      <c r="H1423" s="27"/>
      <c r="I1423" s="66"/>
      <c r="J1423" s="77"/>
      <c r="K1423" s="75"/>
      <c r="L1423" s="21"/>
      <c r="M1423" s="287"/>
      <c r="N1423" s="21"/>
      <c r="O1423" s="21"/>
      <c r="P1423" s="76"/>
      <c r="Q1423" s="91"/>
      <c r="R1423" s="30"/>
      <c r="S1423" s="21"/>
      <c r="T1423" s="21"/>
      <c r="U1423" s="21"/>
      <c r="V1423" s="21"/>
      <c r="W1423" s="43"/>
      <c r="X1423" s="32"/>
      <c r="Y1423" s="33"/>
      <c r="Z1423" s="21"/>
      <c r="AA1423" s="71"/>
      <c r="AB1423" s="45" t="str">
        <f>IF(C1423&lt;&gt;"",
IF(Y1423=#REF!, IF($AA1423&lt;&gt;"", IF(_xlfn.DAYS($AA1423,$W1423)&gt;0,#REF!,#REF!),#REF! &amp; " Missing Date"),
IF(Y1423=#REF!, IF($W1423&lt;&gt;"", IF(_xlfn.DAYS($W1423,$C1423)&gt;0,#REF!,#REF!)),
                                            IF(X1423 =#REF!,#REF! &amp; " - " &amp;#REF!, "Missing State"))),"")</f>
        <v/>
      </c>
      <c r="AC1423" s="34"/>
      <c r="AD1423" s="20"/>
      <c r="AE1423" s="21"/>
      <c r="AF1423" s="22"/>
    </row>
    <row r="1424" spans="1:32" x14ac:dyDescent="0.3">
      <c r="A1424" s="16"/>
      <c r="D1424" s="63"/>
      <c r="E1424" s="25"/>
      <c r="F1424" s="271"/>
      <c r="G1424" s="74"/>
      <c r="H1424" s="27"/>
      <c r="I1424" s="66"/>
      <c r="J1424" s="77"/>
      <c r="K1424" s="75"/>
      <c r="L1424" s="21"/>
      <c r="M1424" s="287"/>
      <c r="N1424" s="21"/>
      <c r="O1424" s="21"/>
      <c r="P1424" s="76"/>
      <c r="Q1424" s="91"/>
      <c r="R1424" s="30"/>
      <c r="S1424" s="21"/>
      <c r="T1424" s="21"/>
      <c r="U1424" s="21"/>
      <c r="V1424" s="21"/>
      <c r="W1424" s="43"/>
      <c r="X1424" s="32"/>
      <c r="Y1424" s="33"/>
      <c r="Z1424" s="21"/>
      <c r="AA1424" s="71"/>
      <c r="AB1424" s="45" t="str">
        <f>IF(C1424&lt;&gt;"",
IF(Y1424=#REF!, IF($AA1424&lt;&gt;"", IF(_xlfn.DAYS($AA1424,$W1424)&gt;0,#REF!,#REF!),#REF! &amp; " Missing Date"),
IF(Y1424=#REF!, IF($W1424&lt;&gt;"", IF(_xlfn.DAYS($W1424,$C1424)&gt;0,#REF!,#REF!)),
                                            IF(X1424 =#REF!,#REF! &amp; " - " &amp;#REF!, "Missing State"))),"")</f>
        <v/>
      </c>
      <c r="AC1424" s="34"/>
      <c r="AD1424" s="20"/>
      <c r="AE1424" s="21"/>
      <c r="AF1424" s="22"/>
    </row>
    <row r="1425" spans="1:32" x14ac:dyDescent="0.3">
      <c r="A1425" s="16"/>
      <c r="D1425" s="63"/>
      <c r="E1425" s="25"/>
      <c r="F1425" s="271"/>
      <c r="G1425" s="74"/>
      <c r="H1425" s="27"/>
      <c r="I1425" s="66"/>
      <c r="J1425" s="77"/>
      <c r="K1425" s="75"/>
      <c r="L1425" s="21"/>
      <c r="M1425" s="287"/>
      <c r="N1425" s="21"/>
      <c r="O1425" s="21"/>
      <c r="P1425" s="76"/>
      <c r="Q1425" s="91"/>
      <c r="R1425" s="30"/>
      <c r="S1425" s="21"/>
      <c r="T1425" s="21"/>
      <c r="U1425" s="21"/>
      <c r="V1425" s="21"/>
      <c r="W1425" s="43"/>
      <c r="X1425" s="32"/>
      <c r="Y1425" s="33"/>
      <c r="Z1425" s="21"/>
      <c r="AA1425" s="71"/>
      <c r="AB1425" s="45" t="str">
        <f>IF(C1425&lt;&gt;"",
IF(Y1425=#REF!, IF($AA1425&lt;&gt;"", IF(_xlfn.DAYS($AA1425,$W1425)&gt;0,#REF!,#REF!),#REF! &amp; " Missing Date"),
IF(Y1425=#REF!, IF($W1425&lt;&gt;"", IF(_xlfn.DAYS($W1425,$C1425)&gt;0,#REF!,#REF!)),
                                            IF(X1425 =#REF!,#REF! &amp; " - " &amp;#REF!, "Missing State"))),"")</f>
        <v/>
      </c>
      <c r="AC1425" s="34"/>
      <c r="AD1425" s="20"/>
      <c r="AE1425" s="21"/>
      <c r="AF1425" s="22"/>
    </row>
    <row r="1426" spans="1:32" x14ac:dyDescent="0.3">
      <c r="A1426" s="16"/>
      <c r="D1426" s="63"/>
      <c r="E1426" s="25"/>
      <c r="F1426" s="271"/>
      <c r="G1426" s="74"/>
      <c r="H1426" s="27"/>
      <c r="I1426" s="66"/>
      <c r="J1426" s="77"/>
      <c r="K1426" s="75"/>
      <c r="L1426" s="21"/>
      <c r="M1426" s="287"/>
      <c r="N1426" s="21"/>
      <c r="O1426" s="21"/>
      <c r="P1426" s="76"/>
      <c r="Q1426" s="91"/>
      <c r="R1426" s="30"/>
      <c r="S1426" s="21"/>
      <c r="T1426" s="21"/>
      <c r="U1426" s="21"/>
      <c r="V1426" s="21"/>
      <c r="W1426" s="43"/>
      <c r="X1426" s="32"/>
      <c r="Y1426" s="33"/>
      <c r="Z1426" s="21"/>
      <c r="AA1426" s="71"/>
      <c r="AB1426" s="45" t="str">
        <f>IF(C1426&lt;&gt;"",
IF(Y1426=#REF!, IF($AA1426&lt;&gt;"", IF(_xlfn.DAYS($AA1426,$W1426)&gt;0,#REF!,#REF!),#REF! &amp; " Missing Date"),
IF(Y1426=#REF!, IF($W1426&lt;&gt;"", IF(_xlfn.DAYS($W1426,$C1426)&gt;0,#REF!,#REF!)),
                                            IF(X1426 =#REF!,#REF! &amp; " - " &amp;#REF!, "Missing State"))),"")</f>
        <v/>
      </c>
      <c r="AC1426" s="34"/>
      <c r="AD1426" s="20"/>
      <c r="AE1426" s="21"/>
      <c r="AF1426" s="22"/>
    </row>
    <row r="1427" spans="1:32" x14ac:dyDescent="0.3">
      <c r="A1427" s="16"/>
      <c r="D1427" s="63"/>
      <c r="E1427" s="25"/>
      <c r="F1427" s="271"/>
      <c r="G1427" s="74"/>
      <c r="H1427" s="27"/>
      <c r="I1427" s="66"/>
      <c r="J1427" s="77"/>
      <c r="K1427" s="75"/>
      <c r="L1427" s="21"/>
      <c r="M1427" s="287"/>
      <c r="N1427" s="21"/>
      <c r="O1427" s="21"/>
      <c r="P1427" s="76"/>
      <c r="Q1427" s="91"/>
      <c r="R1427" s="30"/>
      <c r="S1427" s="21"/>
      <c r="T1427" s="21"/>
      <c r="U1427" s="21"/>
      <c r="V1427" s="21"/>
      <c r="W1427" s="43"/>
      <c r="X1427" s="32"/>
      <c r="Y1427" s="33"/>
      <c r="Z1427" s="21"/>
      <c r="AA1427" s="71"/>
      <c r="AB1427" s="45" t="str">
        <f>IF(C1427&lt;&gt;"",
IF(Y1427=#REF!, IF($AA1427&lt;&gt;"", IF(_xlfn.DAYS($AA1427,$W1427)&gt;0,#REF!,#REF!),#REF! &amp; " Missing Date"),
IF(Y1427=#REF!, IF($W1427&lt;&gt;"", IF(_xlfn.DAYS($W1427,$C1427)&gt;0,#REF!,#REF!)),
                                            IF(X1427 =#REF!,#REF! &amp; " - " &amp;#REF!, "Missing State"))),"")</f>
        <v/>
      </c>
      <c r="AC1427" s="34"/>
      <c r="AD1427" s="20"/>
      <c r="AE1427" s="21"/>
      <c r="AF1427" s="22"/>
    </row>
    <row r="1428" spans="1:32" x14ac:dyDescent="0.3">
      <c r="A1428" s="16"/>
      <c r="D1428" s="63"/>
      <c r="E1428" s="25"/>
      <c r="F1428" s="271"/>
      <c r="G1428" s="74"/>
      <c r="H1428" s="27"/>
      <c r="I1428" s="66"/>
      <c r="J1428" s="77"/>
      <c r="K1428" s="75"/>
      <c r="L1428" s="21"/>
      <c r="M1428" s="287"/>
      <c r="N1428" s="21"/>
      <c r="O1428" s="21"/>
      <c r="P1428" s="76"/>
      <c r="Q1428" s="91"/>
      <c r="R1428" s="30"/>
      <c r="S1428" s="21"/>
      <c r="T1428" s="21"/>
      <c r="U1428" s="21"/>
      <c r="V1428" s="21"/>
      <c r="W1428" s="43"/>
      <c r="X1428" s="32"/>
      <c r="Y1428" s="33"/>
      <c r="Z1428" s="21"/>
      <c r="AA1428" s="71"/>
      <c r="AB1428" s="45" t="str">
        <f>IF(C1428&lt;&gt;"",
IF(Y1428=#REF!, IF($AA1428&lt;&gt;"", IF(_xlfn.DAYS($AA1428,$W1428)&gt;0,#REF!,#REF!),#REF! &amp; " Missing Date"),
IF(Y1428=#REF!, IF($W1428&lt;&gt;"", IF(_xlfn.DAYS($W1428,$C1428)&gt;0,#REF!,#REF!)),
                                            IF(X1428 =#REF!,#REF! &amp; " - " &amp;#REF!, "Missing State"))),"")</f>
        <v/>
      </c>
      <c r="AC1428" s="34"/>
      <c r="AD1428" s="20"/>
      <c r="AE1428" s="21"/>
      <c r="AF1428" s="22"/>
    </row>
    <row r="1429" spans="1:32" x14ac:dyDescent="0.3">
      <c r="A1429" s="16"/>
      <c r="D1429" s="63"/>
      <c r="E1429" s="25"/>
      <c r="F1429" s="271"/>
      <c r="G1429" s="74"/>
      <c r="H1429" s="27"/>
      <c r="I1429" s="66"/>
      <c r="J1429" s="77"/>
      <c r="K1429" s="75"/>
      <c r="L1429" s="21"/>
      <c r="M1429" s="287"/>
      <c r="N1429" s="21"/>
      <c r="O1429" s="21"/>
      <c r="P1429" s="76"/>
      <c r="Q1429" s="91"/>
      <c r="R1429" s="30"/>
      <c r="S1429" s="21"/>
      <c r="T1429" s="21"/>
      <c r="U1429" s="21"/>
      <c r="V1429" s="21"/>
      <c r="W1429" s="43"/>
      <c r="X1429" s="32"/>
      <c r="Y1429" s="33"/>
      <c r="Z1429" s="21"/>
      <c r="AA1429" s="71"/>
      <c r="AB1429" s="45" t="str">
        <f>IF(C1429&lt;&gt;"",
IF(Y1429=#REF!, IF($AA1429&lt;&gt;"", IF(_xlfn.DAYS($AA1429,$W1429)&gt;0,#REF!,#REF!),#REF! &amp; " Missing Date"),
IF(Y1429=#REF!, IF($W1429&lt;&gt;"", IF(_xlfn.DAYS($W1429,$C1429)&gt;0,#REF!,#REF!)),
                                            IF(X1429 =#REF!,#REF! &amp; " - " &amp;#REF!, "Missing State"))),"")</f>
        <v/>
      </c>
      <c r="AC1429" s="34"/>
      <c r="AD1429" s="20"/>
      <c r="AE1429" s="21"/>
      <c r="AF1429" s="22"/>
    </row>
    <row r="1430" spans="1:32" x14ac:dyDescent="0.3">
      <c r="A1430" s="16"/>
      <c r="D1430" s="63"/>
      <c r="E1430" s="25"/>
      <c r="F1430" s="271"/>
      <c r="G1430" s="74"/>
      <c r="H1430" s="27"/>
      <c r="I1430" s="66"/>
      <c r="J1430" s="77"/>
      <c r="K1430" s="75"/>
      <c r="L1430" s="21"/>
      <c r="M1430" s="287"/>
      <c r="N1430" s="21"/>
      <c r="O1430" s="21"/>
      <c r="P1430" s="76"/>
      <c r="Q1430" s="91"/>
      <c r="R1430" s="30"/>
      <c r="S1430" s="21"/>
      <c r="T1430" s="21"/>
      <c r="U1430" s="21"/>
      <c r="V1430" s="21"/>
      <c r="W1430" s="43"/>
      <c r="X1430" s="32"/>
      <c r="Y1430" s="33"/>
      <c r="Z1430" s="21"/>
      <c r="AA1430" s="71"/>
      <c r="AB1430" s="45" t="str">
        <f>IF(C1430&lt;&gt;"",
IF(Y1430=#REF!, IF($AA1430&lt;&gt;"", IF(_xlfn.DAYS($AA1430,$W1430)&gt;0,#REF!,#REF!),#REF! &amp; " Missing Date"),
IF(Y1430=#REF!, IF($W1430&lt;&gt;"", IF(_xlfn.DAYS($W1430,$C1430)&gt;0,#REF!,#REF!)),
                                            IF(X1430 =#REF!,#REF! &amp; " - " &amp;#REF!, "Missing State"))),"")</f>
        <v/>
      </c>
      <c r="AC1430" s="34"/>
      <c r="AD1430" s="20"/>
      <c r="AE1430" s="21"/>
      <c r="AF1430" s="22"/>
    </row>
    <row r="1431" spans="1:32" x14ac:dyDescent="0.3">
      <c r="A1431" s="16"/>
      <c r="D1431" s="63"/>
      <c r="E1431" s="25"/>
      <c r="F1431" s="271"/>
      <c r="G1431" s="74"/>
      <c r="H1431" s="27"/>
      <c r="I1431" s="66"/>
      <c r="J1431" s="77"/>
      <c r="K1431" s="75"/>
      <c r="L1431" s="21"/>
      <c r="M1431" s="287"/>
      <c r="N1431" s="21"/>
      <c r="O1431" s="21"/>
      <c r="P1431" s="76"/>
      <c r="Q1431" s="91"/>
      <c r="R1431" s="30"/>
      <c r="S1431" s="21"/>
      <c r="T1431" s="21"/>
      <c r="U1431" s="21"/>
      <c r="V1431" s="21"/>
      <c r="W1431" s="43"/>
      <c r="X1431" s="32"/>
      <c r="Y1431" s="33"/>
      <c r="Z1431" s="21"/>
      <c r="AA1431" s="71"/>
      <c r="AB1431" s="45" t="str">
        <f>IF(C1431&lt;&gt;"",
IF(Y1431=#REF!, IF($AA1431&lt;&gt;"", IF(_xlfn.DAYS($AA1431,$W1431)&gt;0,#REF!,#REF!),#REF! &amp; " Missing Date"),
IF(Y1431=#REF!, IF($W1431&lt;&gt;"", IF(_xlfn.DAYS($W1431,$C1431)&gt;0,#REF!,#REF!)),
                                            IF(X1431 =#REF!,#REF! &amp; " - " &amp;#REF!, "Missing State"))),"")</f>
        <v/>
      </c>
      <c r="AC1431" s="34"/>
      <c r="AD1431" s="20"/>
      <c r="AE1431" s="21"/>
      <c r="AF1431" s="22"/>
    </row>
    <row r="1432" spans="1:32" x14ac:dyDescent="0.3">
      <c r="A1432" s="16"/>
      <c r="D1432" s="63"/>
      <c r="E1432" s="25"/>
      <c r="F1432" s="271"/>
      <c r="G1432" s="74"/>
      <c r="H1432" s="27"/>
      <c r="I1432" s="66"/>
      <c r="J1432" s="77"/>
      <c r="K1432" s="75"/>
      <c r="L1432" s="21"/>
      <c r="M1432" s="287"/>
      <c r="N1432" s="21"/>
      <c r="O1432" s="21"/>
      <c r="P1432" s="76"/>
      <c r="Q1432" s="91"/>
      <c r="R1432" s="30"/>
      <c r="S1432" s="21"/>
      <c r="T1432" s="21"/>
      <c r="U1432" s="21"/>
      <c r="V1432" s="21"/>
      <c r="W1432" s="43"/>
      <c r="X1432" s="32"/>
      <c r="Y1432" s="33"/>
      <c r="Z1432" s="21"/>
      <c r="AA1432" s="71"/>
      <c r="AB1432" s="45" t="str">
        <f>IF(C1432&lt;&gt;"",
IF(Y1432=#REF!, IF($AA1432&lt;&gt;"", IF(_xlfn.DAYS($AA1432,$W1432)&gt;0,#REF!,#REF!),#REF! &amp; " Missing Date"),
IF(Y1432=#REF!, IF($W1432&lt;&gt;"", IF(_xlfn.DAYS($W1432,$C1432)&gt;0,#REF!,#REF!)),
                                            IF(X1432 =#REF!,#REF! &amp; " - " &amp;#REF!, "Missing State"))),"")</f>
        <v/>
      </c>
      <c r="AC1432" s="34"/>
      <c r="AD1432" s="20"/>
      <c r="AE1432" s="21"/>
      <c r="AF1432" s="22"/>
    </row>
    <row r="1433" spans="1:32" x14ac:dyDescent="0.3">
      <c r="A1433" s="16"/>
      <c r="D1433" s="63"/>
      <c r="E1433" s="25"/>
      <c r="F1433" s="271"/>
      <c r="G1433" s="74"/>
      <c r="H1433" s="27"/>
      <c r="I1433" s="66"/>
      <c r="J1433" s="77"/>
      <c r="K1433" s="75"/>
      <c r="L1433" s="21"/>
      <c r="M1433" s="287"/>
      <c r="N1433" s="21"/>
      <c r="O1433" s="21"/>
      <c r="P1433" s="76"/>
      <c r="Q1433" s="91"/>
      <c r="R1433" s="30"/>
      <c r="S1433" s="21"/>
      <c r="T1433" s="21"/>
      <c r="U1433" s="21"/>
      <c r="V1433" s="21"/>
      <c r="W1433" s="43"/>
      <c r="X1433" s="32"/>
      <c r="Y1433" s="33"/>
      <c r="Z1433" s="21"/>
      <c r="AA1433" s="71"/>
      <c r="AB1433" s="45" t="str">
        <f>IF(C1433&lt;&gt;"",
IF(Y1433=#REF!, IF($AA1433&lt;&gt;"", IF(_xlfn.DAYS($AA1433,$W1433)&gt;0,#REF!,#REF!),#REF! &amp; " Missing Date"),
IF(Y1433=#REF!, IF($W1433&lt;&gt;"", IF(_xlfn.DAYS($W1433,$C1433)&gt;0,#REF!,#REF!)),
                                            IF(X1433 =#REF!,#REF! &amp; " - " &amp;#REF!, "Missing State"))),"")</f>
        <v/>
      </c>
      <c r="AC1433" s="34"/>
      <c r="AD1433" s="20"/>
      <c r="AE1433" s="21"/>
      <c r="AF1433" s="22"/>
    </row>
    <row r="1434" spans="1:32" x14ac:dyDescent="0.3">
      <c r="A1434" s="16"/>
      <c r="D1434" s="63"/>
      <c r="E1434" s="25"/>
      <c r="F1434" s="271"/>
      <c r="G1434" s="74"/>
      <c r="H1434" s="27"/>
      <c r="I1434" s="66"/>
      <c r="J1434" s="77"/>
      <c r="K1434" s="75"/>
      <c r="L1434" s="21"/>
      <c r="M1434" s="287"/>
      <c r="N1434" s="21"/>
      <c r="O1434" s="21"/>
      <c r="P1434" s="76"/>
      <c r="Q1434" s="91"/>
      <c r="R1434" s="30"/>
      <c r="S1434" s="21"/>
      <c r="T1434" s="21"/>
      <c r="U1434" s="21"/>
      <c r="V1434" s="21"/>
      <c r="W1434" s="43"/>
      <c r="X1434" s="32"/>
      <c r="Y1434" s="33"/>
      <c r="Z1434" s="21"/>
      <c r="AA1434" s="71"/>
      <c r="AB1434" s="45" t="str">
        <f>IF(C1434&lt;&gt;"",
IF(Y1434=#REF!, IF($AA1434&lt;&gt;"", IF(_xlfn.DAYS($AA1434,$W1434)&gt;0,#REF!,#REF!),#REF! &amp; " Missing Date"),
IF(Y1434=#REF!, IF($W1434&lt;&gt;"", IF(_xlfn.DAYS($W1434,$C1434)&gt;0,#REF!,#REF!)),
                                            IF(X1434 =#REF!,#REF! &amp; " - " &amp;#REF!, "Missing State"))),"")</f>
        <v/>
      </c>
      <c r="AC1434" s="34"/>
      <c r="AD1434" s="20"/>
      <c r="AE1434" s="21"/>
      <c r="AF1434" s="22"/>
    </row>
    <row r="1435" spans="1:32" x14ac:dyDescent="0.3">
      <c r="A1435" s="16"/>
      <c r="D1435" s="63"/>
      <c r="E1435" s="25"/>
      <c r="F1435" s="271"/>
      <c r="G1435" s="74"/>
      <c r="H1435" s="27"/>
      <c r="I1435" s="66"/>
      <c r="J1435" s="77"/>
      <c r="K1435" s="75"/>
      <c r="L1435" s="21"/>
      <c r="M1435" s="287"/>
      <c r="N1435" s="21"/>
      <c r="O1435" s="21"/>
      <c r="P1435" s="76"/>
      <c r="Q1435" s="91"/>
      <c r="R1435" s="30"/>
      <c r="S1435" s="21"/>
      <c r="T1435" s="21"/>
      <c r="U1435" s="21"/>
      <c r="V1435" s="21"/>
      <c r="W1435" s="43"/>
      <c r="X1435" s="32"/>
      <c r="Y1435" s="33"/>
      <c r="Z1435" s="21"/>
      <c r="AA1435" s="71"/>
      <c r="AB1435" s="45" t="str">
        <f>IF(C1435&lt;&gt;"",
IF(Y1435=#REF!, IF($AA1435&lt;&gt;"", IF(_xlfn.DAYS($AA1435,$W1435)&gt;0,#REF!,#REF!),#REF! &amp; " Missing Date"),
IF(Y1435=#REF!, IF($W1435&lt;&gt;"", IF(_xlfn.DAYS($W1435,$C1435)&gt;0,#REF!,#REF!)),
                                            IF(X1435 =#REF!,#REF! &amp; " - " &amp;#REF!, "Missing State"))),"")</f>
        <v/>
      </c>
      <c r="AC1435" s="34"/>
      <c r="AD1435" s="20"/>
      <c r="AE1435" s="21"/>
      <c r="AF1435" s="22"/>
    </row>
    <row r="1436" spans="1:32" x14ac:dyDescent="0.3">
      <c r="A1436" s="16"/>
      <c r="D1436" s="63"/>
      <c r="E1436" s="25"/>
      <c r="F1436" s="271"/>
      <c r="G1436" s="74"/>
      <c r="H1436" s="27"/>
      <c r="I1436" s="66"/>
      <c r="J1436" s="77"/>
      <c r="K1436" s="75"/>
      <c r="L1436" s="21"/>
      <c r="M1436" s="287"/>
      <c r="N1436" s="21"/>
      <c r="O1436" s="21"/>
      <c r="P1436" s="76"/>
      <c r="Q1436" s="91"/>
      <c r="R1436" s="30"/>
      <c r="S1436" s="21"/>
      <c r="T1436" s="21"/>
      <c r="U1436" s="21"/>
      <c r="V1436" s="21"/>
      <c r="W1436" s="43"/>
      <c r="X1436" s="32"/>
      <c r="Y1436" s="33"/>
      <c r="Z1436" s="21"/>
      <c r="AA1436" s="71"/>
      <c r="AB1436" s="45" t="str">
        <f>IF(C1436&lt;&gt;"",
IF(Y1436=#REF!, IF($AA1436&lt;&gt;"", IF(_xlfn.DAYS($AA1436,$W1436)&gt;0,#REF!,#REF!),#REF! &amp; " Missing Date"),
IF(Y1436=#REF!, IF($W1436&lt;&gt;"", IF(_xlfn.DAYS($W1436,$C1436)&gt;0,#REF!,#REF!)),
                                            IF(X1436 =#REF!,#REF! &amp; " - " &amp;#REF!, "Missing State"))),"")</f>
        <v/>
      </c>
      <c r="AC1436" s="34"/>
      <c r="AD1436" s="20"/>
      <c r="AE1436" s="21"/>
      <c r="AF1436" s="22"/>
    </row>
    <row r="1437" spans="1:32" x14ac:dyDescent="0.3">
      <c r="A1437" s="16"/>
      <c r="D1437" s="63"/>
      <c r="E1437" s="25"/>
      <c r="F1437" s="271"/>
      <c r="G1437" s="74"/>
      <c r="H1437" s="27"/>
      <c r="I1437" s="66"/>
      <c r="J1437" s="77"/>
      <c r="K1437" s="75"/>
      <c r="L1437" s="21"/>
      <c r="M1437" s="287"/>
      <c r="N1437" s="21"/>
      <c r="O1437" s="21"/>
      <c r="P1437" s="76"/>
      <c r="Q1437" s="91"/>
      <c r="R1437" s="30"/>
      <c r="S1437" s="21"/>
      <c r="T1437" s="21"/>
      <c r="U1437" s="21"/>
      <c r="V1437" s="21"/>
      <c r="W1437" s="43"/>
      <c r="X1437" s="32"/>
      <c r="Y1437" s="33"/>
      <c r="Z1437" s="21"/>
      <c r="AA1437" s="71"/>
      <c r="AB1437" s="45" t="str">
        <f>IF(C1437&lt;&gt;"",
IF(Y1437=#REF!, IF($AA1437&lt;&gt;"", IF(_xlfn.DAYS($AA1437,$W1437)&gt;0,#REF!,#REF!),#REF! &amp; " Missing Date"),
IF(Y1437=#REF!, IF($W1437&lt;&gt;"", IF(_xlfn.DAYS($W1437,$C1437)&gt;0,#REF!,#REF!)),
                                            IF(X1437 =#REF!,#REF! &amp; " - " &amp;#REF!, "Missing State"))),"")</f>
        <v/>
      </c>
      <c r="AC1437" s="34"/>
      <c r="AD1437" s="20"/>
      <c r="AE1437" s="21"/>
      <c r="AF1437" s="22"/>
    </row>
    <row r="1438" spans="1:32" x14ac:dyDescent="0.3">
      <c r="A1438" s="16"/>
      <c r="D1438" s="63"/>
      <c r="E1438" s="25"/>
      <c r="F1438" s="271"/>
      <c r="G1438" s="74"/>
      <c r="H1438" s="27"/>
      <c r="I1438" s="66"/>
      <c r="J1438" s="77"/>
      <c r="K1438" s="75"/>
      <c r="L1438" s="21"/>
      <c r="M1438" s="287"/>
      <c r="N1438" s="21"/>
      <c r="O1438" s="21"/>
      <c r="P1438" s="76"/>
      <c r="Q1438" s="91"/>
      <c r="R1438" s="30"/>
      <c r="S1438" s="21"/>
      <c r="T1438" s="21"/>
      <c r="U1438" s="21"/>
      <c r="V1438" s="21"/>
      <c r="W1438" s="43"/>
      <c r="X1438" s="32"/>
      <c r="Y1438" s="33"/>
      <c r="Z1438" s="21"/>
      <c r="AA1438" s="71"/>
      <c r="AB1438" s="45" t="str">
        <f>IF(C1438&lt;&gt;"",
IF(Y1438=#REF!, IF($AA1438&lt;&gt;"", IF(_xlfn.DAYS($AA1438,$W1438)&gt;0,#REF!,#REF!),#REF! &amp; " Missing Date"),
IF(Y1438=#REF!, IF($W1438&lt;&gt;"", IF(_xlfn.DAYS($W1438,$C1438)&gt;0,#REF!,#REF!)),
                                            IF(X1438 =#REF!,#REF! &amp; " - " &amp;#REF!, "Missing State"))),"")</f>
        <v/>
      </c>
      <c r="AC1438" s="34"/>
      <c r="AD1438" s="20"/>
      <c r="AE1438" s="21"/>
      <c r="AF1438" s="22"/>
    </row>
    <row r="1439" spans="1:32" x14ac:dyDescent="0.3">
      <c r="A1439" s="16"/>
      <c r="D1439" s="63"/>
      <c r="E1439" s="25"/>
      <c r="F1439" s="271"/>
      <c r="G1439" s="74"/>
      <c r="H1439" s="27"/>
      <c r="I1439" s="66"/>
      <c r="J1439" s="77"/>
      <c r="K1439" s="75"/>
      <c r="L1439" s="21"/>
      <c r="M1439" s="287"/>
      <c r="N1439" s="21"/>
      <c r="O1439" s="21"/>
      <c r="P1439" s="76"/>
      <c r="Q1439" s="91"/>
      <c r="R1439" s="30"/>
      <c r="S1439" s="21"/>
      <c r="T1439" s="21"/>
      <c r="U1439" s="21"/>
      <c r="V1439" s="21"/>
      <c r="W1439" s="43"/>
      <c r="X1439" s="32"/>
      <c r="Y1439" s="33"/>
      <c r="Z1439" s="21"/>
      <c r="AA1439" s="71"/>
      <c r="AB1439" s="45" t="str">
        <f>IF(C1439&lt;&gt;"",
IF(Y1439=#REF!, IF($AA1439&lt;&gt;"", IF(_xlfn.DAYS($AA1439,$W1439)&gt;0,#REF!,#REF!),#REF! &amp; " Missing Date"),
IF(Y1439=#REF!, IF($W1439&lt;&gt;"", IF(_xlfn.DAYS($W1439,$C1439)&gt;0,#REF!,#REF!)),
                                            IF(X1439 =#REF!,#REF! &amp; " - " &amp;#REF!, "Missing State"))),"")</f>
        <v/>
      </c>
      <c r="AC1439" s="34"/>
      <c r="AD1439" s="20"/>
      <c r="AE1439" s="21"/>
      <c r="AF1439" s="22"/>
    </row>
    <row r="1440" spans="1:32" x14ac:dyDescent="0.3">
      <c r="A1440" s="16"/>
      <c r="D1440" s="63"/>
      <c r="E1440" s="25"/>
      <c r="F1440" s="271"/>
      <c r="G1440" s="74"/>
      <c r="H1440" s="27"/>
      <c r="I1440" s="66"/>
      <c r="J1440" s="77"/>
      <c r="K1440" s="75"/>
      <c r="L1440" s="21"/>
      <c r="M1440" s="287"/>
      <c r="N1440" s="21"/>
      <c r="O1440" s="21"/>
      <c r="P1440" s="76"/>
      <c r="Q1440" s="91"/>
      <c r="R1440" s="30"/>
      <c r="S1440" s="21"/>
      <c r="T1440" s="21"/>
      <c r="U1440" s="21"/>
      <c r="V1440" s="21"/>
      <c r="W1440" s="43"/>
      <c r="X1440" s="32"/>
      <c r="Y1440" s="33"/>
      <c r="Z1440" s="21"/>
      <c r="AA1440" s="71"/>
      <c r="AB1440" s="45" t="str">
        <f>IF(C1440&lt;&gt;"",
IF(Y1440=#REF!, IF($AA1440&lt;&gt;"", IF(_xlfn.DAYS($AA1440,$W1440)&gt;0,#REF!,#REF!),#REF! &amp; " Missing Date"),
IF(Y1440=#REF!, IF($W1440&lt;&gt;"", IF(_xlfn.DAYS($W1440,$C1440)&gt;0,#REF!,#REF!)),
                                            IF(X1440 =#REF!,#REF! &amp; " - " &amp;#REF!, "Missing State"))),"")</f>
        <v/>
      </c>
      <c r="AC1440" s="34"/>
      <c r="AD1440" s="20"/>
      <c r="AE1440" s="21"/>
      <c r="AF1440" s="22"/>
    </row>
    <row r="1441" spans="1:264" x14ac:dyDescent="0.3">
      <c r="A1441" s="16"/>
      <c r="D1441" s="63"/>
      <c r="E1441" s="25"/>
      <c r="F1441" s="271"/>
      <c r="G1441" s="74"/>
      <c r="H1441" s="27"/>
      <c r="I1441" s="66"/>
      <c r="J1441" s="77"/>
      <c r="K1441" s="75"/>
      <c r="L1441" s="21"/>
      <c r="M1441" s="287"/>
      <c r="N1441" s="21"/>
      <c r="O1441" s="21"/>
      <c r="P1441" s="76"/>
      <c r="Q1441" s="91"/>
      <c r="R1441" s="30"/>
      <c r="S1441" s="21"/>
      <c r="T1441" s="21"/>
      <c r="U1441" s="21"/>
      <c r="V1441" s="21"/>
      <c r="W1441" s="43"/>
      <c r="X1441" s="32"/>
      <c r="Y1441" s="33"/>
      <c r="Z1441" s="21"/>
      <c r="AA1441" s="71"/>
      <c r="AB1441" s="45" t="str">
        <f>IF(C1441&lt;&gt;"",
IF(Y1441=#REF!, IF($AA1441&lt;&gt;"", IF(_xlfn.DAYS($AA1441,$W1441)&gt;0,#REF!,#REF!),#REF! &amp; " Missing Date"),
IF(Y1441=#REF!, IF($W1441&lt;&gt;"", IF(_xlfn.DAYS($W1441,$C1441)&gt;0,#REF!,#REF!)),
                                            IF(X1441 =#REF!,#REF! &amp; " - " &amp;#REF!, "Missing State"))),"")</f>
        <v/>
      </c>
      <c r="AC1441" s="34"/>
      <c r="AD1441" s="20"/>
      <c r="AE1441" s="21"/>
      <c r="AF1441" s="22"/>
    </row>
    <row r="1442" spans="1:264" x14ac:dyDescent="0.3">
      <c r="A1442" s="16"/>
      <c r="D1442" s="63"/>
      <c r="E1442" s="25"/>
      <c r="F1442" s="271"/>
      <c r="G1442" s="74"/>
      <c r="H1442" s="27"/>
      <c r="I1442" s="66"/>
      <c r="J1442" s="77"/>
      <c r="K1442" s="75"/>
      <c r="L1442" s="21"/>
      <c r="M1442" s="287"/>
      <c r="N1442" s="21"/>
      <c r="O1442" s="21"/>
      <c r="P1442" s="76"/>
      <c r="Q1442" s="91"/>
      <c r="R1442" s="30"/>
      <c r="S1442" s="21"/>
      <c r="T1442" s="21"/>
      <c r="U1442" s="21"/>
      <c r="V1442" s="21"/>
      <c r="W1442" s="43"/>
      <c r="X1442" s="32"/>
      <c r="Y1442" s="33"/>
      <c r="Z1442" s="21"/>
      <c r="AA1442" s="71"/>
      <c r="AB1442" s="45" t="str">
        <f>IF(C1442&lt;&gt;"",
IF(Y1442=#REF!, IF($AA1442&lt;&gt;"", IF(_xlfn.DAYS($AA1442,$W1442)&gt;0,#REF!,#REF!),#REF! &amp; " Missing Date"),
IF(Y1442=#REF!, IF($W1442&lt;&gt;"", IF(_xlfn.DAYS($W1442,$C1442)&gt;0,#REF!,#REF!)),
                                            IF(X1442 =#REF!,#REF! &amp; " - " &amp;#REF!, "Missing State"))),"")</f>
        <v/>
      </c>
      <c r="AC1442" s="34"/>
      <c r="AD1442" s="20"/>
      <c r="AE1442" s="21"/>
      <c r="AF1442" s="22"/>
    </row>
    <row r="1443" spans="1:264" x14ac:dyDescent="0.3">
      <c r="A1443" s="16"/>
      <c r="D1443" s="63"/>
      <c r="E1443" s="25"/>
      <c r="F1443" s="271"/>
      <c r="G1443" s="74"/>
      <c r="H1443" s="27"/>
      <c r="I1443" s="66"/>
      <c r="J1443" s="77"/>
      <c r="K1443" s="75"/>
      <c r="L1443" s="21"/>
      <c r="M1443" s="287"/>
      <c r="N1443" s="21"/>
      <c r="O1443" s="21"/>
      <c r="P1443" s="76"/>
      <c r="Q1443" s="91"/>
      <c r="R1443" s="30"/>
      <c r="S1443" s="21"/>
      <c r="T1443" s="21"/>
      <c r="U1443" s="21"/>
      <c r="V1443" s="21"/>
      <c r="W1443" s="43"/>
      <c r="X1443" s="32"/>
      <c r="Y1443" s="33"/>
      <c r="Z1443" s="21"/>
      <c r="AA1443" s="71"/>
      <c r="AB1443" s="45" t="str">
        <f>IF(C1443&lt;&gt;"",
IF(Y1443=#REF!, IF($AA1443&lt;&gt;"", IF(_xlfn.DAYS($AA1443,$W1443)&gt;0,#REF!,#REF!),#REF! &amp; " Missing Date"),
IF(Y1443=#REF!, IF($W1443&lt;&gt;"", IF(_xlfn.DAYS($W1443,$C1443)&gt;0,#REF!,#REF!)),
                                            IF(X1443 =#REF!,#REF! &amp; " - " &amp;#REF!, "Missing State"))),"")</f>
        <v/>
      </c>
      <c r="AC1443" s="34"/>
      <c r="AD1443" s="20"/>
      <c r="AE1443" s="21"/>
      <c r="AF1443" s="22"/>
    </row>
    <row r="1444" spans="1:264" x14ac:dyDescent="0.3">
      <c r="A1444" s="16"/>
      <c r="D1444" s="63"/>
      <c r="E1444" s="25"/>
      <c r="F1444" s="271"/>
      <c r="G1444" s="74"/>
      <c r="H1444" s="27"/>
      <c r="I1444" s="66"/>
      <c r="J1444" s="77"/>
      <c r="K1444" s="75"/>
      <c r="L1444" s="21"/>
      <c r="M1444" s="287"/>
      <c r="N1444" s="21"/>
      <c r="O1444" s="21"/>
      <c r="P1444" s="76"/>
      <c r="Q1444" s="91"/>
      <c r="R1444" s="30"/>
      <c r="S1444" s="21"/>
      <c r="T1444" s="21"/>
      <c r="U1444" s="21"/>
      <c r="V1444" s="21"/>
      <c r="W1444" s="43"/>
      <c r="X1444" s="32"/>
      <c r="Y1444" s="33"/>
      <c r="Z1444" s="21"/>
      <c r="AA1444" s="71"/>
      <c r="AB1444" s="45" t="str">
        <f>IF(C1444&lt;&gt;"",
IF(Y1444=#REF!, IF($AA1444&lt;&gt;"", IF(_xlfn.DAYS($AA1444,$W1444)&gt;0,#REF!,#REF!),#REF! &amp; " Missing Date"),
IF(Y1444=#REF!, IF($W1444&lt;&gt;"", IF(_xlfn.DAYS($W1444,$C1444)&gt;0,#REF!,#REF!)),
                                            IF(X1444 =#REF!,#REF! &amp; " - " &amp;#REF!, "Missing State"))),"")</f>
        <v/>
      </c>
      <c r="AC1444" s="34"/>
      <c r="AD1444" s="20"/>
      <c r="AE1444" s="21"/>
      <c r="AF1444" s="22"/>
    </row>
    <row r="1445" spans="1:264" x14ac:dyDescent="0.3">
      <c r="A1445" s="16"/>
      <c r="D1445" s="63"/>
      <c r="E1445" s="25"/>
      <c r="F1445" s="271"/>
      <c r="G1445" s="74"/>
      <c r="H1445" s="27"/>
      <c r="I1445" s="66"/>
      <c r="J1445" s="77"/>
      <c r="K1445" s="75"/>
      <c r="L1445" s="21"/>
      <c r="M1445" s="287"/>
      <c r="N1445" s="21"/>
      <c r="O1445" s="21"/>
      <c r="P1445" s="76"/>
      <c r="Q1445" s="91"/>
      <c r="R1445" s="30"/>
      <c r="S1445" s="21"/>
      <c r="T1445" s="21"/>
      <c r="U1445" s="21"/>
      <c r="V1445" s="21"/>
      <c r="W1445" s="43"/>
      <c r="X1445" s="32"/>
      <c r="Y1445" s="33"/>
      <c r="Z1445" s="21"/>
      <c r="AA1445" s="71"/>
      <c r="AB1445" s="45" t="str">
        <f>IF(C1445&lt;&gt;"",
IF(Y1445=#REF!, IF($AA1445&lt;&gt;"", IF(_xlfn.DAYS($AA1445,$W1445)&gt;0,#REF!,#REF!),#REF! &amp; " Missing Date"),
IF(Y1445=#REF!, IF($W1445&lt;&gt;"", IF(_xlfn.DAYS($W1445,$C1445)&gt;0,#REF!,#REF!)),
                                            IF(X1445 =#REF!,#REF! &amp; " - " &amp;#REF!, "Missing State"))),"")</f>
        <v/>
      </c>
      <c r="AC1445" s="34"/>
      <c r="AD1445" s="20"/>
      <c r="AE1445" s="21"/>
      <c r="AF1445" s="22"/>
    </row>
    <row r="1446" spans="1:264" x14ac:dyDescent="0.3">
      <c r="A1446" s="16"/>
      <c r="D1446" s="63"/>
      <c r="E1446" s="25"/>
      <c r="F1446" s="271"/>
      <c r="G1446" s="74"/>
      <c r="H1446" s="27"/>
      <c r="I1446" s="66"/>
      <c r="J1446" s="77"/>
      <c r="K1446" s="75"/>
      <c r="L1446" s="21"/>
      <c r="M1446" s="287"/>
      <c r="N1446" s="21"/>
      <c r="O1446" s="21"/>
      <c r="P1446" s="76"/>
      <c r="Q1446" s="91"/>
      <c r="R1446" s="30"/>
      <c r="S1446" s="21"/>
      <c r="T1446" s="21"/>
      <c r="U1446" s="21"/>
      <c r="V1446" s="21"/>
      <c r="W1446" s="43"/>
      <c r="X1446" s="32"/>
      <c r="Y1446" s="33"/>
      <c r="Z1446" s="21"/>
      <c r="AA1446" s="71"/>
      <c r="AB1446" s="45" t="str">
        <f>IF(C1446&lt;&gt;"",
IF(Y1446=#REF!, IF($AA1446&lt;&gt;"", IF(_xlfn.DAYS($AA1446,$W1446)&gt;0,#REF!,#REF!),#REF! &amp; " Missing Date"),
IF(Y1446=#REF!, IF($W1446&lt;&gt;"", IF(_xlfn.DAYS($W1446,$C1446)&gt;0,#REF!,#REF!)),
                                            IF(X1446 =#REF!,#REF! &amp; " - " &amp;#REF!, "Missing State"))),"")</f>
        <v/>
      </c>
      <c r="AC1446" s="34"/>
      <c r="AD1446" s="20"/>
      <c r="AE1446" s="21"/>
      <c r="AF1446" s="22"/>
    </row>
    <row r="1447" spans="1:264" x14ac:dyDescent="0.3">
      <c r="A1447" s="16"/>
      <c r="D1447" s="63"/>
      <c r="E1447" s="25"/>
      <c r="F1447" s="271"/>
      <c r="G1447" s="74"/>
      <c r="H1447" s="27"/>
      <c r="I1447" s="66"/>
      <c r="J1447" s="77"/>
      <c r="K1447" s="75"/>
      <c r="L1447" s="21"/>
      <c r="M1447" s="287"/>
      <c r="N1447" s="21"/>
      <c r="O1447" s="21"/>
      <c r="P1447" s="76"/>
      <c r="Q1447" s="91"/>
      <c r="R1447" s="30"/>
      <c r="S1447" s="21"/>
      <c r="T1447" s="21"/>
      <c r="U1447" s="21"/>
      <c r="V1447" s="21"/>
      <c r="W1447" s="43"/>
      <c r="X1447" s="32"/>
      <c r="Y1447" s="33"/>
      <c r="Z1447" s="21"/>
      <c r="AA1447" s="71"/>
      <c r="AB1447" s="45" t="str">
        <f>IF(C1447&lt;&gt;"",
IF(Y1447=#REF!, IF($AA1447&lt;&gt;"", IF(_xlfn.DAYS($AA1447,$W1447)&gt;0,#REF!,#REF!),#REF! &amp; " Missing Date"),
IF(Y1447=#REF!, IF($W1447&lt;&gt;"", IF(_xlfn.DAYS($W1447,$C1447)&gt;0,#REF!,#REF!)),
                                            IF(X1447 =#REF!,#REF! &amp; " - " &amp;#REF!, "Missing State"))),"")</f>
        <v/>
      </c>
      <c r="AC1447" s="34"/>
      <c r="AD1447" s="20"/>
      <c r="AE1447" s="21"/>
      <c r="AF1447" s="22"/>
    </row>
    <row r="1448" spans="1:264" x14ac:dyDescent="0.3">
      <c r="A1448" s="16"/>
      <c r="D1448" s="63"/>
      <c r="E1448" s="25"/>
      <c r="F1448" s="271"/>
      <c r="G1448" s="74"/>
      <c r="H1448" s="27"/>
      <c r="I1448" s="66"/>
      <c r="J1448" s="77"/>
      <c r="K1448" s="75"/>
      <c r="L1448" s="21"/>
      <c r="M1448" s="287"/>
      <c r="N1448" s="21"/>
      <c r="O1448" s="21"/>
      <c r="P1448" s="76"/>
      <c r="Q1448" s="91"/>
      <c r="R1448" s="30"/>
      <c r="S1448" s="21"/>
      <c r="T1448" s="21"/>
      <c r="U1448" s="21"/>
      <c r="V1448" s="21"/>
      <c r="W1448" s="43"/>
      <c r="X1448" s="32"/>
      <c r="Y1448" s="33"/>
      <c r="Z1448" s="21"/>
      <c r="AA1448" s="71"/>
      <c r="AB1448" s="45" t="str">
        <f>IF(C1448&lt;&gt;"",
IF(Y1448=#REF!, IF($AA1448&lt;&gt;"", IF(_xlfn.DAYS($AA1448,$W1448)&gt;0,#REF!,#REF!),#REF! &amp; " Missing Date"),
IF(Y1448=#REF!, IF($W1448&lt;&gt;"", IF(_xlfn.DAYS($W1448,$C1448)&gt;0,#REF!,#REF!)),
                                            IF(X1448 =#REF!,#REF! &amp; " - " &amp;#REF!, "Missing State"))),"")</f>
        <v/>
      </c>
      <c r="AC1448" s="34"/>
      <c r="AD1448" s="20"/>
      <c r="AE1448" s="21"/>
      <c r="AF1448" s="22"/>
    </row>
    <row r="1449" spans="1:264" x14ac:dyDescent="0.3">
      <c r="A1449" s="16"/>
      <c r="D1449" s="63"/>
      <c r="E1449" s="25"/>
      <c r="F1449" s="271"/>
      <c r="G1449" s="74"/>
      <c r="H1449" s="27"/>
      <c r="I1449" s="66"/>
      <c r="J1449" s="77"/>
      <c r="K1449" s="75"/>
      <c r="L1449" s="21"/>
      <c r="M1449" s="287"/>
      <c r="N1449" s="21"/>
      <c r="O1449" s="21"/>
      <c r="P1449" s="76"/>
      <c r="Q1449" s="91"/>
      <c r="R1449" s="30"/>
      <c r="S1449" s="21"/>
      <c r="T1449" s="21"/>
      <c r="U1449" s="21"/>
      <c r="V1449" s="21"/>
      <c r="W1449" s="43"/>
      <c r="X1449" s="32"/>
      <c r="Y1449" s="33"/>
      <c r="Z1449" s="21"/>
      <c r="AA1449" s="71"/>
      <c r="AB1449" s="45" t="str">
        <f>IF(C1449&lt;&gt;"",
IF(Y1449=#REF!, IF($AA1449&lt;&gt;"", IF(_xlfn.DAYS($AA1449,$W1449)&gt;0,#REF!,#REF!),#REF! &amp; " Missing Date"),
IF(Y1449=#REF!, IF($W1449&lt;&gt;"", IF(_xlfn.DAYS($W1449,$C1449)&gt;0,#REF!,#REF!)),
                                            IF(X1449 =#REF!,#REF! &amp; " - " &amp;#REF!, "Missing State"))),"")</f>
        <v/>
      </c>
      <c r="AC1449" s="34"/>
      <c r="AD1449" s="20"/>
      <c r="AE1449" s="21"/>
      <c r="AF1449" s="22"/>
    </row>
    <row r="1450" spans="1:264" x14ac:dyDescent="0.3">
      <c r="A1450" s="16"/>
      <c r="D1450" s="63"/>
      <c r="E1450" s="25"/>
      <c r="F1450" s="271"/>
      <c r="G1450" s="74"/>
      <c r="H1450" s="27"/>
      <c r="I1450" s="66"/>
      <c r="J1450" s="77"/>
      <c r="K1450" s="75"/>
      <c r="L1450" s="21"/>
      <c r="M1450" s="287"/>
      <c r="N1450" s="21"/>
      <c r="O1450" s="21"/>
      <c r="P1450" s="76"/>
      <c r="Q1450" s="91"/>
      <c r="R1450" s="30"/>
      <c r="S1450" s="21"/>
      <c r="T1450" s="21"/>
      <c r="U1450" s="21"/>
      <c r="V1450" s="21"/>
      <c r="W1450" s="43"/>
      <c r="X1450" s="32"/>
      <c r="Y1450" s="33"/>
      <c r="Z1450" s="21"/>
      <c r="AA1450" s="71"/>
      <c r="AB1450" s="45" t="str">
        <f>IF(C1450&lt;&gt;"",
IF(Y1450=#REF!, IF($AA1450&lt;&gt;"", IF(_xlfn.DAYS($AA1450,$W1450)&gt;0,#REF!,#REF!),#REF! &amp; " Missing Date"),
IF(Y1450=#REF!, IF($W1450&lt;&gt;"", IF(_xlfn.DAYS($W1450,$C1450)&gt;0,#REF!,#REF!)),
                                            IF(X1450 =#REF!,#REF! &amp; " - " &amp;#REF!, "Missing State"))),"")</f>
        <v/>
      </c>
      <c r="AC1450" s="34"/>
      <c r="AD1450" s="20"/>
      <c r="AE1450" s="21"/>
      <c r="AF1450" s="22"/>
    </row>
    <row r="1451" spans="1:264" x14ac:dyDescent="0.3">
      <c r="A1451" s="16"/>
      <c r="D1451" s="63"/>
      <c r="E1451" s="25"/>
      <c r="F1451" s="271"/>
      <c r="G1451" s="74"/>
      <c r="H1451" s="27"/>
      <c r="I1451" s="66"/>
      <c r="J1451" s="77"/>
      <c r="K1451" s="75"/>
      <c r="L1451" s="21"/>
      <c r="M1451" s="287"/>
      <c r="N1451" s="21"/>
      <c r="O1451" s="21"/>
      <c r="P1451" s="76"/>
      <c r="Q1451" s="91"/>
      <c r="R1451" s="30"/>
      <c r="S1451" s="21"/>
      <c r="T1451" s="21"/>
      <c r="U1451" s="21"/>
      <c r="V1451" s="21"/>
      <c r="W1451" s="43"/>
      <c r="X1451" s="32"/>
      <c r="Y1451" s="33"/>
      <c r="Z1451" s="21"/>
      <c r="AA1451" s="71"/>
      <c r="AB1451" s="45" t="str">
        <f>IF(C1451&lt;&gt;"",
IF(Y1451=#REF!, IF($AA1451&lt;&gt;"", IF(_xlfn.DAYS($AA1451,$W1451)&gt;0,#REF!,#REF!),#REF! &amp; " Missing Date"),
IF(Y1451=#REF!, IF($W1451&lt;&gt;"", IF(_xlfn.DAYS($W1451,$C1451)&gt;0,#REF!,#REF!)),
                                            IF(X1451 =#REF!,#REF! &amp; " - " &amp;#REF!, "Missing State"))),"")</f>
        <v/>
      </c>
      <c r="AC1451" s="34"/>
      <c r="AD1451" s="20"/>
      <c r="AE1451" s="21"/>
      <c r="AF1451" s="22"/>
      <c r="IY1451" s="13"/>
      <c r="IZ1451" s="13"/>
      <c r="JA1451" s="13"/>
      <c r="JB1451" s="13"/>
      <c r="JC1451" s="13"/>
      <c r="JD1451" s="13"/>
    </row>
    <row r="1452" spans="1:264" x14ac:dyDescent="0.3">
      <c r="A1452" s="16"/>
      <c r="D1452" s="63"/>
      <c r="E1452" s="25"/>
      <c r="F1452" s="271"/>
      <c r="G1452" s="74"/>
      <c r="H1452" s="27"/>
      <c r="I1452" s="66"/>
      <c r="J1452" s="77"/>
      <c r="K1452" s="75"/>
      <c r="L1452" s="21"/>
      <c r="M1452" s="287"/>
      <c r="N1452" s="21"/>
      <c r="O1452" s="21"/>
      <c r="P1452" s="76"/>
      <c r="Q1452" s="91"/>
      <c r="R1452" s="30"/>
      <c r="S1452" s="21"/>
      <c r="T1452" s="21"/>
      <c r="U1452" s="21"/>
      <c r="V1452" s="21"/>
      <c r="W1452" s="43"/>
      <c r="X1452" s="32"/>
      <c r="Y1452" s="33"/>
      <c r="Z1452" s="21"/>
      <c r="AA1452" s="71"/>
      <c r="AB1452" s="45" t="str">
        <f>IF(C1452&lt;&gt;"",
IF(Y1452=#REF!, IF($AA1452&lt;&gt;"", IF(_xlfn.DAYS($AA1452,$W1452)&gt;0,#REF!,#REF!),#REF! &amp; " Missing Date"),
IF(Y1452=#REF!, IF($W1452&lt;&gt;"", IF(_xlfn.DAYS($W1452,$C1452)&gt;0,#REF!,#REF!)),
                                            IF(X1452 =#REF!,#REF! &amp; " - " &amp;#REF!, "Missing State"))),"")</f>
        <v/>
      </c>
      <c r="AC1452" s="49"/>
      <c r="AD1452" s="49"/>
      <c r="IY1452" s="13"/>
      <c r="IZ1452" s="13"/>
      <c r="JA1452" s="13"/>
      <c r="JB1452" s="13"/>
      <c r="JC1452" s="13"/>
      <c r="JD1452" s="13"/>
    </row>
    <row r="1453" spans="1:264" x14ac:dyDescent="0.3">
      <c r="A1453" s="16"/>
      <c r="D1453" s="63"/>
      <c r="E1453" s="25"/>
      <c r="F1453" s="271"/>
      <c r="G1453" s="74"/>
      <c r="H1453" s="27"/>
      <c r="I1453" s="66"/>
      <c r="J1453" s="77"/>
      <c r="K1453" s="75"/>
      <c r="L1453" s="21"/>
      <c r="M1453" s="287"/>
      <c r="N1453" s="21"/>
      <c r="O1453" s="21"/>
      <c r="P1453" s="76"/>
      <c r="Q1453" s="91"/>
      <c r="R1453" s="30"/>
      <c r="S1453" s="21"/>
      <c r="T1453" s="21"/>
      <c r="U1453" s="21"/>
      <c r="V1453" s="21"/>
      <c r="W1453" s="43"/>
      <c r="X1453" s="32"/>
      <c r="Y1453" s="33"/>
      <c r="Z1453" s="21"/>
      <c r="AA1453" s="71"/>
      <c r="AB1453" s="45" t="str">
        <f>IF(C1453&lt;&gt;"",
IF(Y1453=#REF!, IF($AA1453&lt;&gt;"", IF(_xlfn.DAYS($AA1453,$W1453)&gt;0,#REF!,#REF!),#REF! &amp; " Missing Date"),
IF(Y1453=#REF!, IF($W1453&lt;&gt;"", IF(_xlfn.DAYS($W1453,$C1453)&gt;0,#REF!,#REF!)),
                                            IF(X1453 =#REF!,#REF! &amp; " - " &amp;#REF!, "Missing State"))),"")</f>
        <v/>
      </c>
      <c r="AC1453" s="49"/>
      <c r="AD1453" s="49"/>
      <c r="IY1453" s="13"/>
      <c r="IZ1453" s="13"/>
      <c r="JA1453" s="13"/>
      <c r="JB1453" s="13"/>
      <c r="JC1453" s="13"/>
      <c r="JD1453" s="13"/>
    </row>
    <row r="1454" spans="1:264" x14ac:dyDescent="0.3">
      <c r="A1454" s="16"/>
      <c r="D1454" s="63"/>
      <c r="E1454" s="25"/>
      <c r="F1454" s="271"/>
      <c r="G1454" s="74"/>
      <c r="H1454" s="27"/>
      <c r="I1454" s="66"/>
      <c r="J1454" s="77"/>
      <c r="K1454" s="75"/>
      <c r="L1454" s="21"/>
      <c r="M1454" s="287"/>
      <c r="N1454" s="21"/>
      <c r="O1454" s="21"/>
      <c r="P1454" s="76"/>
      <c r="Q1454" s="91"/>
      <c r="R1454" s="30"/>
      <c r="S1454" s="21"/>
      <c r="T1454" s="21"/>
      <c r="U1454" s="21"/>
      <c r="V1454" s="21"/>
      <c r="W1454" s="43"/>
      <c r="X1454" s="32"/>
      <c r="Y1454" s="33"/>
      <c r="Z1454" s="21"/>
      <c r="AA1454" s="71"/>
      <c r="AB1454" s="45" t="str">
        <f>IF(C1454&lt;&gt;"",
IF(Y1454=#REF!, IF($AA1454&lt;&gt;"", IF(_xlfn.DAYS($AA1454,$W1454)&gt;0,#REF!,#REF!),#REF! &amp; " Missing Date"),
IF(Y1454=#REF!, IF($W1454&lt;&gt;"", IF(_xlfn.DAYS($W1454,$C1454)&gt;0,#REF!,#REF!)),
                                            IF(X1454 =#REF!,#REF! &amp; " - " &amp;#REF!, "Missing State"))),"")</f>
        <v/>
      </c>
      <c r="AC1454" s="49"/>
      <c r="AD1454" s="49"/>
      <c r="IY1454" s="13"/>
      <c r="IZ1454" s="13"/>
      <c r="JA1454" s="13"/>
      <c r="JB1454" s="13"/>
      <c r="JC1454" s="13"/>
      <c r="JD1454" s="13"/>
    </row>
    <row r="1455" spans="1:264" x14ac:dyDescent="0.3">
      <c r="A1455" s="16"/>
      <c r="D1455" s="63"/>
      <c r="E1455" s="25"/>
      <c r="F1455" s="271"/>
      <c r="G1455" s="74"/>
      <c r="H1455" s="27"/>
      <c r="I1455" s="66"/>
      <c r="J1455" s="77"/>
      <c r="K1455" s="75"/>
      <c r="L1455" s="21"/>
      <c r="M1455" s="287"/>
      <c r="N1455" s="21"/>
      <c r="O1455" s="21"/>
      <c r="P1455" s="76"/>
      <c r="Q1455" s="91"/>
      <c r="R1455" s="30"/>
      <c r="S1455" s="21"/>
      <c r="T1455" s="21"/>
      <c r="U1455" s="21"/>
      <c r="V1455" s="21"/>
      <c r="W1455" s="43"/>
      <c r="X1455" s="32"/>
      <c r="Y1455" s="33"/>
      <c r="Z1455" s="21"/>
      <c r="AA1455" s="71"/>
      <c r="AB1455" s="45" t="str">
        <f>IF(C1455&lt;&gt;"",
IF(Y1455=#REF!, IF($AA1455&lt;&gt;"", IF(_xlfn.DAYS($AA1455,$W1455)&gt;0,#REF!,#REF!),#REF! &amp; " Missing Date"),
IF(Y1455=#REF!, IF($W1455&lt;&gt;"", IF(_xlfn.DAYS($W1455,$C1455)&gt;0,#REF!,#REF!)),
                                            IF(X1455 =#REF!,#REF! &amp; " - " &amp;#REF!, "Missing State"))),"")</f>
        <v/>
      </c>
      <c r="AC1455" s="49"/>
      <c r="AD1455" s="49"/>
      <c r="IY1455" s="13"/>
      <c r="IZ1455" s="13"/>
      <c r="JA1455" s="13"/>
      <c r="JB1455" s="13"/>
      <c r="JC1455" s="13"/>
      <c r="JD1455" s="13"/>
    </row>
    <row r="1456" spans="1:264" x14ac:dyDescent="0.3">
      <c r="A1456" s="16"/>
      <c r="D1456" s="63"/>
      <c r="E1456" s="25"/>
      <c r="F1456" s="271"/>
      <c r="G1456" s="74"/>
      <c r="H1456" s="27"/>
      <c r="I1456" s="66"/>
      <c r="J1456" s="77"/>
      <c r="K1456" s="75"/>
      <c r="L1456" s="21"/>
      <c r="M1456" s="287"/>
      <c r="N1456" s="21"/>
      <c r="O1456" s="21"/>
      <c r="P1456" s="76"/>
      <c r="Q1456" s="91"/>
      <c r="R1456" s="30"/>
      <c r="S1456" s="21"/>
      <c r="T1456" s="21"/>
      <c r="U1456" s="21"/>
      <c r="V1456" s="21"/>
      <c r="W1456" s="43"/>
      <c r="X1456" s="32"/>
      <c r="Y1456" s="33"/>
      <c r="Z1456" s="21"/>
      <c r="AA1456" s="71"/>
      <c r="AB1456" s="45" t="str">
        <f>IF(C1456&lt;&gt;"",
IF(Y1456=#REF!, IF($AA1456&lt;&gt;"", IF(_xlfn.DAYS($AA1456,$W1456)&gt;0,#REF!,#REF!),#REF! &amp; " Missing Date"),
IF(Y1456=#REF!, IF($W1456&lt;&gt;"", IF(_xlfn.DAYS($W1456,$C1456)&gt;0,#REF!,#REF!)),
                                            IF(X1456 =#REF!,#REF! &amp; " - " &amp;#REF!, "Missing State"))),"")</f>
        <v/>
      </c>
      <c r="AC1456" s="49"/>
      <c r="AD1456" s="49"/>
      <c r="IY1456" s="13"/>
      <c r="IZ1456" s="13"/>
      <c r="JA1456" s="13"/>
      <c r="JB1456" s="13"/>
      <c r="JC1456" s="13"/>
      <c r="JD1456" s="13"/>
    </row>
    <row r="1457" spans="1:264" x14ac:dyDescent="0.3">
      <c r="A1457" s="16"/>
      <c r="D1457" s="63"/>
      <c r="E1457" s="25"/>
      <c r="F1457" s="271"/>
      <c r="G1457" s="74"/>
      <c r="H1457" s="27"/>
      <c r="I1457" s="66"/>
      <c r="J1457" s="77"/>
      <c r="K1457" s="75"/>
      <c r="L1457" s="21"/>
      <c r="M1457" s="287"/>
      <c r="N1457" s="21"/>
      <c r="O1457" s="21"/>
      <c r="P1457" s="76"/>
      <c r="Q1457" s="91"/>
      <c r="R1457" s="30"/>
      <c r="S1457" s="21"/>
      <c r="T1457" s="21"/>
      <c r="U1457" s="21"/>
      <c r="V1457" s="21"/>
      <c r="W1457" s="43"/>
      <c r="X1457" s="32"/>
      <c r="Y1457" s="33"/>
      <c r="Z1457" s="21"/>
      <c r="AA1457" s="71"/>
      <c r="AB1457" s="45" t="str">
        <f>IF(C1457&lt;&gt;"",
IF(Y1457=#REF!, IF($AA1457&lt;&gt;"", IF(_xlfn.DAYS($AA1457,$W1457)&gt;0,#REF!,#REF!),#REF! &amp; " Missing Date"),
IF(Y1457=#REF!, IF($W1457&lt;&gt;"", IF(_xlfn.DAYS($W1457,$C1457)&gt;0,#REF!,#REF!)),
                                            IF(X1457 =#REF!,#REF! &amp; " - " &amp;#REF!, "Missing State"))),"")</f>
        <v/>
      </c>
      <c r="AC1457" s="49"/>
      <c r="AD1457" s="49"/>
      <c r="IY1457" s="13"/>
      <c r="IZ1457" s="13"/>
      <c r="JA1457" s="13"/>
      <c r="JB1457" s="13"/>
      <c r="JC1457" s="13"/>
      <c r="JD1457" s="13"/>
    </row>
    <row r="1458" spans="1:264" x14ac:dyDescent="0.3">
      <c r="A1458" s="16"/>
      <c r="D1458" s="63"/>
      <c r="E1458" s="25"/>
      <c r="F1458" s="271"/>
      <c r="G1458" s="74"/>
      <c r="H1458" s="27"/>
      <c r="I1458" s="66"/>
      <c r="J1458" s="77"/>
      <c r="K1458" s="75"/>
      <c r="L1458" s="21"/>
      <c r="M1458" s="287"/>
      <c r="N1458" s="21"/>
      <c r="O1458" s="21"/>
      <c r="P1458" s="76"/>
      <c r="Q1458" s="91"/>
      <c r="R1458" s="30"/>
      <c r="S1458" s="21"/>
      <c r="T1458" s="21"/>
      <c r="U1458" s="21"/>
      <c r="V1458" s="21"/>
      <c r="W1458" s="43"/>
      <c r="X1458" s="32"/>
      <c r="Y1458" s="33"/>
      <c r="Z1458" s="21"/>
      <c r="AA1458" s="71"/>
      <c r="AB1458" s="45" t="str">
        <f>IF(C1458&lt;&gt;"",
IF(Y1458=#REF!, IF($AA1458&lt;&gt;"", IF(_xlfn.DAYS($AA1458,$W1458)&gt;0,#REF!,#REF!),#REF! &amp; " Missing Date"),
IF(Y1458=#REF!, IF($W1458&lt;&gt;"", IF(_xlfn.DAYS($W1458,$C1458)&gt;0,#REF!,#REF!)),
                                            IF(X1458 =#REF!,#REF! &amp; " - " &amp;#REF!, "Missing State"))),"")</f>
        <v/>
      </c>
      <c r="AC1458" s="49"/>
      <c r="AD1458" s="49"/>
      <c r="IY1458" s="13"/>
      <c r="IZ1458" s="13"/>
      <c r="JA1458" s="13"/>
      <c r="JB1458" s="13"/>
      <c r="JC1458" s="13"/>
      <c r="JD1458" s="13"/>
    </row>
    <row r="1459" spans="1:264" x14ac:dyDescent="0.3">
      <c r="A1459" s="16"/>
      <c r="D1459" s="63"/>
      <c r="E1459" s="25"/>
      <c r="F1459" s="271"/>
      <c r="G1459" s="74"/>
      <c r="H1459" s="27"/>
      <c r="I1459" s="66"/>
      <c r="J1459" s="77"/>
      <c r="K1459" s="75"/>
      <c r="L1459" s="21"/>
      <c r="M1459" s="287"/>
      <c r="N1459" s="21"/>
      <c r="O1459" s="21"/>
      <c r="P1459" s="76"/>
      <c r="Q1459" s="91"/>
      <c r="R1459" s="30"/>
      <c r="S1459" s="21"/>
      <c r="T1459" s="21"/>
      <c r="U1459" s="21"/>
      <c r="V1459" s="21"/>
      <c r="W1459" s="43"/>
      <c r="X1459" s="32"/>
      <c r="Y1459" s="33"/>
      <c r="Z1459" s="21"/>
      <c r="AA1459" s="71"/>
      <c r="AB1459" s="45" t="str">
        <f>IF(C1459&lt;&gt;"",
IF(Y1459=#REF!, IF($AA1459&lt;&gt;"", IF(_xlfn.DAYS($AA1459,$W1459)&gt;0,#REF!,#REF!),#REF! &amp; " Missing Date"),
IF(Y1459=#REF!, IF($W1459&lt;&gt;"", IF(_xlfn.DAYS($W1459,$C1459)&gt;0,#REF!,#REF!)),
                                            IF(X1459 =#REF!,#REF! &amp; " - " &amp;#REF!, "Missing State"))),"")</f>
        <v/>
      </c>
      <c r="AC1459" s="49"/>
      <c r="AD1459" s="49"/>
      <c r="IY1459" s="13"/>
      <c r="IZ1459" s="13"/>
      <c r="JA1459" s="13"/>
      <c r="JB1459" s="13"/>
      <c r="JC1459" s="13"/>
      <c r="JD1459" s="13"/>
    </row>
    <row r="1460" spans="1:264" x14ac:dyDescent="0.3">
      <c r="A1460" s="16"/>
      <c r="D1460" s="63"/>
      <c r="E1460" s="25"/>
      <c r="F1460" s="271"/>
      <c r="G1460" s="74"/>
      <c r="H1460" s="27"/>
      <c r="I1460" s="66"/>
      <c r="J1460" s="77"/>
      <c r="K1460" s="75"/>
      <c r="L1460" s="21"/>
      <c r="M1460" s="287"/>
      <c r="N1460" s="21"/>
      <c r="O1460" s="21"/>
      <c r="P1460" s="76"/>
      <c r="Q1460" s="91"/>
      <c r="R1460" s="30"/>
      <c r="S1460" s="21"/>
      <c r="T1460" s="21"/>
      <c r="U1460" s="21"/>
      <c r="V1460" s="21"/>
      <c r="W1460" s="43"/>
      <c r="X1460" s="32"/>
      <c r="Y1460" s="33"/>
      <c r="Z1460" s="21"/>
      <c r="AA1460" s="71"/>
      <c r="AB1460" s="45" t="str">
        <f>IF(C1460&lt;&gt;"",
IF(Y1460=#REF!, IF($AA1460&lt;&gt;"", IF(_xlfn.DAYS($AA1460,$W1460)&gt;0,#REF!,#REF!),#REF! &amp; " Missing Date"),
IF(Y1460=#REF!, IF($W1460&lt;&gt;"", IF(_xlfn.DAYS($W1460,$C1460)&gt;0,#REF!,#REF!)),
                                            IF(X1460 =#REF!,#REF! &amp; " - " &amp;#REF!, "Missing State"))),"")</f>
        <v/>
      </c>
      <c r="AC1460" s="49"/>
      <c r="AD1460" s="49"/>
      <c r="IY1460" s="13"/>
      <c r="IZ1460" s="13"/>
      <c r="JA1460" s="13"/>
      <c r="JB1460" s="13"/>
      <c r="JC1460" s="13"/>
      <c r="JD1460" s="13"/>
    </row>
    <row r="1461" spans="1:264" x14ac:dyDescent="0.3">
      <c r="A1461" s="16"/>
      <c r="D1461" s="63"/>
      <c r="E1461" s="25"/>
      <c r="F1461" s="271"/>
      <c r="G1461" s="74"/>
      <c r="H1461" s="27"/>
      <c r="I1461" s="66"/>
      <c r="J1461" s="77"/>
      <c r="K1461" s="75"/>
      <c r="L1461" s="21"/>
      <c r="M1461" s="287"/>
      <c r="N1461" s="21"/>
      <c r="O1461" s="21"/>
      <c r="P1461" s="76"/>
      <c r="Q1461" s="91"/>
      <c r="R1461" s="30"/>
      <c r="S1461" s="21"/>
      <c r="T1461" s="21"/>
      <c r="U1461" s="21"/>
      <c r="V1461" s="21"/>
      <c r="W1461" s="43"/>
      <c r="X1461" s="32"/>
      <c r="Y1461" s="33"/>
      <c r="Z1461" s="21"/>
      <c r="AA1461" s="71"/>
      <c r="AB1461" s="45" t="str">
        <f>IF(C1461&lt;&gt;"",
IF(Y1461=#REF!, IF($AA1461&lt;&gt;"", IF(_xlfn.DAYS($AA1461,$W1461)&gt;0,#REF!,#REF!),#REF! &amp; " Missing Date"),
IF(Y1461=#REF!, IF($W1461&lt;&gt;"", IF(_xlfn.DAYS($W1461,$C1461)&gt;0,#REF!,#REF!)),
                                            IF(X1461 =#REF!,#REF! &amp; " - " &amp;#REF!, "Missing State"))),"")</f>
        <v/>
      </c>
      <c r="AC1461" s="49"/>
      <c r="AD1461" s="49"/>
      <c r="IY1461" s="13"/>
      <c r="IZ1461" s="13"/>
      <c r="JA1461" s="13"/>
      <c r="JB1461" s="13"/>
      <c r="JC1461" s="13"/>
      <c r="JD1461" s="13"/>
    </row>
    <row r="1462" spans="1:264" x14ac:dyDescent="0.3">
      <c r="A1462" s="16"/>
      <c r="D1462" s="63"/>
      <c r="E1462" s="25"/>
      <c r="F1462" s="271"/>
      <c r="G1462" s="74"/>
      <c r="H1462" s="27"/>
      <c r="I1462" s="66"/>
      <c r="J1462" s="77"/>
      <c r="K1462" s="75"/>
      <c r="L1462" s="21"/>
      <c r="M1462" s="287"/>
      <c r="N1462" s="21"/>
      <c r="O1462" s="21"/>
      <c r="P1462" s="76"/>
      <c r="Q1462" s="91"/>
      <c r="R1462" s="30"/>
      <c r="S1462" s="21"/>
      <c r="T1462" s="21"/>
      <c r="U1462" s="21"/>
      <c r="V1462" s="21"/>
      <c r="W1462" s="43"/>
      <c r="X1462" s="32"/>
      <c r="Y1462" s="33"/>
      <c r="Z1462" s="21"/>
      <c r="AA1462" s="71"/>
      <c r="AB1462" s="45" t="str">
        <f>IF(C1462&lt;&gt;"",
IF(Y1462=#REF!, IF($AA1462&lt;&gt;"", IF(_xlfn.DAYS($AA1462,$W1462)&gt;0,#REF!,#REF!),#REF! &amp; " Missing Date"),
IF(Y1462=#REF!, IF($W1462&lt;&gt;"", IF(_xlfn.DAYS($W1462,$C1462)&gt;0,#REF!,#REF!)),
                                            IF(X1462 =#REF!,#REF! &amp; " - " &amp;#REF!, "Missing State"))),"")</f>
        <v/>
      </c>
      <c r="AC1462" s="49"/>
      <c r="AD1462" s="49"/>
      <c r="IY1462" s="13"/>
      <c r="IZ1462" s="13"/>
      <c r="JA1462" s="13"/>
      <c r="JB1462" s="13"/>
      <c r="JC1462" s="13"/>
      <c r="JD1462" s="13"/>
    </row>
    <row r="1463" spans="1:264" x14ac:dyDescent="0.3">
      <c r="A1463" s="16"/>
      <c r="D1463" s="63"/>
      <c r="E1463" s="25"/>
      <c r="F1463" s="271"/>
      <c r="G1463" s="74"/>
      <c r="H1463" s="27"/>
      <c r="I1463" s="66"/>
      <c r="J1463" s="77"/>
      <c r="K1463" s="75"/>
      <c r="L1463" s="21"/>
      <c r="M1463" s="287"/>
      <c r="N1463" s="21"/>
      <c r="O1463" s="21"/>
      <c r="P1463" s="76"/>
      <c r="Q1463" s="91"/>
      <c r="R1463" s="30"/>
      <c r="S1463" s="21"/>
      <c r="T1463" s="21"/>
      <c r="U1463" s="21"/>
      <c r="V1463" s="21"/>
      <c r="W1463" s="43"/>
      <c r="X1463" s="32"/>
      <c r="Y1463" s="33"/>
      <c r="Z1463" s="21"/>
      <c r="AA1463" s="71"/>
      <c r="AB1463" s="45" t="str">
        <f>IF(C1463&lt;&gt;"",
IF(Y1463=#REF!, IF($AA1463&lt;&gt;"", IF(_xlfn.DAYS($AA1463,$W1463)&gt;0,#REF!,#REF!),#REF! &amp; " Missing Date"),
IF(Y1463=#REF!, IF($W1463&lt;&gt;"", IF(_xlfn.DAYS($W1463,$C1463)&gt;0,#REF!,#REF!)),
                                            IF(X1463 =#REF!,#REF! &amp; " - " &amp;#REF!, "Missing State"))),"")</f>
        <v/>
      </c>
      <c r="AC1463" s="49"/>
      <c r="AD1463" s="49"/>
      <c r="IY1463" s="13"/>
      <c r="IZ1463" s="13"/>
      <c r="JA1463" s="13"/>
      <c r="JB1463" s="13"/>
      <c r="JC1463" s="13"/>
      <c r="JD1463" s="13"/>
    </row>
    <row r="1464" spans="1:264" x14ac:dyDescent="0.3">
      <c r="A1464" s="16"/>
      <c r="D1464" s="63"/>
      <c r="E1464" s="25"/>
      <c r="F1464" s="271"/>
      <c r="G1464" s="74"/>
      <c r="H1464" s="27"/>
      <c r="I1464" s="66"/>
      <c r="J1464" s="77"/>
      <c r="K1464" s="75"/>
      <c r="L1464" s="21"/>
      <c r="M1464" s="287"/>
      <c r="N1464" s="21"/>
      <c r="O1464" s="21"/>
      <c r="P1464" s="76"/>
      <c r="Q1464" s="91"/>
      <c r="R1464" s="30"/>
      <c r="S1464" s="21"/>
      <c r="T1464" s="21"/>
      <c r="U1464" s="21"/>
      <c r="V1464" s="21"/>
      <c r="W1464" s="43"/>
      <c r="X1464" s="32"/>
      <c r="Y1464" s="33"/>
      <c r="Z1464" s="21"/>
      <c r="AA1464" s="71"/>
      <c r="AB1464" s="45" t="str">
        <f>IF(C1464&lt;&gt;"",
IF(Y1464=#REF!, IF($AA1464&lt;&gt;"", IF(_xlfn.DAYS($AA1464,$W1464)&gt;0,#REF!,#REF!),#REF! &amp; " Missing Date"),
IF(Y1464=#REF!, IF($W1464&lt;&gt;"", IF(_xlfn.DAYS($W1464,$C1464)&gt;0,#REF!,#REF!)),
                                            IF(X1464 =#REF!,#REF! &amp; " - " &amp;#REF!, "Missing State"))),"")</f>
        <v/>
      </c>
      <c r="AC1464" s="49"/>
      <c r="AD1464" s="49"/>
      <c r="IY1464" s="13"/>
      <c r="IZ1464" s="13"/>
      <c r="JA1464" s="13"/>
      <c r="JB1464" s="13"/>
      <c r="JC1464" s="13"/>
      <c r="JD1464" s="13"/>
    </row>
    <row r="1465" spans="1:264" x14ac:dyDescent="0.3">
      <c r="A1465" s="16"/>
      <c r="D1465" s="63"/>
      <c r="E1465" s="25"/>
      <c r="F1465" s="271"/>
      <c r="G1465" s="74"/>
      <c r="H1465" s="27"/>
      <c r="I1465" s="66"/>
      <c r="J1465" s="77"/>
      <c r="K1465" s="75"/>
      <c r="L1465" s="21"/>
      <c r="M1465" s="287"/>
      <c r="N1465" s="21"/>
      <c r="O1465" s="21"/>
      <c r="P1465" s="76"/>
      <c r="Q1465" s="91"/>
      <c r="R1465" s="30"/>
      <c r="S1465" s="21"/>
      <c r="T1465" s="21"/>
      <c r="U1465" s="21"/>
      <c r="V1465" s="21"/>
      <c r="W1465" s="43"/>
      <c r="X1465" s="32"/>
      <c r="Y1465" s="33"/>
      <c r="Z1465" s="21"/>
      <c r="AA1465" s="71"/>
      <c r="AB1465" s="45" t="str">
        <f>IF(C1465&lt;&gt;"",
IF(Y1465=#REF!, IF($AA1465&lt;&gt;"", IF(_xlfn.DAYS($AA1465,$W1465)&gt;0,#REF!,#REF!),#REF! &amp; " Missing Date"),
IF(Y1465=#REF!, IF($W1465&lt;&gt;"", IF(_xlfn.DAYS($W1465,$C1465)&gt;0,#REF!,#REF!)),
                                            IF(X1465 =#REF!,#REF! &amp; " - " &amp;#REF!, "Missing State"))),"")</f>
        <v/>
      </c>
      <c r="AC1465" s="49"/>
      <c r="AD1465" s="49"/>
      <c r="IY1465" s="13"/>
      <c r="IZ1465" s="13"/>
      <c r="JA1465" s="13"/>
      <c r="JB1465" s="13"/>
      <c r="JC1465" s="13"/>
      <c r="JD1465" s="13"/>
    </row>
    <row r="1466" spans="1:264" x14ac:dyDescent="0.3">
      <c r="A1466" s="16"/>
      <c r="D1466" s="63"/>
      <c r="E1466" s="25"/>
      <c r="F1466" s="271"/>
      <c r="G1466" s="74"/>
      <c r="H1466" s="27"/>
      <c r="I1466" s="66"/>
      <c r="J1466" s="77"/>
      <c r="K1466" s="75"/>
      <c r="L1466" s="21"/>
      <c r="M1466" s="287"/>
      <c r="N1466" s="21"/>
      <c r="O1466" s="21"/>
      <c r="P1466" s="76"/>
      <c r="Q1466" s="91"/>
      <c r="R1466" s="30"/>
      <c r="S1466" s="21"/>
      <c r="T1466" s="21"/>
      <c r="U1466" s="21"/>
      <c r="V1466" s="21"/>
      <c r="W1466" s="43"/>
      <c r="X1466" s="32"/>
      <c r="Y1466" s="33"/>
      <c r="Z1466" s="21"/>
      <c r="AA1466" s="71"/>
      <c r="AB1466" s="45" t="str">
        <f>IF(C1466&lt;&gt;"",
IF(Y1466=#REF!, IF($AA1466&lt;&gt;"", IF(_xlfn.DAYS($AA1466,$W1466)&gt;0,#REF!,#REF!),#REF! &amp; " Missing Date"),
IF(Y1466=#REF!, IF($W1466&lt;&gt;"", IF(_xlfn.DAYS($W1466,$C1466)&gt;0,#REF!,#REF!)),
                                            IF(X1466 =#REF!,#REF! &amp; " - " &amp;#REF!, "Missing State"))),"")</f>
        <v/>
      </c>
      <c r="AC1466" s="49"/>
      <c r="AD1466" s="49"/>
      <c r="IY1466" s="13"/>
      <c r="IZ1466" s="13"/>
      <c r="JA1466" s="13"/>
      <c r="JB1466" s="13"/>
      <c r="JC1466" s="13"/>
      <c r="JD1466" s="13"/>
    </row>
    <row r="1467" spans="1:264" x14ac:dyDescent="0.3">
      <c r="A1467" s="16"/>
      <c r="D1467" s="63"/>
      <c r="E1467" s="25"/>
      <c r="F1467" s="271"/>
      <c r="G1467" s="74"/>
      <c r="H1467" s="27"/>
      <c r="I1467" s="66"/>
      <c r="J1467" s="77"/>
      <c r="K1467" s="75"/>
      <c r="L1467" s="21"/>
      <c r="M1467" s="287"/>
      <c r="N1467" s="21"/>
      <c r="O1467" s="21"/>
      <c r="P1467" s="76"/>
      <c r="Q1467" s="91"/>
      <c r="R1467" s="30"/>
      <c r="S1467" s="21"/>
      <c r="T1467" s="21"/>
      <c r="U1467" s="21"/>
      <c r="V1467" s="21"/>
      <c r="W1467" s="43"/>
      <c r="X1467" s="32"/>
      <c r="Y1467" s="33"/>
      <c r="Z1467" s="21"/>
      <c r="AA1467" s="71"/>
      <c r="AB1467" s="45" t="str">
        <f>IF(C1467&lt;&gt;"",
IF(Y1467=#REF!, IF($AA1467&lt;&gt;"", IF(_xlfn.DAYS($AA1467,$W1467)&gt;0,#REF!,#REF!),#REF! &amp; " Missing Date"),
IF(Y1467=#REF!, IF($W1467&lt;&gt;"", IF(_xlfn.DAYS($W1467,$C1467)&gt;0,#REF!,#REF!)),
                                            IF(X1467 =#REF!,#REF! &amp; " - " &amp;#REF!, "Missing State"))),"")</f>
        <v/>
      </c>
      <c r="AC1467" s="49"/>
      <c r="AD1467" s="49"/>
      <c r="IY1467" s="13"/>
      <c r="IZ1467" s="13"/>
      <c r="JA1467" s="13"/>
      <c r="JB1467" s="13"/>
      <c r="JC1467" s="13"/>
      <c r="JD1467" s="13"/>
    </row>
    <row r="1468" spans="1:264" x14ac:dyDescent="0.3">
      <c r="A1468" s="16"/>
      <c r="D1468" s="63"/>
      <c r="E1468" s="25"/>
      <c r="F1468" s="271"/>
      <c r="G1468" s="74"/>
      <c r="H1468" s="27"/>
      <c r="I1468" s="66"/>
      <c r="J1468" s="77"/>
      <c r="K1468" s="75"/>
      <c r="L1468" s="21"/>
      <c r="M1468" s="287"/>
      <c r="N1468" s="21"/>
      <c r="O1468" s="21"/>
      <c r="P1468" s="76"/>
      <c r="Q1468" s="91"/>
      <c r="R1468" s="30"/>
      <c r="S1468" s="21"/>
      <c r="T1468" s="21"/>
      <c r="U1468" s="21"/>
      <c r="V1468" s="21"/>
      <c r="W1468" s="43"/>
      <c r="X1468" s="32"/>
      <c r="Y1468" s="33"/>
      <c r="Z1468" s="21"/>
      <c r="AA1468" s="71"/>
      <c r="AB1468" s="45" t="str">
        <f>IF(C1468&lt;&gt;"",
IF(Y1468=#REF!, IF($AA1468&lt;&gt;"", IF(_xlfn.DAYS($AA1468,$W1468)&gt;0,#REF!,#REF!),#REF! &amp; " Missing Date"),
IF(Y1468=#REF!, IF($W1468&lt;&gt;"", IF(_xlfn.DAYS($W1468,$C1468)&gt;0,#REF!,#REF!)),
                                            IF(X1468 =#REF!,#REF! &amp; " - " &amp;#REF!, "Missing State"))),"")</f>
        <v/>
      </c>
      <c r="AC1468" s="49"/>
      <c r="AD1468" s="49"/>
      <c r="IY1468" s="13"/>
      <c r="IZ1468" s="13"/>
      <c r="JA1468" s="13"/>
      <c r="JB1468" s="13"/>
      <c r="JC1468" s="13"/>
      <c r="JD1468" s="13"/>
    </row>
    <row r="1469" spans="1:264" x14ac:dyDescent="0.3">
      <c r="A1469" s="16"/>
      <c r="D1469" s="63"/>
      <c r="E1469" s="25"/>
      <c r="F1469" s="271"/>
      <c r="G1469" s="74"/>
      <c r="H1469" s="27"/>
      <c r="I1469" s="66"/>
      <c r="J1469" s="77"/>
      <c r="K1469" s="75"/>
      <c r="L1469" s="21"/>
      <c r="M1469" s="287"/>
      <c r="N1469" s="21"/>
      <c r="O1469" s="21"/>
      <c r="P1469" s="76"/>
      <c r="Q1469" s="91"/>
      <c r="R1469" s="30"/>
      <c r="S1469" s="21"/>
      <c r="T1469" s="21"/>
      <c r="U1469" s="21"/>
      <c r="V1469" s="21"/>
      <c r="W1469" s="43"/>
      <c r="X1469" s="32"/>
      <c r="Y1469" s="33"/>
      <c r="Z1469" s="21"/>
      <c r="AA1469" s="71"/>
      <c r="AB1469" s="45" t="str">
        <f>IF(C1469&lt;&gt;"",
IF(Y1469=#REF!, IF($AA1469&lt;&gt;"", IF(_xlfn.DAYS($AA1469,$W1469)&gt;0,#REF!,#REF!),#REF! &amp; " Missing Date"),
IF(Y1469=#REF!, IF($W1469&lt;&gt;"", IF(_xlfn.DAYS($W1469,$C1469)&gt;0,#REF!,#REF!)),
                                            IF(X1469 =#REF!,#REF! &amp; " - " &amp;#REF!, "Missing State"))),"")</f>
        <v/>
      </c>
      <c r="AC1469" s="49"/>
      <c r="AD1469" s="49"/>
      <c r="IY1469" s="13"/>
      <c r="IZ1469" s="13"/>
      <c r="JA1469" s="13"/>
      <c r="JB1469" s="13"/>
      <c r="JC1469" s="13"/>
      <c r="JD1469" s="13"/>
    </row>
    <row r="1470" spans="1:264" x14ac:dyDescent="0.3">
      <c r="A1470" s="16"/>
      <c r="D1470" s="63"/>
      <c r="E1470" s="25"/>
      <c r="F1470" s="271"/>
      <c r="G1470" s="74"/>
      <c r="H1470" s="27"/>
      <c r="I1470" s="66"/>
      <c r="J1470" s="77"/>
      <c r="K1470" s="75"/>
      <c r="L1470" s="21"/>
      <c r="M1470" s="287"/>
      <c r="N1470" s="21"/>
      <c r="O1470" s="21"/>
      <c r="P1470" s="76"/>
      <c r="Q1470" s="91"/>
      <c r="R1470" s="30"/>
      <c r="S1470" s="21"/>
      <c r="T1470" s="21"/>
      <c r="U1470" s="21"/>
      <c r="V1470" s="21"/>
      <c r="W1470" s="43"/>
      <c r="X1470" s="32"/>
      <c r="Y1470" s="33"/>
      <c r="Z1470" s="21"/>
      <c r="AA1470" s="71"/>
      <c r="AB1470" s="45" t="str">
        <f>IF(C1470&lt;&gt;"",
IF(Y1470=#REF!, IF($AA1470&lt;&gt;"", IF(_xlfn.DAYS($AA1470,$W1470)&gt;0,#REF!,#REF!),#REF! &amp; " Missing Date"),
IF(Y1470=#REF!, IF($W1470&lt;&gt;"", IF(_xlfn.DAYS($W1470,$C1470)&gt;0,#REF!,#REF!)),
                                            IF(X1470 =#REF!,#REF! &amp; " - " &amp;#REF!, "Missing State"))),"")</f>
        <v/>
      </c>
      <c r="AC1470" s="49"/>
      <c r="AD1470" s="49"/>
      <c r="IY1470" s="13"/>
      <c r="IZ1470" s="13"/>
      <c r="JA1470" s="13"/>
      <c r="JB1470" s="13"/>
      <c r="JC1470" s="13"/>
      <c r="JD1470" s="13"/>
    </row>
    <row r="1471" spans="1:264" x14ac:dyDescent="0.3">
      <c r="A1471" s="16"/>
      <c r="D1471" s="63"/>
      <c r="E1471" s="25"/>
      <c r="F1471" s="271"/>
      <c r="G1471" s="74"/>
      <c r="H1471" s="27"/>
      <c r="I1471" s="66"/>
      <c r="J1471" s="77"/>
      <c r="K1471" s="75"/>
      <c r="L1471" s="21"/>
      <c r="M1471" s="287"/>
      <c r="N1471" s="21"/>
      <c r="O1471" s="21"/>
      <c r="P1471" s="76"/>
      <c r="Q1471" s="91"/>
      <c r="R1471" s="30"/>
      <c r="S1471" s="21"/>
      <c r="T1471" s="21"/>
      <c r="U1471" s="21"/>
      <c r="V1471" s="21"/>
      <c r="W1471" s="43"/>
      <c r="X1471" s="32"/>
      <c r="Y1471" s="33"/>
      <c r="Z1471" s="21"/>
      <c r="AA1471" s="71"/>
      <c r="AB1471" s="45" t="str">
        <f>IF(C1471&lt;&gt;"",
IF(Y1471=#REF!, IF($AA1471&lt;&gt;"", IF(_xlfn.DAYS($AA1471,$W1471)&gt;0,#REF!,#REF!),#REF! &amp; " Missing Date"),
IF(Y1471=#REF!, IF($W1471&lt;&gt;"", IF(_xlfn.DAYS($W1471,$C1471)&gt;0,#REF!,#REF!)),
                                            IF(X1471 =#REF!,#REF! &amp; " - " &amp;#REF!, "Missing State"))),"")</f>
        <v/>
      </c>
      <c r="AC1471" s="49"/>
      <c r="AD1471" s="49"/>
      <c r="IY1471" s="13"/>
      <c r="IZ1471" s="13"/>
      <c r="JA1471" s="13"/>
      <c r="JB1471" s="13"/>
      <c r="JC1471" s="13"/>
      <c r="JD1471" s="13"/>
    </row>
    <row r="1472" spans="1:264" x14ac:dyDescent="0.3">
      <c r="A1472" s="16"/>
      <c r="D1472" s="63"/>
      <c r="E1472" s="25"/>
      <c r="F1472" s="271"/>
      <c r="G1472" s="74"/>
      <c r="H1472" s="27"/>
      <c r="I1472" s="66"/>
      <c r="J1472" s="77"/>
      <c r="K1472" s="75"/>
      <c r="L1472" s="21"/>
      <c r="M1472" s="287"/>
      <c r="N1472" s="21"/>
      <c r="O1472" s="21"/>
      <c r="P1472" s="76"/>
      <c r="Q1472" s="91"/>
      <c r="R1472" s="30"/>
      <c r="S1472" s="21"/>
      <c r="T1472" s="21"/>
      <c r="U1472" s="21"/>
      <c r="V1472" s="21"/>
      <c r="W1472" s="43"/>
      <c r="X1472" s="32"/>
      <c r="Y1472" s="33"/>
      <c r="Z1472" s="21"/>
      <c r="AA1472" s="71"/>
      <c r="AB1472" s="45" t="str">
        <f>IF(C1472&lt;&gt;"",
IF(Y1472=#REF!, IF($AA1472&lt;&gt;"", IF(_xlfn.DAYS($AA1472,$W1472)&gt;0,#REF!,#REF!),#REF! &amp; " Missing Date"),
IF(Y1472=#REF!, IF($W1472&lt;&gt;"", IF(_xlfn.DAYS($W1472,$C1472)&gt;0,#REF!,#REF!)),
                                            IF(X1472 =#REF!,#REF! &amp; " - " &amp;#REF!, "Missing State"))),"")</f>
        <v/>
      </c>
      <c r="AC1472" s="49"/>
      <c r="AD1472" s="49"/>
      <c r="IY1472" s="13"/>
      <c r="IZ1472" s="13"/>
      <c r="JA1472" s="13"/>
      <c r="JB1472" s="13"/>
      <c r="JC1472" s="13"/>
      <c r="JD1472" s="13"/>
    </row>
    <row r="1473" spans="1:264" x14ac:dyDescent="0.3">
      <c r="A1473" s="16"/>
      <c r="D1473" s="63"/>
      <c r="E1473" s="25"/>
      <c r="F1473" s="271"/>
      <c r="G1473" s="74"/>
      <c r="H1473" s="27"/>
      <c r="I1473" s="66"/>
      <c r="J1473" s="77"/>
      <c r="K1473" s="75"/>
      <c r="L1473" s="21"/>
      <c r="M1473" s="287"/>
      <c r="N1473" s="21"/>
      <c r="O1473" s="21"/>
      <c r="P1473" s="76"/>
      <c r="Q1473" s="91"/>
      <c r="R1473" s="30"/>
      <c r="S1473" s="21"/>
      <c r="T1473" s="21"/>
      <c r="U1473" s="21"/>
      <c r="V1473" s="21"/>
      <c r="W1473" s="43"/>
      <c r="X1473" s="32"/>
      <c r="Y1473" s="33"/>
      <c r="Z1473" s="21"/>
      <c r="AA1473" s="71"/>
      <c r="AB1473" s="45" t="str">
        <f>IF(C1473&lt;&gt;"",
IF(Y1473=#REF!, IF($AA1473&lt;&gt;"", IF(_xlfn.DAYS($AA1473,$W1473)&gt;0,#REF!,#REF!),#REF! &amp; " Missing Date"),
IF(Y1473=#REF!, IF($W1473&lt;&gt;"", IF(_xlfn.DAYS($W1473,$C1473)&gt;0,#REF!,#REF!)),
                                            IF(X1473 =#REF!,#REF! &amp; " - " &amp;#REF!, "Missing State"))),"")</f>
        <v/>
      </c>
      <c r="AC1473" s="49"/>
      <c r="AD1473" s="49"/>
      <c r="IY1473" s="13"/>
      <c r="IZ1473" s="13"/>
      <c r="JA1473" s="13"/>
      <c r="JB1473" s="13"/>
      <c r="JC1473" s="13"/>
      <c r="JD1473" s="13"/>
    </row>
    <row r="1474" spans="1:264" x14ac:dyDescent="0.3">
      <c r="A1474" s="16"/>
      <c r="D1474" s="63"/>
      <c r="E1474" s="25"/>
      <c r="F1474" s="271"/>
      <c r="G1474" s="74"/>
      <c r="H1474" s="27"/>
      <c r="I1474" s="66"/>
      <c r="J1474" s="77"/>
      <c r="K1474" s="75"/>
      <c r="L1474" s="21"/>
      <c r="M1474" s="287"/>
      <c r="N1474" s="21"/>
      <c r="O1474" s="21"/>
      <c r="P1474" s="76"/>
      <c r="Q1474" s="91"/>
      <c r="R1474" s="30"/>
      <c r="S1474" s="21"/>
      <c r="T1474" s="21"/>
      <c r="U1474" s="21"/>
      <c r="V1474" s="21"/>
      <c r="W1474" s="43"/>
      <c r="X1474" s="32"/>
      <c r="Y1474" s="33"/>
      <c r="Z1474" s="21"/>
      <c r="AA1474" s="71"/>
      <c r="AB1474" s="45" t="str">
        <f>IF(C1474&lt;&gt;"",
IF(Y1474=#REF!, IF($AA1474&lt;&gt;"", IF(_xlfn.DAYS($AA1474,$W1474)&gt;0,#REF!,#REF!),#REF! &amp; " Missing Date"),
IF(Y1474=#REF!, IF($W1474&lt;&gt;"", IF(_xlfn.DAYS($W1474,$C1474)&gt;0,#REF!,#REF!)),
                                            IF(X1474 =#REF!,#REF! &amp; " - " &amp;#REF!, "Missing State"))),"")</f>
        <v/>
      </c>
      <c r="AC1474" s="49"/>
      <c r="AD1474" s="49"/>
      <c r="IY1474" s="13"/>
      <c r="IZ1474" s="13"/>
      <c r="JA1474" s="13"/>
      <c r="JB1474" s="13"/>
      <c r="JC1474" s="13"/>
      <c r="JD1474" s="13"/>
    </row>
    <row r="1475" spans="1:264" x14ac:dyDescent="0.3">
      <c r="A1475" s="16"/>
      <c r="D1475" s="63"/>
      <c r="E1475" s="25"/>
      <c r="F1475" s="271"/>
      <c r="G1475" s="74"/>
      <c r="H1475" s="27"/>
      <c r="I1475" s="66"/>
      <c r="J1475" s="77"/>
      <c r="K1475" s="75"/>
      <c r="L1475" s="21"/>
      <c r="M1475" s="287"/>
      <c r="N1475" s="21"/>
      <c r="O1475" s="21"/>
      <c r="P1475" s="76"/>
      <c r="Q1475" s="91"/>
      <c r="R1475" s="30"/>
      <c r="S1475" s="21"/>
      <c r="T1475" s="21"/>
      <c r="U1475" s="21"/>
      <c r="V1475" s="21"/>
      <c r="W1475" s="43"/>
      <c r="X1475" s="32"/>
      <c r="Y1475" s="33"/>
      <c r="Z1475" s="21"/>
      <c r="AA1475" s="71"/>
      <c r="AB1475" s="45" t="str">
        <f>IF(C1475&lt;&gt;"",
IF(Y1475=#REF!, IF($AA1475&lt;&gt;"", IF(_xlfn.DAYS($AA1475,$W1475)&gt;0,#REF!,#REF!),#REF! &amp; " Missing Date"),
IF(Y1475=#REF!, IF($W1475&lt;&gt;"", IF(_xlfn.DAYS($W1475,$C1475)&gt;0,#REF!,#REF!)),
                                            IF(X1475 =#REF!,#REF! &amp; " - " &amp;#REF!, "Missing State"))),"")</f>
        <v/>
      </c>
      <c r="AC1475" s="49"/>
      <c r="AD1475" s="49"/>
      <c r="IY1475" s="13"/>
      <c r="IZ1475" s="13"/>
      <c r="JA1475" s="13"/>
      <c r="JB1475" s="13"/>
      <c r="JC1475" s="13"/>
      <c r="JD1475" s="13"/>
    </row>
    <row r="1476" spans="1:264" x14ac:dyDescent="0.3">
      <c r="A1476" s="16"/>
      <c r="D1476" s="63"/>
      <c r="E1476" s="25"/>
      <c r="F1476" s="271"/>
      <c r="G1476" s="74"/>
      <c r="H1476" s="27"/>
      <c r="I1476" s="66"/>
      <c r="J1476" s="77"/>
      <c r="K1476" s="75"/>
      <c r="L1476" s="21"/>
      <c r="M1476" s="287"/>
      <c r="N1476" s="21"/>
      <c r="O1476" s="21"/>
      <c r="P1476" s="76"/>
      <c r="Q1476" s="91"/>
      <c r="R1476" s="30"/>
      <c r="S1476" s="21"/>
      <c r="T1476" s="21"/>
      <c r="U1476" s="21"/>
      <c r="V1476" s="21"/>
      <c r="W1476" s="43"/>
      <c r="X1476" s="32"/>
      <c r="Y1476" s="33"/>
      <c r="Z1476" s="21"/>
      <c r="AA1476" s="71"/>
      <c r="AB1476" s="45" t="str">
        <f>IF(C1476&lt;&gt;"",
IF(Y1476=#REF!, IF($AA1476&lt;&gt;"", IF(_xlfn.DAYS($AA1476,$W1476)&gt;0,#REF!,#REF!),#REF! &amp; " Missing Date"),
IF(Y1476=#REF!, IF($W1476&lt;&gt;"", IF(_xlfn.DAYS($W1476,$C1476)&gt;0,#REF!,#REF!)),
                                            IF(X1476 =#REF!,#REF! &amp; " - " &amp;#REF!, "Missing State"))),"")</f>
        <v/>
      </c>
      <c r="AC1476" s="49"/>
      <c r="AD1476" s="49"/>
      <c r="IY1476" s="13"/>
      <c r="IZ1476" s="13"/>
      <c r="JA1476" s="13"/>
      <c r="JB1476" s="13"/>
      <c r="JC1476" s="13"/>
      <c r="JD1476" s="13"/>
    </row>
    <row r="1477" spans="1:264" x14ac:dyDescent="0.3">
      <c r="A1477" s="16"/>
      <c r="D1477" s="63"/>
      <c r="E1477" s="25"/>
      <c r="F1477" s="271"/>
      <c r="G1477" s="74"/>
      <c r="H1477" s="27"/>
      <c r="I1477" s="66"/>
      <c r="J1477" s="77"/>
      <c r="K1477" s="75"/>
      <c r="L1477" s="21"/>
      <c r="M1477" s="287"/>
      <c r="N1477" s="21"/>
      <c r="O1477" s="21"/>
      <c r="P1477" s="76"/>
      <c r="Q1477" s="91"/>
      <c r="R1477" s="30"/>
      <c r="S1477" s="21"/>
      <c r="T1477" s="21"/>
      <c r="U1477" s="21"/>
      <c r="V1477" s="21"/>
      <c r="W1477" s="43"/>
      <c r="X1477" s="32"/>
      <c r="Y1477" s="33"/>
      <c r="Z1477" s="21"/>
      <c r="AA1477" s="71"/>
      <c r="AB1477" s="45" t="str">
        <f>IF(C1477&lt;&gt;"",
IF(Y1477=#REF!, IF($AA1477&lt;&gt;"", IF(_xlfn.DAYS($AA1477,$W1477)&gt;0,#REF!,#REF!),#REF! &amp; " Missing Date"),
IF(Y1477=#REF!, IF($W1477&lt;&gt;"", IF(_xlfn.DAYS($W1477,$C1477)&gt;0,#REF!,#REF!)),
                                            IF(X1477 =#REF!,#REF! &amp; " - " &amp;#REF!, "Missing State"))),"")</f>
        <v/>
      </c>
      <c r="AC1477" s="49"/>
      <c r="AD1477" s="49"/>
      <c r="IY1477" s="13"/>
      <c r="IZ1477" s="13"/>
      <c r="JA1477" s="13"/>
      <c r="JB1477" s="13"/>
      <c r="JC1477" s="13"/>
      <c r="JD1477" s="13"/>
    </row>
    <row r="1478" spans="1:264" x14ac:dyDescent="0.3">
      <c r="A1478" s="16"/>
      <c r="D1478" s="63"/>
      <c r="E1478" s="25"/>
      <c r="F1478" s="271"/>
      <c r="G1478" s="74"/>
      <c r="H1478" s="27"/>
      <c r="I1478" s="66"/>
      <c r="J1478" s="78"/>
      <c r="K1478" s="75"/>
      <c r="L1478" s="31"/>
      <c r="M1478" s="287"/>
      <c r="N1478" s="31"/>
      <c r="O1478" s="31"/>
      <c r="P1478" s="39"/>
      <c r="Q1478" s="91"/>
      <c r="R1478" s="62"/>
      <c r="S1478" s="21"/>
      <c r="T1478" s="21"/>
      <c r="U1478" s="21"/>
      <c r="V1478" s="21"/>
      <c r="W1478" s="43"/>
      <c r="X1478" s="32"/>
      <c r="Y1478" s="33"/>
      <c r="Z1478" s="21"/>
      <c r="AA1478" s="32"/>
      <c r="AB1478" s="45" t="str">
        <f>IF(C1478&lt;&gt;"",
IF(Y1478=#REF!, IF($AA1478&lt;&gt;"", IF(_xlfn.DAYS($AA1478,$W1478)&gt;0,#REF!,#REF!),#REF! &amp; " Missing Date"),
IF(Y1478=#REF!, IF($W1478&lt;&gt;"", IF(_xlfn.DAYS($W1478,$C1478)&gt;0,#REF!,#REF!)),
                                            IF(X1478 =#REF!,#REF! &amp; " - " &amp;#REF!, "Missing State"))),"")</f>
        <v/>
      </c>
      <c r="AC1478" s="49"/>
      <c r="AD1478" s="49"/>
      <c r="IY1478" s="13"/>
      <c r="IZ1478" s="13"/>
      <c r="JA1478" s="13"/>
      <c r="JB1478" s="13"/>
      <c r="JC1478" s="13"/>
      <c r="JD1478" s="13"/>
    </row>
    <row r="1479" spans="1:264" x14ac:dyDescent="0.3">
      <c r="A1479" s="16"/>
      <c r="D1479" s="63"/>
      <c r="E1479" s="25"/>
      <c r="F1479" s="271"/>
      <c r="G1479" s="74"/>
      <c r="H1479" s="27"/>
      <c r="I1479" s="66"/>
      <c r="J1479" s="78"/>
      <c r="K1479" s="75"/>
      <c r="L1479" s="31"/>
      <c r="M1479" s="287"/>
      <c r="N1479" s="31"/>
      <c r="O1479" s="31"/>
      <c r="P1479" s="39"/>
      <c r="Q1479" s="91"/>
      <c r="R1479" s="62"/>
      <c r="S1479" s="21"/>
      <c r="T1479" s="21"/>
      <c r="U1479" s="31"/>
      <c r="V1479" s="21"/>
      <c r="W1479" s="43"/>
      <c r="X1479" s="32"/>
      <c r="Y1479" s="33"/>
      <c r="Z1479" s="21"/>
      <c r="AA1479" s="32"/>
      <c r="AB1479" s="45" t="str">
        <f>IF(C1479&lt;&gt;"",
IF(Y1479=#REF!, IF($AA1479&lt;&gt;"", IF(_xlfn.DAYS($AA1479,$W1479)&gt;0,#REF!,#REF!),#REF! &amp; " Missing Date"),
IF(Y1479=#REF!, IF($W1479&lt;&gt;"", IF(_xlfn.DAYS($W1479,$C1479)&gt;0,#REF!,#REF!)),
                                            IF(X1479 =#REF!,#REF! &amp; " - " &amp;#REF!, "Missing State"))),"")</f>
        <v/>
      </c>
      <c r="AC1479" s="49"/>
      <c r="AD1479" s="49"/>
      <c r="IY1479" s="13"/>
      <c r="IZ1479" s="13"/>
      <c r="JA1479" s="13"/>
      <c r="JB1479" s="13"/>
      <c r="JC1479" s="13"/>
      <c r="JD1479" s="13"/>
    </row>
    <row r="1480" spans="1:264" x14ac:dyDescent="0.3">
      <c r="A1480" s="16"/>
      <c r="D1480" s="63"/>
      <c r="E1480" s="25"/>
      <c r="F1480" s="271"/>
      <c r="G1480" s="74"/>
      <c r="H1480" s="27"/>
      <c r="I1480" s="66"/>
      <c r="J1480" s="78"/>
      <c r="K1480" s="75"/>
      <c r="L1480" s="31"/>
      <c r="M1480" s="287"/>
      <c r="N1480" s="31"/>
      <c r="O1480" s="31"/>
      <c r="P1480" s="39"/>
      <c r="Q1480" s="91"/>
      <c r="R1480" s="62"/>
      <c r="S1480" s="21"/>
      <c r="T1480" s="21"/>
      <c r="U1480" s="31"/>
      <c r="V1480" s="21"/>
      <c r="W1480" s="43"/>
      <c r="X1480" s="32"/>
      <c r="Y1480" s="33"/>
      <c r="Z1480" s="21"/>
      <c r="AA1480" s="32"/>
      <c r="AB1480" s="45" t="str">
        <f>IF(C1480&lt;&gt;"",
IF(Y1480=#REF!, IF($AA1480&lt;&gt;"", IF(_xlfn.DAYS($AA1480,$W1480)&gt;0,#REF!,#REF!),#REF! &amp; " Missing Date"),
IF(Y1480=#REF!, IF($W1480&lt;&gt;"", IF(_xlfn.DAYS($W1480,$C1480)&gt;0,#REF!,#REF!)),
                                            IF(X1480 =#REF!,#REF! &amp; " - " &amp;#REF!, "Missing State"))),"")</f>
        <v/>
      </c>
      <c r="AC1480" s="49"/>
      <c r="AD1480" s="49"/>
      <c r="IY1480" s="13"/>
      <c r="IZ1480" s="13"/>
      <c r="JA1480" s="13"/>
      <c r="JB1480" s="13"/>
      <c r="JC1480" s="13"/>
      <c r="JD1480" s="13"/>
    </row>
    <row r="1481" spans="1:264" x14ac:dyDescent="0.3">
      <c r="A1481" s="16"/>
      <c r="D1481" s="63"/>
      <c r="E1481" s="25"/>
      <c r="F1481" s="271"/>
      <c r="G1481" s="74"/>
      <c r="H1481" s="28"/>
      <c r="I1481" s="66"/>
      <c r="J1481" s="78"/>
      <c r="K1481" s="75"/>
      <c r="L1481" s="31"/>
      <c r="M1481" s="287"/>
      <c r="N1481" s="31"/>
      <c r="O1481" s="31"/>
      <c r="P1481" s="39"/>
      <c r="Q1481" s="91"/>
      <c r="R1481" s="62"/>
      <c r="S1481" s="21"/>
      <c r="T1481" s="21"/>
      <c r="U1481" s="31"/>
      <c r="V1481" s="21"/>
      <c r="W1481" s="43"/>
      <c r="X1481" s="32"/>
      <c r="Y1481" s="33"/>
      <c r="Z1481" s="21"/>
      <c r="AA1481" s="32"/>
      <c r="AB1481" s="45" t="str">
        <f>IF(C1481&lt;&gt;"",
IF(Y1481=#REF!, IF($AA1481&lt;&gt;"", IF(_xlfn.DAYS($AA1481,$W1481)&gt;0,#REF!,#REF!),#REF! &amp; " Missing Date"),
IF(Y1481=#REF!, IF($W1481&lt;&gt;"", IF(_xlfn.DAYS($W1481,$C1481)&gt;0,#REF!,#REF!)),
                                            IF(X1481 =#REF!,#REF! &amp; " - " &amp;#REF!, "Missing State"))),"")</f>
        <v/>
      </c>
      <c r="AC1481" s="49"/>
      <c r="AD1481" s="49"/>
      <c r="IY1481" s="13"/>
      <c r="IZ1481" s="13"/>
      <c r="JA1481" s="13"/>
      <c r="JB1481" s="13"/>
      <c r="JC1481" s="13"/>
      <c r="JD1481" s="13"/>
    </row>
    <row r="1482" spans="1:264" x14ac:dyDescent="0.3">
      <c r="A1482" s="16"/>
      <c r="D1482" s="63"/>
      <c r="E1482" s="25"/>
      <c r="F1482" s="271"/>
      <c r="G1482" s="74"/>
      <c r="H1482" s="27"/>
      <c r="I1482" s="66"/>
      <c r="J1482" s="78"/>
      <c r="K1482" s="75"/>
      <c r="L1482" s="31"/>
      <c r="M1482" s="287"/>
      <c r="N1482" s="31"/>
      <c r="O1482" s="31"/>
      <c r="P1482" s="39"/>
      <c r="Q1482" s="91"/>
      <c r="R1482" s="62"/>
      <c r="S1482" s="21"/>
      <c r="T1482" s="21"/>
      <c r="U1482" s="31"/>
      <c r="V1482" s="21"/>
      <c r="W1482" s="43"/>
      <c r="X1482" s="32"/>
      <c r="Y1482" s="33"/>
      <c r="Z1482" s="21"/>
      <c r="AA1482" s="32"/>
      <c r="AB1482" s="45" t="str">
        <f>IF(C1482&lt;&gt;"",
IF(Y1482=#REF!, IF($AA1482&lt;&gt;"", IF(_xlfn.DAYS($AA1482,$W1482)&gt;0,#REF!,#REF!),#REF! &amp; " Missing Date"),
IF(Y1482=#REF!, IF($W1482&lt;&gt;"", IF(_xlfn.DAYS($W1482,$C1482)&gt;0,#REF!,#REF!)),
                                            IF(X1482 =#REF!,#REF! &amp; " - " &amp;#REF!, "Missing State"))),"")</f>
        <v/>
      </c>
      <c r="AC1482" s="49"/>
      <c r="AD1482" s="49"/>
      <c r="IY1482" s="13"/>
      <c r="IZ1482" s="13"/>
      <c r="JA1482" s="13"/>
      <c r="JB1482" s="13"/>
      <c r="JC1482" s="13"/>
      <c r="JD1482" s="13"/>
    </row>
    <row r="1483" spans="1:264" x14ac:dyDescent="0.3">
      <c r="A1483" s="16"/>
      <c r="D1483" s="63"/>
      <c r="E1483" s="25"/>
      <c r="F1483" s="271"/>
      <c r="G1483" s="74"/>
      <c r="H1483" s="27"/>
      <c r="I1483" s="66"/>
      <c r="J1483" s="78"/>
      <c r="K1483" s="75"/>
      <c r="L1483" s="31"/>
      <c r="M1483" s="287"/>
      <c r="N1483" s="31"/>
      <c r="O1483" s="31"/>
      <c r="P1483" s="39"/>
      <c r="Q1483" s="91"/>
      <c r="R1483" s="62"/>
      <c r="S1483" s="21"/>
      <c r="T1483" s="21"/>
      <c r="U1483" s="31"/>
      <c r="V1483" s="21"/>
      <c r="W1483" s="43"/>
      <c r="X1483" s="32"/>
      <c r="Y1483" s="33"/>
      <c r="Z1483" s="21"/>
      <c r="AA1483" s="32"/>
      <c r="AB1483" s="45" t="str">
        <f>IF(C1483&lt;&gt;"",
IF(Y1483=#REF!, IF($AA1483&lt;&gt;"", IF(_xlfn.DAYS($AA1483,$W1483)&gt;0,#REF!,#REF!),#REF! &amp; " Missing Date"),
IF(Y1483=#REF!, IF($W1483&lt;&gt;"", IF(_xlfn.DAYS($W1483,$C1483)&gt;0,#REF!,#REF!)),
                                            IF(X1483 =#REF!,#REF! &amp; " - " &amp;#REF!, "Missing State"))),"")</f>
        <v/>
      </c>
      <c r="AC1483" s="49"/>
      <c r="AD1483" s="49"/>
      <c r="IY1483" s="13"/>
      <c r="IZ1483" s="13"/>
      <c r="JA1483" s="13"/>
      <c r="JB1483" s="13"/>
      <c r="JC1483" s="13"/>
      <c r="JD1483" s="13"/>
    </row>
    <row r="1484" spans="1:264" x14ac:dyDescent="0.3">
      <c r="A1484" s="16"/>
      <c r="D1484" s="63"/>
      <c r="E1484" s="25"/>
      <c r="F1484" s="271"/>
      <c r="G1484" s="74"/>
      <c r="H1484" s="27"/>
      <c r="I1484" s="66"/>
      <c r="J1484" s="78"/>
      <c r="K1484" s="75"/>
      <c r="L1484" s="31"/>
      <c r="M1484" s="287"/>
      <c r="N1484" s="31"/>
      <c r="O1484" s="31"/>
      <c r="P1484" s="39"/>
      <c r="Q1484" s="91"/>
      <c r="R1484" s="62"/>
      <c r="S1484" s="21"/>
      <c r="T1484" s="21"/>
      <c r="U1484" s="31"/>
      <c r="V1484" s="21"/>
      <c r="W1484" s="43"/>
      <c r="X1484" s="32"/>
      <c r="Y1484" s="33"/>
      <c r="Z1484" s="21"/>
      <c r="AA1484" s="32"/>
      <c r="AB1484" s="45" t="str">
        <f>IF(C1484&lt;&gt;"",
IF(Y1484=#REF!, IF($AA1484&lt;&gt;"", IF(_xlfn.DAYS($AA1484,$W1484)&gt;0,#REF!,#REF!),#REF! &amp; " Missing Date"),
IF(Y1484=#REF!, IF($W1484&lt;&gt;"", IF(_xlfn.DAYS($W1484,$C1484)&gt;0,#REF!,#REF!)),
                                            IF(X1484 =#REF!,#REF! &amp; " - " &amp;#REF!, "Missing State"))),"")</f>
        <v/>
      </c>
      <c r="AC1484" s="49"/>
      <c r="AD1484" s="49"/>
      <c r="IY1484" s="13"/>
      <c r="IZ1484" s="13"/>
      <c r="JA1484" s="13"/>
      <c r="JB1484" s="13"/>
      <c r="JC1484" s="13"/>
      <c r="JD1484" s="13"/>
    </row>
    <row r="1485" spans="1:264" x14ac:dyDescent="0.3">
      <c r="A1485" s="16"/>
      <c r="D1485" s="63"/>
      <c r="E1485" s="25"/>
      <c r="F1485" s="271"/>
      <c r="G1485" s="74"/>
      <c r="H1485" s="27"/>
      <c r="I1485" s="66"/>
      <c r="J1485" s="78"/>
      <c r="K1485" s="75"/>
      <c r="L1485" s="31"/>
      <c r="M1485" s="287"/>
      <c r="N1485" s="31"/>
      <c r="O1485" s="31"/>
      <c r="P1485" s="39"/>
      <c r="Q1485" s="91"/>
      <c r="R1485" s="62"/>
      <c r="S1485" s="21"/>
      <c r="T1485" s="21"/>
      <c r="U1485" s="31"/>
      <c r="V1485" s="21"/>
      <c r="W1485" s="43"/>
      <c r="X1485" s="32"/>
      <c r="Y1485" s="33"/>
      <c r="Z1485" s="21"/>
      <c r="AA1485" s="32"/>
      <c r="AB1485" s="45" t="str">
        <f>IF(C1485&lt;&gt;"",
IF(Y1485=#REF!, IF($AA1485&lt;&gt;"", IF(_xlfn.DAYS($AA1485,$W1485)&gt;0,#REF!,#REF!),#REF! &amp; " Missing Date"),
IF(Y1485=#REF!, IF($W1485&lt;&gt;"", IF(_xlfn.DAYS($W1485,$C1485)&gt;0,#REF!,#REF!)),
                                            IF(X1485 =#REF!,#REF! &amp; " - " &amp;#REF!, "Missing State"))),"")</f>
        <v/>
      </c>
      <c r="AC1485" s="49"/>
      <c r="AD1485" s="49"/>
      <c r="IY1485" s="13"/>
      <c r="IZ1485" s="13"/>
      <c r="JA1485" s="13"/>
      <c r="JB1485" s="13"/>
      <c r="JC1485" s="13"/>
      <c r="JD1485" s="13"/>
    </row>
    <row r="1486" spans="1:264" x14ac:dyDescent="0.3">
      <c r="A1486" s="16"/>
      <c r="D1486" s="63"/>
      <c r="E1486" s="25"/>
      <c r="F1486" s="271"/>
      <c r="G1486" s="74"/>
      <c r="H1486" s="27"/>
      <c r="I1486" s="66"/>
      <c r="J1486" s="78"/>
      <c r="K1486" s="75"/>
      <c r="L1486" s="31"/>
      <c r="M1486" s="287"/>
      <c r="N1486" s="31"/>
      <c r="O1486" s="31"/>
      <c r="P1486" s="39"/>
      <c r="Q1486" s="91"/>
      <c r="R1486" s="62"/>
      <c r="S1486" s="21"/>
      <c r="T1486" s="21"/>
      <c r="U1486" s="31"/>
      <c r="V1486" s="21"/>
      <c r="W1486" s="43"/>
      <c r="X1486" s="32"/>
      <c r="Y1486" s="33"/>
      <c r="Z1486" s="21"/>
      <c r="AA1486" s="32"/>
      <c r="AB1486" s="45" t="str">
        <f>IF(C1486&lt;&gt;"",
IF(Y1486=#REF!, IF($AA1486&lt;&gt;"", IF(_xlfn.DAYS($AA1486,$W1486)&gt;0,#REF!,#REF!),#REF! &amp; " Missing Date"),
IF(Y1486=#REF!, IF($W1486&lt;&gt;"", IF(_xlfn.DAYS($W1486,$C1486)&gt;0,#REF!,#REF!)),
                                            IF(X1486 =#REF!,#REF! &amp; " - " &amp;#REF!, "Missing State"))),"")</f>
        <v/>
      </c>
      <c r="AC1486" s="49"/>
      <c r="AD1486" s="49"/>
      <c r="IY1486" s="13"/>
      <c r="IZ1486" s="13"/>
      <c r="JA1486" s="13"/>
      <c r="JB1486" s="13"/>
      <c r="JC1486" s="13"/>
      <c r="JD1486" s="13"/>
    </row>
    <row r="1487" spans="1:264" x14ac:dyDescent="0.3">
      <c r="A1487" s="16"/>
      <c r="D1487" s="63"/>
      <c r="E1487" s="25"/>
      <c r="F1487" s="271"/>
      <c r="G1487" s="74"/>
      <c r="H1487" s="27"/>
      <c r="I1487" s="66"/>
      <c r="J1487" s="78"/>
      <c r="K1487" s="75"/>
      <c r="L1487" s="31"/>
      <c r="M1487" s="287"/>
      <c r="N1487" s="31"/>
      <c r="O1487" s="31"/>
      <c r="P1487" s="39"/>
      <c r="Q1487" s="91"/>
      <c r="R1487" s="62"/>
      <c r="S1487" s="21"/>
      <c r="T1487" s="21"/>
      <c r="U1487" s="31"/>
      <c r="V1487" s="21"/>
      <c r="W1487" s="43"/>
      <c r="X1487" s="32"/>
      <c r="Y1487" s="33"/>
      <c r="Z1487" s="21"/>
      <c r="AA1487" s="32"/>
      <c r="AB1487" s="45" t="str">
        <f>IF(C1487&lt;&gt;"",
IF(Y1487=#REF!, IF($AA1487&lt;&gt;"", IF(_xlfn.DAYS($AA1487,$W1487)&gt;0,#REF!,#REF!),#REF! &amp; " Missing Date"),
IF(Y1487=#REF!, IF($W1487&lt;&gt;"", IF(_xlfn.DAYS($W1487,$C1487)&gt;0,#REF!,#REF!)),
                                            IF(X1487 =#REF!,#REF! &amp; " - " &amp;#REF!, "Missing State"))),"")</f>
        <v/>
      </c>
      <c r="AC1487" s="49"/>
      <c r="AD1487" s="49"/>
      <c r="IY1487" s="13"/>
      <c r="IZ1487" s="13"/>
      <c r="JA1487" s="13"/>
      <c r="JB1487" s="13"/>
      <c r="JC1487" s="13"/>
      <c r="JD1487" s="13"/>
    </row>
    <row r="1488" spans="1:264" x14ac:dyDescent="0.3">
      <c r="A1488" s="16"/>
      <c r="D1488" s="63"/>
      <c r="E1488" s="25"/>
      <c r="F1488" s="271"/>
      <c r="G1488" s="74"/>
      <c r="H1488" s="27"/>
      <c r="I1488" s="66"/>
      <c r="J1488" s="78"/>
      <c r="K1488" s="75"/>
      <c r="L1488" s="31"/>
      <c r="M1488" s="287"/>
      <c r="N1488" s="31"/>
      <c r="O1488" s="31"/>
      <c r="P1488" s="39"/>
      <c r="Q1488" s="91"/>
      <c r="R1488" s="62"/>
      <c r="S1488" s="21"/>
      <c r="T1488" s="21"/>
      <c r="U1488" s="31"/>
      <c r="V1488" s="21"/>
      <c r="W1488" s="43"/>
      <c r="X1488" s="32"/>
      <c r="Y1488" s="33"/>
      <c r="Z1488" s="21"/>
      <c r="AA1488" s="32"/>
      <c r="AB1488" s="45" t="str">
        <f>IF(C1488&lt;&gt;"",
IF(Y1488=#REF!, IF($AA1488&lt;&gt;"", IF(_xlfn.DAYS($AA1488,$W1488)&gt;0,#REF!,#REF!),#REF! &amp; " Missing Date"),
IF(Y1488=#REF!, IF($W1488&lt;&gt;"", IF(_xlfn.DAYS($W1488,$C1488)&gt;0,#REF!,#REF!)),
                                            IF(X1488 =#REF!,#REF! &amp; " - " &amp;#REF!, "Missing State"))),"")</f>
        <v/>
      </c>
      <c r="AC1488" s="49"/>
      <c r="AD1488" s="49"/>
      <c r="IY1488" s="13"/>
      <c r="IZ1488" s="13"/>
      <c r="JA1488" s="13"/>
      <c r="JB1488" s="13"/>
      <c r="JC1488" s="13"/>
      <c r="JD1488" s="13"/>
    </row>
    <row r="1489" spans="1:264" x14ac:dyDescent="0.3">
      <c r="A1489" s="16"/>
      <c r="D1489" s="63"/>
      <c r="E1489" s="25"/>
      <c r="F1489" s="271"/>
      <c r="G1489" s="74"/>
      <c r="H1489" s="27"/>
      <c r="I1489" s="66"/>
      <c r="J1489" s="78"/>
      <c r="K1489" s="75"/>
      <c r="L1489" s="31"/>
      <c r="M1489" s="287"/>
      <c r="N1489" s="31"/>
      <c r="O1489" s="31"/>
      <c r="P1489" s="39"/>
      <c r="Q1489" s="91"/>
      <c r="R1489" s="62"/>
      <c r="S1489" s="21"/>
      <c r="T1489" s="21"/>
      <c r="U1489" s="31"/>
      <c r="V1489" s="21"/>
      <c r="W1489" s="43"/>
      <c r="X1489" s="32"/>
      <c r="Y1489" s="33"/>
      <c r="Z1489" s="21"/>
      <c r="AA1489" s="32"/>
      <c r="AB1489" s="45" t="str">
        <f>IF(C1489&lt;&gt;"",
IF(Y1489=#REF!, IF($AA1489&lt;&gt;"", IF(_xlfn.DAYS($AA1489,$W1489)&gt;0,#REF!,#REF!),#REF! &amp; " Missing Date"),
IF(Y1489=#REF!, IF($W1489&lt;&gt;"", IF(_xlfn.DAYS($W1489,$C1489)&gt;0,#REF!,#REF!)),
                                            IF(X1489 =#REF!,#REF! &amp; " - " &amp;#REF!, "Missing State"))),"")</f>
        <v/>
      </c>
      <c r="AC1489" s="49"/>
      <c r="AD1489" s="49"/>
      <c r="IY1489" s="13"/>
      <c r="IZ1489" s="13"/>
      <c r="JA1489" s="13"/>
      <c r="JB1489" s="13"/>
      <c r="JC1489" s="13"/>
      <c r="JD1489" s="13"/>
    </row>
    <row r="1490" spans="1:264" x14ac:dyDescent="0.3">
      <c r="A1490" s="16"/>
      <c r="D1490" s="63"/>
      <c r="E1490" s="25"/>
      <c r="F1490" s="271"/>
      <c r="G1490" s="74"/>
      <c r="H1490" s="27"/>
      <c r="I1490" s="66"/>
      <c r="J1490" s="78"/>
      <c r="K1490" s="75"/>
      <c r="L1490" s="31"/>
      <c r="M1490" s="287"/>
      <c r="N1490" s="31"/>
      <c r="O1490" s="31"/>
      <c r="P1490" s="39"/>
      <c r="Q1490" s="91"/>
      <c r="R1490" s="62"/>
      <c r="S1490" s="21"/>
      <c r="T1490" s="21"/>
      <c r="U1490" s="31"/>
      <c r="V1490" s="21"/>
      <c r="W1490" s="43"/>
      <c r="X1490" s="32"/>
      <c r="Y1490" s="33"/>
      <c r="Z1490" s="21"/>
      <c r="AA1490" s="32"/>
      <c r="AB1490" s="45" t="str">
        <f>IF(C1490&lt;&gt;"",
IF(Y1490=#REF!, IF($AA1490&lt;&gt;"", IF(_xlfn.DAYS($AA1490,$W1490)&gt;0,#REF!,#REF!),#REF! &amp; " Missing Date"),
IF(Y1490=#REF!, IF($W1490&lt;&gt;"", IF(_xlfn.DAYS($W1490,$C1490)&gt;0,#REF!,#REF!)),
                                            IF(X1490 =#REF!,#REF! &amp; " - " &amp;#REF!, "Missing State"))),"")</f>
        <v/>
      </c>
      <c r="AC1490" s="49"/>
      <c r="AD1490" s="49"/>
      <c r="IY1490" s="13"/>
      <c r="IZ1490" s="13"/>
      <c r="JA1490" s="13"/>
      <c r="JB1490" s="13"/>
      <c r="JC1490" s="13"/>
      <c r="JD1490" s="13"/>
    </row>
    <row r="1491" spans="1:264" x14ac:dyDescent="0.3">
      <c r="A1491" s="16"/>
      <c r="D1491" s="63"/>
      <c r="E1491" s="25"/>
      <c r="F1491" s="271"/>
      <c r="G1491" s="74"/>
      <c r="H1491" s="27"/>
      <c r="I1491" s="66"/>
      <c r="J1491" s="78"/>
      <c r="K1491" s="75"/>
      <c r="L1491" s="31"/>
      <c r="M1491" s="287"/>
      <c r="N1491" s="31"/>
      <c r="O1491" s="31"/>
      <c r="P1491" s="39"/>
      <c r="Q1491" s="91"/>
      <c r="R1491" s="62"/>
      <c r="S1491" s="21"/>
      <c r="T1491" s="21"/>
      <c r="U1491" s="31"/>
      <c r="V1491" s="21"/>
      <c r="W1491" s="43"/>
      <c r="X1491" s="32"/>
      <c r="Y1491" s="33"/>
      <c r="Z1491" s="21"/>
      <c r="AA1491" s="32"/>
      <c r="AB1491" s="45" t="str">
        <f>IF(C1491&lt;&gt;"",
IF(Y1491=#REF!, IF($AA1491&lt;&gt;"", IF(_xlfn.DAYS($AA1491,$W1491)&gt;0,#REF!,#REF!),#REF! &amp; " Missing Date"),
IF(Y1491=#REF!, IF($W1491&lt;&gt;"", IF(_xlfn.DAYS($W1491,$C1491)&gt;0,#REF!,#REF!)),
                                            IF(X1491 =#REF!,#REF! &amp; " - " &amp;#REF!, "Missing State"))),"")</f>
        <v/>
      </c>
      <c r="AC1491" s="49"/>
      <c r="AD1491" s="49"/>
      <c r="IY1491" s="13"/>
      <c r="IZ1491" s="13"/>
      <c r="JA1491" s="13"/>
      <c r="JB1491" s="13"/>
      <c r="JC1491" s="13"/>
      <c r="JD1491" s="13"/>
    </row>
    <row r="1492" spans="1:264" x14ac:dyDescent="0.3">
      <c r="A1492" s="16"/>
      <c r="D1492" s="63"/>
      <c r="E1492" s="25"/>
      <c r="F1492" s="271"/>
      <c r="G1492" s="74"/>
      <c r="H1492" s="27"/>
      <c r="I1492" s="66"/>
      <c r="J1492" s="78"/>
      <c r="K1492" s="75"/>
      <c r="L1492" s="31"/>
      <c r="M1492" s="287"/>
      <c r="N1492" s="31"/>
      <c r="O1492" s="31"/>
      <c r="P1492" s="39"/>
      <c r="Q1492" s="91"/>
      <c r="R1492" s="62"/>
      <c r="S1492" s="21"/>
      <c r="T1492" s="21"/>
      <c r="U1492" s="31"/>
      <c r="V1492" s="21"/>
      <c r="W1492" s="43"/>
      <c r="X1492" s="32"/>
      <c r="Y1492" s="33"/>
      <c r="Z1492" s="21"/>
      <c r="AA1492" s="32"/>
      <c r="AB1492" s="45" t="str">
        <f>IF(C1492&lt;&gt;"",
IF(Y1492=#REF!, IF($AA1492&lt;&gt;"", IF(_xlfn.DAYS($AA1492,$W1492)&gt;0,#REF!,#REF!),#REF! &amp; " Missing Date"),
IF(Y1492=#REF!, IF($W1492&lt;&gt;"", IF(_xlfn.DAYS($W1492,$C1492)&gt;0,#REF!,#REF!)),
                                            IF(X1492 =#REF!,#REF! &amp; " - " &amp;#REF!, "Missing State"))),"")</f>
        <v/>
      </c>
      <c r="AC1492" s="49"/>
      <c r="AD1492" s="49"/>
      <c r="IY1492" s="13"/>
      <c r="IZ1492" s="13"/>
      <c r="JA1492" s="13"/>
      <c r="JB1492" s="13"/>
      <c r="JC1492" s="13"/>
      <c r="JD1492" s="13"/>
    </row>
    <row r="1493" spans="1:264" x14ac:dyDescent="0.3">
      <c r="A1493" s="16"/>
      <c r="D1493" s="63"/>
      <c r="E1493" s="25"/>
      <c r="F1493" s="271"/>
      <c r="G1493" s="74"/>
      <c r="H1493" s="27"/>
      <c r="I1493" s="66"/>
      <c r="J1493" s="78"/>
      <c r="K1493" s="75"/>
      <c r="L1493" s="31"/>
      <c r="M1493" s="287"/>
      <c r="N1493" s="31"/>
      <c r="O1493" s="31"/>
      <c r="P1493" s="39"/>
      <c r="Q1493" s="91"/>
      <c r="R1493" s="62"/>
      <c r="S1493" s="21"/>
      <c r="T1493" s="21"/>
      <c r="U1493" s="31"/>
      <c r="V1493" s="21"/>
      <c r="W1493" s="43"/>
      <c r="X1493" s="32"/>
      <c r="Y1493" s="33"/>
      <c r="Z1493" s="21"/>
      <c r="AA1493" s="32"/>
      <c r="AB1493" s="45" t="str">
        <f>IF(C1493&lt;&gt;"",
IF(Y1493=#REF!, IF($AA1493&lt;&gt;"", IF(_xlfn.DAYS($AA1493,$W1493)&gt;0,#REF!,#REF!),#REF! &amp; " Missing Date"),
IF(Y1493=#REF!, IF($W1493&lt;&gt;"", IF(_xlfn.DAYS($W1493,$C1493)&gt;0,#REF!,#REF!)),
                                            IF(X1493 =#REF!,#REF! &amp; " - " &amp;#REF!, "Missing State"))),"")</f>
        <v/>
      </c>
      <c r="AC1493" s="49"/>
      <c r="AD1493" s="49"/>
      <c r="IY1493" s="13"/>
      <c r="IZ1493" s="13"/>
      <c r="JA1493" s="13"/>
      <c r="JB1493" s="13"/>
      <c r="JC1493" s="13"/>
      <c r="JD1493" s="13"/>
    </row>
    <row r="1494" spans="1:264" x14ac:dyDescent="0.3">
      <c r="A1494" s="16"/>
      <c r="D1494" s="63"/>
      <c r="E1494" s="25"/>
      <c r="F1494" s="271"/>
      <c r="G1494" s="74"/>
      <c r="H1494" s="27"/>
      <c r="I1494" s="66"/>
      <c r="J1494" s="78"/>
      <c r="K1494" s="75"/>
      <c r="L1494" s="31"/>
      <c r="M1494" s="287"/>
      <c r="N1494" s="31"/>
      <c r="O1494" s="31"/>
      <c r="P1494" s="39"/>
      <c r="Q1494" s="91"/>
      <c r="R1494" s="62"/>
      <c r="S1494" s="21"/>
      <c r="T1494" s="21"/>
      <c r="U1494" s="31"/>
      <c r="V1494" s="21"/>
      <c r="W1494" s="43"/>
      <c r="X1494" s="32"/>
      <c r="Y1494" s="33"/>
      <c r="Z1494" s="21"/>
      <c r="AA1494" s="32"/>
      <c r="AB1494" s="45" t="str">
        <f>IF(C1494&lt;&gt;"",
IF(Y1494=#REF!, IF($AA1494&lt;&gt;"", IF(_xlfn.DAYS($AA1494,$W1494)&gt;0,#REF!,#REF!),#REF! &amp; " Missing Date"),
IF(Y1494=#REF!, IF($W1494&lt;&gt;"", IF(_xlfn.DAYS($W1494,$C1494)&gt;0,#REF!,#REF!)),
                                            IF(X1494 =#REF!,#REF! &amp; " - " &amp;#REF!, "Missing State"))),"")</f>
        <v/>
      </c>
      <c r="AC1494" s="49"/>
      <c r="AD1494" s="49"/>
      <c r="IY1494" s="13"/>
      <c r="IZ1494" s="13"/>
      <c r="JA1494" s="13"/>
      <c r="JB1494" s="13"/>
      <c r="JC1494" s="13"/>
      <c r="JD1494" s="13"/>
    </row>
    <row r="1495" spans="1:264" x14ac:dyDescent="0.3">
      <c r="A1495" s="16"/>
      <c r="D1495" s="63"/>
      <c r="E1495" s="25"/>
      <c r="F1495" s="271"/>
      <c r="G1495" s="74"/>
      <c r="H1495" s="27"/>
      <c r="I1495" s="66"/>
      <c r="J1495" s="78"/>
      <c r="K1495" s="75"/>
      <c r="L1495" s="31"/>
      <c r="M1495" s="287"/>
      <c r="N1495" s="31"/>
      <c r="O1495" s="31"/>
      <c r="P1495" s="39"/>
      <c r="Q1495" s="91"/>
      <c r="R1495" s="62"/>
      <c r="S1495" s="21"/>
      <c r="T1495" s="21"/>
      <c r="U1495" s="31"/>
      <c r="V1495" s="21"/>
      <c r="W1495" s="43"/>
      <c r="X1495" s="32"/>
      <c r="Y1495" s="33"/>
      <c r="Z1495" s="21"/>
      <c r="AA1495" s="32"/>
      <c r="AB1495" s="45" t="str">
        <f>IF(C1495&lt;&gt;"",
IF(Y1495=#REF!, IF($AA1495&lt;&gt;"", IF(_xlfn.DAYS($AA1495,$W1495)&gt;0,#REF!,#REF!),#REF! &amp; " Missing Date"),
IF(Y1495=#REF!, IF($W1495&lt;&gt;"", IF(_xlfn.DAYS($W1495,$C1495)&gt;0,#REF!,#REF!)),
                                            IF(X1495 =#REF!,#REF! &amp; " - " &amp;#REF!, "Missing State"))),"")</f>
        <v/>
      </c>
      <c r="AC1495" s="49"/>
      <c r="AD1495" s="49"/>
      <c r="IY1495" s="13"/>
      <c r="IZ1495" s="13"/>
      <c r="JA1495" s="13"/>
      <c r="JB1495" s="13"/>
      <c r="JC1495" s="13"/>
      <c r="JD1495" s="13"/>
    </row>
    <row r="1496" spans="1:264" x14ac:dyDescent="0.3">
      <c r="A1496" s="16"/>
      <c r="D1496" s="63"/>
      <c r="E1496" s="25"/>
      <c r="F1496" s="271"/>
      <c r="G1496" s="74"/>
      <c r="H1496" s="27"/>
      <c r="I1496" s="66"/>
      <c r="J1496" s="78"/>
      <c r="K1496" s="75"/>
      <c r="L1496" s="31"/>
      <c r="M1496" s="287"/>
      <c r="N1496" s="31"/>
      <c r="O1496" s="31"/>
      <c r="P1496" s="39"/>
      <c r="Q1496" s="91"/>
      <c r="R1496" s="62"/>
      <c r="S1496" s="21"/>
      <c r="T1496" s="21"/>
      <c r="U1496" s="31"/>
      <c r="V1496" s="21"/>
      <c r="W1496" s="43"/>
      <c r="X1496" s="32"/>
      <c r="Y1496" s="33"/>
      <c r="Z1496" s="21"/>
      <c r="AA1496" s="32"/>
      <c r="AB1496" s="45" t="str">
        <f>IF(C1496&lt;&gt;"",
IF(Y1496=#REF!, IF($AA1496&lt;&gt;"", IF(_xlfn.DAYS($AA1496,$W1496)&gt;0,#REF!,#REF!),#REF! &amp; " Missing Date"),
IF(Y1496=#REF!, IF($W1496&lt;&gt;"", IF(_xlfn.DAYS($W1496,$C1496)&gt;0,#REF!,#REF!)),
                                            IF(X1496 =#REF!,#REF! &amp; " - " &amp;#REF!, "Missing State"))),"")</f>
        <v/>
      </c>
      <c r="AC1496" s="49"/>
      <c r="AD1496" s="49"/>
      <c r="IY1496" s="13"/>
      <c r="IZ1496" s="13"/>
      <c r="JA1496" s="13"/>
      <c r="JB1496" s="13"/>
      <c r="JC1496" s="13"/>
      <c r="JD1496" s="13"/>
    </row>
    <row r="1497" spans="1:264" x14ac:dyDescent="0.3">
      <c r="A1497" s="16"/>
      <c r="D1497" s="63"/>
      <c r="E1497" s="25"/>
      <c r="F1497" s="271"/>
      <c r="G1497" s="74"/>
      <c r="H1497" s="27"/>
      <c r="I1497" s="66"/>
      <c r="J1497" s="78"/>
      <c r="K1497" s="75"/>
      <c r="L1497" s="31"/>
      <c r="M1497" s="287"/>
      <c r="N1497" s="31"/>
      <c r="O1497" s="31"/>
      <c r="P1497" s="39"/>
      <c r="Q1497" s="91"/>
      <c r="R1497" s="62"/>
      <c r="S1497" s="21"/>
      <c r="T1497" s="21"/>
      <c r="U1497" s="31"/>
      <c r="V1497" s="21"/>
      <c r="W1497" s="43"/>
      <c r="X1497" s="32"/>
      <c r="Y1497" s="33"/>
      <c r="Z1497" s="21"/>
      <c r="AA1497" s="32"/>
      <c r="AB1497" s="45" t="str">
        <f>IF(C1497&lt;&gt;"",
IF(Y1497=#REF!, IF($AA1497&lt;&gt;"", IF(_xlfn.DAYS($AA1497,$W1497)&gt;0,#REF!,#REF!),#REF! &amp; " Missing Date"),
IF(Y1497=#REF!, IF($W1497&lt;&gt;"", IF(_xlfn.DAYS($W1497,$C1497)&gt;0,#REF!,#REF!)),
                                            IF(X1497 =#REF!,#REF! &amp; " - " &amp;#REF!, "Missing State"))),"")</f>
        <v/>
      </c>
      <c r="AC1497" s="49"/>
      <c r="AD1497" s="49"/>
      <c r="IY1497" s="13"/>
      <c r="IZ1497" s="13"/>
      <c r="JA1497" s="13"/>
      <c r="JB1497" s="13"/>
      <c r="JC1497" s="13"/>
      <c r="JD1497" s="13"/>
    </row>
    <row r="1498" spans="1:264" x14ac:dyDescent="0.3">
      <c r="A1498" s="16"/>
      <c r="D1498" s="63"/>
      <c r="E1498" s="25"/>
      <c r="F1498" s="271"/>
      <c r="G1498" s="74"/>
      <c r="H1498" s="27"/>
      <c r="I1498" s="66"/>
      <c r="J1498" s="78"/>
      <c r="K1498" s="75"/>
      <c r="L1498" s="31"/>
      <c r="M1498" s="287"/>
      <c r="N1498" s="31"/>
      <c r="O1498" s="31"/>
      <c r="P1498" s="39"/>
      <c r="Q1498" s="91"/>
      <c r="R1498" s="62"/>
      <c r="S1498" s="21"/>
      <c r="T1498" s="21"/>
      <c r="U1498" s="31"/>
      <c r="V1498" s="21"/>
      <c r="W1498" s="43"/>
      <c r="X1498" s="32"/>
      <c r="Y1498" s="33"/>
      <c r="Z1498" s="21"/>
      <c r="AA1498" s="32"/>
      <c r="AB1498" s="45" t="str">
        <f>IF(C1498&lt;&gt;"",
IF(Y1498=#REF!, IF($AA1498&lt;&gt;"", IF(_xlfn.DAYS($AA1498,$W1498)&gt;0,#REF!,#REF!),#REF! &amp; " Missing Date"),
IF(Y1498=#REF!, IF($W1498&lt;&gt;"", IF(_xlfn.DAYS($W1498,$C1498)&gt;0,#REF!,#REF!)),
                                            IF(X1498 =#REF!,#REF! &amp; " - " &amp;#REF!, "Missing State"))),"")</f>
        <v/>
      </c>
      <c r="AC1498" s="49"/>
      <c r="AD1498" s="49"/>
      <c r="IY1498" s="13"/>
      <c r="IZ1498" s="13"/>
      <c r="JA1498" s="13"/>
      <c r="JB1498" s="13"/>
      <c r="JC1498" s="13"/>
      <c r="JD1498" s="13"/>
    </row>
    <row r="1499" spans="1:264" x14ac:dyDescent="0.3">
      <c r="A1499" s="16"/>
      <c r="D1499" s="63"/>
      <c r="E1499" s="25"/>
      <c r="F1499" s="271"/>
      <c r="G1499" s="74"/>
      <c r="H1499" s="27"/>
      <c r="I1499" s="66"/>
      <c r="J1499" s="78"/>
      <c r="K1499" s="75"/>
      <c r="L1499" s="31"/>
      <c r="M1499" s="287"/>
      <c r="N1499" s="31"/>
      <c r="O1499" s="31"/>
      <c r="P1499" s="39"/>
      <c r="Q1499" s="91"/>
      <c r="R1499" s="62"/>
      <c r="S1499" s="21"/>
      <c r="T1499" s="21"/>
      <c r="U1499" s="31"/>
      <c r="V1499" s="21"/>
      <c r="W1499" s="43"/>
      <c r="X1499" s="32"/>
      <c r="Y1499" s="33"/>
      <c r="Z1499" s="21"/>
      <c r="AA1499" s="32"/>
      <c r="AB1499" s="45" t="str">
        <f>IF(C1499&lt;&gt;"",
IF(Y1499=#REF!, IF($AA1499&lt;&gt;"", IF(_xlfn.DAYS($AA1499,$W1499)&gt;0,#REF!,#REF!),#REF! &amp; " Missing Date"),
IF(Y1499=#REF!, IF($W1499&lt;&gt;"", IF(_xlfn.DAYS($W1499,$C1499)&gt;0,#REF!,#REF!)),
                                            IF(X1499 =#REF!,#REF! &amp; " - " &amp;#REF!, "Missing State"))),"")</f>
        <v/>
      </c>
      <c r="AC1499" s="49"/>
      <c r="AD1499" s="49"/>
      <c r="IY1499" s="13"/>
      <c r="IZ1499" s="13"/>
      <c r="JA1499" s="13"/>
      <c r="JB1499" s="13"/>
      <c r="JC1499" s="13"/>
      <c r="JD1499" s="13"/>
    </row>
    <row r="1500" spans="1:264" x14ac:dyDescent="0.3">
      <c r="A1500" s="16"/>
      <c r="D1500" s="63"/>
      <c r="E1500" s="25"/>
      <c r="F1500" s="271"/>
      <c r="G1500" s="74"/>
      <c r="H1500" s="27"/>
      <c r="I1500" s="66"/>
      <c r="J1500" s="78"/>
      <c r="K1500" s="75"/>
      <c r="L1500" s="31"/>
      <c r="M1500" s="287"/>
      <c r="N1500" s="31"/>
      <c r="O1500" s="31"/>
      <c r="P1500" s="39"/>
      <c r="Q1500" s="91"/>
      <c r="R1500" s="62"/>
      <c r="S1500" s="21"/>
      <c r="T1500" s="21"/>
      <c r="U1500" s="31"/>
      <c r="V1500" s="21"/>
      <c r="W1500" s="43"/>
      <c r="X1500" s="32"/>
      <c r="Y1500" s="33"/>
      <c r="Z1500" s="21"/>
      <c r="AA1500" s="32"/>
      <c r="AB1500" s="45" t="str">
        <f>IF(C1500&lt;&gt;"",
IF(Y1500=#REF!, IF($AA1500&lt;&gt;"", IF(_xlfn.DAYS($AA1500,$W1500)&gt;0,#REF!,#REF!),#REF! &amp; " Missing Date"),
IF(Y1500=#REF!, IF($W1500&lt;&gt;"", IF(_xlfn.DAYS($W1500,$C1500)&gt;0,#REF!,#REF!)),
                                            IF(X1500 =#REF!,#REF! &amp; " - " &amp;#REF!, "Missing State"))),"")</f>
        <v/>
      </c>
      <c r="AC1500" s="49"/>
      <c r="AD1500" s="49"/>
      <c r="IY1500" s="13"/>
      <c r="IZ1500" s="13"/>
      <c r="JA1500" s="13"/>
      <c r="JB1500" s="13"/>
      <c r="JC1500" s="13"/>
      <c r="JD1500" s="13"/>
    </row>
    <row r="1501" spans="1:264" x14ac:dyDescent="0.3">
      <c r="A1501" s="16"/>
      <c r="D1501" s="63"/>
      <c r="E1501" s="25"/>
      <c r="F1501" s="271"/>
      <c r="G1501" s="74"/>
      <c r="H1501" s="27"/>
      <c r="I1501" s="66"/>
      <c r="J1501" s="78"/>
      <c r="K1501" s="75"/>
      <c r="L1501" s="31"/>
      <c r="M1501" s="287"/>
      <c r="N1501" s="31"/>
      <c r="O1501" s="31"/>
      <c r="P1501" s="39"/>
      <c r="Q1501" s="91"/>
      <c r="R1501" s="62"/>
      <c r="S1501" s="21"/>
      <c r="T1501" s="21"/>
      <c r="U1501" s="31"/>
      <c r="V1501" s="21"/>
      <c r="W1501" s="43"/>
      <c r="X1501" s="32"/>
      <c r="Y1501" s="33"/>
      <c r="Z1501" s="21"/>
      <c r="AA1501" s="32"/>
      <c r="AB1501" s="45" t="str">
        <f>IF(C1501&lt;&gt;"",
IF(Y1501=#REF!, IF($AA1501&lt;&gt;"", IF(_xlfn.DAYS($AA1501,$W1501)&gt;0,#REF!,#REF!),#REF! &amp; " Missing Date"),
IF(Y1501=#REF!, IF($W1501&lt;&gt;"", IF(_xlfn.DAYS($W1501,$C1501)&gt;0,#REF!,#REF!)),
                                            IF(X1501 =#REF!,#REF! &amp; " - " &amp;#REF!, "Missing State"))),"")</f>
        <v/>
      </c>
      <c r="AC1501" s="49"/>
      <c r="AD1501" s="49"/>
      <c r="IY1501" s="13"/>
      <c r="IZ1501" s="13"/>
      <c r="JA1501" s="13"/>
      <c r="JB1501" s="13"/>
      <c r="JC1501" s="13"/>
      <c r="JD1501" s="13"/>
    </row>
    <row r="1502" spans="1:264" x14ac:dyDescent="0.3">
      <c r="A1502" s="16"/>
      <c r="D1502" s="63"/>
      <c r="E1502" s="25"/>
      <c r="F1502" s="271"/>
      <c r="G1502" s="74"/>
      <c r="H1502" s="27"/>
      <c r="I1502" s="66"/>
      <c r="J1502" s="78"/>
      <c r="K1502" s="75"/>
      <c r="L1502" s="31"/>
      <c r="M1502" s="287"/>
      <c r="N1502" s="31"/>
      <c r="O1502" s="31"/>
      <c r="P1502" s="39"/>
      <c r="Q1502" s="91"/>
      <c r="R1502" s="62"/>
      <c r="S1502" s="21"/>
      <c r="T1502" s="21"/>
      <c r="U1502" s="31"/>
      <c r="V1502" s="21"/>
      <c r="W1502" s="43"/>
      <c r="X1502" s="32"/>
      <c r="Y1502" s="33"/>
      <c r="Z1502" s="21"/>
      <c r="AA1502" s="32"/>
      <c r="AB1502" s="45" t="str">
        <f>IF(C1502&lt;&gt;"",
IF(Y1502=#REF!, IF($AA1502&lt;&gt;"", IF(_xlfn.DAYS($AA1502,$W1502)&gt;0,#REF!,#REF!),#REF! &amp; " Missing Date"),
IF(Y1502=#REF!, IF($W1502&lt;&gt;"", IF(_xlfn.DAYS($W1502,$C1502)&gt;0,#REF!,#REF!)),
                                            IF(X1502 =#REF!,#REF! &amp; " - " &amp;#REF!, "Missing State"))),"")</f>
        <v/>
      </c>
      <c r="AC1502" s="49"/>
      <c r="AD1502" s="49"/>
      <c r="IY1502" s="13"/>
      <c r="IZ1502" s="13"/>
      <c r="JA1502" s="13"/>
      <c r="JB1502" s="13"/>
      <c r="JC1502" s="13"/>
      <c r="JD1502" s="13"/>
    </row>
    <row r="1503" spans="1:264" x14ac:dyDescent="0.3">
      <c r="A1503" s="16"/>
      <c r="D1503" s="63"/>
      <c r="E1503" s="25"/>
      <c r="F1503" s="271"/>
      <c r="G1503" s="74"/>
      <c r="H1503" s="27"/>
      <c r="I1503" s="66"/>
      <c r="J1503" s="78"/>
      <c r="K1503" s="75"/>
      <c r="L1503" s="31"/>
      <c r="M1503" s="287"/>
      <c r="N1503" s="31"/>
      <c r="O1503" s="31"/>
      <c r="P1503" s="39"/>
      <c r="Q1503" s="91"/>
      <c r="R1503" s="62"/>
      <c r="S1503" s="21"/>
      <c r="T1503" s="21"/>
      <c r="U1503" s="31"/>
      <c r="V1503" s="21"/>
      <c r="W1503" s="43"/>
      <c r="X1503" s="32"/>
      <c r="Y1503" s="33"/>
      <c r="Z1503" s="21"/>
      <c r="AA1503" s="32"/>
      <c r="AB1503" s="45" t="str">
        <f>IF(C1503&lt;&gt;"",
IF(Y1503=#REF!, IF($AA1503&lt;&gt;"", IF(_xlfn.DAYS($AA1503,$W1503)&gt;0,#REF!,#REF!),#REF! &amp; " Missing Date"),
IF(Y1503=#REF!, IF($W1503&lt;&gt;"", IF(_xlfn.DAYS($W1503,$C1503)&gt;0,#REF!,#REF!)),
                                            IF(X1503 =#REF!,#REF! &amp; " - " &amp;#REF!, "Missing State"))),"")</f>
        <v/>
      </c>
      <c r="AC1503" s="49"/>
      <c r="AD1503" s="49"/>
      <c r="IY1503" s="13"/>
      <c r="IZ1503" s="13"/>
      <c r="JA1503" s="13"/>
      <c r="JB1503" s="13"/>
      <c r="JC1503" s="13"/>
      <c r="JD1503" s="13"/>
    </row>
    <row r="1504" spans="1:264" x14ac:dyDescent="0.3">
      <c r="A1504" s="16"/>
      <c r="D1504" s="63"/>
      <c r="E1504" s="25"/>
      <c r="F1504" s="271"/>
      <c r="G1504" s="74"/>
      <c r="H1504" s="27"/>
      <c r="I1504" s="66"/>
      <c r="J1504" s="78"/>
      <c r="K1504" s="75"/>
      <c r="L1504" s="31"/>
      <c r="M1504" s="287"/>
      <c r="N1504" s="31"/>
      <c r="O1504" s="31"/>
      <c r="P1504" s="39"/>
      <c r="Q1504" s="91"/>
      <c r="R1504" s="62"/>
      <c r="S1504" s="21"/>
      <c r="T1504" s="21"/>
      <c r="U1504" s="31"/>
      <c r="V1504" s="21"/>
      <c r="W1504" s="43"/>
      <c r="X1504" s="32"/>
      <c r="Y1504" s="33"/>
      <c r="Z1504" s="21"/>
      <c r="AA1504" s="32"/>
      <c r="AB1504" s="45" t="str">
        <f>IF(C1504&lt;&gt;"",
IF(Y1504=#REF!, IF($AA1504&lt;&gt;"", IF(_xlfn.DAYS($AA1504,$W1504)&gt;0,#REF!,#REF!),#REF! &amp; " Missing Date"),
IF(Y1504=#REF!, IF($W1504&lt;&gt;"", IF(_xlfn.DAYS($W1504,$C1504)&gt;0,#REF!,#REF!)),
                                            IF(X1504 =#REF!,#REF! &amp; " - " &amp;#REF!, "Missing State"))),"")</f>
        <v/>
      </c>
      <c r="AC1504" s="49"/>
      <c r="AD1504" s="49"/>
      <c r="IY1504" s="13"/>
      <c r="IZ1504" s="13"/>
      <c r="JA1504" s="13"/>
      <c r="JB1504" s="13"/>
      <c r="JC1504" s="13"/>
      <c r="JD1504" s="13"/>
    </row>
    <row r="1505" spans="1:264" x14ac:dyDescent="0.3">
      <c r="A1505" s="16"/>
      <c r="D1505" s="63"/>
      <c r="E1505" s="25"/>
      <c r="F1505" s="271"/>
      <c r="G1505" s="74"/>
      <c r="H1505" s="27"/>
      <c r="I1505" s="66"/>
      <c r="J1505" s="78"/>
      <c r="K1505" s="75"/>
      <c r="L1505" s="31"/>
      <c r="M1505" s="287"/>
      <c r="N1505" s="31"/>
      <c r="O1505" s="31"/>
      <c r="P1505" s="39"/>
      <c r="Q1505" s="91"/>
      <c r="R1505" s="62"/>
      <c r="S1505" s="21"/>
      <c r="T1505" s="21"/>
      <c r="U1505" s="31"/>
      <c r="V1505" s="21"/>
      <c r="W1505" s="43"/>
      <c r="X1505" s="32"/>
      <c r="Y1505" s="33"/>
      <c r="Z1505" s="21"/>
      <c r="AA1505" s="32"/>
      <c r="AB1505" s="45" t="str">
        <f>IF(C1505&lt;&gt;"",
IF(Y1505=#REF!, IF($AA1505&lt;&gt;"", IF(_xlfn.DAYS($AA1505,$W1505)&gt;0,#REF!,#REF!),#REF! &amp; " Missing Date"),
IF(Y1505=#REF!, IF($W1505&lt;&gt;"", IF(_xlfn.DAYS($W1505,$C1505)&gt;0,#REF!,#REF!)),
                                            IF(X1505 =#REF!,#REF! &amp; " - " &amp;#REF!, "Missing State"))),"")</f>
        <v/>
      </c>
      <c r="AC1505" s="49"/>
      <c r="AD1505" s="49"/>
      <c r="IY1505" s="13"/>
      <c r="IZ1505" s="13"/>
      <c r="JA1505" s="13"/>
      <c r="JB1505" s="13"/>
      <c r="JC1505" s="13"/>
      <c r="JD1505" s="13"/>
    </row>
    <row r="1506" spans="1:264" x14ac:dyDescent="0.3">
      <c r="A1506" s="16"/>
      <c r="D1506" s="63"/>
      <c r="E1506" s="25"/>
      <c r="F1506" s="271"/>
      <c r="G1506" s="74"/>
      <c r="H1506" s="27"/>
      <c r="I1506" s="66"/>
      <c r="J1506" s="78"/>
      <c r="K1506" s="75"/>
      <c r="L1506" s="31"/>
      <c r="M1506" s="287"/>
      <c r="N1506" s="31"/>
      <c r="O1506" s="31"/>
      <c r="P1506" s="39"/>
      <c r="Q1506" s="91"/>
      <c r="R1506" s="62"/>
      <c r="S1506" s="21"/>
      <c r="T1506" s="21"/>
      <c r="U1506" s="31"/>
      <c r="V1506" s="21"/>
      <c r="W1506" s="43"/>
      <c r="X1506" s="32"/>
      <c r="Y1506" s="33"/>
      <c r="Z1506" s="21"/>
      <c r="AA1506" s="32"/>
      <c r="AB1506" s="45" t="str">
        <f>IF(C1506&lt;&gt;"",
IF(Y1506=#REF!, IF($AA1506&lt;&gt;"", IF(_xlfn.DAYS($AA1506,$W1506)&gt;0,#REF!,#REF!),#REF! &amp; " Missing Date"),
IF(Y1506=#REF!, IF($W1506&lt;&gt;"", IF(_xlfn.DAYS($W1506,$C1506)&gt;0,#REF!,#REF!)),
                                            IF(X1506 =#REF!,#REF! &amp; " - " &amp;#REF!, "Missing State"))),"")</f>
        <v/>
      </c>
      <c r="AC1506" s="49"/>
      <c r="AD1506" s="49"/>
      <c r="IY1506" s="13"/>
      <c r="IZ1506" s="13"/>
      <c r="JA1506" s="13"/>
      <c r="JB1506" s="13"/>
      <c r="JC1506" s="13"/>
      <c r="JD1506" s="13"/>
    </row>
    <row r="1507" spans="1:264" x14ac:dyDescent="0.3">
      <c r="A1507" s="16"/>
      <c r="D1507" s="63"/>
      <c r="E1507" s="25"/>
      <c r="F1507" s="271"/>
      <c r="G1507" s="74"/>
      <c r="H1507" s="27"/>
      <c r="I1507" s="66"/>
      <c r="J1507" s="78"/>
      <c r="K1507" s="75"/>
      <c r="L1507" s="31"/>
      <c r="M1507" s="287"/>
      <c r="N1507" s="31"/>
      <c r="O1507" s="31"/>
      <c r="P1507" s="39"/>
      <c r="Q1507" s="91"/>
      <c r="R1507" s="62"/>
      <c r="S1507" s="21"/>
      <c r="T1507" s="21"/>
      <c r="U1507" s="31"/>
      <c r="V1507" s="21"/>
      <c r="W1507" s="43"/>
      <c r="X1507" s="32"/>
      <c r="Y1507" s="33"/>
      <c r="Z1507" s="21"/>
      <c r="AA1507" s="32"/>
      <c r="AB1507" s="45" t="str">
        <f>IF(C1507&lt;&gt;"",
IF(Y1507=#REF!, IF($AA1507&lt;&gt;"", IF(_xlfn.DAYS($AA1507,$W1507)&gt;0,#REF!,#REF!),#REF! &amp; " Missing Date"),
IF(Y1507=#REF!, IF($W1507&lt;&gt;"", IF(_xlfn.DAYS($W1507,$C1507)&gt;0,#REF!,#REF!)),
                                            IF(X1507 =#REF!,#REF! &amp; " - " &amp;#REF!, "Missing State"))),"")</f>
        <v/>
      </c>
      <c r="AC1507" s="49"/>
      <c r="AD1507" s="49"/>
      <c r="IY1507" s="13"/>
      <c r="IZ1507" s="13"/>
      <c r="JA1507" s="13"/>
      <c r="JB1507" s="13"/>
      <c r="JC1507" s="13"/>
      <c r="JD1507" s="13"/>
    </row>
    <row r="1508" spans="1:264" x14ac:dyDescent="0.3">
      <c r="A1508" s="16"/>
      <c r="D1508" s="63"/>
      <c r="E1508" s="25"/>
      <c r="F1508" s="271"/>
      <c r="G1508" s="74"/>
      <c r="H1508" s="27"/>
      <c r="I1508" s="66"/>
      <c r="J1508" s="78"/>
      <c r="K1508" s="75"/>
      <c r="L1508" s="31"/>
      <c r="M1508" s="287"/>
      <c r="N1508" s="31"/>
      <c r="O1508" s="31"/>
      <c r="P1508" s="39"/>
      <c r="Q1508" s="91"/>
      <c r="R1508" s="62"/>
      <c r="S1508" s="21"/>
      <c r="T1508" s="21"/>
      <c r="U1508" s="31"/>
      <c r="V1508" s="21"/>
      <c r="W1508" s="43"/>
      <c r="X1508" s="32"/>
      <c r="Y1508" s="33"/>
      <c r="Z1508" s="21"/>
      <c r="AA1508" s="32"/>
      <c r="AB1508" s="45" t="str">
        <f>IF(C1508&lt;&gt;"",
IF(Y1508=#REF!, IF($AA1508&lt;&gt;"", IF(_xlfn.DAYS($AA1508,$W1508)&gt;0,#REF!,#REF!),#REF! &amp; " Missing Date"),
IF(Y1508=#REF!, IF($W1508&lt;&gt;"", IF(_xlfn.DAYS($W1508,$C1508)&gt;0,#REF!,#REF!)),
                                            IF(X1508 =#REF!,#REF! &amp; " - " &amp;#REF!, "Missing State"))),"")</f>
        <v/>
      </c>
      <c r="AC1508" s="49"/>
      <c r="AD1508" s="49"/>
      <c r="IY1508" s="13"/>
      <c r="IZ1508" s="13"/>
      <c r="JA1508" s="13"/>
      <c r="JB1508" s="13"/>
      <c r="JC1508" s="13"/>
      <c r="JD1508" s="13"/>
    </row>
    <row r="1509" spans="1:264" x14ac:dyDescent="0.3">
      <c r="A1509" s="16"/>
      <c r="D1509" s="63"/>
      <c r="E1509" s="25"/>
      <c r="F1509" s="271"/>
      <c r="G1509" s="74"/>
      <c r="H1509" s="27"/>
      <c r="I1509" s="66"/>
      <c r="J1509" s="78"/>
      <c r="K1509" s="75"/>
      <c r="L1509" s="31"/>
      <c r="M1509" s="287"/>
      <c r="N1509" s="31"/>
      <c r="O1509" s="31"/>
      <c r="P1509" s="39"/>
      <c r="Q1509" s="91"/>
      <c r="R1509" s="62"/>
      <c r="S1509" s="21"/>
      <c r="T1509" s="21"/>
      <c r="U1509" s="31"/>
      <c r="V1509" s="21"/>
      <c r="W1509" s="43"/>
      <c r="X1509" s="32"/>
      <c r="Y1509" s="33"/>
      <c r="Z1509" s="21"/>
      <c r="AA1509" s="32"/>
      <c r="AB1509" s="45" t="str">
        <f>IF(C1509&lt;&gt;"",
IF(Y1509=#REF!, IF($AA1509&lt;&gt;"", IF(_xlfn.DAYS($AA1509,$W1509)&gt;0,#REF!,#REF!),#REF! &amp; " Missing Date"),
IF(Y1509=#REF!, IF($W1509&lt;&gt;"", IF(_xlfn.DAYS($W1509,$C1509)&gt;0,#REF!,#REF!)),
                                            IF(X1509 =#REF!,#REF! &amp; " - " &amp;#REF!, "Missing State"))),"")</f>
        <v/>
      </c>
      <c r="AC1509" s="49"/>
      <c r="AD1509" s="49"/>
      <c r="IY1509" s="13"/>
      <c r="IZ1509" s="13"/>
      <c r="JA1509" s="13"/>
      <c r="JB1509" s="13"/>
      <c r="JC1509" s="13"/>
      <c r="JD1509" s="13"/>
    </row>
    <row r="1510" spans="1:264" x14ac:dyDescent="0.3">
      <c r="A1510" s="16"/>
      <c r="D1510" s="63"/>
      <c r="E1510" s="25"/>
      <c r="F1510" s="271"/>
      <c r="G1510" s="74"/>
      <c r="H1510" s="27"/>
      <c r="I1510" s="66"/>
      <c r="J1510" s="78"/>
      <c r="K1510" s="75"/>
      <c r="L1510" s="31"/>
      <c r="M1510" s="287"/>
      <c r="N1510" s="31"/>
      <c r="O1510" s="31"/>
      <c r="P1510" s="39"/>
      <c r="Q1510" s="91"/>
      <c r="R1510" s="62"/>
      <c r="S1510" s="21"/>
      <c r="T1510" s="21"/>
      <c r="U1510" s="31"/>
      <c r="V1510" s="21"/>
      <c r="W1510" s="43"/>
      <c r="X1510" s="32"/>
      <c r="Y1510" s="33"/>
      <c r="Z1510" s="21"/>
      <c r="AA1510" s="32"/>
      <c r="AB1510" s="45" t="str">
        <f>IF(C1510&lt;&gt;"",
IF(Y1510=#REF!, IF($AA1510&lt;&gt;"", IF(_xlfn.DAYS($AA1510,$W1510)&gt;0,#REF!,#REF!),#REF! &amp; " Missing Date"),
IF(Y1510=#REF!, IF($W1510&lt;&gt;"", IF(_xlfn.DAYS($W1510,$C1510)&gt;0,#REF!,#REF!)),
                                            IF(X1510 =#REF!,#REF! &amp; " - " &amp;#REF!, "Missing State"))),"")</f>
        <v/>
      </c>
      <c r="AC1510" s="49"/>
      <c r="AD1510" s="49"/>
      <c r="IY1510" s="13"/>
      <c r="IZ1510" s="13"/>
      <c r="JA1510" s="13"/>
      <c r="JB1510" s="13"/>
      <c r="JC1510" s="13"/>
      <c r="JD1510" s="13"/>
    </row>
    <row r="1511" spans="1:264" x14ac:dyDescent="0.3">
      <c r="A1511" s="16"/>
      <c r="D1511" s="63"/>
      <c r="E1511" s="25"/>
      <c r="F1511" s="271"/>
      <c r="G1511" s="74"/>
      <c r="H1511" s="27"/>
      <c r="I1511" s="66"/>
      <c r="J1511" s="78"/>
      <c r="K1511" s="75"/>
      <c r="L1511" s="31"/>
      <c r="M1511" s="287"/>
      <c r="N1511" s="31"/>
      <c r="O1511" s="31"/>
      <c r="P1511" s="39"/>
      <c r="Q1511" s="91"/>
      <c r="R1511" s="62"/>
      <c r="S1511" s="21"/>
      <c r="T1511" s="21"/>
      <c r="U1511" s="31"/>
      <c r="V1511" s="21"/>
      <c r="W1511" s="43"/>
      <c r="X1511" s="32"/>
      <c r="Y1511" s="33"/>
      <c r="Z1511" s="21"/>
      <c r="AA1511" s="32"/>
      <c r="AB1511" s="45" t="str">
        <f>IF(C1511&lt;&gt;"",
IF(Y1511=#REF!, IF($AA1511&lt;&gt;"", IF(_xlfn.DAYS($AA1511,$W1511)&gt;0,#REF!,#REF!),#REF! &amp; " Missing Date"),
IF(Y1511=#REF!, IF($W1511&lt;&gt;"", IF(_xlfn.DAYS($W1511,$C1511)&gt;0,#REF!,#REF!)),
                                            IF(X1511 =#REF!,#REF! &amp; " - " &amp;#REF!, "Missing State"))),"")</f>
        <v/>
      </c>
      <c r="AC1511" s="49"/>
      <c r="AD1511" s="49"/>
      <c r="IY1511" s="13"/>
      <c r="IZ1511" s="13"/>
      <c r="JA1511" s="13"/>
      <c r="JB1511" s="13"/>
      <c r="JC1511" s="13"/>
      <c r="JD1511" s="13"/>
    </row>
    <row r="1512" spans="1:264" x14ac:dyDescent="0.3">
      <c r="A1512" s="16"/>
      <c r="D1512" s="67"/>
      <c r="E1512" s="25"/>
      <c r="F1512" s="271"/>
      <c r="G1512" s="79"/>
      <c r="H1512" s="68"/>
      <c r="I1512" s="69"/>
      <c r="J1512" s="80"/>
      <c r="K1512" s="75"/>
      <c r="L1512" s="70"/>
      <c r="M1512" s="288"/>
      <c r="N1512" s="70"/>
      <c r="O1512" s="70"/>
      <c r="P1512" s="65"/>
      <c r="Q1512" s="93"/>
      <c r="R1512" s="72"/>
      <c r="S1512" s="18"/>
      <c r="T1512" s="18"/>
      <c r="U1512" s="31"/>
      <c r="V1512" s="18"/>
      <c r="W1512" s="73"/>
      <c r="X1512" s="71"/>
      <c r="Y1512" s="47"/>
      <c r="Z1512" s="18"/>
      <c r="AA1512" s="71"/>
      <c r="AB1512" s="45" t="str">
        <f>IF(C1512&lt;&gt;"",
IF(Y1512=#REF!, IF($AA1512&lt;&gt;"", IF(_xlfn.DAYS($AA1512,$W1512)&gt;0,#REF!,#REF!),#REF! &amp; " Missing Date"),
IF(Y1512=#REF!, IF($W1512&lt;&gt;"", IF(_xlfn.DAYS($W1512,$C1512)&gt;0,#REF!,#REF!)),
                                            IF(X1512 =#REF!,#REF! &amp; " - " &amp;#REF!, "Missing State"))),"")</f>
        <v/>
      </c>
      <c r="AC1512" s="49"/>
      <c r="AD1512" s="49"/>
      <c r="IY1512" s="13"/>
      <c r="IZ1512" s="13"/>
      <c r="JA1512" s="13"/>
      <c r="JB1512" s="13"/>
      <c r="JC1512" s="13"/>
      <c r="JD1512" s="13"/>
    </row>
    <row r="1513" spans="1:264" x14ac:dyDescent="0.3">
      <c r="A1513" s="16"/>
      <c r="D1513" s="67"/>
      <c r="E1513" s="25"/>
      <c r="F1513" s="271"/>
      <c r="G1513" s="79"/>
      <c r="H1513" s="68"/>
      <c r="I1513" s="69"/>
      <c r="J1513" s="80"/>
      <c r="K1513" s="75"/>
      <c r="L1513" s="70"/>
      <c r="M1513" s="288"/>
      <c r="N1513" s="70"/>
      <c r="O1513" s="70"/>
      <c r="P1513" s="65"/>
      <c r="Q1513" s="93"/>
      <c r="R1513" s="72"/>
      <c r="S1513" s="18"/>
      <c r="T1513" s="18"/>
      <c r="U1513" s="31"/>
      <c r="V1513" s="18"/>
      <c r="W1513" s="73"/>
      <c r="X1513" s="71"/>
      <c r="Y1513" s="47"/>
      <c r="Z1513" s="18"/>
      <c r="AA1513" s="71"/>
      <c r="AB1513" s="45" t="str">
        <f>IF(C1513&lt;&gt;"",
IF(Y1513=#REF!, IF($AA1513&lt;&gt;"", IF(_xlfn.DAYS($AA1513,$W1513)&gt;0,#REF!,#REF!),#REF! &amp; " Missing Date"),
IF(Y1513=#REF!, IF($W1513&lt;&gt;"", IF(_xlfn.DAYS($W1513,$C1513)&gt;0,#REF!,#REF!)),
                                            IF(X1513 =#REF!,#REF! &amp; " - " &amp;#REF!, "Missing State"))),"")</f>
        <v/>
      </c>
      <c r="AC1513" s="49"/>
      <c r="AD1513" s="49"/>
      <c r="IY1513" s="13"/>
      <c r="IZ1513" s="13"/>
      <c r="JA1513" s="13"/>
      <c r="JB1513" s="13"/>
      <c r="JC1513" s="13"/>
      <c r="JD1513" s="13"/>
    </row>
    <row r="1514" spans="1:264" x14ac:dyDescent="0.3">
      <c r="A1514" s="16"/>
      <c r="D1514" s="63"/>
      <c r="E1514" s="25"/>
      <c r="F1514" s="271"/>
      <c r="G1514" s="74"/>
      <c r="H1514" s="27"/>
      <c r="I1514" s="66"/>
      <c r="J1514" s="78"/>
      <c r="K1514" s="75"/>
      <c r="L1514" s="31"/>
      <c r="M1514" s="287"/>
      <c r="N1514" s="31"/>
      <c r="O1514" s="31"/>
      <c r="P1514" s="39"/>
      <c r="Q1514" s="91"/>
      <c r="R1514" s="62"/>
      <c r="S1514" s="21"/>
      <c r="T1514" s="21"/>
      <c r="U1514" s="31"/>
      <c r="V1514" s="21"/>
      <c r="W1514" s="43"/>
      <c r="X1514" s="32"/>
      <c r="Y1514" s="33"/>
      <c r="Z1514" s="21"/>
      <c r="AA1514" s="32"/>
      <c r="AB1514" s="45" t="str">
        <f>IF(C1514&lt;&gt;"",
IF(Y1514=#REF!, IF($AA1514&lt;&gt;"", IF(_xlfn.DAYS($AA1514,$W1514)&gt;0,#REF!,#REF!),#REF! &amp; " Missing Date"),
IF(Y1514=#REF!, IF($W1514&lt;&gt;"", IF(_xlfn.DAYS($W1514,$C1514)&gt;0,#REF!,#REF!)),
                                            IF(X1514 =#REF!,#REF! &amp; " - " &amp;#REF!, "Missing State"))),"")</f>
        <v/>
      </c>
      <c r="AC1514" s="49"/>
      <c r="AD1514" s="49"/>
      <c r="IY1514" s="13"/>
      <c r="IZ1514" s="13"/>
      <c r="JA1514" s="13"/>
      <c r="JB1514" s="13"/>
      <c r="JC1514" s="13"/>
      <c r="JD1514" s="13"/>
    </row>
    <row r="1515" spans="1:264" x14ac:dyDescent="0.3">
      <c r="A1515" s="16"/>
      <c r="D1515" s="63"/>
      <c r="E1515" s="25"/>
      <c r="F1515" s="271"/>
      <c r="G1515" s="74"/>
      <c r="H1515" s="27"/>
      <c r="I1515" s="66"/>
      <c r="J1515" s="78"/>
      <c r="K1515" s="75"/>
      <c r="L1515" s="31"/>
      <c r="M1515" s="287"/>
      <c r="N1515" s="31"/>
      <c r="O1515" s="31"/>
      <c r="P1515" s="39"/>
      <c r="Q1515" s="91"/>
      <c r="R1515" s="62"/>
      <c r="S1515" s="21"/>
      <c r="T1515" s="21"/>
      <c r="U1515" s="31"/>
      <c r="V1515" s="21"/>
      <c r="W1515" s="43"/>
      <c r="X1515" s="32"/>
      <c r="Y1515" s="33"/>
      <c r="Z1515" s="21"/>
      <c r="AA1515" s="32"/>
      <c r="AB1515" s="45" t="str">
        <f>IF(C1515&lt;&gt;"",
IF(Y1515=#REF!, IF($AA1515&lt;&gt;"", IF(_xlfn.DAYS($AA1515,$W1515)&gt;0,#REF!,#REF!),#REF! &amp; " Missing Date"),
IF(Y1515=#REF!, IF($W1515&lt;&gt;"", IF(_xlfn.DAYS($W1515,$C1515)&gt;0,#REF!,#REF!)),
                                            IF(X1515 =#REF!,#REF! &amp; " - " &amp;#REF!, "Missing State"))),"")</f>
        <v/>
      </c>
      <c r="AC1515" s="49"/>
      <c r="AD1515" s="49"/>
      <c r="IY1515" s="13"/>
      <c r="IZ1515" s="13"/>
      <c r="JA1515" s="13"/>
      <c r="JB1515" s="13"/>
      <c r="JC1515" s="13"/>
      <c r="JD1515" s="13"/>
    </row>
    <row r="1516" spans="1:264" x14ac:dyDescent="0.3">
      <c r="A1516" s="16"/>
      <c r="D1516" s="63"/>
      <c r="E1516" s="25"/>
      <c r="F1516" s="271"/>
      <c r="G1516" s="74"/>
      <c r="H1516" s="27"/>
      <c r="I1516" s="66"/>
      <c r="J1516" s="78"/>
      <c r="K1516" s="75"/>
      <c r="L1516" s="31"/>
      <c r="M1516" s="287"/>
      <c r="N1516" s="31"/>
      <c r="O1516" s="31"/>
      <c r="P1516" s="39"/>
      <c r="Q1516" s="91"/>
      <c r="R1516" s="62"/>
      <c r="S1516" s="21"/>
      <c r="T1516" s="21"/>
      <c r="U1516" s="31"/>
      <c r="V1516" s="21"/>
      <c r="W1516" s="43"/>
      <c r="X1516" s="32"/>
      <c r="Y1516" s="33"/>
      <c r="Z1516" s="21"/>
      <c r="AA1516" s="32"/>
      <c r="AB1516" s="45" t="str">
        <f>IF(C1516&lt;&gt;"",
IF(Y1516=#REF!, IF($AA1516&lt;&gt;"", IF(_xlfn.DAYS($AA1516,$W1516)&gt;0,#REF!,#REF!),#REF! &amp; " Missing Date"),
IF(Y1516=#REF!, IF($W1516&lt;&gt;"", IF(_xlfn.DAYS($W1516,$C1516)&gt;0,#REF!,#REF!)),
                                            IF(X1516 =#REF!,#REF! &amp; " - " &amp;#REF!, "Missing State"))),"")</f>
        <v/>
      </c>
      <c r="AC1516" s="49"/>
      <c r="AD1516" s="49"/>
      <c r="IY1516" s="13"/>
      <c r="IZ1516" s="13"/>
      <c r="JA1516" s="13"/>
      <c r="JB1516" s="13"/>
      <c r="JC1516" s="13"/>
      <c r="JD1516" s="13"/>
    </row>
    <row r="1517" spans="1:264" x14ac:dyDescent="0.3">
      <c r="A1517" s="16"/>
      <c r="D1517" s="63"/>
      <c r="E1517" s="25"/>
      <c r="F1517" s="271"/>
      <c r="G1517" s="74"/>
      <c r="H1517" s="27"/>
      <c r="I1517" s="66"/>
      <c r="J1517" s="78"/>
      <c r="K1517" s="75"/>
      <c r="L1517" s="31"/>
      <c r="M1517" s="287"/>
      <c r="N1517" s="31"/>
      <c r="O1517" s="31"/>
      <c r="P1517" s="39"/>
      <c r="Q1517" s="91"/>
      <c r="R1517" s="62"/>
      <c r="S1517" s="21"/>
      <c r="T1517" s="21"/>
      <c r="U1517" s="31"/>
      <c r="V1517" s="21"/>
      <c r="W1517" s="43"/>
      <c r="X1517" s="32"/>
      <c r="Y1517" s="33"/>
      <c r="Z1517" s="21"/>
      <c r="AA1517" s="32"/>
      <c r="AB1517" s="45" t="str">
        <f>IF(C1517&lt;&gt;"",
IF(Y1517=#REF!, IF($AA1517&lt;&gt;"", IF(_xlfn.DAYS($AA1517,$W1517)&gt;0,#REF!,#REF!),#REF! &amp; " Missing Date"),
IF(Y1517=#REF!, IF($W1517&lt;&gt;"", IF(_xlfn.DAYS($W1517,$C1517)&gt;0,#REF!,#REF!)),
                                            IF(X1517 =#REF!,#REF! &amp; " - " &amp;#REF!, "Missing State"))),"")</f>
        <v/>
      </c>
      <c r="AC1517" s="49"/>
      <c r="AD1517" s="49"/>
      <c r="IY1517" s="13"/>
      <c r="IZ1517" s="13"/>
      <c r="JA1517" s="13"/>
      <c r="JB1517" s="13"/>
      <c r="JC1517" s="13"/>
      <c r="JD1517" s="13"/>
    </row>
    <row r="1518" spans="1:264" x14ac:dyDescent="0.3">
      <c r="A1518" s="16"/>
      <c r="D1518" s="63"/>
      <c r="E1518" s="25"/>
      <c r="F1518" s="271"/>
      <c r="G1518" s="74"/>
      <c r="H1518" s="27"/>
      <c r="I1518" s="66"/>
      <c r="J1518" s="78"/>
      <c r="K1518" s="75"/>
      <c r="L1518" s="31"/>
      <c r="M1518" s="287"/>
      <c r="N1518" s="31"/>
      <c r="O1518" s="31"/>
      <c r="P1518" s="39"/>
      <c r="Q1518" s="91"/>
      <c r="R1518" s="62"/>
      <c r="S1518" s="21"/>
      <c r="T1518" s="21"/>
      <c r="U1518" s="31"/>
      <c r="V1518" s="21"/>
      <c r="W1518" s="43"/>
      <c r="X1518" s="32"/>
      <c r="Y1518" s="33"/>
      <c r="Z1518" s="21"/>
      <c r="AA1518" s="32"/>
      <c r="AB1518" s="45" t="str">
        <f>IF(C1518&lt;&gt;"",
IF(Y1518=#REF!, IF($AA1518&lt;&gt;"", IF(_xlfn.DAYS($AA1518,$W1518)&gt;0,#REF!,#REF!),#REF! &amp; " Missing Date"),
IF(Y1518=#REF!, IF($W1518&lt;&gt;"", IF(_xlfn.DAYS($W1518,$C1518)&gt;0,#REF!,#REF!)),
                                            IF(X1518 =#REF!,#REF! &amp; " - " &amp;#REF!, "Missing State"))),"")</f>
        <v/>
      </c>
      <c r="AC1518" s="49"/>
      <c r="AD1518" s="49"/>
      <c r="IY1518" s="13"/>
      <c r="IZ1518" s="13"/>
      <c r="JA1518" s="13"/>
      <c r="JB1518" s="13"/>
      <c r="JC1518" s="13"/>
      <c r="JD1518" s="13"/>
    </row>
    <row r="1519" spans="1:264" x14ac:dyDescent="0.3">
      <c r="A1519" s="16"/>
      <c r="D1519" s="63"/>
      <c r="E1519" s="25"/>
      <c r="F1519" s="271"/>
      <c r="G1519" s="74"/>
      <c r="H1519" s="27"/>
      <c r="I1519" s="66"/>
      <c r="J1519" s="78"/>
      <c r="K1519" s="75"/>
      <c r="L1519" s="31"/>
      <c r="M1519" s="287"/>
      <c r="N1519" s="31"/>
      <c r="O1519" s="31"/>
      <c r="P1519" s="39"/>
      <c r="Q1519" s="91"/>
      <c r="R1519" s="62"/>
      <c r="S1519" s="21"/>
      <c r="T1519" s="21"/>
      <c r="U1519" s="31"/>
      <c r="V1519" s="21"/>
      <c r="W1519" s="43"/>
      <c r="X1519" s="32"/>
      <c r="Y1519" s="33"/>
      <c r="Z1519" s="21"/>
      <c r="AA1519" s="32"/>
      <c r="AB1519" s="45" t="str">
        <f>IF(C1519&lt;&gt;"",
IF(Y1519=#REF!, IF($AA1519&lt;&gt;"", IF(_xlfn.DAYS($AA1519,$W1519)&gt;0,#REF!,#REF!),#REF! &amp; " Missing Date"),
IF(Y1519=#REF!, IF($W1519&lt;&gt;"", IF(_xlfn.DAYS($W1519,$C1519)&gt;0,#REF!,#REF!)),
                                            IF(X1519 =#REF!,#REF! &amp; " - " &amp;#REF!, "Missing State"))),"")</f>
        <v/>
      </c>
      <c r="AC1519" s="49"/>
      <c r="AD1519" s="49"/>
      <c r="IY1519" s="13"/>
      <c r="IZ1519" s="13"/>
      <c r="JA1519" s="13"/>
      <c r="JB1519" s="13"/>
      <c r="JC1519" s="13"/>
      <c r="JD1519" s="13"/>
    </row>
    <row r="1520" spans="1:264" x14ac:dyDescent="0.3">
      <c r="A1520" s="16"/>
      <c r="D1520" s="63"/>
      <c r="E1520" s="25"/>
      <c r="F1520" s="271"/>
      <c r="G1520" s="74"/>
      <c r="H1520" s="27"/>
      <c r="I1520" s="66"/>
      <c r="J1520" s="78"/>
      <c r="K1520" s="75"/>
      <c r="L1520" s="31"/>
      <c r="M1520" s="287"/>
      <c r="N1520" s="31"/>
      <c r="O1520" s="31"/>
      <c r="P1520" s="39"/>
      <c r="Q1520" s="91"/>
      <c r="R1520" s="62"/>
      <c r="S1520" s="21"/>
      <c r="T1520" s="21"/>
      <c r="U1520" s="31"/>
      <c r="V1520" s="21"/>
      <c r="W1520" s="43"/>
      <c r="X1520" s="32"/>
      <c r="Y1520" s="33"/>
      <c r="Z1520" s="21"/>
      <c r="AA1520" s="32"/>
      <c r="AB1520" s="45" t="str">
        <f>IF(C1520&lt;&gt;"",
IF(Y1520=#REF!, IF($AA1520&lt;&gt;"", IF(_xlfn.DAYS($AA1520,$W1520)&gt;0,#REF!,#REF!),#REF! &amp; " Missing Date"),
IF(Y1520=#REF!, IF($W1520&lt;&gt;"", IF(_xlfn.DAYS($W1520,$C1520)&gt;0,#REF!,#REF!)),
                                            IF(X1520 =#REF!,#REF! &amp; " - " &amp;#REF!, "Missing State"))),"")</f>
        <v/>
      </c>
      <c r="AC1520" s="49"/>
      <c r="AD1520" s="49"/>
      <c r="IY1520" s="13"/>
      <c r="IZ1520" s="13"/>
      <c r="JA1520" s="13"/>
      <c r="JB1520" s="13"/>
      <c r="JC1520" s="13"/>
      <c r="JD1520" s="13"/>
    </row>
    <row r="1521" spans="1:264" x14ac:dyDescent="0.3">
      <c r="A1521" s="16"/>
      <c r="D1521" s="63"/>
      <c r="E1521" s="25"/>
      <c r="F1521" s="271"/>
      <c r="G1521" s="74"/>
      <c r="H1521" s="27"/>
      <c r="I1521" s="66"/>
      <c r="J1521" s="78"/>
      <c r="K1521" s="75"/>
      <c r="L1521" s="31"/>
      <c r="M1521" s="287"/>
      <c r="N1521" s="31"/>
      <c r="O1521" s="31"/>
      <c r="P1521" s="39"/>
      <c r="Q1521" s="91"/>
      <c r="R1521" s="62"/>
      <c r="S1521" s="21"/>
      <c r="T1521" s="21"/>
      <c r="U1521" s="31"/>
      <c r="V1521" s="21"/>
      <c r="W1521" s="43"/>
      <c r="X1521" s="32"/>
      <c r="Y1521" s="33"/>
      <c r="Z1521" s="21"/>
      <c r="AA1521" s="32"/>
      <c r="AB1521" s="45" t="str">
        <f>IF(C1521&lt;&gt;"",
IF(Y1521=#REF!, IF($AA1521&lt;&gt;"", IF(_xlfn.DAYS($AA1521,$W1521)&gt;0,#REF!,#REF!),#REF! &amp; " Missing Date"),
IF(Y1521=#REF!, IF($W1521&lt;&gt;"", IF(_xlfn.DAYS($W1521,$C1521)&gt;0,#REF!,#REF!)),
                                            IF(X1521 =#REF!,#REF! &amp; " - " &amp;#REF!, "Missing State"))),"")</f>
        <v/>
      </c>
      <c r="AC1521" s="49"/>
      <c r="AD1521" s="49"/>
      <c r="IY1521" s="13"/>
      <c r="IZ1521" s="13"/>
      <c r="JA1521" s="13"/>
      <c r="JB1521" s="13"/>
      <c r="JC1521" s="13"/>
      <c r="JD1521" s="13"/>
    </row>
    <row r="1522" spans="1:264" x14ac:dyDescent="0.3">
      <c r="A1522" s="16"/>
      <c r="D1522" s="63"/>
      <c r="E1522" s="25"/>
      <c r="F1522" s="271"/>
      <c r="G1522" s="74"/>
      <c r="H1522" s="27"/>
      <c r="I1522" s="66"/>
      <c r="J1522" s="78"/>
      <c r="K1522" s="75"/>
      <c r="L1522" s="31"/>
      <c r="M1522" s="287"/>
      <c r="N1522" s="31"/>
      <c r="O1522" s="31"/>
      <c r="P1522" s="39"/>
      <c r="Q1522" s="91"/>
      <c r="R1522" s="62"/>
      <c r="S1522" s="21"/>
      <c r="T1522" s="21"/>
      <c r="U1522" s="31"/>
      <c r="V1522" s="21"/>
      <c r="W1522" s="43"/>
      <c r="X1522" s="32"/>
      <c r="Y1522" s="33"/>
      <c r="Z1522" s="21"/>
      <c r="AA1522" s="32"/>
      <c r="AB1522" s="45" t="str">
        <f>IF(C1522&lt;&gt;"",
IF(Y1522=#REF!, IF($AA1522&lt;&gt;"", IF(_xlfn.DAYS($AA1522,$W1522)&gt;0,#REF!,#REF!),#REF! &amp; " Missing Date"),
IF(Y1522=#REF!, IF($W1522&lt;&gt;"", IF(_xlfn.DAYS($W1522,$C1522)&gt;0,#REF!,#REF!)),
                                            IF(X1522 =#REF!,#REF! &amp; " - " &amp;#REF!, "Missing State"))),"")</f>
        <v/>
      </c>
      <c r="AC1522" s="49"/>
      <c r="AD1522" s="49"/>
      <c r="IY1522" s="13"/>
      <c r="IZ1522" s="13"/>
      <c r="JA1522" s="13"/>
      <c r="JB1522" s="13"/>
      <c r="JC1522" s="13"/>
      <c r="JD1522" s="13"/>
    </row>
    <row r="1523" spans="1:264" x14ac:dyDescent="0.3">
      <c r="A1523" s="16"/>
      <c r="D1523" s="63"/>
      <c r="E1523" s="25"/>
      <c r="F1523" s="271"/>
      <c r="G1523" s="74"/>
      <c r="H1523" s="27"/>
      <c r="I1523" s="66"/>
      <c r="J1523" s="78"/>
      <c r="K1523" s="75"/>
      <c r="L1523" s="31"/>
      <c r="M1523" s="287"/>
      <c r="N1523" s="31"/>
      <c r="O1523" s="31"/>
      <c r="P1523" s="39"/>
      <c r="Q1523" s="91"/>
      <c r="R1523" s="62"/>
      <c r="S1523" s="21"/>
      <c r="T1523" s="21"/>
      <c r="U1523" s="31"/>
      <c r="V1523" s="21"/>
      <c r="W1523" s="43"/>
      <c r="X1523" s="32"/>
      <c r="Y1523" s="33"/>
      <c r="Z1523" s="21"/>
      <c r="AA1523" s="32"/>
      <c r="AB1523" s="45" t="str">
        <f>IF(C1523&lt;&gt;"",
IF(Y1523=#REF!, IF($AA1523&lt;&gt;"", IF(_xlfn.DAYS($AA1523,$W1523)&gt;0,#REF!,#REF!),#REF! &amp; " Missing Date"),
IF(Y1523=#REF!, IF($W1523&lt;&gt;"", IF(_xlfn.DAYS($W1523,$C1523)&gt;0,#REF!,#REF!)),
                                            IF(X1523 =#REF!,#REF! &amp; " - " &amp;#REF!, "Missing State"))),"")</f>
        <v/>
      </c>
      <c r="AC1523" s="49"/>
      <c r="AD1523" s="49"/>
      <c r="IY1523" s="13"/>
      <c r="IZ1523" s="13"/>
      <c r="JA1523" s="13"/>
      <c r="JB1523" s="13"/>
      <c r="JC1523" s="13"/>
      <c r="JD1523" s="13"/>
    </row>
    <row r="1524" spans="1:264" x14ac:dyDescent="0.3">
      <c r="A1524" s="16"/>
      <c r="D1524" s="63"/>
      <c r="E1524" s="25"/>
      <c r="F1524" s="271"/>
      <c r="G1524" s="74"/>
      <c r="H1524" s="27"/>
      <c r="I1524" s="66"/>
      <c r="J1524" s="78"/>
      <c r="K1524" s="75"/>
      <c r="L1524" s="31"/>
      <c r="M1524" s="287"/>
      <c r="N1524" s="31"/>
      <c r="O1524" s="31"/>
      <c r="P1524" s="39"/>
      <c r="Q1524" s="91"/>
      <c r="R1524" s="62"/>
      <c r="S1524" s="21"/>
      <c r="T1524" s="21"/>
      <c r="U1524" s="31"/>
      <c r="V1524" s="21"/>
      <c r="W1524" s="43"/>
      <c r="X1524" s="32"/>
      <c r="Y1524" s="33"/>
      <c r="Z1524" s="21"/>
      <c r="AA1524" s="32"/>
      <c r="AB1524" s="45" t="str">
        <f>IF(C1524&lt;&gt;"",
IF(Y1524=#REF!, IF($AA1524&lt;&gt;"", IF(_xlfn.DAYS($AA1524,$W1524)&gt;0,#REF!,#REF!),#REF! &amp; " Missing Date"),
IF(Y1524=#REF!, IF($W1524&lt;&gt;"", IF(_xlfn.DAYS($W1524,$C1524)&gt;0,#REF!,#REF!)),
                                            IF(X1524 =#REF!,#REF! &amp; " - " &amp;#REF!, "Missing State"))),"")</f>
        <v/>
      </c>
      <c r="AC1524" s="49"/>
      <c r="AD1524" s="49"/>
      <c r="IY1524" s="13"/>
      <c r="IZ1524" s="13"/>
      <c r="JA1524" s="13"/>
      <c r="JB1524" s="13"/>
      <c r="JC1524" s="13"/>
      <c r="JD1524" s="13"/>
    </row>
    <row r="1525" spans="1:264" x14ac:dyDescent="0.3">
      <c r="A1525" s="16"/>
      <c r="D1525" s="63"/>
      <c r="E1525" s="25"/>
      <c r="F1525" s="271"/>
      <c r="G1525" s="74"/>
      <c r="H1525" s="27"/>
      <c r="I1525" s="66"/>
      <c r="J1525" s="78"/>
      <c r="K1525" s="75"/>
      <c r="L1525" s="31"/>
      <c r="M1525" s="287"/>
      <c r="N1525" s="31"/>
      <c r="O1525" s="31"/>
      <c r="P1525" s="39"/>
      <c r="Q1525" s="91"/>
      <c r="R1525" s="62"/>
      <c r="S1525" s="21"/>
      <c r="T1525" s="21"/>
      <c r="U1525" s="31"/>
      <c r="V1525" s="21"/>
      <c r="W1525" s="43"/>
      <c r="X1525" s="32"/>
      <c r="Y1525" s="33"/>
      <c r="Z1525" s="21"/>
      <c r="AA1525" s="32"/>
      <c r="AB1525" s="45" t="str">
        <f>IF(C1525&lt;&gt;"",
IF(Y1525=#REF!, IF($AA1525&lt;&gt;"", IF(_xlfn.DAYS($AA1525,$W1525)&gt;0,#REF!,#REF!),#REF! &amp; " Missing Date"),
IF(Y1525=#REF!, IF($W1525&lt;&gt;"", IF(_xlfn.DAYS($W1525,$C1525)&gt;0,#REF!,#REF!)),
                                            IF(X1525 =#REF!,#REF! &amp; " - " &amp;#REF!, "Missing State"))),"")</f>
        <v/>
      </c>
      <c r="AC1525" s="49"/>
      <c r="AD1525" s="49"/>
      <c r="IY1525" s="13"/>
      <c r="IZ1525" s="13"/>
      <c r="JA1525" s="13"/>
      <c r="JB1525" s="13"/>
      <c r="JC1525" s="13"/>
      <c r="JD1525" s="13"/>
    </row>
    <row r="1526" spans="1:264" x14ac:dyDescent="0.3">
      <c r="A1526" s="16"/>
      <c r="D1526" s="63"/>
      <c r="E1526" s="25"/>
      <c r="F1526" s="271"/>
      <c r="G1526" s="74"/>
      <c r="H1526" s="27"/>
      <c r="I1526" s="66"/>
      <c r="J1526" s="78"/>
      <c r="K1526" s="75"/>
      <c r="L1526" s="31"/>
      <c r="M1526" s="287"/>
      <c r="N1526" s="31"/>
      <c r="O1526" s="31"/>
      <c r="P1526" s="39"/>
      <c r="Q1526" s="91"/>
      <c r="R1526" s="62"/>
      <c r="S1526" s="21"/>
      <c r="T1526" s="21"/>
      <c r="U1526" s="70"/>
      <c r="V1526" s="21"/>
      <c r="W1526" s="43"/>
      <c r="X1526" s="32"/>
      <c r="Y1526" s="33"/>
      <c r="Z1526" s="21"/>
      <c r="AA1526" s="64"/>
      <c r="AB1526" s="45" t="str">
        <f>IF(C1526&lt;&gt;"",
IF(Y1526=#REF!, IF($AA1526&lt;&gt;"", IF(_xlfn.DAYS($AA1526,$W1526)&gt;0,#REF!,#REF!),#REF! &amp; " Missing Date"),
IF(Y1526=#REF!, IF($W1526&lt;&gt;"", IF(_xlfn.DAYS($W1526,$C1526)&gt;0,#REF!,#REF!)),
                                            IF(X1526 =#REF!,#REF! &amp; " - " &amp;#REF!, "Missing State"))),"")</f>
        <v/>
      </c>
      <c r="AC1526" s="49"/>
      <c r="AD1526" s="49"/>
      <c r="IY1526" s="13"/>
      <c r="IZ1526" s="13"/>
      <c r="JA1526" s="13"/>
      <c r="JB1526" s="13"/>
      <c r="JC1526" s="13"/>
      <c r="JD1526" s="13"/>
    </row>
    <row r="1527" spans="1:264" x14ac:dyDescent="0.3">
      <c r="A1527" s="16"/>
      <c r="D1527" s="63"/>
      <c r="E1527" s="25"/>
      <c r="F1527" s="271"/>
      <c r="G1527" s="74"/>
      <c r="H1527" s="27"/>
      <c r="I1527" s="66"/>
      <c r="J1527" s="78"/>
      <c r="K1527" s="75"/>
      <c r="L1527" s="31"/>
      <c r="M1527" s="287"/>
      <c r="N1527" s="31"/>
      <c r="O1527" s="31"/>
      <c r="P1527" s="39"/>
      <c r="Q1527" s="91"/>
      <c r="R1527" s="62"/>
      <c r="S1527" s="21"/>
      <c r="T1527" s="21"/>
      <c r="U1527" s="70"/>
      <c r="V1527" s="21"/>
      <c r="W1527" s="43"/>
      <c r="X1527" s="32"/>
      <c r="Y1527" s="33"/>
      <c r="Z1527" s="21"/>
      <c r="AA1527" s="32"/>
      <c r="AB1527" s="45" t="str">
        <f>IF(C1527&lt;&gt;"",
IF(Y1527=#REF!, IF($AA1527&lt;&gt;"", IF(_xlfn.DAYS($AA1527,$W1527)&gt;0,#REF!,#REF!),#REF! &amp; " Missing Date"),
IF(Y1527=#REF!, IF($W1527&lt;&gt;"", IF(_xlfn.DAYS($W1527,$C1527)&gt;0,#REF!,#REF!)),
                                            IF(X1527 =#REF!,#REF! &amp; " - " &amp;#REF!, "Missing State"))),"")</f>
        <v/>
      </c>
      <c r="AC1527" s="49"/>
      <c r="AD1527" s="49"/>
      <c r="IY1527" s="13"/>
      <c r="IZ1527" s="13"/>
      <c r="JA1527" s="13"/>
      <c r="JB1527" s="13"/>
      <c r="JC1527" s="13"/>
      <c r="JD1527" s="13"/>
    </row>
    <row r="1528" spans="1:264" x14ac:dyDescent="0.3">
      <c r="A1528" s="16"/>
      <c r="D1528" s="63"/>
      <c r="E1528" s="25"/>
      <c r="F1528" s="271"/>
      <c r="G1528" s="74"/>
      <c r="H1528" s="27"/>
      <c r="I1528" s="66"/>
      <c r="J1528" s="78"/>
      <c r="K1528" s="75"/>
      <c r="L1528" s="30"/>
      <c r="M1528" s="287"/>
      <c r="N1528" s="31"/>
      <c r="O1528" s="31"/>
      <c r="P1528" s="39"/>
      <c r="Q1528" s="91"/>
      <c r="R1528" s="62"/>
      <c r="S1528" s="21"/>
      <c r="T1528" s="21"/>
      <c r="U1528" s="31"/>
      <c r="V1528" s="21"/>
      <c r="W1528" s="43"/>
      <c r="X1528" s="32"/>
      <c r="Y1528" s="33"/>
      <c r="Z1528" s="21"/>
      <c r="AA1528" s="32"/>
      <c r="AB1528" s="45" t="str">
        <f>IF(C1528&lt;&gt;"",
IF(Y1528=#REF!, IF($AA1528&lt;&gt;"", IF(_xlfn.DAYS($AA1528,$W1528)&gt;0,#REF!,#REF!),#REF! &amp; " Missing Date"),
IF(Y1528=#REF!, IF($W1528&lt;&gt;"", IF(_xlfn.DAYS($W1528,$C1528)&gt;0,#REF!,#REF!)),
                                            IF(X1528 =#REF!,#REF! &amp; " - " &amp;#REF!, "Missing State"))),"")</f>
        <v/>
      </c>
      <c r="AC1528" s="49"/>
      <c r="AD1528" s="49"/>
      <c r="IY1528" s="13"/>
      <c r="IZ1528" s="13"/>
      <c r="JA1528" s="13"/>
      <c r="JB1528" s="13"/>
      <c r="JC1528" s="13"/>
      <c r="JD1528" s="13"/>
    </row>
    <row r="1529" spans="1:264" x14ac:dyDescent="0.3">
      <c r="A1529" s="16"/>
      <c r="D1529" s="63"/>
      <c r="E1529" s="25"/>
      <c r="F1529" s="271"/>
      <c r="G1529" s="74"/>
      <c r="H1529" s="27"/>
      <c r="I1529" s="66"/>
      <c r="J1529" s="78"/>
      <c r="K1529" s="29"/>
      <c r="L1529" s="31"/>
      <c r="M1529" s="287"/>
      <c r="N1529" s="21"/>
      <c r="O1529" s="31"/>
      <c r="P1529" s="39"/>
      <c r="Q1529" s="91"/>
      <c r="R1529" s="62"/>
      <c r="S1529" s="21"/>
      <c r="T1529" s="21"/>
      <c r="U1529" s="31"/>
      <c r="V1529" s="21"/>
      <c r="W1529" s="43"/>
      <c r="X1529" s="32"/>
      <c r="Y1529" s="33"/>
      <c r="Z1529" s="21"/>
      <c r="AA1529" s="32"/>
      <c r="AB1529" s="45" t="str">
        <f>IF(C1529&lt;&gt;"",
IF(Y1529=#REF!, IF($AA1529&lt;&gt;"", IF(_xlfn.DAYS($AA1529,$W1529)&gt;0,#REF!,#REF!),#REF! &amp; " Missing Date"),
IF(Y1529=#REF!, IF($W1529&lt;&gt;"", IF(_xlfn.DAYS($W1529,$C1529)&gt;0,#REF!,#REF!)),
                                            IF(X1529 =#REF!,#REF! &amp; " - " &amp;#REF!, "Missing State"))),"")</f>
        <v/>
      </c>
      <c r="AC1529" s="49"/>
      <c r="AD1529" s="49"/>
      <c r="IY1529" s="13"/>
      <c r="IZ1529" s="13"/>
      <c r="JA1529" s="13"/>
      <c r="JB1529" s="13"/>
      <c r="JC1529" s="13"/>
      <c r="JD1529" s="13"/>
    </row>
    <row r="1530" spans="1:264" x14ac:dyDescent="0.3">
      <c r="A1530" s="16"/>
      <c r="D1530" s="63"/>
      <c r="E1530" s="25"/>
      <c r="F1530" s="271"/>
      <c r="G1530" s="74"/>
      <c r="H1530" s="27"/>
      <c r="I1530" s="66"/>
      <c r="J1530" s="78"/>
      <c r="K1530" s="29"/>
      <c r="L1530" s="31"/>
      <c r="M1530" s="287"/>
      <c r="N1530" s="31"/>
      <c r="O1530" s="31"/>
      <c r="P1530" s="39"/>
      <c r="Q1530" s="91"/>
      <c r="R1530" s="62"/>
      <c r="S1530" s="21"/>
      <c r="T1530" s="21"/>
      <c r="U1530" s="31"/>
      <c r="V1530" s="21"/>
      <c r="W1530" s="43"/>
      <c r="X1530" s="32"/>
      <c r="Y1530" s="33"/>
      <c r="Z1530" s="21"/>
      <c r="AA1530" s="32"/>
      <c r="AB1530" s="45" t="str">
        <f>IF(C1530&lt;&gt;"",
IF(Y1530=#REF!, IF($AA1530&lt;&gt;"", IF(_xlfn.DAYS($AA1530,$W1530)&gt;0,#REF!,#REF!),#REF! &amp; " Missing Date"),
IF(Y1530=#REF!, IF($W1530&lt;&gt;"", IF(_xlfn.DAYS($W1530,$C1530)&gt;0,#REF!,#REF!)),
                                            IF(X1530 =#REF!,#REF! &amp; " - " &amp;#REF!, "Missing State"))),"")</f>
        <v/>
      </c>
      <c r="AC1530" s="49"/>
      <c r="AD1530" s="49"/>
      <c r="IY1530" s="13"/>
      <c r="IZ1530" s="13"/>
      <c r="JA1530" s="13"/>
      <c r="JB1530" s="13"/>
      <c r="JC1530" s="13"/>
      <c r="JD1530" s="13"/>
    </row>
    <row r="1531" spans="1:264" x14ac:dyDescent="0.3">
      <c r="A1531" s="16"/>
      <c r="D1531" s="63"/>
      <c r="E1531" s="25"/>
      <c r="F1531" s="271"/>
      <c r="G1531" s="74"/>
      <c r="H1531" s="27"/>
      <c r="I1531" s="66"/>
      <c r="J1531" s="78"/>
      <c r="K1531" s="29"/>
      <c r="L1531" s="31"/>
      <c r="M1531" s="287"/>
      <c r="N1531" s="31"/>
      <c r="O1531" s="31"/>
      <c r="P1531" s="39"/>
      <c r="Q1531" s="91"/>
      <c r="R1531" s="62"/>
      <c r="S1531" s="21"/>
      <c r="T1531" s="21"/>
      <c r="U1531" s="31"/>
      <c r="V1531" s="21"/>
      <c r="W1531" s="43"/>
      <c r="X1531" s="32"/>
      <c r="Y1531" s="33"/>
      <c r="Z1531" s="21"/>
      <c r="AA1531" s="32"/>
      <c r="AB1531" s="45" t="str">
        <f>IF(C1531&lt;&gt;"",
IF(Y1531=#REF!, IF($AA1531&lt;&gt;"", IF(_xlfn.DAYS($AA1531,$W1531)&gt;0,#REF!,#REF!),#REF! &amp; " Missing Date"),
IF(Y1531=#REF!, IF($W1531&lt;&gt;"", IF(_xlfn.DAYS($W1531,$C1531)&gt;0,#REF!,#REF!)),
                                            IF(X1531 =#REF!,#REF! &amp; " - " &amp;#REF!, "Missing State"))),"")</f>
        <v/>
      </c>
      <c r="AC1531" s="49"/>
      <c r="AD1531" s="49"/>
      <c r="IY1531" s="13"/>
      <c r="IZ1531" s="13"/>
      <c r="JA1531" s="13"/>
      <c r="JB1531" s="13"/>
      <c r="JC1531" s="13"/>
      <c r="JD1531" s="13"/>
    </row>
    <row r="1532" spans="1:264" x14ac:dyDescent="0.3">
      <c r="A1532" s="16"/>
      <c r="D1532" s="63"/>
      <c r="E1532" s="25"/>
      <c r="F1532" s="271"/>
      <c r="G1532" s="74"/>
      <c r="H1532" s="27"/>
      <c r="I1532" s="66"/>
      <c r="J1532" s="78"/>
      <c r="K1532" s="29"/>
      <c r="L1532" s="31"/>
      <c r="M1532" s="287"/>
      <c r="N1532" s="31"/>
      <c r="O1532" s="31"/>
      <c r="P1532" s="39"/>
      <c r="Q1532" s="91"/>
      <c r="R1532" s="62"/>
      <c r="S1532" s="21"/>
      <c r="T1532" s="21"/>
      <c r="U1532" s="31"/>
      <c r="V1532" s="21"/>
      <c r="W1532" s="43"/>
      <c r="X1532" s="32"/>
      <c r="Y1532" s="33"/>
      <c r="Z1532" s="21"/>
      <c r="AA1532" s="32"/>
      <c r="AB1532" s="45" t="str">
        <f>IF(C1532&lt;&gt;"",
IF(Y1532=#REF!, IF($AA1532&lt;&gt;"", IF(_xlfn.DAYS($AA1532,$W1532)&gt;0,#REF!,#REF!),#REF! &amp; " Missing Date"),
IF(Y1532=#REF!, IF($W1532&lt;&gt;"", IF(_xlfn.DAYS($W1532,$C1532)&gt;0,#REF!,#REF!)),
                                            IF(X1532 =#REF!,#REF! &amp; " - " &amp;#REF!, "Missing State"))),"")</f>
        <v/>
      </c>
      <c r="AC1532" s="49"/>
      <c r="AD1532" s="49"/>
      <c r="IY1532" s="13"/>
      <c r="IZ1532" s="13"/>
      <c r="JA1532" s="13"/>
      <c r="JB1532" s="13"/>
      <c r="JC1532" s="13"/>
      <c r="JD1532" s="13"/>
    </row>
    <row r="1533" spans="1:264" x14ac:dyDescent="0.3">
      <c r="A1533" s="16"/>
      <c r="D1533" s="63"/>
      <c r="E1533" s="25"/>
      <c r="F1533" s="271"/>
      <c r="G1533" s="74"/>
      <c r="H1533" s="27"/>
      <c r="I1533" s="66"/>
      <c r="J1533" s="78"/>
      <c r="K1533" s="29"/>
      <c r="L1533" s="31"/>
      <c r="M1533" s="287"/>
      <c r="N1533" s="31"/>
      <c r="O1533" s="31"/>
      <c r="P1533" s="39"/>
      <c r="Q1533" s="91"/>
      <c r="R1533" s="62"/>
      <c r="S1533" s="21"/>
      <c r="T1533" s="21"/>
      <c r="U1533" s="31"/>
      <c r="V1533" s="21"/>
      <c r="W1533" s="43"/>
      <c r="X1533" s="32"/>
      <c r="Y1533" s="33"/>
      <c r="Z1533" s="21"/>
      <c r="AA1533" s="32"/>
      <c r="AB1533" s="45" t="str">
        <f>IF(C1533&lt;&gt;"",
IF(Y1533=#REF!, IF($AA1533&lt;&gt;"", IF(_xlfn.DAYS($AA1533,$W1533)&gt;0,#REF!,#REF!),#REF! &amp; " Missing Date"),
IF(Y1533=#REF!, IF($W1533&lt;&gt;"", IF(_xlfn.DAYS($W1533,$C1533)&gt;0,#REF!,#REF!)),
                                            IF(X1533 =#REF!,#REF! &amp; " - " &amp;#REF!, "Missing State"))),"")</f>
        <v/>
      </c>
      <c r="AC1533" s="49"/>
      <c r="AD1533" s="49"/>
      <c r="IY1533" s="13"/>
      <c r="IZ1533" s="13"/>
      <c r="JA1533" s="13"/>
      <c r="JB1533" s="13"/>
      <c r="JC1533" s="13"/>
      <c r="JD1533" s="13"/>
    </row>
    <row r="1534" spans="1:264" x14ac:dyDescent="0.3">
      <c r="A1534" s="16"/>
      <c r="D1534" s="63"/>
      <c r="E1534" s="25"/>
      <c r="F1534" s="271"/>
      <c r="G1534" s="74"/>
      <c r="H1534" s="27"/>
      <c r="I1534" s="66"/>
      <c r="J1534" s="78"/>
      <c r="K1534" s="29"/>
      <c r="L1534" s="31"/>
      <c r="M1534" s="287"/>
      <c r="N1534" s="31"/>
      <c r="O1534" s="31"/>
      <c r="P1534" s="39"/>
      <c r="Q1534" s="91"/>
      <c r="R1534" s="62"/>
      <c r="S1534" s="21"/>
      <c r="T1534" s="21"/>
      <c r="U1534" s="31"/>
      <c r="V1534" s="21"/>
      <c r="W1534" s="43"/>
      <c r="X1534" s="32"/>
      <c r="Y1534" s="33"/>
      <c r="Z1534" s="21"/>
      <c r="AA1534" s="32"/>
      <c r="AB1534" s="45" t="str">
        <f>IF(C1534&lt;&gt;"",
IF(Y1534=#REF!, IF($AA1534&lt;&gt;"", IF(_xlfn.DAYS($AA1534,$W1534)&gt;0,#REF!,#REF!),#REF! &amp; " Missing Date"),
IF(Y1534=#REF!, IF($W1534&lt;&gt;"", IF(_xlfn.DAYS($W1534,$C1534)&gt;0,#REF!,#REF!)),
                                            IF(X1534 =#REF!,#REF! &amp; " - " &amp;#REF!, "Missing State"))),"")</f>
        <v/>
      </c>
      <c r="AC1534" s="49"/>
      <c r="AD1534" s="49"/>
      <c r="IY1534" s="13"/>
      <c r="IZ1534" s="13"/>
      <c r="JA1534" s="13"/>
      <c r="JB1534" s="13"/>
      <c r="JC1534" s="13"/>
      <c r="JD1534" s="13"/>
    </row>
    <row r="1535" spans="1:264" x14ac:dyDescent="0.3">
      <c r="A1535" s="16"/>
      <c r="D1535" s="63"/>
      <c r="E1535" s="25"/>
      <c r="F1535" s="271"/>
      <c r="G1535" s="74"/>
      <c r="H1535" s="27"/>
      <c r="I1535" s="66"/>
      <c r="J1535" s="78"/>
      <c r="K1535" s="29"/>
      <c r="L1535" s="31"/>
      <c r="M1535" s="287"/>
      <c r="N1535" s="31"/>
      <c r="O1535" s="31"/>
      <c r="P1535" s="39"/>
      <c r="Q1535" s="91"/>
      <c r="R1535" s="62"/>
      <c r="S1535" s="21"/>
      <c r="T1535" s="21"/>
      <c r="U1535" s="31"/>
      <c r="V1535" s="21"/>
      <c r="W1535" s="43"/>
      <c r="X1535" s="32"/>
      <c r="Y1535" s="33"/>
      <c r="Z1535" s="21"/>
      <c r="AA1535" s="32"/>
      <c r="AB1535" s="45" t="str">
        <f>IF(C1535&lt;&gt;"",
IF(Y1535=#REF!, IF($AA1535&lt;&gt;"", IF(_xlfn.DAYS($AA1535,$W1535)&gt;0,#REF!,#REF!),#REF! &amp; " Missing Date"),
IF(Y1535=#REF!, IF($W1535&lt;&gt;"", IF(_xlfn.DAYS($W1535,$C1535)&gt;0,#REF!,#REF!)),
                                            IF(X1535 =#REF!,#REF! &amp; " - " &amp;#REF!, "Missing State"))),"")</f>
        <v/>
      </c>
      <c r="AC1535" s="49"/>
      <c r="AD1535" s="49"/>
      <c r="IY1535" s="13"/>
      <c r="IZ1535" s="13"/>
      <c r="JA1535" s="13"/>
      <c r="JB1535" s="13"/>
      <c r="JC1535" s="13"/>
      <c r="JD1535" s="13"/>
    </row>
    <row r="1536" spans="1:264" x14ac:dyDescent="0.3">
      <c r="A1536" s="16"/>
      <c r="D1536" s="63"/>
      <c r="E1536" s="25"/>
      <c r="F1536" s="271"/>
      <c r="G1536" s="74"/>
      <c r="H1536" s="27"/>
      <c r="I1536" s="66"/>
      <c r="J1536" s="78"/>
      <c r="K1536" s="29"/>
      <c r="L1536" s="31"/>
      <c r="M1536" s="287"/>
      <c r="N1536" s="31"/>
      <c r="O1536" s="31"/>
      <c r="P1536" s="39"/>
      <c r="Q1536" s="91"/>
      <c r="R1536" s="62"/>
      <c r="S1536" s="21"/>
      <c r="T1536" s="21"/>
      <c r="U1536" s="31"/>
      <c r="V1536" s="21"/>
      <c r="W1536" s="43"/>
      <c r="X1536" s="32"/>
      <c r="Y1536" s="33"/>
      <c r="Z1536" s="21"/>
      <c r="AA1536" s="32"/>
      <c r="AB1536" s="45" t="str">
        <f>IF(C1536&lt;&gt;"",
IF(Y1536=#REF!, IF($AA1536&lt;&gt;"", IF(_xlfn.DAYS($AA1536,$W1536)&gt;0,#REF!,#REF!),#REF! &amp; " Missing Date"),
IF(Y1536=#REF!, IF($W1536&lt;&gt;"", IF(_xlfn.DAYS($W1536,$C1536)&gt;0,#REF!,#REF!)),
                                            IF(X1536 =#REF!,#REF! &amp; " - " &amp;#REF!, "Missing State"))),"")</f>
        <v/>
      </c>
      <c r="AC1536" s="49"/>
      <c r="AD1536" s="49"/>
      <c r="IY1536" s="13"/>
      <c r="IZ1536" s="13"/>
      <c r="JA1536" s="13"/>
      <c r="JB1536" s="13"/>
      <c r="JC1536" s="13"/>
      <c r="JD1536" s="13"/>
    </row>
    <row r="1537" spans="1:264" x14ac:dyDescent="0.3">
      <c r="A1537" s="16"/>
      <c r="D1537" s="63"/>
      <c r="E1537" s="25"/>
      <c r="F1537" s="271"/>
      <c r="G1537" s="74"/>
      <c r="H1537" s="27"/>
      <c r="I1537" s="66"/>
      <c r="J1537" s="78"/>
      <c r="K1537" s="29"/>
      <c r="L1537" s="31"/>
      <c r="M1537" s="287"/>
      <c r="N1537" s="31"/>
      <c r="O1537" s="31"/>
      <c r="P1537" s="39"/>
      <c r="Q1537" s="91"/>
      <c r="R1537" s="62"/>
      <c r="S1537" s="21"/>
      <c r="T1537" s="21"/>
      <c r="U1537" s="31"/>
      <c r="V1537" s="21"/>
      <c r="W1537" s="43"/>
      <c r="X1537" s="32"/>
      <c r="Y1537" s="33"/>
      <c r="Z1537" s="21"/>
      <c r="AA1537" s="32"/>
      <c r="AB1537" s="45" t="str">
        <f>IF(C1537&lt;&gt;"",
IF(Y1537=#REF!, IF($AA1537&lt;&gt;"", IF(_xlfn.DAYS($AA1537,$W1537)&gt;0,#REF!,#REF!),#REF! &amp; " Missing Date"),
IF(Y1537=#REF!, IF($W1537&lt;&gt;"", IF(_xlfn.DAYS($W1537,$C1537)&gt;0,#REF!,#REF!)),
                                            IF(X1537 =#REF!,#REF! &amp; " - " &amp;#REF!, "Missing State"))),"")</f>
        <v/>
      </c>
      <c r="AC1537" s="49"/>
      <c r="AD1537" s="49"/>
      <c r="IY1537" s="13"/>
      <c r="IZ1537" s="13"/>
      <c r="JA1537" s="13"/>
      <c r="JB1537" s="13"/>
      <c r="JC1537" s="13"/>
      <c r="JD1537" s="13"/>
    </row>
    <row r="1538" spans="1:264" x14ac:dyDescent="0.3">
      <c r="A1538" s="16"/>
      <c r="D1538" s="63"/>
      <c r="E1538" s="25"/>
      <c r="F1538" s="271"/>
      <c r="G1538" s="74"/>
      <c r="H1538" s="27"/>
      <c r="I1538" s="66"/>
      <c r="J1538" s="78"/>
      <c r="K1538" s="29"/>
      <c r="L1538" s="31"/>
      <c r="M1538" s="287"/>
      <c r="N1538" s="31"/>
      <c r="O1538" s="31"/>
      <c r="P1538" s="44"/>
      <c r="Q1538" s="91"/>
      <c r="R1538" s="62"/>
      <c r="S1538" s="21"/>
      <c r="T1538" s="21"/>
      <c r="U1538" s="70"/>
      <c r="V1538" s="21"/>
      <c r="W1538" s="43"/>
      <c r="X1538" s="33"/>
      <c r="Y1538" s="33"/>
      <c r="Z1538" s="21"/>
      <c r="AA1538" s="32"/>
      <c r="AB1538" s="45" t="str">
        <f>IF(C1538&lt;&gt;"",
IF(Y1538=#REF!, IF($AA1538&lt;&gt;"", IF(_xlfn.DAYS($AA1538,$W1538)&gt;0,#REF!,#REF!),#REF! &amp; " Missing Date"),
IF(Y1538=#REF!, IF($W1538&lt;&gt;"", IF(_xlfn.DAYS($W1538,$C1538)&gt;0,#REF!,#REF!)),
                                            IF(X1538 =#REF!,#REF! &amp; " - " &amp;#REF!, "Missing State"))),"")</f>
        <v/>
      </c>
      <c r="AC1538" s="49"/>
      <c r="AD1538" s="49"/>
      <c r="IY1538" s="13"/>
      <c r="IZ1538" s="13"/>
      <c r="JA1538" s="13"/>
      <c r="JB1538" s="13"/>
      <c r="JC1538" s="13"/>
      <c r="JD1538" s="13"/>
    </row>
    <row r="1539" spans="1:264" x14ac:dyDescent="0.3">
      <c r="A1539" s="16"/>
      <c r="D1539" s="63"/>
      <c r="E1539" s="25"/>
      <c r="F1539" s="271"/>
      <c r="G1539" s="74"/>
      <c r="H1539" s="27"/>
      <c r="I1539" s="66"/>
      <c r="J1539" s="78"/>
      <c r="K1539" s="29"/>
      <c r="L1539" s="31"/>
      <c r="M1539" s="287"/>
      <c r="N1539" s="31"/>
      <c r="O1539" s="31"/>
      <c r="P1539" s="39"/>
      <c r="Q1539" s="91"/>
      <c r="R1539" s="62"/>
      <c r="S1539" s="21"/>
      <c r="T1539" s="21"/>
      <c r="U1539" s="31"/>
      <c r="V1539" s="21"/>
      <c r="W1539" s="43"/>
      <c r="X1539" s="32"/>
      <c r="Y1539" s="33"/>
      <c r="Z1539" s="21"/>
      <c r="AA1539" s="32"/>
      <c r="AB1539" s="45" t="str">
        <f>IF(C1539&lt;&gt;"",
IF(Y1539=#REF!, IF($AA1539&lt;&gt;"", IF(_xlfn.DAYS($AA1539,$W1539)&gt;0,#REF!,#REF!),#REF! &amp; " Missing Date"),
IF(Y1539=#REF!, IF($W1539&lt;&gt;"", IF(_xlfn.DAYS($W1539,$C1539)&gt;0,#REF!,#REF!)),
                                            IF(X1539 =#REF!,#REF! &amp; " - " &amp;#REF!, "Missing State"))),"")</f>
        <v/>
      </c>
      <c r="AC1539" s="49"/>
      <c r="AD1539" s="49"/>
      <c r="IY1539" s="13"/>
      <c r="IZ1539" s="13"/>
      <c r="JA1539" s="13"/>
      <c r="JB1539" s="13"/>
      <c r="JC1539" s="13"/>
      <c r="JD1539" s="13"/>
    </row>
    <row r="1540" spans="1:264" x14ac:dyDescent="0.3">
      <c r="A1540" s="16"/>
      <c r="D1540" s="63"/>
      <c r="E1540" s="25"/>
      <c r="F1540" s="271"/>
      <c r="G1540" s="74"/>
      <c r="H1540" s="27"/>
      <c r="I1540" s="66"/>
      <c r="J1540" s="78"/>
      <c r="K1540" s="29"/>
      <c r="L1540" s="31"/>
      <c r="M1540" s="287"/>
      <c r="N1540" s="31"/>
      <c r="O1540" s="31"/>
      <c r="P1540" s="39"/>
      <c r="Q1540" s="91"/>
      <c r="R1540" s="62"/>
      <c r="S1540" s="21"/>
      <c r="T1540" s="21"/>
      <c r="U1540" s="31"/>
      <c r="V1540" s="21"/>
      <c r="W1540" s="43"/>
      <c r="X1540" s="32"/>
      <c r="Y1540" s="33"/>
      <c r="Z1540" s="21"/>
      <c r="AA1540" s="32"/>
      <c r="AB1540" s="45" t="str">
        <f>IF(C1540&lt;&gt;"",
IF(Y1540=#REF!, IF($AA1540&lt;&gt;"", IF(_xlfn.DAYS($AA1540,$W1540)&gt;0,#REF!,#REF!),#REF! &amp; " Missing Date"),
IF(Y1540=#REF!, IF($W1540&lt;&gt;"", IF(_xlfn.DAYS($W1540,$C1540)&gt;0,#REF!,#REF!)),
                                            IF(X1540 =#REF!,#REF! &amp; " - " &amp;#REF!, "Missing State"))),"")</f>
        <v/>
      </c>
      <c r="AC1540" s="49"/>
      <c r="AD1540" s="49"/>
      <c r="IY1540" s="13"/>
      <c r="IZ1540" s="13"/>
      <c r="JA1540" s="13"/>
      <c r="JB1540" s="13"/>
      <c r="JC1540" s="13"/>
      <c r="JD1540" s="13"/>
    </row>
    <row r="1541" spans="1:264" x14ac:dyDescent="0.3">
      <c r="A1541" s="16"/>
      <c r="D1541" s="63"/>
      <c r="E1541" s="25"/>
      <c r="F1541" s="271"/>
      <c r="G1541" s="74"/>
      <c r="H1541" s="27"/>
      <c r="I1541" s="66"/>
      <c r="J1541" s="78"/>
      <c r="K1541" s="29"/>
      <c r="L1541" s="31"/>
      <c r="M1541" s="287"/>
      <c r="N1541" s="31"/>
      <c r="O1541" s="31"/>
      <c r="P1541" s="39"/>
      <c r="Q1541" s="91"/>
      <c r="R1541" s="62"/>
      <c r="S1541" s="21"/>
      <c r="T1541" s="21"/>
      <c r="U1541" s="31"/>
      <c r="V1541" s="21"/>
      <c r="W1541" s="43"/>
      <c r="X1541" s="32"/>
      <c r="Y1541" s="33"/>
      <c r="Z1541" s="21"/>
      <c r="AA1541" s="32"/>
      <c r="AB1541" s="45" t="str">
        <f>IF(C1541&lt;&gt;"",
IF(Y1541=#REF!, IF($AA1541&lt;&gt;"", IF(_xlfn.DAYS($AA1541,$W1541)&gt;0,#REF!,#REF!),#REF! &amp; " Missing Date"),
IF(Y1541=#REF!, IF($W1541&lt;&gt;"", IF(_xlfn.DAYS($W1541,$C1541)&gt;0,#REF!,#REF!)),
                                            IF(X1541 =#REF!,#REF! &amp; " - " &amp;#REF!, "Missing State"))),"")</f>
        <v/>
      </c>
      <c r="AC1541" s="49"/>
      <c r="AD1541" s="49"/>
      <c r="IY1541" s="13"/>
      <c r="IZ1541" s="13"/>
      <c r="JA1541" s="13"/>
      <c r="JB1541" s="13"/>
      <c r="JC1541" s="13"/>
      <c r="JD1541" s="13"/>
    </row>
    <row r="1542" spans="1:264" x14ac:dyDescent="0.3">
      <c r="A1542" s="16"/>
      <c r="D1542" s="63"/>
      <c r="E1542" s="25"/>
      <c r="F1542" s="271"/>
      <c r="G1542" s="74"/>
      <c r="H1542" s="27"/>
      <c r="I1542" s="66"/>
      <c r="J1542" s="78"/>
      <c r="K1542" s="29"/>
      <c r="L1542" s="30"/>
      <c r="M1542" s="287"/>
      <c r="N1542" s="31"/>
      <c r="O1542" s="31"/>
      <c r="P1542" s="39"/>
      <c r="Q1542" s="91"/>
      <c r="R1542" s="62"/>
      <c r="S1542" s="21"/>
      <c r="T1542" s="21"/>
      <c r="U1542" s="31"/>
      <c r="V1542" s="21"/>
      <c r="W1542" s="43"/>
      <c r="X1542" s="32"/>
      <c r="Y1542" s="33"/>
      <c r="Z1542" s="21"/>
      <c r="AA1542" s="32"/>
      <c r="AB1542" s="45" t="str">
        <f>IF(C1542&lt;&gt;"",
IF(Y1542=#REF!, IF($AA1542&lt;&gt;"", IF(_xlfn.DAYS($AA1542,$W1542)&gt;0,#REF!,#REF!),#REF! &amp; " Missing Date"),
IF(Y1542=#REF!, IF($W1542&lt;&gt;"", IF(_xlfn.DAYS($W1542,$C1542)&gt;0,#REF!,#REF!)),
                                            IF(X1542 =#REF!,#REF! &amp; " - " &amp;#REF!, "Missing State"))),"")</f>
        <v/>
      </c>
      <c r="AC1542" s="49"/>
      <c r="AD1542" s="49"/>
      <c r="IY1542" s="13"/>
      <c r="IZ1542" s="13"/>
      <c r="JA1542" s="13"/>
      <c r="JB1542" s="13"/>
      <c r="JC1542" s="13"/>
      <c r="JD1542" s="13"/>
    </row>
    <row r="1543" spans="1:264" x14ac:dyDescent="0.3">
      <c r="A1543" s="16"/>
      <c r="D1543" s="63"/>
      <c r="E1543" s="25"/>
      <c r="F1543" s="271"/>
      <c r="G1543" s="74"/>
      <c r="H1543" s="27"/>
      <c r="I1543" s="66"/>
      <c r="J1543" s="78"/>
      <c r="K1543" s="29"/>
      <c r="L1543" s="30"/>
      <c r="M1543" s="287"/>
      <c r="N1543" s="31"/>
      <c r="O1543" s="31"/>
      <c r="P1543" s="39"/>
      <c r="Q1543" s="91"/>
      <c r="R1543" s="62"/>
      <c r="S1543" s="21"/>
      <c r="T1543" s="21"/>
      <c r="U1543" s="31"/>
      <c r="V1543" s="21"/>
      <c r="W1543" s="43"/>
      <c r="X1543" s="32"/>
      <c r="Y1543" s="33"/>
      <c r="Z1543" s="21"/>
      <c r="AA1543" s="32"/>
      <c r="AB1543" s="45" t="str">
        <f>IF(C1543&lt;&gt;"",
IF(Y1543=#REF!, IF($AA1543&lt;&gt;"", IF(_xlfn.DAYS($AA1543,$W1543)&gt;0,#REF!,#REF!),#REF! &amp; " Missing Date"),
IF(Y1543=#REF!, IF($W1543&lt;&gt;"", IF(_xlfn.DAYS($W1543,$C1543)&gt;0,#REF!,#REF!)),
                                            IF(X1543 =#REF!,#REF! &amp; " - " &amp;#REF!, "Missing State"))),"")</f>
        <v/>
      </c>
      <c r="AC1543" s="49"/>
      <c r="AD1543" s="49"/>
      <c r="IY1543" s="13"/>
      <c r="IZ1543" s="13"/>
      <c r="JA1543" s="13"/>
      <c r="JB1543" s="13"/>
      <c r="JC1543" s="13"/>
      <c r="JD1543" s="13"/>
    </row>
    <row r="1544" spans="1:264" x14ac:dyDescent="0.3">
      <c r="A1544" s="16"/>
      <c r="D1544" s="63"/>
      <c r="E1544" s="25"/>
      <c r="F1544" s="271"/>
      <c r="G1544" s="74"/>
      <c r="H1544" s="27"/>
      <c r="I1544" s="66"/>
      <c r="J1544" s="78"/>
      <c r="K1544" s="29"/>
      <c r="L1544" s="30"/>
      <c r="M1544" s="287"/>
      <c r="N1544" s="31"/>
      <c r="O1544" s="31"/>
      <c r="P1544" s="39"/>
      <c r="Q1544" s="91"/>
      <c r="R1544" s="62"/>
      <c r="S1544" s="21"/>
      <c r="T1544" s="21"/>
      <c r="U1544" s="31"/>
      <c r="V1544" s="21"/>
      <c r="W1544" s="43"/>
      <c r="X1544" s="32"/>
      <c r="Y1544" s="33"/>
      <c r="Z1544" s="21"/>
      <c r="AA1544" s="32"/>
      <c r="AB1544" s="45" t="str">
        <f>IF(C1544&lt;&gt;"",
IF(Y1544=#REF!, IF($AA1544&lt;&gt;"", IF(_xlfn.DAYS($AA1544,$W1544)&gt;0,#REF!,#REF!),#REF! &amp; " Missing Date"),
IF(Y1544=#REF!, IF($W1544&lt;&gt;"", IF(_xlfn.DAYS($W1544,$C1544)&gt;0,#REF!,#REF!)),
                                            IF(X1544 =#REF!,#REF! &amp; " - " &amp;#REF!, "Missing State"))),"")</f>
        <v/>
      </c>
      <c r="AC1544" s="49"/>
      <c r="AD1544" s="49"/>
      <c r="IY1544" s="13"/>
      <c r="IZ1544" s="13"/>
      <c r="JA1544" s="13"/>
      <c r="JB1544" s="13"/>
      <c r="JC1544" s="13"/>
      <c r="JD1544" s="13"/>
    </row>
    <row r="1545" spans="1:264" x14ac:dyDescent="0.3">
      <c r="A1545" s="16"/>
      <c r="D1545" s="63"/>
      <c r="E1545" s="25"/>
      <c r="F1545" s="271"/>
      <c r="G1545" s="74"/>
      <c r="H1545" s="27"/>
      <c r="I1545" s="66"/>
      <c r="J1545" s="78"/>
      <c r="K1545" s="29"/>
      <c r="L1545" s="31"/>
      <c r="M1545" s="287"/>
      <c r="N1545" s="31"/>
      <c r="O1545" s="31"/>
      <c r="P1545" s="39"/>
      <c r="Q1545" s="91"/>
      <c r="R1545" s="62"/>
      <c r="S1545" s="21"/>
      <c r="T1545" s="21"/>
      <c r="U1545" s="31"/>
      <c r="V1545" s="21"/>
      <c r="W1545" s="43"/>
      <c r="X1545" s="32"/>
      <c r="Y1545" s="33"/>
      <c r="Z1545" s="21"/>
      <c r="AA1545" s="32"/>
      <c r="AB1545" s="45" t="str">
        <f>IF(C1545&lt;&gt;"",
IF(Y1545=#REF!, IF($AA1545&lt;&gt;"", IF(_xlfn.DAYS($AA1545,$W1545)&gt;0,#REF!,#REF!),#REF! &amp; " Missing Date"),
IF(Y1545=#REF!, IF($W1545&lt;&gt;"", IF(_xlfn.DAYS($W1545,$C1545)&gt;0,#REF!,#REF!)),
                                            IF(X1545 =#REF!,#REF! &amp; " - " &amp;#REF!, "Missing State"))),"")</f>
        <v/>
      </c>
      <c r="AC1545" s="49"/>
      <c r="AD1545" s="49"/>
      <c r="IY1545" s="13"/>
      <c r="IZ1545" s="13"/>
      <c r="JA1545" s="13"/>
      <c r="JB1545" s="13"/>
      <c r="JC1545" s="13"/>
      <c r="JD1545" s="13"/>
    </row>
    <row r="1546" spans="1:264" x14ac:dyDescent="0.3">
      <c r="A1546" s="40"/>
      <c r="D1546" s="63"/>
      <c r="E1546" s="25"/>
      <c r="F1546" s="271"/>
      <c r="G1546" s="74"/>
      <c r="H1546" s="27"/>
      <c r="I1546" s="66"/>
      <c r="J1546" s="78"/>
      <c r="K1546" s="29"/>
      <c r="L1546" s="31"/>
      <c r="M1546" s="287"/>
      <c r="N1546" s="31"/>
      <c r="O1546" s="31"/>
      <c r="P1546" s="39"/>
      <c r="Q1546" s="91"/>
      <c r="R1546" s="62"/>
      <c r="S1546" s="21"/>
      <c r="T1546" s="21"/>
      <c r="U1546" s="31"/>
      <c r="V1546" s="21"/>
      <c r="W1546" s="43"/>
      <c r="X1546" s="32"/>
      <c r="Y1546" s="33"/>
      <c r="Z1546" s="21"/>
      <c r="AA1546" s="32"/>
      <c r="AB1546" s="45" t="str">
        <f>IF(C1546&lt;&gt;"",
IF(Y1546=#REF!, IF($AA1546&lt;&gt;"", IF(_xlfn.DAYS($AA1546,$W1546)&gt;0,#REF!,#REF!),#REF! &amp; " Missing Date"),
IF(Y1546=#REF!, IF($W1546&lt;&gt;"", IF(_xlfn.DAYS($W1546,$C1546)&gt;0,#REF!,#REF!)),
                                            IF(X1546 =#REF!,#REF! &amp; " - " &amp;#REF!, "Missing State"))),"")</f>
        <v/>
      </c>
      <c r="AC1546" s="49"/>
      <c r="AD1546" s="49"/>
      <c r="IY1546" s="13"/>
      <c r="IZ1546" s="13"/>
      <c r="JA1546" s="13"/>
      <c r="JB1546" s="13"/>
      <c r="JC1546" s="13"/>
      <c r="JD1546" s="13"/>
    </row>
    <row r="1547" spans="1:264" x14ac:dyDescent="0.3">
      <c r="A1547" s="16"/>
      <c r="D1547" s="63"/>
      <c r="E1547" s="25"/>
      <c r="F1547" s="271"/>
      <c r="G1547" s="74"/>
      <c r="H1547" s="27"/>
      <c r="I1547" s="66"/>
      <c r="J1547" s="78"/>
      <c r="K1547" s="29"/>
      <c r="L1547" s="31"/>
      <c r="M1547" s="287"/>
      <c r="N1547" s="31"/>
      <c r="O1547" s="31"/>
      <c r="P1547" s="39"/>
      <c r="Q1547" s="91"/>
      <c r="R1547" s="62"/>
      <c r="S1547" s="21"/>
      <c r="T1547" s="21"/>
      <c r="U1547" s="31"/>
      <c r="V1547" s="21"/>
      <c r="W1547" s="43"/>
      <c r="X1547" s="32"/>
      <c r="Y1547" s="33"/>
      <c r="Z1547" s="21"/>
      <c r="AA1547" s="32"/>
      <c r="AB1547" s="45" t="str">
        <f>IF(C1547&lt;&gt;"",
IF(Y1547=#REF!, IF($AA1547&lt;&gt;"", IF(_xlfn.DAYS($AA1547,$W1547)&gt;0,#REF!,#REF!),#REF! &amp; " Missing Date"),
IF(Y1547=#REF!, IF($W1547&lt;&gt;"", IF(_xlfn.DAYS($W1547,$C1547)&gt;0,#REF!,#REF!)),
                                            IF(X1547 =#REF!,#REF! &amp; " - " &amp;#REF!, "Missing State"))),"")</f>
        <v/>
      </c>
      <c r="AC1547" s="49"/>
      <c r="AD1547" s="49"/>
      <c r="IY1547" s="13"/>
      <c r="IZ1547" s="13"/>
      <c r="JA1547" s="13"/>
      <c r="JB1547" s="13"/>
      <c r="JC1547" s="13"/>
      <c r="JD1547" s="13"/>
    </row>
    <row r="1548" spans="1:264" x14ac:dyDescent="0.3">
      <c r="A1548" s="16"/>
      <c r="D1548" s="63"/>
      <c r="E1548" s="25"/>
      <c r="F1548" s="271"/>
      <c r="G1548" s="74"/>
      <c r="H1548" s="27"/>
      <c r="I1548" s="66"/>
      <c r="J1548" s="78"/>
      <c r="K1548" s="29"/>
      <c r="L1548" s="31"/>
      <c r="M1548" s="287"/>
      <c r="N1548" s="31"/>
      <c r="O1548" s="31"/>
      <c r="P1548" s="39"/>
      <c r="Q1548" s="91"/>
      <c r="R1548" s="62"/>
      <c r="S1548" s="21"/>
      <c r="T1548" s="21"/>
      <c r="U1548" s="31"/>
      <c r="V1548" s="21"/>
      <c r="W1548" s="43"/>
      <c r="X1548" s="32"/>
      <c r="Y1548" s="33"/>
      <c r="Z1548" s="21"/>
      <c r="AA1548" s="32"/>
      <c r="AB1548" s="45" t="str">
        <f>IF(C1548&lt;&gt;"",
IF(Y1548=#REF!, IF($AA1548&lt;&gt;"", IF(_xlfn.DAYS($AA1548,$W1548)&gt;0,#REF!,#REF!),#REF! &amp; " Missing Date"),
IF(Y1548=#REF!, IF($W1548&lt;&gt;"", IF(_xlfn.DAYS($W1548,$C1548)&gt;0,#REF!,#REF!)),
                                            IF(X1548 =#REF!,#REF! &amp; " - " &amp;#REF!, "Missing State"))),"")</f>
        <v/>
      </c>
      <c r="AC1548" s="49"/>
      <c r="AD1548" s="49"/>
      <c r="IY1548" s="13"/>
      <c r="IZ1548" s="13"/>
      <c r="JA1548" s="13"/>
      <c r="JB1548" s="13"/>
      <c r="JC1548" s="13"/>
      <c r="JD1548" s="13"/>
    </row>
    <row r="1549" spans="1:264" x14ac:dyDescent="0.3">
      <c r="A1549" s="16"/>
      <c r="D1549" s="63"/>
      <c r="E1549" s="25"/>
      <c r="F1549" s="271"/>
      <c r="G1549" s="74"/>
      <c r="H1549" s="27"/>
      <c r="I1549" s="66"/>
      <c r="J1549" s="78"/>
      <c r="K1549" s="29"/>
      <c r="L1549" s="31"/>
      <c r="M1549" s="287"/>
      <c r="N1549" s="31"/>
      <c r="O1549" s="31"/>
      <c r="P1549" s="39"/>
      <c r="Q1549" s="91"/>
      <c r="R1549" s="62"/>
      <c r="S1549" s="21"/>
      <c r="T1549" s="21"/>
      <c r="U1549" s="31"/>
      <c r="V1549" s="21"/>
      <c r="W1549" s="43"/>
      <c r="X1549" s="32"/>
      <c r="Y1549" s="33"/>
      <c r="Z1549" s="21"/>
      <c r="AA1549" s="32"/>
      <c r="AB1549" s="45" t="str">
        <f>IF(C1549&lt;&gt;"",
IF(Y1549=#REF!, IF($AA1549&lt;&gt;"", IF(_xlfn.DAYS($AA1549,$W1549)&gt;0,#REF!,#REF!),#REF! &amp; " Missing Date"),
IF(Y1549=#REF!, IF($W1549&lt;&gt;"", IF(_xlfn.DAYS($W1549,$C1549)&gt;0,#REF!,#REF!)),
                                            IF(X1549 =#REF!,#REF! &amp; " - " &amp;#REF!, "Missing State"))),"")</f>
        <v/>
      </c>
      <c r="AC1549" s="49"/>
      <c r="AD1549" s="49"/>
      <c r="IY1549" s="13"/>
      <c r="IZ1549" s="13"/>
      <c r="JA1549" s="13"/>
      <c r="JB1549" s="13"/>
      <c r="JC1549" s="13"/>
      <c r="JD1549" s="13"/>
    </row>
    <row r="1550" spans="1:264" x14ac:dyDescent="0.3">
      <c r="A1550" s="16"/>
      <c r="D1550" s="63"/>
      <c r="E1550" s="25"/>
      <c r="F1550" s="271"/>
      <c r="G1550" s="74"/>
      <c r="H1550" s="27"/>
      <c r="I1550" s="66"/>
      <c r="J1550" s="78"/>
      <c r="K1550" s="29"/>
      <c r="L1550" s="31"/>
      <c r="M1550" s="287"/>
      <c r="N1550" s="31"/>
      <c r="O1550" s="31"/>
      <c r="P1550" s="39"/>
      <c r="Q1550" s="91"/>
      <c r="R1550" s="62"/>
      <c r="S1550" s="21"/>
      <c r="T1550" s="21"/>
      <c r="U1550" s="31"/>
      <c r="V1550" s="21"/>
      <c r="W1550" s="43"/>
      <c r="X1550" s="32"/>
      <c r="Y1550" s="33"/>
      <c r="Z1550" s="21"/>
      <c r="AA1550" s="32"/>
      <c r="AB1550" s="45" t="str">
        <f>IF(C1550&lt;&gt;"",
IF(Y1550=#REF!, IF($AA1550&lt;&gt;"", IF(_xlfn.DAYS($AA1550,$W1550)&gt;0,#REF!,#REF!),#REF! &amp; " Missing Date"),
IF(Y1550=#REF!, IF($W1550&lt;&gt;"", IF(_xlfn.DAYS($W1550,$C1550)&gt;0,#REF!,#REF!)),
                                            IF(X1550 =#REF!,#REF! &amp; " - " &amp;#REF!, "Missing State"))),"")</f>
        <v/>
      </c>
      <c r="AC1550" s="49"/>
      <c r="AD1550" s="49"/>
      <c r="IY1550" s="13"/>
      <c r="IZ1550" s="13"/>
      <c r="JA1550" s="13"/>
      <c r="JB1550" s="13"/>
      <c r="JC1550" s="13"/>
      <c r="JD1550" s="13"/>
    </row>
    <row r="1551" spans="1:264" x14ac:dyDescent="0.3">
      <c r="A1551" s="16"/>
      <c r="D1551" s="63"/>
      <c r="E1551" s="25"/>
      <c r="F1551" s="271"/>
      <c r="G1551" s="74"/>
      <c r="H1551" s="27"/>
      <c r="I1551" s="66"/>
      <c r="J1551" s="78"/>
      <c r="K1551" s="29"/>
      <c r="L1551" s="31"/>
      <c r="M1551" s="287"/>
      <c r="N1551" s="21"/>
      <c r="O1551" s="31"/>
      <c r="P1551" s="39"/>
      <c r="Q1551" s="91"/>
      <c r="R1551" s="62"/>
      <c r="S1551" s="21"/>
      <c r="T1551" s="21"/>
      <c r="U1551" s="31"/>
      <c r="V1551" s="21"/>
      <c r="W1551" s="43"/>
      <c r="X1551" s="32"/>
      <c r="Y1551" s="33"/>
      <c r="Z1551" s="21"/>
      <c r="AA1551" s="32"/>
      <c r="AB1551" s="45" t="str">
        <f>IF(C1551&lt;&gt;"",
IF(Y1551=#REF!, IF($AA1551&lt;&gt;"", IF(_xlfn.DAYS($AA1551,$W1551)&gt;0,#REF!,#REF!),#REF! &amp; " Missing Date"),
IF(Y1551=#REF!, IF($W1551&lt;&gt;"", IF(_xlfn.DAYS($W1551,$C1551)&gt;0,#REF!,#REF!)),
                                            IF(X1551 =#REF!,#REF! &amp; " - " &amp;#REF!, "Missing State"))),"")</f>
        <v/>
      </c>
      <c r="AC1551" s="49"/>
      <c r="AD1551" s="49"/>
      <c r="IY1551" s="13"/>
      <c r="IZ1551" s="13"/>
      <c r="JA1551" s="13"/>
      <c r="JB1551" s="13"/>
      <c r="JC1551" s="13"/>
      <c r="JD1551" s="13"/>
    </row>
    <row r="1552" spans="1:264" x14ac:dyDescent="0.3">
      <c r="A1552" s="16"/>
      <c r="D1552" s="63"/>
      <c r="E1552" s="25"/>
      <c r="F1552" s="271"/>
      <c r="G1552" s="74"/>
      <c r="H1552" s="27"/>
      <c r="I1552" s="66"/>
      <c r="J1552" s="78"/>
      <c r="K1552" s="29"/>
      <c r="L1552" s="31"/>
      <c r="M1552" s="287"/>
      <c r="N1552" s="21"/>
      <c r="O1552" s="31"/>
      <c r="P1552" s="39"/>
      <c r="Q1552" s="91"/>
      <c r="R1552" s="62"/>
      <c r="S1552" s="21"/>
      <c r="T1552" s="21"/>
      <c r="U1552" s="70"/>
      <c r="V1552" s="21"/>
      <c r="W1552" s="43"/>
      <c r="X1552" s="32"/>
      <c r="Y1552" s="33"/>
      <c r="Z1552" s="21"/>
      <c r="AA1552" s="32"/>
      <c r="AB1552" s="45" t="str">
        <f>IF(C1552&lt;&gt;"",
IF(Y1552=#REF!, IF($AA1552&lt;&gt;"", IF(_xlfn.DAYS($AA1552,$W1552)&gt;0,#REF!,#REF!),#REF! &amp; " Missing Date"),
IF(Y1552=#REF!, IF($W1552&lt;&gt;"", IF(_xlfn.DAYS($W1552,$C1552)&gt;0,#REF!,#REF!)),
                                            IF(X1552 =#REF!,#REF! &amp; " - " &amp;#REF!, "Missing State"))),"")</f>
        <v/>
      </c>
      <c r="AC1552" s="49"/>
      <c r="AD1552" s="49"/>
      <c r="IY1552" s="13"/>
      <c r="IZ1552" s="13"/>
      <c r="JA1552" s="13"/>
      <c r="JB1552" s="13"/>
      <c r="JC1552" s="13"/>
      <c r="JD1552" s="13"/>
    </row>
    <row r="1553" spans="1:264" x14ac:dyDescent="0.3">
      <c r="A1553" s="16"/>
      <c r="D1553" s="63"/>
      <c r="E1553" s="25"/>
      <c r="F1553" s="271"/>
      <c r="G1553" s="74"/>
      <c r="H1553" s="27"/>
      <c r="I1553" s="66"/>
      <c r="J1553" s="78"/>
      <c r="K1553" s="29"/>
      <c r="L1553" s="31"/>
      <c r="M1553" s="287"/>
      <c r="N1553" s="21"/>
      <c r="O1553" s="31"/>
      <c r="P1553" s="39"/>
      <c r="Q1553" s="91"/>
      <c r="R1553" s="62"/>
      <c r="S1553" s="21"/>
      <c r="T1553" s="21"/>
      <c r="U1553" s="70"/>
      <c r="V1553" s="21"/>
      <c r="W1553" s="43"/>
      <c r="X1553" s="32"/>
      <c r="Y1553" s="33"/>
      <c r="Z1553" s="21"/>
      <c r="AA1553" s="32"/>
      <c r="AB1553" s="45" t="str">
        <f>IF(C1553&lt;&gt;"",
IF(Y1553=#REF!, IF($AA1553&lt;&gt;"", IF(_xlfn.DAYS($AA1553,$W1553)&gt;0,#REF!,#REF!),#REF! &amp; " Missing Date"),
IF(Y1553=#REF!, IF($W1553&lt;&gt;"", IF(_xlfn.DAYS($W1553,$C1553)&gt;0,#REF!,#REF!)),
                                            IF(X1553 =#REF!,#REF! &amp; " - " &amp;#REF!, "Missing State"))),"")</f>
        <v/>
      </c>
      <c r="AC1553" s="49"/>
      <c r="AD1553" s="49"/>
      <c r="IY1553" s="13"/>
      <c r="IZ1553" s="13"/>
      <c r="JA1553" s="13"/>
      <c r="JB1553" s="13"/>
      <c r="JC1553" s="13"/>
      <c r="JD1553" s="13"/>
    </row>
    <row r="1554" spans="1:264" x14ac:dyDescent="0.3">
      <c r="A1554" s="16"/>
      <c r="D1554" s="63"/>
      <c r="E1554" s="25"/>
      <c r="F1554" s="271"/>
      <c r="G1554" s="74"/>
      <c r="H1554" s="27"/>
      <c r="I1554" s="66"/>
      <c r="J1554" s="78"/>
      <c r="K1554" s="29"/>
      <c r="L1554" s="31"/>
      <c r="M1554" s="287"/>
      <c r="N1554" s="31"/>
      <c r="O1554" s="31"/>
      <c r="P1554" s="39"/>
      <c r="Q1554" s="91"/>
      <c r="R1554" s="62"/>
      <c r="S1554" s="21"/>
      <c r="T1554" s="21"/>
      <c r="U1554" s="31"/>
      <c r="V1554" s="21"/>
      <c r="W1554" s="43"/>
      <c r="X1554" s="32"/>
      <c r="Y1554" s="33"/>
      <c r="Z1554" s="21"/>
      <c r="AA1554" s="32"/>
      <c r="AB1554" s="45" t="str">
        <f>IF(C1554&lt;&gt;"",
IF(Y1554=#REF!, IF($AA1554&lt;&gt;"", IF(_xlfn.DAYS($AA1554,$W1554)&gt;0,#REF!,#REF!),#REF! &amp; " Missing Date"),
IF(Y1554=#REF!, IF($W1554&lt;&gt;"", IF(_xlfn.DAYS($W1554,$C1554)&gt;0,#REF!,#REF!)),
                                            IF(X1554 =#REF!,#REF! &amp; " - " &amp;#REF!, "Missing State"))),"")</f>
        <v/>
      </c>
      <c r="AC1554" s="49"/>
      <c r="AD1554" s="49"/>
      <c r="IY1554" s="13"/>
      <c r="IZ1554" s="13"/>
      <c r="JA1554" s="13"/>
      <c r="JB1554" s="13"/>
      <c r="JC1554" s="13"/>
      <c r="JD1554" s="13"/>
    </row>
    <row r="1555" spans="1:264" x14ac:dyDescent="0.3">
      <c r="A1555" s="16"/>
      <c r="D1555" s="63"/>
      <c r="E1555" s="25"/>
      <c r="F1555" s="271"/>
      <c r="G1555" s="74"/>
      <c r="H1555" s="27"/>
      <c r="I1555" s="66"/>
      <c r="J1555" s="78"/>
      <c r="K1555" s="29"/>
      <c r="L1555" s="30"/>
      <c r="M1555" s="287"/>
      <c r="N1555" s="31"/>
      <c r="O1555" s="31"/>
      <c r="P1555" s="39"/>
      <c r="Q1555" s="91"/>
      <c r="R1555" s="62"/>
      <c r="S1555" s="21"/>
      <c r="T1555" s="21"/>
      <c r="U1555" s="31"/>
      <c r="V1555" s="21"/>
      <c r="W1555" s="43"/>
      <c r="X1555" s="32"/>
      <c r="Y1555" s="33"/>
      <c r="Z1555" s="21"/>
      <c r="AA1555" s="32"/>
      <c r="AB1555" s="45" t="str">
        <f>IF(C1555&lt;&gt;"",
IF(Y1555=#REF!, IF($AA1555&lt;&gt;"", IF(_xlfn.DAYS($AA1555,$W1555)&gt;0,#REF!,#REF!),#REF! &amp; " Missing Date"),
IF(Y1555=#REF!, IF($W1555&lt;&gt;"", IF(_xlfn.DAYS($W1555,$C1555)&gt;0,#REF!,#REF!)),
                                            IF(X1555 =#REF!,#REF! &amp; " - " &amp;#REF!, "Missing State"))),"")</f>
        <v/>
      </c>
      <c r="AC1555" s="49"/>
      <c r="AD1555" s="49"/>
      <c r="IY1555" s="13"/>
      <c r="IZ1555" s="13"/>
      <c r="JA1555" s="13"/>
      <c r="JB1555" s="13"/>
      <c r="JC1555" s="13"/>
      <c r="JD1555" s="13"/>
    </row>
    <row r="1556" spans="1:264" x14ac:dyDescent="0.3">
      <c r="A1556" s="16"/>
      <c r="D1556" s="63"/>
      <c r="E1556" s="25"/>
      <c r="F1556" s="271"/>
      <c r="G1556" s="74"/>
      <c r="H1556" s="27"/>
      <c r="I1556" s="66"/>
      <c r="J1556" s="78"/>
      <c r="K1556" s="29"/>
      <c r="L1556" s="31"/>
      <c r="M1556" s="287"/>
      <c r="N1556" s="31"/>
      <c r="O1556" s="31"/>
      <c r="P1556" s="39"/>
      <c r="Q1556" s="91"/>
      <c r="R1556" s="62"/>
      <c r="S1556" s="21"/>
      <c r="T1556" s="21"/>
      <c r="U1556" s="70"/>
      <c r="V1556" s="21"/>
      <c r="W1556" s="43"/>
      <c r="X1556" s="32"/>
      <c r="Y1556" s="33"/>
      <c r="Z1556" s="21"/>
      <c r="AA1556" s="32"/>
      <c r="AB1556" s="45" t="str">
        <f>IF(C1556&lt;&gt;"",
IF(Y1556=#REF!, IF($AA1556&lt;&gt;"", IF(_xlfn.DAYS($AA1556,$W1556)&gt;0,#REF!,#REF!),#REF! &amp; " Missing Date"),
IF(Y1556=#REF!, IF($W1556&lt;&gt;"", IF(_xlfn.DAYS($W1556,$C1556)&gt;0,#REF!,#REF!)),
                                            IF(X1556 =#REF!,#REF! &amp; " - " &amp;#REF!, "Missing State"))),"")</f>
        <v/>
      </c>
      <c r="AC1556" s="49"/>
      <c r="AD1556" s="49"/>
      <c r="IY1556" s="13"/>
      <c r="IZ1556" s="13"/>
      <c r="JA1556" s="13"/>
      <c r="JB1556" s="13"/>
      <c r="JC1556" s="13"/>
      <c r="JD1556" s="13"/>
    </row>
    <row r="1557" spans="1:264" x14ac:dyDescent="0.3">
      <c r="A1557" s="16"/>
      <c r="D1557" s="63"/>
      <c r="E1557" s="25"/>
      <c r="F1557" s="271"/>
      <c r="G1557" s="74"/>
      <c r="H1557" s="27"/>
      <c r="I1557" s="66"/>
      <c r="J1557" s="78"/>
      <c r="K1557" s="29"/>
      <c r="L1557" s="31"/>
      <c r="M1557" s="287"/>
      <c r="N1557" s="31"/>
      <c r="O1557" s="31"/>
      <c r="P1557" s="39"/>
      <c r="Q1557" s="91"/>
      <c r="R1557" s="62"/>
      <c r="S1557" s="21"/>
      <c r="T1557" s="21"/>
      <c r="U1557" s="31"/>
      <c r="V1557" s="21"/>
      <c r="W1557" s="43"/>
      <c r="X1557" s="32"/>
      <c r="Y1557" s="33"/>
      <c r="Z1557" s="21"/>
      <c r="AA1557" s="32"/>
      <c r="AB1557" s="45" t="str">
        <f>IF(C1557&lt;&gt;"",
IF(Y1557=#REF!, IF($AA1557&lt;&gt;"", IF(_xlfn.DAYS($AA1557,$W1557)&gt;0,#REF!,#REF!),#REF! &amp; " Missing Date"),
IF(Y1557=#REF!, IF($W1557&lt;&gt;"", IF(_xlfn.DAYS($W1557,$C1557)&gt;0,#REF!,#REF!)),
                                            IF(X1557 =#REF!,#REF! &amp; " - " &amp;#REF!, "Missing State"))),"")</f>
        <v/>
      </c>
      <c r="AC1557" s="49"/>
      <c r="AD1557" s="49"/>
      <c r="IY1557" s="13"/>
      <c r="IZ1557" s="13"/>
      <c r="JA1557" s="13"/>
      <c r="JB1557" s="13"/>
      <c r="JC1557" s="13"/>
      <c r="JD1557" s="13"/>
    </row>
    <row r="1558" spans="1:264" x14ac:dyDescent="0.3">
      <c r="A1558" s="16"/>
      <c r="D1558" s="63"/>
      <c r="E1558" s="25"/>
      <c r="F1558" s="271"/>
      <c r="G1558" s="74"/>
      <c r="H1558" s="27"/>
      <c r="I1558" s="66"/>
      <c r="J1558" s="78"/>
      <c r="K1558" s="29"/>
      <c r="L1558" s="31"/>
      <c r="M1558" s="287"/>
      <c r="N1558" s="21"/>
      <c r="O1558" s="31"/>
      <c r="P1558" s="39"/>
      <c r="Q1558" s="91"/>
      <c r="R1558" s="62"/>
      <c r="S1558" s="21"/>
      <c r="T1558" s="21"/>
      <c r="U1558" s="31"/>
      <c r="V1558" s="21"/>
      <c r="W1558" s="43"/>
      <c r="X1558" s="32"/>
      <c r="Y1558" s="33"/>
      <c r="Z1558" s="21"/>
      <c r="AA1558" s="32"/>
      <c r="AB1558" s="45" t="str">
        <f>IF(C1558&lt;&gt;"",
IF(Y1558=#REF!, IF($AA1558&lt;&gt;"", IF(_xlfn.DAYS($AA1558,$W1558)&gt;0,#REF!,#REF!),#REF! &amp; " Missing Date"),
IF(Y1558=#REF!, IF($W1558&lt;&gt;"", IF(_xlfn.DAYS($W1558,$C1558)&gt;0,#REF!,#REF!)),
                                            IF(X1558 =#REF!,#REF! &amp; " - " &amp;#REF!, "Missing State"))),"")</f>
        <v/>
      </c>
      <c r="AC1558" s="49"/>
      <c r="AD1558" s="49"/>
      <c r="IY1558" s="13"/>
      <c r="IZ1558" s="13"/>
      <c r="JA1558" s="13"/>
      <c r="JB1558" s="13"/>
      <c r="JC1558" s="13"/>
      <c r="JD1558" s="13"/>
    </row>
    <row r="1559" spans="1:264" x14ac:dyDescent="0.3">
      <c r="A1559" s="16"/>
      <c r="D1559" s="63"/>
      <c r="E1559" s="25"/>
      <c r="F1559" s="271"/>
      <c r="G1559" s="74"/>
      <c r="H1559" s="27"/>
      <c r="I1559" s="66"/>
      <c r="J1559" s="78"/>
      <c r="K1559" s="29"/>
      <c r="L1559" s="31"/>
      <c r="M1559" s="287"/>
      <c r="N1559" s="31"/>
      <c r="O1559" s="31"/>
      <c r="P1559" s="39"/>
      <c r="Q1559" s="91"/>
      <c r="R1559" s="62"/>
      <c r="S1559" s="21"/>
      <c r="T1559" s="21"/>
      <c r="U1559" s="31"/>
      <c r="V1559" s="21"/>
      <c r="W1559" s="43"/>
      <c r="X1559" s="32"/>
      <c r="Y1559" s="33"/>
      <c r="Z1559" s="21"/>
      <c r="AA1559" s="32"/>
      <c r="AB1559" s="45" t="str">
        <f>IF(C1559&lt;&gt;"",
IF(Y1559=#REF!, IF($AA1559&lt;&gt;"", IF(_xlfn.DAYS($AA1559,$W1559)&gt;0,#REF!,#REF!),#REF! &amp; " Missing Date"),
IF(Y1559=#REF!, IF($W1559&lt;&gt;"", IF(_xlfn.DAYS($W1559,$C1559)&gt;0,#REF!,#REF!)),
                                            IF(X1559 =#REF!,#REF! &amp; " - " &amp;#REF!, "Missing State"))),"")</f>
        <v/>
      </c>
      <c r="AC1559" s="49"/>
      <c r="AD1559" s="49"/>
      <c r="IY1559" s="13"/>
      <c r="IZ1559" s="13"/>
      <c r="JA1559" s="13"/>
      <c r="JB1559" s="13"/>
      <c r="JC1559" s="13"/>
      <c r="JD1559" s="13"/>
    </row>
    <row r="1560" spans="1:264" x14ac:dyDescent="0.3">
      <c r="A1560" s="16"/>
      <c r="D1560" s="63"/>
      <c r="E1560" s="25"/>
      <c r="F1560" s="271"/>
      <c r="G1560" s="74"/>
      <c r="H1560" s="27"/>
      <c r="I1560" s="66"/>
      <c r="J1560" s="78"/>
      <c r="K1560" s="29"/>
      <c r="L1560" s="31"/>
      <c r="M1560" s="287"/>
      <c r="N1560" s="31"/>
      <c r="O1560" s="31"/>
      <c r="P1560" s="39"/>
      <c r="Q1560" s="91"/>
      <c r="R1560" s="62"/>
      <c r="S1560" s="21"/>
      <c r="T1560" s="21"/>
      <c r="U1560" s="31"/>
      <c r="V1560" s="21"/>
      <c r="W1560" s="43"/>
      <c r="X1560" s="32"/>
      <c r="Y1560" s="33"/>
      <c r="Z1560" s="21"/>
      <c r="AA1560" s="32"/>
      <c r="AB1560" s="45" t="str">
        <f>IF(C1560&lt;&gt;"",
IF(Y1560=#REF!, IF($AA1560&lt;&gt;"", IF(_xlfn.DAYS($AA1560,$W1560)&gt;0,#REF!,#REF!),#REF! &amp; " Missing Date"),
IF(Y1560=#REF!, IF($W1560&lt;&gt;"", IF(_xlfn.DAYS($W1560,$C1560)&gt;0,#REF!,#REF!)),
                                            IF(X1560 =#REF!,#REF! &amp; " - " &amp;#REF!, "Missing State"))),"")</f>
        <v/>
      </c>
      <c r="AC1560" s="49"/>
      <c r="AD1560" s="49"/>
      <c r="IY1560" s="13"/>
      <c r="IZ1560" s="13"/>
      <c r="JA1560" s="13"/>
      <c r="JB1560" s="13"/>
      <c r="JC1560" s="13"/>
      <c r="JD1560" s="13"/>
    </row>
    <row r="1561" spans="1:264" x14ac:dyDescent="0.3">
      <c r="A1561" s="16"/>
      <c r="D1561" s="63"/>
      <c r="E1561" s="25"/>
      <c r="F1561" s="271"/>
      <c r="G1561" s="74"/>
      <c r="H1561" s="27"/>
      <c r="I1561" s="66"/>
      <c r="J1561" s="78"/>
      <c r="K1561" s="29"/>
      <c r="L1561" s="31"/>
      <c r="M1561" s="287"/>
      <c r="N1561" s="21"/>
      <c r="O1561" s="31"/>
      <c r="P1561" s="39"/>
      <c r="Q1561" s="91"/>
      <c r="R1561" s="62"/>
      <c r="S1561" s="21"/>
      <c r="T1561" s="21"/>
      <c r="U1561" s="31"/>
      <c r="V1561" s="21"/>
      <c r="W1561" s="43"/>
      <c r="X1561" s="32"/>
      <c r="Y1561" s="33"/>
      <c r="Z1561" s="21"/>
      <c r="AA1561" s="32"/>
      <c r="AB1561" s="45" t="str">
        <f>IF(C1561&lt;&gt;"",
IF(Y1561=#REF!, IF($AA1561&lt;&gt;"", IF(_xlfn.DAYS($AA1561,$W1561)&gt;0,#REF!,#REF!),#REF! &amp; " Missing Date"),
IF(Y1561=#REF!, IF($W1561&lt;&gt;"", IF(_xlfn.DAYS($W1561,$C1561)&gt;0,#REF!,#REF!)),
                                            IF(X1561 =#REF!,#REF! &amp; " - " &amp;#REF!, "Missing State"))),"")</f>
        <v/>
      </c>
      <c r="AC1561" s="49"/>
      <c r="AD1561" s="49"/>
      <c r="IY1561" s="13"/>
      <c r="IZ1561" s="13"/>
      <c r="JA1561" s="13"/>
      <c r="JB1561" s="13"/>
      <c r="JC1561" s="13"/>
      <c r="JD1561" s="13"/>
    </row>
    <row r="1562" spans="1:264" x14ac:dyDescent="0.3">
      <c r="A1562" s="16"/>
      <c r="D1562" s="63"/>
      <c r="E1562" s="25"/>
      <c r="F1562" s="271"/>
      <c r="G1562" s="74"/>
      <c r="H1562" s="27"/>
      <c r="I1562" s="66"/>
      <c r="J1562" s="78"/>
      <c r="K1562" s="29"/>
      <c r="L1562" s="31"/>
      <c r="M1562" s="287"/>
      <c r="N1562" s="31"/>
      <c r="O1562" s="31"/>
      <c r="P1562" s="39"/>
      <c r="Q1562" s="91"/>
      <c r="R1562" s="62"/>
      <c r="S1562" s="21"/>
      <c r="T1562" s="21"/>
      <c r="U1562" s="31"/>
      <c r="V1562" s="21"/>
      <c r="W1562" s="43"/>
      <c r="X1562" s="32"/>
      <c r="Y1562" s="33"/>
      <c r="Z1562" s="21"/>
      <c r="AA1562" s="32"/>
      <c r="AB1562" s="45" t="str">
        <f>IF(C1562&lt;&gt;"",
IF(Y1562=#REF!, IF($AA1562&lt;&gt;"", IF(_xlfn.DAYS($AA1562,$W1562)&gt;0,#REF!,#REF!),#REF! &amp; " Missing Date"),
IF(Y1562=#REF!, IF($W1562&lt;&gt;"", IF(_xlfn.DAYS($W1562,$C1562)&gt;0,#REF!,#REF!)),
                                            IF(X1562 =#REF!,#REF! &amp; " - " &amp;#REF!, "Missing State"))),"")</f>
        <v/>
      </c>
      <c r="AC1562" s="49"/>
      <c r="AD1562" s="49"/>
      <c r="IY1562" s="13"/>
      <c r="IZ1562" s="13"/>
      <c r="JA1562" s="13"/>
      <c r="JB1562" s="13"/>
      <c r="JC1562" s="13"/>
      <c r="JD1562" s="13"/>
    </row>
    <row r="1563" spans="1:264" x14ac:dyDescent="0.3">
      <c r="A1563" s="16"/>
      <c r="D1563" s="63"/>
      <c r="E1563" s="25"/>
      <c r="F1563" s="271"/>
      <c r="G1563" s="74"/>
      <c r="H1563" s="27"/>
      <c r="I1563" s="66"/>
      <c r="J1563" s="78"/>
      <c r="K1563" s="29"/>
      <c r="L1563" s="31"/>
      <c r="M1563" s="287"/>
      <c r="N1563" s="31"/>
      <c r="O1563" s="31"/>
      <c r="P1563" s="39"/>
      <c r="Q1563" s="91"/>
      <c r="R1563" s="62"/>
      <c r="S1563" s="21"/>
      <c r="T1563" s="21"/>
      <c r="U1563" s="31"/>
      <c r="V1563" s="21"/>
      <c r="W1563" s="43"/>
      <c r="X1563" s="32"/>
      <c r="Y1563" s="33"/>
      <c r="Z1563" s="21"/>
      <c r="AA1563" s="32"/>
      <c r="AB1563" s="45" t="str">
        <f>IF(C1563&lt;&gt;"",
IF(Y1563=#REF!, IF($AA1563&lt;&gt;"", IF(_xlfn.DAYS($AA1563,$W1563)&gt;0,#REF!,#REF!),#REF! &amp; " Missing Date"),
IF(Y1563=#REF!, IF($W1563&lt;&gt;"", IF(_xlfn.DAYS($W1563,$C1563)&gt;0,#REF!,#REF!)),
                                            IF(X1563 =#REF!,#REF! &amp; " - " &amp;#REF!, "Missing State"))),"")</f>
        <v/>
      </c>
      <c r="AC1563" s="49"/>
      <c r="AD1563" s="49"/>
      <c r="IY1563" s="13"/>
      <c r="IZ1563" s="13"/>
      <c r="JA1563" s="13"/>
      <c r="JB1563" s="13"/>
      <c r="JC1563" s="13"/>
      <c r="JD1563" s="13"/>
    </row>
    <row r="1564" spans="1:264" x14ac:dyDescent="0.3">
      <c r="A1564" s="16"/>
      <c r="D1564" s="63"/>
      <c r="E1564" s="25"/>
      <c r="F1564" s="271"/>
      <c r="G1564" s="74"/>
      <c r="H1564" s="27"/>
      <c r="I1564" s="66"/>
      <c r="J1564" s="78"/>
      <c r="K1564" s="29"/>
      <c r="L1564" s="31"/>
      <c r="M1564" s="287"/>
      <c r="N1564" s="21"/>
      <c r="O1564" s="31"/>
      <c r="P1564" s="39"/>
      <c r="Q1564" s="91"/>
      <c r="R1564" s="62"/>
      <c r="S1564" s="21"/>
      <c r="T1564" s="21"/>
      <c r="U1564" s="31"/>
      <c r="V1564" s="21"/>
      <c r="W1564" s="43"/>
      <c r="X1564" s="32"/>
      <c r="Y1564" s="33"/>
      <c r="Z1564" s="21"/>
      <c r="AA1564" s="32"/>
      <c r="AB1564" s="45" t="str">
        <f>IF(C1564&lt;&gt;"",
IF(Y1564=#REF!, IF($AA1564&lt;&gt;"", IF(_xlfn.DAYS($AA1564,$W1564)&gt;0,#REF!,#REF!),#REF! &amp; " Missing Date"),
IF(Y1564=#REF!, IF($W1564&lt;&gt;"", IF(_xlfn.DAYS($W1564,$C1564)&gt;0,#REF!,#REF!)),
                                            IF(X1564 =#REF!,#REF! &amp; " - " &amp;#REF!, "Missing State"))),"")</f>
        <v/>
      </c>
      <c r="AC1564" s="49"/>
      <c r="AD1564" s="49"/>
      <c r="IY1564" s="13"/>
      <c r="IZ1564" s="13"/>
      <c r="JA1564" s="13"/>
      <c r="JB1564" s="13"/>
      <c r="JC1564" s="13"/>
      <c r="JD1564" s="13"/>
    </row>
    <row r="1565" spans="1:264" x14ac:dyDescent="0.3">
      <c r="A1565" s="16"/>
      <c r="D1565" s="63"/>
      <c r="E1565" s="25"/>
      <c r="F1565" s="271"/>
      <c r="G1565" s="74"/>
      <c r="H1565" s="27"/>
      <c r="I1565" s="66"/>
      <c r="J1565" s="78"/>
      <c r="K1565" s="29"/>
      <c r="L1565" s="31"/>
      <c r="M1565" s="287"/>
      <c r="N1565" s="21"/>
      <c r="O1565" s="31"/>
      <c r="P1565" s="39"/>
      <c r="Q1565" s="91"/>
      <c r="R1565" s="62"/>
      <c r="S1565" s="21"/>
      <c r="T1565" s="21"/>
      <c r="U1565" s="31"/>
      <c r="V1565" s="21"/>
      <c r="W1565" s="43"/>
      <c r="X1565" s="32"/>
      <c r="Y1565" s="33"/>
      <c r="Z1565" s="21"/>
      <c r="AA1565" s="32"/>
      <c r="AB1565" s="45" t="str">
        <f>IF(C1565&lt;&gt;"",
IF(Y1565=#REF!, IF($AA1565&lt;&gt;"", IF(_xlfn.DAYS($AA1565,$W1565)&gt;0,#REF!,#REF!),#REF! &amp; " Missing Date"),
IF(Y1565=#REF!, IF($W1565&lt;&gt;"", IF(_xlfn.DAYS($W1565,$C1565)&gt;0,#REF!,#REF!)),
                                            IF(X1565 =#REF!,#REF! &amp; " - " &amp;#REF!, "Missing State"))),"")</f>
        <v/>
      </c>
      <c r="AC1565" s="49"/>
      <c r="AD1565" s="49"/>
      <c r="IY1565" s="13"/>
      <c r="IZ1565" s="13"/>
      <c r="JA1565" s="13"/>
      <c r="JB1565" s="13"/>
      <c r="JC1565" s="13"/>
      <c r="JD1565" s="13"/>
    </row>
    <row r="1566" spans="1:264" x14ac:dyDescent="0.3">
      <c r="A1566" s="16"/>
      <c r="D1566" s="63"/>
      <c r="E1566" s="25"/>
      <c r="F1566" s="271"/>
      <c r="G1566" s="74"/>
      <c r="H1566" s="27"/>
      <c r="I1566" s="66"/>
      <c r="J1566" s="78"/>
      <c r="K1566" s="29"/>
      <c r="L1566" s="31"/>
      <c r="M1566" s="287"/>
      <c r="N1566" s="31"/>
      <c r="O1566" s="31"/>
      <c r="P1566" s="39"/>
      <c r="Q1566" s="91"/>
      <c r="R1566" s="62"/>
      <c r="S1566" s="21"/>
      <c r="T1566" s="21"/>
      <c r="U1566" s="31"/>
      <c r="V1566" s="21"/>
      <c r="W1566" s="43"/>
      <c r="X1566" s="32"/>
      <c r="Y1566" s="33"/>
      <c r="Z1566" s="21"/>
      <c r="AA1566" s="32"/>
      <c r="AB1566" s="45" t="str">
        <f>IF(C1566&lt;&gt;"",
IF(Y1566=#REF!, IF($AA1566&lt;&gt;"", IF(_xlfn.DAYS($AA1566,$W1566)&gt;0,#REF!,#REF!),#REF! &amp; " Missing Date"),
IF(Y1566=#REF!, IF($W1566&lt;&gt;"", IF(_xlfn.DAYS($W1566,$C1566)&gt;0,#REF!,#REF!)),
                                            IF(X1566 =#REF!,#REF! &amp; " - " &amp;#REF!, "Missing State"))),"")</f>
        <v/>
      </c>
      <c r="AC1566" s="49"/>
      <c r="AD1566" s="49"/>
      <c r="IY1566" s="13"/>
      <c r="IZ1566" s="13"/>
      <c r="JA1566" s="13"/>
      <c r="JB1566" s="13"/>
      <c r="JC1566" s="13"/>
      <c r="JD1566" s="13"/>
    </row>
    <row r="1567" spans="1:264" x14ac:dyDescent="0.3">
      <c r="A1567" s="16"/>
      <c r="D1567" s="63"/>
      <c r="E1567" s="25"/>
      <c r="F1567" s="271"/>
      <c r="G1567" s="74"/>
      <c r="H1567" s="27"/>
      <c r="I1567" s="66"/>
      <c r="J1567" s="78"/>
      <c r="K1567" s="29"/>
      <c r="L1567" s="31"/>
      <c r="M1567" s="287"/>
      <c r="N1567" s="31"/>
      <c r="O1567" s="31"/>
      <c r="P1567" s="39"/>
      <c r="Q1567" s="91"/>
      <c r="R1567" s="62"/>
      <c r="S1567" s="21"/>
      <c r="T1567" s="21"/>
      <c r="U1567" s="31"/>
      <c r="V1567" s="21"/>
      <c r="W1567" s="43"/>
      <c r="X1567" s="32"/>
      <c r="Y1567" s="33"/>
      <c r="Z1567" s="21"/>
      <c r="AA1567" s="32"/>
      <c r="AB1567" s="45" t="str">
        <f>IF(C1567&lt;&gt;"",
IF(Y1567=#REF!, IF($AA1567&lt;&gt;"", IF(_xlfn.DAYS($AA1567,$W1567)&gt;0,#REF!,#REF!),#REF! &amp; " Missing Date"),
IF(Y1567=#REF!, IF($W1567&lt;&gt;"", IF(_xlfn.DAYS($W1567,$C1567)&gt;0,#REF!,#REF!)),
                                            IF(X1567 =#REF!,#REF! &amp; " - " &amp;#REF!, "Missing State"))),"")</f>
        <v/>
      </c>
      <c r="AC1567" s="49"/>
      <c r="AD1567" s="49"/>
      <c r="IY1567" s="13"/>
      <c r="IZ1567" s="13"/>
      <c r="JA1567" s="13"/>
      <c r="JB1567" s="13"/>
      <c r="JC1567" s="13"/>
      <c r="JD1567" s="13"/>
    </row>
    <row r="1568" spans="1:264" x14ac:dyDescent="0.3">
      <c r="A1568" s="16"/>
      <c r="D1568" s="63"/>
      <c r="E1568" s="25"/>
      <c r="F1568" s="271"/>
      <c r="G1568" s="74"/>
      <c r="H1568" s="27"/>
      <c r="I1568" s="66"/>
      <c r="J1568" s="78"/>
      <c r="K1568" s="29"/>
      <c r="L1568" s="31"/>
      <c r="M1568" s="287"/>
      <c r="N1568" s="31"/>
      <c r="O1568" s="31"/>
      <c r="P1568" s="39"/>
      <c r="Q1568" s="91"/>
      <c r="R1568" s="62"/>
      <c r="S1568" s="21"/>
      <c r="T1568" s="21"/>
      <c r="U1568" s="31"/>
      <c r="V1568" s="21"/>
      <c r="W1568" s="43"/>
      <c r="X1568" s="32"/>
      <c r="Y1568" s="33"/>
      <c r="Z1568" s="21"/>
      <c r="AA1568" s="32"/>
      <c r="AB1568" s="45" t="str">
        <f>IF(C1568&lt;&gt;"",
IF(Y1568=#REF!, IF($AA1568&lt;&gt;"", IF(_xlfn.DAYS($AA1568,$W1568)&gt;0,#REF!,#REF!),#REF! &amp; " Missing Date"),
IF(Y1568=#REF!, IF($W1568&lt;&gt;"", IF(_xlfn.DAYS($W1568,$C1568)&gt;0,#REF!,#REF!)),
                                            IF(X1568 =#REF!,#REF! &amp; " - " &amp;#REF!, "Missing State"))),"")</f>
        <v/>
      </c>
      <c r="AC1568" s="49"/>
      <c r="AD1568" s="49"/>
      <c r="IY1568" s="13"/>
      <c r="IZ1568" s="13"/>
      <c r="JA1568" s="13"/>
      <c r="JB1568" s="13"/>
      <c r="JC1568" s="13"/>
      <c r="JD1568" s="13"/>
    </row>
    <row r="1569" spans="1:264" x14ac:dyDescent="0.3">
      <c r="A1569" s="16"/>
      <c r="D1569" s="63"/>
      <c r="E1569" s="25"/>
      <c r="F1569" s="271"/>
      <c r="G1569" s="74"/>
      <c r="H1569" s="27"/>
      <c r="I1569" s="66"/>
      <c r="J1569" s="78"/>
      <c r="K1569" s="29"/>
      <c r="L1569" s="31"/>
      <c r="M1569" s="287"/>
      <c r="N1569" s="31"/>
      <c r="O1569" s="31"/>
      <c r="P1569" s="39"/>
      <c r="Q1569" s="91"/>
      <c r="R1569" s="62"/>
      <c r="S1569" s="21"/>
      <c r="T1569" s="21"/>
      <c r="U1569" s="31"/>
      <c r="V1569" s="21"/>
      <c r="W1569" s="43"/>
      <c r="X1569" s="32"/>
      <c r="Y1569" s="33"/>
      <c r="Z1569" s="21"/>
      <c r="AA1569" s="32"/>
      <c r="AB1569" s="45" t="str">
        <f>IF(C1569&lt;&gt;"",
IF(Y1569=#REF!, IF($AA1569&lt;&gt;"", IF(_xlfn.DAYS($AA1569,$W1569)&gt;0,#REF!,#REF!),#REF! &amp; " Missing Date"),
IF(Y1569=#REF!, IF($W1569&lt;&gt;"", IF(_xlfn.DAYS($W1569,$C1569)&gt;0,#REF!,#REF!)),
                                            IF(X1569 =#REF!,#REF! &amp; " - " &amp;#REF!, "Missing State"))),"")</f>
        <v/>
      </c>
      <c r="AC1569" s="49"/>
      <c r="AD1569" s="49"/>
      <c r="IY1569" s="13"/>
      <c r="IZ1569" s="13"/>
      <c r="JA1569" s="13"/>
      <c r="JB1569" s="13"/>
      <c r="JC1569" s="13"/>
      <c r="JD1569" s="13"/>
    </row>
    <row r="1570" spans="1:264" x14ac:dyDescent="0.3">
      <c r="A1570" s="16"/>
      <c r="D1570" s="63"/>
      <c r="E1570" s="25"/>
      <c r="F1570" s="271"/>
      <c r="G1570" s="74"/>
      <c r="H1570" s="27"/>
      <c r="I1570" s="66"/>
      <c r="J1570" s="78"/>
      <c r="K1570" s="29"/>
      <c r="L1570" s="31"/>
      <c r="M1570" s="287"/>
      <c r="N1570" s="31"/>
      <c r="O1570" s="31"/>
      <c r="P1570" s="39"/>
      <c r="Q1570" s="91"/>
      <c r="R1570" s="62"/>
      <c r="S1570" s="21"/>
      <c r="T1570" s="21"/>
      <c r="U1570" s="31"/>
      <c r="V1570" s="21"/>
      <c r="W1570" s="43"/>
      <c r="X1570" s="32"/>
      <c r="Y1570" s="33"/>
      <c r="Z1570" s="21"/>
      <c r="AA1570" s="32"/>
      <c r="AB1570" s="45" t="str">
        <f>IF(C1570&lt;&gt;"",
IF(Y1570=#REF!, IF($AA1570&lt;&gt;"", IF(_xlfn.DAYS($AA1570,$W1570)&gt;0,#REF!,#REF!),#REF! &amp; " Missing Date"),
IF(Y1570=#REF!, IF($W1570&lt;&gt;"", IF(_xlfn.DAYS($W1570,$C1570)&gt;0,#REF!,#REF!)),
                                            IF(X1570 =#REF!,#REF! &amp; " - " &amp;#REF!, "Missing State"))),"")</f>
        <v/>
      </c>
      <c r="AC1570" s="49"/>
      <c r="AD1570" s="49"/>
      <c r="IY1570" s="13"/>
      <c r="IZ1570" s="13"/>
      <c r="JA1570" s="13"/>
      <c r="JB1570" s="13"/>
      <c r="JC1570" s="13"/>
      <c r="JD1570" s="13"/>
    </row>
    <row r="1571" spans="1:264" x14ac:dyDescent="0.3">
      <c r="A1571" s="16"/>
      <c r="D1571" s="63"/>
      <c r="E1571" s="25"/>
      <c r="F1571" s="271"/>
      <c r="G1571" s="74"/>
      <c r="H1571" s="27"/>
      <c r="I1571" s="66"/>
      <c r="J1571" s="78"/>
      <c r="K1571" s="29"/>
      <c r="L1571" s="31"/>
      <c r="M1571" s="287"/>
      <c r="N1571" s="31"/>
      <c r="O1571" s="31"/>
      <c r="P1571" s="39"/>
      <c r="Q1571" s="91"/>
      <c r="R1571" s="62"/>
      <c r="S1571" s="21"/>
      <c r="T1571" s="21"/>
      <c r="U1571" s="31"/>
      <c r="V1571" s="21"/>
      <c r="W1571" s="43"/>
      <c r="X1571" s="32"/>
      <c r="Y1571" s="33"/>
      <c r="Z1571" s="21"/>
      <c r="AA1571" s="32"/>
      <c r="AB1571" s="45" t="str">
        <f>IF(C1571&lt;&gt;"",
IF(Y1571=#REF!, IF($AA1571&lt;&gt;"", IF(_xlfn.DAYS($AA1571,$W1571)&gt;0,#REF!,#REF!),#REF! &amp; " Missing Date"),
IF(Y1571=#REF!, IF($W1571&lt;&gt;"", IF(_xlfn.DAYS($W1571,$C1571)&gt;0,#REF!,#REF!)),
                                            IF(X1571 =#REF!,#REF! &amp; " - " &amp;#REF!, "Missing State"))),"")</f>
        <v/>
      </c>
      <c r="AC1571" s="49"/>
      <c r="AD1571" s="49"/>
      <c r="IY1571" s="13"/>
      <c r="IZ1571" s="13"/>
      <c r="JA1571" s="13"/>
      <c r="JB1571" s="13"/>
      <c r="JC1571" s="13"/>
      <c r="JD1571" s="13"/>
    </row>
    <row r="1572" spans="1:264" x14ac:dyDescent="0.3">
      <c r="A1572" s="16"/>
      <c r="D1572" s="63"/>
      <c r="E1572" s="25"/>
      <c r="F1572" s="271"/>
      <c r="G1572" s="74"/>
      <c r="H1572" s="27"/>
      <c r="I1572" s="66"/>
      <c r="J1572" s="78"/>
      <c r="K1572" s="29"/>
      <c r="L1572" s="31"/>
      <c r="M1572" s="287"/>
      <c r="N1572" s="31"/>
      <c r="O1572" s="31"/>
      <c r="P1572" s="39"/>
      <c r="Q1572" s="91"/>
      <c r="R1572" s="62"/>
      <c r="S1572" s="21"/>
      <c r="T1572" s="21"/>
      <c r="U1572" s="31"/>
      <c r="V1572" s="21"/>
      <c r="W1572" s="43"/>
      <c r="X1572" s="32"/>
      <c r="Y1572" s="33"/>
      <c r="Z1572" s="21"/>
      <c r="AA1572" s="32"/>
      <c r="AB1572" s="45" t="str">
        <f>IF(C1572&lt;&gt;"",
IF(Y1572=#REF!, IF($AA1572&lt;&gt;"", IF(_xlfn.DAYS($AA1572,$W1572)&gt;0,#REF!,#REF!),#REF! &amp; " Missing Date"),
IF(Y1572=#REF!, IF($W1572&lt;&gt;"", IF(_xlfn.DAYS($W1572,$C1572)&gt;0,#REF!,#REF!)),
                                            IF(X1572 =#REF!,#REF! &amp; " - " &amp;#REF!, "Missing State"))),"")</f>
        <v/>
      </c>
      <c r="AC1572" s="49"/>
      <c r="AD1572" s="49"/>
      <c r="IY1572" s="13"/>
      <c r="IZ1572" s="13"/>
      <c r="JA1572" s="13"/>
      <c r="JB1572" s="13"/>
      <c r="JC1572" s="13"/>
      <c r="JD1572" s="13"/>
    </row>
    <row r="1573" spans="1:264" x14ac:dyDescent="0.3">
      <c r="A1573" s="16"/>
      <c r="D1573" s="63"/>
      <c r="E1573" s="25"/>
      <c r="F1573" s="271"/>
      <c r="G1573" s="74"/>
      <c r="H1573" s="27"/>
      <c r="I1573" s="66"/>
      <c r="J1573" s="78"/>
      <c r="K1573" s="29"/>
      <c r="L1573" s="31"/>
      <c r="M1573" s="287"/>
      <c r="N1573" s="31"/>
      <c r="O1573" s="31"/>
      <c r="P1573" s="39"/>
      <c r="Q1573" s="91"/>
      <c r="R1573" s="62"/>
      <c r="S1573" s="21"/>
      <c r="T1573" s="21"/>
      <c r="U1573" s="31"/>
      <c r="V1573" s="21"/>
      <c r="W1573" s="43"/>
      <c r="X1573" s="32"/>
      <c r="Y1573" s="33"/>
      <c r="Z1573" s="21"/>
      <c r="AA1573" s="32"/>
      <c r="AB1573" s="45" t="str">
        <f>IF(C1573&lt;&gt;"",
IF(Y1573=#REF!, IF($AA1573&lt;&gt;"", IF(_xlfn.DAYS($AA1573,$W1573)&gt;0,#REF!,#REF!),#REF! &amp; " Missing Date"),
IF(Y1573=#REF!, IF($W1573&lt;&gt;"", IF(_xlfn.DAYS($W1573,$C1573)&gt;0,#REF!,#REF!)),
                                            IF(X1573 =#REF!,#REF! &amp; " - " &amp;#REF!, "Missing State"))),"")</f>
        <v/>
      </c>
      <c r="AC1573" s="49"/>
      <c r="AD1573" s="49"/>
      <c r="IY1573" s="13"/>
      <c r="IZ1573" s="13"/>
      <c r="JA1573" s="13"/>
      <c r="JB1573" s="13"/>
      <c r="JC1573" s="13"/>
      <c r="JD1573" s="13"/>
    </row>
    <row r="1574" spans="1:264" x14ac:dyDescent="0.3">
      <c r="A1574" s="16"/>
      <c r="D1574" s="63"/>
      <c r="E1574" s="25"/>
      <c r="F1574" s="271"/>
      <c r="G1574" s="74"/>
      <c r="H1574" s="27"/>
      <c r="I1574" s="66"/>
      <c r="J1574" s="78"/>
      <c r="K1574" s="29"/>
      <c r="L1574" s="31"/>
      <c r="M1574" s="287"/>
      <c r="N1574" s="31"/>
      <c r="O1574" s="31"/>
      <c r="P1574" s="39"/>
      <c r="Q1574" s="91"/>
      <c r="R1574" s="62"/>
      <c r="S1574" s="21"/>
      <c r="T1574" s="21"/>
      <c r="U1574" s="31"/>
      <c r="V1574" s="21"/>
      <c r="W1574" s="43"/>
      <c r="X1574" s="32"/>
      <c r="Y1574" s="33"/>
      <c r="Z1574" s="21"/>
      <c r="AA1574" s="32"/>
      <c r="AB1574" s="45" t="str">
        <f>IF(C1574&lt;&gt;"",
IF(Y1574=#REF!, IF($AA1574&lt;&gt;"", IF(_xlfn.DAYS($AA1574,$W1574)&gt;0,#REF!,#REF!),#REF! &amp; " Missing Date"),
IF(Y1574=#REF!, IF($W1574&lt;&gt;"", IF(_xlfn.DAYS($W1574,$C1574)&gt;0,#REF!,#REF!)),
                                            IF(X1574 =#REF!,#REF! &amp; " - " &amp;#REF!, "Missing State"))),"")</f>
        <v/>
      </c>
      <c r="AC1574" s="49"/>
      <c r="AD1574" s="49"/>
      <c r="IY1574" s="13"/>
      <c r="IZ1574" s="13"/>
      <c r="JA1574" s="13"/>
      <c r="JB1574" s="13"/>
      <c r="JC1574" s="13"/>
      <c r="JD1574" s="13"/>
    </row>
    <row r="1575" spans="1:264" x14ac:dyDescent="0.3">
      <c r="A1575" s="16"/>
      <c r="D1575" s="63"/>
      <c r="E1575" s="25"/>
      <c r="F1575" s="271"/>
      <c r="G1575" s="74"/>
      <c r="H1575" s="27"/>
      <c r="I1575" s="66"/>
      <c r="J1575" s="78"/>
      <c r="K1575" s="29"/>
      <c r="L1575" s="31"/>
      <c r="M1575" s="287"/>
      <c r="N1575" s="31"/>
      <c r="O1575" s="31"/>
      <c r="P1575" s="39"/>
      <c r="Q1575" s="91"/>
      <c r="R1575" s="62"/>
      <c r="S1575" s="21"/>
      <c r="T1575" s="21"/>
      <c r="U1575" s="31"/>
      <c r="V1575" s="21"/>
      <c r="W1575" s="43"/>
      <c r="X1575" s="32"/>
      <c r="Y1575" s="33"/>
      <c r="Z1575" s="21"/>
      <c r="AA1575" s="32"/>
      <c r="AB1575" s="45" t="str">
        <f>IF(C1575&lt;&gt;"",
IF(Y1575=#REF!, IF($AA1575&lt;&gt;"", IF(_xlfn.DAYS($AA1575,$W1575)&gt;0,#REF!,#REF!),#REF! &amp; " Missing Date"),
IF(Y1575=#REF!, IF($W1575&lt;&gt;"", IF(_xlfn.DAYS($W1575,$C1575)&gt;0,#REF!,#REF!)),
                                            IF(X1575 =#REF!,#REF! &amp; " - " &amp;#REF!, "Missing State"))),"")</f>
        <v/>
      </c>
      <c r="AC1575" s="49"/>
      <c r="AD1575" s="49"/>
      <c r="IY1575" s="13"/>
      <c r="IZ1575" s="13"/>
      <c r="JA1575" s="13"/>
      <c r="JB1575" s="13"/>
      <c r="JC1575" s="13"/>
      <c r="JD1575" s="13"/>
    </row>
    <row r="1576" spans="1:264" x14ac:dyDescent="0.3">
      <c r="A1576" s="16"/>
      <c r="D1576" s="67"/>
      <c r="E1576" s="25"/>
      <c r="F1576" s="271"/>
      <c r="G1576" s="79"/>
      <c r="H1576" s="68"/>
      <c r="I1576" s="69"/>
      <c r="J1576" s="80"/>
      <c r="K1576" s="46"/>
      <c r="L1576" s="70"/>
      <c r="M1576" s="288"/>
      <c r="N1576" s="18"/>
      <c r="O1576" s="70"/>
      <c r="P1576" s="65"/>
      <c r="Q1576" s="93"/>
      <c r="R1576" s="72"/>
      <c r="S1576" s="18"/>
      <c r="T1576" s="18"/>
      <c r="U1576" s="70"/>
      <c r="V1576" s="18"/>
      <c r="W1576" s="73"/>
      <c r="X1576" s="71"/>
      <c r="Y1576" s="47"/>
      <c r="Z1576" s="18"/>
      <c r="AA1576" s="71"/>
      <c r="AB1576" s="45" t="str">
        <f>IF(C1576&lt;&gt;"",
IF(Y1576=#REF!, IF($AA1576&lt;&gt;"", IF(_xlfn.DAYS($AA1576,$W1576)&gt;0,#REF!,#REF!),#REF! &amp; " Missing Date"),
IF(Y1576=#REF!, IF($W1576&lt;&gt;"", IF(_xlfn.DAYS($W1576,$C1576)&gt;0,#REF!,#REF!)),
                                            IF(X1576 =#REF!,#REF! &amp; " - " &amp;#REF!, "Missing State"))),"")</f>
        <v/>
      </c>
      <c r="AC1576" s="49"/>
      <c r="AD1576" s="49"/>
      <c r="IY1576" s="13"/>
      <c r="IZ1576" s="13"/>
      <c r="JA1576" s="13"/>
      <c r="JB1576" s="13"/>
      <c r="JC1576" s="13"/>
      <c r="JD1576" s="13"/>
    </row>
    <row r="1577" spans="1:264" x14ac:dyDescent="0.3">
      <c r="A1577" s="16"/>
      <c r="D1577" s="63"/>
      <c r="E1577" s="25"/>
      <c r="F1577" s="271"/>
      <c r="G1577" s="74"/>
      <c r="H1577" s="27"/>
      <c r="I1577" s="66"/>
      <c r="J1577" s="78"/>
      <c r="K1577" s="29"/>
      <c r="L1577" s="31"/>
      <c r="M1577" s="287"/>
      <c r="N1577" s="21"/>
      <c r="O1577" s="31"/>
      <c r="P1577" s="39"/>
      <c r="Q1577" s="91"/>
      <c r="R1577" s="62"/>
      <c r="S1577" s="21"/>
      <c r="T1577" s="21"/>
      <c r="U1577" s="31"/>
      <c r="V1577" s="21"/>
      <c r="W1577" s="43"/>
      <c r="X1577" s="32"/>
      <c r="Y1577" s="33"/>
      <c r="Z1577" s="21"/>
      <c r="AA1577" s="32"/>
      <c r="AB1577" s="45" t="str">
        <f>IF(C1577&lt;&gt;"",
IF(Y1577=#REF!, IF($AA1577&lt;&gt;"", IF(_xlfn.DAYS($AA1577,$W1577)&gt;0,#REF!,#REF!),#REF! &amp; " Missing Date"),
IF(Y1577=#REF!, IF($W1577&lt;&gt;"", IF(_xlfn.DAYS($W1577,$C1577)&gt;0,#REF!,#REF!)),
                                            IF(X1577 =#REF!,#REF! &amp; " - " &amp;#REF!, "Missing State"))),"")</f>
        <v/>
      </c>
      <c r="AC1577" s="49"/>
      <c r="AD1577" s="49"/>
      <c r="IY1577" s="13"/>
      <c r="IZ1577" s="13"/>
      <c r="JA1577" s="13"/>
      <c r="JB1577" s="13"/>
      <c r="JC1577" s="13"/>
      <c r="JD1577" s="13"/>
    </row>
    <row r="1578" spans="1:264" x14ac:dyDescent="0.3">
      <c r="A1578" s="16"/>
      <c r="D1578" s="63"/>
      <c r="E1578" s="25"/>
      <c r="F1578" s="271"/>
      <c r="G1578" s="74"/>
      <c r="H1578" s="27"/>
      <c r="I1578" s="66"/>
      <c r="J1578" s="78"/>
      <c r="K1578" s="29"/>
      <c r="L1578" s="31"/>
      <c r="M1578" s="287"/>
      <c r="N1578" s="21"/>
      <c r="O1578" s="31"/>
      <c r="P1578" s="39"/>
      <c r="Q1578" s="91"/>
      <c r="R1578" s="62"/>
      <c r="S1578" s="21"/>
      <c r="T1578" s="21"/>
      <c r="U1578" s="31"/>
      <c r="V1578" s="21"/>
      <c r="W1578" s="43"/>
      <c r="X1578" s="32"/>
      <c r="Y1578" s="33"/>
      <c r="Z1578" s="21"/>
      <c r="AA1578" s="32"/>
      <c r="AB1578" s="45" t="str">
        <f>IF(C1578&lt;&gt;"",
IF(Y1578=#REF!, IF($AA1578&lt;&gt;"", IF(_xlfn.DAYS($AA1578,$W1578)&gt;0,#REF!,#REF!),#REF! &amp; " Missing Date"),
IF(Y1578=#REF!, IF($W1578&lt;&gt;"", IF(_xlfn.DAYS($W1578,$C1578)&gt;0,#REF!,#REF!)),
                                            IF(X1578 =#REF!,#REF! &amp; " - " &amp;#REF!, "Missing State"))),"")</f>
        <v/>
      </c>
      <c r="AC1578" s="49"/>
      <c r="AD1578" s="49"/>
      <c r="IY1578" s="13"/>
      <c r="IZ1578" s="13"/>
      <c r="JA1578" s="13"/>
      <c r="JB1578" s="13"/>
      <c r="JC1578" s="13"/>
      <c r="JD1578" s="13"/>
    </row>
    <row r="1579" spans="1:264" x14ac:dyDescent="0.3">
      <c r="A1579" s="16"/>
      <c r="D1579" s="63"/>
      <c r="E1579" s="25"/>
      <c r="F1579" s="271"/>
      <c r="G1579" s="74"/>
      <c r="H1579" s="27"/>
      <c r="I1579" s="66"/>
      <c r="J1579" s="78"/>
      <c r="K1579" s="29"/>
      <c r="L1579" s="31"/>
      <c r="M1579" s="287"/>
      <c r="N1579" s="81"/>
      <c r="O1579" s="31"/>
      <c r="P1579" s="39"/>
      <c r="Q1579" s="91"/>
      <c r="R1579" s="62"/>
      <c r="S1579" s="21"/>
      <c r="T1579" s="21"/>
      <c r="U1579" s="31"/>
      <c r="V1579" s="21"/>
      <c r="W1579" s="43"/>
      <c r="X1579" s="32"/>
      <c r="Y1579" s="33"/>
      <c r="Z1579" s="21"/>
      <c r="AA1579" s="32"/>
      <c r="AB1579" s="45" t="str">
        <f>IF(C1579&lt;&gt;"",
IF(Y1579=#REF!, IF($AA1579&lt;&gt;"", IF(_xlfn.DAYS($AA1579,$W1579)&gt;0,#REF!,#REF!),#REF! &amp; " Missing Date"),
IF(Y1579=#REF!, IF($W1579&lt;&gt;"", IF(_xlfn.DAYS($W1579,$C1579)&gt;0,#REF!,#REF!)),
                                            IF(X1579 =#REF!,#REF! &amp; " - " &amp;#REF!, "Missing State"))),"")</f>
        <v/>
      </c>
      <c r="AC1579" s="49"/>
      <c r="AD1579" s="49"/>
      <c r="IY1579" s="13"/>
      <c r="IZ1579" s="13"/>
      <c r="JA1579" s="13"/>
      <c r="JB1579" s="13"/>
      <c r="JC1579" s="13"/>
      <c r="JD1579" s="13"/>
    </row>
    <row r="1580" spans="1:264" x14ac:dyDescent="0.3">
      <c r="A1580" s="40"/>
      <c r="D1580" s="63"/>
      <c r="E1580" s="25"/>
      <c r="F1580" s="271"/>
      <c r="G1580" s="74"/>
      <c r="H1580" s="27"/>
      <c r="I1580" s="66"/>
      <c r="J1580" s="78"/>
      <c r="K1580" s="29"/>
      <c r="L1580" s="31"/>
      <c r="M1580" s="287"/>
      <c r="N1580" s="21"/>
      <c r="O1580" s="31"/>
      <c r="P1580" s="39"/>
      <c r="Q1580" s="91"/>
      <c r="R1580" s="62"/>
      <c r="S1580" s="21"/>
      <c r="T1580" s="21"/>
      <c r="U1580" s="31"/>
      <c r="V1580" s="21"/>
      <c r="W1580" s="43"/>
      <c r="X1580" s="32"/>
      <c r="Y1580" s="33"/>
      <c r="Z1580" s="21"/>
      <c r="AA1580" s="32"/>
      <c r="AB1580" s="45" t="str">
        <f>IF(C1580&lt;&gt;"",
IF(Y1580=#REF!, IF($AA1580&lt;&gt;"", IF(_xlfn.DAYS($AA1580,$W1580)&gt;0,#REF!,#REF!),#REF! &amp; " Missing Date"),
IF(Y1580=#REF!, IF($W1580&lt;&gt;"", IF(_xlfn.DAYS($W1580,$C1580)&gt;0,#REF!,#REF!)),
                                            IF(X1580 =#REF!,#REF! &amp; " - " &amp;#REF!, "Missing State"))),"")</f>
        <v/>
      </c>
      <c r="AC1580" s="49"/>
      <c r="AD1580" s="49"/>
      <c r="IY1580" s="13"/>
      <c r="IZ1580" s="13"/>
      <c r="JA1580" s="13"/>
      <c r="JB1580" s="13"/>
      <c r="JC1580" s="13"/>
      <c r="JD1580" s="13"/>
    </row>
    <row r="1581" spans="1:264" x14ac:dyDescent="0.3">
      <c r="A1581" s="16"/>
      <c r="D1581" s="63"/>
      <c r="E1581" s="25"/>
      <c r="F1581" s="271"/>
      <c r="G1581" s="74"/>
      <c r="H1581" s="27"/>
      <c r="I1581" s="66"/>
      <c r="J1581" s="78"/>
      <c r="K1581" s="29"/>
      <c r="L1581" s="31"/>
      <c r="M1581" s="287"/>
      <c r="N1581" s="21"/>
      <c r="O1581" s="31"/>
      <c r="P1581" s="39"/>
      <c r="Q1581" s="91"/>
      <c r="R1581" s="62"/>
      <c r="S1581" s="21"/>
      <c r="T1581" s="21"/>
      <c r="U1581" s="31"/>
      <c r="V1581" s="21"/>
      <c r="W1581" s="43"/>
      <c r="X1581" s="32"/>
      <c r="Y1581" s="33"/>
      <c r="Z1581" s="21"/>
      <c r="AA1581" s="32"/>
      <c r="AB1581" s="45" t="str">
        <f>IF(C1581&lt;&gt;"",
IF(Y1581=#REF!, IF($AA1581&lt;&gt;"", IF(_xlfn.DAYS($AA1581,$W1581)&gt;0,#REF!,#REF!),#REF! &amp; " Missing Date"),
IF(Y1581=#REF!, IF($W1581&lt;&gt;"", IF(_xlfn.DAYS($W1581,$C1581)&gt;0,#REF!,#REF!)),
                                            IF(X1581 =#REF!,#REF! &amp; " - " &amp;#REF!, "Missing State"))),"")</f>
        <v/>
      </c>
      <c r="AC1581" s="49"/>
      <c r="AD1581" s="49"/>
      <c r="IY1581" s="13"/>
      <c r="IZ1581" s="13"/>
      <c r="JA1581" s="13"/>
      <c r="JB1581" s="13"/>
      <c r="JC1581" s="13"/>
      <c r="JD1581" s="13"/>
    </row>
    <row r="1582" spans="1:264" x14ac:dyDescent="0.3">
      <c r="A1582" s="16"/>
      <c r="D1582" s="63"/>
      <c r="E1582" s="25"/>
      <c r="F1582" s="271"/>
      <c r="G1582" s="74"/>
      <c r="H1582" s="27"/>
      <c r="I1582" s="66"/>
      <c r="J1582" s="78"/>
      <c r="K1582" s="29"/>
      <c r="L1582" s="31"/>
      <c r="M1582" s="287"/>
      <c r="N1582" s="21"/>
      <c r="O1582" s="31"/>
      <c r="P1582" s="39"/>
      <c r="Q1582" s="91"/>
      <c r="R1582" s="62"/>
      <c r="S1582" s="21"/>
      <c r="T1582" s="21"/>
      <c r="U1582" s="31"/>
      <c r="V1582" s="21"/>
      <c r="W1582" s="43"/>
      <c r="X1582" s="32"/>
      <c r="Y1582" s="33"/>
      <c r="Z1582" s="21"/>
      <c r="AA1582" s="32"/>
      <c r="AB1582" s="45" t="str">
        <f>IF(C1582&lt;&gt;"",
IF(Y1582=#REF!, IF($AA1582&lt;&gt;"", IF(_xlfn.DAYS($AA1582,$W1582)&gt;0,#REF!,#REF!),#REF! &amp; " Missing Date"),
IF(Y1582=#REF!, IF($W1582&lt;&gt;"", IF(_xlfn.DAYS($W1582,$C1582)&gt;0,#REF!,#REF!)),
                                            IF(X1582 =#REF!,#REF! &amp; " - " &amp;#REF!, "Missing State"))),"")</f>
        <v/>
      </c>
      <c r="AC1582" s="49"/>
      <c r="AD1582" s="49"/>
      <c r="IY1582" s="13"/>
      <c r="IZ1582" s="13"/>
      <c r="JA1582" s="13"/>
      <c r="JB1582" s="13"/>
      <c r="JC1582" s="13"/>
      <c r="JD1582" s="13"/>
    </row>
    <row r="1583" spans="1:264" x14ac:dyDescent="0.3">
      <c r="A1583" s="16"/>
      <c r="D1583" s="63"/>
      <c r="E1583" s="25"/>
      <c r="F1583" s="271"/>
      <c r="G1583" s="74"/>
      <c r="H1583" s="27"/>
      <c r="I1583" s="66"/>
      <c r="J1583" s="78"/>
      <c r="K1583" s="29"/>
      <c r="L1583" s="31"/>
      <c r="M1583" s="287"/>
      <c r="N1583" s="21"/>
      <c r="O1583" s="31"/>
      <c r="P1583" s="39"/>
      <c r="Q1583" s="91"/>
      <c r="R1583" s="62"/>
      <c r="S1583" s="21"/>
      <c r="T1583" s="21"/>
      <c r="U1583" s="31"/>
      <c r="V1583" s="21"/>
      <c r="W1583" s="43"/>
      <c r="X1583" s="32"/>
      <c r="Y1583" s="33"/>
      <c r="Z1583" s="21"/>
      <c r="AA1583" s="32"/>
      <c r="AB1583" s="45" t="str">
        <f>IF(C1583&lt;&gt;"",
IF(Y1583=#REF!, IF($AA1583&lt;&gt;"", IF(_xlfn.DAYS($AA1583,$W1583)&gt;0,#REF!,#REF!),#REF! &amp; " Missing Date"),
IF(Y1583=#REF!, IF($W1583&lt;&gt;"", IF(_xlfn.DAYS($W1583,$C1583)&gt;0,#REF!,#REF!)),
                                            IF(X1583 =#REF!,#REF! &amp; " - " &amp;#REF!, "Missing State"))),"")</f>
        <v/>
      </c>
      <c r="AC1583" s="49"/>
      <c r="AD1583" s="49"/>
      <c r="IY1583" s="13"/>
      <c r="IZ1583" s="13"/>
      <c r="JA1583" s="13"/>
      <c r="JB1583" s="13"/>
      <c r="JC1583" s="13"/>
      <c r="JD1583" s="13"/>
    </row>
    <row r="1584" spans="1:264" x14ac:dyDescent="0.3">
      <c r="A1584" s="16"/>
      <c r="D1584" s="63"/>
      <c r="E1584" s="25"/>
      <c r="F1584" s="271"/>
      <c r="G1584" s="74"/>
      <c r="H1584" s="27"/>
      <c r="I1584" s="66"/>
      <c r="J1584" s="78"/>
      <c r="K1584" s="29"/>
      <c r="L1584" s="31"/>
      <c r="M1584" s="287"/>
      <c r="N1584" s="31"/>
      <c r="O1584" s="31"/>
      <c r="P1584" s="39"/>
      <c r="Q1584" s="91"/>
      <c r="R1584" s="62"/>
      <c r="S1584" s="21"/>
      <c r="T1584" s="21"/>
      <c r="U1584" s="31"/>
      <c r="V1584" s="21"/>
      <c r="W1584" s="43"/>
      <c r="X1584" s="32"/>
      <c r="Y1584" s="33"/>
      <c r="Z1584" s="21"/>
      <c r="AA1584" s="32"/>
      <c r="AB1584" s="45" t="str">
        <f>IF(C1584&lt;&gt;"",
IF(Y1584=#REF!, IF($AA1584&lt;&gt;"", IF(_xlfn.DAYS($AA1584,$W1584)&gt;0,#REF!,#REF!),#REF! &amp; " Missing Date"),
IF(Y1584=#REF!, IF($W1584&lt;&gt;"", IF(_xlfn.DAYS($W1584,$C1584)&gt;0,#REF!,#REF!)),
                                            IF(X1584 =#REF!,#REF! &amp; " - " &amp;#REF!, "Missing State"))),"")</f>
        <v/>
      </c>
      <c r="AC1584" s="49"/>
      <c r="AD1584" s="49"/>
      <c r="IY1584" s="13"/>
      <c r="IZ1584" s="13"/>
      <c r="JA1584" s="13"/>
      <c r="JB1584" s="13"/>
      <c r="JC1584" s="13"/>
      <c r="JD1584" s="13"/>
    </row>
    <row r="1585" spans="1:264" x14ac:dyDescent="0.3">
      <c r="A1585" s="16"/>
      <c r="D1585" s="63"/>
      <c r="E1585" s="25"/>
      <c r="F1585" s="271"/>
      <c r="G1585" s="74"/>
      <c r="H1585" s="27"/>
      <c r="I1585" s="66"/>
      <c r="J1585" s="78"/>
      <c r="K1585" s="29"/>
      <c r="L1585" s="31"/>
      <c r="M1585" s="287"/>
      <c r="N1585" s="31"/>
      <c r="O1585" s="31"/>
      <c r="P1585" s="39"/>
      <c r="Q1585" s="91"/>
      <c r="R1585" s="62"/>
      <c r="S1585" s="21"/>
      <c r="T1585" s="21"/>
      <c r="U1585" s="31"/>
      <c r="V1585" s="21"/>
      <c r="W1585" s="43"/>
      <c r="X1585" s="32"/>
      <c r="Y1585" s="33"/>
      <c r="Z1585" s="21"/>
      <c r="AA1585" s="32"/>
      <c r="AB1585" s="45" t="str">
        <f>IF(C1585&lt;&gt;"",
IF(Y1585=#REF!, IF($AA1585&lt;&gt;"", IF(_xlfn.DAYS($AA1585,$W1585)&gt;0,#REF!,#REF!),#REF! &amp; " Missing Date"),
IF(Y1585=#REF!, IF($W1585&lt;&gt;"", IF(_xlfn.DAYS($W1585,$C1585)&gt;0,#REF!,#REF!)),
                                            IF(X1585 =#REF!,#REF! &amp; " - " &amp;#REF!, "Missing State"))),"")</f>
        <v/>
      </c>
      <c r="AC1585" s="49"/>
      <c r="AD1585" s="49"/>
      <c r="IY1585" s="13"/>
      <c r="IZ1585" s="13"/>
      <c r="JA1585" s="13"/>
      <c r="JB1585" s="13"/>
      <c r="JC1585" s="13"/>
      <c r="JD1585" s="13"/>
    </row>
    <row r="1586" spans="1:264" x14ac:dyDescent="0.3">
      <c r="A1586" s="16"/>
      <c r="D1586" s="63"/>
      <c r="E1586" s="25"/>
      <c r="F1586" s="271"/>
      <c r="G1586" s="74"/>
      <c r="H1586" s="27"/>
      <c r="I1586" s="66"/>
      <c r="J1586" s="78"/>
      <c r="K1586" s="29"/>
      <c r="L1586" s="31"/>
      <c r="M1586" s="287"/>
      <c r="N1586" s="31"/>
      <c r="O1586" s="31"/>
      <c r="P1586" s="39"/>
      <c r="Q1586" s="91"/>
      <c r="R1586" s="62"/>
      <c r="S1586" s="21"/>
      <c r="T1586" s="21"/>
      <c r="U1586" s="31"/>
      <c r="V1586" s="21"/>
      <c r="W1586" s="43"/>
      <c r="X1586" s="32"/>
      <c r="Y1586" s="33"/>
      <c r="Z1586" s="21"/>
      <c r="AA1586" s="32"/>
      <c r="AB1586" s="45" t="str">
        <f>IF(C1586&lt;&gt;"",
IF(Y1586=#REF!, IF($AA1586&lt;&gt;"", IF(_xlfn.DAYS($AA1586,$W1586)&gt;0,#REF!,#REF!),#REF! &amp; " Missing Date"),
IF(Y1586=#REF!, IF($W1586&lt;&gt;"", IF(_xlfn.DAYS($W1586,$C1586)&gt;0,#REF!,#REF!)),
                                            IF(X1586 =#REF!,#REF! &amp; " - " &amp;#REF!, "Missing State"))),"")</f>
        <v/>
      </c>
      <c r="AC1586" s="49"/>
      <c r="AD1586" s="49"/>
      <c r="IY1586" s="13"/>
      <c r="IZ1586" s="13"/>
      <c r="JA1586" s="13"/>
      <c r="JB1586" s="13"/>
      <c r="JC1586" s="13"/>
      <c r="JD1586" s="13"/>
    </row>
    <row r="1587" spans="1:264" x14ac:dyDescent="0.3">
      <c r="A1587" s="16"/>
      <c r="D1587" s="63"/>
      <c r="E1587" s="25"/>
      <c r="F1587" s="271"/>
      <c r="G1587" s="74"/>
      <c r="H1587" s="27"/>
      <c r="I1587" s="66"/>
      <c r="J1587" s="78"/>
      <c r="K1587" s="29"/>
      <c r="L1587" s="31"/>
      <c r="M1587" s="287"/>
      <c r="N1587" s="31"/>
      <c r="O1587" s="31"/>
      <c r="P1587" s="39"/>
      <c r="Q1587" s="91"/>
      <c r="R1587" s="62"/>
      <c r="S1587" s="21"/>
      <c r="T1587" s="21"/>
      <c r="U1587" s="31"/>
      <c r="V1587" s="21"/>
      <c r="W1587" s="43"/>
      <c r="X1587" s="32"/>
      <c r="Y1587" s="33"/>
      <c r="Z1587" s="21"/>
      <c r="AA1587" s="32"/>
      <c r="AB1587" s="45" t="str">
        <f>IF(C1587&lt;&gt;"",
IF(Y1587=#REF!, IF($AA1587&lt;&gt;"", IF(_xlfn.DAYS($AA1587,$W1587)&gt;0,#REF!,#REF!),#REF! &amp; " Missing Date"),
IF(Y1587=#REF!, IF($W1587&lt;&gt;"", IF(_xlfn.DAYS($W1587,$C1587)&gt;0,#REF!,#REF!)),
                                            IF(X1587 =#REF!,#REF! &amp; " - " &amp;#REF!, "Missing State"))),"")</f>
        <v/>
      </c>
      <c r="AC1587" s="49"/>
      <c r="AD1587" s="49"/>
      <c r="IY1587" s="13"/>
      <c r="IZ1587" s="13"/>
      <c r="JA1587" s="13"/>
      <c r="JB1587" s="13"/>
      <c r="JC1587" s="13"/>
      <c r="JD1587" s="13"/>
    </row>
    <row r="1588" spans="1:264" x14ac:dyDescent="0.3">
      <c r="A1588" s="16"/>
      <c r="D1588" s="63"/>
      <c r="E1588" s="25"/>
      <c r="F1588" s="271"/>
      <c r="G1588" s="74"/>
      <c r="H1588" s="27"/>
      <c r="I1588" s="66"/>
      <c r="J1588" s="78"/>
      <c r="K1588" s="29"/>
      <c r="L1588" s="31"/>
      <c r="M1588" s="287"/>
      <c r="N1588" s="31"/>
      <c r="O1588" s="31"/>
      <c r="P1588" s="39"/>
      <c r="Q1588" s="91"/>
      <c r="R1588" s="62"/>
      <c r="S1588" s="21"/>
      <c r="T1588" s="21"/>
      <c r="U1588" s="31"/>
      <c r="V1588" s="21"/>
      <c r="W1588" s="43"/>
      <c r="X1588" s="32"/>
      <c r="Y1588" s="33"/>
      <c r="Z1588" s="21"/>
      <c r="AA1588" s="32"/>
      <c r="AB1588" s="45" t="str">
        <f>IF(C1588&lt;&gt;"",
IF(Y1588=#REF!, IF($AA1588&lt;&gt;"", IF(_xlfn.DAYS($AA1588,$W1588)&gt;0,#REF!,#REF!),#REF! &amp; " Missing Date"),
IF(Y1588=#REF!, IF($W1588&lt;&gt;"", IF(_xlfn.DAYS($W1588,$C1588)&gt;0,#REF!,#REF!)),
                                            IF(X1588 =#REF!,#REF! &amp; " - " &amp;#REF!, "Missing State"))),"")</f>
        <v/>
      </c>
      <c r="AC1588" s="49"/>
      <c r="AD1588" s="49"/>
      <c r="IY1588" s="13"/>
      <c r="IZ1588" s="13"/>
      <c r="JA1588" s="13"/>
      <c r="JB1588" s="13"/>
      <c r="JC1588" s="13"/>
      <c r="JD1588" s="13"/>
    </row>
    <row r="1589" spans="1:264" x14ac:dyDescent="0.3">
      <c r="A1589" s="16"/>
      <c r="D1589" s="63"/>
      <c r="E1589" s="25"/>
      <c r="F1589" s="271"/>
      <c r="G1589" s="74"/>
      <c r="H1589" s="27"/>
      <c r="I1589" s="66"/>
      <c r="J1589" s="78"/>
      <c r="K1589" s="29"/>
      <c r="L1589" s="31"/>
      <c r="M1589" s="287"/>
      <c r="N1589" s="31"/>
      <c r="O1589" s="31"/>
      <c r="P1589" s="39"/>
      <c r="Q1589" s="91"/>
      <c r="R1589" s="62"/>
      <c r="S1589" s="21"/>
      <c r="T1589" s="21"/>
      <c r="U1589" s="31"/>
      <c r="V1589" s="21"/>
      <c r="W1589" s="43"/>
      <c r="X1589" s="32"/>
      <c r="Y1589" s="33"/>
      <c r="Z1589" s="21"/>
      <c r="AA1589" s="32"/>
      <c r="AB1589" s="45" t="str">
        <f>IF(C1589&lt;&gt;"",
IF(Y1589=#REF!, IF($AA1589&lt;&gt;"", IF(_xlfn.DAYS($AA1589,$W1589)&gt;0,#REF!,#REF!),#REF! &amp; " Missing Date"),
IF(Y1589=#REF!, IF($W1589&lt;&gt;"", IF(_xlfn.DAYS($W1589,$C1589)&gt;0,#REF!,#REF!)),
                                            IF(X1589 =#REF!,#REF! &amp; " - " &amp;#REF!, "Missing State"))),"")</f>
        <v/>
      </c>
      <c r="AC1589" s="49"/>
      <c r="AD1589" s="49"/>
      <c r="IY1589" s="13"/>
      <c r="IZ1589" s="13"/>
      <c r="JA1589" s="13"/>
      <c r="JB1589" s="13"/>
      <c r="JC1589" s="13"/>
      <c r="JD1589" s="13"/>
    </row>
    <row r="1590" spans="1:264" x14ac:dyDescent="0.3">
      <c r="A1590" s="16"/>
      <c r="D1590" s="63"/>
      <c r="E1590" s="25"/>
      <c r="F1590" s="271"/>
      <c r="G1590" s="74"/>
      <c r="H1590" s="27"/>
      <c r="I1590" s="66"/>
      <c r="J1590" s="78"/>
      <c r="K1590" s="29"/>
      <c r="L1590" s="31"/>
      <c r="M1590" s="287"/>
      <c r="N1590" s="31"/>
      <c r="O1590" s="31"/>
      <c r="P1590" s="39"/>
      <c r="Q1590" s="91"/>
      <c r="R1590" s="62"/>
      <c r="S1590" s="21"/>
      <c r="T1590" s="21"/>
      <c r="U1590" s="31"/>
      <c r="V1590" s="21"/>
      <c r="W1590" s="43"/>
      <c r="X1590" s="32"/>
      <c r="Y1590" s="33"/>
      <c r="Z1590" s="21"/>
      <c r="AA1590" s="32"/>
      <c r="AB1590" s="45" t="str">
        <f>IF(C1590&lt;&gt;"",
IF(Y1590=#REF!, IF($AA1590&lt;&gt;"", IF(_xlfn.DAYS($AA1590,$W1590)&gt;0,#REF!,#REF!),#REF! &amp; " Missing Date"),
IF(Y1590=#REF!, IF($W1590&lt;&gt;"", IF(_xlfn.DAYS($W1590,$C1590)&gt;0,#REF!,#REF!)),
                                            IF(X1590 =#REF!,#REF! &amp; " - " &amp;#REF!, "Missing State"))),"")</f>
        <v/>
      </c>
      <c r="AC1590" s="49"/>
      <c r="AD1590" s="49"/>
      <c r="IY1590" s="13"/>
      <c r="IZ1590" s="13"/>
      <c r="JA1590" s="13"/>
      <c r="JB1590" s="13"/>
      <c r="JC1590" s="13"/>
      <c r="JD1590" s="13"/>
    </row>
    <row r="1591" spans="1:264" x14ac:dyDescent="0.3">
      <c r="A1591" s="16"/>
      <c r="D1591" s="63"/>
      <c r="E1591" s="25"/>
      <c r="F1591" s="271"/>
      <c r="G1591" s="74"/>
      <c r="H1591" s="27"/>
      <c r="I1591" s="66"/>
      <c r="J1591" s="78"/>
      <c r="K1591" s="29"/>
      <c r="L1591" s="31"/>
      <c r="M1591" s="287"/>
      <c r="N1591" s="31"/>
      <c r="O1591" s="31"/>
      <c r="P1591" s="39"/>
      <c r="Q1591" s="91"/>
      <c r="R1591" s="62"/>
      <c r="S1591" s="21"/>
      <c r="T1591" s="21"/>
      <c r="U1591" s="31"/>
      <c r="V1591" s="21"/>
      <c r="W1591" s="43"/>
      <c r="X1591" s="32"/>
      <c r="Y1591" s="33"/>
      <c r="Z1591" s="21"/>
      <c r="AA1591" s="32"/>
      <c r="AB1591" s="45" t="str">
        <f>IF(C1591&lt;&gt;"",
IF(Y1591=#REF!, IF($AA1591&lt;&gt;"", IF(_xlfn.DAYS($AA1591,$W1591)&gt;0,#REF!,#REF!),#REF! &amp; " Missing Date"),
IF(Y1591=#REF!, IF($W1591&lt;&gt;"", IF(_xlfn.DAYS($W1591,$C1591)&gt;0,#REF!,#REF!)),
                                            IF(X1591 =#REF!,#REF! &amp; " - " &amp;#REF!, "Missing State"))),"")</f>
        <v/>
      </c>
      <c r="AC1591" s="49"/>
      <c r="AD1591" s="49"/>
      <c r="IY1591" s="13"/>
      <c r="IZ1591" s="13"/>
      <c r="JA1591" s="13"/>
      <c r="JB1591" s="13"/>
      <c r="JC1591" s="13"/>
      <c r="JD1591" s="13"/>
    </row>
    <row r="1592" spans="1:264" x14ac:dyDescent="0.3">
      <c r="A1592" s="16"/>
      <c r="D1592" s="63"/>
      <c r="E1592" s="25"/>
      <c r="F1592" s="271"/>
      <c r="G1592" s="74"/>
      <c r="H1592" s="27"/>
      <c r="I1592" s="66"/>
      <c r="J1592" s="78"/>
      <c r="K1592" s="29"/>
      <c r="L1592" s="31"/>
      <c r="M1592" s="287"/>
      <c r="N1592" s="31"/>
      <c r="O1592" s="31"/>
      <c r="P1592" s="39"/>
      <c r="Q1592" s="91"/>
      <c r="R1592" s="62"/>
      <c r="S1592" s="21"/>
      <c r="T1592" s="21"/>
      <c r="U1592" s="31"/>
      <c r="V1592" s="21"/>
      <c r="W1592" s="43"/>
      <c r="X1592" s="32"/>
      <c r="Y1592" s="33"/>
      <c r="Z1592" s="21"/>
      <c r="AA1592" s="32"/>
      <c r="AB1592" s="45" t="str">
        <f>IF(C1592&lt;&gt;"",
IF(Y1592=#REF!, IF($AA1592&lt;&gt;"", IF(_xlfn.DAYS($AA1592,$W1592)&gt;0,#REF!,#REF!),#REF! &amp; " Missing Date"),
IF(Y1592=#REF!, IF($W1592&lt;&gt;"", IF(_xlfn.DAYS($W1592,$C1592)&gt;0,#REF!,#REF!)),
                                            IF(X1592 =#REF!,#REF! &amp; " - " &amp;#REF!, "Missing State"))),"")</f>
        <v/>
      </c>
      <c r="AC1592" s="49"/>
      <c r="AD1592" s="49"/>
      <c r="IY1592" s="13"/>
      <c r="IZ1592" s="13"/>
      <c r="JA1592" s="13"/>
      <c r="JB1592" s="13"/>
      <c r="JC1592" s="13"/>
      <c r="JD1592" s="13"/>
    </row>
    <row r="1593" spans="1:264" x14ac:dyDescent="0.3">
      <c r="A1593" s="16"/>
      <c r="D1593" s="63"/>
      <c r="E1593" s="25"/>
      <c r="F1593" s="271"/>
      <c r="G1593" s="74"/>
      <c r="H1593" s="27"/>
      <c r="I1593" s="66"/>
      <c r="J1593" s="78"/>
      <c r="K1593" s="29"/>
      <c r="L1593" s="31"/>
      <c r="M1593" s="287"/>
      <c r="N1593" s="31"/>
      <c r="O1593" s="31"/>
      <c r="P1593" s="39"/>
      <c r="Q1593" s="91"/>
      <c r="R1593" s="62"/>
      <c r="S1593" s="21"/>
      <c r="T1593" s="21"/>
      <c r="U1593" s="31"/>
      <c r="V1593" s="21"/>
      <c r="W1593" s="43"/>
      <c r="X1593" s="32"/>
      <c r="Y1593" s="33"/>
      <c r="Z1593" s="21"/>
      <c r="AA1593" s="32"/>
      <c r="AB1593" s="45" t="str">
        <f>IF(C1593&lt;&gt;"",
IF(Y1593=#REF!, IF($AA1593&lt;&gt;"", IF(_xlfn.DAYS($AA1593,$W1593)&gt;0,#REF!,#REF!),#REF! &amp; " Missing Date"),
IF(Y1593=#REF!, IF($W1593&lt;&gt;"", IF(_xlfn.DAYS($W1593,$C1593)&gt;0,#REF!,#REF!)),
                                            IF(X1593 =#REF!,#REF! &amp; " - " &amp;#REF!, "Missing State"))),"")</f>
        <v/>
      </c>
      <c r="AC1593" s="49"/>
      <c r="AD1593" s="49"/>
      <c r="IY1593" s="13"/>
      <c r="IZ1593" s="13"/>
      <c r="JA1593" s="13"/>
      <c r="JB1593" s="13"/>
      <c r="JC1593" s="13"/>
      <c r="JD1593" s="13"/>
    </row>
    <row r="1594" spans="1:264" x14ac:dyDescent="0.3">
      <c r="A1594" s="16"/>
      <c r="D1594" s="63"/>
      <c r="E1594" s="25"/>
      <c r="F1594" s="271"/>
      <c r="G1594" s="74"/>
      <c r="H1594" s="27"/>
      <c r="I1594" s="66"/>
      <c r="J1594" s="78"/>
      <c r="K1594" s="29"/>
      <c r="L1594" s="31"/>
      <c r="M1594" s="287"/>
      <c r="N1594" s="31"/>
      <c r="O1594" s="31"/>
      <c r="P1594" s="39"/>
      <c r="Q1594" s="91"/>
      <c r="R1594" s="62"/>
      <c r="S1594" s="21"/>
      <c r="T1594" s="21"/>
      <c r="U1594" s="31"/>
      <c r="V1594" s="21"/>
      <c r="W1594" s="43"/>
      <c r="X1594" s="32"/>
      <c r="Y1594" s="33"/>
      <c r="Z1594" s="21"/>
      <c r="AA1594" s="32"/>
      <c r="AB1594" s="45" t="str">
        <f>IF(C1594&lt;&gt;"",
IF(Y1594=#REF!, IF($AA1594&lt;&gt;"", IF(_xlfn.DAYS($AA1594,$W1594)&gt;0,#REF!,#REF!),#REF! &amp; " Missing Date"),
IF(Y1594=#REF!, IF($W1594&lt;&gt;"", IF(_xlfn.DAYS($W1594,$C1594)&gt;0,#REF!,#REF!)),
                                            IF(X1594 =#REF!,#REF! &amp; " - " &amp;#REF!, "Missing State"))),"")</f>
        <v/>
      </c>
      <c r="AC1594" s="49"/>
      <c r="AD1594" s="49"/>
      <c r="IY1594" s="13"/>
      <c r="IZ1594" s="13"/>
      <c r="JA1594" s="13"/>
      <c r="JB1594" s="13"/>
      <c r="JC1594" s="13"/>
      <c r="JD1594" s="13"/>
    </row>
    <row r="1595" spans="1:264" x14ac:dyDescent="0.3">
      <c r="A1595" s="16"/>
      <c r="D1595" s="63"/>
      <c r="E1595" s="25"/>
      <c r="F1595" s="271"/>
      <c r="G1595" s="74"/>
      <c r="H1595" s="27"/>
      <c r="I1595" s="66"/>
      <c r="J1595" s="78"/>
      <c r="K1595" s="29"/>
      <c r="L1595" s="31"/>
      <c r="M1595" s="287"/>
      <c r="N1595" s="31"/>
      <c r="O1595" s="31"/>
      <c r="P1595" s="39"/>
      <c r="Q1595" s="91"/>
      <c r="R1595" s="62"/>
      <c r="S1595" s="21"/>
      <c r="T1595" s="21"/>
      <c r="U1595" s="31"/>
      <c r="V1595" s="21"/>
      <c r="W1595" s="43"/>
      <c r="X1595" s="32"/>
      <c r="Y1595" s="33"/>
      <c r="Z1595" s="21"/>
      <c r="AA1595" s="32"/>
      <c r="AB1595" s="45" t="str">
        <f>IF(C1595&lt;&gt;"",
IF(Y1595=#REF!, IF($AA1595&lt;&gt;"", IF(_xlfn.DAYS($AA1595,$W1595)&gt;0,#REF!,#REF!),#REF! &amp; " Missing Date"),
IF(Y1595=#REF!, IF($W1595&lt;&gt;"", IF(_xlfn.DAYS($W1595,$C1595)&gt;0,#REF!,#REF!)),
                                            IF(X1595 =#REF!,#REF! &amp; " - " &amp;#REF!, "Missing State"))),"")</f>
        <v/>
      </c>
      <c r="AC1595" s="49"/>
      <c r="AD1595" s="49"/>
      <c r="IY1595" s="13"/>
      <c r="IZ1595" s="13"/>
      <c r="JA1595" s="13"/>
      <c r="JB1595" s="13"/>
      <c r="JC1595" s="13"/>
      <c r="JD1595" s="13"/>
    </row>
    <row r="1596" spans="1:264" x14ac:dyDescent="0.3">
      <c r="A1596" s="16"/>
      <c r="D1596" s="63"/>
      <c r="E1596" s="25"/>
      <c r="F1596" s="271"/>
      <c r="G1596" s="74"/>
      <c r="H1596" s="27"/>
      <c r="I1596" s="66"/>
      <c r="J1596" s="78"/>
      <c r="K1596" s="29"/>
      <c r="L1596" s="31"/>
      <c r="M1596" s="287"/>
      <c r="N1596" s="31"/>
      <c r="O1596" s="31"/>
      <c r="P1596" s="39"/>
      <c r="Q1596" s="91"/>
      <c r="R1596" s="62"/>
      <c r="S1596" s="21"/>
      <c r="T1596" s="21"/>
      <c r="U1596" s="31"/>
      <c r="V1596" s="21"/>
      <c r="W1596" s="43"/>
      <c r="X1596" s="32"/>
      <c r="Y1596" s="33"/>
      <c r="Z1596" s="21"/>
      <c r="AA1596" s="32"/>
      <c r="AB1596" s="45" t="str">
        <f>IF(C1596&lt;&gt;"",
IF(Y1596=#REF!, IF($AA1596&lt;&gt;"", IF(_xlfn.DAYS($AA1596,$W1596)&gt;0,#REF!,#REF!),#REF! &amp; " Missing Date"),
IF(Y1596=#REF!, IF($W1596&lt;&gt;"", IF(_xlfn.DAYS($W1596,$C1596)&gt;0,#REF!,#REF!)),
                                            IF(X1596 =#REF!,#REF! &amp; " - " &amp;#REF!, "Missing State"))),"")</f>
        <v/>
      </c>
      <c r="AC1596" s="49"/>
      <c r="AD1596" s="49"/>
      <c r="IY1596" s="13"/>
      <c r="IZ1596" s="13"/>
      <c r="JA1596" s="13"/>
      <c r="JB1596" s="13"/>
      <c r="JC1596" s="13"/>
      <c r="JD1596" s="13"/>
    </row>
    <row r="1597" spans="1:264" x14ac:dyDescent="0.3">
      <c r="A1597" s="16"/>
      <c r="D1597" s="63"/>
      <c r="E1597" s="25"/>
      <c r="F1597" s="271"/>
      <c r="G1597" s="74"/>
      <c r="H1597" s="27"/>
      <c r="I1597" s="66"/>
      <c r="J1597" s="78"/>
      <c r="K1597" s="29"/>
      <c r="L1597" s="31"/>
      <c r="M1597" s="287"/>
      <c r="N1597" s="31"/>
      <c r="O1597" s="31"/>
      <c r="P1597" s="39"/>
      <c r="Q1597" s="91"/>
      <c r="R1597" s="62"/>
      <c r="S1597" s="21"/>
      <c r="T1597" s="21"/>
      <c r="U1597" s="31"/>
      <c r="V1597" s="21"/>
      <c r="W1597" s="43"/>
      <c r="X1597" s="32"/>
      <c r="Y1597" s="33"/>
      <c r="Z1597" s="21"/>
      <c r="AA1597" s="32"/>
      <c r="AB1597" s="45" t="str">
        <f>IF(C1597&lt;&gt;"",
IF(Y1597=#REF!, IF($AA1597&lt;&gt;"", IF(_xlfn.DAYS($AA1597,$W1597)&gt;0,#REF!,#REF!),#REF! &amp; " Missing Date"),
IF(Y1597=#REF!, IF($W1597&lt;&gt;"", IF(_xlfn.DAYS($W1597,$C1597)&gt;0,#REF!,#REF!)),
                                            IF(X1597 =#REF!,#REF! &amp; " - " &amp;#REF!, "Missing State"))),"")</f>
        <v/>
      </c>
      <c r="AC1597" s="49"/>
      <c r="AD1597" s="49"/>
      <c r="IY1597" s="13"/>
      <c r="IZ1597" s="13"/>
      <c r="JA1597" s="13"/>
      <c r="JB1597" s="13"/>
      <c r="JC1597" s="13"/>
      <c r="JD1597" s="13"/>
    </row>
    <row r="1598" spans="1:264" x14ac:dyDescent="0.3">
      <c r="A1598" s="16"/>
      <c r="D1598" s="63"/>
      <c r="E1598" s="25"/>
      <c r="F1598" s="271"/>
      <c r="G1598" s="74"/>
      <c r="H1598" s="27"/>
      <c r="I1598" s="66"/>
      <c r="J1598" s="78"/>
      <c r="K1598" s="29"/>
      <c r="L1598" s="31"/>
      <c r="M1598" s="287"/>
      <c r="N1598" s="31"/>
      <c r="O1598" s="31"/>
      <c r="P1598" s="39"/>
      <c r="Q1598" s="91"/>
      <c r="R1598" s="62"/>
      <c r="S1598" s="21"/>
      <c r="T1598" s="21"/>
      <c r="U1598" s="31"/>
      <c r="V1598" s="21"/>
      <c r="W1598" s="43"/>
      <c r="X1598" s="32"/>
      <c r="Y1598" s="33"/>
      <c r="Z1598" s="21"/>
      <c r="AA1598" s="32"/>
      <c r="AB1598" s="45" t="str">
        <f>IF(C1598&lt;&gt;"",
IF(Y1598=#REF!, IF($AA1598&lt;&gt;"", IF(_xlfn.DAYS($AA1598,$W1598)&gt;0,#REF!,#REF!),#REF! &amp; " Missing Date"),
IF(Y1598=#REF!, IF($W1598&lt;&gt;"", IF(_xlfn.DAYS($W1598,$C1598)&gt;0,#REF!,#REF!)),
                                            IF(X1598 =#REF!,#REF! &amp; " - " &amp;#REF!, "Missing State"))),"")</f>
        <v/>
      </c>
      <c r="AC1598" s="49"/>
      <c r="AD1598" s="49"/>
      <c r="IY1598" s="13"/>
      <c r="IZ1598" s="13"/>
      <c r="JA1598" s="13"/>
      <c r="JB1598" s="13"/>
      <c r="JC1598" s="13"/>
      <c r="JD1598" s="13"/>
    </row>
    <row r="1599" spans="1:264" x14ac:dyDescent="0.3">
      <c r="A1599" s="16"/>
      <c r="D1599" s="63"/>
      <c r="E1599" s="25"/>
      <c r="F1599" s="271"/>
      <c r="G1599" s="74"/>
      <c r="H1599" s="27"/>
      <c r="I1599" s="66"/>
      <c r="J1599" s="78"/>
      <c r="K1599" s="29"/>
      <c r="L1599" s="31"/>
      <c r="M1599" s="287"/>
      <c r="N1599" s="31"/>
      <c r="O1599" s="31"/>
      <c r="P1599" s="39"/>
      <c r="Q1599" s="91"/>
      <c r="R1599" s="62"/>
      <c r="S1599" s="21"/>
      <c r="T1599" s="21"/>
      <c r="U1599" s="31"/>
      <c r="V1599" s="21"/>
      <c r="W1599" s="43"/>
      <c r="X1599" s="32"/>
      <c r="Y1599" s="33"/>
      <c r="Z1599" s="21"/>
      <c r="AA1599" s="32"/>
      <c r="AB1599" s="45" t="str">
        <f>IF(C1599&lt;&gt;"",
IF(Y1599=#REF!, IF($AA1599&lt;&gt;"", IF(_xlfn.DAYS($AA1599,$W1599)&gt;0,#REF!,#REF!),#REF! &amp; " Missing Date"),
IF(Y1599=#REF!, IF($W1599&lt;&gt;"", IF(_xlfn.DAYS($W1599,$C1599)&gt;0,#REF!,#REF!)),
                                            IF(X1599 =#REF!,#REF! &amp; " - " &amp;#REF!, "Missing State"))),"")</f>
        <v/>
      </c>
      <c r="AC1599" s="49"/>
      <c r="AD1599" s="49"/>
      <c r="IY1599" s="13"/>
      <c r="IZ1599" s="13"/>
      <c r="JA1599" s="13"/>
      <c r="JB1599" s="13"/>
      <c r="JC1599" s="13"/>
      <c r="JD1599" s="13"/>
    </row>
    <row r="1600" spans="1:264" x14ac:dyDescent="0.3">
      <c r="A1600" s="16"/>
      <c r="D1600" s="63"/>
      <c r="E1600" s="25"/>
      <c r="F1600" s="271"/>
      <c r="G1600" s="74"/>
      <c r="H1600" s="27"/>
      <c r="I1600" s="66"/>
      <c r="J1600" s="78"/>
      <c r="K1600" s="29"/>
      <c r="L1600" s="31"/>
      <c r="M1600" s="287"/>
      <c r="N1600" s="31"/>
      <c r="O1600" s="31"/>
      <c r="P1600" s="39"/>
      <c r="Q1600" s="91"/>
      <c r="R1600" s="62"/>
      <c r="S1600" s="21"/>
      <c r="T1600" s="21"/>
      <c r="U1600" s="31"/>
      <c r="V1600" s="21"/>
      <c r="W1600" s="43"/>
      <c r="X1600" s="32"/>
      <c r="Y1600" s="33"/>
      <c r="Z1600" s="21"/>
      <c r="AA1600" s="32"/>
      <c r="AB1600" s="45" t="str">
        <f>IF(C1600&lt;&gt;"",
IF(Y1600=#REF!, IF($AA1600&lt;&gt;"", IF(_xlfn.DAYS($AA1600,$W1600)&gt;0,#REF!,#REF!),#REF! &amp; " Missing Date"),
IF(Y1600=#REF!, IF($W1600&lt;&gt;"", IF(_xlfn.DAYS($W1600,$C1600)&gt;0,#REF!,#REF!)),
                                            IF(X1600 =#REF!,#REF! &amp; " - " &amp;#REF!, "Missing State"))),"")</f>
        <v/>
      </c>
      <c r="AC1600" s="49"/>
      <c r="AD1600" s="49"/>
      <c r="IY1600" s="13"/>
      <c r="IZ1600" s="13"/>
      <c r="JA1600" s="13"/>
      <c r="JB1600" s="13"/>
      <c r="JC1600" s="13"/>
      <c r="JD1600" s="13"/>
    </row>
    <row r="1601" spans="1:264" x14ac:dyDescent="0.3">
      <c r="A1601" s="16"/>
      <c r="D1601" s="63"/>
      <c r="E1601" s="25"/>
      <c r="F1601" s="271"/>
      <c r="G1601" s="74"/>
      <c r="H1601" s="27"/>
      <c r="I1601" s="66"/>
      <c r="J1601" s="78"/>
      <c r="K1601" s="29"/>
      <c r="L1601" s="31"/>
      <c r="M1601" s="287"/>
      <c r="N1601" s="31"/>
      <c r="O1601" s="31"/>
      <c r="P1601" s="39"/>
      <c r="Q1601" s="91"/>
      <c r="R1601" s="62"/>
      <c r="S1601" s="21"/>
      <c r="T1601" s="21"/>
      <c r="U1601" s="31"/>
      <c r="V1601" s="21"/>
      <c r="W1601" s="43"/>
      <c r="X1601" s="32"/>
      <c r="Y1601" s="33"/>
      <c r="Z1601" s="21"/>
      <c r="AA1601" s="32"/>
      <c r="AB1601" s="45" t="str">
        <f>IF(C1601&lt;&gt;"",
IF(Y1601=#REF!, IF($AA1601&lt;&gt;"", IF(_xlfn.DAYS($AA1601,$W1601)&gt;0,#REF!,#REF!),#REF! &amp; " Missing Date"),
IF(Y1601=#REF!, IF($W1601&lt;&gt;"", IF(_xlfn.DAYS($W1601,$C1601)&gt;0,#REF!,#REF!)),
                                            IF(X1601 =#REF!,#REF! &amp; " - " &amp;#REF!, "Missing State"))),"")</f>
        <v/>
      </c>
      <c r="AC1601" s="49"/>
      <c r="AD1601" s="49"/>
      <c r="IY1601" s="13"/>
      <c r="IZ1601" s="13"/>
      <c r="JA1601" s="13"/>
      <c r="JB1601" s="13"/>
      <c r="JC1601" s="13"/>
      <c r="JD1601" s="13"/>
    </row>
    <row r="1602" spans="1:264" x14ac:dyDescent="0.3">
      <c r="A1602" s="16"/>
      <c r="D1602" s="63"/>
      <c r="E1602" s="25"/>
      <c r="F1602" s="271"/>
      <c r="G1602" s="74"/>
      <c r="H1602" s="27"/>
      <c r="I1602" s="66"/>
      <c r="J1602" s="78"/>
      <c r="K1602" s="29"/>
      <c r="L1602" s="31"/>
      <c r="M1602" s="287"/>
      <c r="N1602" s="31"/>
      <c r="O1602" s="31"/>
      <c r="P1602" s="39"/>
      <c r="Q1602" s="91"/>
      <c r="R1602" s="62"/>
      <c r="S1602" s="21"/>
      <c r="T1602" s="21"/>
      <c r="U1602" s="31"/>
      <c r="V1602" s="21"/>
      <c r="W1602" s="43"/>
      <c r="X1602" s="32"/>
      <c r="Y1602" s="33"/>
      <c r="Z1602" s="21"/>
      <c r="AA1602" s="32"/>
      <c r="AB1602" s="45" t="str">
        <f>IF(C1602&lt;&gt;"",
IF(Y1602=#REF!, IF($AA1602&lt;&gt;"", IF(_xlfn.DAYS($AA1602,$W1602)&gt;0,#REF!,#REF!),#REF! &amp; " Missing Date"),
IF(Y1602=#REF!, IF($W1602&lt;&gt;"", IF(_xlfn.DAYS($W1602,$C1602)&gt;0,#REF!,#REF!)),
                                            IF(X1602 =#REF!,#REF! &amp; " - " &amp;#REF!, "Missing State"))),"")</f>
        <v/>
      </c>
      <c r="AC1602" s="49"/>
      <c r="AD1602" s="49"/>
      <c r="IY1602" s="13"/>
      <c r="IZ1602" s="13"/>
      <c r="JA1602" s="13"/>
      <c r="JB1602" s="13"/>
      <c r="JC1602" s="13"/>
      <c r="JD1602" s="13"/>
    </row>
    <row r="1603" spans="1:264" x14ac:dyDescent="0.3">
      <c r="A1603" s="16"/>
      <c r="D1603" s="63"/>
      <c r="E1603" s="25"/>
      <c r="F1603" s="271"/>
      <c r="G1603" s="74"/>
      <c r="H1603" s="27"/>
      <c r="I1603" s="66"/>
      <c r="J1603" s="78"/>
      <c r="K1603" s="29"/>
      <c r="L1603" s="31"/>
      <c r="M1603" s="287"/>
      <c r="N1603" s="31"/>
      <c r="O1603" s="31"/>
      <c r="P1603" s="39"/>
      <c r="Q1603" s="91"/>
      <c r="R1603" s="62"/>
      <c r="S1603" s="21"/>
      <c r="T1603" s="21"/>
      <c r="U1603" s="31"/>
      <c r="V1603" s="21"/>
      <c r="W1603" s="43"/>
      <c r="X1603" s="32"/>
      <c r="Y1603" s="33"/>
      <c r="Z1603" s="21"/>
      <c r="AA1603" s="32"/>
      <c r="AB1603" s="45" t="str">
        <f>IF(C1603&lt;&gt;"",
IF(Y1603=#REF!, IF($AA1603&lt;&gt;"", IF(_xlfn.DAYS($AA1603,$W1603)&gt;0,#REF!,#REF!),#REF! &amp; " Missing Date"),
IF(Y1603=#REF!, IF($W1603&lt;&gt;"", IF(_xlfn.DAYS($W1603,$C1603)&gt;0,#REF!,#REF!)),
                                            IF(X1603 =#REF!,#REF! &amp; " - " &amp;#REF!, "Missing State"))),"")</f>
        <v/>
      </c>
      <c r="AC1603" s="49"/>
      <c r="AD1603" s="49"/>
      <c r="IY1603" s="13"/>
      <c r="IZ1603" s="13"/>
      <c r="JA1603" s="13"/>
      <c r="JB1603" s="13"/>
      <c r="JC1603" s="13"/>
      <c r="JD1603" s="13"/>
    </row>
    <row r="1604" spans="1:264" x14ac:dyDescent="0.3">
      <c r="A1604" s="16"/>
      <c r="D1604" s="63"/>
      <c r="E1604" s="25"/>
      <c r="F1604" s="271"/>
      <c r="G1604" s="74"/>
      <c r="H1604" s="27"/>
      <c r="I1604" s="66"/>
      <c r="J1604" s="78"/>
      <c r="K1604" s="29"/>
      <c r="L1604" s="31"/>
      <c r="M1604" s="287"/>
      <c r="N1604" s="31"/>
      <c r="O1604" s="31"/>
      <c r="P1604" s="39"/>
      <c r="Q1604" s="91"/>
      <c r="R1604" s="62"/>
      <c r="S1604" s="21"/>
      <c r="T1604" s="21"/>
      <c r="U1604" s="31"/>
      <c r="V1604" s="21"/>
      <c r="W1604" s="43"/>
      <c r="X1604" s="32"/>
      <c r="Y1604" s="33"/>
      <c r="Z1604" s="21"/>
      <c r="AA1604" s="32"/>
      <c r="AB1604" s="45" t="str">
        <f>IF(C1604&lt;&gt;"",
IF(Y1604=#REF!, IF($AA1604&lt;&gt;"", IF(_xlfn.DAYS($AA1604,$W1604)&gt;0,#REF!,#REF!),#REF! &amp; " Missing Date"),
IF(Y1604=#REF!, IF($W1604&lt;&gt;"", IF(_xlfn.DAYS($W1604,$C1604)&gt;0,#REF!,#REF!)),
                                            IF(X1604 =#REF!,#REF! &amp; " - " &amp;#REF!, "Missing State"))),"")</f>
        <v/>
      </c>
      <c r="AC1604" s="49"/>
      <c r="AD1604" s="49"/>
      <c r="IY1604" s="13"/>
      <c r="IZ1604" s="13"/>
      <c r="JA1604" s="13"/>
      <c r="JB1604" s="13"/>
      <c r="JC1604" s="13"/>
      <c r="JD1604" s="13"/>
    </row>
    <row r="1605" spans="1:264" x14ac:dyDescent="0.3">
      <c r="A1605" s="16"/>
      <c r="D1605" s="63"/>
      <c r="E1605" s="25"/>
      <c r="F1605" s="271"/>
      <c r="G1605" s="74"/>
      <c r="H1605" s="27"/>
      <c r="I1605" s="66"/>
      <c r="J1605" s="78"/>
      <c r="K1605" s="29"/>
      <c r="L1605" s="31"/>
      <c r="M1605" s="287"/>
      <c r="N1605" s="31"/>
      <c r="O1605" s="31"/>
      <c r="P1605" s="39"/>
      <c r="Q1605" s="91"/>
      <c r="R1605" s="62"/>
      <c r="S1605" s="21"/>
      <c r="T1605" s="21"/>
      <c r="U1605" s="31"/>
      <c r="V1605" s="21"/>
      <c r="W1605" s="43"/>
      <c r="X1605" s="32"/>
      <c r="Y1605" s="33"/>
      <c r="Z1605" s="21"/>
      <c r="AA1605" s="32"/>
      <c r="AB1605" s="45" t="str">
        <f>IF(C1605&lt;&gt;"",
IF(Y1605=#REF!, IF($AA1605&lt;&gt;"", IF(_xlfn.DAYS($AA1605,$W1605)&gt;0,#REF!,#REF!),#REF! &amp; " Missing Date"),
IF(Y1605=#REF!, IF($W1605&lt;&gt;"", IF(_xlfn.DAYS($W1605,$C1605)&gt;0,#REF!,#REF!)),
                                            IF(X1605 =#REF!,#REF! &amp; " - " &amp;#REF!, "Missing State"))),"")</f>
        <v/>
      </c>
      <c r="AC1605" s="49"/>
      <c r="AD1605" s="49"/>
      <c r="IY1605" s="13"/>
      <c r="IZ1605" s="13"/>
      <c r="JA1605" s="13"/>
      <c r="JB1605" s="13"/>
      <c r="JC1605" s="13"/>
      <c r="JD1605" s="13"/>
    </row>
    <row r="1606" spans="1:264" x14ac:dyDescent="0.3">
      <c r="A1606" s="16"/>
      <c r="D1606" s="63"/>
      <c r="E1606" s="25"/>
      <c r="F1606" s="271"/>
      <c r="G1606" s="74"/>
      <c r="H1606" s="27"/>
      <c r="I1606" s="66"/>
      <c r="J1606" s="78"/>
      <c r="K1606" s="29"/>
      <c r="L1606" s="31"/>
      <c r="M1606" s="287"/>
      <c r="N1606" s="31"/>
      <c r="O1606" s="31"/>
      <c r="P1606" s="39"/>
      <c r="Q1606" s="91"/>
      <c r="R1606" s="62"/>
      <c r="S1606" s="21"/>
      <c r="T1606" s="21"/>
      <c r="U1606" s="31"/>
      <c r="V1606" s="21"/>
      <c r="W1606" s="43"/>
      <c r="X1606" s="32"/>
      <c r="Y1606" s="33"/>
      <c r="Z1606" s="21"/>
      <c r="AA1606" s="32"/>
      <c r="AB1606" s="45" t="str">
        <f>IF(C1606&lt;&gt;"",
IF(Y1606=#REF!, IF($AA1606&lt;&gt;"", IF(_xlfn.DAYS($AA1606,$W1606)&gt;0,#REF!,#REF!),#REF! &amp; " Missing Date"),
IF(Y1606=#REF!, IF($W1606&lt;&gt;"", IF(_xlfn.DAYS($W1606,$C1606)&gt;0,#REF!,#REF!)),
                                            IF(X1606 =#REF!,#REF! &amp; " - " &amp;#REF!, "Missing State"))),"")</f>
        <v/>
      </c>
      <c r="AC1606" s="49"/>
      <c r="AD1606" s="49"/>
      <c r="IY1606" s="13"/>
      <c r="IZ1606" s="13"/>
      <c r="JA1606" s="13"/>
      <c r="JB1606" s="13"/>
      <c r="JC1606" s="13"/>
      <c r="JD1606" s="13"/>
    </row>
    <row r="1607" spans="1:264" x14ac:dyDescent="0.3">
      <c r="A1607" s="16"/>
      <c r="D1607" s="63"/>
      <c r="E1607" s="25"/>
      <c r="F1607" s="271"/>
      <c r="G1607" s="74"/>
      <c r="H1607" s="27"/>
      <c r="I1607" s="66"/>
      <c r="J1607" s="78"/>
      <c r="K1607" s="29"/>
      <c r="L1607" s="31"/>
      <c r="M1607" s="287"/>
      <c r="N1607" s="31"/>
      <c r="O1607" s="31"/>
      <c r="P1607" s="39"/>
      <c r="Q1607" s="91"/>
      <c r="R1607" s="62"/>
      <c r="S1607" s="21"/>
      <c r="T1607" s="21"/>
      <c r="U1607" s="31"/>
      <c r="V1607" s="21"/>
      <c r="W1607" s="43"/>
      <c r="X1607" s="32"/>
      <c r="Y1607" s="33"/>
      <c r="Z1607" s="21"/>
      <c r="AA1607" s="32"/>
      <c r="AB1607" s="45" t="str">
        <f>IF(C1607&lt;&gt;"",
IF(Y1607=#REF!, IF($AA1607&lt;&gt;"", IF(_xlfn.DAYS($AA1607,$W1607)&gt;0,#REF!,#REF!),#REF! &amp; " Missing Date"),
IF(Y1607=#REF!, IF($W1607&lt;&gt;"", IF(_xlfn.DAYS($W1607,$C1607)&gt;0,#REF!,#REF!)),
                                            IF(X1607 =#REF!,#REF! &amp; " - " &amp;#REF!, "Missing State"))),"")</f>
        <v/>
      </c>
      <c r="AC1607" s="49"/>
      <c r="AD1607" s="49"/>
      <c r="IY1607" s="13"/>
      <c r="IZ1607" s="13"/>
      <c r="JA1607" s="13"/>
      <c r="JB1607" s="13"/>
      <c r="JC1607" s="13"/>
      <c r="JD1607" s="13"/>
    </row>
    <row r="1608" spans="1:264" x14ac:dyDescent="0.3">
      <c r="A1608" s="16"/>
      <c r="D1608" s="63"/>
      <c r="E1608" s="25"/>
      <c r="F1608" s="271"/>
      <c r="G1608" s="74"/>
      <c r="H1608" s="27"/>
      <c r="I1608" s="66"/>
      <c r="J1608" s="78"/>
      <c r="K1608" s="29"/>
      <c r="L1608" s="31"/>
      <c r="M1608" s="287"/>
      <c r="N1608" s="31"/>
      <c r="O1608" s="31"/>
      <c r="P1608" s="39"/>
      <c r="Q1608" s="91"/>
      <c r="R1608" s="62"/>
      <c r="S1608" s="21"/>
      <c r="T1608" s="21"/>
      <c r="U1608" s="31"/>
      <c r="V1608" s="21"/>
      <c r="W1608" s="43"/>
      <c r="X1608" s="32"/>
      <c r="Y1608" s="33"/>
      <c r="Z1608" s="21"/>
      <c r="AA1608" s="32"/>
      <c r="AB1608" s="45" t="str">
        <f>IF(C1608&lt;&gt;"",
IF(Y1608=#REF!, IF($AA1608&lt;&gt;"", IF(_xlfn.DAYS($AA1608,$W1608)&gt;0,#REF!,#REF!),#REF! &amp; " Missing Date"),
IF(Y1608=#REF!, IF($W1608&lt;&gt;"", IF(_xlfn.DAYS($W1608,$C1608)&gt;0,#REF!,#REF!)),
                                            IF(X1608 =#REF!,#REF! &amp; " - " &amp;#REF!, "Missing State"))),"")</f>
        <v/>
      </c>
      <c r="AC1608" s="49"/>
      <c r="AD1608" s="49"/>
      <c r="IY1608" s="13"/>
      <c r="IZ1608" s="13"/>
      <c r="JA1608" s="13"/>
      <c r="JB1608" s="13"/>
      <c r="JC1608" s="13"/>
      <c r="JD1608" s="13"/>
    </row>
    <row r="1609" spans="1:264" x14ac:dyDescent="0.3">
      <c r="A1609" s="16"/>
      <c r="D1609" s="63"/>
      <c r="E1609" s="25"/>
      <c r="F1609" s="271"/>
      <c r="G1609" s="74"/>
      <c r="H1609" s="27"/>
      <c r="I1609" s="66"/>
      <c r="J1609" s="78"/>
      <c r="K1609" s="29"/>
      <c r="L1609" s="31"/>
      <c r="M1609" s="287"/>
      <c r="N1609" s="21"/>
      <c r="O1609" s="31"/>
      <c r="P1609" s="39"/>
      <c r="Q1609" s="91"/>
      <c r="R1609" s="62"/>
      <c r="S1609" s="21"/>
      <c r="T1609" s="21"/>
      <c r="U1609" s="31"/>
      <c r="V1609" s="21"/>
      <c r="W1609" s="43"/>
      <c r="X1609" s="32"/>
      <c r="Y1609" s="33"/>
      <c r="Z1609" s="21"/>
      <c r="AA1609" s="32"/>
      <c r="AB1609" s="45" t="str">
        <f>IF(C1609&lt;&gt;"",
IF(Y1609=#REF!, IF($AA1609&lt;&gt;"", IF(_xlfn.DAYS($AA1609,$W1609)&gt;0,#REF!,#REF!),#REF! &amp; " Missing Date"),
IF(Y1609=#REF!, IF($W1609&lt;&gt;"", IF(_xlfn.DAYS($W1609,$C1609)&gt;0,#REF!,#REF!)),
                                            IF(X1609 =#REF!,#REF! &amp; " - " &amp;#REF!, "Missing State"))),"")</f>
        <v/>
      </c>
      <c r="AC1609" s="49"/>
      <c r="AD1609" s="49"/>
      <c r="IY1609" s="13"/>
      <c r="IZ1609" s="13"/>
      <c r="JA1609" s="13"/>
      <c r="JB1609" s="13"/>
      <c r="JC1609" s="13"/>
      <c r="JD1609" s="13"/>
    </row>
    <row r="1610" spans="1:264" x14ac:dyDescent="0.3">
      <c r="A1610" s="16"/>
      <c r="D1610" s="67"/>
      <c r="E1610" s="25"/>
      <c r="F1610" s="271"/>
      <c r="G1610" s="79"/>
      <c r="H1610" s="68"/>
      <c r="I1610" s="69"/>
      <c r="J1610" s="80"/>
      <c r="K1610" s="46"/>
      <c r="L1610" s="70"/>
      <c r="M1610" s="288"/>
      <c r="N1610" s="70"/>
      <c r="O1610" s="70"/>
      <c r="P1610" s="65"/>
      <c r="Q1610" s="93"/>
      <c r="R1610" s="72"/>
      <c r="S1610" s="18"/>
      <c r="T1610" s="18"/>
      <c r="U1610" s="70"/>
      <c r="V1610" s="18"/>
      <c r="W1610" s="73"/>
      <c r="X1610" s="71"/>
      <c r="Y1610" s="47"/>
      <c r="Z1610" s="18"/>
      <c r="AA1610" s="71"/>
      <c r="AB1610" s="45" t="str">
        <f>IF(C1610&lt;&gt;"",
IF(Y1610=#REF!, IF($AA1610&lt;&gt;"", IF(_xlfn.DAYS($AA1610,$W1610)&gt;0,#REF!,#REF!),#REF! &amp; " Missing Date"),
IF(Y1610=#REF!, IF($W1610&lt;&gt;"", IF(_xlfn.DAYS($W1610,$C1610)&gt;0,#REF!,#REF!)),
                                            IF(X1610 =#REF!,#REF! &amp; " - " &amp;#REF!, "Missing State"))),"")</f>
        <v/>
      </c>
      <c r="AC1610" s="49"/>
      <c r="AD1610" s="49"/>
      <c r="IY1610" s="13"/>
      <c r="IZ1610" s="13"/>
      <c r="JA1610" s="13"/>
      <c r="JB1610" s="13"/>
      <c r="JC1610" s="13"/>
      <c r="JD1610" s="13"/>
    </row>
    <row r="1611" spans="1:264" x14ac:dyDescent="0.3">
      <c r="A1611" s="16"/>
      <c r="D1611" s="63"/>
      <c r="E1611" s="25"/>
      <c r="F1611" s="271"/>
      <c r="G1611" s="74"/>
      <c r="H1611" s="27"/>
      <c r="I1611" s="66"/>
      <c r="J1611" s="78"/>
      <c r="K1611" s="29"/>
      <c r="L1611" s="31"/>
      <c r="M1611" s="287"/>
      <c r="N1611" s="31"/>
      <c r="O1611" s="31"/>
      <c r="P1611" s="39"/>
      <c r="Q1611" s="91"/>
      <c r="R1611" s="62"/>
      <c r="S1611" s="21"/>
      <c r="T1611" s="21"/>
      <c r="U1611" s="31"/>
      <c r="V1611" s="21"/>
      <c r="W1611" s="43"/>
      <c r="X1611" s="32"/>
      <c r="Y1611" s="33"/>
      <c r="Z1611" s="21"/>
      <c r="AA1611" s="32"/>
      <c r="AB1611" s="45" t="str">
        <f>IF(C1611&lt;&gt;"",
IF(Y1611=#REF!, IF($AA1611&lt;&gt;"", IF(_xlfn.DAYS($AA1611,$W1611)&gt;0,#REF!,#REF!),#REF! &amp; " Missing Date"),
IF(Y1611=#REF!, IF($W1611&lt;&gt;"", IF(_xlfn.DAYS($W1611,$C1611)&gt;0,#REF!,#REF!)),
                                            IF(X1611 =#REF!,#REF! &amp; " - " &amp;#REF!, "Missing State"))),"")</f>
        <v/>
      </c>
      <c r="AC1611" s="49"/>
      <c r="AD1611" s="49"/>
      <c r="IY1611" s="13"/>
      <c r="IZ1611" s="13"/>
      <c r="JA1611" s="13"/>
      <c r="JB1611" s="13"/>
      <c r="JC1611" s="13"/>
      <c r="JD1611" s="13"/>
    </row>
    <row r="1612" spans="1:264" x14ac:dyDescent="0.3">
      <c r="A1612" s="16"/>
      <c r="D1612" s="63"/>
      <c r="E1612" s="25"/>
      <c r="F1612" s="271"/>
      <c r="G1612" s="74"/>
      <c r="H1612" s="27"/>
      <c r="I1612" s="66"/>
      <c r="J1612" s="78"/>
      <c r="K1612" s="29"/>
      <c r="L1612" s="31"/>
      <c r="M1612" s="287"/>
      <c r="N1612" s="31"/>
      <c r="O1612" s="31"/>
      <c r="P1612" s="39"/>
      <c r="Q1612" s="91"/>
      <c r="R1612" s="62"/>
      <c r="S1612" s="21"/>
      <c r="T1612" s="21"/>
      <c r="U1612" s="31"/>
      <c r="V1612" s="21"/>
      <c r="W1612" s="43"/>
      <c r="X1612" s="32"/>
      <c r="Y1612" s="33"/>
      <c r="Z1612" s="21"/>
      <c r="AA1612" s="32"/>
      <c r="AB1612" s="45" t="str">
        <f>IF(C1612&lt;&gt;"",
IF(Y1612=#REF!, IF($AA1612&lt;&gt;"", IF(_xlfn.DAYS($AA1612,$W1612)&gt;0,#REF!,#REF!),#REF! &amp; " Missing Date"),
IF(Y1612=#REF!, IF($W1612&lt;&gt;"", IF(_xlfn.DAYS($W1612,$C1612)&gt;0,#REF!,#REF!)),
                                            IF(X1612 =#REF!,#REF! &amp; " - " &amp;#REF!, "Missing State"))),"")</f>
        <v/>
      </c>
      <c r="AC1612" s="49"/>
      <c r="AD1612" s="49"/>
      <c r="IY1612" s="13"/>
      <c r="IZ1612" s="13"/>
      <c r="JA1612" s="13"/>
      <c r="JB1612" s="13"/>
      <c r="JC1612" s="13"/>
      <c r="JD1612" s="13"/>
    </row>
    <row r="1613" spans="1:264" x14ac:dyDescent="0.3">
      <c r="A1613" s="16"/>
      <c r="D1613" s="63"/>
      <c r="E1613" s="25"/>
      <c r="F1613" s="271"/>
      <c r="G1613" s="74"/>
      <c r="H1613" s="27"/>
      <c r="I1613" s="66"/>
      <c r="J1613" s="78"/>
      <c r="K1613" s="29"/>
      <c r="L1613" s="31"/>
      <c r="M1613" s="287"/>
      <c r="N1613" s="31"/>
      <c r="O1613" s="31"/>
      <c r="P1613" s="39"/>
      <c r="Q1613" s="91"/>
      <c r="R1613" s="62"/>
      <c r="S1613" s="21"/>
      <c r="T1613" s="21"/>
      <c r="U1613" s="31"/>
      <c r="V1613" s="21"/>
      <c r="W1613" s="43"/>
      <c r="X1613" s="32"/>
      <c r="Y1613" s="33"/>
      <c r="Z1613" s="21"/>
      <c r="AA1613" s="32"/>
      <c r="AB1613" s="45" t="str">
        <f>IF(C1613&lt;&gt;"",
IF(Y1613=#REF!, IF($AA1613&lt;&gt;"", IF(_xlfn.DAYS($AA1613,$W1613)&gt;0,#REF!,#REF!),#REF! &amp; " Missing Date"),
IF(Y1613=#REF!, IF($W1613&lt;&gt;"", IF(_xlfn.DAYS($W1613,$C1613)&gt;0,#REF!,#REF!)),
                                            IF(X1613 =#REF!,#REF! &amp; " - " &amp;#REF!, "Missing State"))),"")</f>
        <v/>
      </c>
      <c r="AC1613" s="49"/>
      <c r="AD1613" s="49"/>
      <c r="IY1613" s="13"/>
      <c r="IZ1613" s="13"/>
      <c r="JA1613" s="13"/>
      <c r="JB1613" s="13"/>
      <c r="JC1613" s="13"/>
      <c r="JD1613" s="13"/>
    </row>
    <row r="1614" spans="1:264" x14ac:dyDescent="0.3">
      <c r="A1614" s="16"/>
      <c r="D1614" s="63"/>
      <c r="E1614" s="25"/>
      <c r="F1614" s="271"/>
      <c r="G1614" s="74"/>
      <c r="H1614" s="27"/>
      <c r="I1614" s="66"/>
      <c r="J1614" s="78"/>
      <c r="K1614" s="29"/>
      <c r="L1614" s="31"/>
      <c r="M1614" s="287"/>
      <c r="N1614" s="31"/>
      <c r="O1614" s="31"/>
      <c r="P1614" s="39"/>
      <c r="Q1614" s="91"/>
      <c r="R1614" s="62"/>
      <c r="S1614" s="21"/>
      <c r="T1614" s="21"/>
      <c r="U1614" s="31"/>
      <c r="V1614" s="21"/>
      <c r="W1614" s="43"/>
      <c r="X1614" s="32"/>
      <c r="Y1614" s="33"/>
      <c r="Z1614" s="21"/>
      <c r="AA1614" s="32"/>
      <c r="AB1614" s="45" t="str">
        <f>IF(C1614&lt;&gt;"",
IF(Y1614=#REF!, IF($AA1614&lt;&gt;"", IF(_xlfn.DAYS($AA1614,$W1614)&gt;0,#REF!,#REF!),#REF! &amp; " Missing Date"),
IF(Y1614=#REF!, IF($W1614&lt;&gt;"", IF(_xlfn.DAYS($W1614,$C1614)&gt;0,#REF!,#REF!)),
                                            IF(X1614 =#REF!,#REF! &amp; " - " &amp;#REF!, "Missing State"))),"")</f>
        <v/>
      </c>
      <c r="AC1614" s="49"/>
      <c r="AD1614" s="49"/>
      <c r="IY1614" s="13"/>
      <c r="IZ1614" s="13"/>
      <c r="JA1614" s="13"/>
      <c r="JB1614" s="13"/>
      <c r="JC1614" s="13"/>
      <c r="JD1614" s="13"/>
    </row>
    <row r="1615" spans="1:264" x14ac:dyDescent="0.3">
      <c r="A1615" s="16"/>
      <c r="D1615" s="63"/>
      <c r="E1615" s="25"/>
      <c r="F1615" s="271"/>
      <c r="G1615" s="74"/>
      <c r="H1615" s="27"/>
      <c r="I1615" s="66"/>
      <c r="J1615" s="78"/>
      <c r="K1615" s="29"/>
      <c r="L1615" s="31"/>
      <c r="M1615" s="287"/>
      <c r="N1615" s="31"/>
      <c r="O1615" s="31"/>
      <c r="P1615" s="39"/>
      <c r="Q1615" s="91"/>
      <c r="R1615" s="62"/>
      <c r="S1615" s="21"/>
      <c r="T1615" s="21"/>
      <c r="U1615" s="31"/>
      <c r="V1615" s="21"/>
      <c r="W1615" s="43"/>
      <c r="X1615" s="32"/>
      <c r="Y1615" s="33"/>
      <c r="Z1615" s="21"/>
      <c r="AA1615" s="32"/>
      <c r="AB1615" s="45" t="str">
        <f>IF(C1615&lt;&gt;"",
IF(Y1615=#REF!, IF($AA1615&lt;&gt;"", IF(_xlfn.DAYS($AA1615,$W1615)&gt;0,#REF!,#REF!),#REF! &amp; " Missing Date"),
IF(Y1615=#REF!, IF($W1615&lt;&gt;"", IF(_xlfn.DAYS($W1615,$C1615)&gt;0,#REF!,#REF!)),
                                            IF(X1615 =#REF!,#REF! &amp; " - " &amp;#REF!, "Missing State"))),"")</f>
        <v/>
      </c>
      <c r="AC1615" s="49"/>
      <c r="AD1615" s="49"/>
      <c r="IY1615" s="13"/>
      <c r="IZ1615" s="13"/>
      <c r="JA1615" s="13"/>
      <c r="JB1615" s="13"/>
      <c r="JC1615" s="13"/>
      <c r="JD1615" s="13"/>
    </row>
    <row r="1616" spans="1:264" x14ac:dyDescent="0.3">
      <c r="A1616" s="16"/>
      <c r="D1616" s="63"/>
      <c r="E1616" s="25"/>
      <c r="F1616" s="271"/>
      <c r="G1616" s="74"/>
      <c r="H1616" s="27"/>
      <c r="I1616" s="66"/>
      <c r="J1616" s="78"/>
      <c r="K1616" s="29"/>
      <c r="L1616" s="31"/>
      <c r="M1616" s="287"/>
      <c r="N1616" s="31"/>
      <c r="O1616" s="31"/>
      <c r="P1616" s="39"/>
      <c r="Q1616" s="91"/>
      <c r="R1616" s="62"/>
      <c r="S1616" s="21"/>
      <c r="T1616" s="21"/>
      <c r="U1616" s="31"/>
      <c r="V1616" s="21"/>
      <c r="W1616" s="43"/>
      <c r="X1616" s="32"/>
      <c r="Y1616" s="33"/>
      <c r="Z1616" s="21"/>
      <c r="AA1616" s="32"/>
      <c r="AB1616" s="45" t="str">
        <f>IF(C1616&lt;&gt;"",
IF(Y1616=#REF!, IF($AA1616&lt;&gt;"", IF(_xlfn.DAYS($AA1616,$W1616)&gt;0,#REF!,#REF!),#REF! &amp; " Missing Date"),
IF(Y1616=#REF!, IF($W1616&lt;&gt;"", IF(_xlfn.DAYS($W1616,$C1616)&gt;0,#REF!,#REF!)),
                                            IF(X1616 =#REF!,#REF! &amp; " - " &amp;#REF!, "Missing State"))),"")</f>
        <v/>
      </c>
      <c r="AC1616" s="49"/>
      <c r="AD1616" s="49"/>
      <c r="IY1616" s="13"/>
      <c r="IZ1616" s="13"/>
      <c r="JA1616" s="13"/>
      <c r="JB1616" s="13"/>
      <c r="JC1616" s="13"/>
      <c r="JD1616" s="13"/>
    </row>
    <row r="1617" spans="1:264" x14ac:dyDescent="0.3">
      <c r="A1617" s="16"/>
      <c r="D1617" s="63"/>
      <c r="E1617" s="25"/>
      <c r="F1617" s="271"/>
      <c r="G1617" s="74"/>
      <c r="H1617" s="27"/>
      <c r="I1617" s="66"/>
      <c r="J1617" s="78"/>
      <c r="K1617" s="29"/>
      <c r="L1617" s="31"/>
      <c r="M1617" s="287"/>
      <c r="N1617" s="31"/>
      <c r="O1617" s="31"/>
      <c r="P1617" s="39"/>
      <c r="Q1617" s="91"/>
      <c r="R1617" s="62"/>
      <c r="S1617" s="21"/>
      <c r="T1617" s="21"/>
      <c r="U1617" s="31"/>
      <c r="V1617" s="21"/>
      <c r="W1617" s="43"/>
      <c r="X1617" s="32"/>
      <c r="Y1617" s="33"/>
      <c r="Z1617" s="21"/>
      <c r="AA1617" s="32"/>
      <c r="AB1617" s="45" t="str">
        <f>IF(C1617&lt;&gt;"",
IF(Y1617=#REF!, IF($AA1617&lt;&gt;"", IF(_xlfn.DAYS($AA1617,$W1617)&gt;0,#REF!,#REF!),#REF! &amp; " Missing Date"),
IF(Y1617=#REF!, IF($W1617&lt;&gt;"", IF(_xlfn.DAYS($W1617,$C1617)&gt;0,#REF!,#REF!)),
                                            IF(X1617 =#REF!,#REF! &amp; " - " &amp;#REF!, "Missing State"))),"")</f>
        <v/>
      </c>
      <c r="AC1617" s="49"/>
      <c r="AD1617" s="49"/>
      <c r="IY1617" s="13"/>
      <c r="IZ1617" s="13"/>
      <c r="JA1617" s="13"/>
      <c r="JB1617" s="13"/>
      <c r="JC1617" s="13"/>
      <c r="JD1617" s="13"/>
    </row>
    <row r="1618" spans="1:264" x14ac:dyDescent="0.3">
      <c r="A1618" s="16"/>
      <c r="D1618" s="63"/>
      <c r="E1618" s="25"/>
      <c r="F1618" s="271"/>
      <c r="G1618" s="74"/>
      <c r="H1618" s="27"/>
      <c r="I1618" s="66"/>
      <c r="J1618" s="78"/>
      <c r="K1618" s="29"/>
      <c r="L1618" s="31"/>
      <c r="M1618" s="287"/>
      <c r="N1618" s="31"/>
      <c r="O1618" s="31"/>
      <c r="P1618" s="39"/>
      <c r="Q1618" s="91"/>
      <c r="R1618" s="62"/>
      <c r="S1618" s="21"/>
      <c r="T1618" s="21"/>
      <c r="U1618" s="31"/>
      <c r="V1618" s="21"/>
      <c r="W1618" s="43"/>
      <c r="X1618" s="32"/>
      <c r="Y1618" s="33"/>
      <c r="Z1618" s="21"/>
      <c r="AA1618" s="32"/>
      <c r="AB1618" s="45" t="str">
        <f>IF(C1618&lt;&gt;"",
IF(Y1618=#REF!, IF($AA1618&lt;&gt;"", IF(_xlfn.DAYS($AA1618,$W1618)&gt;0,#REF!,#REF!),#REF! &amp; " Missing Date"),
IF(Y1618=#REF!, IF($W1618&lt;&gt;"", IF(_xlfn.DAYS($W1618,$C1618)&gt;0,#REF!,#REF!)),
                                            IF(X1618 =#REF!,#REF! &amp; " - " &amp;#REF!, "Missing State"))),"")</f>
        <v/>
      </c>
      <c r="AC1618" s="49"/>
      <c r="AD1618" s="49"/>
      <c r="IY1618" s="13"/>
      <c r="IZ1618" s="13"/>
      <c r="JA1618" s="13"/>
      <c r="JB1618" s="13"/>
      <c r="JC1618" s="13"/>
      <c r="JD1618" s="13"/>
    </row>
    <row r="1619" spans="1:264" x14ac:dyDescent="0.3">
      <c r="A1619" s="16"/>
      <c r="D1619" s="63"/>
      <c r="E1619" s="25"/>
      <c r="F1619" s="271"/>
      <c r="G1619" s="74"/>
      <c r="H1619" s="27"/>
      <c r="I1619" s="66"/>
      <c r="J1619" s="78"/>
      <c r="K1619" s="29"/>
      <c r="L1619" s="31"/>
      <c r="M1619" s="287"/>
      <c r="N1619" s="31"/>
      <c r="O1619" s="31"/>
      <c r="P1619" s="39"/>
      <c r="Q1619" s="91"/>
      <c r="R1619" s="62"/>
      <c r="S1619" s="21"/>
      <c r="T1619" s="21"/>
      <c r="U1619" s="31"/>
      <c r="V1619" s="21"/>
      <c r="W1619" s="43"/>
      <c r="X1619" s="32"/>
      <c r="Y1619" s="33"/>
      <c r="Z1619" s="21"/>
      <c r="AA1619" s="32"/>
      <c r="AB1619" s="45" t="str">
        <f>IF(C1619&lt;&gt;"",
IF(Y1619=#REF!, IF($AA1619&lt;&gt;"", IF(_xlfn.DAYS($AA1619,$W1619)&gt;0,#REF!,#REF!),#REF! &amp; " Missing Date"),
IF(Y1619=#REF!, IF($W1619&lt;&gt;"", IF(_xlfn.DAYS($W1619,$C1619)&gt;0,#REF!,#REF!)),
                                            IF(X1619 =#REF!,#REF! &amp; " - " &amp;#REF!, "Missing State"))),"")</f>
        <v/>
      </c>
      <c r="AC1619" s="49"/>
      <c r="AD1619" s="49"/>
      <c r="IY1619" s="13"/>
      <c r="IZ1619" s="13"/>
      <c r="JA1619" s="13"/>
      <c r="JB1619" s="13"/>
      <c r="JC1619" s="13"/>
      <c r="JD1619" s="13"/>
    </row>
    <row r="1620" spans="1:264" x14ac:dyDescent="0.3">
      <c r="A1620" s="16"/>
      <c r="D1620" s="63"/>
      <c r="E1620" s="25"/>
      <c r="F1620" s="271"/>
      <c r="G1620" s="74"/>
      <c r="H1620" s="27"/>
      <c r="I1620" s="66"/>
      <c r="J1620" s="78"/>
      <c r="K1620" s="29"/>
      <c r="L1620" s="31"/>
      <c r="M1620" s="287"/>
      <c r="N1620" s="31"/>
      <c r="O1620" s="31"/>
      <c r="P1620" s="39"/>
      <c r="Q1620" s="91"/>
      <c r="R1620" s="62"/>
      <c r="S1620" s="21"/>
      <c r="T1620" s="21"/>
      <c r="U1620" s="31"/>
      <c r="V1620" s="21"/>
      <c r="W1620" s="43"/>
      <c r="X1620" s="32"/>
      <c r="Y1620" s="33"/>
      <c r="Z1620" s="21"/>
      <c r="AA1620" s="32"/>
      <c r="AB1620" s="45" t="str">
        <f>IF(C1620&lt;&gt;"",
IF(Y1620=#REF!, IF($AA1620&lt;&gt;"", IF(_xlfn.DAYS($AA1620,$W1620)&gt;0,#REF!,#REF!),#REF! &amp; " Missing Date"),
IF(Y1620=#REF!, IF($W1620&lt;&gt;"", IF(_xlfn.DAYS($W1620,$C1620)&gt;0,#REF!,#REF!)),
                                            IF(X1620 =#REF!,#REF! &amp; " - " &amp;#REF!, "Missing State"))),"")</f>
        <v/>
      </c>
      <c r="AC1620" s="49"/>
      <c r="AD1620" s="49"/>
      <c r="IY1620" s="13"/>
      <c r="IZ1620" s="13"/>
      <c r="JA1620" s="13"/>
      <c r="JB1620" s="13"/>
      <c r="JC1620" s="13"/>
      <c r="JD1620" s="13"/>
    </row>
    <row r="1621" spans="1:264" x14ac:dyDescent="0.3">
      <c r="A1621" s="16"/>
      <c r="D1621" s="63"/>
      <c r="E1621" s="25"/>
      <c r="F1621" s="271"/>
      <c r="G1621" s="74"/>
      <c r="H1621" s="27"/>
      <c r="I1621" s="66"/>
      <c r="J1621" s="78"/>
      <c r="K1621" s="29"/>
      <c r="L1621" s="31"/>
      <c r="M1621" s="287"/>
      <c r="N1621" s="31"/>
      <c r="O1621" s="31"/>
      <c r="P1621" s="39"/>
      <c r="Q1621" s="91"/>
      <c r="R1621" s="62"/>
      <c r="S1621" s="21"/>
      <c r="T1621" s="21"/>
      <c r="U1621" s="31"/>
      <c r="V1621" s="21"/>
      <c r="W1621" s="43"/>
      <c r="X1621" s="32"/>
      <c r="Y1621" s="33"/>
      <c r="Z1621" s="21"/>
      <c r="AA1621" s="32"/>
      <c r="AB1621" s="45" t="str">
        <f>IF(C1621&lt;&gt;"",
IF(Y1621=#REF!, IF($AA1621&lt;&gt;"", IF(_xlfn.DAYS($AA1621,$W1621)&gt;0,#REF!,#REF!),#REF! &amp; " Missing Date"),
IF(Y1621=#REF!, IF($W1621&lt;&gt;"", IF(_xlfn.DAYS($W1621,$C1621)&gt;0,#REF!,#REF!)),
                                            IF(X1621 =#REF!,#REF! &amp; " - " &amp;#REF!, "Missing State"))),"")</f>
        <v/>
      </c>
      <c r="AC1621" s="49"/>
      <c r="AD1621" s="49"/>
      <c r="IY1621" s="13"/>
      <c r="IZ1621" s="13"/>
      <c r="JA1621" s="13"/>
      <c r="JB1621" s="13"/>
      <c r="JC1621" s="13"/>
      <c r="JD1621" s="13"/>
    </row>
    <row r="1622" spans="1:264" x14ac:dyDescent="0.3">
      <c r="A1622" s="16"/>
      <c r="D1622" s="63"/>
      <c r="E1622" s="25"/>
      <c r="F1622" s="271"/>
      <c r="G1622" s="74"/>
      <c r="H1622" s="27"/>
      <c r="I1622" s="66"/>
      <c r="J1622" s="78"/>
      <c r="K1622" s="29"/>
      <c r="L1622" s="31"/>
      <c r="M1622" s="287"/>
      <c r="N1622" s="31"/>
      <c r="O1622" s="31"/>
      <c r="P1622" s="39"/>
      <c r="Q1622" s="91"/>
      <c r="R1622" s="62"/>
      <c r="S1622" s="21"/>
      <c r="T1622" s="21"/>
      <c r="U1622" s="31"/>
      <c r="V1622" s="21"/>
      <c r="W1622" s="43"/>
      <c r="X1622" s="32"/>
      <c r="Y1622" s="33"/>
      <c r="Z1622" s="21"/>
      <c r="AA1622" s="32"/>
      <c r="AB1622" s="45" t="str">
        <f>IF(C1622&lt;&gt;"",
IF(Y1622=#REF!, IF($AA1622&lt;&gt;"", IF(_xlfn.DAYS($AA1622,$W1622)&gt;0,#REF!,#REF!),#REF! &amp; " Missing Date"),
IF(Y1622=#REF!, IF($W1622&lt;&gt;"", IF(_xlfn.DAYS($W1622,$C1622)&gt;0,#REF!,#REF!)),
                                            IF(X1622 =#REF!,#REF! &amp; " - " &amp;#REF!, "Missing State"))),"")</f>
        <v/>
      </c>
      <c r="AC1622" s="49"/>
      <c r="AD1622" s="49"/>
      <c r="IY1622" s="13"/>
      <c r="IZ1622" s="13"/>
      <c r="JA1622" s="13"/>
      <c r="JB1622" s="13"/>
      <c r="JC1622" s="13"/>
      <c r="JD1622" s="13"/>
    </row>
    <row r="1623" spans="1:264" x14ac:dyDescent="0.3">
      <c r="A1623" s="16"/>
      <c r="D1623" s="63"/>
      <c r="E1623" s="25"/>
      <c r="F1623" s="271"/>
      <c r="G1623" s="74"/>
      <c r="H1623" s="27"/>
      <c r="I1623" s="66"/>
      <c r="J1623" s="78"/>
      <c r="K1623" s="29"/>
      <c r="L1623" s="31"/>
      <c r="M1623" s="287"/>
      <c r="N1623" s="31"/>
      <c r="O1623" s="31"/>
      <c r="P1623" s="39"/>
      <c r="Q1623" s="91"/>
      <c r="R1623" s="62"/>
      <c r="S1623" s="21"/>
      <c r="T1623" s="21"/>
      <c r="U1623" s="31"/>
      <c r="V1623" s="21"/>
      <c r="W1623" s="43"/>
      <c r="X1623" s="32"/>
      <c r="Y1623" s="33"/>
      <c r="Z1623" s="21"/>
      <c r="AA1623" s="32"/>
      <c r="AB1623" s="45" t="str">
        <f>IF(C1623&lt;&gt;"",
IF(Y1623=#REF!, IF($AA1623&lt;&gt;"", IF(_xlfn.DAYS($AA1623,$W1623)&gt;0,#REF!,#REF!),#REF! &amp; " Missing Date"),
IF(Y1623=#REF!, IF($W1623&lt;&gt;"", IF(_xlfn.DAYS($W1623,$C1623)&gt;0,#REF!,#REF!)),
                                            IF(X1623 =#REF!,#REF! &amp; " - " &amp;#REF!, "Missing State"))),"")</f>
        <v/>
      </c>
      <c r="AC1623" s="49"/>
      <c r="AD1623" s="49"/>
      <c r="IY1623" s="13"/>
      <c r="IZ1623" s="13"/>
      <c r="JA1623" s="13"/>
      <c r="JB1623" s="13"/>
      <c r="JC1623" s="13"/>
      <c r="JD1623" s="13"/>
    </row>
    <row r="1624" spans="1:264" x14ac:dyDescent="0.3">
      <c r="A1624" s="16"/>
      <c r="D1624" s="63"/>
      <c r="E1624" s="25"/>
      <c r="F1624" s="271"/>
      <c r="G1624" s="74"/>
      <c r="H1624" s="27"/>
      <c r="I1624" s="66"/>
      <c r="J1624" s="78"/>
      <c r="K1624" s="29"/>
      <c r="L1624" s="31"/>
      <c r="M1624" s="287"/>
      <c r="N1624" s="31"/>
      <c r="O1624" s="31"/>
      <c r="P1624" s="39"/>
      <c r="Q1624" s="91"/>
      <c r="R1624" s="62"/>
      <c r="S1624" s="21"/>
      <c r="T1624" s="21"/>
      <c r="U1624" s="31"/>
      <c r="V1624" s="21"/>
      <c r="W1624" s="43"/>
      <c r="X1624" s="32"/>
      <c r="Y1624" s="33"/>
      <c r="Z1624" s="21"/>
      <c r="AA1624" s="32"/>
      <c r="AB1624" s="45" t="str">
        <f>IF(C1624&lt;&gt;"",
IF(Y1624=#REF!, IF($AA1624&lt;&gt;"", IF(_xlfn.DAYS($AA1624,$W1624)&gt;0,#REF!,#REF!),#REF! &amp; " Missing Date"),
IF(Y1624=#REF!, IF($W1624&lt;&gt;"", IF(_xlfn.DAYS($W1624,$C1624)&gt;0,#REF!,#REF!)),
                                            IF(X1624 =#REF!,#REF! &amp; " - " &amp;#REF!, "Missing State"))),"")</f>
        <v/>
      </c>
      <c r="AC1624" s="49"/>
      <c r="AD1624" s="49"/>
      <c r="IY1624" s="13"/>
      <c r="IZ1624" s="13"/>
      <c r="JA1624" s="13"/>
      <c r="JB1624" s="13"/>
      <c r="JC1624" s="13"/>
      <c r="JD1624" s="13"/>
    </row>
    <row r="1625" spans="1:264" x14ac:dyDescent="0.3">
      <c r="A1625" s="16"/>
      <c r="D1625" s="63"/>
      <c r="E1625" s="25"/>
      <c r="F1625" s="271"/>
      <c r="G1625" s="74"/>
      <c r="H1625" s="27"/>
      <c r="I1625" s="66"/>
      <c r="J1625" s="78"/>
      <c r="K1625" s="29"/>
      <c r="L1625" s="31"/>
      <c r="M1625" s="287"/>
      <c r="N1625" s="31"/>
      <c r="O1625" s="31"/>
      <c r="P1625" s="39"/>
      <c r="Q1625" s="91"/>
      <c r="R1625" s="62"/>
      <c r="S1625" s="21"/>
      <c r="T1625" s="21"/>
      <c r="U1625" s="31"/>
      <c r="V1625" s="21"/>
      <c r="W1625" s="43"/>
      <c r="X1625" s="32"/>
      <c r="Y1625" s="33"/>
      <c r="Z1625" s="21"/>
      <c r="AA1625" s="32"/>
      <c r="AB1625" s="45" t="str">
        <f>IF(C1625&lt;&gt;"",
IF(Y1625=#REF!, IF($AA1625&lt;&gt;"", IF(_xlfn.DAYS($AA1625,$W1625)&gt;0,#REF!,#REF!),#REF! &amp; " Missing Date"),
IF(Y1625=#REF!, IF($W1625&lt;&gt;"", IF(_xlfn.DAYS($W1625,$C1625)&gt;0,#REF!,#REF!)),
                                            IF(X1625 =#REF!,#REF! &amp; " - " &amp;#REF!, "Missing State"))),"")</f>
        <v/>
      </c>
      <c r="AC1625" s="49"/>
      <c r="AD1625" s="49"/>
      <c r="IY1625" s="13"/>
      <c r="IZ1625" s="13"/>
      <c r="JA1625" s="13"/>
      <c r="JB1625" s="13"/>
      <c r="JC1625" s="13"/>
      <c r="JD1625" s="13"/>
    </row>
    <row r="1626" spans="1:264" x14ac:dyDescent="0.3">
      <c r="A1626" s="16"/>
      <c r="D1626" s="63"/>
      <c r="E1626" s="25"/>
      <c r="F1626" s="271"/>
      <c r="G1626" s="74"/>
      <c r="H1626" s="27"/>
      <c r="I1626" s="66"/>
      <c r="J1626" s="78"/>
      <c r="K1626" s="29"/>
      <c r="L1626" s="31"/>
      <c r="M1626" s="287"/>
      <c r="N1626" s="31"/>
      <c r="O1626" s="31"/>
      <c r="P1626" s="39"/>
      <c r="Q1626" s="91"/>
      <c r="R1626" s="62"/>
      <c r="S1626" s="21"/>
      <c r="T1626" s="21"/>
      <c r="U1626" s="31"/>
      <c r="V1626" s="21"/>
      <c r="W1626" s="43"/>
      <c r="X1626" s="32"/>
      <c r="Y1626" s="33"/>
      <c r="Z1626" s="21"/>
      <c r="AA1626" s="32"/>
      <c r="AB1626" s="45" t="str">
        <f>IF(C1626&lt;&gt;"",
IF(Y1626=#REF!, IF($AA1626&lt;&gt;"", IF(_xlfn.DAYS($AA1626,$W1626)&gt;0,#REF!,#REF!),#REF! &amp; " Missing Date"),
IF(Y1626=#REF!, IF($W1626&lt;&gt;"", IF(_xlfn.DAYS($W1626,$C1626)&gt;0,#REF!,#REF!)),
                                            IF(X1626 =#REF!,#REF! &amp; " - " &amp;#REF!, "Missing State"))),"")</f>
        <v/>
      </c>
      <c r="AC1626" s="49"/>
      <c r="AD1626" s="49"/>
      <c r="IY1626" s="13"/>
      <c r="IZ1626" s="13"/>
      <c r="JA1626" s="13"/>
      <c r="JB1626" s="13"/>
      <c r="JC1626" s="13"/>
      <c r="JD1626" s="13"/>
    </row>
    <row r="1627" spans="1:264" x14ac:dyDescent="0.3">
      <c r="A1627" s="16"/>
      <c r="D1627" s="63"/>
      <c r="E1627" s="25"/>
      <c r="F1627" s="271"/>
      <c r="G1627" s="74"/>
      <c r="H1627" s="27"/>
      <c r="I1627" s="66"/>
      <c r="J1627" s="78"/>
      <c r="K1627" s="29"/>
      <c r="L1627" s="31"/>
      <c r="M1627" s="287"/>
      <c r="N1627" s="31"/>
      <c r="O1627" s="31"/>
      <c r="P1627" s="39"/>
      <c r="Q1627" s="91"/>
      <c r="R1627" s="62"/>
      <c r="S1627" s="21"/>
      <c r="T1627" s="21"/>
      <c r="U1627" s="31"/>
      <c r="V1627" s="21"/>
      <c r="W1627" s="43"/>
      <c r="X1627" s="32"/>
      <c r="Y1627" s="33"/>
      <c r="Z1627" s="21"/>
      <c r="AA1627" s="32"/>
      <c r="AB1627" s="45" t="str">
        <f>IF(C1627&lt;&gt;"",
IF(Y1627=#REF!, IF($AA1627&lt;&gt;"", IF(_xlfn.DAYS($AA1627,$W1627)&gt;0,#REF!,#REF!),#REF! &amp; " Missing Date"),
IF(Y1627=#REF!, IF($W1627&lt;&gt;"", IF(_xlfn.DAYS($W1627,$C1627)&gt;0,#REF!,#REF!)),
                                            IF(X1627 =#REF!,#REF! &amp; " - " &amp;#REF!, "Missing State"))),"")</f>
        <v/>
      </c>
      <c r="AC1627" s="49"/>
      <c r="AD1627" s="49"/>
      <c r="IY1627" s="13"/>
      <c r="IZ1627" s="13"/>
      <c r="JA1627" s="13"/>
      <c r="JB1627" s="13"/>
      <c r="JC1627" s="13"/>
      <c r="JD1627" s="13"/>
    </row>
    <row r="1628" spans="1:264" x14ac:dyDescent="0.3">
      <c r="A1628" s="16"/>
      <c r="D1628" s="63"/>
      <c r="E1628" s="25"/>
      <c r="F1628" s="271"/>
      <c r="G1628" s="74"/>
      <c r="H1628" s="27"/>
      <c r="I1628" s="66"/>
      <c r="J1628" s="78"/>
      <c r="K1628" s="29"/>
      <c r="L1628" s="31"/>
      <c r="M1628" s="287"/>
      <c r="N1628" s="31"/>
      <c r="O1628" s="31"/>
      <c r="P1628" s="39"/>
      <c r="Q1628" s="91"/>
      <c r="R1628" s="62"/>
      <c r="S1628" s="21"/>
      <c r="T1628" s="21"/>
      <c r="U1628" s="31"/>
      <c r="V1628" s="21"/>
      <c r="W1628" s="43"/>
      <c r="X1628" s="32"/>
      <c r="Y1628" s="33"/>
      <c r="Z1628" s="21"/>
      <c r="AA1628" s="32"/>
      <c r="AB1628" s="45" t="str">
        <f>IF(C1628&lt;&gt;"",
IF(Y1628=#REF!, IF($AA1628&lt;&gt;"", IF(_xlfn.DAYS($AA1628,$W1628)&gt;0,#REF!,#REF!),#REF! &amp; " Missing Date"),
IF(Y1628=#REF!, IF($W1628&lt;&gt;"", IF(_xlfn.DAYS($W1628,$C1628)&gt;0,#REF!,#REF!)),
                                            IF(X1628 =#REF!,#REF! &amp; " - " &amp;#REF!, "Missing State"))),"")</f>
        <v/>
      </c>
      <c r="AC1628" s="49"/>
      <c r="AD1628" s="49"/>
      <c r="IY1628" s="13"/>
      <c r="IZ1628" s="13"/>
      <c r="JA1628" s="13"/>
      <c r="JB1628" s="13"/>
      <c r="JC1628" s="13"/>
      <c r="JD1628" s="13"/>
    </row>
    <row r="1629" spans="1:264" x14ac:dyDescent="0.3">
      <c r="A1629" s="16"/>
      <c r="D1629" s="63"/>
      <c r="E1629" s="25"/>
      <c r="F1629" s="271"/>
      <c r="G1629" s="74"/>
      <c r="H1629" s="27"/>
      <c r="I1629" s="66"/>
      <c r="J1629" s="78"/>
      <c r="K1629" s="29"/>
      <c r="L1629" s="31"/>
      <c r="M1629" s="287"/>
      <c r="N1629" s="31"/>
      <c r="O1629" s="31"/>
      <c r="P1629" s="39"/>
      <c r="Q1629" s="91"/>
      <c r="R1629" s="62"/>
      <c r="S1629" s="21"/>
      <c r="T1629" s="21"/>
      <c r="U1629" s="31"/>
      <c r="V1629" s="21"/>
      <c r="W1629" s="43"/>
      <c r="X1629" s="32"/>
      <c r="Y1629" s="33"/>
      <c r="Z1629" s="21"/>
      <c r="AA1629" s="32"/>
      <c r="AB1629" s="45" t="str">
        <f>IF(C1629&lt;&gt;"",
IF(Y1629=#REF!, IF($AA1629&lt;&gt;"", IF(_xlfn.DAYS($AA1629,$W1629)&gt;0,#REF!,#REF!),#REF! &amp; " Missing Date"),
IF(Y1629=#REF!, IF($W1629&lt;&gt;"", IF(_xlfn.DAYS($W1629,$C1629)&gt;0,#REF!,#REF!)),
                                            IF(X1629 =#REF!,#REF! &amp; " - " &amp;#REF!, "Missing State"))),"")</f>
        <v/>
      </c>
      <c r="AC1629" s="49"/>
      <c r="AD1629" s="49"/>
      <c r="IY1629" s="13"/>
      <c r="IZ1629" s="13"/>
      <c r="JA1629" s="13"/>
      <c r="JB1629" s="13"/>
      <c r="JC1629" s="13"/>
      <c r="JD1629" s="13"/>
    </row>
    <row r="1630" spans="1:264" x14ac:dyDescent="0.3">
      <c r="A1630" s="16"/>
      <c r="D1630" s="63"/>
      <c r="E1630" s="25"/>
      <c r="F1630" s="271"/>
      <c r="G1630" s="74"/>
      <c r="H1630" s="27"/>
      <c r="I1630" s="66"/>
      <c r="J1630" s="78"/>
      <c r="K1630" s="29"/>
      <c r="L1630" s="31"/>
      <c r="M1630" s="287"/>
      <c r="N1630" s="31"/>
      <c r="O1630" s="31"/>
      <c r="P1630" s="39"/>
      <c r="Q1630" s="91"/>
      <c r="R1630" s="62"/>
      <c r="S1630" s="21"/>
      <c r="T1630" s="21"/>
      <c r="U1630" s="31"/>
      <c r="V1630" s="21"/>
      <c r="W1630" s="43"/>
      <c r="X1630" s="32"/>
      <c r="Y1630" s="33"/>
      <c r="Z1630" s="21"/>
      <c r="AA1630" s="32"/>
      <c r="AB1630" s="45" t="str">
        <f>IF(C1630&lt;&gt;"",
IF(Y1630=#REF!, IF($AA1630&lt;&gt;"", IF(_xlfn.DAYS($AA1630,$W1630)&gt;0,#REF!,#REF!),#REF! &amp; " Missing Date"),
IF(Y1630=#REF!, IF($W1630&lt;&gt;"", IF(_xlfn.DAYS($W1630,$C1630)&gt;0,#REF!,#REF!)),
                                            IF(X1630 =#REF!,#REF! &amp; " - " &amp;#REF!, "Missing State"))),"")</f>
        <v/>
      </c>
      <c r="AC1630" s="49"/>
      <c r="AD1630" s="49"/>
      <c r="IY1630" s="13"/>
      <c r="IZ1630" s="13"/>
      <c r="JA1630" s="13"/>
      <c r="JB1630" s="13"/>
      <c r="JC1630" s="13"/>
      <c r="JD1630" s="13"/>
    </row>
    <row r="1631" spans="1:264" x14ac:dyDescent="0.3">
      <c r="A1631" s="16"/>
      <c r="D1631" s="63"/>
      <c r="E1631" s="25"/>
      <c r="F1631" s="271"/>
      <c r="G1631" s="74"/>
      <c r="H1631" s="27"/>
      <c r="I1631" s="66"/>
      <c r="J1631" s="78"/>
      <c r="K1631" s="29"/>
      <c r="L1631" s="31"/>
      <c r="M1631" s="287"/>
      <c r="N1631" s="31"/>
      <c r="O1631" s="31"/>
      <c r="P1631" s="39"/>
      <c r="Q1631" s="91"/>
      <c r="R1631" s="62"/>
      <c r="S1631" s="21"/>
      <c r="T1631" s="21"/>
      <c r="U1631" s="31"/>
      <c r="V1631" s="21"/>
      <c r="W1631" s="43"/>
      <c r="X1631" s="32"/>
      <c r="Y1631" s="33"/>
      <c r="Z1631" s="21"/>
      <c r="AA1631" s="32"/>
      <c r="AB1631" s="45" t="str">
        <f>IF(C1631&lt;&gt;"",
IF(Y1631=#REF!, IF($AA1631&lt;&gt;"", IF(_xlfn.DAYS($AA1631,$W1631)&gt;0,#REF!,#REF!),#REF! &amp; " Missing Date"),
IF(Y1631=#REF!, IF($W1631&lt;&gt;"", IF(_xlfn.DAYS($W1631,$C1631)&gt;0,#REF!,#REF!)),
                                            IF(X1631 =#REF!,#REF! &amp; " - " &amp;#REF!, "Missing State"))),"")</f>
        <v/>
      </c>
      <c r="AC1631" s="49"/>
      <c r="AD1631" s="49"/>
      <c r="IY1631" s="13"/>
      <c r="IZ1631" s="13"/>
      <c r="JA1631" s="13"/>
      <c r="JB1631" s="13"/>
      <c r="JC1631" s="13"/>
      <c r="JD1631" s="13"/>
    </row>
    <row r="1632" spans="1:264" x14ac:dyDescent="0.3">
      <c r="A1632" s="16"/>
      <c r="D1632" s="63"/>
      <c r="E1632" s="25"/>
      <c r="F1632" s="271"/>
      <c r="G1632" s="74"/>
      <c r="H1632" s="27"/>
      <c r="I1632" s="66"/>
      <c r="J1632" s="78"/>
      <c r="K1632" s="29"/>
      <c r="L1632" s="31"/>
      <c r="M1632" s="287"/>
      <c r="N1632" s="31"/>
      <c r="O1632" s="31"/>
      <c r="P1632" s="39"/>
      <c r="Q1632" s="91"/>
      <c r="R1632" s="62"/>
      <c r="S1632" s="21"/>
      <c r="T1632" s="21"/>
      <c r="U1632" s="31"/>
      <c r="V1632" s="21"/>
      <c r="W1632" s="43"/>
      <c r="X1632" s="32"/>
      <c r="Y1632" s="33"/>
      <c r="Z1632" s="21"/>
      <c r="AA1632" s="32"/>
      <c r="AB1632" s="45" t="str">
        <f>IF(C1632&lt;&gt;"",
IF(Y1632=#REF!, IF($AA1632&lt;&gt;"", IF(_xlfn.DAYS($AA1632,$W1632)&gt;0,#REF!,#REF!),#REF! &amp; " Missing Date"),
IF(Y1632=#REF!, IF($W1632&lt;&gt;"", IF(_xlfn.DAYS($W1632,$C1632)&gt;0,#REF!,#REF!)),
                                            IF(X1632 =#REF!,#REF! &amp; " - " &amp;#REF!, "Missing State"))),"")</f>
        <v/>
      </c>
      <c r="AC1632" s="49"/>
      <c r="AD1632" s="49"/>
      <c r="IY1632" s="13"/>
      <c r="IZ1632" s="13"/>
      <c r="JA1632" s="13"/>
      <c r="JB1632" s="13"/>
      <c r="JC1632" s="13"/>
      <c r="JD1632" s="13"/>
    </row>
    <row r="1633" spans="1:264" x14ac:dyDescent="0.3">
      <c r="A1633" s="16"/>
      <c r="D1633" s="63"/>
      <c r="E1633" s="25"/>
      <c r="F1633" s="271"/>
      <c r="G1633" s="74"/>
      <c r="H1633" s="27"/>
      <c r="I1633" s="66"/>
      <c r="J1633" s="78"/>
      <c r="K1633" s="29"/>
      <c r="L1633" s="31"/>
      <c r="M1633" s="287"/>
      <c r="N1633" s="31"/>
      <c r="O1633" s="31"/>
      <c r="P1633" s="39"/>
      <c r="Q1633" s="91"/>
      <c r="R1633" s="62"/>
      <c r="S1633" s="21"/>
      <c r="T1633" s="21"/>
      <c r="U1633" s="31"/>
      <c r="V1633" s="21"/>
      <c r="W1633" s="43"/>
      <c r="X1633" s="32"/>
      <c r="Y1633" s="33"/>
      <c r="Z1633" s="21"/>
      <c r="AA1633" s="32"/>
      <c r="AB1633" s="45" t="str">
        <f>IF(C1633&lt;&gt;"",
IF(Y1633=#REF!, IF($AA1633&lt;&gt;"", IF(_xlfn.DAYS($AA1633,$W1633)&gt;0,#REF!,#REF!),#REF! &amp; " Missing Date"),
IF(Y1633=#REF!, IF($W1633&lt;&gt;"", IF(_xlfn.DAYS($W1633,$C1633)&gt;0,#REF!,#REF!)),
                                            IF(X1633 =#REF!,#REF! &amp; " - " &amp;#REF!, "Missing State"))),"")</f>
        <v/>
      </c>
      <c r="AC1633" s="49"/>
      <c r="AD1633" s="49"/>
      <c r="IY1633" s="13"/>
      <c r="IZ1633" s="13"/>
      <c r="JA1633" s="13"/>
      <c r="JB1633" s="13"/>
      <c r="JC1633" s="13"/>
      <c r="JD1633" s="13"/>
    </row>
    <row r="1634" spans="1:264" x14ac:dyDescent="0.3">
      <c r="A1634" s="16"/>
      <c r="D1634" s="63"/>
      <c r="E1634" s="25"/>
      <c r="F1634" s="271"/>
      <c r="G1634" s="74"/>
      <c r="H1634" s="27"/>
      <c r="I1634" s="66"/>
      <c r="J1634" s="78"/>
      <c r="K1634" s="29"/>
      <c r="L1634" s="31"/>
      <c r="M1634" s="287"/>
      <c r="N1634" s="31"/>
      <c r="O1634" s="31"/>
      <c r="P1634" s="39"/>
      <c r="Q1634" s="91"/>
      <c r="R1634" s="62"/>
      <c r="S1634" s="21"/>
      <c r="T1634" s="21"/>
      <c r="U1634" s="31"/>
      <c r="V1634" s="21"/>
      <c r="W1634" s="43"/>
      <c r="X1634" s="32"/>
      <c r="Y1634" s="33"/>
      <c r="Z1634" s="21"/>
      <c r="AA1634" s="32"/>
      <c r="AB1634" s="45" t="str">
        <f>IF(C1634&lt;&gt;"",
IF(Y1634=#REF!, IF($AA1634&lt;&gt;"", IF(_xlfn.DAYS($AA1634,$W1634)&gt;0,#REF!,#REF!),#REF! &amp; " Missing Date"),
IF(Y1634=#REF!, IF($W1634&lt;&gt;"", IF(_xlfn.DAYS($W1634,$C1634)&gt;0,#REF!,#REF!)),
                                            IF(X1634 =#REF!,#REF! &amp; " - " &amp;#REF!, "Missing State"))),"")</f>
        <v/>
      </c>
      <c r="AC1634" s="49"/>
      <c r="AD1634" s="49"/>
      <c r="IY1634" s="13"/>
      <c r="IZ1634" s="13"/>
      <c r="JA1634" s="13"/>
      <c r="JB1634" s="13"/>
      <c r="JC1634" s="13"/>
      <c r="JD1634" s="13"/>
    </row>
    <row r="1635" spans="1:264" x14ac:dyDescent="0.3">
      <c r="A1635" s="16"/>
      <c r="D1635" s="63"/>
      <c r="E1635" s="25"/>
      <c r="F1635" s="271"/>
      <c r="G1635" s="74"/>
      <c r="H1635" s="27"/>
      <c r="I1635" s="66"/>
      <c r="J1635" s="78"/>
      <c r="K1635" s="29"/>
      <c r="L1635" s="31"/>
      <c r="M1635" s="287"/>
      <c r="N1635" s="31"/>
      <c r="O1635" s="31"/>
      <c r="P1635" s="39"/>
      <c r="Q1635" s="91"/>
      <c r="R1635" s="62"/>
      <c r="S1635" s="21"/>
      <c r="T1635" s="21"/>
      <c r="U1635" s="31"/>
      <c r="V1635" s="21"/>
      <c r="W1635" s="43"/>
      <c r="X1635" s="32"/>
      <c r="Y1635" s="33"/>
      <c r="Z1635" s="21"/>
      <c r="AA1635" s="32"/>
      <c r="AB1635" s="45" t="str">
        <f>IF(C1635&lt;&gt;"",
IF(Y1635=#REF!, IF($AA1635&lt;&gt;"", IF(_xlfn.DAYS($AA1635,$W1635)&gt;0,#REF!,#REF!),#REF! &amp; " Missing Date"),
IF(Y1635=#REF!, IF($W1635&lt;&gt;"", IF(_xlfn.DAYS($W1635,$C1635)&gt;0,#REF!,#REF!)),
                                            IF(X1635 =#REF!,#REF! &amp; " - " &amp;#REF!, "Missing State"))),"")</f>
        <v/>
      </c>
      <c r="AC1635" s="49"/>
      <c r="AD1635" s="49"/>
      <c r="IY1635" s="13"/>
      <c r="IZ1635" s="13"/>
      <c r="JA1635" s="13"/>
      <c r="JB1635" s="13"/>
      <c r="JC1635" s="13"/>
      <c r="JD1635" s="13"/>
    </row>
    <row r="1636" spans="1:264" x14ac:dyDescent="0.3">
      <c r="A1636" s="16"/>
      <c r="D1636" s="63"/>
      <c r="E1636" s="25"/>
      <c r="F1636" s="271"/>
      <c r="G1636" s="74"/>
      <c r="H1636" s="27"/>
      <c r="I1636" s="66"/>
      <c r="J1636" s="78"/>
      <c r="K1636" s="29"/>
      <c r="L1636" s="31"/>
      <c r="M1636" s="287"/>
      <c r="N1636" s="31"/>
      <c r="O1636" s="31"/>
      <c r="P1636" s="39"/>
      <c r="Q1636" s="91"/>
      <c r="R1636" s="62"/>
      <c r="S1636" s="21"/>
      <c r="T1636" s="21"/>
      <c r="U1636" s="31"/>
      <c r="V1636" s="21"/>
      <c r="W1636" s="43"/>
      <c r="X1636" s="32"/>
      <c r="Y1636" s="33"/>
      <c r="Z1636" s="21"/>
      <c r="AA1636" s="32"/>
      <c r="AB1636" s="45" t="str">
        <f>IF(C1636&lt;&gt;"",
IF(Y1636=#REF!, IF($AA1636&lt;&gt;"", IF(_xlfn.DAYS($AA1636,$W1636)&gt;0,#REF!,#REF!),#REF! &amp; " Missing Date"),
IF(Y1636=#REF!, IF($W1636&lt;&gt;"", IF(_xlfn.DAYS($W1636,$C1636)&gt;0,#REF!,#REF!)),
                                            IF(X1636 =#REF!,#REF! &amp; " - " &amp;#REF!, "Missing State"))),"")</f>
        <v/>
      </c>
      <c r="AC1636" s="49"/>
      <c r="AD1636" s="49"/>
      <c r="IY1636" s="13"/>
      <c r="IZ1636" s="13"/>
      <c r="JA1636" s="13"/>
      <c r="JB1636" s="13"/>
      <c r="JC1636" s="13"/>
      <c r="JD1636" s="13"/>
    </row>
    <row r="1637" spans="1:264" x14ac:dyDescent="0.3">
      <c r="A1637" s="16"/>
      <c r="D1637" s="63"/>
      <c r="E1637" s="25"/>
      <c r="F1637" s="271"/>
      <c r="G1637" s="74"/>
      <c r="H1637" s="27"/>
      <c r="I1637" s="66"/>
      <c r="J1637" s="78"/>
      <c r="K1637" s="29"/>
      <c r="L1637" s="31"/>
      <c r="M1637" s="287"/>
      <c r="N1637" s="31"/>
      <c r="O1637" s="31"/>
      <c r="P1637" s="39"/>
      <c r="Q1637" s="91"/>
      <c r="R1637" s="62"/>
      <c r="S1637" s="21"/>
      <c r="T1637" s="21"/>
      <c r="U1637" s="31"/>
      <c r="V1637" s="21"/>
      <c r="W1637" s="43"/>
      <c r="X1637" s="32"/>
      <c r="Y1637" s="33"/>
      <c r="Z1637" s="21"/>
      <c r="AA1637" s="32"/>
      <c r="AB1637" s="45" t="str">
        <f>IF(C1637&lt;&gt;"",
IF(Y1637=#REF!, IF($AA1637&lt;&gt;"", IF(_xlfn.DAYS($AA1637,$W1637)&gt;0,#REF!,#REF!),#REF! &amp; " Missing Date"),
IF(Y1637=#REF!, IF($W1637&lt;&gt;"", IF(_xlfn.DAYS($W1637,$C1637)&gt;0,#REF!,#REF!)),
                                            IF(X1637 =#REF!,#REF! &amp; " - " &amp;#REF!, "Missing State"))),"")</f>
        <v/>
      </c>
      <c r="AC1637" s="49"/>
      <c r="AD1637" s="49"/>
      <c r="IY1637" s="13"/>
      <c r="IZ1637" s="13"/>
      <c r="JA1637" s="13"/>
      <c r="JB1637" s="13"/>
      <c r="JC1637" s="13"/>
      <c r="JD1637" s="13"/>
    </row>
    <row r="1638" spans="1:264" x14ac:dyDescent="0.3">
      <c r="A1638" s="16"/>
      <c r="D1638" s="63"/>
      <c r="E1638" s="25"/>
      <c r="F1638" s="271"/>
      <c r="G1638" s="74"/>
      <c r="H1638" s="27"/>
      <c r="I1638" s="66"/>
      <c r="J1638" s="78"/>
      <c r="K1638" s="29"/>
      <c r="L1638" s="31"/>
      <c r="M1638" s="287"/>
      <c r="N1638" s="31"/>
      <c r="O1638" s="31"/>
      <c r="P1638" s="39"/>
      <c r="Q1638" s="91"/>
      <c r="R1638" s="62"/>
      <c r="S1638" s="21"/>
      <c r="T1638" s="21"/>
      <c r="U1638" s="31"/>
      <c r="V1638" s="21"/>
      <c r="W1638" s="43"/>
      <c r="X1638" s="32"/>
      <c r="Y1638" s="33"/>
      <c r="Z1638" s="21"/>
      <c r="AA1638" s="32"/>
      <c r="AB1638" s="45" t="str">
        <f>IF(C1638&lt;&gt;"",
IF(Y1638=#REF!, IF($AA1638&lt;&gt;"", IF(_xlfn.DAYS($AA1638,$W1638)&gt;0,#REF!,#REF!),#REF! &amp; " Missing Date"),
IF(Y1638=#REF!, IF($W1638&lt;&gt;"", IF(_xlfn.DAYS($W1638,$C1638)&gt;0,#REF!,#REF!)),
                                            IF(X1638 =#REF!,#REF! &amp; " - " &amp;#REF!, "Missing State"))),"")</f>
        <v/>
      </c>
      <c r="AC1638" s="49"/>
      <c r="AD1638" s="49"/>
      <c r="IY1638" s="13"/>
      <c r="IZ1638" s="13"/>
      <c r="JA1638" s="13"/>
      <c r="JB1638" s="13"/>
      <c r="JC1638" s="13"/>
      <c r="JD1638" s="13"/>
    </row>
    <row r="1639" spans="1:264" x14ac:dyDescent="0.3">
      <c r="A1639" s="16"/>
      <c r="D1639" s="63"/>
      <c r="E1639" s="25"/>
      <c r="F1639" s="271"/>
      <c r="G1639" s="74"/>
      <c r="H1639" s="27"/>
      <c r="I1639" s="66"/>
      <c r="J1639" s="78"/>
      <c r="K1639" s="29"/>
      <c r="L1639" s="31"/>
      <c r="M1639" s="287"/>
      <c r="N1639" s="31"/>
      <c r="O1639" s="31"/>
      <c r="P1639" s="39"/>
      <c r="Q1639" s="91"/>
      <c r="R1639" s="62"/>
      <c r="S1639" s="21"/>
      <c r="T1639" s="21"/>
      <c r="U1639" s="31"/>
      <c r="V1639" s="21"/>
      <c r="W1639" s="43"/>
      <c r="X1639" s="32"/>
      <c r="Y1639" s="33"/>
      <c r="Z1639" s="21"/>
      <c r="AA1639" s="32"/>
      <c r="AB1639" s="45" t="str">
        <f>IF(C1639&lt;&gt;"",
IF(Y1639=#REF!, IF($AA1639&lt;&gt;"", IF(_xlfn.DAYS($AA1639,$W1639)&gt;0,#REF!,#REF!),#REF! &amp; " Missing Date"),
IF(Y1639=#REF!, IF($W1639&lt;&gt;"", IF(_xlfn.DAYS($W1639,$C1639)&gt;0,#REF!,#REF!)),
                                            IF(X1639 =#REF!,#REF! &amp; " - " &amp;#REF!, "Missing State"))),"")</f>
        <v/>
      </c>
      <c r="AC1639" s="49"/>
      <c r="AD1639" s="49"/>
      <c r="IY1639" s="13"/>
      <c r="IZ1639" s="13"/>
      <c r="JA1639" s="13"/>
      <c r="JB1639" s="13"/>
      <c r="JC1639" s="13"/>
      <c r="JD1639" s="13"/>
    </row>
    <row r="1640" spans="1:264" x14ac:dyDescent="0.3">
      <c r="A1640" s="16"/>
      <c r="D1640" s="63"/>
      <c r="E1640" s="25"/>
      <c r="F1640" s="271"/>
      <c r="G1640" s="74"/>
      <c r="H1640" s="27"/>
      <c r="I1640" s="66"/>
      <c r="J1640" s="78"/>
      <c r="K1640" s="29"/>
      <c r="L1640" s="31"/>
      <c r="M1640" s="287"/>
      <c r="N1640" s="31"/>
      <c r="O1640" s="31"/>
      <c r="P1640" s="39"/>
      <c r="Q1640" s="91"/>
      <c r="R1640" s="62"/>
      <c r="S1640" s="21"/>
      <c r="T1640" s="21"/>
      <c r="U1640" s="31"/>
      <c r="V1640" s="21"/>
      <c r="W1640" s="43"/>
      <c r="X1640" s="32"/>
      <c r="Y1640" s="33"/>
      <c r="Z1640" s="21"/>
      <c r="AA1640" s="32"/>
      <c r="AB1640" s="45" t="str">
        <f>IF(C1640&lt;&gt;"",
IF(Y1640=#REF!, IF($AA1640&lt;&gt;"", IF(_xlfn.DAYS($AA1640,$W1640)&gt;0,#REF!,#REF!),#REF! &amp; " Missing Date"),
IF(Y1640=#REF!, IF($W1640&lt;&gt;"", IF(_xlfn.DAYS($W1640,$C1640)&gt;0,#REF!,#REF!)),
                                            IF(X1640 =#REF!,#REF! &amp; " - " &amp;#REF!, "Missing State"))),"")</f>
        <v/>
      </c>
      <c r="AC1640" s="49"/>
      <c r="AD1640" s="49"/>
      <c r="IY1640" s="13"/>
      <c r="IZ1640" s="13"/>
      <c r="JA1640" s="13"/>
      <c r="JB1640" s="13"/>
      <c r="JC1640" s="13"/>
      <c r="JD1640" s="13"/>
    </row>
    <row r="1641" spans="1:264" x14ac:dyDescent="0.3">
      <c r="A1641" s="16"/>
      <c r="D1641" s="63"/>
      <c r="E1641" s="25"/>
      <c r="F1641" s="271"/>
      <c r="G1641" s="74"/>
      <c r="H1641" s="27"/>
      <c r="I1641" s="66"/>
      <c r="J1641" s="78"/>
      <c r="K1641" s="29"/>
      <c r="L1641" s="31"/>
      <c r="M1641" s="287"/>
      <c r="N1641" s="31"/>
      <c r="O1641" s="31"/>
      <c r="P1641" s="39"/>
      <c r="Q1641" s="91"/>
      <c r="R1641" s="62"/>
      <c r="S1641" s="21"/>
      <c r="T1641" s="21"/>
      <c r="U1641" s="31"/>
      <c r="V1641" s="21"/>
      <c r="W1641" s="43"/>
      <c r="X1641" s="32"/>
      <c r="Y1641" s="33"/>
      <c r="Z1641" s="21"/>
      <c r="AA1641" s="32"/>
      <c r="AB1641" s="45" t="str">
        <f>IF(C1641&lt;&gt;"",
IF(Y1641=#REF!, IF($AA1641&lt;&gt;"", IF(_xlfn.DAYS($AA1641,$W1641)&gt;0,#REF!,#REF!),#REF! &amp; " Missing Date"),
IF(Y1641=#REF!, IF($W1641&lt;&gt;"", IF(_xlfn.DAYS($W1641,$C1641)&gt;0,#REF!,#REF!)),
                                            IF(X1641 =#REF!,#REF! &amp; " - " &amp;#REF!, "Missing State"))),"")</f>
        <v/>
      </c>
      <c r="AC1641" s="49"/>
      <c r="AD1641" s="49"/>
      <c r="IY1641" s="13"/>
      <c r="IZ1641" s="13"/>
      <c r="JA1641" s="13"/>
      <c r="JB1641" s="13"/>
      <c r="JC1641" s="13"/>
      <c r="JD1641" s="13"/>
    </row>
    <row r="1642" spans="1:264" x14ac:dyDescent="0.3">
      <c r="A1642" s="16"/>
      <c r="D1642" s="63"/>
      <c r="E1642" s="25"/>
      <c r="F1642" s="271"/>
      <c r="G1642" s="74"/>
      <c r="H1642" s="27"/>
      <c r="I1642" s="66"/>
      <c r="J1642" s="78"/>
      <c r="K1642" s="29"/>
      <c r="L1642" s="31"/>
      <c r="M1642" s="287"/>
      <c r="N1642" s="31"/>
      <c r="O1642" s="31"/>
      <c r="P1642" s="39"/>
      <c r="Q1642" s="91"/>
      <c r="R1642" s="62"/>
      <c r="S1642" s="21"/>
      <c r="T1642" s="21"/>
      <c r="U1642" s="31"/>
      <c r="V1642" s="21"/>
      <c r="W1642" s="43"/>
      <c r="X1642" s="32"/>
      <c r="Y1642" s="33"/>
      <c r="Z1642" s="21"/>
      <c r="AA1642" s="32"/>
      <c r="AB1642" s="45" t="str">
        <f>IF(C1642&lt;&gt;"",
IF(Y1642=#REF!, IF($AA1642&lt;&gt;"", IF(_xlfn.DAYS($AA1642,$W1642)&gt;0,#REF!,#REF!),#REF! &amp; " Missing Date"),
IF(Y1642=#REF!, IF($W1642&lt;&gt;"", IF(_xlfn.DAYS($W1642,$C1642)&gt;0,#REF!,#REF!)),
                                            IF(X1642 =#REF!,#REF! &amp; " - " &amp;#REF!, "Missing State"))),"")</f>
        <v/>
      </c>
      <c r="AC1642" s="49"/>
      <c r="AD1642" s="49"/>
      <c r="IY1642" s="13"/>
      <c r="IZ1642" s="13"/>
      <c r="JA1642" s="13"/>
      <c r="JB1642" s="13"/>
      <c r="JC1642" s="13"/>
      <c r="JD1642" s="13"/>
    </row>
    <row r="1643" spans="1:264" x14ac:dyDescent="0.3">
      <c r="A1643" s="16"/>
      <c r="D1643" s="63"/>
      <c r="E1643" s="25"/>
      <c r="F1643" s="271"/>
      <c r="G1643" s="74"/>
      <c r="H1643" s="27"/>
      <c r="I1643" s="66"/>
      <c r="J1643" s="78"/>
      <c r="K1643" s="29"/>
      <c r="L1643" s="31"/>
      <c r="M1643" s="287"/>
      <c r="N1643" s="31"/>
      <c r="O1643" s="31"/>
      <c r="P1643" s="39"/>
      <c r="Q1643" s="91"/>
      <c r="R1643" s="62"/>
      <c r="S1643" s="21"/>
      <c r="T1643" s="21"/>
      <c r="U1643" s="31"/>
      <c r="V1643" s="21"/>
      <c r="W1643" s="43"/>
      <c r="X1643" s="32"/>
      <c r="Y1643" s="33"/>
      <c r="Z1643" s="21"/>
      <c r="AA1643" s="32"/>
      <c r="AB1643" s="45" t="str">
        <f>IF(C1643&lt;&gt;"",
IF(Y1643=#REF!, IF($AA1643&lt;&gt;"", IF(_xlfn.DAYS($AA1643,$W1643)&gt;0,#REF!,#REF!),#REF! &amp; " Missing Date"),
IF(Y1643=#REF!, IF($W1643&lt;&gt;"", IF(_xlfn.DAYS($W1643,$C1643)&gt;0,#REF!,#REF!)),
                                            IF(X1643 =#REF!,#REF! &amp; " - " &amp;#REF!, "Missing State"))),"")</f>
        <v/>
      </c>
      <c r="AC1643" s="49"/>
      <c r="AD1643" s="49"/>
      <c r="IY1643" s="13"/>
      <c r="IZ1643" s="13"/>
      <c r="JA1643" s="13"/>
      <c r="JB1643" s="13"/>
      <c r="JC1643" s="13"/>
      <c r="JD1643" s="13"/>
    </row>
    <row r="1644" spans="1:264" x14ac:dyDescent="0.3">
      <c r="A1644" s="16"/>
      <c r="D1644" s="63"/>
      <c r="E1644" s="25"/>
      <c r="F1644" s="271"/>
      <c r="G1644" s="74"/>
      <c r="H1644" s="27"/>
      <c r="I1644" s="66"/>
      <c r="J1644" s="78"/>
      <c r="K1644" s="29"/>
      <c r="L1644" s="31"/>
      <c r="M1644" s="287"/>
      <c r="N1644" s="31"/>
      <c r="O1644" s="31"/>
      <c r="P1644" s="39"/>
      <c r="Q1644" s="91"/>
      <c r="R1644" s="62"/>
      <c r="S1644" s="21"/>
      <c r="T1644" s="21"/>
      <c r="U1644" s="31"/>
      <c r="V1644" s="21"/>
      <c r="W1644" s="43"/>
      <c r="X1644" s="32"/>
      <c r="Y1644" s="33"/>
      <c r="Z1644" s="21"/>
      <c r="AA1644" s="32"/>
      <c r="AB1644" s="45" t="str">
        <f>IF(C1644&lt;&gt;"",
IF(Y1644=#REF!, IF($AA1644&lt;&gt;"", IF(_xlfn.DAYS($AA1644,$W1644)&gt;0,#REF!,#REF!),#REF! &amp; " Missing Date"),
IF(Y1644=#REF!, IF($W1644&lt;&gt;"", IF(_xlfn.DAYS($W1644,$C1644)&gt;0,#REF!,#REF!)),
                                            IF(X1644 =#REF!,#REF! &amp; " - " &amp;#REF!, "Missing State"))),"")</f>
        <v/>
      </c>
      <c r="AC1644" s="49"/>
      <c r="AD1644" s="49"/>
      <c r="IY1644" s="13"/>
      <c r="IZ1644" s="13"/>
      <c r="JA1644" s="13"/>
      <c r="JB1644" s="13"/>
      <c r="JC1644" s="13"/>
      <c r="JD1644" s="13"/>
    </row>
    <row r="1645" spans="1:264" x14ac:dyDescent="0.3">
      <c r="A1645" s="16"/>
      <c r="D1645" s="63"/>
      <c r="E1645" s="25"/>
      <c r="F1645" s="271"/>
      <c r="G1645" s="74"/>
      <c r="H1645" s="27"/>
      <c r="I1645" s="66"/>
      <c r="J1645" s="78"/>
      <c r="K1645" s="29"/>
      <c r="L1645" s="31"/>
      <c r="M1645" s="287"/>
      <c r="N1645" s="31"/>
      <c r="O1645" s="31"/>
      <c r="P1645" s="39"/>
      <c r="Q1645" s="91"/>
      <c r="R1645" s="62"/>
      <c r="S1645" s="21"/>
      <c r="T1645" s="21"/>
      <c r="U1645" s="31"/>
      <c r="V1645" s="21"/>
      <c r="W1645" s="43"/>
      <c r="X1645" s="32"/>
      <c r="Y1645" s="33"/>
      <c r="Z1645" s="21"/>
      <c r="AA1645" s="32"/>
      <c r="AB1645" s="45" t="str">
        <f>IF(C1645&lt;&gt;"",
IF(Y1645=#REF!, IF($AA1645&lt;&gt;"", IF(_xlfn.DAYS($AA1645,$W1645)&gt;0,#REF!,#REF!),#REF! &amp; " Missing Date"),
IF(Y1645=#REF!, IF($W1645&lt;&gt;"", IF(_xlfn.DAYS($W1645,$C1645)&gt;0,#REF!,#REF!)),
                                            IF(X1645 =#REF!,#REF! &amp; " - " &amp;#REF!, "Missing State"))),"")</f>
        <v/>
      </c>
      <c r="AC1645" s="49"/>
      <c r="AD1645" s="49"/>
      <c r="IY1645" s="13"/>
      <c r="IZ1645" s="13"/>
      <c r="JA1645" s="13"/>
      <c r="JB1645" s="13"/>
      <c r="JC1645" s="13"/>
      <c r="JD1645" s="13"/>
    </row>
    <row r="1646" spans="1:264" x14ac:dyDescent="0.3">
      <c r="A1646" s="16"/>
      <c r="D1646" s="63"/>
      <c r="E1646" s="25"/>
      <c r="F1646" s="271"/>
      <c r="G1646" s="74"/>
      <c r="H1646" s="27"/>
      <c r="I1646" s="66"/>
      <c r="J1646" s="78"/>
      <c r="K1646" s="29"/>
      <c r="L1646" s="31"/>
      <c r="M1646" s="287"/>
      <c r="N1646" s="31"/>
      <c r="O1646" s="31"/>
      <c r="P1646" s="39"/>
      <c r="Q1646" s="91"/>
      <c r="R1646" s="62"/>
      <c r="S1646" s="21"/>
      <c r="T1646" s="21"/>
      <c r="U1646" s="31"/>
      <c r="V1646" s="21"/>
      <c r="W1646" s="43"/>
      <c r="X1646" s="32"/>
      <c r="Y1646" s="33"/>
      <c r="Z1646" s="21"/>
      <c r="AA1646" s="32"/>
      <c r="AB1646" s="45" t="str">
        <f>IF(C1646&lt;&gt;"",
IF(Y1646=#REF!, IF($AA1646&lt;&gt;"", IF(_xlfn.DAYS($AA1646,$W1646)&gt;0,#REF!,#REF!),#REF! &amp; " Missing Date"),
IF(Y1646=#REF!, IF($W1646&lt;&gt;"", IF(_xlfn.DAYS($W1646,$C1646)&gt;0,#REF!,#REF!)),
                                            IF(X1646 =#REF!,#REF! &amp; " - " &amp;#REF!, "Missing State"))),"")</f>
        <v/>
      </c>
      <c r="AC1646" s="49"/>
      <c r="AD1646" s="49"/>
      <c r="IY1646" s="13"/>
      <c r="IZ1646" s="13"/>
      <c r="JA1646" s="13"/>
      <c r="JB1646" s="13"/>
      <c r="JC1646" s="13"/>
      <c r="JD1646" s="13"/>
    </row>
    <row r="1647" spans="1:264" x14ac:dyDescent="0.3">
      <c r="A1647" s="16"/>
      <c r="D1647" s="63"/>
      <c r="E1647" s="25"/>
      <c r="F1647" s="271"/>
      <c r="G1647" s="74"/>
      <c r="H1647" s="27"/>
      <c r="I1647" s="66"/>
      <c r="J1647" s="78"/>
      <c r="K1647" s="29"/>
      <c r="L1647" s="31"/>
      <c r="M1647" s="287"/>
      <c r="N1647" s="31"/>
      <c r="O1647" s="31"/>
      <c r="P1647" s="39"/>
      <c r="Q1647" s="91"/>
      <c r="R1647" s="62"/>
      <c r="S1647" s="21"/>
      <c r="T1647" s="21"/>
      <c r="U1647" s="31"/>
      <c r="V1647" s="21"/>
      <c r="W1647" s="43"/>
      <c r="X1647" s="32"/>
      <c r="Y1647" s="33"/>
      <c r="Z1647" s="21"/>
      <c r="AA1647" s="32"/>
      <c r="AB1647" s="45" t="str">
        <f>IF(C1647&lt;&gt;"",
IF(Y1647=#REF!, IF($AA1647&lt;&gt;"", IF(_xlfn.DAYS($AA1647,$W1647)&gt;0,#REF!,#REF!),#REF! &amp; " Missing Date"),
IF(Y1647=#REF!, IF($W1647&lt;&gt;"", IF(_xlfn.DAYS($W1647,$C1647)&gt;0,#REF!,#REF!)),
                                            IF(X1647 =#REF!,#REF! &amp; " - " &amp;#REF!, "Missing State"))),"")</f>
        <v/>
      </c>
      <c r="AC1647" s="49"/>
      <c r="AD1647" s="49"/>
      <c r="IY1647" s="13"/>
      <c r="IZ1647" s="13"/>
      <c r="JA1647" s="13"/>
      <c r="JB1647" s="13"/>
      <c r="JC1647" s="13"/>
      <c r="JD1647" s="13"/>
    </row>
    <row r="1648" spans="1:264" x14ac:dyDescent="0.3">
      <c r="A1648" s="16"/>
      <c r="D1648" s="63"/>
      <c r="E1648" s="25"/>
      <c r="F1648" s="271"/>
      <c r="G1648" s="74"/>
      <c r="H1648" s="27"/>
      <c r="I1648" s="66"/>
      <c r="J1648" s="78"/>
      <c r="K1648" s="29"/>
      <c r="L1648" s="31"/>
      <c r="M1648" s="287"/>
      <c r="N1648" s="31"/>
      <c r="O1648" s="31"/>
      <c r="P1648" s="39"/>
      <c r="Q1648" s="91"/>
      <c r="R1648" s="62"/>
      <c r="S1648" s="21"/>
      <c r="T1648" s="21"/>
      <c r="U1648" s="31"/>
      <c r="V1648" s="21"/>
      <c r="W1648" s="43"/>
      <c r="X1648" s="32"/>
      <c r="Y1648" s="33"/>
      <c r="Z1648" s="21"/>
      <c r="AA1648" s="32"/>
      <c r="AB1648" s="45" t="str">
        <f>IF(C1648&lt;&gt;"",
IF(Y1648=#REF!, IF($AA1648&lt;&gt;"", IF(_xlfn.DAYS($AA1648,$W1648)&gt;0,#REF!,#REF!),#REF! &amp; " Missing Date"),
IF(Y1648=#REF!, IF($W1648&lt;&gt;"", IF(_xlfn.DAYS($W1648,$C1648)&gt;0,#REF!,#REF!)),
                                            IF(X1648 =#REF!,#REF! &amp; " - " &amp;#REF!, "Missing State"))),"")</f>
        <v/>
      </c>
      <c r="AC1648" s="49"/>
      <c r="AD1648" s="49"/>
      <c r="IY1648" s="13"/>
      <c r="IZ1648" s="13"/>
      <c r="JA1648" s="13"/>
      <c r="JB1648" s="13"/>
      <c r="JC1648" s="13"/>
      <c r="JD1648" s="13"/>
    </row>
    <row r="1649" spans="1:264" x14ac:dyDescent="0.3">
      <c r="A1649" s="16"/>
      <c r="D1649" s="63"/>
      <c r="E1649" s="25"/>
      <c r="F1649" s="271"/>
      <c r="G1649" s="74"/>
      <c r="H1649" s="27"/>
      <c r="I1649" s="66"/>
      <c r="J1649" s="78"/>
      <c r="K1649" s="29"/>
      <c r="L1649" s="31"/>
      <c r="M1649" s="287"/>
      <c r="N1649" s="31"/>
      <c r="O1649" s="31"/>
      <c r="P1649" s="39"/>
      <c r="Q1649" s="91"/>
      <c r="R1649" s="62"/>
      <c r="S1649" s="21"/>
      <c r="T1649" s="21"/>
      <c r="U1649" s="31"/>
      <c r="V1649" s="21"/>
      <c r="W1649" s="43"/>
      <c r="X1649" s="32"/>
      <c r="Y1649" s="33"/>
      <c r="Z1649" s="21"/>
      <c r="AA1649" s="32"/>
      <c r="AB1649" s="45" t="str">
        <f>IF(C1649&lt;&gt;"",
IF(Y1649=#REF!, IF($AA1649&lt;&gt;"", IF(_xlfn.DAYS($AA1649,$W1649)&gt;0,#REF!,#REF!),#REF! &amp; " Missing Date"),
IF(Y1649=#REF!, IF($W1649&lt;&gt;"", IF(_xlfn.DAYS($W1649,$C1649)&gt;0,#REF!,#REF!)),
                                            IF(X1649 =#REF!,#REF! &amp; " - " &amp;#REF!, "Missing State"))),"")</f>
        <v/>
      </c>
      <c r="AC1649" s="49"/>
      <c r="AD1649" s="49"/>
      <c r="IY1649" s="13"/>
      <c r="IZ1649" s="13"/>
      <c r="JA1649" s="13"/>
      <c r="JB1649" s="13"/>
      <c r="JC1649" s="13"/>
      <c r="JD1649" s="13"/>
    </row>
    <row r="1650" spans="1:264" x14ac:dyDescent="0.3">
      <c r="A1650" s="16"/>
      <c r="D1650" s="63"/>
      <c r="E1650" s="25"/>
      <c r="F1650" s="271"/>
      <c r="G1650" s="74"/>
      <c r="H1650" s="27"/>
      <c r="I1650" s="66"/>
      <c r="J1650" s="78"/>
      <c r="K1650" s="29"/>
      <c r="L1650" s="31"/>
      <c r="M1650" s="287"/>
      <c r="N1650" s="31"/>
      <c r="O1650" s="31"/>
      <c r="P1650" s="39"/>
      <c r="Q1650" s="91"/>
      <c r="R1650" s="62"/>
      <c r="S1650" s="21"/>
      <c r="T1650" s="21"/>
      <c r="U1650" s="31"/>
      <c r="V1650" s="21"/>
      <c r="W1650" s="43"/>
      <c r="X1650" s="32"/>
      <c r="Y1650" s="33"/>
      <c r="Z1650" s="21"/>
      <c r="AA1650" s="32"/>
      <c r="AB1650" s="45" t="str">
        <f>IF(C1650&lt;&gt;"",
IF(Y1650=#REF!, IF($AA1650&lt;&gt;"", IF(_xlfn.DAYS($AA1650,$W1650)&gt;0,#REF!,#REF!),#REF! &amp; " Missing Date"),
IF(Y1650=#REF!, IF($W1650&lt;&gt;"", IF(_xlfn.DAYS($W1650,$C1650)&gt;0,#REF!,#REF!)),
                                            IF(X1650 =#REF!,#REF! &amp; " - " &amp;#REF!, "Missing State"))),"")</f>
        <v/>
      </c>
      <c r="AC1650" s="49"/>
      <c r="AD1650" s="49"/>
      <c r="IY1650" s="13"/>
      <c r="IZ1650" s="13"/>
      <c r="JA1650" s="13"/>
      <c r="JB1650" s="13"/>
      <c r="JC1650" s="13"/>
      <c r="JD1650" s="13"/>
    </row>
    <row r="1651" spans="1:264" x14ac:dyDescent="0.3">
      <c r="A1651" s="16"/>
      <c r="D1651" s="63"/>
      <c r="E1651" s="25"/>
      <c r="F1651" s="271"/>
      <c r="G1651" s="74"/>
      <c r="H1651" s="27"/>
      <c r="I1651" s="66"/>
      <c r="J1651" s="78"/>
      <c r="K1651" s="29"/>
      <c r="L1651" s="31"/>
      <c r="M1651" s="287"/>
      <c r="N1651" s="31"/>
      <c r="O1651" s="31"/>
      <c r="P1651" s="39"/>
      <c r="Q1651" s="91"/>
      <c r="R1651" s="62"/>
      <c r="S1651" s="21"/>
      <c r="T1651" s="21"/>
      <c r="U1651" s="31"/>
      <c r="V1651" s="21"/>
      <c r="W1651" s="43"/>
      <c r="X1651" s="32"/>
      <c r="Y1651" s="33"/>
      <c r="Z1651" s="21"/>
      <c r="AA1651" s="32"/>
      <c r="AB1651" s="45" t="str">
        <f>IF(C1651&lt;&gt;"",
IF(Y1651=#REF!, IF($AA1651&lt;&gt;"", IF(_xlfn.DAYS($AA1651,$W1651)&gt;0,#REF!,#REF!),#REF! &amp; " Missing Date"),
IF(Y1651=#REF!, IF($W1651&lt;&gt;"", IF(_xlfn.DAYS($W1651,$C1651)&gt;0,#REF!,#REF!)),
                                            IF(X1651 =#REF!,#REF! &amp; " - " &amp;#REF!, "Missing State"))),"")</f>
        <v/>
      </c>
      <c r="AC1651" s="49"/>
      <c r="AD1651" s="49"/>
      <c r="IY1651" s="13"/>
      <c r="IZ1651" s="13"/>
      <c r="JA1651" s="13"/>
      <c r="JB1651" s="13"/>
      <c r="JC1651" s="13"/>
      <c r="JD1651" s="13"/>
    </row>
    <row r="1652" spans="1:264" x14ac:dyDescent="0.3">
      <c r="A1652" s="16"/>
      <c r="D1652" s="63"/>
      <c r="E1652" s="25"/>
      <c r="F1652" s="271"/>
      <c r="G1652" s="74"/>
      <c r="H1652" s="27"/>
      <c r="I1652" s="66"/>
      <c r="J1652" s="78"/>
      <c r="K1652" s="29"/>
      <c r="L1652" s="31"/>
      <c r="M1652" s="287"/>
      <c r="N1652" s="31"/>
      <c r="O1652" s="31"/>
      <c r="P1652" s="39"/>
      <c r="Q1652" s="91"/>
      <c r="R1652" s="62"/>
      <c r="S1652" s="21"/>
      <c r="T1652" s="21"/>
      <c r="U1652" s="31"/>
      <c r="V1652" s="21"/>
      <c r="W1652" s="43"/>
      <c r="X1652" s="32"/>
      <c r="Y1652" s="33"/>
      <c r="Z1652" s="21"/>
      <c r="AA1652" s="32"/>
      <c r="AB1652" s="45" t="str">
        <f>IF(C1652&lt;&gt;"",
IF(Y1652=#REF!, IF($AA1652&lt;&gt;"", IF(_xlfn.DAYS($AA1652,$W1652)&gt;0,#REF!,#REF!),#REF! &amp; " Missing Date"),
IF(Y1652=#REF!, IF($W1652&lt;&gt;"", IF(_xlfn.DAYS($W1652,$C1652)&gt;0,#REF!,#REF!)),
                                            IF(X1652 =#REF!,#REF! &amp; " - " &amp;#REF!, "Missing State"))),"")</f>
        <v/>
      </c>
      <c r="AC1652" s="49"/>
      <c r="AD1652" s="49"/>
      <c r="IY1652" s="13"/>
      <c r="IZ1652" s="13"/>
      <c r="JA1652" s="13"/>
      <c r="JB1652" s="13"/>
      <c r="JC1652" s="13"/>
      <c r="JD1652" s="13"/>
    </row>
    <row r="1653" spans="1:264" x14ac:dyDescent="0.3">
      <c r="A1653" s="16"/>
      <c r="D1653" s="63"/>
      <c r="E1653" s="25"/>
      <c r="F1653" s="271"/>
      <c r="G1653" s="74"/>
      <c r="H1653" s="27"/>
      <c r="I1653" s="66"/>
      <c r="J1653" s="78"/>
      <c r="K1653" s="29"/>
      <c r="L1653" s="31"/>
      <c r="M1653" s="287"/>
      <c r="N1653" s="31"/>
      <c r="O1653" s="31"/>
      <c r="P1653" s="39"/>
      <c r="Q1653" s="91"/>
      <c r="R1653" s="62"/>
      <c r="S1653" s="21"/>
      <c r="T1653" s="21"/>
      <c r="U1653" s="31"/>
      <c r="V1653" s="21"/>
      <c r="W1653" s="43"/>
      <c r="X1653" s="32"/>
      <c r="Y1653" s="33"/>
      <c r="Z1653" s="21"/>
      <c r="AA1653" s="32"/>
      <c r="AB1653" s="45" t="str">
        <f>IF(C1653&lt;&gt;"",
IF(Y1653=#REF!, IF($AA1653&lt;&gt;"", IF(_xlfn.DAYS($AA1653,$W1653)&gt;0,#REF!,#REF!),#REF! &amp; " Missing Date"),
IF(Y1653=#REF!, IF($W1653&lt;&gt;"", IF(_xlfn.DAYS($W1653,$C1653)&gt;0,#REF!,#REF!)),
                                            IF(X1653 =#REF!,#REF! &amp; " - " &amp;#REF!, "Missing State"))),"")</f>
        <v/>
      </c>
      <c r="AC1653" s="49"/>
      <c r="AD1653" s="49"/>
      <c r="IY1653" s="13"/>
      <c r="IZ1653" s="13"/>
      <c r="JA1653" s="13"/>
      <c r="JB1653" s="13"/>
      <c r="JC1653" s="13"/>
      <c r="JD1653" s="13"/>
    </row>
    <row r="1654" spans="1:264" x14ac:dyDescent="0.3">
      <c r="A1654" s="16"/>
      <c r="D1654" s="63"/>
      <c r="E1654" s="25"/>
      <c r="F1654" s="271"/>
      <c r="G1654" s="74"/>
      <c r="H1654" s="27"/>
      <c r="I1654" s="66"/>
      <c r="J1654" s="78"/>
      <c r="K1654" s="29"/>
      <c r="L1654" s="31"/>
      <c r="M1654" s="287"/>
      <c r="N1654" s="31"/>
      <c r="O1654" s="31"/>
      <c r="P1654" s="39"/>
      <c r="Q1654" s="91"/>
      <c r="R1654" s="62"/>
      <c r="S1654" s="21"/>
      <c r="T1654" s="21"/>
      <c r="U1654" s="31"/>
      <c r="V1654" s="21"/>
      <c r="W1654" s="43"/>
      <c r="X1654" s="32"/>
      <c r="Y1654" s="33"/>
      <c r="Z1654" s="21"/>
      <c r="AA1654" s="32"/>
      <c r="AB1654" s="45" t="str">
        <f>IF(C1654&lt;&gt;"",
IF(Y1654=#REF!, IF($AA1654&lt;&gt;"", IF(_xlfn.DAYS($AA1654,$W1654)&gt;0,#REF!,#REF!),#REF! &amp; " Missing Date"),
IF(Y1654=#REF!, IF($W1654&lt;&gt;"", IF(_xlfn.DAYS($W1654,$C1654)&gt;0,#REF!,#REF!)),
                                            IF(X1654 =#REF!,#REF! &amp; " - " &amp;#REF!, "Missing State"))),"")</f>
        <v/>
      </c>
      <c r="AC1654" s="49"/>
      <c r="AD1654" s="49"/>
      <c r="IY1654" s="13"/>
      <c r="IZ1654" s="13"/>
      <c r="JA1654" s="13"/>
      <c r="JB1654" s="13"/>
      <c r="JC1654" s="13"/>
      <c r="JD1654" s="13"/>
    </row>
    <row r="1655" spans="1:264" x14ac:dyDescent="0.3">
      <c r="A1655" s="16"/>
      <c r="D1655" s="63"/>
      <c r="E1655" s="25"/>
      <c r="F1655" s="271"/>
      <c r="G1655" s="74"/>
      <c r="H1655" s="27"/>
      <c r="I1655" s="66"/>
      <c r="J1655" s="78"/>
      <c r="K1655" s="29"/>
      <c r="L1655" s="31"/>
      <c r="M1655" s="287"/>
      <c r="N1655" s="31"/>
      <c r="O1655" s="31"/>
      <c r="P1655" s="39"/>
      <c r="Q1655" s="91"/>
      <c r="R1655" s="62"/>
      <c r="S1655" s="21"/>
      <c r="T1655" s="21"/>
      <c r="U1655" s="31"/>
      <c r="V1655" s="21"/>
      <c r="W1655" s="43"/>
      <c r="X1655" s="32"/>
      <c r="Y1655" s="33"/>
      <c r="Z1655" s="21"/>
      <c r="AA1655" s="32"/>
      <c r="AB1655" s="45" t="str">
        <f>IF(C1655&lt;&gt;"",
IF(Y1655=#REF!, IF($AA1655&lt;&gt;"", IF(_xlfn.DAYS($AA1655,$W1655)&gt;0,#REF!,#REF!),#REF! &amp; " Missing Date"),
IF(Y1655=#REF!, IF($W1655&lt;&gt;"", IF(_xlfn.DAYS($W1655,$C1655)&gt;0,#REF!,#REF!)),
                                            IF(X1655 =#REF!,#REF! &amp; " - " &amp;#REF!, "Missing State"))),"")</f>
        <v/>
      </c>
      <c r="AC1655" s="49"/>
      <c r="AD1655" s="49"/>
      <c r="IY1655" s="13"/>
      <c r="IZ1655" s="13"/>
      <c r="JA1655" s="13"/>
      <c r="JB1655" s="13"/>
      <c r="JC1655" s="13"/>
      <c r="JD1655" s="13"/>
    </row>
    <row r="1656" spans="1:264" x14ac:dyDescent="0.3">
      <c r="A1656" s="16"/>
      <c r="D1656" s="63"/>
      <c r="E1656" s="25"/>
      <c r="F1656" s="271"/>
      <c r="G1656" s="74"/>
      <c r="H1656" s="27"/>
      <c r="I1656" s="66"/>
      <c r="J1656" s="78"/>
      <c r="K1656" s="29"/>
      <c r="L1656" s="31"/>
      <c r="M1656" s="287"/>
      <c r="N1656" s="31"/>
      <c r="O1656" s="31"/>
      <c r="P1656" s="39"/>
      <c r="Q1656" s="91"/>
      <c r="R1656" s="62"/>
      <c r="S1656" s="21"/>
      <c r="T1656" s="21"/>
      <c r="U1656" s="31"/>
      <c r="V1656" s="21"/>
      <c r="W1656" s="43"/>
      <c r="X1656" s="32"/>
      <c r="Y1656" s="33"/>
      <c r="Z1656" s="21"/>
      <c r="AA1656" s="32"/>
      <c r="AB1656" s="45" t="str">
        <f>IF(C1656&lt;&gt;"",
IF(Y1656=#REF!, IF($AA1656&lt;&gt;"", IF(_xlfn.DAYS($AA1656,$W1656)&gt;0,#REF!,#REF!),#REF! &amp; " Missing Date"),
IF(Y1656=#REF!, IF($W1656&lt;&gt;"", IF(_xlfn.DAYS($W1656,$C1656)&gt;0,#REF!,#REF!)),
                                            IF(X1656 =#REF!,#REF! &amp; " - " &amp;#REF!, "Missing State"))),"")</f>
        <v/>
      </c>
      <c r="AC1656" s="49"/>
      <c r="AD1656" s="49"/>
      <c r="IY1656" s="13"/>
      <c r="IZ1656" s="13"/>
      <c r="JA1656" s="13"/>
      <c r="JB1656" s="13"/>
      <c r="JC1656" s="13"/>
      <c r="JD1656" s="13"/>
    </row>
    <row r="1657" spans="1:264" x14ac:dyDescent="0.3">
      <c r="A1657" s="16"/>
      <c r="D1657" s="63"/>
      <c r="E1657" s="25"/>
      <c r="F1657" s="271"/>
      <c r="G1657" s="74"/>
      <c r="H1657" s="27"/>
      <c r="I1657" s="66"/>
      <c r="J1657" s="78"/>
      <c r="K1657" s="29"/>
      <c r="L1657" s="31"/>
      <c r="M1657" s="287"/>
      <c r="N1657" s="31"/>
      <c r="O1657" s="31"/>
      <c r="P1657" s="39"/>
      <c r="Q1657" s="91"/>
      <c r="R1657" s="62"/>
      <c r="S1657" s="21"/>
      <c r="T1657" s="21"/>
      <c r="U1657" s="31"/>
      <c r="V1657" s="21"/>
      <c r="W1657" s="43"/>
      <c r="X1657" s="32"/>
      <c r="Y1657" s="33"/>
      <c r="Z1657" s="21"/>
      <c r="AA1657" s="32"/>
      <c r="AB1657" s="45" t="str">
        <f>IF(C1657&lt;&gt;"",
IF(Y1657=#REF!, IF($AA1657&lt;&gt;"", IF(_xlfn.DAYS($AA1657,$W1657)&gt;0,#REF!,#REF!),#REF! &amp; " Missing Date"),
IF(Y1657=#REF!, IF($W1657&lt;&gt;"", IF(_xlfn.DAYS($W1657,$C1657)&gt;0,#REF!,#REF!)),
                                            IF(X1657 =#REF!,#REF! &amp; " - " &amp;#REF!, "Missing State"))),"")</f>
        <v/>
      </c>
      <c r="AC1657" s="49"/>
      <c r="AD1657" s="49"/>
      <c r="IY1657" s="13"/>
      <c r="IZ1657" s="13"/>
      <c r="JA1657" s="13"/>
      <c r="JB1657" s="13"/>
      <c r="JC1657" s="13"/>
      <c r="JD1657" s="13"/>
    </row>
    <row r="1658" spans="1:264" x14ac:dyDescent="0.3">
      <c r="A1658" s="16"/>
      <c r="D1658" s="63"/>
      <c r="E1658" s="25"/>
      <c r="F1658" s="271"/>
      <c r="G1658" s="74"/>
      <c r="H1658" s="27"/>
      <c r="I1658" s="66"/>
      <c r="J1658" s="78"/>
      <c r="K1658" s="29"/>
      <c r="L1658" s="31"/>
      <c r="M1658" s="287"/>
      <c r="N1658" s="31"/>
      <c r="O1658" s="31"/>
      <c r="P1658" s="39"/>
      <c r="Q1658" s="91"/>
      <c r="R1658" s="62"/>
      <c r="S1658" s="21"/>
      <c r="T1658" s="21"/>
      <c r="U1658" s="31"/>
      <c r="V1658" s="21"/>
      <c r="W1658" s="43"/>
      <c r="X1658" s="32"/>
      <c r="Y1658" s="33"/>
      <c r="Z1658" s="21"/>
      <c r="AA1658" s="32"/>
      <c r="AB1658" s="45" t="str">
        <f>IF(C1658&lt;&gt;"",
IF(Y1658=#REF!, IF($AA1658&lt;&gt;"", IF(_xlfn.DAYS($AA1658,$W1658)&gt;0,#REF!,#REF!),#REF! &amp; " Missing Date"),
IF(Y1658=#REF!, IF($W1658&lt;&gt;"", IF(_xlfn.DAYS($W1658,$C1658)&gt;0,#REF!,#REF!)),
                                            IF(X1658 =#REF!,#REF! &amp; " - " &amp;#REF!, "Missing State"))),"")</f>
        <v/>
      </c>
      <c r="AC1658" s="49"/>
      <c r="AD1658" s="49"/>
      <c r="IY1658" s="13"/>
      <c r="IZ1658" s="13"/>
      <c r="JA1658" s="13"/>
      <c r="JB1658" s="13"/>
      <c r="JC1658" s="13"/>
      <c r="JD1658" s="13"/>
    </row>
    <row r="1659" spans="1:264" x14ac:dyDescent="0.3">
      <c r="A1659" s="16"/>
      <c r="D1659" s="63"/>
      <c r="E1659" s="25"/>
      <c r="F1659" s="271"/>
      <c r="G1659" s="74"/>
      <c r="H1659" s="27"/>
      <c r="I1659" s="66"/>
      <c r="J1659" s="78"/>
      <c r="K1659" s="29"/>
      <c r="L1659" s="31"/>
      <c r="M1659" s="287"/>
      <c r="N1659" s="31"/>
      <c r="O1659" s="31"/>
      <c r="P1659" s="39"/>
      <c r="Q1659" s="91"/>
      <c r="R1659" s="62"/>
      <c r="S1659" s="21"/>
      <c r="T1659" s="21"/>
      <c r="U1659" s="31"/>
      <c r="V1659" s="21"/>
      <c r="W1659" s="43"/>
      <c r="X1659" s="32"/>
      <c r="Y1659" s="33"/>
      <c r="Z1659" s="21"/>
      <c r="AA1659" s="32"/>
      <c r="AB1659" s="45" t="str">
        <f>IF(C1659&lt;&gt;"",
IF(Y1659=#REF!, IF($AA1659&lt;&gt;"", IF(_xlfn.DAYS($AA1659,$W1659)&gt;0,#REF!,#REF!),#REF! &amp; " Missing Date"),
IF(Y1659=#REF!, IF($W1659&lt;&gt;"", IF(_xlfn.DAYS($W1659,$C1659)&gt;0,#REF!,#REF!)),
                                            IF(X1659 =#REF!,#REF! &amp; " - " &amp;#REF!, "Missing State"))),"")</f>
        <v/>
      </c>
      <c r="AC1659" s="49"/>
      <c r="AD1659" s="49"/>
      <c r="IY1659" s="13"/>
      <c r="IZ1659" s="13"/>
      <c r="JA1659" s="13"/>
      <c r="JB1659" s="13"/>
      <c r="JC1659" s="13"/>
      <c r="JD1659" s="13"/>
    </row>
    <row r="1660" spans="1:264" x14ac:dyDescent="0.3">
      <c r="A1660" s="16"/>
      <c r="D1660" s="63"/>
      <c r="E1660" s="25"/>
      <c r="F1660" s="271"/>
      <c r="G1660" s="74"/>
      <c r="H1660" s="27"/>
      <c r="I1660" s="66"/>
      <c r="J1660" s="78"/>
      <c r="K1660" s="29"/>
      <c r="L1660" s="31"/>
      <c r="M1660" s="287"/>
      <c r="N1660" s="31"/>
      <c r="O1660" s="31"/>
      <c r="P1660" s="39"/>
      <c r="Q1660" s="91"/>
      <c r="R1660" s="62"/>
      <c r="S1660" s="21"/>
      <c r="T1660" s="21"/>
      <c r="U1660" s="31"/>
      <c r="V1660" s="21"/>
      <c r="W1660" s="43"/>
      <c r="X1660" s="32"/>
      <c r="Y1660" s="33"/>
      <c r="Z1660" s="21"/>
      <c r="AA1660" s="32"/>
      <c r="AB1660" s="45" t="str">
        <f>IF(C1660&lt;&gt;"",
IF(Y1660=#REF!, IF($AA1660&lt;&gt;"", IF(_xlfn.DAYS($AA1660,$W1660)&gt;0,#REF!,#REF!),#REF! &amp; " Missing Date"),
IF(Y1660=#REF!, IF($W1660&lt;&gt;"", IF(_xlfn.DAYS($W1660,$C1660)&gt;0,#REF!,#REF!)),
                                            IF(X1660 =#REF!,#REF! &amp; " - " &amp;#REF!, "Missing State"))),"")</f>
        <v/>
      </c>
      <c r="AC1660" s="49"/>
      <c r="AD1660" s="49"/>
      <c r="IY1660" s="13"/>
      <c r="IZ1660" s="13"/>
      <c r="JA1660" s="13"/>
      <c r="JB1660" s="13"/>
      <c r="JC1660" s="13"/>
      <c r="JD1660" s="13"/>
    </row>
    <row r="1661" spans="1:264" x14ac:dyDescent="0.3">
      <c r="A1661" s="16"/>
      <c r="D1661" s="63"/>
      <c r="E1661" s="25"/>
      <c r="F1661" s="271"/>
      <c r="G1661" s="74"/>
      <c r="H1661" s="27"/>
      <c r="I1661" s="66"/>
      <c r="J1661" s="78"/>
      <c r="K1661" s="29"/>
      <c r="L1661" s="31"/>
      <c r="M1661" s="287"/>
      <c r="N1661" s="31"/>
      <c r="O1661" s="31"/>
      <c r="P1661" s="39"/>
      <c r="Q1661" s="91"/>
      <c r="R1661" s="62"/>
      <c r="S1661" s="21"/>
      <c r="T1661" s="21"/>
      <c r="U1661" s="31"/>
      <c r="V1661" s="21"/>
      <c r="W1661" s="43"/>
      <c r="X1661" s="32"/>
      <c r="Y1661" s="33"/>
      <c r="Z1661" s="21"/>
      <c r="AA1661" s="32"/>
      <c r="AB1661" s="45" t="str">
        <f>IF(C1661&lt;&gt;"",
IF(Y1661=#REF!, IF($AA1661&lt;&gt;"", IF(_xlfn.DAYS($AA1661,$W1661)&gt;0,#REF!,#REF!),#REF! &amp; " Missing Date"),
IF(Y1661=#REF!, IF($W1661&lt;&gt;"", IF(_xlfn.DAYS($W1661,$C1661)&gt;0,#REF!,#REF!)),
                                            IF(X1661 =#REF!,#REF! &amp; " - " &amp;#REF!, "Missing State"))),"")</f>
        <v/>
      </c>
      <c r="AC1661" s="49"/>
      <c r="AD1661" s="49"/>
      <c r="IY1661" s="13"/>
      <c r="IZ1661" s="13"/>
      <c r="JA1661" s="13"/>
      <c r="JB1661" s="13"/>
      <c r="JC1661" s="13"/>
      <c r="JD1661" s="13"/>
    </row>
    <row r="1662" spans="1:264" x14ac:dyDescent="0.3">
      <c r="A1662" s="16"/>
      <c r="D1662" s="63"/>
      <c r="E1662" s="25"/>
      <c r="F1662" s="271"/>
      <c r="G1662" s="74"/>
      <c r="H1662" s="27"/>
      <c r="I1662" s="66"/>
      <c r="J1662" s="78"/>
      <c r="K1662" s="29"/>
      <c r="L1662" s="31"/>
      <c r="M1662" s="287"/>
      <c r="N1662" s="31"/>
      <c r="O1662" s="31"/>
      <c r="P1662" s="39"/>
      <c r="Q1662" s="91"/>
      <c r="R1662" s="62"/>
      <c r="S1662" s="21"/>
      <c r="T1662" s="21"/>
      <c r="U1662" s="31"/>
      <c r="V1662" s="21"/>
      <c r="W1662" s="43"/>
      <c r="X1662" s="32"/>
      <c r="Y1662" s="33"/>
      <c r="Z1662" s="21"/>
      <c r="AA1662" s="32"/>
      <c r="AB1662" s="45" t="str">
        <f>IF(C1662&lt;&gt;"",
IF(Y1662=#REF!, IF($AA1662&lt;&gt;"", IF(_xlfn.DAYS($AA1662,$W1662)&gt;0,#REF!,#REF!),#REF! &amp; " Missing Date"),
IF(Y1662=#REF!, IF($W1662&lt;&gt;"", IF(_xlfn.DAYS($W1662,$C1662)&gt;0,#REF!,#REF!)),
                                            IF(X1662 =#REF!,#REF! &amp; " - " &amp;#REF!, "Missing State"))),"")</f>
        <v/>
      </c>
      <c r="AC1662" s="49"/>
      <c r="AD1662" s="49"/>
      <c r="IY1662" s="13"/>
      <c r="IZ1662" s="13"/>
      <c r="JA1662" s="13"/>
      <c r="JB1662" s="13"/>
      <c r="JC1662" s="13"/>
      <c r="JD1662" s="13"/>
    </row>
    <row r="1663" spans="1:264" x14ac:dyDescent="0.3">
      <c r="A1663" s="16"/>
      <c r="D1663" s="63"/>
      <c r="E1663" s="25"/>
      <c r="F1663" s="271"/>
      <c r="G1663" s="74"/>
      <c r="H1663" s="27"/>
      <c r="I1663" s="66"/>
      <c r="J1663" s="78"/>
      <c r="K1663" s="29"/>
      <c r="L1663" s="31"/>
      <c r="M1663" s="287"/>
      <c r="N1663" s="31"/>
      <c r="O1663" s="31"/>
      <c r="P1663" s="39"/>
      <c r="Q1663" s="91"/>
      <c r="R1663" s="62"/>
      <c r="S1663" s="21"/>
      <c r="T1663" s="21"/>
      <c r="U1663" s="31"/>
      <c r="V1663" s="21"/>
      <c r="W1663" s="43"/>
      <c r="X1663" s="32"/>
      <c r="Y1663" s="33"/>
      <c r="Z1663" s="21"/>
      <c r="AA1663" s="32"/>
      <c r="AB1663" s="45" t="str">
        <f>IF(C1663&lt;&gt;"",
IF(Y1663=#REF!, IF($AA1663&lt;&gt;"", IF(_xlfn.DAYS($AA1663,$W1663)&gt;0,#REF!,#REF!),#REF! &amp; " Missing Date"),
IF(Y1663=#REF!, IF($W1663&lt;&gt;"", IF(_xlfn.DAYS($W1663,$C1663)&gt;0,#REF!,#REF!)),
                                            IF(X1663 =#REF!,#REF! &amp; " - " &amp;#REF!, "Missing State"))),"")</f>
        <v/>
      </c>
      <c r="AC1663" s="49"/>
      <c r="AD1663" s="49"/>
      <c r="IY1663" s="13"/>
      <c r="IZ1663" s="13"/>
      <c r="JA1663" s="13"/>
      <c r="JB1663" s="13"/>
      <c r="JC1663" s="13"/>
      <c r="JD1663" s="13"/>
    </row>
    <row r="1664" spans="1:264" x14ac:dyDescent="0.3">
      <c r="A1664" s="16"/>
      <c r="D1664" s="63"/>
      <c r="E1664" s="25"/>
      <c r="F1664" s="271"/>
      <c r="G1664" s="74"/>
      <c r="H1664" s="27"/>
      <c r="I1664" s="66"/>
      <c r="J1664" s="78"/>
      <c r="K1664" s="29"/>
      <c r="L1664" s="31"/>
      <c r="M1664" s="287"/>
      <c r="N1664" s="31"/>
      <c r="O1664" s="31"/>
      <c r="P1664" s="39"/>
      <c r="Q1664" s="91"/>
      <c r="R1664" s="62"/>
      <c r="S1664" s="21"/>
      <c r="T1664" s="21"/>
      <c r="U1664" s="31"/>
      <c r="V1664" s="21"/>
      <c r="W1664" s="43"/>
      <c r="X1664" s="32"/>
      <c r="Y1664" s="33"/>
      <c r="Z1664" s="21"/>
      <c r="AA1664" s="32"/>
      <c r="AB1664" s="45" t="str">
        <f>IF(C1664&lt;&gt;"",
IF(Y1664=#REF!, IF($AA1664&lt;&gt;"", IF(_xlfn.DAYS($AA1664,$W1664)&gt;0,#REF!,#REF!),#REF! &amp; " Missing Date"),
IF(Y1664=#REF!, IF($W1664&lt;&gt;"", IF(_xlfn.DAYS($W1664,$C1664)&gt;0,#REF!,#REF!)),
                                            IF(X1664 =#REF!,#REF! &amp; " - " &amp;#REF!, "Missing State"))),"")</f>
        <v/>
      </c>
      <c r="AC1664" s="49"/>
      <c r="AD1664" s="49"/>
      <c r="IY1664" s="13"/>
      <c r="IZ1664" s="13"/>
      <c r="JA1664" s="13"/>
      <c r="JB1664" s="13"/>
      <c r="JC1664" s="13"/>
      <c r="JD1664" s="13"/>
    </row>
    <row r="1665" spans="1:264" x14ac:dyDescent="0.3">
      <c r="A1665" s="16"/>
      <c r="D1665" s="63"/>
      <c r="E1665" s="25"/>
      <c r="F1665" s="271"/>
      <c r="G1665" s="74"/>
      <c r="H1665" s="27"/>
      <c r="I1665" s="66"/>
      <c r="J1665" s="78"/>
      <c r="K1665" s="29"/>
      <c r="L1665" s="31"/>
      <c r="M1665" s="287"/>
      <c r="N1665" s="31"/>
      <c r="O1665" s="31"/>
      <c r="P1665" s="39"/>
      <c r="Q1665" s="91"/>
      <c r="R1665" s="62"/>
      <c r="S1665" s="21"/>
      <c r="T1665" s="21"/>
      <c r="U1665" s="31"/>
      <c r="V1665" s="21"/>
      <c r="W1665" s="43"/>
      <c r="X1665" s="32"/>
      <c r="Y1665" s="33"/>
      <c r="Z1665" s="21"/>
      <c r="AA1665" s="32"/>
      <c r="AB1665" s="45" t="str">
        <f>IF(C1665&lt;&gt;"",
IF(Y1665=#REF!, IF($AA1665&lt;&gt;"", IF(_xlfn.DAYS($AA1665,$W1665)&gt;0,#REF!,#REF!),#REF! &amp; " Missing Date"),
IF(Y1665=#REF!, IF($W1665&lt;&gt;"", IF(_xlfn.DAYS($W1665,$C1665)&gt;0,#REF!,#REF!)),
                                            IF(X1665 =#REF!,#REF! &amp; " - " &amp;#REF!, "Missing State"))),"")</f>
        <v/>
      </c>
      <c r="AC1665" s="49"/>
      <c r="AD1665" s="49"/>
      <c r="IY1665" s="13"/>
      <c r="IZ1665" s="13"/>
      <c r="JA1665" s="13"/>
      <c r="JB1665" s="13"/>
      <c r="JC1665" s="13"/>
      <c r="JD1665" s="13"/>
    </row>
    <row r="1666" spans="1:264" x14ac:dyDescent="0.3">
      <c r="A1666" s="16"/>
      <c r="D1666" s="63"/>
      <c r="E1666" s="25"/>
      <c r="F1666" s="271"/>
      <c r="G1666" s="74"/>
      <c r="H1666" s="27"/>
      <c r="I1666" s="66"/>
      <c r="J1666" s="78"/>
      <c r="K1666" s="29"/>
      <c r="L1666" s="31"/>
      <c r="M1666" s="287"/>
      <c r="N1666" s="31"/>
      <c r="O1666" s="31"/>
      <c r="P1666" s="39"/>
      <c r="Q1666" s="91"/>
      <c r="R1666" s="62"/>
      <c r="S1666" s="21"/>
      <c r="T1666" s="21"/>
      <c r="U1666" s="31"/>
      <c r="V1666" s="21"/>
      <c r="W1666" s="43"/>
      <c r="X1666" s="32"/>
      <c r="Y1666" s="33"/>
      <c r="Z1666" s="21"/>
      <c r="AA1666" s="32"/>
      <c r="AB1666" s="45" t="str">
        <f>IF(C1666&lt;&gt;"",
IF(Y1666=#REF!, IF($AA1666&lt;&gt;"", IF(_xlfn.DAYS($AA1666,$W1666)&gt;0,#REF!,#REF!),#REF! &amp; " Missing Date"),
IF(Y1666=#REF!, IF($W1666&lt;&gt;"", IF(_xlfn.DAYS($W1666,$C1666)&gt;0,#REF!,#REF!)),
                                            IF(X1666 =#REF!,#REF! &amp; " - " &amp;#REF!, "Missing State"))),"")</f>
        <v/>
      </c>
      <c r="AC1666" s="49"/>
      <c r="AD1666" s="49"/>
      <c r="IY1666" s="13"/>
      <c r="IZ1666" s="13"/>
      <c r="JA1666" s="13"/>
      <c r="JB1666" s="13"/>
      <c r="JC1666" s="13"/>
      <c r="JD1666" s="13"/>
    </row>
    <row r="1667" spans="1:264" x14ac:dyDescent="0.3">
      <c r="A1667" s="16"/>
      <c r="D1667" s="63"/>
      <c r="E1667" s="25"/>
      <c r="F1667" s="271"/>
      <c r="G1667" s="74"/>
      <c r="H1667" s="27"/>
      <c r="I1667" s="66"/>
      <c r="J1667" s="78"/>
      <c r="K1667" s="29"/>
      <c r="L1667" s="31"/>
      <c r="M1667" s="287"/>
      <c r="N1667" s="31"/>
      <c r="O1667" s="31"/>
      <c r="P1667" s="39"/>
      <c r="Q1667" s="91"/>
      <c r="R1667" s="62"/>
      <c r="S1667" s="21"/>
      <c r="T1667" s="21"/>
      <c r="U1667" s="31"/>
      <c r="V1667" s="21"/>
      <c r="W1667" s="43"/>
      <c r="X1667" s="32"/>
      <c r="Y1667" s="33"/>
      <c r="Z1667" s="21"/>
      <c r="AA1667" s="32"/>
      <c r="AB1667" s="45" t="str">
        <f>IF(C1667&lt;&gt;"",
IF(Y1667=#REF!, IF($AA1667&lt;&gt;"", IF(_xlfn.DAYS($AA1667,$W1667)&gt;0,#REF!,#REF!),#REF! &amp; " Missing Date"),
IF(Y1667=#REF!, IF($W1667&lt;&gt;"", IF(_xlfn.DAYS($W1667,$C1667)&gt;0,#REF!,#REF!)),
                                            IF(X1667 =#REF!,#REF! &amp; " - " &amp;#REF!, "Missing State"))),"")</f>
        <v/>
      </c>
      <c r="AC1667" s="49"/>
      <c r="AD1667" s="49"/>
      <c r="IY1667" s="13"/>
      <c r="IZ1667" s="13"/>
      <c r="JA1667" s="13"/>
      <c r="JB1667" s="13"/>
      <c r="JC1667" s="13"/>
      <c r="JD1667" s="13"/>
    </row>
    <row r="1668" spans="1:264" x14ac:dyDescent="0.3">
      <c r="A1668" s="16"/>
      <c r="D1668" s="63"/>
      <c r="E1668" s="25"/>
      <c r="F1668" s="271"/>
      <c r="G1668" s="74"/>
      <c r="H1668" s="27"/>
      <c r="I1668" s="66"/>
      <c r="J1668" s="78"/>
      <c r="K1668" s="29"/>
      <c r="L1668" s="31"/>
      <c r="M1668" s="287"/>
      <c r="N1668" s="31"/>
      <c r="O1668" s="31"/>
      <c r="P1668" s="39"/>
      <c r="Q1668" s="91"/>
      <c r="R1668" s="62"/>
      <c r="S1668" s="21"/>
      <c r="T1668" s="21"/>
      <c r="U1668" s="31"/>
      <c r="V1668" s="21"/>
      <c r="W1668" s="43"/>
      <c r="X1668" s="32"/>
      <c r="Y1668" s="33"/>
      <c r="Z1668" s="21"/>
      <c r="AA1668" s="32"/>
      <c r="AB1668" s="45" t="str">
        <f>IF(C1668&lt;&gt;"",
IF(Y1668=#REF!, IF($AA1668&lt;&gt;"", IF(_xlfn.DAYS($AA1668,$W1668)&gt;0,#REF!,#REF!),#REF! &amp; " Missing Date"),
IF(Y1668=#REF!, IF($W1668&lt;&gt;"", IF(_xlfn.DAYS($W1668,$C1668)&gt;0,#REF!,#REF!)),
                                            IF(X1668 =#REF!,#REF! &amp; " - " &amp;#REF!, "Missing State"))),"")</f>
        <v/>
      </c>
      <c r="AC1668" s="49"/>
      <c r="AD1668" s="49"/>
      <c r="IY1668" s="13"/>
      <c r="IZ1668" s="13"/>
      <c r="JA1668" s="13"/>
      <c r="JB1668" s="13"/>
      <c r="JC1668" s="13"/>
      <c r="JD1668" s="13"/>
    </row>
    <row r="1669" spans="1:264" x14ac:dyDescent="0.3">
      <c r="A1669" s="16"/>
      <c r="D1669" s="63"/>
      <c r="E1669" s="25"/>
      <c r="F1669" s="271"/>
      <c r="G1669" s="74"/>
      <c r="H1669" s="27"/>
      <c r="I1669" s="66"/>
      <c r="J1669" s="78"/>
      <c r="K1669" s="29"/>
      <c r="L1669" s="31"/>
      <c r="M1669" s="287"/>
      <c r="N1669" s="31"/>
      <c r="O1669" s="31"/>
      <c r="P1669" s="39"/>
      <c r="Q1669" s="91"/>
      <c r="R1669" s="62"/>
      <c r="S1669" s="21"/>
      <c r="T1669" s="21"/>
      <c r="U1669" s="31"/>
      <c r="V1669" s="21"/>
      <c r="W1669" s="43"/>
      <c r="X1669" s="32"/>
      <c r="Y1669" s="33"/>
      <c r="Z1669" s="21"/>
      <c r="AA1669" s="32"/>
      <c r="AB1669" s="45" t="str">
        <f>IF(C1669&lt;&gt;"",
IF(Y1669=#REF!, IF($AA1669&lt;&gt;"", IF(_xlfn.DAYS($AA1669,$W1669)&gt;0,#REF!,#REF!),#REF! &amp; " Missing Date"),
IF(Y1669=#REF!, IF($W1669&lt;&gt;"", IF(_xlfn.DAYS($W1669,$C1669)&gt;0,#REF!,#REF!)),
                                            IF(X1669 =#REF!,#REF! &amp; " - " &amp;#REF!, "Missing State"))),"")</f>
        <v/>
      </c>
      <c r="AC1669" s="49"/>
      <c r="AD1669" s="49"/>
      <c r="IY1669" s="13"/>
      <c r="IZ1669" s="13"/>
      <c r="JA1669" s="13"/>
      <c r="JB1669" s="13"/>
      <c r="JC1669" s="13"/>
      <c r="JD1669" s="13"/>
    </row>
    <row r="1670" spans="1:264" x14ac:dyDescent="0.3">
      <c r="A1670" s="16"/>
      <c r="D1670" s="63"/>
      <c r="E1670" s="25"/>
      <c r="F1670" s="271"/>
      <c r="G1670" s="74"/>
      <c r="H1670" s="27"/>
      <c r="I1670" s="66"/>
      <c r="J1670" s="78"/>
      <c r="K1670" s="29"/>
      <c r="L1670" s="31"/>
      <c r="M1670" s="287"/>
      <c r="N1670" s="31"/>
      <c r="O1670" s="31"/>
      <c r="P1670" s="39"/>
      <c r="Q1670" s="91"/>
      <c r="R1670" s="62"/>
      <c r="S1670" s="21"/>
      <c r="T1670" s="21"/>
      <c r="U1670" s="31"/>
      <c r="V1670" s="21"/>
      <c r="W1670" s="43"/>
      <c r="X1670" s="32"/>
      <c r="Y1670" s="33"/>
      <c r="Z1670" s="21"/>
      <c r="AA1670" s="32"/>
      <c r="AB1670" s="45" t="str">
        <f>IF(C1670&lt;&gt;"",
IF(Y1670=#REF!, IF($AA1670&lt;&gt;"", IF(_xlfn.DAYS($AA1670,$W1670)&gt;0,#REF!,#REF!),#REF! &amp; " Missing Date"),
IF(Y1670=#REF!, IF($W1670&lt;&gt;"", IF(_xlfn.DAYS($W1670,$C1670)&gt;0,#REF!,#REF!)),
                                            IF(X1670 =#REF!,#REF! &amp; " - " &amp;#REF!, "Missing State"))),"")</f>
        <v/>
      </c>
      <c r="AC1670" s="49"/>
      <c r="AD1670" s="49"/>
      <c r="IY1670" s="13"/>
      <c r="IZ1670" s="13"/>
      <c r="JA1670" s="13"/>
      <c r="JB1670" s="13"/>
      <c r="JC1670" s="13"/>
      <c r="JD1670" s="13"/>
    </row>
    <row r="1671" spans="1:264" x14ac:dyDescent="0.3">
      <c r="A1671" s="16"/>
      <c r="D1671" s="63"/>
      <c r="E1671" s="25"/>
      <c r="F1671" s="271"/>
      <c r="G1671" s="74"/>
      <c r="H1671" s="27"/>
      <c r="I1671" s="66"/>
      <c r="J1671" s="78"/>
      <c r="K1671" s="29"/>
      <c r="L1671" s="31"/>
      <c r="M1671" s="287"/>
      <c r="N1671" s="31"/>
      <c r="O1671" s="31"/>
      <c r="P1671" s="39"/>
      <c r="Q1671" s="91"/>
      <c r="R1671" s="62"/>
      <c r="S1671" s="21"/>
      <c r="T1671" s="21"/>
      <c r="U1671" s="31"/>
      <c r="V1671" s="21"/>
      <c r="W1671" s="43"/>
      <c r="X1671" s="32"/>
      <c r="Y1671" s="33"/>
      <c r="Z1671" s="21"/>
      <c r="AA1671" s="32"/>
      <c r="AB1671" s="45" t="str">
        <f>IF(C1671&lt;&gt;"",
IF(Y1671=#REF!, IF($AA1671&lt;&gt;"", IF(_xlfn.DAYS($AA1671,$W1671)&gt;0,#REF!,#REF!),#REF! &amp; " Missing Date"),
IF(Y1671=#REF!, IF($W1671&lt;&gt;"", IF(_xlfn.DAYS($W1671,$C1671)&gt;0,#REF!,#REF!)),
                                            IF(X1671 =#REF!,#REF! &amp; " - " &amp;#REF!, "Missing State"))),"")</f>
        <v/>
      </c>
      <c r="AC1671" s="49"/>
      <c r="AD1671" s="49"/>
      <c r="IY1671" s="13"/>
      <c r="IZ1671" s="13"/>
      <c r="JA1671" s="13"/>
      <c r="JB1671" s="13"/>
      <c r="JC1671" s="13"/>
      <c r="JD1671" s="13"/>
    </row>
    <row r="1672" spans="1:264" x14ac:dyDescent="0.3">
      <c r="A1672" s="16"/>
      <c r="D1672" s="63"/>
      <c r="E1672" s="25"/>
      <c r="F1672" s="271"/>
      <c r="G1672" s="74"/>
      <c r="H1672" s="27"/>
      <c r="I1672" s="66"/>
      <c r="J1672" s="78"/>
      <c r="K1672" s="29"/>
      <c r="L1672" s="31"/>
      <c r="M1672" s="287"/>
      <c r="N1672" s="31"/>
      <c r="O1672" s="31"/>
      <c r="P1672" s="39"/>
      <c r="Q1672" s="91"/>
      <c r="R1672" s="62"/>
      <c r="S1672" s="21"/>
      <c r="T1672" s="21"/>
      <c r="U1672" s="31"/>
      <c r="V1672" s="21"/>
      <c r="W1672" s="43"/>
      <c r="X1672" s="32"/>
      <c r="Y1672" s="33"/>
      <c r="Z1672" s="21"/>
      <c r="AA1672" s="32"/>
      <c r="AB1672" s="45" t="str">
        <f>IF(C1672&lt;&gt;"",
IF(Y1672=#REF!, IF($AA1672&lt;&gt;"", IF(_xlfn.DAYS($AA1672,$W1672)&gt;0,#REF!,#REF!),#REF! &amp; " Missing Date"),
IF(Y1672=#REF!, IF($W1672&lt;&gt;"", IF(_xlfn.DAYS($W1672,$C1672)&gt;0,#REF!,#REF!)),
                                            IF(X1672 =#REF!,#REF! &amp; " - " &amp;#REF!, "Missing State"))),"")</f>
        <v/>
      </c>
      <c r="AC1672" s="49"/>
      <c r="AD1672" s="49"/>
      <c r="IY1672" s="13"/>
      <c r="IZ1672" s="13"/>
      <c r="JA1672" s="13"/>
      <c r="JB1672" s="13"/>
      <c r="JC1672" s="13"/>
      <c r="JD1672" s="13"/>
    </row>
    <row r="1673" spans="1:264" x14ac:dyDescent="0.3">
      <c r="A1673" s="16"/>
      <c r="D1673" s="63"/>
      <c r="E1673" s="25"/>
      <c r="F1673" s="271"/>
      <c r="G1673" s="74"/>
      <c r="H1673" s="27"/>
      <c r="I1673" s="66"/>
      <c r="J1673" s="78"/>
      <c r="K1673" s="29"/>
      <c r="L1673" s="31"/>
      <c r="M1673" s="287"/>
      <c r="N1673" s="31"/>
      <c r="O1673" s="31"/>
      <c r="P1673" s="39"/>
      <c r="Q1673" s="91"/>
      <c r="R1673" s="62"/>
      <c r="S1673" s="21"/>
      <c r="T1673" s="21"/>
      <c r="U1673" s="31"/>
      <c r="V1673" s="21"/>
      <c r="W1673" s="43"/>
      <c r="X1673" s="32"/>
      <c r="Y1673" s="33"/>
      <c r="Z1673" s="21"/>
      <c r="AA1673" s="32"/>
      <c r="AB1673" s="45" t="str">
        <f>IF(C1673&lt;&gt;"",
IF(Y1673=#REF!, IF($AA1673&lt;&gt;"", IF(_xlfn.DAYS($AA1673,$W1673)&gt;0,#REF!,#REF!),#REF! &amp; " Missing Date"),
IF(Y1673=#REF!, IF($W1673&lt;&gt;"", IF(_xlfn.DAYS($W1673,$C1673)&gt;0,#REF!,#REF!)),
                                            IF(X1673 =#REF!,#REF! &amp; " - " &amp;#REF!, "Missing State"))),"")</f>
        <v/>
      </c>
      <c r="AC1673" s="49"/>
      <c r="AD1673" s="49"/>
      <c r="IY1673" s="13"/>
      <c r="IZ1673" s="13"/>
      <c r="JA1673" s="13"/>
      <c r="JB1673" s="13"/>
      <c r="JC1673" s="13"/>
      <c r="JD1673" s="13"/>
    </row>
    <row r="1674" spans="1:264" x14ac:dyDescent="0.3">
      <c r="A1674" s="16"/>
      <c r="D1674" s="63"/>
      <c r="E1674" s="25"/>
      <c r="F1674" s="271"/>
      <c r="G1674" s="74"/>
      <c r="H1674" s="27"/>
      <c r="I1674" s="66"/>
      <c r="J1674" s="78"/>
      <c r="K1674" s="29"/>
      <c r="L1674" s="31"/>
      <c r="M1674" s="287"/>
      <c r="N1674" s="31"/>
      <c r="O1674" s="31"/>
      <c r="P1674" s="39"/>
      <c r="Q1674" s="91"/>
      <c r="R1674" s="62"/>
      <c r="S1674" s="21"/>
      <c r="T1674" s="21"/>
      <c r="U1674" s="31"/>
      <c r="V1674" s="21"/>
      <c r="W1674" s="43"/>
      <c r="X1674" s="32"/>
      <c r="Y1674" s="33"/>
      <c r="Z1674" s="21"/>
      <c r="AA1674" s="32"/>
      <c r="AB1674" s="45" t="str">
        <f>IF(C1674&lt;&gt;"",
IF(Y1674=#REF!, IF($AA1674&lt;&gt;"", IF(_xlfn.DAYS($AA1674,$W1674)&gt;0,#REF!,#REF!),#REF! &amp; " Missing Date"),
IF(Y1674=#REF!, IF($W1674&lt;&gt;"", IF(_xlfn.DAYS($W1674,$C1674)&gt;0,#REF!,#REF!)),
                                            IF(X1674 =#REF!,#REF! &amp; " - " &amp;#REF!, "Missing State"))),"")</f>
        <v/>
      </c>
      <c r="AC1674" s="49"/>
      <c r="AD1674" s="49"/>
      <c r="IY1674" s="13"/>
      <c r="IZ1674" s="13"/>
      <c r="JA1674" s="13"/>
      <c r="JB1674" s="13"/>
      <c r="JC1674" s="13"/>
      <c r="JD1674" s="13"/>
    </row>
    <row r="1675" spans="1:264" x14ac:dyDescent="0.3">
      <c r="A1675" s="16"/>
      <c r="D1675" s="63"/>
      <c r="E1675" s="25"/>
      <c r="F1675" s="271"/>
      <c r="G1675" s="74"/>
      <c r="H1675" s="27"/>
      <c r="I1675" s="66"/>
      <c r="J1675" s="78"/>
      <c r="K1675" s="29"/>
      <c r="L1675" s="31"/>
      <c r="M1675" s="287"/>
      <c r="N1675" s="31"/>
      <c r="O1675" s="31"/>
      <c r="P1675" s="39"/>
      <c r="Q1675" s="91"/>
      <c r="R1675" s="62"/>
      <c r="S1675" s="21"/>
      <c r="T1675" s="21"/>
      <c r="U1675" s="31"/>
      <c r="V1675" s="21"/>
      <c r="W1675" s="43"/>
      <c r="X1675" s="32"/>
      <c r="Y1675" s="33"/>
      <c r="Z1675" s="21"/>
      <c r="AA1675" s="32"/>
      <c r="AB1675" s="45" t="str">
        <f>IF(C1675&lt;&gt;"",
IF(Y1675=#REF!, IF($AA1675&lt;&gt;"", IF(_xlfn.DAYS($AA1675,$W1675)&gt;0,#REF!,#REF!),#REF! &amp; " Missing Date"),
IF(Y1675=#REF!, IF($W1675&lt;&gt;"", IF(_xlfn.DAYS($W1675,$C1675)&gt;0,#REF!,#REF!)),
                                            IF(X1675 =#REF!,#REF! &amp; " - " &amp;#REF!, "Missing State"))),"")</f>
        <v/>
      </c>
      <c r="AC1675" s="49"/>
      <c r="AD1675" s="49"/>
      <c r="IY1675" s="13"/>
      <c r="IZ1675" s="13"/>
      <c r="JA1675" s="13"/>
      <c r="JB1675" s="13"/>
      <c r="JC1675" s="13"/>
      <c r="JD1675" s="13"/>
    </row>
    <row r="1676" spans="1:264" x14ac:dyDescent="0.3">
      <c r="A1676" s="16"/>
      <c r="D1676" s="63"/>
      <c r="E1676" s="25"/>
      <c r="F1676" s="271"/>
      <c r="G1676" s="74"/>
      <c r="H1676" s="27"/>
      <c r="I1676" s="66"/>
      <c r="J1676" s="78"/>
      <c r="K1676" s="29"/>
      <c r="L1676" s="31"/>
      <c r="M1676" s="287"/>
      <c r="N1676" s="31"/>
      <c r="O1676" s="31"/>
      <c r="P1676" s="39"/>
      <c r="Q1676" s="91"/>
      <c r="R1676" s="62"/>
      <c r="S1676" s="21"/>
      <c r="T1676" s="21"/>
      <c r="U1676" s="31"/>
      <c r="V1676" s="21"/>
      <c r="W1676" s="43"/>
      <c r="X1676" s="32"/>
      <c r="Y1676" s="33"/>
      <c r="Z1676" s="21"/>
      <c r="AA1676" s="32"/>
      <c r="AB1676" s="45" t="str">
        <f>IF(C1676&lt;&gt;"",
IF(Y1676=#REF!, IF($AA1676&lt;&gt;"", IF(_xlfn.DAYS($AA1676,$W1676)&gt;0,#REF!,#REF!),#REF! &amp; " Missing Date"),
IF(Y1676=#REF!, IF($W1676&lt;&gt;"", IF(_xlfn.DAYS($W1676,$C1676)&gt;0,#REF!,#REF!)),
                                            IF(X1676 =#REF!,#REF! &amp; " - " &amp;#REF!, "Missing State"))),"")</f>
        <v/>
      </c>
      <c r="AC1676" s="49"/>
      <c r="AD1676" s="49"/>
      <c r="IY1676" s="13"/>
      <c r="IZ1676" s="13"/>
      <c r="JA1676" s="13"/>
      <c r="JB1676" s="13"/>
      <c r="JC1676" s="13"/>
      <c r="JD1676" s="13"/>
    </row>
    <row r="1677" spans="1:264" x14ac:dyDescent="0.3">
      <c r="A1677" s="16"/>
      <c r="D1677" s="63"/>
      <c r="E1677" s="25"/>
      <c r="F1677" s="271"/>
      <c r="G1677" s="74"/>
      <c r="H1677" s="27"/>
      <c r="I1677" s="66"/>
      <c r="J1677" s="78"/>
      <c r="K1677" s="29"/>
      <c r="L1677" s="31"/>
      <c r="M1677" s="287"/>
      <c r="N1677" s="31"/>
      <c r="O1677" s="31"/>
      <c r="P1677" s="39"/>
      <c r="Q1677" s="91"/>
      <c r="R1677" s="62"/>
      <c r="S1677" s="21"/>
      <c r="T1677" s="21"/>
      <c r="U1677" s="31"/>
      <c r="V1677" s="21"/>
      <c r="W1677" s="43"/>
      <c r="X1677" s="32"/>
      <c r="Y1677" s="33"/>
      <c r="Z1677" s="21"/>
      <c r="AA1677" s="32"/>
      <c r="AB1677" s="45" t="str">
        <f>IF(C1677&lt;&gt;"",
IF(Y1677=#REF!, IF($AA1677&lt;&gt;"", IF(_xlfn.DAYS($AA1677,$W1677)&gt;0,#REF!,#REF!),#REF! &amp; " Missing Date"),
IF(Y1677=#REF!, IF($W1677&lt;&gt;"", IF(_xlfn.DAYS($W1677,$C1677)&gt;0,#REF!,#REF!)),
                                            IF(X1677 =#REF!,#REF! &amp; " - " &amp;#REF!, "Missing State"))),"")</f>
        <v/>
      </c>
      <c r="AC1677" s="49"/>
      <c r="AD1677" s="49"/>
      <c r="IY1677" s="13"/>
      <c r="IZ1677" s="13"/>
      <c r="JA1677" s="13"/>
      <c r="JB1677" s="13"/>
      <c r="JC1677" s="13"/>
      <c r="JD1677" s="13"/>
    </row>
    <row r="1678" spans="1:264" x14ac:dyDescent="0.3">
      <c r="A1678" s="16"/>
      <c r="D1678" s="63"/>
      <c r="E1678" s="25"/>
      <c r="F1678" s="271"/>
      <c r="G1678" s="74"/>
      <c r="H1678" s="27"/>
      <c r="I1678" s="66"/>
      <c r="J1678" s="78"/>
      <c r="K1678" s="29"/>
      <c r="L1678" s="31"/>
      <c r="M1678" s="287"/>
      <c r="N1678" s="31"/>
      <c r="O1678" s="31"/>
      <c r="P1678" s="39"/>
      <c r="Q1678" s="91"/>
      <c r="R1678" s="62"/>
      <c r="S1678" s="21"/>
      <c r="T1678" s="21"/>
      <c r="U1678" s="31"/>
      <c r="V1678" s="21"/>
      <c r="W1678" s="43"/>
      <c r="X1678" s="32"/>
      <c r="Y1678" s="33"/>
      <c r="Z1678" s="21"/>
      <c r="AA1678" s="32"/>
      <c r="AB1678" s="45" t="str">
        <f>IF(C1678&lt;&gt;"",
IF(Y1678=#REF!, IF($AA1678&lt;&gt;"", IF(_xlfn.DAYS($AA1678,$W1678)&gt;0,#REF!,#REF!),#REF! &amp; " Missing Date"),
IF(Y1678=#REF!, IF($W1678&lt;&gt;"", IF(_xlfn.DAYS($W1678,$C1678)&gt;0,#REF!,#REF!)),
                                            IF(X1678 =#REF!,#REF! &amp; " - " &amp;#REF!, "Missing State"))),"")</f>
        <v/>
      </c>
      <c r="AC1678" s="49"/>
      <c r="AD1678" s="49"/>
      <c r="IY1678" s="13"/>
      <c r="IZ1678" s="13"/>
      <c r="JA1678" s="13"/>
      <c r="JB1678" s="13"/>
      <c r="JC1678" s="13"/>
      <c r="JD1678" s="13"/>
    </row>
    <row r="1679" spans="1:264" x14ac:dyDescent="0.3">
      <c r="A1679" s="16"/>
      <c r="D1679" s="63"/>
      <c r="E1679" s="25"/>
      <c r="F1679" s="271"/>
      <c r="G1679" s="74"/>
      <c r="H1679" s="27"/>
      <c r="I1679" s="66"/>
      <c r="J1679" s="78"/>
      <c r="K1679" s="29"/>
      <c r="L1679" s="31"/>
      <c r="M1679" s="287"/>
      <c r="N1679" s="31"/>
      <c r="O1679" s="31"/>
      <c r="P1679" s="39"/>
      <c r="Q1679" s="91"/>
      <c r="R1679" s="62"/>
      <c r="S1679" s="21"/>
      <c r="T1679" s="21"/>
      <c r="U1679" s="31"/>
      <c r="V1679" s="21"/>
      <c r="W1679" s="43"/>
      <c r="X1679" s="32"/>
      <c r="Y1679" s="33"/>
      <c r="Z1679" s="21"/>
      <c r="AA1679" s="32"/>
      <c r="AB1679" s="45" t="str">
        <f>IF(C1679&lt;&gt;"",
IF(Y1679=#REF!, IF($AA1679&lt;&gt;"", IF(_xlfn.DAYS($AA1679,$W1679)&gt;0,#REF!,#REF!),#REF! &amp; " Missing Date"),
IF(Y1679=#REF!, IF($W1679&lt;&gt;"", IF(_xlfn.DAYS($W1679,$C1679)&gt;0,#REF!,#REF!)),
                                            IF(X1679 =#REF!,#REF! &amp; " - " &amp;#REF!, "Missing State"))),"")</f>
        <v/>
      </c>
      <c r="AC1679" s="49"/>
      <c r="AD1679" s="49"/>
      <c r="IY1679" s="13"/>
      <c r="IZ1679" s="13"/>
      <c r="JA1679" s="13"/>
      <c r="JB1679" s="13"/>
      <c r="JC1679" s="13"/>
      <c r="JD1679" s="13"/>
    </row>
    <row r="1680" spans="1:264" x14ac:dyDescent="0.3">
      <c r="A1680" s="16"/>
      <c r="D1680" s="63"/>
      <c r="E1680" s="25"/>
      <c r="F1680" s="271"/>
      <c r="G1680" s="74"/>
      <c r="H1680" s="27"/>
      <c r="I1680" s="66"/>
      <c r="J1680" s="78"/>
      <c r="K1680" s="29"/>
      <c r="L1680" s="31"/>
      <c r="M1680" s="287"/>
      <c r="N1680" s="31"/>
      <c r="O1680" s="31"/>
      <c r="P1680" s="39"/>
      <c r="Q1680" s="91"/>
      <c r="R1680" s="62"/>
      <c r="S1680" s="21"/>
      <c r="T1680" s="21"/>
      <c r="U1680" s="31"/>
      <c r="V1680" s="21"/>
      <c r="W1680" s="43"/>
      <c r="X1680" s="32"/>
      <c r="Y1680" s="33"/>
      <c r="Z1680" s="21"/>
      <c r="AA1680" s="32"/>
      <c r="AB1680" s="45" t="str">
        <f>IF(C1680&lt;&gt;"",
IF(Y1680=#REF!, IF($AA1680&lt;&gt;"", IF(_xlfn.DAYS($AA1680,$W1680)&gt;0,#REF!,#REF!),#REF! &amp; " Missing Date"),
IF(Y1680=#REF!, IF($W1680&lt;&gt;"", IF(_xlfn.DAYS($W1680,$C1680)&gt;0,#REF!,#REF!)),
                                            IF(X1680 =#REF!,#REF! &amp; " - " &amp;#REF!, "Missing State"))),"")</f>
        <v/>
      </c>
      <c r="AC1680" s="49"/>
      <c r="AD1680" s="49"/>
      <c r="IY1680" s="13"/>
      <c r="IZ1680" s="13"/>
      <c r="JA1680" s="13"/>
      <c r="JB1680" s="13"/>
      <c r="JC1680" s="13"/>
      <c r="JD1680" s="13"/>
    </row>
    <row r="1681" spans="1:264" x14ac:dyDescent="0.3">
      <c r="A1681" s="16"/>
      <c r="D1681" s="63"/>
      <c r="E1681" s="25"/>
      <c r="F1681" s="271"/>
      <c r="G1681" s="74"/>
      <c r="H1681" s="27"/>
      <c r="I1681" s="66"/>
      <c r="J1681" s="78"/>
      <c r="K1681" s="29"/>
      <c r="L1681" s="31"/>
      <c r="M1681" s="287"/>
      <c r="N1681" s="31"/>
      <c r="O1681" s="31"/>
      <c r="P1681" s="39"/>
      <c r="Q1681" s="91"/>
      <c r="R1681" s="62"/>
      <c r="S1681" s="21"/>
      <c r="T1681" s="21"/>
      <c r="U1681" s="31"/>
      <c r="V1681" s="21"/>
      <c r="W1681" s="43"/>
      <c r="X1681" s="32"/>
      <c r="Y1681" s="33"/>
      <c r="Z1681" s="21"/>
      <c r="AA1681" s="32"/>
      <c r="AB1681" s="45" t="str">
        <f>IF(C1681&lt;&gt;"",
IF(Y1681=#REF!, IF($AA1681&lt;&gt;"", IF(_xlfn.DAYS($AA1681,$W1681)&gt;0,#REF!,#REF!),#REF! &amp; " Missing Date"),
IF(Y1681=#REF!, IF($W1681&lt;&gt;"", IF(_xlfn.DAYS($W1681,$C1681)&gt;0,#REF!,#REF!)),
                                            IF(X1681 =#REF!,#REF! &amp; " - " &amp;#REF!, "Missing State"))),"")</f>
        <v/>
      </c>
      <c r="AC1681" s="49"/>
      <c r="AD1681" s="49"/>
      <c r="IY1681" s="13"/>
      <c r="IZ1681" s="13"/>
      <c r="JA1681" s="13"/>
      <c r="JB1681" s="13"/>
      <c r="JC1681" s="13"/>
      <c r="JD1681" s="13"/>
    </row>
    <row r="1682" spans="1:264" x14ac:dyDescent="0.3">
      <c r="A1682" s="16"/>
      <c r="D1682" s="63"/>
      <c r="E1682" s="25"/>
      <c r="F1682" s="271"/>
      <c r="G1682" s="74"/>
      <c r="H1682" s="27"/>
      <c r="I1682" s="66"/>
      <c r="J1682" s="78"/>
      <c r="K1682" s="29"/>
      <c r="L1682" s="31"/>
      <c r="M1682" s="287"/>
      <c r="N1682" s="31"/>
      <c r="O1682" s="31"/>
      <c r="P1682" s="39"/>
      <c r="Q1682" s="91"/>
      <c r="R1682" s="62"/>
      <c r="S1682" s="21"/>
      <c r="T1682" s="21"/>
      <c r="U1682" s="31"/>
      <c r="V1682" s="21"/>
      <c r="W1682" s="43"/>
      <c r="X1682" s="32"/>
      <c r="Y1682" s="33"/>
      <c r="Z1682" s="21"/>
      <c r="AA1682" s="32"/>
      <c r="AB1682" s="45" t="str">
        <f>IF(C1682&lt;&gt;"",
IF(Y1682=#REF!, IF($AA1682&lt;&gt;"", IF(_xlfn.DAYS($AA1682,$W1682)&gt;0,#REF!,#REF!),#REF! &amp; " Missing Date"),
IF(Y1682=#REF!, IF($W1682&lt;&gt;"", IF(_xlfn.DAYS($W1682,$C1682)&gt;0,#REF!,#REF!)),
                                            IF(X1682 =#REF!,#REF! &amp; " - " &amp;#REF!, "Missing State"))),"")</f>
        <v/>
      </c>
      <c r="AC1682" s="49"/>
      <c r="AD1682" s="49"/>
      <c r="IY1682" s="13"/>
      <c r="IZ1682" s="13"/>
      <c r="JA1682" s="13"/>
      <c r="JB1682" s="13"/>
      <c r="JC1682" s="13"/>
      <c r="JD1682" s="13"/>
    </row>
    <row r="1683" spans="1:264" x14ac:dyDescent="0.3">
      <c r="A1683" s="16"/>
      <c r="D1683" s="63"/>
      <c r="E1683" s="25"/>
      <c r="F1683" s="271"/>
      <c r="G1683" s="74"/>
      <c r="H1683" s="27"/>
      <c r="I1683" s="66"/>
      <c r="J1683" s="78"/>
      <c r="K1683" s="29"/>
      <c r="L1683" s="31"/>
      <c r="M1683" s="287"/>
      <c r="N1683" s="31"/>
      <c r="O1683" s="31"/>
      <c r="P1683" s="39"/>
      <c r="Q1683" s="91"/>
      <c r="R1683" s="62"/>
      <c r="S1683" s="21"/>
      <c r="T1683" s="21"/>
      <c r="U1683" s="31"/>
      <c r="V1683" s="21"/>
      <c r="W1683" s="43"/>
      <c r="X1683" s="32"/>
      <c r="Y1683" s="33"/>
      <c r="Z1683" s="21"/>
      <c r="AA1683" s="32"/>
      <c r="AB1683" s="45" t="str">
        <f>IF(C1683&lt;&gt;"",
IF(Y1683=#REF!, IF($AA1683&lt;&gt;"", IF(_xlfn.DAYS($AA1683,$W1683)&gt;0,#REF!,#REF!),#REF! &amp; " Missing Date"),
IF(Y1683=#REF!, IF($W1683&lt;&gt;"", IF(_xlfn.DAYS($W1683,$C1683)&gt;0,#REF!,#REF!)),
                                            IF(X1683 =#REF!,#REF! &amp; " - " &amp;#REF!, "Missing State"))),"")</f>
        <v/>
      </c>
      <c r="AC1683" s="49"/>
      <c r="AD1683" s="49"/>
      <c r="IY1683" s="13"/>
      <c r="IZ1683" s="13"/>
      <c r="JA1683" s="13"/>
      <c r="JB1683" s="13"/>
      <c r="JC1683" s="13"/>
      <c r="JD1683" s="13"/>
    </row>
    <row r="1684" spans="1:264" x14ac:dyDescent="0.3">
      <c r="A1684" s="16"/>
      <c r="D1684" s="63"/>
      <c r="E1684" s="25"/>
      <c r="F1684" s="271"/>
      <c r="G1684" s="74"/>
      <c r="H1684" s="27"/>
      <c r="I1684" s="66"/>
      <c r="J1684" s="78"/>
      <c r="K1684" s="29"/>
      <c r="L1684" s="31"/>
      <c r="M1684" s="287"/>
      <c r="N1684" s="31"/>
      <c r="O1684" s="31"/>
      <c r="P1684" s="39"/>
      <c r="Q1684" s="91"/>
      <c r="R1684" s="62"/>
      <c r="S1684" s="21"/>
      <c r="T1684" s="21"/>
      <c r="U1684" s="31"/>
      <c r="V1684" s="21"/>
      <c r="W1684" s="43"/>
      <c r="X1684" s="32"/>
      <c r="Y1684" s="33"/>
      <c r="Z1684" s="21"/>
      <c r="AA1684" s="32"/>
      <c r="AB1684" s="45" t="str">
        <f>IF(C1684&lt;&gt;"",
IF(Y1684=#REF!, IF($AA1684&lt;&gt;"", IF(_xlfn.DAYS($AA1684,$W1684)&gt;0,#REF!,#REF!),#REF! &amp; " Missing Date"),
IF(Y1684=#REF!, IF($W1684&lt;&gt;"", IF(_xlfn.DAYS($W1684,$C1684)&gt;0,#REF!,#REF!)),
                                            IF(X1684 =#REF!,#REF! &amp; " - " &amp;#REF!, "Missing State"))),"")</f>
        <v/>
      </c>
      <c r="AC1684" s="49"/>
      <c r="AD1684" s="49"/>
      <c r="IY1684" s="13"/>
      <c r="IZ1684" s="13"/>
      <c r="JA1684" s="13"/>
      <c r="JB1684" s="13"/>
      <c r="JC1684" s="13"/>
      <c r="JD1684" s="13"/>
    </row>
    <row r="1685" spans="1:264" x14ac:dyDescent="0.3">
      <c r="A1685" s="16"/>
      <c r="D1685" s="63"/>
      <c r="E1685" s="25"/>
      <c r="F1685" s="271"/>
      <c r="G1685" s="74"/>
      <c r="H1685" s="27"/>
      <c r="I1685" s="66"/>
      <c r="J1685" s="78"/>
      <c r="K1685" s="29"/>
      <c r="L1685" s="31"/>
      <c r="M1685" s="287"/>
      <c r="N1685" s="31"/>
      <c r="O1685" s="31"/>
      <c r="P1685" s="39"/>
      <c r="Q1685" s="91"/>
      <c r="R1685" s="62"/>
      <c r="S1685" s="21"/>
      <c r="T1685" s="21"/>
      <c r="U1685" s="31"/>
      <c r="V1685" s="21"/>
      <c r="W1685" s="43"/>
      <c r="X1685" s="32"/>
      <c r="Y1685" s="33"/>
      <c r="Z1685" s="21"/>
      <c r="AA1685" s="32"/>
      <c r="AB1685" s="45" t="str">
        <f>IF(C1685&lt;&gt;"",
IF(Y1685=#REF!, IF($AA1685&lt;&gt;"", IF(_xlfn.DAYS($AA1685,$W1685)&gt;0,#REF!,#REF!),#REF! &amp; " Missing Date"),
IF(Y1685=#REF!, IF($W1685&lt;&gt;"", IF(_xlfn.DAYS($W1685,$C1685)&gt;0,#REF!,#REF!)),
                                            IF(X1685 =#REF!,#REF! &amp; " - " &amp;#REF!, "Missing State"))),"")</f>
        <v/>
      </c>
      <c r="AC1685" s="49"/>
      <c r="AD1685" s="49"/>
      <c r="IY1685" s="13"/>
      <c r="IZ1685" s="13"/>
      <c r="JA1685" s="13"/>
      <c r="JB1685" s="13"/>
      <c r="JC1685" s="13"/>
      <c r="JD1685" s="13"/>
    </row>
    <row r="1686" spans="1:264" x14ac:dyDescent="0.3">
      <c r="A1686" s="16"/>
      <c r="D1686" s="63"/>
      <c r="E1686" s="25"/>
      <c r="F1686" s="271"/>
      <c r="G1686" s="74"/>
      <c r="H1686" s="27"/>
      <c r="I1686" s="66"/>
      <c r="J1686" s="78"/>
      <c r="K1686" s="29"/>
      <c r="L1686" s="31"/>
      <c r="M1686" s="287"/>
      <c r="N1686" s="31"/>
      <c r="O1686" s="31"/>
      <c r="P1686" s="39"/>
      <c r="Q1686" s="91"/>
      <c r="R1686" s="62"/>
      <c r="S1686" s="21"/>
      <c r="T1686" s="21"/>
      <c r="U1686" s="31"/>
      <c r="V1686" s="21"/>
      <c r="W1686" s="43"/>
      <c r="X1686" s="32"/>
      <c r="Y1686" s="33"/>
      <c r="Z1686" s="21"/>
      <c r="AA1686" s="32"/>
      <c r="AB1686" s="45" t="str">
        <f>IF(C1686&lt;&gt;"",
IF(Y1686=#REF!, IF($AA1686&lt;&gt;"", IF(_xlfn.DAYS($AA1686,$W1686)&gt;0,#REF!,#REF!),#REF! &amp; " Missing Date"),
IF(Y1686=#REF!, IF($W1686&lt;&gt;"", IF(_xlfn.DAYS($W1686,$C1686)&gt;0,#REF!,#REF!)),
                                            IF(X1686 =#REF!,#REF! &amp; " - " &amp;#REF!, "Missing State"))),"")</f>
        <v/>
      </c>
      <c r="AC1686" s="49"/>
      <c r="AD1686" s="49"/>
      <c r="IY1686" s="13"/>
      <c r="IZ1686" s="13"/>
      <c r="JA1686" s="13"/>
      <c r="JB1686" s="13"/>
      <c r="JC1686" s="13"/>
      <c r="JD1686" s="13"/>
    </row>
    <row r="1687" spans="1:264" x14ac:dyDescent="0.3">
      <c r="A1687" s="16"/>
      <c r="D1687" s="63"/>
      <c r="E1687" s="25"/>
      <c r="F1687" s="271"/>
      <c r="G1687" s="74"/>
      <c r="H1687" s="27"/>
      <c r="I1687" s="66"/>
      <c r="J1687" s="78"/>
      <c r="K1687" s="29"/>
      <c r="L1687" s="31"/>
      <c r="M1687" s="287"/>
      <c r="N1687" s="31"/>
      <c r="O1687" s="31"/>
      <c r="P1687" s="39"/>
      <c r="Q1687" s="91"/>
      <c r="R1687" s="62"/>
      <c r="S1687" s="21"/>
      <c r="T1687" s="21"/>
      <c r="U1687" s="31"/>
      <c r="V1687" s="21"/>
      <c r="W1687" s="43"/>
      <c r="X1687" s="32"/>
      <c r="Y1687" s="33"/>
      <c r="Z1687" s="21"/>
      <c r="AA1687" s="32"/>
      <c r="AB1687" s="45" t="str">
        <f>IF(C1687&lt;&gt;"",
IF(Y1687=#REF!, IF($AA1687&lt;&gt;"", IF(_xlfn.DAYS($AA1687,$W1687)&gt;0,#REF!,#REF!),#REF! &amp; " Missing Date"),
IF(Y1687=#REF!, IF($W1687&lt;&gt;"", IF(_xlfn.DAYS($W1687,$C1687)&gt;0,#REF!,#REF!)),
                                            IF(X1687 =#REF!,#REF! &amp; " - " &amp;#REF!, "Missing State"))),"")</f>
        <v/>
      </c>
      <c r="AC1687" s="49"/>
      <c r="AD1687" s="49"/>
      <c r="IY1687" s="13"/>
      <c r="IZ1687" s="13"/>
      <c r="JA1687" s="13"/>
      <c r="JB1687" s="13"/>
      <c r="JC1687" s="13"/>
      <c r="JD1687" s="13"/>
    </row>
    <row r="1688" spans="1:264" x14ac:dyDescent="0.3">
      <c r="A1688" s="16"/>
      <c r="D1688" s="63"/>
      <c r="E1688" s="25"/>
      <c r="F1688" s="271"/>
      <c r="G1688" s="74"/>
      <c r="H1688" s="27"/>
      <c r="I1688" s="66"/>
      <c r="J1688" s="78"/>
      <c r="K1688" s="29"/>
      <c r="L1688" s="31"/>
      <c r="M1688" s="287"/>
      <c r="N1688" s="31"/>
      <c r="O1688" s="31"/>
      <c r="P1688" s="39"/>
      <c r="Q1688" s="91"/>
      <c r="R1688" s="62"/>
      <c r="S1688" s="21"/>
      <c r="T1688" s="21"/>
      <c r="U1688" s="31"/>
      <c r="V1688" s="21"/>
      <c r="W1688" s="43"/>
      <c r="X1688" s="32"/>
      <c r="Y1688" s="33"/>
      <c r="Z1688" s="21"/>
      <c r="AA1688" s="32"/>
      <c r="AB1688" s="45" t="str">
        <f>IF(C1688&lt;&gt;"",
IF(Y1688=#REF!, IF($AA1688&lt;&gt;"", IF(_xlfn.DAYS($AA1688,$W1688)&gt;0,#REF!,#REF!),#REF! &amp; " Missing Date"),
IF(Y1688=#REF!, IF($W1688&lt;&gt;"", IF(_xlfn.DAYS($W1688,$C1688)&gt;0,#REF!,#REF!)),
                                            IF(X1688 =#REF!,#REF! &amp; " - " &amp;#REF!, "Missing State"))),"")</f>
        <v/>
      </c>
      <c r="AC1688" s="49"/>
      <c r="AD1688" s="49"/>
      <c r="IY1688" s="13"/>
      <c r="IZ1688" s="13"/>
      <c r="JA1688" s="13"/>
      <c r="JB1688" s="13"/>
      <c r="JC1688" s="13"/>
      <c r="JD1688" s="13"/>
    </row>
    <row r="1689" spans="1:264" x14ac:dyDescent="0.3">
      <c r="A1689" s="16"/>
      <c r="D1689" s="63"/>
      <c r="E1689" s="25"/>
      <c r="F1689" s="271"/>
      <c r="G1689" s="74"/>
      <c r="H1689" s="27"/>
      <c r="I1689" s="66"/>
      <c r="J1689" s="78"/>
      <c r="K1689" s="29"/>
      <c r="L1689" s="31"/>
      <c r="M1689" s="287"/>
      <c r="N1689" s="31"/>
      <c r="O1689" s="31"/>
      <c r="P1689" s="39"/>
      <c r="Q1689" s="91"/>
      <c r="R1689" s="62"/>
      <c r="S1689" s="21"/>
      <c r="T1689" s="21"/>
      <c r="U1689" s="31"/>
      <c r="V1689" s="21"/>
      <c r="W1689" s="43"/>
      <c r="X1689" s="32"/>
      <c r="Y1689" s="33"/>
      <c r="Z1689" s="21"/>
      <c r="AA1689" s="32"/>
      <c r="AB1689" s="45" t="str">
        <f>IF(C1689&lt;&gt;"",
IF(Y1689=#REF!, IF($AA1689&lt;&gt;"", IF(_xlfn.DAYS($AA1689,$W1689)&gt;0,#REF!,#REF!),#REF! &amp; " Missing Date"),
IF(Y1689=#REF!, IF($W1689&lt;&gt;"", IF(_xlfn.DAYS($W1689,$C1689)&gt;0,#REF!,#REF!)),
                                            IF(X1689 =#REF!,#REF! &amp; " - " &amp;#REF!, "Missing State"))),"")</f>
        <v/>
      </c>
      <c r="AC1689" s="49"/>
      <c r="AD1689" s="49"/>
      <c r="IY1689" s="13"/>
      <c r="IZ1689" s="13"/>
      <c r="JA1689" s="13"/>
      <c r="JB1689" s="13"/>
      <c r="JC1689" s="13"/>
      <c r="JD1689" s="13"/>
    </row>
    <row r="1690" spans="1:264" x14ac:dyDescent="0.3">
      <c r="A1690" s="16"/>
      <c r="D1690" s="63"/>
      <c r="E1690" s="25"/>
      <c r="F1690" s="271"/>
      <c r="G1690" s="74"/>
      <c r="H1690" s="27"/>
      <c r="I1690" s="66"/>
      <c r="J1690" s="78"/>
      <c r="K1690" s="29"/>
      <c r="L1690" s="31"/>
      <c r="M1690" s="287"/>
      <c r="N1690" s="31"/>
      <c r="O1690" s="31"/>
      <c r="P1690" s="39"/>
      <c r="Q1690" s="91"/>
      <c r="R1690" s="62"/>
      <c r="S1690" s="21"/>
      <c r="T1690" s="21"/>
      <c r="U1690" s="31"/>
      <c r="V1690" s="21"/>
      <c r="W1690" s="43"/>
      <c r="X1690" s="32"/>
      <c r="Y1690" s="33"/>
      <c r="Z1690" s="21"/>
      <c r="AA1690" s="32"/>
      <c r="AB1690" s="45" t="str">
        <f>IF(C1690&lt;&gt;"",
IF(Y1690=#REF!, IF($AA1690&lt;&gt;"", IF(_xlfn.DAYS($AA1690,$W1690)&gt;0,#REF!,#REF!),#REF! &amp; " Missing Date"),
IF(Y1690=#REF!, IF($W1690&lt;&gt;"", IF(_xlfn.DAYS($W1690,$C1690)&gt;0,#REF!,#REF!)),
                                            IF(X1690 =#REF!,#REF! &amp; " - " &amp;#REF!, "Missing State"))),"")</f>
        <v/>
      </c>
      <c r="AC1690" s="49"/>
      <c r="AD1690" s="49"/>
      <c r="IY1690" s="13"/>
      <c r="IZ1690" s="13"/>
      <c r="JA1690" s="13"/>
      <c r="JB1690" s="13"/>
      <c r="JC1690" s="13"/>
      <c r="JD1690" s="13"/>
    </row>
    <row r="1691" spans="1:264" x14ac:dyDescent="0.3">
      <c r="A1691" s="16"/>
      <c r="D1691" s="63"/>
      <c r="E1691" s="25"/>
      <c r="F1691" s="271"/>
      <c r="G1691" s="74"/>
      <c r="H1691" s="27"/>
      <c r="I1691" s="66"/>
      <c r="J1691" s="78"/>
      <c r="K1691" s="29"/>
      <c r="L1691" s="31"/>
      <c r="M1691" s="287"/>
      <c r="N1691" s="31"/>
      <c r="O1691" s="31"/>
      <c r="P1691" s="39"/>
      <c r="Q1691" s="91"/>
      <c r="R1691" s="62"/>
      <c r="S1691" s="21"/>
      <c r="T1691" s="21"/>
      <c r="U1691" s="31"/>
      <c r="V1691" s="21"/>
      <c r="W1691" s="43"/>
      <c r="X1691" s="32"/>
      <c r="Y1691" s="33"/>
      <c r="Z1691" s="21"/>
      <c r="AA1691" s="32"/>
      <c r="AB1691" s="45" t="str">
        <f>IF(C1691&lt;&gt;"",
IF(Y1691=#REF!, IF($AA1691&lt;&gt;"", IF(_xlfn.DAYS($AA1691,$W1691)&gt;0,#REF!,#REF!),#REF! &amp; " Missing Date"),
IF(Y1691=#REF!, IF($W1691&lt;&gt;"", IF(_xlfn.DAYS($W1691,$C1691)&gt;0,#REF!,#REF!)),
                                            IF(X1691 =#REF!,#REF! &amp; " - " &amp;#REF!, "Missing State"))),"")</f>
        <v/>
      </c>
      <c r="AC1691" s="49"/>
      <c r="AD1691" s="49"/>
      <c r="IY1691" s="13"/>
      <c r="IZ1691" s="13"/>
      <c r="JA1691" s="13"/>
      <c r="JB1691" s="13"/>
      <c r="JC1691" s="13"/>
      <c r="JD1691" s="13"/>
    </row>
    <row r="1692" spans="1:264" x14ac:dyDescent="0.3">
      <c r="A1692" s="16"/>
      <c r="D1692" s="63"/>
      <c r="E1692" s="25"/>
      <c r="F1692" s="271"/>
      <c r="G1692" s="74"/>
      <c r="H1692" s="27"/>
      <c r="I1692" s="66"/>
      <c r="J1692" s="78"/>
      <c r="K1692" s="29"/>
      <c r="L1692" s="31"/>
      <c r="M1692" s="287"/>
      <c r="N1692" s="31"/>
      <c r="O1692" s="31"/>
      <c r="P1692" s="39"/>
      <c r="Q1692" s="91"/>
      <c r="R1692" s="62"/>
      <c r="S1692" s="21"/>
      <c r="T1692" s="21"/>
      <c r="U1692" s="31"/>
      <c r="V1692" s="21"/>
      <c r="W1692" s="43"/>
      <c r="X1692" s="32"/>
      <c r="Y1692" s="33"/>
      <c r="Z1692" s="21"/>
      <c r="AA1692" s="32"/>
      <c r="AB1692" s="45" t="str">
        <f>IF(C1692&lt;&gt;"",
IF(Y1692=#REF!, IF($AA1692&lt;&gt;"", IF(_xlfn.DAYS($AA1692,$W1692)&gt;0,#REF!,#REF!),#REF! &amp; " Missing Date"),
IF(Y1692=#REF!, IF($W1692&lt;&gt;"", IF(_xlfn.DAYS($W1692,$C1692)&gt;0,#REF!,#REF!)),
                                            IF(X1692 =#REF!,#REF! &amp; " - " &amp;#REF!, "Missing State"))),"")</f>
        <v/>
      </c>
      <c r="AC1692" s="49"/>
      <c r="AD1692" s="49"/>
      <c r="IY1692" s="13"/>
      <c r="IZ1692" s="13"/>
      <c r="JA1692" s="13"/>
      <c r="JB1692" s="13"/>
      <c r="JC1692" s="13"/>
      <c r="JD1692" s="13"/>
    </row>
    <row r="1693" spans="1:264" x14ac:dyDescent="0.3">
      <c r="A1693" s="16"/>
      <c r="D1693" s="63"/>
      <c r="E1693" s="25"/>
      <c r="F1693" s="271"/>
      <c r="G1693" s="74"/>
      <c r="H1693" s="27"/>
      <c r="I1693" s="66"/>
      <c r="J1693" s="78"/>
      <c r="K1693" s="29"/>
      <c r="L1693" s="31"/>
      <c r="M1693" s="287"/>
      <c r="N1693" s="31"/>
      <c r="O1693" s="31"/>
      <c r="P1693" s="39"/>
      <c r="Q1693" s="91"/>
      <c r="R1693" s="62"/>
      <c r="S1693" s="21"/>
      <c r="T1693" s="21"/>
      <c r="U1693" s="31"/>
      <c r="V1693" s="21"/>
      <c r="W1693" s="43"/>
      <c r="X1693" s="32"/>
      <c r="Y1693" s="33"/>
      <c r="Z1693" s="21"/>
      <c r="AA1693" s="32"/>
      <c r="AB1693" s="45" t="str">
        <f>IF(C1693&lt;&gt;"",
IF(Y1693=#REF!, IF($AA1693&lt;&gt;"", IF(_xlfn.DAYS($AA1693,$W1693)&gt;0,#REF!,#REF!),#REF! &amp; " Missing Date"),
IF(Y1693=#REF!, IF($W1693&lt;&gt;"", IF(_xlfn.DAYS($W1693,$C1693)&gt;0,#REF!,#REF!)),
                                            IF(X1693 =#REF!,#REF! &amp; " - " &amp;#REF!, "Missing State"))),"")</f>
        <v/>
      </c>
      <c r="AC1693" s="49"/>
      <c r="AD1693" s="49"/>
      <c r="IY1693" s="13"/>
      <c r="IZ1693" s="13"/>
      <c r="JA1693" s="13"/>
      <c r="JB1693" s="13"/>
      <c r="JC1693" s="13"/>
      <c r="JD1693" s="13"/>
    </row>
    <row r="1694" spans="1:264" x14ac:dyDescent="0.3">
      <c r="A1694" s="16"/>
      <c r="D1694" s="63"/>
      <c r="E1694" s="25"/>
      <c r="F1694" s="271"/>
      <c r="G1694" s="74"/>
      <c r="H1694" s="27"/>
      <c r="I1694" s="66"/>
      <c r="J1694" s="78"/>
      <c r="K1694" s="29"/>
      <c r="L1694" s="31"/>
      <c r="M1694" s="287"/>
      <c r="N1694" s="31"/>
      <c r="O1694" s="31"/>
      <c r="P1694" s="39"/>
      <c r="Q1694" s="91"/>
      <c r="R1694" s="62"/>
      <c r="S1694" s="21"/>
      <c r="T1694" s="21"/>
      <c r="U1694" s="31"/>
      <c r="V1694" s="21"/>
      <c r="W1694" s="43"/>
      <c r="X1694" s="32"/>
      <c r="Y1694" s="33"/>
      <c r="Z1694" s="21"/>
      <c r="AA1694" s="32"/>
      <c r="AB1694" s="45" t="str">
        <f>IF(C1694&lt;&gt;"",
IF(Y1694=#REF!, IF($AA1694&lt;&gt;"", IF(_xlfn.DAYS($AA1694,$W1694)&gt;0,#REF!,#REF!),#REF! &amp; " Missing Date"),
IF(Y1694=#REF!, IF($W1694&lt;&gt;"", IF(_xlfn.DAYS($W1694,$C1694)&gt;0,#REF!,#REF!)),
                                            IF(X1694 =#REF!,#REF! &amp; " - " &amp;#REF!, "Missing State"))),"")</f>
        <v/>
      </c>
      <c r="AC1694" s="49"/>
      <c r="AD1694" s="49"/>
      <c r="IY1694" s="13"/>
      <c r="IZ1694" s="13"/>
      <c r="JA1694" s="13"/>
      <c r="JB1694" s="13"/>
      <c r="JC1694" s="13"/>
      <c r="JD1694" s="13"/>
    </row>
    <row r="1695" spans="1:264" x14ac:dyDescent="0.3">
      <c r="A1695" s="16"/>
      <c r="D1695" s="63"/>
      <c r="E1695" s="25"/>
      <c r="F1695" s="271"/>
      <c r="G1695" s="74"/>
      <c r="H1695" s="27"/>
      <c r="I1695" s="66"/>
      <c r="J1695" s="78"/>
      <c r="K1695" s="29"/>
      <c r="L1695" s="31"/>
      <c r="M1695" s="287"/>
      <c r="N1695" s="31"/>
      <c r="O1695" s="31"/>
      <c r="P1695" s="39"/>
      <c r="Q1695" s="91"/>
      <c r="R1695" s="62"/>
      <c r="S1695" s="21"/>
      <c r="T1695" s="21"/>
      <c r="U1695" s="31"/>
      <c r="V1695" s="21"/>
      <c r="W1695" s="43"/>
      <c r="X1695" s="32"/>
      <c r="Y1695" s="33"/>
      <c r="Z1695" s="21"/>
      <c r="AA1695" s="32"/>
      <c r="AB1695" s="45" t="str">
        <f>IF(C1695&lt;&gt;"",
IF(Y1695=#REF!, IF($AA1695&lt;&gt;"", IF(_xlfn.DAYS($AA1695,$W1695)&gt;0,#REF!,#REF!),#REF! &amp; " Missing Date"),
IF(Y1695=#REF!, IF($W1695&lt;&gt;"", IF(_xlfn.DAYS($W1695,$C1695)&gt;0,#REF!,#REF!)),
                                            IF(X1695 =#REF!,#REF! &amp; " - " &amp;#REF!, "Missing State"))),"")</f>
        <v/>
      </c>
      <c r="AC1695" s="49"/>
      <c r="AD1695" s="49"/>
      <c r="IY1695" s="13"/>
      <c r="IZ1695" s="13"/>
      <c r="JA1695" s="13"/>
      <c r="JB1695" s="13"/>
      <c r="JC1695" s="13"/>
      <c r="JD1695" s="13"/>
    </row>
    <row r="1696" spans="1:264" x14ac:dyDescent="0.3">
      <c r="A1696" s="16"/>
      <c r="D1696" s="63"/>
      <c r="E1696" s="25"/>
      <c r="F1696" s="271"/>
      <c r="G1696" s="74"/>
      <c r="H1696" s="27"/>
      <c r="I1696" s="66"/>
      <c r="J1696" s="78"/>
      <c r="K1696" s="29"/>
      <c r="L1696" s="31"/>
      <c r="M1696" s="287"/>
      <c r="N1696" s="31"/>
      <c r="O1696" s="31"/>
      <c r="P1696" s="39"/>
      <c r="Q1696" s="91"/>
      <c r="R1696" s="62"/>
      <c r="S1696" s="21"/>
      <c r="T1696" s="21"/>
      <c r="U1696" s="31"/>
      <c r="V1696" s="21"/>
      <c r="W1696" s="43"/>
      <c r="X1696" s="32"/>
      <c r="Y1696" s="33"/>
      <c r="Z1696" s="21"/>
      <c r="AA1696" s="32"/>
      <c r="AB1696" s="45" t="str">
        <f>IF(C1696&lt;&gt;"",
IF(Y1696=#REF!, IF($AA1696&lt;&gt;"", IF(_xlfn.DAYS($AA1696,$W1696)&gt;0,#REF!,#REF!),#REF! &amp; " Missing Date"),
IF(Y1696=#REF!, IF($W1696&lt;&gt;"", IF(_xlfn.DAYS($W1696,$C1696)&gt;0,#REF!,#REF!)),
                                            IF(X1696 =#REF!,#REF! &amp; " - " &amp;#REF!, "Missing State"))),"")</f>
        <v/>
      </c>
      <c r="AC1696" s="49"/>
      <c r="AD1696" s="49"/>
      <c r="IY1696" s="13"/>
      <c r="IZ1696" s="13"/>
      <c r="JA1696" s="13"/>
      <c r="JB1696" s="13"/>
      <c r="JC1696" s="13"/>
      <c r="JD1696" s="13"/>
    </row>
    <row r="1697" spans="1:264" x14ac:dyDescent="0.3">
      <c r="A1697" s="16"/>
      <c r="D1697" s="63"/>
      <c r="E1697" s="25"/>
      <c r="F1697" s="271"/>
      <c r="G1697" s="74"/>
      <c r="H1697" s="27"/>
      <c r="I1697" s="66"/>
      <c r="J1697" s="78"/>
      <c r="K1697" s="29"/>
      <c r="L1697" s="31"/>
      <c r="M1697" s="287"/>
      <c r="N1697" s="31"/>
      <c r="O1697" s="31"/>
      <c r="P1697" s="39"/>
      <c r="Q1697" s="91"/>
      <c r="R1697" s="62"/>
      <c r="S1697" s="21"/>
      <c r="T1697" s="21"/>
      <c r="U1697" s="31"/>
      <c r="V1697" s="21"/>
      <c r="W1697" s="43"/>
      <c r="X1697" s="32"/>
      <c r="Y1697" s="33"/>
      <c r="Z1697" s="21"/>
      <c r="AA1697" s="32"/>
      <c r="AB1697" s="45" t="str">
        <f>IF(C1697&lt;&gt;"",
IF(Y1697=#REF!, IF($AA1697&lt;&gt;"", IF(_xlfn.DAYS($AA1697,$W1697)&gt;0,#REF!,#REF!),#REF! &amp; " Missing Date"),
IF(Y1697=#REF!, IF($W1697&lt;&gt;"", IF(_xlfn.DAYS($W1697,$C1697)&gt;0,#REF!,#REF!)),
                                            IF(X1697 =#REF!,#REF! &amp; " - " &amp;#REF!, "Missing State"))),"")</f>
        <v/>
      </c>
      <c r="AC1697" s="49"/>
      <c r="AD1697" s="49"/>
      <c r="IY1697" s="13"/>
      <c r="IZ1697" s="13"/>
      <c r="JA1697" s="13"/>
      <c r="JB1697" s="13"/>
      <c r="JC1697" s="13"/>
      <c r="JD1697" s="13"/>
    </row>
    <row r="1698" spans="1:264" x14ac:dyDescent="0.3">
      <c r="A1698" s="16"/>
      <c r="D1698" s="63"/>
      <c r="E1698" s="25"/>
      <c r="F1698" s="271"/>
      <c r="G1698" s="74"/>
      <c r="H1698" s="27"/>
      <c r="I1698" s="66"/>
      <c r="J1698" s="78"/>
      <c r="K1698" s="29"/>
      <c r="L1698" s="31"/>
      <c r="M1698" s="287"/>
      <c r="N1698" s="31"/>
      <c r="O1698" s="31"/>
      <c r="P1698" s="39"/>
      <c r="Q1698" s="91"/>
      <c r="R1698" s="62"/>
      <c r="S1698" s="21"/>
      <c r="T1698" s="21"/>
      <c r="U1698" s="31"/>
      <c r="V1698" s="21"/>
      <c r="W1698" s="43"/>
      <c r="X1698" s="32"/>
      <c r="Y1698" s="33"/>
      <c r="Z1698" s="21"/>
      <c r="AA1698" s="32"/>
      <c r="AB1698" s="45" t="str">
        <f>IF(C1698&lt;&gt;"",
IF(Y1698=#REF!, IF($AA1698&lt;&gt;"", IF(_xlfn.DAYS($AA1698,$W1698)&gt;0,#REF!,#REF!),#REF! &amp; " Missing Date"),
IF(Y1698=#REF!, IF($W1698&lt;&gt;"", IF(_xlfn.DAYS($W1698,$C1698)&gt;0,#REF!,#REF!)),
                                            IF(X1698 =#REF!,#REF! &amp; " - " &amp;#REF!, "Missing State"))),"")</f>
        <v/>
      </c>
      <c r="AC1698" s="49"/>
      <c r="AD1698" s="49"/>
      <c r="IY1698" s="13"/>
      <c r="IZ1698" s="13"/>
      <c r="JA1698" s="13"/>
      <c r="JB1698" s="13"/>
      <c r="JC1698" s="13"/>
      <c r="JD1698" s="13"/>
    </row>
    <row r="1699" spans="1:264" x14ac:dyDescent="0.3">
      <c r="A1699" s="16"/>
      <c r="D1699" s="63"/>
      <c r="E1699" s="25"/>
      <c r="F1699" s="271"/>
      <c r="G1699" s="74"/>
      <c r="H1699" s="27"/>
      <c r="I1699" s="66"/>
      <c r="J1699" s="78"/>
      <c r="K1699" s="29"/>
      <c r="L1699" s="31"/>
      <c r="M1699" s="287"/>
      <c r="N1699" s="31"/>
      <c r="O1699" s="31"/>
      <c r="P1699" s="39"/>
      <c r="Q1699" s="91"/>
      <c r="R1699" s="62"/>
      <c r="S1699" s="21"/>
      <c r="T1699" s="21"/>
      <c r="U1699" s="31"/>
      <c r="V1699" s="21"/>
      <c r="W1699" s="43"/>
      <c r="X1699" s="32"/>
      <c r="Y1699" s="33"/>
      <c r="Z1699" s="21"/>
      <c r="AA1699" s="32"/>
      <c r="AB1699" s="45" t="str">
        <f>IF(C1699&lt;&gt;"",
IF(Y1699=#REF!, IF($AA1699&lt;&gt;"", IF(_xlfn.DAYS($AA1699,$W1699)&gt;0,#REF!,#REF!),#REF! &amp; " Missing Date"),
IF(Y1699=#REF!, IF($W1699&lt;&gt;"", IF(_xlfn.DAYS($W1699,$C1699)&gt;0,#REF!,#REF!)),
                                            IF(X1699 =#REF!,#REF! &amp; " - " &amp;#REF!, "Missing State"))),"")</f>
        <v/>
      </c>
      <c r="AC1699" s="49"/>
      <c r="AD1699" s="49"/>
      <c r="IY1699" s="13"/>
      <c r="IZ1699" s="13"/>
      <c r="JA1699" s="13"/>
      <c r="JB1699" s="13"/>
      <c r="JC1699" s="13"/>
      <c r="JD1699" s="13"/>
    </row>
    <row r="1700" spans="1:264" x14ac:dyDescent="0.3">
      <c r="A1700" s="16"/>
      <c r="D1700" s="63"/>
      <c r="E1700" s="25"/>
      <c r="F1700" s="271"/>
      <c r="G1700" s="74"/>
      <c r="H1700" s="27"/>
      <c r="I1700" s="66"/>
      <c r="J1700" s="78"/>
      <c r="K1700" s="29"/>
      <c r="L1700" s="31"/>
      <c r="M1700" s="287"/>
      <c r="N1700" s="31"/>
      <c r="O1700" s="31"/>
      <c r="P1700" s="39"/>
      <c r="Q1700" s="91"/>
      <c r="R1700" s="62"/>
      <c r="S1700" s="21"/>
      <c r="T1700" s="21"/>
      <c r="U1700" s="31"/>
      <c r="V1700" s="21"/>
      <c r="W1700" s="43"/>
      <c r="X1700" s="32"/>
      <c r="Y1700" s="33"/>
      <c r="Z1700" s="21"/>
      <c r="AA1700" s="32"/>
      <c r="AB1700" s="45" t="str">
        <f>IF(C1700&lt;&gt;"",
IF(Y1700=#REF!, IF($AA1700&lt;&gt;"", IF(_xlfn.DAYS($AA1700,$W1700)&gt;0,#REF!,#REF!),#REF! &amp; " Missing Date"),
IF(Y1700=#REF!, IF($W1700&lt;&gt;"", IF(_xlfn.DAYS($W1700,$C1700)&gt;0,#REF!,#REF!)),
                                            IF(X1700 =#REF!,#REF! &amp; " - " &amp;#REF!, "Missing State"))),"")</f>
        <v/>
      </c>
      <c r="AC1700" s="49"/>
      <c r="AD1700" s="49"/>
      <c r="IY1700" s="13"/>
      <c r="IZ1700" s="13"/>
      <c r="JA1700" s="13"/>
      <c r="JB1700" s="13"/>
      <c r="JC1700" s="13"/>
      <c r="JD1700" s="13"/>
    </row>
    <row r="1701" spans="1:264" x14ac:dyDescent="0.3">
      <c r="A1701" s="16"/>
      <c r="D1701" s="63"/>
      <c r="E1701" s="25"/>
      <c r="F1701" s="271"/>
      <c r="G1701" s="74"/>
      <c r="H1701" s="27"/>
      <c r="I1701" s="66"/>
      <c r="J1701" s="78"/>
      <c r="K1701" s="29"/>
      <c r="L1701" s="31"/>
      <c r="M1701" s="287"/>
      <c r="N1701" s="31"/>
      <c r="O1701" s="31"/>
      <c r="P1701" s="39"/>
      <c r="Q1701" s="91"/>
      <c r="R1701" s="62"/>
      <c r="S1701" s="21"/>
      <c r="T1701" s="21"/>
      <c r="U1701" s="31"/>
      <c r="V1701" s="21"/>
      <c r="W1701" s="43"/>
      <c r="X1701" s="32"/>
      <c r="Y1701" s="33"/>
      <c r="Z1701" s="21"/>
      <c r="AA1701" s="32"/>
      <c r="AB1701" s="45" t="str">
        <f>IF(C1701&lt;&gt;"",
IF(Y1701=#REF!, IF($AA1701&lt;&gt;"", IF(_xlfn.DAYS($AA1701,$W1701)&gt;0,#REF!,#REF!),#REF! &amp; " Missing Date"),
IF(Y1701=#REF!, IF($W1701&lt;&gt;"", IF(_xlfn.DAYS($W1701,$C1701)&gt;0,#REF!,#REF!)),
                                            IF(X1701 =#REF!,#REF! &amp; " - " &amp;#REF!, "Missing State"))),"")</f>
        <v/>
      </c>
      <c r="AC1701" s="49"/>
      <c r="AD1701" s="49"/>
      <c r="IY1701" s="13"/>
      <c r="IZ1701" s="13"/>
      <c r="JA1701" s="13"/>
      <c r="JB1701" s="13"/>
      <c r="JC1701" s="13"/>
      <c r="JD1701" s="13"/>
    </row>
    <row r="1702" spans="1:264" x14ac:dyDescent="0.3">
      <c r="A1702" s="16"/>
      <c r="D1702" s="63"/>
      <c r="E1702" s="25"/>
      <c r="F1702" s="271"/>
      <c r="G1702" s="74"/>
      <c r="H1702" s="27"/>
      <c r="I1702" s="66"/>
      <c r="J1702" s="78"/>
      <c r="K1702" s="29"/>
      <c r="L1702" s="31"/>
      <c r="M1702" s="287"/>
      <c r="N1702" s="31"/>
      <c r="O1702" s="31"/>
      <c r="P1702" s="39"/>
      <c r="Q1702" s="91"/>
      <c r="R1702" s="62"/>
      <c r="S1702" s="21"/>
      <c r="T1702" s="21"/>
      <c r="U1702" s="31"/>
      <c r="V1702" s="21"/>
      <c r="W1702" s="43"/>
      <c r="X1702" s="32"/>
      <c r="Y1702" s="33"/>
      <c r="Z1702" s="21"/>
      <c r="AA1702" s="32"/>
      <c r="AB1702" s="45" t="str">
        <f>IF(C1702&lt;&gt;"",
IF(Y1702=#REF!, IF($AA1702&lt;&gt;"", IF(_xlfn.DAYS($AA1702,$W1702)&gt;0,#REF!,#REF!),#REF! &amp; " Missing Date"),
IF(Y1702=#REF!, IF($W1702&lt;&gt;"", IF(_xlfn.DAYS($W1702,$C1702)&gt;0,#REF!,#REF!)),
                                            IF(X1702 =#REF!,#REF! &amp; " - " &amp;#REF!, "Missing State"))),"")</f>
        <v/>
      </c>
      <c r="AC1702" s="49"/>
      <c r="AD1702" s="49"/>
      <c r="IY1702" s="13"/>
      <c r="IZ1702" s="13"/>
      <c r="JA1702" s="13"/>
      <c r="JB1702" s="13"/>
      <c r="JC1702" s="13"/>
      <c r="JD1702" s="13"/>
    </row>
    <row r="1703" spans="1:264" x14ac:dyDescent="0.3">
      <c r="A1703" s="16"/>
      <c r="D1703" s="63"/>
      <c r="E1703" s="25"/>
      <c r="F1703" s="271"/>
      <c r="G1703" s="74"/>
      <c r="H1703" s="27"/>
      <c r="I1703" s="66"/>
      <c r="J1703" s="78"/>
      <c r="K1703" s="29"/>
      <c r="L1703" s="31"/>
      <c r="M1703" s="287"/>
      <c r="N1703" s="31"/>
      <c r="O1703" s="31"/>
      <c r="P1703" s="39"/>
      <c r="Q1703" s="91"/>
      <c r="R1703" s="62"/>
      <c r="S1703" s="21"/>
      <c r="T1703" s="21"/>
      <c r="U1703" s="31"/>
      <c r="V1703" s="21"/>
      <c r="W1703" s="43"/>
      <c r="X1703" s="32"/>
      <c r="Y1703" s="33"/>
      <c r="Z1703" s="21"/>
      <c r="AA1703" s="32"/>
      <c r="AB1703" s="45" t="str">
        <f>IF(C1703&lt;&gt;"",
IF(Y1703=#REF!, IF($AA1703&lt;&gt;"", IF(_xlfn.DAYS($AA1703,$W1703)&gt;0,#REF!,#REF!),#REF! &amp; " Missing Date"),
IF(Y1703=#REF!, IF($W1703&lt;&gt;"", IF(_xlfn.DAYS($W1703,$C1703)&gt;0,#REF!,#REF!)),
                                            IF(X1703 =#REF!,#REF! &amp; " - " &amp;#REF!, "Missing State"))),"")</f>
        <v/>
      </c>
      <c r="AC1703" s="49"/>
      <c r="AD1703" s="49"/>
      <c r="IY1703" s="13"/>
      <c r="IZ1703" s="13"/>
      <c r="JA1703" s="13"/>
      <c r="JB1703" s="13"/>
      <c r="JC1703" s="13"/>
      <c r="JD1703" s="13"/>
    </row>
    <row r="1704" spans="1:264" x14ac:dyDescent="0.3">
      <c r="A1704" s="16"/>
      <c r="D1704" s="63"/>
      <c r="E1704" s="25"/>
      <c r="F1704" s="271" t="e">
        <f>IF(E1704=#REF!,"A",IF(E1704=#REF!,"A",IF(E1704=#REF!,"N",IF(E1704=#REF!,"P",""))))</f>
        <v>#REF!</v>
      </c>
      <c r="G1704" s="74" t="str">
        <f t="shared" ref="G1704:G1767" si="4">IF(ISBLANK(C1704),"",C1704)</f>
        <v/>
      </c>
      <c r="H1704" s="27"/>
      <c r="I1704" s="66"/>
      <c r="J1704" s="78"/>
      <c r="K1704" s="29"/>
      <c r="L1704" s="31"/>
      <c r="M1704" s="287"/>
      <c r="N1704" s="31"/>
      <c r="O1704" s="31"/>
      <c r="P1704" s="39"/>
      <c r="Q1704" s="91"/>
      <c r="R1704" s="62"/>
      <c r="S1704" s="21"/>
      <c r="T1704" s="21"/>
      <c r="U1704" s="31"/>
      <c r="V1704" s="21"/>
      <c r="W1704" s="43"/>
      <c r="X1704" s="32" t="e">
        <f>IF(W1704&gt;#REF!,"On Progress","")</f>
        <v>#REF!</v>
      </c>
      <c r="Y1704" s="33"/>
      <c r="Z1704" s="21" t="str">
        <f t="shared" ref="Z1704:Z1767" si="5">IF(ISBLANK(Y1704),"",O1704)</f>
        <v/>
      </c>
      <c r="AA1704" s="32"/>
      <c r="AB1704" s="45" t="str">
        <f>IF(C1704&lt;&gt;"",
IF(Y1704=#REF!, IF($AA1704&lt;&gt;"", IF(_xlfn.DAYS($AA1704,$W1704)&gt;0,#REF!,#REF!),#REF! &amp; " Missing Date"),
IF(Y1704=#REF!, IF($W1704&lt;&gt;"", IF(_xlfn.DAYS($W1704,$C1704)&gt;0,#REF!,#REF!)),
                                            IF(X1704 =#REF!,#REF! &amp; " - " &amp;#REF!, "Missing State"))),"")</f>
        <v/>
      </c>
      <c r="AC1704" s="49"/>
      <c r="AD1704" s="49"/>
      <c r="IY1704" s="13"/>
      <c r="IZ1704" s="13"/>
      <c r="JA1704" s="13"/>
      <c r="JB1704" s="13"/>
      <c r="JC1704" s="13"/>
      <c r="JD1704" s="13"/>
    </row>
    <row r="1705" spans="1:264" x14ac:dyDescent="0.3">
      <c r="A1705" s="16"/>
      <c r="D1705" s="63"/>
      <c r="E1705" s="25"/>
      <c r="F1705" s="271" t="e">
        <f>IF(E1705=#REF!,"A",IF(E1705=#REF!,"A",IF(E1705=#REF!,"N",IF(E1705=#REF!,"P",""))))</f>
        <v>#REF!</v>
      </c>
      <c r="G1705" s="74" t="str">
        <f t="shared" si="4"/>
        <v/>
      </c>
      <c r="H1705" s="27"/>
      <c r="I1705" s="66"/>
      <c r="J1705" s="78"/>
      <c r="K1705" s="29"/>
      <c r="L1705" s="31"/>
      <c r="M1705" s="287"/>
      <c r="N1705" s="31"/>
      <c r="O1705" s="31"/>
      <c r="P1705" s="39"/>
      <c r="Q1705" s="91"/>
      <c r="R1705" s="62"/>
      <c r="S1705" s="21"/>
      <c r="T1705" s="21"/>
      <c r="U1705" s="31"/>
      <c r="V1705" s="21"/>
      <c r="W1705" s="43"/>
      <c r="X1705" s="32" t="e">
        <f>IF(W1705&gt;#REF!,"On Progress","")</f>
        <v>#REF!</v>
      </c>
      <c r="Y1705" s="33"/>
      <c r="Z1705" s="21" t="str">
        <f t="shared" si="5"/>
        <v/>
      </c>
      <c r="AA1705" s="32"/>
      <c r="AB1705" s="45" t="str">
        <f>IF(C1705&lt;&gt;"",
IF(Y1705=#REF!, IF($AA1705&lt;&gt;"", IF(_xlfn.DAYS($AA1705,$W1705)&gt;0,#REF!,#REF!),#REF! &amp; " Missing Date"),
IF(Y1705=#REF!, IF($W1705&lt;&gt;"", IF(_xlfn.DAYS($W1705,$C1705)&gt;0,#REF!,#REF!)),
                                            IF(X1705 =#REF!,#REF! &amp; " - " &amp;#REF!, "Missing State"))),"")</f>
        <v/>
      </c>
      <c r="AC1705" s="49"/>
      <c r="AD1705" s="49"/>
      <c r="IY1705" s="13"/>
      <c r="IZ1705" s="13"/>
      <c r="JA1705" s="13"/>
      <c r="JB1705" s="13"/>
      <c r="JC1705" s="13"/>
      <c r="JD1705" s="13"/>
    </row>
    <row r="1706" spans="1:264" x14ac:dyDescent="0.3">
      <c r="A1706" s="16"/>
      <c r="D1706" s="63"/>
      <c r="E1706" s="25"/>
      <c r="F1706" s="271" t="e">
        <f>IF(E1706=#REF!,"A",IF(E1706=#REF!,"A",IF(E1706=#REF!,"N",IF(E1706=#REF!,"P",""))))</f>
        <v>#REF!</v>
      </c>
      <c r="G1706" s="74" t="str">
        <f t="shared" si="4"/>
        <v/>
      </c>
      <c r="H1706" s="27"/>
      <c r="I1706" s="66"/>
      <c r="J1706" s="78"/>
      <c r="K1706" s="29"/>
      <c r="L1706" s="31"/>
      <c r="M1706" s="287"/>
      <c r="N1706" s="31"/>
      <c r="O1706" s="31"/>
      <c r="P1706" s="39"/>
      <c r="Q1706" s="91"/>
      <c r="R1706" s="62"/>
      <c r="S1706" s="21"/>
      <c r="T1706" s="21"/>
      <c r="U1706" s="31"/>
      <c r="V1706" s="21"/>
      <c r="W1706" s="43"/>
      <c r="X1706" s="32" t="e">
        <f>IF(W1706&gt;#REF!,"On Progress","")</f>
        <v>#REF!</v>
      </c>
      <c r="Y1706" s="33"/>
      <c r="Z1706" s="21" t="str">
        <f t="shared" si="5"/>
        <v/>
      </c>
      <c r="AA1706" s="32"/>
      <c r="AB1706" s="45" t="str">
        <f>IF(C1706&lt;&gt;"",
IF(Y1706=#REF!, IF($AA1706&lt;&gt;"", IF(_xlfn.DAYS($AA1706,$W1706)&gt;0,#REF!,#REF!),#REF! &amp; " Missing Date"),
IF(Y1706=#REF!, IF($W1706&lt;&gt;"", IF(_xlfn.DAYS($W1706,$C1706)&gt;0,#REF!,#REF!)),
                                            IF(X1706 =#REF!,#REF! &amp; " - " &amp;#REF!, "Missing State"))),"")</f>
        <v/>
      </c>
      <c r="AC1706" s="49"/>
      <c r="AD1706" s="49"/>
      <c r="IY1706" s="13"/>
      <c r="IZ1706" s="13"/>
      <c r="JA1706" s="13"/>
      <c r="JB1706" s="13"/>
      <c r="JC1706" s="13"/>
      <c r="JD1706" s="13"/>
    </row>
    <row r="1707" spans="1:264" x14ac:dyDescent="0.3">
      <c r="A1707" s="16"/>
      <c r="D1707" s="63"/>
      <c r="E1707" s="25"/>
      <c r="F1707" s="271" t="e">
        <f>IF(E1707=#REF!,"A",IF(E1707=#REF!,"A",IF(E1707=#REF!,"N",IF(E1707=#REF!,"P",""))))</f>
        <v>#REF!</v>
      </c>
      <c r="G1707" s="74" t="str">
        <f t="shared" si="4"/>
        <v/>
      </c>
      <c r="H1707" s="27"/>
      <c r="I1707" s="66"/>
      <c r="J1707" s="78"/>
      <c r="K1707" s="29"/>
      <c r="L1707" s="31"/>
      <c r="M1707" s="287"/>
      <c r="N1707" s="31"/>
      <c r="O1707" s="31"/>
      <c r="P1707" s="39"/>
      <c r="Q1707" s="91"/>
      <c r="R1707" s="62"/>
      <c r="S1707" s="21"/>
      <c r="T1707" s="21"/>
      <c r="U1707" s="31"/>
      <c r="V1707" s="21"/>
      <c r="W1707" s="43"/>
      <c r="X1707" s="32" t="e">
        <f>IF(W1707&gt;#REF!,"On Progress","")</f>
        <v>#REF!</v>
      </c>
      <c r="Y1707" s="33"/>
      <c r="Z1707" s="21" t="str">
        <f t="shared" si="5"/>
        <v/>
      </c>
      <c r="AA1707" s="32"/>
      <c r="AB1707" s="45" t="str">
        <f>IF(C1707&lt;&gt;"",
IF(Y1707=#REF!, IF($AA1707&lt;&gt;"", IF(_xlfn.DAYS($AA1707,$W1707)&gt;0,#REF!,#REF!),#REF! &amp; " Missing Date"),
IF(Y1707=#REF!, IF($W1707&lt;&gt;"", IF(_xlfn.DAYS($W1707,$C1707)&gt;0,#REF!,#REF!)),
                                            IF(X1707 =#REF!,#REF! &amp; " - " &amp;#REF!, "Missing State"))),"")</f>
        <v/>
      </c>
      <c r="AC1707" s="49"/>
      <c r="AD1707" s="49"/>
      <c r="IY1707" s="13"/>
      <c r="IZ1707" s="13"/>
      <c r="JA1707" s="13"/>
      <c r="JB1707" s="13"/>
      <c r="JC1707" s="13"/>
      <c r="JD1707" s="13"/>
    </row>
    <row r="1708" spans="1:264" x14ac:dyDescent="0.3">
      <c r="A1708" s="16"/>
      <c r="D1708" s="63"/>
      <c r="E1708" s="25"/>
      <c r="F1708" s="271" t="e">
        <f>IF(E1708=#REF!,"A",IF(E1708=#REF!,"A",IF(E1708=#REF!,"N",IF(E1708=#REF!,"P",""))))</f>
        <v>#REF!</v>
      </c>
      <c r="G1708" s="74" t="str">
        <f t="shared" si="4"/>
        <v/>
      </c>
      <c r="H1708" s="27"/>
      <c r="I1708" s="66"/>
      <c r="J1708" s="78"/>
      <c r="K1708" s="29"/>
      <c r="L1708" s="31"/>
      <c r="M1708" s="287"/>
      <c r="N1708" s="31"/>
      <c r="O1708" s="31"/>
      <c r="P1708" s="39"/>
      <c r="Q1708" s="91"/>
      <c r="R1708" s="62"/>
      <c r="S1708" s="21"/>
      <c r="T1708" s="21"/>
      <c r="U1708" s="31"/>
      <c r="V1708" s="21"/>
      <c r="W1708" s="43"/>
      <c r="X1708" s="32" t="e">
        <f>IF(W1708&gt;#REF!,"On Progress","")</f>
        <v>#REF!</v>
      </c>
      <c r="Y1708" s="33"/>
      <c r="Z1708" s="21" t="str">
        <f t="shared" si="5"/>
        <v/>
      </c>
      <c r="AA1708" s="32"/>
      <c r="AB1708" s="45" t="str">
        <f>IF(C1708&lt;&gt;"",
IF(Y1708=#REF!, IF($AA1708&lt;&gt;"", IF(_xlfn.DAYS($AA1708,$W1708)&gt;0,#REF!,#REF!),#REF! &amp; " Missing Date"),
IF(Y1708=#REF!, IF($W1708&lt;&gt;"", IF(_xlfn.DAYS($W1708,$C1708)&gt;0,#REF!,#REF!)),
                                            IF(X1708 =#REF!,#REF! &amp; " - " &amp;#REF!, "Missing State"))),"")</f>
        <v/>
      </c>
      <c r="AC1708" s="49"/>
      <c r="AD1708" s="49"/>
      <c r="IY1708" s="13"/>
      <c r="IZ1708" s="13"/>
      <c r="JA1708" s="13"/>
      <c r="JB1708" s="13"/>
      <c r="JC1708" s="13"/>
      <c r="JD1708" s="13"/>
    </row>
    <row r="1709" spans="1:264" x14ac:dyDescent="0.3">
      <c r="A1709" s="16"/>
      <c r="D1709" s="63"/>
      <c r="E1709" s="25"/>
      <c r="F1709" s="271" t="e">
        <f>IF(E1709=#REF!,"A",IF(E1709=#REF!,"A",IF(E1709=#REF!,"N",IF(E1709=#REF!,"P",""))))</f>
        <v>#REF!</v>
      </c>
      <c r="G1709" s="74" t="str">
        <f t="shared" si="4"/>
        <v/>
      </c>
      <c r="H1709" s="27"/>
      <c r="I1709" s="66"/>
      <c r="J1709" s="78"/>
      <c r="K1709" s="29"/>
      <c r="L1709" s="31"/>
      <c r="M1709" s="287"/>
      <c r="N1709" s="31"/>
      <c r="O1709" s="31"/>
      <c r="P1709" s="39"/>
      <c r="Q1709" s="91"/>
      <c r="R1709" s="62"/>
      <c r="S1709" s="21"/>
      <c r="T1709" s="21"/>
      <c r="U1709" s="31"/>
      <c r="V1709" s="21"/>
      <c r="W1709" s="43"/>
      <c r="X1709" s="32" t="e">
        <f>IF(W1709&gt;#REF!,"On Progress","")</f>
        <v>#REF!</v>
      </c>
      <c r="Y1709" s="33"/>
      <c r="Z1709" s="21" t="str">
        <f t="shared" si="5"/>
        <v/>
      </c>
      <c r="AA1709" s="32"/>
      <c r="AB1709" s="45" t="str">
        <f>IF(C1709&lt;&gt;"",
IF(Y1709=#REF!, IF($AA1709&lt;&gt;"", IF(_xlfn.DAYS($AA1709,$W1709)&gt;0,#REF!,#REF!),#REF! &amp; " Missing Date"),
IF(Y1709=#REF!, IF($W1709&lt;&gt;"", IF(_xlfn.DAYS($W1709,$C1709)&gt;0,#REF!,#REF!)),
                                            IF(X1709 =#REF!,#REF! &amp; " - " &amp;#REF!, "Missing State"))),"")</f>
        <v/>
      </c>
      <c r="AC1709" s="49"/>
      <c r="AD1709" s="49"/>
      <c r="IY1709" s="13"/>
      <c r="IZ1709" s="13"/>
      <c r="JA1709" s="13"/>
      <c r="JB1709" s="13"/>
      <c r="JC1709" s="13"/>
      <c r="JD1709" s="13"/>
    </row>
    <row r="1710" spans="1:264" x14ac:dyDescent="0.3">
      <c r="A1710" s="16"/>
      <c r="D1710" s="63"/>
      <c r="E1710" s="25"/>
      <c r="F1710" s="271" t="e">
        <f>IF(E1710=#REF!,"A",IF(E1710=#REF!,"A",IF(E1710=#REF!,"N",IF(E1710=#REF!,"P",""))))</f>
        <v>#REF!</v>
      </c>
      <c r="G1710" s="74" t="str">
        <f t="shared" si="4"/>
        <v/>
      </c>
      <c r="H1710" s="27"/>
      <c r="I1710" s="66"/>
      <c r="J1710" s="78"/>
      <c r="K1710" s="29"/>
      <c r="L1710" s="31"/>
      <c r="M1710" s="287"/>
      <c r="N1710" s="31"/>
      <c r="O1710" s="31"/>
      <c r="P1710" s="39"/>
      <c r="Q1710" s="91"/>
      <c r="R1710" s="62"/>
      <c r="S1710" s="21"/>
      <c r="T1710" s="21"/>
      <c r="U1710" s="31"/>
      <c r="V1710" s="21"/>
      <c r="W1710" s="43"/>
      <c r="X1710" s="32" t="e">
        <f>IF(W1710&gt;#REF!,"On Progress","")</f>
        <v>#REF!</v>
      </c>
      <c r="Y1710" s="33"/>
      <c r="Z1710" s="21" t="str">
        <f t="shared" si="5"/>
        <v/>
      </c>
      <c r="AA1710" s="32"/>
      <c r="AB1710" s="45" t="str">
        <f>IF(C1710&lt;&gt;"",
IF(Y1710=#REF!, IF($AA1710&lt;&gt;"", IF(_xlfn.DAYS($AA1710,$W1710)&gt;0,#REF!,#REF!),#REF! &amp; " Missing Date"),
IF(Y1710=#REF!, IF($W1710&lt;&gt;"", IF(_xlfn.DAYS($W1710,$C1710)&gt;0,#REF!,#REF!)),
                                            IF(X1710 =#REF!,#REF! &amp; " - " &amp;#REF!, "Missing State"))),"")</f>
        <v/>
      </c>
      <c r="AC1710" s="49"/>
      <c r="AD1710" s="49"/>
      <c r="IY1710" s="13"/>
      <c r="IZ1710" s="13"/>
      <c r="JA1710" s="13"/>
      <c r="JB1710" s="13"/>
      <c r="JC1710" s="13"/>
      <c r="JD1710" s="13"/>
    </row>
    <row r="1711" spans="1:264" x14ac:dyDescent="0.3">
      <c r="A1711" s="16"/>
      <c r="D1711" s="63"/>
      <c r="E1711" s="25"/>
      <c r="F1711" s="271" t="e">
        <f>IF(E1711=#REF!,"A",IF(E1711=#REF!,"A",IF(E1711=#REF!,"N",IF(E1711=#REF!,"P",""))))</f>
        <v>#REF!</v>
      </c>
      <c r="G1711" s="74" t="str">
        <f t="shared" si="4"/>
        <v/>
      </c>
      <c r="H1711" s="27"/>
      <c r="I1711" s="66"/>
      <c r="J1711" s="78"/>
      <c r="K1711" s="29"/>
      <c r="L1711" s="31"/>
      <c r="M1711" s="287"/>
      <c r="N1711" s="31"/>
      <c r="O1711" s="31"/>
      <c r="P1711" s="39"/>
      <c r="Q1711" s="91"/>
      <c r="R1711" s="62"/>
      <c r="S1711" s="21"/>
      <c r="T1711" s="21"/>
      <c r="U1711" s="31"/>
      <c r="V1711" s="21"/>
      <c r="W1711" s="43"/>
      <c r="X1711" s="32" t="e">
        <f>IF(W1711&gt;#REF!,"On Progress","")</f>
        <v>#REF!</v>
      </c>
      <c r="Y1711" s="33"/>
      <c r="Z1711" s="21" t="str">
        <f t="shared" si="5"/>
        <v/>
      </c>
      <c r="AA1711" s="32"/>
      <c r="AB1711" s="45" t="str">
        <f>IF(C1711&lt;&gt;"",
IF(Y1711=#REF!, IF($AA1711&lt;&gt;"", IF(_xlfn.DAYS($AA1711,$W1711)&gt;0,#REF!,#REF!),#REF! &amp; " Missing Date"),
IF(Y1711=#REF!, IF($W1711&lt;&gt;"", IF(_xlfn.DAYS($W1711,$C1711)&gt;0,#REF!,#REF!)),
                                            IF(X1711 =#REF!,#REF! &amp; " - " &amp;#REF!, "Missing State"))),"")</f>
        <v/>
      </c>
      <c r="AC1711" s="49"/>
      <c r="AD1711" s="49"/>
      <c r="IY1711" s="13"/>
      <c r="IZ1711" s="13"/>
      <c r="JA1711" s="13"/>
      <c r="JB1711" s="13"/>
      <c r="JC1711" s="13"/>
      <c r="JD1711" s="13"/>
    </row>
    <row r="1712" spans="1:264" x14ac:dyDescent="0.3">
      <c r="A1712" s="16"/>
      <c r="D1712" s="63"/>
      <c r="E1712" s="25"/>
      <c r="F1712" s="271" t="e">
        <f>IF(E1712=#REF!,"A",IF(E1712=#REF!,"A",IF(E1712=#REF!,"N",IF(E1712=#REF!,"P",""))))</f>
        <v>#REF!</v>
      </c>
      <c r="G1712" s="74" t="str">
        <f t="shared" si="4"/>
        <v/>
      </c>
      <c r="H1712" s="27"/>
      <c r="I1712" s="66"/>
      <c r="J1712" s="78"/>
      <c r="K1712" s="29"/>
      <c r="L1712" s="31"/>
      <c r="M1712" s="287"/>
      <c r="N1712" s="31"/>
      <c r="O1712" s="31"/>
      <c r="P1712" s="39"/>
      <c r="Q1712" s="91"/>
      <c r="R1712" s="62"/>
      <c r="S1712" s="21"/>
      <c r="T1712" s="21"/>
      <c r="U1712" s="31"/>
      <c r="V1712" s="21"/>
      <c r="W1712" s="43"/>
      <c r="X1712" s="32" t="e">
        <f>IF(W1712&gt;#REF!,"On Progress","")</f>
        <v>#REF!</v>
      </c>
      <c r="Y1712" s="33"/>
      <c r="Z1712" s="21" t="str">
        <f t="shared" si="5"/>
        <v/>
      </c>
      <c r="AA1712" s="32"/>
      <c r="AB1712" s="45" t="str">
        <f>IF(C1712&lt;&gt;"",
IF(Y1712=#REF!, IF($AA1712&lt;&gt;"", IF(_xlfn.DAYS($AA1712,$W1712)&gt;0,#REF!,#REF!),#REF! &amp; " Missing Date"),
IF(Y1712=#REF!, IF($W1712&lt;&gt;"", IF(_xlfn.DAYS($W1712,$C1712)&gt;0,#REF!,#REF!)),
                                            IF(X1712 =#REF!,#REF! &amp; " - " &amp;#REF!, "Missing State"))),"")</f>
        <v/>
      </c>
      <c r="AC1712" s="49"/>
      <c r="AD1712" s="49"/>
      <c r="IY1712" s="13"/>
      <c r="IZ1712" s="13"/>
      <c r="JA1712" s="13"/>
      <c r="JB1712" s="13"/>
      <c r="JC1712" s="13"/>
      <c r="JD1712" s="13"/>
    </row>
    <row r="1713" spans="1:264" x14ac:dyDescent="0.3">
      <c r="A1713" s="16"/>
      <c r="D1713" s="63"/>
      <c r="E1713" s="25"/>
      <c r="F1713" s="271" t="e">
        <f>IF(E1713=#REF!,"A",IF(E1713=#REF!,"A",IF(E1713=#REF!,"N",IF(E1713=#REF!,"P",""))))</f>
        <v>#REF!</v>
      </c>
      <c r="G1713" s="74" t="str">
        <f t="shared" si="4"/>
        <v/>
      </c>
      <c r="H1713" s="27"/>
      <c r="I1713" s="66"/>
      <c r="J1713" s="78"/>
      <c r="K1713" s="29"/>
      <c r="L1713" s="31"/>
      <c r="M1713" s="287"/>
      <c r="N1713" s="31"/>
      <c r="O1713" s="31"/>
      <c r="P1713" s="39"/>
      <c r="Q1713" s="91"/>
      <c r="R1713" s="62"/>
      <c r="S1713" s="21"/>
      <c r="T1713" s="21"/>
      <c r="U1713" s="31"/>
      <c r="V1713" s="21"/>
      <c r="W1713" s="43"/>
      <c r="X1713" s="32" t="e">
        <f>IF(W1713&gt;#REF!,"On Progress","")</f>
        <v>#REF!</v>
      </c>
      <c r="Y1713" s="33"/>
      <c r="Z1713" s="21" t="str">
        <f t="shared" si="5"/>
        <v/>
      </c>
      <c r="AA1713" s="32"/>
      <c r="AB1713" s="45" t="str">
        <f>IF(C1713&lt;&gt;"",
IF(Y1713=#REF!, IF($AA1713&lt;&gt;"", IF(_xlfn.DAYS($AA1713,$W1713)&gt;0,#REF!,#REF!),#REF! &amp; " Missing Date"),
IF(Y1713=#REF!, IF($W1713&lt;&gt;"", IF(_xlfn.DAYS($W1713,$C1713)&gt;0,#REF!,#REF!)),
                                            IF(X1713 =#REF!,#REF! &amp; " - " &amp;#REF!, "Missing State"))),"")</f>
        <v/>
      </c>
      <c r="AC1713" s="49"/>
      <c r="AD1713" s="49"/>
      <c r="IY1713" s="13"/>
      <c r="IZ1713" s="13"/>
      <c r="JA1713" s="13"/>
      <c r="JB1713" s="13"/>
      <c r="JC1713" s="13"/>
      <c r="JD1713" s="13"/>
    </row>
    <row r="1714" spans="1:264" x14ac:dyDescent="0.3">
      <c r="A1714" s="16"/>
      <c r="D1714" s="63"/>
      <c r="E1714" s="25"/>
      <c r="F1714" s="271" t="e">
        <f>IF(E1714=#REF!,"A",IF(E1714=#REF!,"A",IF(E1714=#REF!,"N",IF(E1714=#REF!,"P",""))))</f>
        <v>#REF!</v>
      </c>
      <c r="G1714" s="74" t="str">
        <f t="shared" si="4"/>
        <v/>
      </c>
      <c r="H1714" s="27"/>
      <c r="I1714" s="66"/>
      <c r="J1714" s="78"/>
      <c r="K1714" s="29"/>
      <c r="L1714" s="31"/>
      <c r="M1714" s="287"/>
      <c r="N1714" s="31"/>
      <c r="O1714" s="31"/>
      <c r="P1714" s="39"/>
      <c r="Q1714" s="91"/>
      <c r="R1714" s="62"/>
      <c r="S1714" s="21"/>
      <c r="T1714" s="21"/>
      <c r="U1714" s="31"/>
      <c r="V1714" s="21"/>
      <c r="W1714" s="43"/>
      <c r="X1714" s="32" t="e">
        <f>IF(W1714&gt;#REF!,"On Progress","")</f>
        <v>#REF!</v>
      </c>
      <c r="Y1714" s="33"/>
      <c r="Z1714" s="21" t="str">
        <f t="shared" si="5"/>
        <v/>
      </c>
      <c r="AA1714" s="32"/>
      <c r="AB1714" s="45" t="str">
        <f>IF(C1714&lt;&gt;"",
IF(Y1714=#REF!, IF($AA1714&lt;&gt;"", IF(_xlfn.DAYS($AA1714,$W1714)&gt;0,#REF!,#REF!),#REF! &amp; " Missing Date"),
IF(Y1714=#REF!, IF($W1714&lt;&gt;"", IF(_xlfn.DAYS($W1714,$C1714)&gt;0,#REF!,#REF!)),
                                            IF(X1714 =#REF!,#REF! &amp; " - " &amp;#REF!, "Missing State"))),"")</f>
        <v/>
      </c>
      <c r="AC1714" s="49"/>
      <c r="AD1714" s="49"/>
      <c r="IY1714" s="13"/>
      <c r="IZ1714" s="13"/>
      <c r="JA1714" s="13"/>
      <c r="JB1714" s="13"/>
      <c r="JC1714" s="13"/>
      <c r="JD1714" s="13"/>
    </row>
    <row r="1715" spans="1:264" x14ac:dyDescent="0.3">
      <c r="A1715" s="16"/>
      <c r="D1715" s="63"/>
      <c r="E1715" s="25"/>
      <c r="F1715" s="271" t="e">
        <f>IF(E1715=#REF!,"A",IF(E1715=#REF!,"A",IF(E1715=#REF!,"N",IF(E1715=#REF!,"P",""))))</f>
        <v>#REF!</v>
      </c>
      <c r="G1715" s="74" t="str">
        <f t="shared" si="4"/>
        <v/>
      </c>
      <c r="H1715" s="27"/>
      <c r="I1715" s="66"/>
      <c r="J1715" s="78"/>
      <c r="K1715" s="29"/>
      <c r="L1715" s="31"/>
      <c r="M1715" s="287"/>
      <c r="N1715" s="31"/>
      <c r="O1715" s="31"/>
      <c r="P1715" s="39"/>
      <c r="Q1715" s="91"/>
      <c r="R1715" s="62"/>
      <c r="S1715" s="21"/>
      <c r="T1715" s="21"/>
      <c r="U1715" s="31"/>
      <c r="V1715" s="21"/>
      <c r="W1715" s="43"/>
      <c r="X1715" s="32" t="e">
        <f>IF(W1715&gt;#REF!,"On Progress","")</f>
        <v>#REF!</v>
      </c>
      <c r="Y1715" s="33"/>
      <c r="Z1715" s="21" t="str">
        <f t="shared" si="5"/>
        <v/>
      </c>
      <c r="AA1715" s="32"/>
      <c r="AB1715" s="45" t="str">
        <f>IF(C1715&lt;&gt;"",
IF(Y1715=#REF!, IF($AA1715&lt;&gt;"", IF(_xlfn.DAYS($AA1715,$W1715)&gt;0,#REF!,#REF!),#REF! &amp; " Missing Date"),
IF(Y1715=#REF!, IF($W1715&lt;&gt;"", IF(_xlfn.DAYS($W1715,$C1715)&gt;0,#REF!,#REF!)),
                                            IF(X1715 =#REF!,#REF! &amp; " - " &amp;#REF!, "Missing State"))),"")</f>
        <v/>
      </c>
      <c r="AC1715" s="49"/>
      <c r="AD1715" s="49"/>
      <c r="IY1715" s="13"/>
      <c r="IZ1715" s="13"/>
      <c r="JA1715" s="13"/>
      <c r="JB1715" s="13"/>
      <c r="JC1715" s="13"/>
      <c r="JD1715" s="13"/>
    </row>
    <row r="1716" spans="1:264" x14ac:dyDescent="0.3">
      <c r="A1716" s="16"/>
      <c r="D1716" s="63"/>
      <c r="E1716" s="25"/>
      <c r="F1716" s="271" t="e">
        <f>IF(E1716=#REF!,"A",IF(E1716=#REF!,"A",IF(E1716=#REF!,"N",IF(E1716=#REF!,"P",""))))</f>
        <v>#REF!</v>
      </c>
      <c r="G1716" s="74" t="str">
        <f t="shared" si="4"/>
        <v/>
      </c>
      <c r="H1716" s="27"/>
      <c r="I1716" s="66"/>
      <c r="J1716" s="78"/>
      <c r="K1716" s="29"/>
      <c r="L1716" s="31"/>
      <c r="M1716" s="287"/>
      <c r="N1716" s="31"/>
      <c r="O1716" s="31"/>
      <c r="P1716" s="39"/>
      <c r="Q1716" s="91"/>
      <c r="R1716" s="62"/>
      <c r="S1716" s="21"/>
      <c r="T1716" s="21"/>
      <c r="U1716" s="31"/>
      <c r="V1716" s="21"/>
      <c r="W1716" s="43"/>
      <c r="X1716" s="32" t="e">
        <f>IF(W1716&gt;#REF!,"On Progress","")</f>
        <v>#REF!</v>
      </c>
      <c r="Y1716" s="33"/>
      <c r="Z1716" s="21" t="str">
        <f t="shared" si="5"/>
        <v/>
      </c>
      <c r="AA1716" s="32"/>
      <c r="AB1716" s="45" t="str">
        <f>IF(C1716&lt;&gt;"",
IF(Y1716=#REF!, IF($AA1716&lt;&gt;"", IF(_xlfn.DAYS($AA1716,$W1716)&gt;0,#REF!,#REF!),#REF! &amp; " Missing Date"),
IF(Y1716=#REF!, IF($W1716&lt;&gt;"", IF(_xlfn.DAYS($W1716,$C1716)&gt;0,#REF!,#REF!)),
                                            IF(X1716 =#REF!,#REF! &amp; " - " &amp;#REF!, "Missing State"))),"")</f>
        <v/>
      </c>
      <c r="AC1716" s="49"/>
      <c r="AD1716" s="49"/>
      <c r="IY1716" s="13"/>
      <c r="IZ1716" s="13"/>
      <c r="JA1716" s="13"/>
      <c r="JB1716" s="13"/>
      <c r="JC1716" s="13"/>
      <c r="JD1716" s="13"/>
    </row>
    <row r="1717" spans="1:264" x14ac:dyDescent="0.3">
      <c r="A1717" s="16"/>
      <c r="D1717" s="63"/>
      <c r="E1717" s="25"/>
      <c r="F1717" s="271" t="e">
        <f>IF(E1717=#REF!,"A",IF(E1717=#REF!,"A",IF(E1717=#REF!,"N",IF(E1717=#REF!,"P",""))))</f>
        <v>#REF!</v>
      </c>
      <c r="G1717" s="74" t="str">
        <f t="shared" si="4"/>
        <v/>
      </c>
      <c r="H1717" s="27"/>
      <c r="I1717" s="66"/>
      <c r="J1717" s="78"/>
      <c r="K1717" s="29"/>
      <c r="L1717" s="31"/>
      <c r="M1717" s="287"/>
      <c r="N1717" s="31"/>
      <c r="O1717" s="31"/>
      <c r="P1717" s="39"/>
      <c r="Q1717" s="91"/>
      <c r="R1717" s="62"/>
      <c r="S1717" s="21"/>
      <c r="T1717" s="21"/>
      <c r="U1717" s="31"/>
      <c r="V1717" s="21"/>
      <c r="W1717" s="43"/>
      <c r="X1717" s="32" t="e">
        <f>IF(W1717&gt;#REF!,"On Progress","")</f>
        <v>#REF!</v>
      </c>
      <c r="Y1717" s="33"/>
      <c r="Z1717" s="21" t="str">
        <f t="shared" si="5"/>
        <v/>
      </c>
      <c r="AA1717" s="32"/>
      <c r="AB1717" s="45" t="str">
        <f>IF(C1717&lt;&gt;"",
IF(Y1717=#REF!, IF($AA1717&lt;&gt;"", IF(_xlfn.DAYS($AA1717,$W1717)&gt;0,#REF!,#REF!),#REF! &amp; " Missing Date"),
IF(Y1717=#REF!, IF($W1717&lt;&gt;"", IF(_xlfn.DAYS($W1717,$C1717)&gt;0,#REF!,#REF!)),
                                            IF(X1717 =#REF!,#REF! &amp; " - " &amp;#REF!, "Missing State"))),"")</f>
        <v/>
      </c>
      <c r="AC1717" s="49"/>
      <c r="AD1717" s="49"/>
      <c r="IY1717" s="13"/>
      <c r="IZ1717" s="13"/>
      <c r="JA1717" s="13"/>
      <c r="JB1717" s="13"/>
      <c r="JC1717" s="13"/>
      <c r="JD1717" s="13"/>
    </row>
    <row r="1718" spans="1:264" x14ac:dyDescent="0.3">
      <c r="A1718" s="16"/>
      <c r="D1718" s="63"/>
      <c r="E1718" s="25"/>
      <c r="F1718" s="271" t="e">
        <f>IF(E1718=#REF!,"A",IF(E1718=#REF!,"A",IF(E1718=#REF!,"N",IF(E1718=#REF!,"P",""))))</f>
        <v>#REF!</v>
      </c>
      <c r="G1718" s="74" t="str">
        <f t="shared" si="4"/>
        <v/>
      </c>
      <c r="H1718" s="27"/>
      <c r="I1718" s="66"/>
      <c r="J1718" s="78"/>
      <c r="K1718" s="29"/>
      <c r="L1718" s="31"/>
      <c r="M1718" s="287"/>
      <c r="N1718" s="31"/>
      <c r="O1718" s="31"/>
      <c r="P1718" s="39"/>
      <c r="Q1718" s="91"/>
      <c r="R1718" s="62"/>
      <c r="S1718" s="21"/>
      <c r="T1718" s="21"/>
      <c r="U1718" s="31"/>
      <c r="V1718" s="21"/>
      <c r="W1718" s="43"/>
      <c r="X1718" s="32" t="e">
        <f>IF(W1718&gt;#REF!,"On Progress","")</f>
        <v>#REF!</v>
      </c>
      <c r="Y1718" s="33"/>
      <c r="Z1718" s="21" t="str">
        <f t="shared" si="5"/>
        <v/>
      </c>
      <c r="AA1718" s="32"/>
      <c r="AB1718" s="45" t="str">
        <f>IF(C1718&lt;&gt;"",
IF(Y1718=#REF!, IF($AA1718&lt;&gt;"", IF(_xlfn.DAYS($AA1718,$W1718)&gt;0,#REF!,#REF!),#REF! &amp; " Missing Date"),
IF(Y1718=#REF!, IF($W1718&lt;&gt;"", IF(_xlfn.DAYS($W1718,$C1718)&gt;0,#REF!,#REF!)),
                                            IF(X1718 =#REF!,#REF! &amp; " - " &amp;#REF!, "Missing State"))),"")</f>
        <v/>
      </c>
      <c r="AC1718" s="49"/>
      <c r="AD1718" s="49"/>
      <c r="IY1718" s="13"/>
      <c r="IZ1718" s="13"/>
      <c r="JA1718" s="13"/>
      <c r="JB1718" s="13"/>
      <c r="JC1718" s="13"/>
      <c r="JD1718" s="13"/>
    </row>
    <row r="1719" spans="1:264" x14ac:dyDescent="0.3">
      <c r="A1719" s="16"/>
      <c r="D1719" s="63"/>
      <c r="E1719" s="25"/>
      <c r="F1719" s="271" t="e">
        <f>IF(E1719=#REF!,"A",IF(E1719=#REF!,"A",IF(E1719=#REF!,"N",IF(E1719=#REF!,"P",""))))</f>
        <v>#REF!</v>
      </c>
      <c r="G1719" s="74" t="str">
        <f t="shared" si="4"/>
        <v/>
      </c>
      <c r="H1719" s="27"/>
      <c r="I1719" s="66"/>
      <c r="J1719" s="78"/>
      <c r="K1719" s="29"/>
      <c r="L1719" s="31"/>
      <c r="M1719" s="287"/>
      <c r="N1719" s="31"/>
      <c r="O1719" s="31"/>
      <c r="P1719" s="39"/>
      <c r="Q1719" s="91"/>
      <c r="R1719" s="62"/>
      <c r="S1719" s="21"/>
      <c r="T1719" s="21"/>
      <c r="U1719" s="31"/>
      <c r="V1719" s="21"/>
      <c r="W1719" s="43"/>
      <c r="X1719" s="32" t="e">
        <f>IF(W1719&gt;#REF!,"On Progress","")</f>
        <v>#REF!</v>
      </c>
      <c r="Y1719" s="33"/>
      <c r="Z1719" s="21" t="str">
        <f t="shared" si="5"/>
        <v/>
      </c>
      <c r="AA1719" s="32"/>
      <c r="AB1719" s="45" t="str">
        <f>IF(C1719&lt;&gt;"",
IF(Y1719=#REF!, IF($AA1719&lt;&gt;"", IF(_xlfn.DAYS($AA1719,$W1719)&gt;0,#REF!,#REF!),#REF! &amp; " Missing Date"),
IF(Y1719=#REF!, IF($W1719&lt;&gt;"", IF(_xlfn.DAYS($W1719,$C1719)&gt;0,#REF!,#REF!)),
                                            IF(X1719 =#REF!,#REF! &amp; " - " &amp;#REF!, "Missing State"))),"")</f>
        <v/>
      </c>
      <c r="AC1719" s="49"/>
      <c r="AD1719" s="49"/>
      <c r="IY1719" s="13"/>
      <c r="IZ1719" s="13"/>
      <c r="JA1719" s="13"/>
      <c r="JB1719" s="13"/>
      <c r="JC1719" s="13"/>
      <c r="JD1719" s="13"/>
    </row>
    <row r="1720" spans="1:264" x14ac:dyDescent="0.3">
      <c r="A1720" s="16"/>
      <c r="D1720" s="63"/>
      <c r="E1720" s="25"/>
      <c r="F1720" s="271" t="e">
        <f>IF(E1720=#REF!,"A",IF(E1720=#REF!,"A",IF(E1720=#REF!,"N",IF(E1720=#REF!,"P",""))))</f>
        <v>#REF!</v>
      </c>
      <c r="G1720" s="74" t="str">
        <f t="shared" si="4"/>
        <v/>
      </c>
      <c r="H1720" s="27"/>
      <c r="I1720" s="66"/>
      <c r="J1720" s="78"/>
      <c r="K1720" s="29"/>
      <c r="L1720" s="31"/>
      <c r="M1720" s="287"/>
      <c r="N1720" s="31"/>
      <c r="O1720" s="31"/>
      <c r="P1720" s="39"/>
      <c r="Q1720" s="91"/>
      <c r="R1720" s="62"/>
      <c r="S1720" s="21"/>
      <c r="T1720" s="21"/>
      <c r="U1720" s="31"/>
      <c r="V1720" s="21"/>
      <c r="W1720" s="43"/>
      <c r="X1720" s="32" t="e">
        <f>IF(W1720&gt;#REF!,"On Progress","")</f>
        <v>#REF!</v>
      </c>
      <c r="Y1720" s="33"/>
      <c r="Z1720" s="21" t="str">
        <f t="shared" si="5"/>
        <v/>
      </c>
      <c r="AA1720" s="32"/>
      <c r="AB1720" s="45" t="str">
        <f>IF(C1720&lt;&gt;"",
IF(Y1720=#REF!, IF($AA1720&lt;&gt;"", IF(_xlfn.DAYS($AA1720,$W1720)&gt;0,#REF!,#REF!),#REF! &amp; " Missing Date"),
IF(Y1720=#REF!, IF($W1720&lt;&gt;"", IF(_xlfn.DAYS($W1720,$C1720)&gt;0,#REF!,#REF!)),
                                            IF(X1720 =#REF!,#REF! &amp; " - " &amp;#REF!, "Missing State"))),"")</f>
        <v/>
      </c>
      <c r="AC1720" s="49"/>
      <c r="AD1720" s="49"/>
      <c r="IY1720" s="13"/>
      <c r="IZ1720" s="13"/>
      <c r="JA1720" s="13"/>
      <c r="JB1720" s="13"/>
      <c r="JC1720" s="13"/>
      <c r="JD1720" s="13"/>
    </row>
    <row r="1721" spans="1:264" x14ac:dyDescent="0.3">
      <c r="A1721" s="16"/>
      <c r="D1721" s="63"/>
      <c r="E1721" s="25"/>
      <c r="F1721" s="271" t="e">
        <f>IF(E1721=#REF!,"A",IF(E1721=#REF!,"A",IF(E1721=#REF!,"N",IF(E1721=#REF!,"P",""))))</f>
        <v>#REF!</v>
      </c>
      <c r="G1721" s="74" t="str">
        <f t="shared" si="4"/>
        <v/>
      </c>
      <c r="H1721" s="27"/>
      <c r="I1721" s="66"/>
      <c r="J1721" s="78"/>
      <c r="K1721" s="29"/>
      <c r="L1721" s="31"/>
      <c r="M1721" s="287"/>
      <c r="N1721" s="31"/>
      <c r="O1721" s="31"/>
      <c r="P1721" s="39"/>
      <c r="Q1721" s="91"/>
      <c r="R1721" s="62"/>
      <c r="S1721" s="21"/>
      <c r="T1721" s="21"/>
      <c r="U1721" s="31"/>
      <c r="V1721" s="21"/>
      <c r="W1721" s="43"/>
      <c r="X1721" s="32" t="e">
        <f>IF(W1721&gt;#REF!,"On Progress","")</f>
        <v>#REF!</v>
      </c>
      <c r="Y1721" s="33"/>
      <c r="Z1721" s="21" t="str">
        <f t="shared" si="5"/>
        <v/>
      </c>
      <c r="AA1721" s="32"/>
      <c r="AB1721" s="45" t="str">
        <f>IF(C1721&lt;&gt;"",
IF(Y1721=#REF!, IF($AA1721&lt;&gt;"", IF(_xlfn.DAYS($AA1721,$W1721)&gt;0,#REF!,#REF!),#REF! &amp; " Missing Date"),
IF(Y1721=#REF!, IF($W1721&lt;&gt;"", IF(_xlfn.DAYS($W1721,$C1721)&gt;0,#REF!,#REF!)),
                                            IF(X1721 =#REF!,#REF! &amp; " - " &amp;#REF!, "Missing State"))),"")</f>
        <v/>
      </c>
      <c r="AC1721" s="49"/>
      <c r="AD1721" s="49"/>
      <c r="IY1721" s="13"/>
      <c r="IZ1721" s="13"/>
      <c r="JA1721" s="13"/>
      <c r="JB1721" s="13"/>
      <c r="JC1721" s="13"/>
      <c r="JD1721" s="13"/>
    </row>
    <row r="1722" spans="1:264" x14ac:dyDescent="0.3">
      <c r="A1722" s="16"/>
      <c r="D1722" s="63"/>
      <c r="E1722" s="25"/>
      <c r="F1722" s="271" t="e">
        <f>IF(E1722=#REF!,"A",IF(E1722=#REF!,"A",IF(E1722=#REF!,"N",IF(E1722=#REF!,"P",""))))</f>
        <v>#REF!</v>
      </c>
      <c r="G1722" s="74" t="str">
        <f t="shared" si="4"/>
        <v/>
      </c>
      <c r="H1722" s="27"/>
      <c r="I1722" s="66"/>
      <c r="J1722" s="78"/>
      <c r="K1722" s="29"/>
      <c r="L1722" s="31"/>
      <c r="M1722" s="287"/>
      <c r="N1722" s="31"/>
      <c r="O1722" s="31"/>
      <c r="P1722" s="39"/>
      <c r="Q1722" s="91"/>
      <c r="R1722" s="62"/>
      <c r="S1722" s="21"/>
      <c r="T1722" s="21"/>
      <c r="U1722" s="31"/>
      <c r="V1722" s="21"/>
      <c r="W1722" s="43"/>
      <c r="X1722" s="32" t="e">
        <f>IF(W1722&gt;#REF!,"On Progress","")</f>
        <v>#REF!</v>
      </c>
      <c r="Y1722" s="33"/>
      <c r="Z1722" s="21" t="str">
        <f t="shared" si="5"/>
        <v/>
      </c>
      <c r="AA1722" s="32"/>
      <c r="AB1722" s="45" t="str">
        <f>IF(C1722&lt;&gt;"",
IF(Y1722=#REF!, IF($AA1722&lt;&gt;"", IF(_xlfn.DAYS($AA1722,$W1722)&gt;0,#REF!,#REF!),#REF! &amp; " Missing Date"),
IF(Y1722=#REF!, IF($W1722&lt;&gt;"", IF(_xlfn.DAYS($W1722,$C1722)&gt;0,#REF!,#REF!)),
                                            IF(X1722 =#REF!,#REF! &amp; " - " &amp;#REF!, "Missing State"))),"")</f>
        <v/>
      </c>
      <c r="AC1722" s="49"/>
      <c r="AD1722" s="49"/>
      <c r="IY1722" s="13"/>
      <c r="IZ1722" s="13"/>
      <c r="JA1722" s="13"/>
      <c r="JB1722" s="13"/>
      <c r="JC1722" s="13"/>
      <c r="JD1722" s="13"/>
    </row>
    <row r="1723" spans="1:264" x14ac:dyDescent="0.3">
      <c r="A1723" s="16"/>
      <c r="D1723" s="63"/>
      <c r="E1723" s="25"/>
      <c r="F1723" s="271" t="e">
        <f>IF(E1723=#REF!,"A",IF(E1723=#REF!,"A",IF(E1723=#REF!,"N",IF(E1723=#REF!,"P",""))))</f>
        <v>#REF!</v>
      </c>
      <c r="G1723" s="74" t="str">
        <f t="shared" si="4"/>
        <v/>
      </c>
      <c r="H1723" s="27"/>
      <c r="I1723" s="66"/>
      <c r="J1723" s="78"/>
      <c r="K1723" s="29"/>
      <c r="L1723" s="31"/>
      <c r="M1723" s="287"/>
      <c r="N1723" s="31"/>
      <c r="O1723" s="31"/>
      <c r="P1723" s="39"/>
      <c r="Q1723" s="91"/>
      <c r="R1723" s="62"/>
      <c r="S1723" s="21"/>
      <c r="T1723" s="21"/>
      <c r="U1723" s="31"/>
      <c r="V1723" s="21"/>
      <c r="W1723" s="43"/>
      <c r="X1723" s="32" t="e">
        <f>IF(W1723&gt;#REF!,"On Progress","")</f>
        <v>#REF!</v>
      </c>
      <c r="Y1723" s="33"/>
      <c r="Z1723" s="21" t="str">
        <f t="shared" si="5"/>
        <v/>
      </c>
      <c r="AA1723" s="32"/>
      <c r="AB1723" s="45" t="str">
        <f>IF(C1723&lt;&gt;"",
IF(Y1723=#REF!, IF($AA1723&lt;&gt;"", IF(_xlfn.DAYS($AA1723,$W1723)&gt;0,#REF!,#REF!),#REF! &amp; " Missing Date"),
IF(Y1723=#REF!, IF($W1723&lt;&gt;"", IF(_xlfn.DAYS($W1723,$C1723)&gt;0,#REF!,#REF!)),
                                            IF(X1723 =#REF!,#REF! &amp; " - " &amp;#REF!, "Missing State"))),"")</f>
        <v/>
      </c>
      <c r="AC1723" s="49"/>
      <c r="AD1723" s="49"/>
      <c r="IY1723" s="13"/>
      <c r="IZ1723" s="13"/>
      <c r="JA1723" s="13"/>
      <c r="JB1723" s="13"/>
      <c r="JC1723" s="13"/>
      <c r="JD1723" s="13"/>
    </row>
    <row r="1724" spans="1:264" x14ac:dyDescent="0.3">
      <c r="A1724" s="16"/>
      <c r="D1724" s="63"/>
      <c r="E1724" s="25"/>
      <c r="F1724" s="271" t="e">
        <f>IF(E1724=#REF!,"A",IF(E1724=#REF!,"A",IF(E1724=#REF!,"N",IF(E1724=#REF!,"P",""))))</f>
        <v>#REF!</v>
      </c>
      <c r="G1724" s="74" t="str">
        <f t="shared" si="4"/>
        <v/>
      </c>
      <c r="H1724" s="27"/>
      <c r="I1724" s="66"/>
      <c r="J1724" s="78"/>
      <c r="K1724" s="29"/>
      <c r="L1724" s="31"/>
      <c r="M1724" s="287"/>
      <c r="N1724" s="31"/>
      <c r="O1724" s="31"/>
      <c r="P1724" s="39"/>
      <c r="Q1724" s="91"/>
      <c r="R1724" s="62"/>
      <c r="S1724" s="21"/>
      <c r="T1724" s="21"/>
      <c r="U1724" s="31"/>
      <c r="V1724" s="21"/>
      <c r="W1724" s="43"/>
      <c r="X1724" s="32" t="e">
        <f>IF(W1724&gt;#REF!,"On Progress","")</f>
        <v>#REF!</v>
      </c>
      <c r="Y1724" s="33"/>
      <c r="Z1724" s="21" t="str">
        <f t="shared" si="5"/>
        <v/>
      </c>
      <c r="AA1724" s="32"/>
      <c r="AB1724" s="45" t="str">
        <f>IF(C1724&lt;&gt;"",
IF(Y1724=#REF!, IF($AA1724&lt;&gt;"", IF(_xlfn.DAYS($AA1724,$W1724)&gt;0,#REF!,#REF!),#REF! &amp; " Missing Date"),
IF(Y1724=#REF!, IF($W1724&lt;&gt;"", IF(_xlfn.DAYS($W1724,$C1724)&gt;0,#REF!,#REF!)),
                                            IF(X1724 =#REF!,#REF! &amp; " - " &amp;#REF!, "Missing State"))),"")</f>
        <v/>
      </c>
      <c r="AC1724" s="49"/>
      <c r="AD1724" s="49"/>
      <c r="IY1724" s="13"/>
      <c r="IZ1724" s="13"/>
      <c r="JA1724" s="13"/>
      <c r="JB1724" s="13"/>
      <c r="JC1724" s="13"/>
      <c r="JD1724" s="13"/>
    </row>
    <row r="1725" spans="1:264" x14ac:dyDescent="0.3">
      <c r="A1725" s="16"/>
      <c r="D1725" s="63"/>
      <c r="E1725" s="25"/>
      <c r="F1725" s="271" t="e">
        <f>IF(E1725=#REF!,"A",IF(E1725=#REF!,"A",IF(E1725=#REF!,"N",IF(E1725=#REF!,"P",""))))</f>
        <v>#REF!</v>
      </c>
      <c r="G1725" s="74" t="str">
        <f t="shared" si="4"/>
        <v/>
      </c>
      <c r="H1725" s="27"/>
      <c r="I1725" s="66"/>
      <c r="J1725" s="78"/>
      <c r="K1725" s="29"/>
      <c r="L1725" s="31"/>
      <c r="M1725" s="287"/>
      <c r="N1725" s="31"/>
      <c r="O1725" s="31"/>
      <c r="P1725" s="39"/>
      <c r="Q1725" s="91"/>
      <c r="R1725" s="62"/>
      <c r="S1725" s="21"/>
      <c r="T1725" s="21"/>
      <c r="U1725" s="31"/>
      <c r="V1725" s="21"/>
      <c r="W1725" s="43"/>
      <c r="X1725" s="32" t="e">
        <f>IF(W1725&gt;#REF!,"On Progress","")</f>
        <v>#REF!</v>
      </c>
      <c r="Y1725" s="33"/>
      <c r="Z1725" s="21" t="str">
        <f t="shared" si="5"/>
        <v/>
      </c>
      <c r="AA1725" s="32"/>
      <c r="AB1725" s="45" t="str">
        <f>IF(C1725&lt;&gt;"",
IF(Y1725=#REF!, IF($AA1725&lt;&gt;"", IF(_xlfn.DAYS($AA1725,$W1725)&gt;0,#REF!,#REF!),#REF! &amp; " Missing Date"),
IF(Y1725=#REF!, IF($W1725&lt;&gt;"", IF(_xlfn.DAYS($W1725,$C1725)&gt;0,#REF!,#REF!)),
                                            IF(X1725 =#REF!,#REF! &amp; " - " &amp;#REF!, "Missing State"))),"")</f>
        <v/>
      </c>
      <c r="AC1725" s="49"/>
      <c r="AD1725" s="49"/>
      <c r="IY1725" s="13"/>
      <c r="IZ1725" s="13"/>
      <c r="JA1725" s="13"/>
      <c r="JB1725" s="13"/>
      <c r="JC1725" s="13"/>
      <c r="JD1725" s="13"/>
    </row>
    <row r="1726" spans="1:264" x14ac:dyDescent="0.3">
      <c r="A1726" s="16"/>
      <c r="D1726" s="63"/>
      <c r="E1726" s="25"/>
      <c r="F1726" s="271" t="e">
        <f>IF(E1726=#REF!,"A",IF(E1726=#REF!,"A",IF(E1726=#REF!,"N",IF(E1726=#REF!,"P",""))))</f>
        <v>#REF!</v>
      </c>
      <c r="G1726" s="74" t="str">
        <f t="shared" si="4"/>
        <v/>
      </c>
      <c r="H1726" s="27"/>
      <c r="I1726" s="66"/>
      <c r="J1726" s="78"/>
      <c r="K1726" s="29"/>
      <c r="L1726" s="31"/>
      <c r="M1726" s="287"/>
      <c r="N1726" s="31"/>
      <c r="O1726" s="31"/>
      <c r="P1726" s="39"/>
      <c r="Q1726" s="91"/>
      <c r="R1726" s="62"/>
      <c r="S1726" s="21"/>
      <c r="T1726" s="21"/>
      <c r="U1726" s="31"/>
      <c r="V1726" s="21"/>
      <c r="W1726" s="43"/>
      <c r="X1726" s="32" t="e">
        <f>IF(W1726&gt;#REF!,"On Progress","")</f>
        <v>#REF!</v>
      </c>
      <c r="Y1726" s="33"/>
      <c r="Z1726" s="21" t="str">
        <f t="shared" si="5"/>
        <v/>
      </c>
      <c r="AA1726" s="32"/>
      <c r="AB1726" s="45" t="str">
        <f>IF(C1726&lt;&gt;"",
IF(Y1726=#REF!, IF($AA1726&lt;&gt;"", IF(_xlfn.DAYS($AA1726,$W1726)&gt;0,#REF!,#REF!),#REF! &amp; " Missing Date"),
IF(Y1726=#REF!, IF($W1726&lt;&gt;"", IF(_xlfn.DAYS($W1726,$C1726)&gt;0,#REF!,#REF!)),
                                            IF(X1726 =#REF!,#REF! &amp; " - " &amp;#REF!, "Missing State"))),"")</f>
        <v/>
      </c>
      <c r="AC1726" s="49"/>
      <c r="AD1726" s="49"/>
      <c r="IY1726" s="13"/>
      <c r="IZ1726" s="13"/>
      <c r="JA1726" s="13"/>
      <c r="JB1726" s="13"/>
      <c r="JC1726" s="13"/>
      <c r="JD1726" s="13"/>
    </row>
    <row r="1727" spans="1:264" x14ac:dyDescent="0.3">
      <c r="A1727" s="16"/>
      <c r="D1727" s="63"/>
      <c r="E1727" s="25"/>
      <c r="F1727" s="271" t="e">
        <f>IF(E1727=#REF!,"A",IF(E1727=#REF!,"A",IF(E1727=#REF!,"N",IF(E1727=#REF!,"P",""))))</f>
        <v>#REF!</v>
      </c>
      <c r="G1727" s="74" t="str">
        <f t="shared" si="4"/>
        <v/>
      </c>
      <c r="H1727" s="27"/>
      <c r="I1727" s="66"/>
      <c r="J1727" s="78"/>
      <c r="K1727" s="29"/>
      <c r="L1727" s="31"/>
      <c r="M1727" s="287"/>
      <c r="N1727" s="31"/>
      <c r="O1727" s="31"/>
      <c r="P1727" s="39"/>
      <c r="Q1727" s="91"/>
      <c r="R1727" s="62"/>
      <c r="S1727" s="21"/>
      <c r="T1727" s="21"/>
      <c r="U1727" s="31"/>
      <c r="V1727" s="21"/>
      <c r="W1727" s="43"/>
      <c r="X1727" s="32" t="e">
        <f>IF(W1727&gt;#REF!,"On Progress","")</f>
        <v>#REF!</v>
      </c>
      <c r="Y1727" s="33"/>
      <c r="Z1727" s="21" t="str">
        <f t="shared" si="5"/>
        <v/>
      </c>
      <c r="AA1727" s="32"/>
      <c r="AB1727" s="45" t="str">
        <f>IF(C1727&lt;&gt;"",
IF(Y1727=#REF!, IF($AA1727&lt;&gt;"", IF(_xlfn.DAYS($AA1727,$W1727)&gt;0,#REF!,#REF!),#REF! &amp; " Missing Date"),
IF(Y1727=#REF!, IF($W1727&lt;&gt;"", IF(_xlfn.DAYS($W1727,$C1727)&gt;0,#REF!,#REF!)),
                                            IF(X1727 =#REF!,#REF! &amp; " - " &amp;#REF!, "Missing State"))),"")</f>
        <v/>
      </c>
      <c r="AC1727" s="49"/>
      <c r="AD1727" s="49"/>
      <c r="IY1727" s="13"/>
      <c r="IZ1727" s="13"/>
      <c r="JA1727" s="13"/>
      <c r="JB1727" s="13"/>
      <c r="JC1727" s="13"/>
      <c r="JD1727" s="13"/>
    </row>
    <row r="1728" spans="1:264" x14ac:dyDescent="0.3">
      <c r="A1728" s="16"/>
      <c r="D1728" s="63"/>
      <c r="E1728" s="25"/>
      <c r="F1728" s="271" t="e">
        <f>IF(E1728=#REF!,"A",IF(E1728=#REF!,"A",IF(E1728=#REF!,"N",IF(E1728=#REF!,"P",""))))</f>
        <v>#REF!</v>
      </c>
      <c r="G1728" s="74" t="str">
        <f t="shared" si="4"/>
        <v/>
      </c>
      <c r="H1728" s="27"/>
      <c r="I1728" s="66"/>
      <c r="J1728" s="78"/>
      <c r="K1728" s="29"/>
      <c r="L1728" s="31"/>
      <c r="M1728" s="287"/>
      <c r="N1728" s="31"/>
      <c r="O1728" s="31"/>
      <c r="P1728" s="39"/>
      <c r="Q1728" s="91"/>
      <c r="R1728" s="62"/>
      <c r="S1728" s="21"/>
      <c r="T1728" s="21"/>
      <c r="U1728" s="31"/>
      <c r="V1728" s="21"/>
      <c r="W1728" s="43"/>
      <c r="X1728" s="32" t="e">
        <f>IF(W1728&gt;#REF!,"On Progress","")</f>
        <v>#REF!</v>
      </c>
      <c r="Y1728" s="33"/>
      <c r="Z1728" s="21" t="str">
        <f t="shared" si="5"/>
        <v/>
      </c>
      <c r="AA1728" s="32"/>
      <c r="AB1728" s="45" t="str">
        <f>IF(C1728&lt;&gt;"",
IF(Y1728=#REF!, IF($AA1728&lt;&gt;"", IF(_xlfn.DAYS($AA1728,$W1728)&gt;0,#REF!,#REF!),#REF! &amp; " Missing Date"),
IF(Y1728=#REF!, IF($W1728&lt;&gt;"", IF(_xlfn.DAYS($W1728,$C1728)&gt;0,#REF!,#REF!)),
                                            IF(X1728 =#REF!,#REF! &amp; " - " &amp;#REF!, "Missing State"))),"")</f>
        <v/>
      </c>
      <c r="AC1728" s="49"/>
      <c r="AD1728" s="49"/>
      <c r="IY1728" s="13"/>
      <c r="IZ1728" s="13"/>
      <c r="JA1728" s="13"/>
      <c r="JB1728" s="13"/>
      <c r="JC1728" s="13"/>
      <c r="JD1728" s="13"/>
    </row>
    <row r="1729" spans="1:264" x14ac:dyDescent="0.3">
      <c r="A1729" s="16"/>
      <c r="D1729" s="63"/>
      <c r="E1729" s="25"/>
      <c r="F1729" s="271" t="e">
        <f>IF(E1729=#REF!,"A",IF(E1729=#REF!,"A",IF(E1729=#REF!,"N",IF(E1729=#REF!,"P",""))))</f>
        <v>#REF!</v>
      </c>
      <c r="G1729" s="74" t="str">
        <f t="shared" si="4"/>
        <v/>
      </c>
      <c r="H1729" s="27"/>
      <c r="I1729" s="66"/>
      <c r="J1729" s="78"/>
      <c r="K1729" s="29"/>
      <c r="L1729" s="31"/>
      <c r="M1729" s="287"/>
      <c r="N1729" s="31"/>
      <c r="O1729" s="31"/>
      <c r="P1729" s="39"/>
      <c r="Q1729" s="91"/>
      <c r="R1729" s="62"/>
      <c r="S1729" s="21"/>
      <c r="T1729" s="21"/>
      <c r="U1729" s="31"/>
      <c r="V1729" s="21"/>
      <c r="W1729" s="43"/>
      <c r="X1729" s="32" t="e">
        <f>IF(W1729&gt;#REF!,"On Progress","")</f>
        <v>#REF!</v>
      </c>
      <c r="Y1729" s="33"/>
      <c r="Z1729" s="21" t="str">
        <f t="shared" si="5"/>
        <v/>
      </c>
      <c r="AA1729" s="32"/>
      <c r="AB1729" s="45" t="str">
        <f>IF(C1729&lt;&gt;"",
IF(Y1729=#REF!, IF($AA1729&lt;&gt;"", IF(_xlfn.DAYS($AA1729,$W1729)&gt;0,#REF!,#REF!),#REF! &amp; " Missing Date"),
IF(Y1729=#REF!, IF($W1729&lt;&gt;"", IF(_xlfn.DAYS($W1729,$C1729)&gt;0,#REF!,#REF!)),
                                            IF(X1729 =#REF!,#REF! &amp; " - " &amp;#REF!, "Missing State"))),"")</f>
        <v/>
      </c>
      <c r="AC1729" s="49"/>
      <c r="AD1729" s="49"/>
      <c r="IY1729" s="13"/>
      <c r="IZ1729" s="13"/>
      <c r="JA1729" s="13"/>
      <c r="JB1729" s="13"/>
      <c r="JC1729" s="13"/>
      <c r="JD1729" s="13"/>
    </row>
    <row r="1730" spans="1:264" x14ac:dyDescent="0.3">
      <c r="A1730" s="16"/>
      <c r="D1730" s="63"/>
      <c r="E1730" s="25"/>
      <c r="F1730" s="271" t="e">
        <f>IF(E1730=#REF!,"A",IF(E1730=#REF!,"A",IF(E1730=#REF!,"N",IF(E1730=#REF!,"P",""))))</f>
        <v>#REF!</v>
      </c>
      <c r="G1730" s="74" t="str">
        <f t="shared" si="4"/>
        <v/>
      </c>
      <c r="H1730" s="27"/>
      <c r="I1730" s="66"/>
      <c r="J1730" s="78"/>
      <c r="K1730" s="29"/>
      <c r="L1730" s="31"/>
      <c r="M1730" s="287"/>
      <c r="N1730" s="31"/>
      <c r="O1730" s="31"/>
      <c r="P1730" s="39"/>
      <c r="Q1730" s="91"/>
      <c r="R1730" s="62"/>
      <c r="S1730" s="21"/>
      <c r="T1730" s="21"/>
      <c r="U1730" s="31"/>
      <c r="V1730" s="21"/>
      <c r="W1730" s="43"/>
      <c r="X1730" s="32" t="e">
        <f>IF(W1730&gt;#REF!,"On Progress","")</f>
        <v>#REF!</v>
      </c>
      <c r="Y1730" s="33"/>
      <c r="Z1730" s="21" t="str">
        <f t="shared" si="5"/>
        <v/>
      </c>
      <c r="AA1730" s="32"/>
      <c r="AB1730" s="45" t="str">
        <f>IF(C1730&lt;&gt;"",
IF(Y1730=#REF!, IF($AA1730&lt;&gt;"", IF(_xlfn.DAYS($AA1730,$W1730)&gt;0,#REF!,#REF!),#REF! &amp; " Missing Date"),
IF(Y1730=#REF!, IF($W1730&lt;&gt;"", IF(_xlfn.DAYS($W1730,$C1730)&gt;0,#REF!,#REF!)),
                                            IF(X1730 =#REF!,#REF! &amp; " - " &amp;#REF!, "Missing State"))),"")</f>
        <v/>
      </c>
      <c r="AC1730" s="49"/>
      <c r="AD1730" s="49"/>
      <c r="IY1730" s="13"/>
      <c r="IZ1730" s="13"/>
      <c r="JA1730" s="13"/>
      <c r="JB1730" s="13"/>
      <c r="JC1730" s="13"/>
      <c r="JD1730" s="13"/>
    </row>
    <row r="1731" spans="1:264" x14ac:dyDescent="0.3">
      <c r="A1731" s="16"/>
      <c r="D1731" s="63"/>
      <c r="E1731" s="25"/>
      <c r="F1731" s="271" t="e">
        <f>IF(E1731=#REF!,"A",IF(E1731=#REF!,"A",IF(E1731=#REF!,"N",IF(E1731=#REF!,"P",""))))</f>
        <v>#REF!</v>
      </c>
      <c r="G1731" s="74" t="str">
        <f t="shared" si="4"/>
        <v/>
      </c>
      <c r="H1731" s="27"/>
      <c r="I1731" s="66"/>
      <c r="J1731" s="78"/>
      <c r="K1731" s="29"/>
      <c r="L1731" s="31"/>
      <c r="M1731" s="287"/>
      <c r="N1731" s="31"/>
      <c r="O1731" s="31"/>
      <c r="P1731" s="39"/>
      <c r="Q1731" s="91"/>
      <c r="R1731" s="62"/>
      <c r="S1731" s="21"/>
      <c r="T1731" s="21"/>
      <c r="U1731" s="31"/>
      <c r="V1731" s="21"/>
      <c r="W1731" s="43"/>
      <c r="X1731" s="32" t="e">
        <f>IF(W1731&gt;#REF!,"On Progress","")</f>
        <v>#REF!</v>
      </c>
      <c r="Y1731" s="33"/>
      <c r="Z1731" s="21" t="str">
        <f t="shared" si="5"/>
        <v/>
      </c>
      <c r="AA1731" s="32"/>
      <c r="AB1731" s="45" t="str">
        <f>IF(C1731&lt;&gt;"",
IF(Y1731=#REF!, IF($AA1731&lt;&gt;"", IF(_xlfn.DAYS($AA1731,$W1731)&gt;0,#REF!,#REF!),#REF! &amp; " Missing Date"),
IF(Y1731=#REF!, IF($W1731&lt;&gt;"", IF(_xlfn.DAYS($W1731,$C1731)&gt;0,#REF!,#REF!)),
                                            IF(X1731 =#REF!,#REF! &amp; " - " &amp;#REF!, "Missing State"))),"")</f>
        <v/>
      </c>
      <c r="AC1731" s="49"/>
      <c r="AD1731" s="49"/>
      <c r="IY1731" s="13"/>
      <c r="IZ1731" s="13"/>
      <c r="JA1731" s="13"/>
      <c r="JB1731" s="13"/>
      <c r="JC1731" s="13"/>
      <c r="JD1731" s="13"/>
    </row>
    <row r="1732" spans="1:264" x14ac:dyDescent="0.3">
      <c r="A1732" s="16"/>
      <c r="D1732" s="63"/>
      <c r="E1732" s="25"/>
      <c r="F1732" s="271" t="e">
        <f>IF(E1732=#REF!,"A",IF(E1732=#REF!,"A",IF(E1732=#REF!,"N",IF(E1732=#REF!,"P",""))))</f>
        <v>#REF!</v>
      </c>
      <c r="G1732" s="74" t="str">
        <f t="shared" si="4"/>
        <v/>
      </c>
      <c r="H1732" s="27"/>
      <c r="I1732" s="66"/>
      <c r="J1732" s="78"/>
      <c r="K1732" s="29"/>
      <c r="L1732" s="31"/>
      <c r="M1732" s="287"/>
      <c r="N1732" s="31"/>
      <c r="O1732" s="31"/>
      <c r="P1732" s="39"/>
      <c r="Q1732" s="91"/>
      <c r="R1732" s="62"/>
      <c r="S1732" s="21"/>
      <c r="T1732" s="21"/>
      <c r="U1732" s="31"/>
      <c r="V1732" s="21"/>
      <c r="W1732" s="43"/>
      <c r="X1732" s="32" t="e">
        <f>IF(W1732&gt;#REF!,"On Progress","")</f>
        <v>#REF!</v>
      </c>
      <c r="Y1732" s="33"/>
      <c r="Z1732" s="21" t="str">
        <f t="shared" si="5"/>
        <v/>
      </c>
      <c r="AA1732" s="32"/>
      <c r="AB1732" s="45" t="str">
        <f>IF(C1732&lt;&gt;"",
IF(Y1732=#REF!, IF($AA1732&lt;&gt;"", IF(_xlfn.DAYS($AA1732,$W1732)&gt;0,#REF!,#REF!),#REF! &amp; " Missing Date"),
IF(Y1732=#REF!, IF($W1732&lt;&gt;"", IF(_xlfn.DAYS($W1732,$C1732)&gt;0,#REF!,#REF!)),
                                            IF(X1732 =#REF!,#REF! &amp; " - " &amp;#REF!, "Missing State"))),"")</f>
        <v/>
      </c>
      <c r="AC1732" s="49"/>
      <c r="AD1732" s="49"/>
      <c r="IY1732" s="13"/>
      <c r="IZ1732" s="13"/>
      <c r="JA1732" s="13"/>
      <c r="JB1732" s="13"/>
      <c r="JC1732" s="13"/>
      <c r="JD1732" s="13"/>
    </row>
    <row r="1733" spans="1:264" x14ac:dyDescent="0.3">
      <c r="A1733" s="16"/>
      <c r="D1733" s="63"/>
      <c r="E1733" s="25"/>
      <c r="F1733" s="271" t="e">
        <f>IF(E1733=#REF!,"A",IF(E1733=#REF!,"A",IF(E1733=#REF!,"N",IF(E1733=#REF!,"P",""))))</f>
        <v>#REF!</v>
      </c>
      <c r="G1733" s="74" t="str">
        <f t="shared" si="4"/>
        <v/>
      </c>
      <c r="H1733" s="27"/>
      <c r="I1733" s="66"/>
      <c r="J1733" s="78"/>
      <c r="K1733" s="29"/>
      <c r="L1733" s="31"/>
      <c r="M1733" s="287"/>
      <c r="N1733" s="31"/>
      <c r="O1733" s="31"/>
      <c r="P1733" s="39"/>
      <c r="Q1733" s="91"/>
      <c r="R1733" s="62"/>
      <c r="S1733" s="21"/>
      <c r="T1733" s="21"/>
      <c r="U1733" s="31"/>
      <c r="V1733" s="21"/>
      <c r="W1733" s="43"/>
      <c r="X1733" s="32" t="e">
        <f>IF(W1733&gt;#REF!,"On Progress","")</f>
        <v>#REF!</v>
      </c>
      <c r="Y1733" s="33"/>
      <c r="Z1733" s="21" t="str">
        <f t="shared" si="5"/>
        <v/>
      </c>
      <c r="AA1733" s="32"/>
      <c r="AB1733" s="45" t="str">
        <f>IF(C1733&lt;&gt;"",
IF(Y1733=#REF!, IF($AA1733&lt;&gt;"", IF(_xlfn.DAYS($AA1733,$W1733)&gt;0,#REF!,#REF!),#REF! &amp; " Missing Date"),
IF(Y1733=#REF!, IF($W1733&lt;&gt;"", IF(_xlfn.DAYS($W1733,$C1733)&gt;0,#REF!,#REF!)),
                                            IF(X1733 =#REF!,#REF! &amp; " - " &amp;#REF!, "Missing State"))),"")</f>
        <v/>
      </c>
      <c r="AC1733" s="49"/>
      <c r="AD1733" s="49"/>
      <c r="IY1733" s="13"/>
      <c r="IZ1733" s="13"/>
      <c r="JA1733" s="13"/>
      <c r="JB1733" s="13"/>
      <c r="JC1733" s="13"/>
      <c r="JD1733" s="13"/>
    </row>
    <row r="1734" spans="1:264" x14ac:dyDescent="0.3">
      <c r="A1734" s="16"/>
      <c r="D1734" s="63"/>
      <c r="E1734" s="25"/>
      <c r="F1734" s="271" t="e">
        <f>IF(E1734=#REF!,"A",IF(E1734=#REF!,"A",IF(E1734=#REF!,"N",IF(E1734=#REF!,"P",""))))</f>
        <v>#REF!</v>
      </c>
      <c r="G1734" s="74" t="str">
        <f t="shared" si="4"/>
        <v/>
      </c>
      <c r="H1734" s="27"/>
      <c r="I1734" s="66"/>
      <c r="J1734" s="78"/>
      <c r="K1734" s="29"/>
      <c r="L1734" s="31"/>
      <c r="M1734" s="287"/>
      <c r="N1734" s="31"/>
      <c r="O1734" s="31"/>
      <c r="P1734" s="39"/>
      <c r="Q1734" s="91"/>
      <c r="R1734" s="62"/>
      <c r="S1734" s="21"/>
      <c r="T1734" s="21"/>
      <c r="U1734" s="31"/>
      <c r="V1734" s="21"/>
      <c r="W1734" s="43"/>
      <c r="X1734" s="32" t="e">
        <f>IF(W1734&gt;#REF!,"On Progress","")</f>
        <v>#REF!</v>
      </c>
      <c r="Y1734" s="33"/>
      <c r="Z1734" s="21" t="str">
        <f t="shared" si="5"/>
        <v/>
      </c>
      <c r="AA1734" s="32"/>
      <c r="AB1734" s="45" t="str">
        <f>IF(C1734&lt;&gt;"",
IF(Y1734=#REF!, IF($AA1734&lt;&gt;"", IF(_xlfn.DAYS($AA1734,$W1734)&gt;0,#REF!,#REF!),#REF! &amp; " Missing Date"),
IF(Y1734=#REF!, IF($W1734&lt;&gt;"", IF(_xlfn.DAYS($W1734,$C1734)&gt;0,#REF!,#REF!)),
                                            IF(X1734 =#REF!,#REF! &amp; " - " &amp;#REF!, "Missing State"))),"")</f>
        <v/>
      </c>
      <c r="AC1734" s="49"/>
      <c r="AD1734" s="49"/>
      <c r="IY1734" s="13"/>
      <c r="IZ1734" s="13"/>
      <c r="JA1734" s="13"/>
      <c r="JB1734" s="13"/>
      <c r="JC1734" s="13"/>
      <c r="JD1734" s="13"/>
    </row>
    <row r="1735" spans="1:264" x14ac:dyDescent="0.3">
      <c r="A1735" s="16"/>
      <c r="D1735" s="63"/>
      <c r="E1735" s="25"/>
      <c r="F1735" s="271" t="e">
        <f>IF(E1735=#REF!,"A",IF(E1735=#REF!,"A",IF(E1735=#REF!,"N",IF(E1735=#REF!,"P",""))))</f>
        <v>#REF!</v>
      </c>
      <c r="G1735" s="74" t="str">
        <f t="shared" si="4"/>
        <v/>
      </c>
      <c r="H1735" s="27"/>
      <c r="I1735" s="66"/>
      <c r="J1735" s="78"/>
      <c r="K1735" s="29"/>
      <c r="L1735" s="31"/>
      <c r="M1735" s="287"/>
      <c r="N1735" s="31"/>
      <c r="O1735" s="31"/>
      <c r="P1735" s="39"/>
      <c r="Q1735" s="91"/>
      <c r="R1735" s="62"/>
      <c r="S1735" s="21"/>
      <c r="T1735" s="21"/>
      <c r="U1735" s="31"/>
      <c r="V1735" s="21"/>
      <c r="W1735" s="43"/>
      <c r="X1735" s="32" t="e">
        <f>IF(W1735&gt;#REF!,"On Progress","")</f>
        <v>#REF!</v>
      </c>
      <c r="Y1735" s="33"/>
      <c r="Z1735" s="21" t="str">
        <f t="shared" si="5"/>
        <v/>
      </c>
      <c r="AA1735" s="32"/>
      <c r="AB1735" s="45" t="str">
        <f>IF(C1735&lt;&gt;"",
IF(Y1735=#REF!, IF($AA1735&lt;&gt;"", IF(_xlfn.DAYS($AA1735,$W1735)&gt;0,#REF!,#REF!),#REF! &amp; " Missing Date"),
IF(Y1735=#REF!, IF($W1735&lt;&gt;"", IF(_xlfn.DAYS($W1735,$C1735)&gt;0,#REF!,#REF!)),
                                            IF(X1735 =#REF!,#REF! &amp; " - " &amp;#REF!, "Missing State"))),"")</f>
        <v/>
      </c>
      <c r="AC1735" s="49"/>
      <c r="AD1735" s="49"/>
      <c r="IY1735" s="13"/>
      <c r="IZ1735" s="13"/>
      <c r="JA1735" s="13"/>
      <c r="JB1735" s="13"/>
      <c r="JC1735" s="13"/>
      <c r="JD1735" s="13"/>
    </row>
    <row r="1736" spans="1:264" x14ac:dyDescent="0.3">
      <c r="A1736" s="16"/>
      <c r="D1736" s="63"/>
      <c r="E1736" s="25"/>
      <c r="F1736" s="271" t="e">
        <f>IF(E1736=#REF!,"A",IF(E1736=#REF!,"A",IF(E1736=#REF!,"N",IF(E1736=#REF!,"P",""))))</f>
        <v>#REF!</v>
      </c>
      <c r="G1736" s="74" t="str">
        <f t="shared" si="4"/>
        <v/>
      </c>
      <c r="H1736" s="27"/>
      <c r="I1736" s="66"/>
      <c r="J1736" s="78"/>
      <c r="K1736" s="29"/>
      <c r="L1736" s="31"/>
      <c r="M1736" s="287"/>
      <c r="N1736" s="31"/>
      <c r="O1736" s="31"/>
      <c r="P1736" s="39"/>
      <c r="Q1736" s="91"/>
      <c r="R1736" s="62"/>
      <c r="S1736" s="21"/>
      <c r="T1736" s="21"/>
      <c r="U1736" s="31"/>
      <c r="V1736" s="21"/>
      <c r="W1736" s="43"/>
      <c r="X1736" s="32" t="e">
        <f>IF(W1736&gt;#REF!,"On Progress","")</f>
        <v>#REF!</v>
      </c>
      <c r="Y1736" s="33"/>
      <c r="Z1736" s="21" t="str">
        <f t="shared" si="5"/>
        <v/>
      </c>
      <c r="AA1736" s="32"/>
      <c r="AB1736" s="45" t="str">
        <f>IF(C1736&lt;&gt;"",
IF(Y1736=#REF!, IF($AA1736&lt;&gt;"", IF(_xlfn.DAYS($AA1736,$W1736)&gt;0,#REF!,#REF!),#REF! &amp; " Missing Date"),
IF(Y1736=#REF!, IF($W1736&lt;&gt;"", IF(_xlfn.DAYS($W1736,$C1736)&gt;0,#REF!,#REF!)),
                                            IF(X1736 =#REF!,#REF! &amp; " - " &amp;#REF!, "Missing State"))),"")</f>
        <v/>
      </c>
      <c r="AC1736" s="49"/>
      <c r="AD1736" s="49"/>
      <c r="IY1736" s="13"/>
      <c r="IZ1736" s="13"/>
      <c r="JA1736" s="13"/>
      <c r="JB1736" s="13"/>
      <c r="JC1736" s="13"/>
      <c r="JD1736" s="13"/>
    </row>
    <row r="1737" spans="1:264" x14ac:dyDescent="0.3">
      <c r="A1737" s="16"/>
      <c r="D1737" s="63"/>
      <c r="E1737" s="25"/>
      <c r="F1737" s="271" t="e">
        <f>IF(E1737=#REF!,"A",IF(E1737=#REF!,"A",IF(E1737=#REF!,"N",IF(E1737=#REF!,"P",""))))</f>
        <v>#REF!</v>
      </c>
      <c r="G1737" s="74" t="str">
        <f t="shared" si="4"/>
        <v/>
      </c>
      <c r="H1737" s="27"/>
      <c r="I1737" s="66"/>
      <c r="J1737" s="78"/>
      <c r="K1737" s="29"/>
      <c r="L1737" s="31"/>
      <c r="M1737" s="287"/>
      <c r="N1737" s="31"/>
      <c r="O1737" s="31"/>
      <c r="P1737" s="39"/>
      <c r="Q1737" s="91"/>
      <c r="R1737" s="62"/>
      <c r="S1737" s="21"/>
      <c r="T1737" s="21"/>
      <c r="U1737" s="31"/>
      <c r="V1737" s="21"/>
      <c r="W1737" s="43"/>
      <c r="X1737" s="32" t="e">
        <f>IF(W1737&gt;#REF!,"On Progress","")</f>
        <v>#REF!</v>
      </c>
      <c r="Y1737" s="33"/>
      <c r="Z1737" s="21" t="str">
        <f t="shared" si="5"/>
        <v/>
      </c>
      <c r="AA1737" s="32"/>
      <c r="AB1737" s="45" t="str">
        <f>IF(C1737&lt;&gt;"",
IF(Y1737=#REF!, IF($AA1737&lt;&gt;"", IF(_xlfn.DAYS($AA1737,$W1737)&gt;0,#REF!,#REF!),#REF! &amp; " Missing Date"),
IF(Y1737=#REF!, IF($W1737&lt;&gt;"", IF(_xlfn.DAYS($W1737,$C1737)&gt;0,#REF!,#REF!)),
                                            IF(X1737 =#REF!,#REF! &amp; " - " &amp;#REF!, "Missing State"))),"")</f>
        <v/>
      </c>
      <c r="AC1737" s="49"/>
      <c r="AD1737" s="49"/>
      <c r="IY1737" s="13"/>
      <c r="IZ1737" s="13"/>
      <c r="JA1737" s="13"/>
      <c r="JB1737" s="13"/>
      <c r="JC1737" s="13"/>
      <c r="JD1737" s="13"/>
    </row>
    <row r="1738" spans="1:264" x14ac:dyDescent="0.3">
      <c r="A1738" s="16"/>
      <c r="D1738" s="63"/>
      <c r="E1738" s="25"/>
      <c r="F1738" s="271" t="e">
        <f>IF(E1738=#REF!,"A",IF(E1738=#REF!,"A",IF(E1738=#REF!,"N",IF(E1738=#REF!,"P",""))))</f>
        <v>#REF!</v>
      </c>
      <c r="G1738" s="74" t="str">
        <f t="shared" si="4"/>
        <v/>
      </c>
      <c r="H1738" s="27"/>
      <c r="I1738" s="66"/>
      <c r="J1738" s="78"/>
      <c r="K1738" s="29"/>
      <c r="L1738" s="31"/>
      <c r="M1738" s="287"/>
      <c r="N1738" s="31"/>
      <c r="O1738" s="31"/>
      <c r="P1738" s="39"/>
      <c r="Q1738" s="91"/>
      <c r="R1738" s="62"/>
      <c r="S1738" s="21"/>
      <c r="T1738" s="21"/>
      <c r="U1738" s="31"/>
      <c r="V1738" s="21"/>
      <c r="W1738" s="43"/>
      <c r="X1738" s="32" t="e">
        <f>IF(W1738&gt;#REF!,"On Progress","")</f>
        <v>#REF!</v>
      </c>
      <c r="Y1738" s="33"/>
      <c r="Z1738" s="21" t="str">
        <f t="shared" si="5"/>
        <v/>
      </c>
      <c r="AA1738" s="32"/>
      <c r="AB1738" s="45" t="str">
        <f>IF(C1738&lt;&gt;"",
IF(Y1738=#REF!, IF($AA1738&lt;&gt;"", IF(_xlfn.DAYS($AA1738,$W1738)&gt;0,#REF!,#REF!),#REF! &amp; " Missing Date"),
IF(Y1738=#REF!, IF($W1738&lt;&gt;"", IF(_xlfn.DAYS($W1738,$C1738)&gt;0,#REF!,#REF!)),
                                            IF(X1738 =#REF!,#REF! &amp; " - " &amp;#REF!, "Missing State"))),"")</f>
        <v/>
      </c>
      <c r="AC1738" s="49"/>
      <c r="AD1738" s="49"/>
      <c r="IY1738" s="13"/>
      <c r="IZ1738" s="13"/>
      <c r="JA1738" s="13"/>
      <c r="JB1738" s="13"/>
      <c r="JC1738" s="13"/>
      <c r="JD1738" s="13"/>
    </row>
    <row r="1739" spans="1:264" x14ac:dyDescent="0.3">
      <c r="A1739" s="16"/>
      <c r="D1739" s="63"/>
      <c r="E1739" s="25"/>
      <c r="F1739" s="271" t="e">
        <f>IF(E1739=#REF!,"A",IF(E1739=#REF!,"A",IF(E1739=#REF!,"N",IF(E1739=#REF!,"P",""))))</f>
        <v>#REF!</v>
      </c>
      <c r="G1739" s="74" t="str">
        <f t="shared" si="4"/>
        <v/>
      </c>
      <c r="H1739" s="27"/>
      <c r="I1739" s="66"/>
      <c r="J1739" s="78"/>
      <c r="K1739" s="29"/>
      <c r="L1739" s="31"/>
      <c r="M1739" s="287"/>
      <c r="N1739" s="31"/>
      <c r="O1739" s="31"/>
      <c r="P1739" s="39"/>
      <c r="Q1739" s="91"/>
      <c r="R1739" s="62"/>
      <c r="S1739" s="21"/>
      <c r="T1739" s="21"/>
      <c r="U1739" s="31"/>
      <c r="V1739" s="21"/>
      <c r="W1739" s="43"/>
      <c r="X1739" s="32" t="e">
        <f>IF(W1739&gt;#REF!,"On Progress","")</f>
        <v>#REF!</v>
      </c>
      <c r="Y1739" s="33"/>
      <c r="Z1739" s="21" t="str">
        <f t="shared" si="5"/>
        <v/>
      </c>
      <c r="AA1739" s="32"/>
      <c r="AB1739" s="45" t="str">
        <f>IF(C1739&lt;&gt;"",
IF(Y1739=#REF!, IF($AA1739&lt;&gt;"", IF(_xlfn.DAYS($AA1739,$W1739)&gt;0,#REF!,#REF!),#REF! &amp; " Missing Date"),
IF(Y1739=#REF!, IF($W1739&lt;&gt;"", IF(_xlfn.DAYS($W1739,$C1739)&gt;0,#REF!,#REF!)),
                                            IF(X1739 =#REF!,#REF! &amp; " - " &amp;#REF!, "Missing State"))),"")</f>
        <v/>
      </c>
      <c r="AC1739" s="49"/>
      <c r="AD1739" s="49"/>
      <c r="IY1739" s="13"/>
      <c r="IZ1739" s="13"/>
      <c r="JA1739" s="13"/>
      <c r="JB1739" s="13"/>
      <c r="JC1739" s="13"/>
      <c r="JD1739" s="13"/>
    </row>
    <row r="1740" spans="1:264" x14ac:dyDescent="0.3">
      <c r="A1740" s="16"/>
      <c r="D1740" s="63"/>
      <c r="E1740" s="25"/>
      <c r="F1740" s="271" t="e">
        <f>IF(E1740=#REF!,"A",IF(E1740=#REF!,"A",IF(E1740=#REF!,"N",IF(E1740=#REF!,"P",""))))</f>
        <v>#REF!</v>
      </c>
      <c r="G1740" s="74" t="str">
        <f t="shared" si="4"/>
        <v/>
      </c>
      <c r="H1740" s="27"/>
      <c r="I1740" s="66"/>
      <c r="J1740" s="78"/>
      <c r="K1740" s="29"/>
      <c r="L1740" s="31"/>
      <c r="M1740" s="287"/>
      <c r="N1740" s="31"/>
      <c r="O1740" s="31"/>
      <c r="P1740" s="39"/>
      <c r="Q1740" s="91"/>
      <c r="R1740" s="62"/>
      <c r="S1740" s="21"/>
      <c r="T1740" s="21"/>
      <c r="U1740" s="31"/>
      <c r="V1740" s="21"/>
      <c r="W1740" s="43"/>
      <c r="X1740" s="32" t="e">
        <f>IF(W1740&gt;#REF!,"On Progress","")</f>
        <v>#REF!</v>
      </c>
      <c r="Y1740" s="33"/>
      <c r="Z1740" s="21" t="str">
        <f t="shared" si="5"/>
        <v/>
      </c>
      <c r="AA1740" s="32"/>
      <c r="AB1740" s="45" t="str">
        <f>IF(C1740&lt;&gt;"",
IF(Y1740=#REF!, IF($AA1740&lt;&gt;"", IF(_xlfn.DAYS($AA1740,$W1740)&gt;0,#REF!,#REF!),#REF! &amp; " Missing Date"),
IF(Y1740=#REF!, IF($W1740&lt;&gt;"", IF(_xlfn.DAYS($W1740,$C1740)&gt;0,#REF!,#REF!)),
                                            IF(X1740 =#REF!,#REF! &amp; " - " &amp;#REF!, "Missing State"))),"")</f>
        <v/>
      </c>
      <c r="AC1740" s="49"/>
      <c r="AD1740" s="49"/>
      <c r="IY1740" s="13"/>
      <c r="IZ1740" s="13"/>
      <c r="JA1740" s="13"/>
      <c r="JB1740" s="13"/>
      <c r="JC1740" s="13"/>
      <c r="JD1740" s="13"/>
    </row>
    <row r="1741" spans="1:264" x14ac:dyDescent="0.3">
      <c r="A1741" s="16"/>
      <c r="D1741" s="63"/>
      <c r="E1741" s="25"/>
      <c r="F1741" s="271" t="e">
        <f>IF(E1741=#REF!,"A",IF(E1741=#REF!,"A",IF(E1741=#REF!,"N",IF(E1741=#REF!,"P",""))))</f>
        <v>#REF!</v>
      </c>
      <c r="G1741" s="74" t="str">
        <f t="shared" si="4"/>
        <v/>
      </c>
      <c r="H1741" s="27"/>
      <c r="I1741" s="66"/>
      <c r="J1741" s="78"/>
      <c r="K1741" s="29"/>
      <c r="L1741" s="31"/>
      <c r="M1741" s="287"/>
      <c r="N1741" s="31"/>
      <c r="O1741" s="31"/>
      <c r="P1741" s="39"/>
      <c r="Q1741" s="91"/>
      <c r="R1741" s="62"/>
      <c r="S1741" s="21"/>
      <c r="T1741" s="21"/>
      <c r="U1741" s="31"/>
      <c r="V1741" s="21"/>
      <c r="W1741" s="43"/>
      <c r="X1741" s="32" t="e">
        <f>IF(W1741&gt;#REF!,"On Progress","")</f>
        <v>#REF!</v>
      </c>
      <c r="Y1741" s="33"/>
      <c r="Z1741" s="21" t="str">
        <f t="shared" si="5"/>
        <v/>
      </c>
      <c r="AA1741" s="32"/>
      <c r="AB1741" s="45" t="str">
        <f>IF(C1741&lt;&gt;"",
IF(Y1741=#REF!, IF($AA1741&lt;&gt;"", IF(_xlfn.DAYS($AA1741,$W1741)&gt;0,#REF!,#REF!),#REF! &amp; " Missing Date"),
IF(Y1741=#REF!, IF($W1741&lt;&gt;"", IF(_xlfn.DAYS($W1741,$C1741)&gt;0,#REF!,#REF!)),
                                            IF(X1741 =#REF!,#REF! &amp; " - " &amp;#REF!, "Missing State"))),"")</f>
        <v/>
      </c>
      <c r="AC1741" s="49"/>
      <c r="AD1741" s="49"/>
      <c r="IY1741" s="13"/>
      <c r="IZ1741" s="13"/>
      <c r="JA1741" s="13"/>
      <c r="JB1741" s="13"/>
      <c r="JC1741" s="13"/>
      <c r="JD1741" s="13"/>
    </row>
    <row r="1742" spans="1:264" x14ac:dyDescent="0.3">
      <c r="A1742" s="16"/>
      <c r="D1742" s="63"/>
      <c r="E1742" s="25"/>
      <c r="F1742" s="271" t="e">
        <f>IF(E1742=#REF!,"A",IF(E1742=#REF!,"A",IF(E1742=#REF!,"N",IF(E1742=#REF!,"P",""))))</f>
        <v>#REF!</v>
      </c>
      <c r="G1742" s="74" t="str">
        <f t="shared" si="4"/>
        <v/>
      </c>
      <c r="H1742" s="27"/>
      <c r="I1742" s="66"/>
      <c r="J1742" s="78"/>
      <c r="K1742" s="29"/>
      <c r="L1742" s="31"/>
      <c r="M1742" s="287"/>
      <c r="N1742" s="31"/>
      <c r="O1742" s="31"/>
      <c r="P1742" s="39"/>
      <c r="Q1742" s="91"/>
      <c r="R1742" s="62"/>
      <c r="S1742" s="21"/>
      <c r="T1742" s="21"/>
      <c r="U1742" s="31"/>
      <c r="V1742" s="21"/>
      <c r="W1742" s="43"/>
      <c r="X1742" s="32" t="e">
        <f>IF(W1742&gt;#REF!,"On Progress","")</f>
        <v>#REF!</v>
      </c>
      <c r="Y1742" s="33"/>
      <c r="Z1742" s="21" t="str">
        <f t="shared" si="5"/>
        <v/>
      </c>
      <c r="AA1742" s="32"/>
      <c r="AB1742" s="45" t="str">
        <f>IF(C1742&lt;&gt;"",
IF(Y1742=#REF!, IF($AA1742&lt;&gt;"", IF(_xlfn.DAYS($AA1742,$W1742)&gt;0,#REF!,#REF!),#REF! &amp; " Missing Date"),
IF(Y1742=#REF!, IF($W1742&lt;&gt;"", IF(_xlfn.DAYS($W1742,$C1742)&gt;0,#REF!,#REF!)),
                                            IF(X1742 =#REF!,#REF! &amp; " - " &amp;#REF!, "Missing State"))),"")</f>
        <v/>
      </c>
      <c r="AC1742" s="49"/>
      <c r="AD1742" s="49"/>
      <c r="IY1742" s="13"/>
      <c r="IZ1742" s="13"/>
      <c r="JA1742" s="13"/>
      <c r="JB1742" s="13"/>
      <c r="JC1742" s="13"/>
      <c r="JD1742" s="13"/>
    </row>
    <row r="1743" spans="1:264" x14ac:dyDescent="0.3">
      <c r="A1743" s="16"/>
      <c r="D1743" s="63"/>
      <c r="E1743" s="25"/>
      <c r="F1743" s="271" t="e">
        <f>IF(E1743=#REF!,"A",IF(E1743=#REF!,"A",IF(E1743=#REF!,"N",IF(E1743=#REF!,"P",""))))</f>
        <v>#REF!</v>
      </c>
      <c r="G1743" s="74" t="str">
        <f t="shared" si="4"/>
        <v/>
      </c>
      <c r="H1743" s="27"/>
      <c r="I1743" s="66"/>
      <c r="J1743" s="78"/>
      <c r="K1743" s="29"/>
      <c r="L1743" s="31"/>
      <c r="M1743" s="287"/>
      <c r="N1743" s="31"/>
      <c r="O1743" s="31"/>
      <c r="P1743" s="39"/>
      <c r="Q1743" s="91"/>
      <c r="R1743" s="62"/>
      <c r="S1743" s="21"/>
      <c r="T1743" s="21"/>
      <c r="U1743" s="31"/>
      <c r="V1743" s="21"/>
      <c r="W1743" s="43"/>
      <c r="X1743" s="32" t="e">
        <f>IF(W1743&gt;#REF!,"On Progress","")</f>
        <v>#REF!</v>
      </c>
      <c r="Y1743" s="33"/>
      <c r="Z1743" s="21" t="str">
        <f t="shared" si="5"/>
        <v/>
      </c>
      <c r="AA1743" s="32"/>
      <c r="AB1743" s="45" t="str">
        <f>IF(C1743&lt;&gt;"",
IF(Y1743=#REF!, IF($AA1743&lt;&gt;"", IF(_xlfn.DAYS($AA1743,$W1743)&gt;0,#REF!,#REF!),#REF! &amp; " Missing Date"),
IF(Y1743=#REF!, IF($W1743&lt;&gt;"", IF(_xlfn.DAYS($W1743,$C1743)&gt;0,#REF!,#REF!)),
                                            IF(X1743 =#REF!,#REF! &amp; " - " &amp;#REF!, "Missing State"))),"")</f>
        <v/>
      </c>
      <c r="AC1743" s="49"/>
      <c r="AD1743" s="49"/>
      <c r="IY1743" s="13"/>
      <c r="IZ1743" s="13"/>
      <c r="JA1743" s="13"/>
      <c r="JB1743" s="13"/>
      <c r="JC1743" s="13"/>
      <c r="JD1743" s="13"/>
    </row>
    <row r="1744" spans="1:264" x14ac:dyDescent="0.3">
      <c r="A1744" s="16"/>
      <c r="D1744" s="63"/>
      <c r="E1744" s="25"/>
      <c r="F1744" s="271" t="e">
        <f>IF(E1744=#REF!,"A",IF(E1744=#REF!,"A",IF(E1744=#REF!,"N",IF(E1744=#REF!,"P",""))))</f>
        <v>#REF!</v>
      </c>
      <c r="G1744" s="74" t="str">
        <f t="shared" si="4"/>
        <v/>
      </c>
      <c r="H1744" s="27"/>
      <c r="I1744" s="66"/>
      <c r="J1744" s="78"/>
      <c r="K1744" s="29"/>
      <c r="L1744" s="31"/>
      <c r="M1744" s="287"/>
      <c r="N1744" s="31"/>
      <c r="O1744" s="31"/>
      <c r="P1744" s="39"/>
      <c r="Q1744" s="91"/>
      <c r="R1744" s="62"/>
      <c r="S1744" s="21"/>
      <c r="T1744" s="21"/>
      <c r="U1744" s="31"/>
      <c r="V1744" s="21"/>
      <c r="W1744" s="43"/>
      <c r="X1744" s="32" t="e">
        <f>IF(W1744&gt;#REF!,"On Progress","")</f>
        <v>#REF!</v>
      </c>
      <c r="Y1744" s="33"/>
      <c r="Z1744" s="21" t="str">
        <f t="shared" si="5"/>
        <v/>
      </c>
      <c r="AA1744" s="32"/>
      <c r="AB1744" s="45" t="str">
        <f>IF(C1744&lt;&gt;"",
IF(Y1744=#REF!, IF($AA1744&lt;&gt;"", IF(_xlfn.DAYS($AA1744,$W1744)&gt;0,#REF!,#REF!),#REF! &amp; " Missing Date"),
IF(Y1744=#REF!, IF($W1744&lt;&gt;"", IF(_xlfn.DAYS($W1744,$C1744)&gt;0,#REF!,#REF!)),
                                            IF(X1744 =#REF!,#REF! &amp; " - " &amp;#REF!, "Missing State"))),"")</f>
        <v/>
      </c>
      <c r="AC1744" s="49"/>
      <c r="AD1744" s="49"/>
      <c r="IY1744" s="13"/>
      <c r="IZ1744" s="13"/>
      <c r="JA1744" s="13"/>
      <c r="JB1744" s="13"/>
      <c r="JC1744" s="13"/>
      <c r="JD1744" s="13"/>
    </row>
    <row r="1745" spans="1:264" x14ac:dyDescent="0.3">
      <c r="A1745" s="16"/>
      <c r="D1745" s="63"/>
      <c r="E1745" s="25"/>
      <c r="F1745" s="271" t="e">
        <f>IF(E1745=#REF!,"A",IF(E1745=#REF!,"A",IF(E1745=#REF!,"N",IF(E1745=#REF!,"P",""))))</f>
        <v>#REF!</v>
      </c>
      <c r="G1745" s="74" t="str">
        <f t="shared" si="4"/>
        <v/>
      </c>
      <c r="H1745" s="27"/>
      <c r="I1745" s="66"/>
      <c r="J1745" s="78"/>
      <c r="K1745" s="29"/>
      <c r="L1745" s="31"/>
      <c r="M1745" s="287"/>
      <c r="N1745" s="31"/>
      <c r="O1745" s="31"/>
      <c r="P1745" s="39"/>
      <c r="Q1745" s="91"/>
      <c r="R1745" s="62"/>
      <c r="S1745" s="21"/>
      <c r="T1745" s="21"/>
      <c r="U1745" s="31"/>
      <c r="V1745" s="21"/>
      <c r="W1745" s="43"/>
      <c r="X1745" s="32" t="e">
        <f>IF(W1745&gt;#REF!,"On Progress","")</f>
        <v>#REF!</v>
      </c>
      <c r="Y1745" s="33"/>
      <c r="Z1745" s="21" t="str">
        <f t="shared" si="5"/>
        <v/>
      </c>
      <c r="AA1745" s="32"/>
      <c r="AB1745" s="45" t="str">
        <f>IF(C1745&lt;&gt;"",
IF(Y1745=#REF!, IF($AA1745&lt;&gt;"", IF(_xlfn.DAYS($AA1745,$W1745)&gt;0,#REF!,#REF!),#REF! &amp; " Missing Date"),
IF(Y1745=#REF!, IF($W1745&lt;&gt;"", IF(_xlfn.DAYS($W1745,$C1745)&gt;0,#REF!,#REF!)),
                                            IF(X1745 =#REF!,#REF! &amp; " - " &amp;#REF!, "Missing State"))),"")</f>
        <v/>
      </c>
      <c r="AC1745" s="49"/>
      <c r="AD1745" s="49"/>
      <c r="IY1745" s="13"/>
      <c r="IZ1745" s="13"/>
      <c r="JA1745" s="13"/>
      <c r="JB1745" s="13"/>
      <c r="JC1745" s="13"/>
      <c r="JD1745" s="13"/>
    </row>
    <row r="1746" spans="1:264" x14ac:dyDescent="0.3">
      <c r="A1746" s="16"/>
      <c r="D1746" s="63"/>
      <c r="E1746" s="25"/>
      <c r="F1746" s="271" t="e">
        <f>IF(E1746=#REF!,"A",IF(E1746=#REF!,"A",IF(E1746=#REF!,"N",IF(E1746=#REF!,"P",""))))</f>
        <v>#REF!</v>
      </c>
      <c r="G1746" s="74" t="str">
        <f t="shared" si="4"/>
        <v/>
      </c>
      <c r="H1746" s="27"/>
      <c r="I1746" s="66"/>
      <c r="J1746" s="78"/>
      <c r="K1746" s="29"/>
      <c r="L1746" s="31"/>
      <c r="M1746" s="287"/>
      <c r="N1746" s="31"/>
      <c r="O1746" s="31"/>
      <c r="P1746" s="39"/>
      <c r="Q1746" s="91"/>
      <c r="R1746" s="62"/>
      <c r="S1746" s="21"/>
      <c r="T1746" s="21"/>
      <c r="U1746" s="31"/>
      <c r="V1746" s="21"/>
      <c r="W1746" s="43"/>
      <c r="X1746" s="32" t="e">
        <f>IF(W1746&gt;#REF!,"On Progress","")</f>
        <v>#REF!</v>
      </c>
      <c r="Y1746" s="33"/>
      <c r="Z1746" s="21" t="str">
        <f t="shared" si="5"/>
        <v/>
      </c>
      <c r="AA1746" s="32"/>
      <c r="AB1746" s="45" t="str">
        <f>IF(C1746&lt;&gt;"",
IF(Y1746=#REF!, IF($AA1746&lt;&gt;"", IF(_xlfn.DAYS($AA1746,$W1746)&gt;0,#REF!,#REF!),#REF! &amp; " Missing Date"),
IF(Y1746=#REF!, IF($W1746&lt;&gt;"", IF(_xlfn.DAYS($W1746,$C1746)&gt;0,#REF!,#REF!)),
                                            IF(X1746 =#REF!,#REF! &amp; " - " &amp;#REF!, "Missing State"))),"")</f>
        <v/>
      </c>
      <c r="AC1746" s="49"/>
      <c r="AD1746" s="49"/>
      <c r="IY1746" s="13"/>
      <c r="IZ1746" s="13"/>
      <c r="JA1746" s="13"/>
      <c r="JB1746" s="13"/>
      <c r="JC1746" s="13"/>
      <c r="JD1746" s="13"/>
    </row>
    <row r="1747" spans="1:264" x14ac:dyDescent="0.3">
      <c r="A1747" s="16"/>
      <c r="D1747" s="63"/>
      <c r="E1747" s="25"/>
      <c r="F1747" s="271" t="e">
        <f>IF(E1747=#REF!,"A",IF(E1747=#REF!,"A",IF(E1747=#REF!,"N",IF(E1747=#REF!,"P",""))))</f>
        <v>#REF!</v>
      </c>
      <c r="G1747" s="74" t="str">
        <f t="shared" si="4"/>
        <v/>
      </c>
      <c r="H1747" s="27"/>
      <c r="I1747" s="66"/>
      <c r="J1747" s="78"/>
      <c r="K1747" s="29"/>
      <c r="L1747" s="31"/>
      <c r="M1747" s="287"/>
      <c r="N1747" s="31"/>
      <c r="O1747" s="31"/>
      <c r="P1747" s="39"/>
      <c r="Q1747" s="91"/>
      <c r="R1747" s="62"/>
      <c r="S1747" s="21"/>
      <c r="T1747" s="21"/>
      <c r="U1747" s="31"/>
      <c r="V1747" s="21"/>
      <c r="W1747" s="43"/>
      <c r="X1747" s="32" t="e">
        <f>IF(W1747&gt;#REF!,"On Progress","")</f>
        <v>#REF!</v>
      </c>
      <c r="Y1747" s="33"/>
      <c r="Z1747" s="21" t="str">
        <f t="shared" si="5"/>
        <v/>
      </c>
      <c r="AA1747" s="32"/>
      <c r="AB1747" s="45" t="str">
        <f>IF(C1747&lt;&gt;"",
IF(Y1747=#REF!, IF($AA1747&lt;&gt;"", IF(_xlfn.DAYS($AA1747,$W1747)&gt;0,#REF!,#REF!),#REF! &amp; " Missing Date"),
IF(Y1747=#REF!, IF($W1747&lt;&gt;"", IF(_xlfn.DAYS($W1747,$C1747)&gt;0,#REF!,#REF!)),
                                            IF(X1747 =#REF!,#REF! &amp; " - " &amp;#REF!, "Missing State"))),"")</f>
        <v/>
      </c>
      <c r="AC1747" s="49"/>
      <c r="AD1747" s="49"/>
      <c r="IY1747" s="13"/>
      <c r="IZ1747" s="13"/>
      <c r="JA1747" s="13"/>
      <c r="JB1747" s="13"/>
      <c r="JC1747" s="13"/>
      <c r="JD1747" s="13"/>
    </row>
    <row r="1748" spans="1:264" x14ac:dyDescent="0.3">
      <c r="A1748" s="16"/>
      <c r="D1748" s="63"/>
      <c r="E1748" s="25"/>
      <c r="F1748" s="271" t="e">
        <f>IF(E1748=#REF!,"A",IF(E1748=#REF!,"A",IF(E1748=#REF!,"N",IF(E1748=#REF!,"P",""))))</f>
        <v>#REF!</v>
      </c>
      <c r="G1748" s="74" t="str">
        <f t="shared" si="4"/>
        <v/>
      </c>
      <c r="H1748" s="27"/>
      <c r="I1748" s="66"/>
      <c r="J1748" s="78"/>
      <c r="K1748" s="29"/>
      <c r="L1748" s="31"/>
      <c r="M1748" s="287"/>
      <c r="N1748" s="31"/>
      <c r="O1748" s="31"/>
      <c r="P1748" s="39"/>
      <c r="Q1748" s="91"/>
      <c r="R1748" s="62"/>
      <c r="S1748" s="21"/>
      <c r="T1748" s="21"/>
      <c r="U1748" s="31"/>
      <c r="V1748" s="21"/>
      <c r="W1748" s="43"/>
      <c r="X1748" s="32" t="e">
        <f>IF(W1748&gt;#REF!,"On Progress","")</f>
        <v>#REF!</v>
      </c>
      <c r="Y1748" s="33"/>
      <c r="Z1748" s="21" t="str">
        <f t="shared" si="5"/>
        <v/>
      </c>
      <c r="AA1748" s="32"/>
      <c r="AB1748" s="45" t="str">
        <f>IF(C1748&lt;&gt;"",
IF(Y1748=#REF!, IF($AA1748&lt;&gt;"", IF(_xlfn.DAYS($AA1748,$W1748)&gt;0,#REF!,#REF!),#REF! &amp; " Missing Date"),
IF(Y1748=#REF!, IF($W1748&lt;&gt;"", IF(_xlfn.DAYS($W1748,$C1748)&gt;0,#REF!,#REF!)),
                                            IF(X1748 =#REF!,#REF! &amp; " - " &amp;#REF!, "Missing State"))),"")</f>
        <v/>
      </c>
      <c r="AC1748" s="49"/>
      <c r="AD1748" s="49"/>
      <c r="IY1748" s="13"/>
      <c r="IZ1748" s="13"/>
      <c r="JA1748" s="13"/>
      <c r="JB1748" s="13"/>
      <c r="JC1748" s="13"/>
      <c r="JD1748" s="13"/>
    </row>
    <row r="1749" spans="1:264" x14ac:dyDescent="0.3">
      <c r="A1749" s="16"/>
      <c r="D1749" s="63"/>
      <c r="E1749" s="25"/>
      <c r="F1749" s="271" t="e">
        <f>IF(E1749=#REF!,"A",IF(E1749=#REF!,"A",IF(E1749=#REF!,"N",IF(E1749=#REF!,"P",""))))</f>
        <v>#REF!</v>
      </c>
      <c r="G1749" s="74" t="str">
        <f t="shared" si="4"/>
        <v/>
      </c>
      <c r="H1749" s="27"/>
      <c r="I1749" s="66"/>
      <c r="J1749" s="78"/>
      <c r="K1749" s="29"/>
      <c r="L1749" s="31"/>
      <c r="M1749" s="287"/>
      <c r="N1749" s="31"/>
      <c r="O1749" s="31"/>
      <c r="P1749" s="39"/>
      <c r="Q1749" s="91"/>
      <c r="R1749" s="62"/>
      <c r="S1749" s="21"/>
      <c r="T1749" s="21"/>
      <c r="U1749" s="31"/>
      <c r="V1749" s="21"/>
      <c r="W1749" s="43"/>
      <c r="X1749" s="32" t="e">
        <f>IF(W1749&gt;#REF!,"On Progress","")</f>
        <v>#REF!</v>
      </c>
      <c r="Y1749" s="33"/>
      <c r="Z1749" s="21" t="str">
        <f t="shared" si="5"/>
        <v/>
      </c>
      <c r="AA1749" s="32"/>
      <c r="AB1749" s="45" t="str">
        <f>IF(C1749&lt;&gt;"",
IF(Y1749=#REF!, IF($AA1749&lt;&gt;"", IF(_xlfn.DAYS($AA1749,$W1749)&gt;0,#REF!,#REF!),#REF! &amp; " Missing Date"),
IF(Y1749=#REF!, IF($W1749&lt;&gt;"", IF(_xlfn.DAYS($W1749,$C1749)&gt;0,#REF!,#REF!)),
                                            IF(X1749 =#REF!,#REF! &amp; " - " &amp;#REF!, "Missing State"))),"")</f>
        <v/>
      </c>
      <c r="AC1749" s="49"/>
      <c r="AD1749" s="49"/>
      <c r="IY1749" s="13"/>
      <c r="IZ1749" s="13"/>
      <c r="JA1749" s="13"/>
      <c r="JB1749" s="13"/>
      <c r="JC1749" s="13"/>
      <c r="JD1749" s="13"/>
    </row>
    <row r="1750" spans="1:264" x14ac:dyDescent="0.3">
      <c r="A1750" s="16"/>
      <c r="D1750" s="63"/>
      <c r="E1750" s="25"/>
      <c r="F1750" s="271" t="e">
        <f>IF(E1750=#REF!,"A",IF(E1750=#REF!,"A",IF(E1750=#REF!,"N",IF(E1750=#REF!,"P",""))))</f>
        <v>#REF!</v>
      </c>
      <c r="G1750" s="74" t="str">
        <f t="shared" si="4"/>
        <v/>
      </c>
      <c r="H1750" s="27"/>
      <c r="I1750" s="66"/>
      <c r="J1750" s="78"/>
      <c r="K1750" s="29"/>
      <c r="L1750" s="31"/>
      <c r="M1750" s="287"/>
      <c r="N1750" s="31"/>
      <c r="O1750" s="31"/>
      <c r="P1750" s="39"/>
      <c r="Q1750" s="91"/>
      <c r="R1750" s="62"/>
      <c r="S1750" s="21"/>
      <c r="T1750" s="21"/>
      <c r="U1750" s="31"/>
      <c r="V1750" s="21"/>
      <c r="W1750" s="43"/>
      <c r="X1750" s="32" t="e">
        <f>IF(W1750&gt;#REF!,"On Progress","")</f>
        <v>#REF!</v>
      </c>
      <c r="Y1750" s="33"/>
      <c r="Z1750" s="21" t="str">
        <f t="shared" si="5"/>
        <v/>
      </c>
      <c r="AA1750" s="32"/>
      <c r="AB1750" s="45" t="str">
        <f>IF(C1750&lt;&gt;"",
IF(Y1750=#REF!, IF($AA1750&lt;&gt;"", IF(_xlfn.DAYS($AA1750,$W1750)&gt;0,#REF!,#REF!),#REF! &amp; " Missing Date"),
IF(Y1750=#REF!, IF($W1750&lt;&gt;"", IF(_xlfn.DAYS($W1750,$C1750)&gt;0,#REF!,#REF!)),
                                            IF(X1750 =#REF!,#REF! &amp; " - " &amp;#REF!, "Missing State"))),"")</f>
        <v/>
      </c>
      <c r="AC1750" s="49"/>
      <c r="AD1750" s="49"/>
      <c r="IY1750" s="13"/>
      <c r="IZ1750" s="13"/>
      <c r="JA1750" s="13"/>
      <c r="JB1750" s="13"/>
      <c r="JC1750" s="13"/>
      <c r="JD1750" s="13"/>
    </row>
    <row r="1751" spans="1:264" x14ac:dyDescent="0.3">
      <c r="A1751" s="16"/>
      <c r="D1751" s="63"/>
      <c r="E1751" s="25"/>
      <c r="F1751" s="271" t="e">
        <f>IF(E1751=#REF!,"A",IF(E1751=#REF!,"A",IF(E1751=#REF!,"N",IF(E1751=#REF!,"P",""))))</f>
        <v>#REF!</v>
      </c>
      <c r="G1751" s="74" t="str">
        <f t="shared" si="4"/>
        <v/>
      </c>
      <c r="H1751" s="27"/>
      <c r="I1751" s="66"/>
      <c r="J1751" s="78"/>
      <c r="K1751" s="29"/>
      <c r="L1751" s="31"/>
      <c r="M1751" s="287"/>
      <c r="N1751" s="31"/>
      <c r="O1751" s="31"/>
      <c r="P1751" s="39"/>
      <c r="Q1751" s="91"/>
      <c r="R1751" s="62"/>
      <c r="S1751" s="21"/>
      <c r="T1751" s="21"/>
      <c r="U1751" s="31"/>
      <c r="V1751" s="21"/>
      <c r="W1751" s="43"/>
      <c r="X1751" s="32" t="e">
        <f>IF(W1751&gt;#REF!,"On Progress","")</f>
        <v>#REF!</v>
      </c>
      <c r="Y1751" s="33"/>
      <c r="Z1751" s="21" t="str">
        <f t="shared" si="5"/>
        <v/>
      </c>
      <c r="AA1751" s="32"/>
      <c r="AB1751" s="45" t="str">
        <f>IF(C1751&lt;&gt;"",
IF(Y1751=#REF!, IF($AA1751&lt;&gt;"", IF(_xlfn.DAYS($AA1751,$W1751)&gt;0,#REF!,#REF!),#REF! &amp; " Missing Date"),
IF(Y1751=#REF!, IF($W1751&lt;&gt;"", IF(_xlfn.DAYS($W1751,$C1751)&gt;0,#REF!,#REF!)),
                                            IF(X1751 =#REF!,#REF! &amp; " - " &amp;#REF!, "Missing State"))),"")</f>
        <v/>
      </c>
      <c r="AC1751" s="49"/>
      <c r="AD1751" s="49"/>
      <c r="IY1751" s="13"/>
      <c r="IZ1751" s="13"/>
      <c r="JA1751" s="13"/>
      <c r="JB1751" s="13"/>
      <c r="JC1751" s="13"/>
      <c r="JD1751" s="13"/>
    </row>
    <row r="1752" spans="1:264" x14ac:dyDescent="0.3">
      <c r="A1752" s="16"/>
      <c r="D1752" s="63"/>
      <c r="E1752" s="25"/>
      <c r="F1752" s="271" t="e">
        <f>IF(E1752=#REF!,"A",IF(E1752=#REF!,"A",IF(E1752=#REF!,"N",IF(E1752=#REF!,"P",""))))</f>
        <v>#REF!</v>
      </c>
      <c r="G1752" s="74" t="str">
        <f t="shared" si="4"/>
        <v/>
      </c>
      <c r="H1752" s="27"/>
      <c r="I1752" s="66"/>
      <c r="J1752" s="78"/>
      <c r="K1752" s="29"/>
      <c r="L1752" s="31"/>
      <c r="M1752" s="287"/>
      <c r="N1752" s="31"/>
      <c r="O1752" s="31"/>
      <c r="P1752" s="39"/>
      <c r="Q1752" s="91"/>
      <c r="R1752" s="62"/>
      <c r="S1752" s="21"/>
      <c r="T1752" s="21"/>
      <c r="U1752" s="31"/>
      <c r="V1752" s="21"/>
      <c r="W1752" s="43"/>
      <c r="X1752" s="32" t="e">
        <f>IF(W1752&gt;#REF!,"On Progress","")</f>
        <v>#REF!</v>
      </c>
      <c r="Y1752" s="33"/>
      <c r="Z1752" s="21" t="str">
        <f t="shared" si="5"/>
        <v/>
      </c>
      <c r="AA1752" s="32"/>
      <c r="AB1752" s="45" t="str">
        <f>IF(C1752&lt;&gt;"",
IF(Y1752=#REF!, IF($AA1752&lt;&gt;"", IF(_xlfn.DAYS($AA1752,$W1752)&gt;0,#REF!,#REF!),#REF! &amp; " Missing Date"),
IF(Y1752=#REF!, IF($W1752&lt;&gt;"", IF(_xlfn.DAYS($W1752,$C1752)&gt;0,#REF!,#REF!)),
                                            IF(X1752 =#REF!,#REF! &amp; " - " &amp;#REF!, "Missing State"))),"")</f>
        <v/>
      </c>
      <c r="AC1752" s="49"/>
      <c r="AD1752" s="49"/>
      <c r="IY1752" s="13"/>
      <c r="IZ1752" s="13"/>
      <c r="JA1752" s="13"/>
      <c r="JB1752" s="13"/>
      <c r="JC1752" s="13"/>
      <c r="JD1752" s="13"/>
    </row>
    <row r="1753" spans="1:264" x14ac:dyDescent="0.3">
      <c r="A1753" s="16"/>
      <c r="D1753" s="63"/>
      <c r="E1753" s="25"/>
      <c r="F1753" s="271" t="e">
        <f>IF(E1753=#REF!,"A",IF(E1753=#REF!,"A",IF(E1753=#REF!,"N",IF(E1753=#REF!,"P",""))))</f>
        <v>#REF!</v>
      </c>
      <c r="G1753" s="74" t="str">
        <f t="shared" si="4"/>
        <v/>
      </c>
      <c r="H1753" s="27"/>
      <c r="I1753" s="66"/>
      <c r="J1753" s="78"/>
      <c r="K1753" s="29"/>
      <c r="L1753" s="31"/>
      <c r="M1753" s="287"/>
      <c r="N1753" s="31"/>
      <c r="O1753" s="31"/>
      <c r="P1753" s="39"/>
      <c r="Q1753" s="91"/>
      <c r="R1753" s="62"/>
      <c r="S1753" s="21"/>
      <c r="T1753" s="21"/>
      <c r="U1753" s="31"/>
      <c r="V1753" s="21"/>
      <c r="W1753" s="43"/>
      <c r="X1753" s="32" t="e">
        <f>IF(W1753&gt;#REF!,"On Progress","")</f>
        <v>#REF!</v>
      </c>
      <c r="Y1753" s="33"/>
      <c r="Z1753" s="21" t="str">
        <f t="shared" si="5"/>
        <v/>
      </c>
      <c r="AA1753" s="32"/>
      <c r="AB1753" s="45" t="str">
        <f>IF(C1753&lt;&gt;"",
IF(Y1753=#REF!, IF($AA1753&lt;&gt;"", IF(_xlfn.DAYS($AA1753,$W1753)&gt;0,#REF!,#REF!),#REF! &amp; " Missing Date"),
IF(Y1753=#REF!, IF($W1753&lt;&gt;"", IF(_xlfn.DAYS($W1753,$C1753)&gt;0,#REF!,#REF!)),
                                            IF(X1753 =#REF!,#REF! &amp; " - " &amp;#REF!, "Missing State"))),"")</f>
        <v/>
      </c>
      <c r="AC1753" s="49"/>
      <c r="AD1753" s="49"/>
      <c r="IY1753" s="13"/>
      <c r="IZ1753" s="13"/>
      <c r="JA1753" s="13"/>
      <c r="JB1753" s="13"/>
      <c r="JC1753" s="13"/>
      <c r="JD1753" s="13"/>
    </row>
    <row r="1754" spans="1:264" x14ac:dyDescent="0.3">
      <c r="A1754" s="16"/>
      <c r="D1754" s="63"/>
      <c r="E1754" s="25"/>
      <c r="F1754" s="271" t="e">
        <f>IF(E1754=#REF!,"A",IF(E1754=#REF!,"A",IF(E1754=#REF!,"N",IF(E1754=#REF!,"P",""))))</f>
        <v>#REF!</v>
      </c>
      <c r="G1754" s="74" t="str">
        <f t="shared" si="4"/>
        <v/>
      </c>
      <c r="H1754" s="27"/>
      <c r="I1754" s="66"/>
      <c r="J1754" s="78"/>
      <c r="K1754" s="29"/>
      <c r="L1754" s="31"/>
      <c r="M1754" s="287"/>
      <c r="N1754" s="31"/>
      <c r="O1754" s="31"/>
      <c r="P1754" s="39"/>
      <c r="Q1754" s="91"/>
      <c r="R1754" s="62"/>
      <c r="S1754" s="21"/>
      <c r="T1754" s="21"/>
      <c r="U1754" s="31"/>
      <c r="V1754" s="21"/>
      <c r="W1754" s="43"/>
      <c r="X1754" s="32" t="e">
        <f>IF(W1754&gt;#REF!,"On Progress","")</f>
        <v>#REF!</v>
      </c>
      <c r="Y1754" s="33"/>
      <c r="Z1754" s="21" t="str">
        <f t="shared" si="5"/>
        <v/>
      </c>
      <c r="AA1754" s="32"/>
      <c r="AB1754" s="45" t="str">
        <f>IF(C1754&lt;&gt;"",
IF(Y1754=#REF!, IF($AA1754&lt;&gt;"", IF(_xlfn.DAYS($AA1754,$W1754)&gt;0,#REF!,#REF!),#REF! &amp; " Missing Date"),
IF(Y1754=#REF!, IF($W1754&lt;&gt;"", IF(_xlfn.DAYS($W1754,$C1754)&gt;0,#REF!,#REF!)),
                                            IF(X1754 =#REF!,#REF! &amp; " - " &amp;#REF!, "Missing State"))),"")</f>
        <v/>
      </c>
      <c r="AC1754" s="49"/>
      <c r="AD1754" s="49"/>
      <c r="IY1754" s="13"/>
      <c r="IZ1754" s="13"/>
      <c r="JA1754" s="13"/>
      <c r="JB1754" s="13"/>
      <c r="JC1754" s="13"/>
      <c r="JD1754" s="13"/>
    </row>
    <row r="1755" spans="1:264" x14ac:dyDescent="0.3">
      <c r="A1755" s="16"/>
      <c r="D1755" s="63"/>
      <c r="E1755" s="25"/>
      <c r="F1755" s="271" t="e">
        <f>IF(E1755=#REF!,"A",IF(E1755=#REF!,"A",IF(E1755=#REF!,"N",IF(E1755=#REF!,"P",""))))</f>
        <v>#REF!</v>
      </c>
      <c r="G1755" s="74" t="str">
        <f t="shared" si="4"/>
        <v/>
      </c>
      <c r="H1755" s="27"/>
      <c r="I1755" s="66"/>
      <c r="J1755" s="78"/>
      <c r="K1755" s="29"/>
      <c r="L1755" s="31"/>
      <c r="M1755" s="287"/>
      <c r="N1755" s="31"/>
      <c r="O1755" s="31"/>
      <c r="P1755" s="39"/>
      <c r="Q1755" s="91"/>
      <c r="R1755" s="62"/>
      <c r="S1755" s="21"/>
      <c r="T1755" s="21"/>
      <c r="U1755" s="31"/>
      <c r="V1755" s="21"/>
      <c r="W1755" s="43"/>
      <c r="X1755" s="32" t="e">
        <f>IF(W1755&gt;#REF!,"On Progress","")</f>
        <v>#REF!</v>
      </c>
      <c r="Y1755" s="33"/>
      <c r="Z1755" s="21" t="str">
        <f t="shared" si="5"/>
        <v/>
      </c>
      <c r="AA1755" s="32"/>
      <c r="AB1755" s="45" t="str">
        <f>IF(C1755&lt;&gt;"",
IF(Y1755=#REF!, IF($AA1755&lt;&gt;"", IF(_xlfn.DAYS($AA1755,$W1755)&gt;0,#REF!,#REF!),#REF! &amp; " Missing Date"),
IF(Y1755=#REF!, IF($W1755&lt;&gt;"", IF(_xlfn.DAYS($W1755,$C1755)&gt;0,#REF!,#REF!)),
                                            IF(X1755 =#REF!,#REF! &amp; " - " &amp;#REF!, "Missing State"))),"")</f>
        <v/>
      </c>
      <c r="AC1755" s="49"/>
      <c r="AD1755" s="49"/>
      <c r="IY1755" s="13"/>
      <c r="IZ1755" s="13"/>
      <c r="JA1755" s="13"/>
      <c r="JB1755" s="13"/>
      <c r="JC1755" s="13"/>
      <c r="JD1755" s="13"/>
    </row>
    <row r="1756" spans="1:264" x14ac:dyDescent="0.3">
      <c r="A1756" s="16"/>
      <c r="D1756" s="63"/>
      <c r="E1756" s="25"/>
      <c r="F1756" s="271" t="e">
        <f>IF(E1756=#REF!,"A",IF(E1756=#REF!,"A",IF(E1756=#REF!,"N",IF(E1756=#REF!,"P",""))))</f>
        <v>#REF!</v>
      </c>
      <c r="G1756" s="74" t="str">
        <f t="shared" si="4"/>
        <v/>
      </c>
      <c r="H1756" s="27"/>
      <c r="I1756" s="66"/>
      <c r="J1756" s="78"/>
      <c r="K1756" s="29"/>
      <c r="L1756" s="31"/>
      <c r="M1756" s="287"/>
      <c r="N1756" s="31"/>
      <c r="O1756" s="31"/>
      <c r="P1756" s="39"/>
      <c r="Q1756" s="91"/>
      <c r="R1756" s="62"/>
      <c r="S1756" s="21"/>
      <c r="T1756" s="21"/>
      <c r="U1756" s="31"/>
      <c r="V1756" s="21"/>
      <c r="W1756" s="43"/>
      <c r="X1756" s="32" t="e">
        <f>IF(W1756&gt;#REF!,"On Progress","")</f>
        <v>#REF!</v>
      </c>
      <c r="Y1756" s="33"/>
      <c r="Z1756" s="21" t="str">
        <f t="shared" si="5"/>
        <v/>
      </c>
      <c r="AA1756" s="32"/>
      <c r="AB1756" s="45" t="str">
        <f>IF(C1756&lt;&gt;"",
IF(Y1756=#REF!, IF($AA1756&lt;&gt;"", IF(_xlfn.DAYS($AA1756,$W1756)&gt;0,#REF!,#REF!),#REF! &amp; " Missing Date"),
IF(Y1756=#REF!, IF($W1756&lt;&gt;"", IF(_xlfn.DAYS($W1756,$C1756)&gt;0,#REF!,#REF!)),
                                            IF(X1756 =#REF!,#REF! &amp; " - " &amp;#REF!, "Missing State"))),"")</f>
        <v/>
      </c>
      <c r="AC1756" s="49"/>
      <c r="AD1756" s="49"/>
      <c r="IY1756" s="13"/>
      <c r="IZ1756" s="13"/>
      <c r="JA1756" s="13"/>
      <c r="JB1756" s="13"/>
      <c r="JC1756" s="13"/>
      <c r="JD1756" s="13"/>
    </row>
    <row r="1757" spans="1:264" x14ac:dyDescent="0.3">
      <c r="A1757" s="16"/>
      <c r="D1757" s="63"/>
      <c r="E1757" s="25"/>
      <c r="F1757" s="271" t="e">
        <f>IF(E1757=#REF!,"A",IF(E1757=#REF!,"A",IF(E1757=#REF!,"N",IF(E1757=#REF!,"P",""))))</f>
        <v>#REF!</v>
      </c>
      <c r="G1757" s="74" t="str">
        <f t="shared" si="4"/>
        <v/>
      </c>
      <c r="H1757" s="27"/>
      <c r="I1757" s="66"/>
      <c r="J1757" s="78"/>
      <c r="K1757" s="29"/>
      <c r="L1757" s="31"/>
      <c r="M1757" s="287"/>
      <c r="N1757" s="31"/>
      <c r="O1757" s="31"/>
      <c r="P1757" s="39"/>
      <c r="Q1757" s="91"/>
      <c r="R1757" s="62"/>
      <c r="S1757" s="21"/>
      <c r="T1757" s="21"/>
      <c r="U1757" s="31"/>
      <c r="V1757" s="21"/>
      <c r="W1757" s="43"/>
      <c r="X1757" s="32" t="e">
        <f>IF(W1757&gt;#REF!,"On Progress","")</f>
        <v>#REF!</v>
      </c>
      <c r="Y1757" s="33"/>
      <c r="Z1757" s="21" t="str">
        <f t="shared" si="5"/>
        <v/>
      </c>
      <c r="AA1757" s="32"/>
      <c r="AB1757" s="45" t="str">
        <f>IF(C1757&lt;&gt;"",
IF(Y1757=#REF!, IF($AA1757&lt;&gt;"", IF(_xlfn.DAYS($AA1757,$W1757)&gt;0,#REF!,#REF!),#REF! &amp; " Missing Date"),
IF(Y1757=#REF!, IF($W1757&lt;&gt;"", IF(_xlfn.DAYS($W1757,$C1757)&gt;0,#REF!,#REF!)),
                                            IF(X1757 =#REF!,#REF! &amp; " - " &amp;#REF!, "Missing State"))),"")</f>
        <v/>
      </c>
      <c r="AC1757" s="49"/>
      <c r="AD1757" s="49"/>
      <c r="IY1757" s="13"/>
      <c r="IZ1757" s="13"/>
      <c r="JA1757" s="13"/>
      <c r="JB1757" s="13"/>
      <c r="JC1757" s="13"/>
      <c r="JD1757" s="13"/>
    </row>
    <row r="1758" spans="1:264" x14ac:dyDescent="0.3">
      <c r="A1758" s="16"/>
      <c r="D1758" s="63"/>
      <c r="E1758" s="25"/>
      <c r="F1758" s="271" t="e">
        <f>IF(E1758=#REF!,"A",IF(E1758=#REF!,"A",IF(E1758=#REF!,"N",IF(E1758=#REF!,"P",""))))</f>
        <v>#REF!</v>
      </c>
      <c r="G1758" s="74" t="str">
        <f t="shared" si="4"/>
        <v/>
      </c>
      <c r="H1758" s="27"/>
      <c r="I1758" s="66"/>
      <c r="J1758" s="78"/>
      <c r="K1758" s="29"/>
      <c r="L1758" s="31"/>
      <c r="M1758" s="287"/>
      <c r="N1758" s="31"/>
      <c r="O1758" s="31"/>
      <c r="P1758" s="39"/>
      <c r="Q1758" s="91"/>
      <c r="R1758" s="62"/>
      <c r="S1758" s="21"/>
      <c r="T1758" s="21"/>
      <c r="U1758" s="31"/>
      <c r="V1758" s="21"/>
      <c r="W1758" s="43"/>
      <c r="X1758" s="32" t="e">
        <f>IF(W1758&gt;#REF!,"On Progress","")</f>
        <v>#REF!</v>
      </c>
      <c r="Y1758" s="33"/>
      <c r="Z1758" s="21" t="str">
        <f t="shared" si="5"/>
        <v/>
      </c>
      <c r="AA1758" s="32"/>
      <c r="AB1758" s="45" t="str">
        <f>IF(C1758&lt;&gt;"",
IF(Y1758=#REF!, IF($AA1758&lt;&gt;"", IF(_xlfn.DAYS($AA1758,$W1758)&gt;0,#REF!,#REF!),#REF! &amp; " Missing Date"),
IF(Y1758=#REF!, IF($W1758&lt;&gt;"", IF(_xlfn.DAYS($W1758,$C1758)&gt;0,#REF!,#REF!)),
                                            IF(X1758 =#REF!,#REF! &amp; " - " &amp;#REF!, "Missing State"))),"")</f>
        <v/>
      </c>
      <c r="AC1758" s="49"/>
      <c r="AD1758" s="49"/>
      <c r="IY1758" s="13"/>
      <c r="IZ1758" s="13"/>
      <c r="JA1758" s="13"/>
      <c r="JB1758" s="13"/>
      <c r="JC1758" s="13"/>
      <c r="JD1758" s="13"/>
    </row>
    <row r="1759" spans="1:264" x14ac:dyDescent="0.3">
      <c r="A1759" s="16"/>
      <c r="D1759" s="63"/>
      <c r="E1759" s="25"/>
      <c r="F1759" s="271" t="e">
        <f>IF(E1759=#REF!,"A",IF(E1759=#REF!,"A",IF(E1759=#REF!,"N",IF(E1759=#REF!,"P",""))))</f>
        <v>#REF!</v>
      </c>
      <c r="G1759" s="74" t="str">
        <f t="shared" si="4"/>
        <v/>
      </c>
      <c r="H1759" s="27"/>
      <c r="I1759" s="66"/>
      <c r="J1759" s="78"/>
      <c r="K1759" s="29"/>
      <c r="L1759" s="31"/>
      <c r="M1759" s="287"/>
      <c r="N1759" s="31"/>
      <c r="O1759" s="31"/>
      <c r="P1759" s="39"/>
      <c r="Q1759" s="91"/>
      <c r="R1759" s="62"/>
      <c r="S1759" s="21"/>
      <c r="T1759" s="21"/>
      <c r="U1759" s="31"/>
      <c r="V1759" s="21"/>
      <c r="W1759" s="43"/>
      <c r="X1759" s="32" t="e">
        <f>IF(W1759&gt;#REF!,"On Progress","")</f>
        <v>#REF!</v>
      </c>
      <c r="Y1759" s="33"/>
      <c r="Z1759" s="21" t="str">
        <f t="shared" si="5"/>
        <v/>
      </c>
      <c r="AA1759" s="32"/>
      <c r="AB1759" s="45" t="str">
        <f>IF(C1759&lt;&gt;"",
IF(Y1759=#REF!, IF($AA1759&lt;&gt;"", IF(_xlfn.DAYS($AA1759,$W1759)&gt;0,#REF!,#REF!),#REF! &amp; " Missing Date"),
IF(Y1759=#REF!, IF($W1759&lt;&gt;"", IF(_xlfn.DAYS($W1759,$C1759)&gt;0,#REF!,#REF!)),
                                            IF(X1759 =#REF!,#REF! &amp; " - " &amp;#REF!, "Missing State"))),"")</f>
        <v/>
      </c>
      <c r="AC1759" s="49"/>
      <c r="AD1759" s="49"/>
      <c r="IY1759" s="13"/>
      <c r="IZ1759" s="13"/>
      <c r="JA1759" s="13"/>
      <c r="JB1759" s="13"/>
      <c r="JC1759" s="13"/>
      <c r="JD1759" s="13"/>
    </row>
    <row r="1760" spans="1:264" x14ac:dyDescent="0.3">
      <c r="A1760" s="16"/>
      <c r="D1760" s="63"/>
      <c r="E1760" s="25"/>
      <c r="F1760" s="271" t="e">
        <f>IF(E1760=#REF!,"A",IF(E1760=#REF!,"A",IF(E1760=#REF!,"N",IF(E1760=#REF!,"P",""))))</f>
        <v>#REF!</v>
      </c>
      <c r="G1760" s="74" t="str">
        <f t="shared" si="4"/>
        <v/>
      </c>
      <c r="H1760" s="27"/>
      <c r="I1760" s="66"/>
      <c r="J1760" s="78"/>
      <c r="K1760" s="29"/>
      <c r="L1760" s="31"/>
      <c r="M1760" s="287"/>
      <c r="N1760" s="31"/>
      <c r="O1760" s="31"/>
      <c r="P1760" s="39"/>
      <c r="Q1760" s="91"/>
      <c r="R1760" s="62"/>
      <c r="S1760" s="21"/>
      <c r="T1760" s="21"/>
      <c r="U1760" s="31"/>
      <c r="V1760" s="21"/>
      <c r="W1760" s="43"/>
      <c r="X1760" s="32" t="e">
        <f>IF(W1760&gt;#REF!,"On Progress","")</f>
        <v>#REF!</v>
      </c>
      <c r="Y1760" s="33"/>
      <c r="Z1760" s="21" t="str">
        <f t="shared" si="5"/>
        <v/>
      </c>
      <c r="AA1760" s="32"/>
      <c r="AB1760" s="45" t="str">
        <f>IF(C1760&lt;&gt;"",
IF(Y1760=#REF!, IF($AA1760&lt;&gt;"", IF(_xlfn.DAYS($AA1760,$W1760)&gt;0,#REF!,#REF!),#REF! &amp; " Missing Date"),
IF(Y1760=#REF!, IF($W1760&lt;&gt;"", IF(_xlfn.DAYS($W1760,$C1760)&gt;0,#REF!,#REF!)),
                                            IF(X1760 =#REF!,#REF! &amp; " - " &amp;#REF!, "Missing State"))),"")</f>
        <v/>
      </c>
      <c r="AC1760" s="49"/>
      <c r="AD1760" s="49"/>
      <c r="IY1760" s="13"/>
      <c r="IZ1760" s="13"/>
      <c r="JA1760" s="13"/>
      <c r="JB1760" s="13"/>
      <c r="JC1760" s="13"/>
      <c r="JD1760" s="13"/>
    </row>
    <row r="1761" spans="1:264" x14ac:dyDescent="0.3">
      <c r="A1761" s="16"/>
      <c r="D1761" s="63"/>
      <c r="E1761" s="25"/>
      <c r="F1761" s="271" t="e">
        <f>IF(E1761=#REF!,"A",IF(E1761=#REF!,"A",IF(E1761=#REF!,"N",IF(E1761=#REF!,"P",""))))</f>
        <v>#REF!</v>
      </c>
      <c r="G1761" s="74" t="str">
        <f t="shared" si="4"/>
        <v/>
      </c>
      <c r="H1761" s="27"/>
      <c r="I1761" s="66"/>
      <c r="J1761" s="78"/>
      <c r="K1761" s="29"/>
      <c r="L1761" s="31"/>
      <c r="M1761" s="287"/>
      <c r="N1761" s="31"/>
      <c r="O1761" s="31"/>
      <c r="P1761" s="39"/>
      <c r="Q1761" s="91"/>
      <c r="R1761" s="62"/>
      <c r="S1761" s="21"/>
      <c r="T1761" s="21"/>
      <c r="U1761" s="31"/>
      <c r="V1761" s="21"/>
      <c r="W1761" s="43"/>
      <c r="X1761" s="32" t="e">
        <f>IF(W1761&gt;#REF!,"On Progress","")</f>
        <v>#REF!</v>
      </c>
      <c r="Y1761" s="33"/>
      <c r="Z1761" s="21" t="str">
        <f t="shared" si="5"/>
        <v/>
      </c>
      <c r="AA1761" s="32"/>
      <c r="AB1761" s="45" t="str">
        <f>IF(C1761&lt;&gt;"",
IF(Y1761=#REF!, IF($AA1761&lt;&gt;"", IF(_xlfn.DAYS($AA1761,$W1761)&gt;0,#REF!,#REF!),#REF! &amp; " Missing Date"),
IF(Y1761=#REF!, IF($W1761&lt;&gt;"", IF(_xlfn.DAYS($W1761,$C1761)&gt;0,#REF!,#REF!)),
                                            IF(X1761 =#REF!,#REF! &amp; " - " &amp;#REF!, "Missing State"))),"")</f>
        <v/>
      </c>
      <c r="AC1761" s="49"/>
      <c r="AD1761" s="49"/>
      <c r="IY1761" s="13"/>
      <c r="IZ1761" s="13"/>
      <c r="JA1761" s="13"/>
      <c r="JB1761" s="13"/>
      <c r="JC1761" s="13"/>
      <c r="JD1761" s="13"/>
    </row>
    <row r="1762" spans="1:264" x14ac:dyDescent="0.3">
      <c r="A1762" s="16"/>
      <c r="D1762" s="63"/>
      <c r="E1762" s="25"/>
      <c r="F1762" s="271" t="e">
        <f>IF(E1762=#REF!,"A",IF(E1762=#REF!,"A",IF(E1762=#REF!,"N",IF(E1762=#REF!,"P",""))))</f>
        <v>#REF!</v>
      </c>
      <c r="G1762" s="74" t="str">
        <f t="shared" si="4"/>
        <v/>
      </c>
      <c r="H1762" s="27"/>
      <c r="I1762" s="66"/>
      <c r="J1762" s="78"/>
      <c r="K1762" s="29"/>
      <c r="L1762" s="31"/>
      <c r="M1762" s="287"/>
      <c r="N1762" s="31"/>
      <c r="O1762" s="31"/>
      <c r="P1762" s="39"/>
      <c r="Q1762" s="91"/>
      <c r="R1762" s="62"/>
      <c r="S1762" s="21"/>
      <c r="T1762" s="21"/>
      <c r="U1762" s="31"/>
      <c r="V1762" s="21"/>
      <c r="W1762" s="43"/>
      <c r="X1762" s="32" t="e">
        <f>IF(W1762&gt;#REF!,"On Progress","")</f>
        <v>#REF!</v>
      </c>
      <c r="Y1762" s="33"/>
      <c r="Z1762" s="21" t="str">
        <f t="shared" si="5"/>
        <v/>
      </c>
      <c r="AA1762" s="32"/>
      <c r="AB1762" s="45" t="str">
        <f>IF(C1762&lt;&gt;"",
IF(Y1762=#REF!, IF($AA1762&lt;&gt;"", IF(_xlfn.DAYS($AA1762,$W1762)&gt;0,#REF!,#REF!),#REF! &amp; " Missing Date"),
IF(Y1762=#REF!, IF($W1762&lt;&gt;"", IF(_xlfn.DAYS($W1762,$C1762)&gt;0,#REF!,#REF!)),
                                            IF(X1762 =#REF!,#REF! &amp; " - " &amp;#REF!, "Missing State"))),"")</f>
        <v/>
      </c>
      <c r="AC1762" s="49"/>
      <c r="AD1762" s="49"/>
      <c r="IY1762" s="13"/>
      <c r="IZ1762" s="13"/>
      <c r="JA1762" s="13"/>
      <c r="JB1762" s="13"/>
      <c r="JC1762" s="13"/>
      <c r="JD1762" s="13"/>
    </row>
    <row r="1763" spans="1:264" x14ac:dyDescent="0.3">
      <c r="A1763" s="16"/>
      <c r="D1763" s="63"/>
      <c r="E1763" s="25"/>
      <c r="F1763" s="271" t="e">
        <f>IF(E1763=#REF!,"A",IF(E1763=#REF!,"A",IF(E1763=#REF!,"N",IF(E1763=#REF!,"P",""))))</f>
        <v>#REF!</v>
      </c>
      <c r="G1763" s="74" t="str">
        <f t="shared" si="4"/>
        <v/>
      </c>
      <c r="H1763" s="27"/>
      <c r="I1763" s="66"/>
      <c r="J1763" s="78"/>
      <c r="K1763" s="29"/>
      <c r="L1763" s="31"/>
      <c r="M1763" s="287"/>
      <c r="N1763" s="31"/>
      <c r="O1763" s="31"/>
      <c r="P1763" s="39"/>
      <c r="Q1763" s="91"/>
      <c r="R1763" s="62"/>
      <c r="S1763" s="21"/>
      <c r="T1763" s="21"/>
      <c r="U1763" s="31"/>
      <c r="V1763" s="21"/>
      <c r="W1763" s="43"/>
      <c r="X1763" s="32" t="e">
        <f>IF(W1763&gt;#REF!,"On Progress","")</f>
        <v>#REF!</v>
      </c>
      <c r="Y1763" s="33"/>
      <c r="Z1763" s="21" t="str">
        <f t="shared" si="5"/>
        <v/>
      </c>
      <c r="AA1763" s="32"/>
      <c r="AB1763" s="45" t="str">
        <f>IF(C1763&lt;&gt;"",
IF(Y1763=#REF!, IF($AA1763&lt;&gt;"", IF(_xlfn.DAYS($AA1763,$W1763)&gt;0,#REF!,#REF!),#REF! &amp; " Missing Date"),
IF(Y1763=#REF!, IF($W1763&lt;&gt;"", IF(_xlfn.DAYS($W1763,$C1763)&gt;0,#REF!,#REF!)),
                                            IF(X1763 =#REF!,#REF! &amp; " - " &amp;#REF!, "Missing State"))),"")</f>
        <v/>
      </c>
      <c r="AC1763" s="49"/>
      <c r="AD1763" s="49"/>
      <c r="IY1763" s="13"/>
      <c r="IZ1763" s="13"/>
      <c r="JA1763" s="13"/>
      <c r="JB1763" s="13"/>
      <c r="JC1763" s="13"/>
      <c r="JD1763" s="13"/>
    </row>
    <row r="1764" spans="1:264" x14ac:dyDescent="0.3">
      <c r="A1764" s="16"/>
      <c r="D1764" s="63"/>
      <c r="E1764" s="25"/>
      <c r="F1764" s="271" t="e">
        <f>IF(E1764=#REF!,"A",IF(E1764=#REF!,"A",IF(E1764=#REF!,"N",IF(E1764=#REF!,"P",""))))</f>
        <v>#REF!</v>
      </c>
      <c r="G1764" s="74" t="str">
        <f t="shared" si="4"/>
        <v/>
      </c>
      <c r="H1764" s="27"/>
      <c r="I1764" s="66"/>
      <c r="J1764" s="78"/>
      <c r="K1764" s="29"/>
      <c r="L1764" s="31"/>
      <c r="M1764" s="287"/>
      <c r="N1764" s="31"/>
      <c r="O1764" s="31"/>
      <c r="P1764" s="39"/>
      <c r="Q1764" s="91"/>
      <c r="R1764" s="62"/>
      <c r="S1764" s="21"/>
      <c r="T1764" s="21"/>
      <c r="U1764" s="31"/>
      <c r="V1764" s="21"/>
      <c r="W1764" s="43"/>
      <c r="X1764" s="32" t="e">
        <f>IF(W1764&gt;#REF!,"On Progress","")</f>
        <v>#REF!</v>
      </c>
      <c r="Y1764" s="33"/>
      <c r="Z1764" s="21" t="str">
        <f t="shared" si="5"/>
        <v/>
      </c>
      <c r="AA1764" s="32"/>
      <c r="AB1764" s="45" t="str">
        <f>IF(C1764&lt;&gt;"",
IF(Y1764=#REF!, IF($AA1764&lt;&gt;"", IF(_xlfn.DAYS($AA1764,$W1764)&gt;0,#REF!,#REF!),#REF! &amp; " Missing Date"),
IF(Y1764=#REF!, IF($W1764&lt;&gt;"", IF(_xlfn.DAYS($W1764,$C1764)&gt;0,#REF!,#REF!)),
                                            IF(X1764 =#REF!,#REF! &amp; " - " &amp;#REF!, "Missing State"))),"")</f>
        <v/>
      </c>
      <c r="AC1764" s="49"/>
      <c r="AD1764" s="49"/>
      <c r="IY1764" s="13"/>
      <c r="IZ1764" s="13"/>
      <c r="JA1764" s="13"/>
      <c r="JB1764" s="13"/>
      <c r="JC1764" s="13"/>
      <c r="JD1764" s="13"/>
    </row>
    <row r="1765" spans="1:264" x14ac:dyDescent="0.3">
      <c r="A1765" s="16"/>
      <c r="D1765" s="63"/>
      <c r="E1765" s="25"/>
      <c r="F1765" s="271" t="e">
        <f>IF(E1765=#REF!,"A",IF(E1765=#REF!,"A",IF(E1765=#REF!,"N",IF(E1765=#REF!,"P",""))))</f>
        <v>#REF!</v>
      </c>
      <c r="G1765" s="74" t="str">
        <f t="shared" si="4"/>
        <v/>
      </c>
      <c r="H1765" s="27"/>
      <c r="I1765" s="66"/>
      <c r="J1765" s="78"/>
      <c r="K1765" s="29"/>
      <c r="L1765" s="31"/>
      <c r="M1765" s="287"/>
      <c r="N1765" s="31"/>
      <c r="O1765" s="31"/>
      <c r="P1765" s="39"/>
      <c r="Q1765" s="91"/>
      <c r="R1765" s="62"/>
      <c r="S1765" s="21"/>
      <c r="T1765" s="21"/>
      <c r="U1765" s="31"/>
      <c r="V1765" s="21"/>
      <c r="W1765" s="43"/>
      <c r="X1765" s="32" t="e">
        <f>IF(W1765&gt;#REF!,"On Progress","")</f>
        <v>#REF!</v>
      </c>
      <c r="Y1765" s="33"/>
      <c r="Z1765" s="21" t="str">
        <f t="shared" si="5"/>
        <v/>
      </c>
      <c r="AA1765" s="32"/>
      <c r="AB1765" s="45" t="str">
        <f>IF(C1765&lt;&gt;"",
IF(Y1765=#REF!, IF($AA1765&lt;&gt;"", IF(_xlfn.DAYS($AA1765,$W1765)&gt;0,#REF!,#REF!),#REF! &amp; " Missing Date"),
IF(Y1765=#REF!, IF($W1765&lt;&gt;"", IF(_xlfn.DAYS($W1765,$C1765)&gt;0,#REF!,#REF!)),
                                            IF(X1765 =#REF!,#REF! &amp; " - " &amp;#REF!, "Missing State"))),"")</f>
        <v/>
      </c>
      <c r="AC1765" s="49"/>
      <c r="AD1765" s="49"/>
      <c r="IY1765" s="13"/>
      <c r="IZ1765" s="13"/>
      <c r="JA1765" s="13"/>
      <c r="JB1765" s="13"/>
      <c r="JC1765" s="13"/>
      <c r="JD1765" s="13"/>
    </row>
    <row r="1766" spans="1:264" x14ac:dyDescent="0.3">
      <c r="A1766" s="16"/>
      <c r="D1766" s="63"/>
      <c r="E1766" s="25"/>
      <c r="F1766" s="271" t="e">
        <f>IF(E1766=#REF!,"A",IF(E1766=#REF!,"A",IF(E1766=#REF!,"N",IF(E1766=#REF!,"P",""))))</f>
        <v>#REF!</v>
      </c>
      <c r="G1766" s="74" t="str">
        <f t="shared" si="4"/>
        <v/>
      </c>
      <c r="H1766" s="27"/>
      <c r="I1766" s="66"/>
      <c r="J1766" s="78"/>
      <c r="K1766" s="29"/>
      <c r="L1766" s="31"/>
      <c r="M1766" s="287"/>
      <c r="N1766" s="31"/>
      <c r="O1766" s="31"/>
      <c r="P1766" s="39"/>
      <c r="Q1766" s="91"/>
      <c r="R1766" s="62"/>
      <c r="S1766" s="21"/>
      <c r="T1766" s="21"/>
      <c r="U1766" s="31"/>
      <c r="V1766" s="21"/>
      <c r="W1766" s="43"/>
      <c r="X1766" s="32" t="e">
        <f>IF(W1766&gt;#REF!,"On Progress","")</f>
        <v>#REF!</v>
      </c>
      <c r="Y1766" s="33"/>
      <c r="Z1766" s="21" t="str">
        <f t="shared" si="5"/>
        <v/>
      </c>
      <c r="AA1766" s="32"/>
      <c r="AB1766" s="45" t="str">
        <f>IF(C1766&lt;&gt;"",
IF(Y1766=#REF!, IF($AA1766&lt;&gt;"", IF(_xlfn.DAYS($AA1766,$W1766)&gt;0,#REF!,#REF!),#REF! &amp; " Missing Date"),
IF(Y1766=#REF!, IF($W1766&lt;&gt;"", IF(_xlfn.DAYS($W1766,$C1766)&gt;0,#REF!,#REF!)),
                                            IF(X1766 =#REF!,#REF! &amp; " - " &amp;#REF!, "Missing State"))),"")</f>
        <v/>
      </c>
      <c r="AC1766" s="49"/>
      <c r="AD1766" s="49"/>
      <c r="IY1766" s="13"/>
      <c r="IZ1766" s="13"/>
      <c r="JA1766" s="13"/>
      <c r="JB1766" s="13"/>
      <c r="JC1766" s="13"/>
      <c r="JD1766" s="13"/>
    </row>
    <row r="1767" spans="1:264" x14ac:dyDescent="0.3">
      <c r="A1767" s="16"/>
      <c r="D1767" s="63"/>
      <c r="E1767" s="25"/>
      <c r="F1767" s="271" t="e">
        <f>IF(E1767=#REF!,"A",IF(E1767=#REF!,"A",IF(E1767=#REF!,"N",IF(E1767=#REF!,"P",""))))</f>
        <v>#REF!</v>
      </c>
      <c r="G1767" s="74" t="str">
        <f t="shared" si="4"/>
        <v/>
      </c>
      <c r="H1767" s="27"/>
      <c r="I1767" s="66"/>
      <c r="J1767" s="78"/>
      <c r="K1767" s="29"/>
      <c r="L1767" s="31"/>
      <c r="M1767" s="287"/>
      <c r="N1767" s="31"/>
      <c r="O1767" s="31"/>
      <c r="P1767" s="39"/>
      <c r="Q1767" s="91"/>
      <c r="R1767" s="62"/>
      <c r="S1767" s="21"/>
      <c r="T1767" s="21"/>
      <c r="U1767" s="31"/>
      <c r="V1767" s="21"/>
      <c r="W1767" s="43"/>
      <c r="X1767" s="32" t="e">
        <f>IF(W1767&gt;#REF!,"On Progress","")</f>
        <v>#REF!</v>
      </c>
      <c r="Y1767" s="33"/>
      <c r="Z1767" s="21" t="str">
        <f t="shared" si="5"/>
        <v/>
      </c>
      <c r="AA1767" s="32"/>
      <c r="AB1767" s="45" t="str">
        <f>IF(C1767&lt;&gt;"",
IF(Y1767=#REF!, IF($AA1767&lt;&gt;"", IF(_xlfn.DAYS($AA1767,$W1767)&gt;0,#REF!,#REF!),#REF! &amp; " Missing Date"),
IF(Y1767=#REF!, IF($W1767&lt;&gt;"", IF(_xlfn.DAYS($W1767,$C1767)&gt;0,#REF!,#REF!)),
                                            IF(X1767 =#REF!,#REF! &amp; " - " &amp;#REF!, "Missing State"))),"")</f>
        <v/>
      </c>
      <c r="AC1767" s="49"/>
      <c r="AD1767" s="49"/>
      <c r="IY1767" s="13"/>
      <c r="IZ1767" s="13"/>
      <c r="JA1767" s="13"/>
      <c r="JB1767" s="13"/>
      <c r="JC1767" s="13"/>
      <c r="JD1767" s="13"/>
    </row>
    <row r="1768" spans="1:264" x14ac:dyDescent="0.3">
      <c r="A1768" s="16"/>
      <c r="D1768" s="63"/>
      <c r="E1768" s="25"/>
      <c r="F1768" s="271" t="e">
        <f>IF(E1768=#REF!,"A",IF(E1768=#REF!,"A",IF(E1768=#REF!,"N",IF(E1768=#REF!,"P",""))))</f>
        <v>#REF!</v>
      </c>
      <c r="G1768" s="74" t="str">
        <f t="shared" ref="G1768:G1831" si="6">IF(ISBLANK(C1768),"",C1768)</f>
        <v/>
      </c>
      <c r="H1768" s="27"/>
      <c r="I1768" s="66"/>
      <c r="J1768" s="78"/>
      <c r="K1768" s="29"/>
      <c r="L1768" s="31"/>
      <c r="M1768" s="287"/>
      <c r="N1768" s="31"/>
      <c r="O1768" s="31"/>
      <c r="P1768" s="39"/>
      <c r="Q1768" s="91"/>
      <c r="R1768" s="62"/>
      <c r="S1768" s="21"/>
      <c r="T1768" s="21"/>
      <c r="U1768" s="31"/>
      <c r="V1768" s="21"/>
      <c r="W1768" s="43"/>
      <c r="X1768" s="32" t="e">
        <f>IF(W1768&gt;#REF!,"On Progress","")</f>
        <v>#REF!</v>
      </c>
      <c r="Y1768" s="33"/>
      <c r="Z1768" s="21" t="str">
        <f t="shared" ref="Z1768:Z1831" si="7">IF(ISBLANK(Y1768),"",O1768)</f>
        <v/>
      </c>
      <c r="AA1768" s="32"/>
      <c r="AB1768" s="45" t="str">
        <f>IF(C1768&lt;&gt;"",
IF(Y1768=#REF!, IF($AA1768&lt;&gt;"", IF(_xlfn.DAYS($AA1768,$W1768)&gt;0,#REF!,#REF!),#REF! &amp; " Missing Date"),
IF(Y1768=#REF!, IF($W1768&lt;&gt;"", IF(_xlfn.DAYS($W1768,$C1768)&gt;0,#REF!,#REF!)),
                                            IF(X1768 =#REF!,#REF! &amp; " - " &amp;#REF!, "Missing State"))),"")</f>
        <v/>
      </c>
      <c r="AC1768" s="49"/>
      <c r="AD1768" s="49"/>
      <c r="IY1768" s="13"/>
      <c r="IZ1768" s="13"/>
      <c r="JA1768" s="13"/>
      <c r="JB1768" s="13"/>
      <c r="JC1768" s="13"/>
      <c r="JD1768" s="13"/>
    </row>
    <row r="1769" spans="1:264" x14ac:dyDescent="0.3">
      <c r="A1769" s="16"/>
      <c r="D1769" s="63"/>
      <c r="E1769" s="25"/>
      <c r="F1769" s="271" t="e">
        <f>IF(E1769=#REF!,"A",IF(E1769=#REF!,"A",IF(E1769=#REF!,"N",IF(E1769=#REF!,"P",""))))</f>
        <v>#REF!</v>
      </c>
      <c r="G1769" s="74" t="str">
        <f t="shared" si="6"/>
        <v/>
      </c>
      <c r="H1769" s="27"/>
      <c r="I1769" s="66"/>
      <c r="J1769" s="78"/>
      <c r="K1769" s="29"/>
      <c r="L1769" s="31"/>
      <c r="M1769" s="287"/>
      <c r="N1769" s="31"/>
      <c r="O1769" s="31"/>
      <c r="P1769" s="39"/>
      <c r="Q1769" s="91"/>
      <c r="R1769" s="62"/>
      <c r="S1769" s="21"/>
      <c r="T1769" s="21"/>
      <c r="U1769" s="31"/>
      <c r="V1769" s="21"/>
      <c r="W1769" s="43"/>
      <c r="X1769" s="32" t="e">
        <f>IF(W1769&gt;#REF!,"On Progress","")</f>
        <v>#REF!</v>
      </c>
      <c r="Y1769" s="33"/>
      <c r="Z1769" s="21" t="str">
        <f t="shared" si="7"/>
        <v/>
      </c>
      <c r="AA1769" s="32"/>
      <c r="AB1769" s="45" t="str">
        <f>IF(C1769&lt;&gt;"",
IF(Y1769=#REF!, IF($AA1769&lt;&gt;"", IF(_xlfn.DAYS($AA1769,$W1769)&gt;0,#REF!,#REF!),#REF! &amp; " Missing Date"),
IF(Y1769=#REF!, IF($W1769&lt;&gt;"", IF(_xlfn.DAYS($W1769,$C1769)&gt;0,#REF!,#REF!)),
                                            IF(X1769 =#REF!,#REF! &amp; " - " &amp;#REF!, "Missing State"))),"")</f>
        <v/>
      </c>
      <c r="AC1769" s="49"/>
      <c r="AD1769" s="49"/>
      <c r="IY1769" s="13"/>
      <c r="IZ1769" s="13"/>
      <c r="JA1769" s="13"/>
      <c r="JB1769" s="13"/>
      <c r="JC1769" s="13"/>
      <c r="JD1769" s="13"/>
    </row>
    <row r="1770" spans="1:264" x14ac:dyDescent="0.3">
      <c r="A1770" s="16"/>
      <c r="D1770" s="63"/>
      <c r="E1770" s="25"/>
      <c r="F1770" s="271" t="e">
        <f>IF(E1770=#REF!,"A",IF(E1770=#REF!,"A",IF(E1770=#REF!,"N",IF(E1770=#REF!,"P",""))))</f>
        <v>#REF!</v>
      </c>
      <c r="G1770" s="74" t="str">
        <f t="shared" si="6"/>
        <v/>
      </c>
      <c r="H1770" s="27"/>
      <c r="I1770" s="66"/>
      <c r="J1770" s="78"/>
      <c r="K1770" s="29"/>
      <c r="L1770" s="31"/>
      <c r="M1770" s="287"/>
      <c r="N1770" s="31"/>
      <c r="O1770" s="31"/>
      <c r="P1770" s="39"/>
      <c r="Q1770" s="91"/>
      <c r="R1770" s="62"/>
      <c r="S1770" s="21"/>
      <c r="T1770" s="21"/>
      <c r="U1770" s="31"/>
      <c r="V1770" s="21"/>
      <c r="W1770" s="43"/>
      <c r="X1770" s="32" t="e">
        <f>IF(W1770&gt;#REF!,"On Progress","")</f>
        <v>#REF!</v>
      </c>
      <c r="Y1770" s="33"/>
      <c r="Z1770" s="21" t="str">
        <f t="shared" si="7"/>
        <v/>
      </c>
      <c r="AA1770" s="32"/>
      <c r="AB1770" s="45" t="str">
        <f>IF(C1770&lt;&gt;"",
IF(Y1770=#REF!, IF($AA1770&lt;&gt;"", IF(_xlfn.DAYS($AA1770,$W1770)&gt;0,#REF!,#REF!),#REF! &amp; " Missing Date"),
IF(Y1770=#REF!, IF($W1770&lt;&gt;"", IF(_xlfn.DAYS($W1770,$C1770)&gt;0,#REF!,#REF!)),
                                            IF(X1770 =#REF!,#REF! &amp; " - " &amp;#REF!, "Missing State"))),"")</f>
        <v/>
      </c>
      <c r="AC1770" s="49"/>
      <c r="AD1770" s="49"/>
      <c r="IY1770" s="13"/>
      <c r="IZ1770" s="13"/>
      <c r="JA1770" s="13"/>
      <c r="JB1770" s="13"/>
      <c r="JC1770" s="13"/>
      <c r="JD1770" s="13"/>
    </row>
    <row r="1771" spans="1:264" x14ac:dyDescent="0.3">
      <c r="A1771" s="16"/>
      <c r="D1771" s="63"/>
      <c r="E1771" s="25"/>
      <c r="F1771" s="271" t="e">
        <f>IF(E1771=#REF!,"A",IF(E1771=#REF!,"A",IF(E1771=#REF!,"N",IF(E1771=#REF!,"P",""))))</f>
        <v>#REF!</v>
      </c>
      <c r="G1771" s="74" t="str">
        <f t="shared" si="6"/>
        <v/>
      </c>
      <c r="H1771" s="27"/>
      <c r="I1771" s="66"/>
      <c r="J1771" s="78"/>
      <c r="K1771" s="29"/>
      <c r="L1771" s="31"/>
      <c r="M1771" s="287"/>
      <c r="N1771" s="31"/>
      <c r="O1771" s="31"/>
      <c r="P1771" s="39"/>
      <c r="Q1771" s="91"/>
      <c r="R1771" s="62"/>
      <c r="S1771" s="21"/>
      <c r="T1771" s="21"/>
      <c r="U1771" s="31"/>
      <c r="V1771" s="21"/>
      <c r="W1771" s="43"/>
      <c r="X1771" s="32" t="e">
        <f>IF(W1771&gt;#REF!,"On Progress","")</f>
        <v>#REF!</v>
      </c>
      <c r="Y1771" s="33"/>
      <c r="Z1771" s="21" t="str">
        <f t="shared" si="7"/>
        <v/>
      </c>
      <c r="AA1771" s="32"/>
      <c r="AB1771" s="45" t="str">
        <f>IF(C1771&lt;&gt;"",
IF(Y1771=#REF!, IF($AA1771&lt;&gt;"", IF(_xlfn.DAYS($AA1771,$W1771)&gt;0,#REF!,#REF!),#REF! &amp; " Missing Date"),
IF(Y1771=#REF!, IF($W1771&lt;&gt;"", IF(_xlfn.DAYS($W1771,$C1771)&gt;0,#REF!,#REF!)),
                                            IF(X1771 =#REF!,#REF! &amp; " - " &amp;#REF!, "Missing State"))),"")</f>
        <v/>
      </c>
      <c r="AC1771" s="49"/>
      <c r="AD1771" s="49"/>
      <c r="IY1771" s="13"/>
      <c r="IZ1771" s="13"/>
      <c r="JA1771" s="13"/>
      <c r="JB1771" s="13"/>
      <c r="JC1771" s="13"/>
      <c r="JD1771" s="13"/>
    </row>
    <row r="1772" spans="1:264" x14ac:dyDescent="0.3">
      <c r="A1772" s="16"/>
      <c r="D1772" s="63"/>
      <c r="E1772" s="25"/>
      <c r="F1772" s="271" t="e">
        <f>IF(E1772=#REF!,"A",IF(E1772=#REF!,"A",IF(E1772=#REF!,"N",IF(E1772=#REF!,"P",""))))</f>
        <v>#REF!</v>
      </c>
      <c r="G1772" s="74" t="str">
        <f t="shared" si="6"/>
        <v/>
      </c>
      <c r="H1772" s="27"/>
      <c r="I1772" s="66"/>
      <c r="J1772" s="78"/>
      <c r="K1772" s="29"/>
      <c r="L1772" s="31"/>
      <c r="M1772" s="287"/>
      <c r="N1772" s="31"/>
      <c r="O1772" s="31"/>
      <c r="P1772" s="39"/>
      <c r="Q1772" s="91"/>
      <c r="R1772" s="62"/>
      <c r="S1772" s="21"/>
      <c r="T1772" s="21"/>
      <c r="U1772" s="31"/>
      <c r="V1772" s="21"/>
      <c r="W1772" s="43"/>
      <c r="X1772" s="32" t="e">
        <f>IF(W1772&gt;#REF!,"On Progress","")</f>
        <v>#REF!</v>
      </c>
      <c r="Y1772" s="33"/>
      <c r="Z1772" s="21" t="str">
        <f t="shared" si="7"/>
        <v/>
      </c>
      <c r="AA1772" s="32"/>
      <c r="AB1772" s="45" t="str">
        <f>IF(C1772&lt;&gt;"",
IF(Y1772=#REF!, IF($AA1772&lt;&gt;"", IF(_xlfn.DAYS($AA1772,$W1772)&gt;0,#REF!,#REF!),#REF! &amp; " Missing Date"),
IF(Y1772=#REF!, IF($W1772&lt;&gt;"", IF(_xlfn.DAYS($W1772,$C1772)&gt;0,#REF!,#REF!)),
                                            IF(X1772 =#REF!,#REF! &amp; " - " &amp;#REF!, "Missing State"))),"")</f>
        <v/>
      </c>
      <c r="AC1772" s="49"/>
      <c r="AD1772" s="49"/>
      <c r="IY1772" s="13"/>
      <c r="IZ1772" s="13"/>
      <c r="JA1772" s="13"/>
      <c r="JB1772" s="13"/>
      <c r="JC1772" s="13"/>
      <c r="JD1772" s="13"/>
    </row>
    <row r="1773" spans="1:264" x14ac:dyDescent="0.3">
      <c r="A1773" s="16"/>
      <c r="D1773" s="63"/>
      <c r="E1773" s="25"/>
      <c r="F1773" s="271" t="e">
        <f>IF(E1773=#REF!,"A",IF(E1773=#REF!,"A",IF(E1773=#REF!,"N",IF(E1773=#REF!,"P",""))))</f>
        <v>#REF!</v>
      </c>
      <c r="G1773" s="74" t="str">
        <f t="shared" si="6"/>
        <v/>
      </c>
      <c r="H1773" s="27"/>
      <c r="I1773" s="66"/>
      <c r="J1773" s="78"/>
      <c r="K1773" s="29"/>
      <c r="L1773" s="31"/>
      <c r="M1773" s="287"/>
      <c r="N1773" s="31"/>
      <c r="O1773" s="31"/>
      <c r="P1773" s="39"/>
      <c r="Q1773" s="91"/>
      <c r="R1773" s="62"/>
      <c r="S1773" s="21"/>
      <c r="T1773" s="21"/>
      <c r="U1773" s="31"/>
      <c r="V1773" s="21"/>
      <c r="W1773" s="43"/>
      <c r="X1773" s="32" t="e">
        <f>IF(W1773&gt;#REF!,"On Progress","")</f>
        <v>#REF!</v>
      </c>
      <c r="Y1773" s="33"/>
      <c r="Z1773" s="21" t="str">
        <f t="shared" si="7"/>
        <v/>
      </c>
      <c r="AA1773" s="32"/>
      <c r="AB1773" s="45" t="str">
        <f>IF(C1773&lt;&gt;"",
IF(Y1773=#REF!, IF($AA1773&lt;&gt;"", IF(_xlfn.DAYS($AA1773,$W1773)&gt;0,#REF!,#REF!),#REF! &amp; " Missing Date"),
IF(Y1773=#REF!, IF($W1773&lt;&gt;"", IF(_xlfn.DAYS($W1773,$C1773)&gt;0,#REF!,#REF!)),
                                            IF(X1773 =#REF!,#REF! &amp; " - " &amp;#REF!, "Missing State"))),"")</f>
        <v/>
      </c>
      <c r="AC1773" s="49"/>
      <c r="AD1773" s="49"/>
      <c r="IY1773" s="13"/>
      <c r="IZ1773" s="13"/>
      <c r="JA1773" s="13"/>
      <c r="JB1773" s="13"/>
      <c r="JC1773" s="13"/>
      <c r="JD1773" s="13"/>
    </row>
    <row r="1774" spans="1:264" x14ac:dyDescent="0.3">
      <c r="A1774" s="16"/>
      <c r="D1774" s="63"/>
      <c r="E1774" s="25"/>
      <c r="F1774" s="271" t="e">
        <f>IF(E1774=#REF!,"A",IF(E1774=#REF!,"A",IF(E1774=#REF!,"N",IF(E1774=#REF!,"P",""))))</f>
        <v>#REF!</v>
      </c>
      <c r="G1774" s="74" t="str">
        <f t="shared" si="6"/>
        <v/>
      </c>
      <c r="H1774" s="27"/>
      <c r="I1774" s="66"/>
      <c r="J1774" s="78"/>
      <c r="K1774" s="29"/>
      <c r="L1774" s="31"/>
      <c r="M1774" s="287"/>
      <c r="N1774" s="31"/>
      <c r="O1774" s="31"/>
      <c r="P1774" s="39"/>
      <c r="Q1774" s="91"/>
      <c r="R1774" s="62"/>
      <c r="S1774" s="21"/>
      <c r="T1774" s="21"/>
      <c r="U1774" s="31"/>
      <c r="V1774" s="21"/>
      <c r="W1774" s="43"/>
      <c r="X1774" s="32" t="e">
        <f>IF(W1774&gt;#REF!,"On Progress","")</f>
        <v>#REF!</v>
      </c>
      <c r="Y1774" s="33"/>
      <c r="Z1774" s="21" t="str">
        <f t="shared" si="7"/>
        <v/>
      </c>
      <c r="AA1774" s="32"/>
      <c r="AB1774" s="45" t="str">
        <f>IF(C1774&lt;&gt;"",
IF(Y1774=#REF!, IF($AA1774&lt;&gt;"", IF(_xlfn.DAYS($AA1774,$W1774)&gt;0,#REF!,#REF!),#REF! &amp; " Missing Date"),
IF(Y1774=#REF!, IF($W1774&lt;&gt;"", IF(_xlfn.DAYS($W1774,$C1774)&gt;0,#REF!,#REF!)),
                                            IF(X1774 =#REF!,#REF! &amp; " - " &amp;#REF!, "Missing State"))),"")</f>
        <v/>
      </c>
      <c r="AC1774" s="49"/>
      <c r="AD1774" s="49"/>
      <c r="IY1774" s="13"/>
      <c r="IZ1774" s="13"/>
      <c r="JA1774" s="13"/>
      <c r="JB1774" s="13"/>
      <c r="JC1774" s="13"/>
      <c r="JD1774" s="13"/>
    </row>
    <row r="1775" spans="1:264" x14ac:dyDescent="0.3">
      <c r="A1775" s="16"/>
      <c r="D1775" s="63"/>
      <c r="E1775" s="25"/>
      <c r="F1775" s="271" t="e">
        <f>IF(E1775=#REF!,"A",IF(E1775=#REF!,"A",IF(E1775=#REF!,"N",IF(E1775=#REF!,"P",""))))</f>
        <v>#REF!</v>
      </c>
      <c r="G1775" s="74" t="str">
        <f t="shared" si="6"/>
        <v/>
      </c>
      <c r="H1775" s="27"/>
      <c r="I1775" s="66"/>
      <c r="J1775" s="78"/>
      <c r="K1775" s="29"/>
      <c r="L1775" s="31"/>
      <c r="M1775" s="287"/>
      <c r="N1775" s="31"/>
      <c r="O1775" s="31"/>
      <c r="P1775" s="39"/>
      <c r="Q1775" s="91"/>
      <c r="R1775" s="62"/>
      <c r="S1775" s="21"/>
      <c r="T1775" s="21"/>
      <c r="U1775" s="31"/>
      <c r="V1775" s="21"/>
      <c r="W1775" s="43"/>
      <c r="X1775" s="32" t="e">
        <f>IF(W1775&gt;#REF!,"On Progress","")</f>
        <v>#REF!</v>
      </c>
      <c r="Y1775" s="33"/>
      <c r="Z1775" s="21" t="str">
        <f t="shared" si="7"/>
        <v/>
      </c>
      <c r="AA1775" s="32"/>
      <c r="AB1775" s="45" t="str">
        <f>IF(C1775&lt;&gt;"",
IF(Y1775=#REF!, IF($AA1775&lt;&gt;"", IF(_xlfn.DAYS($AA1775,$W1775)&gt;0,#REF!,#REF!),#REF! &amp; " Missing Date"),
IF(Y1775=#REF!, IF($W1775&lt;&gt;"", IF(_xlfn.DAYS($W1775,$C1775)&gt;0,#REF!,#REF!)),
                                            IF(X1775 =#REF!,#REF! &amp; " - " &amp;#REF!, "Missing State"))),"")</f>
        <v/>
      </c>
      <c r="AC1775" s="49"/>
      <c r="AD1775" s="49"/>
      <c r="IY1775" s="13"/>
      <c r="IZ1775" s="13"/>
      <c r="JA1775" s="13"/>
      <c r="JB1775" s="13"/>
      <c r="JC1775" s="13"/>
      <c r="JD1775" s="13"/>
    </row>
    <row r="1776" spans="1:264" x14ac:dyDescent="0.3">
      <c r="A1776" s="16"/>
      <c r="D1776" s="63"/>
      <c r="E1776" s="25"/>
      <c r="F1776" s="271" t="e">
        <f>IF(E1776=#REF!,"A",IF(E1776=#REF!,"A",IF(E1776=#REF!,"N",IF(E1776=#REF!,"P",""))))</f>
        <v>#REF!</v>
      </c>
      <c r="G1776" s="74" t="str">
        <f t="shared" si="6"/>
        <v/>
      </c>
      <c r="H1776" s="27"/>
      <c r="I1776" s="66"/>
      <c r="J1776" s="78"/>
      <c r="K1776" s="29"/>
      <c r="L1776" s="31"/>
      <c r="M1776" s="287"/>
      <c r="N1776" s="31"/>
      <c r="O1776" s="31"/>
      <c r="P1776" s="39"/>
      <c r="Q1776" s="91"/>
      <c r="R1776" s="62"/>
      <c r="S1776" s="21"/>
      <c r="T1776" s="21"/>
      <c r="U1776" s="31"/>
      <c r="V1776" s="21"/>
      <c r="W1776" s="43"/>
      <c r="X1776" s="32" t="e">
        <f>IF(W1776&gt;#REF!,"On Progress","")</f>
        <v>#REF!</v>
      </c>
      <c r="Y1776" s="33"/>
      <c r="Z1776" s="21" t="str">
        <f t="shared" si="7"/>
        <v/>
      </c>
      <c r="AA1776" s="32"/>
      <c r="AB1776" s="45" t="str">
        <f>IF(C1776&lt;&gt;"",
IF(Y1776=#REF!, IF($AA1776&lt;&gt;"", IF(_xlfn.DAYS($AA1776,$W1776)&gt;0,#REF!,#REF!),#REF! &amp; " Missing Date"),
IF(Y1776=#REF!, IF($W1776&lt;&gt;"", IF(_xlfn.DAYS($W1776,$C1776)&gt;0,#REF!,#REF!)),
                                            IF(X1776 =#REF!,#REF! &amp; " - " &amp;#REF!, "Missing State"))),"")</f>
        <v/>
      </c>
      <c r="AC1776" s="49"/>
      <c r="AD1776" s="49"/>
      <c r="IY1776" s="13"/>
      <c r="IZ1776" s="13"/>
      <c r="JA1776" s="13"/>
      <c r="JB1776" s="13"/>
      <c r="JC1776" s="13"/>
      <c r="JD1776" s="13"/>
    </row>
    <row r="1777" spans="1:264" x14ac:dyDescent="0.3">
      <c r="A1777" s="16"/>
      <c r="D1777" s="63"/>
      <c r="E1777" s="25"/>
      <c r="F1777" s="271" t="e">
        <f>IF(E1777=#REF!,"A",IF(E1777=#REF!,"A",IF(E1777=#REF!,"N",IF(E1777=#REF!,"P",""))))</f>
        <v>#REF!</v>
      </c>
      <c r="G1777" s="74" t="str">
        <f t="shared" si="6"/>
        <v/>
      </c>
      <c r="H1777" s="27"/>
      <c r="I1777" s="66"/>
      <c r="J1777" s="78"/>
      <c r="K1777" s="29"/>
      <c r="L1777" s="31"/>
      <c r="M1777" s="287"/>
      <c r="N1777" s="31"/>
      <c r="O1777" s="31"/>
      <c r="P1777" s="39"/>
      <c r="Q1777" s="91"/>
      <c r="R1777" s="62"/>
      <c r="S1777" s="21"/>
      <c r="T1777" s="21"/>
      <c r="U1777" s="31"/>
      <c r="V1777" s="21"/>
      <c r="W1777" s="43"/>
      <c r="X1777" s="32" t="e">
        <f>IF(W1777&gt;#REF!,"On Progress","")</f>
        <v>#REF!</v>
      </c>
      <c r="Y1777" s="33"/>
      <c r="Z1777" s="21" t="str">
        <f t="shared" si="7"/>
        <v/>
      </c>
      <c r="AA1777" s="32"/>
      <c r="AB1777" s="45" t="str">
        <f>IF(C1777&lt;&gt;"",
IF(Y1777=#REF!, IF($AA1777&lt;&gt;"", IF(_xlfn.DAYS($AA1777,$W1777)&gt;0,#REF!,#REF!),#REF! &amp; " Missing Date"),
IF(Y1777=#REF!, IF($W1777&lt;&gt;"", IF(_xlfn.DAYS($W1777,$C1777)&gt;0,#REF!,#REF!)),
                                            IF(X1777 =#REF!,#REF! &amp; " - " &amp;#REF!, "Missing State"))),"")</f>
        <v/>
      </c>
      <c r="AC1777" s="49"/>
      <c r="AD1777" s="49"/>
      <c r="IY1777" s="13"/>
      <c r="IZ1777" s="13"/>
      <c r="JA1777" s="13"/>
      <c r="JB1777" s="13"/>
      <c r="JC1777" s="13"/>
      <c r="JD1777" s="13"/>
    </row>
    <row r="1778" spans="1:264" x14ac:dyDescent="0.3">
      <c r="A1778" s="16"/>
      <c r="D1778" s="63"/>
      <c r="E1778" s="25"/>
      <c r="F1778" s="271" t="e">
        <f>IF(E1778=#REF!,"A",IF(E1778=#REF!,"A",IF(E1778=#REF!,"N",IF(E1778=#REF!,"P",""))))</f>
        <v>#REF!</v>
      </c>
      <c r="G1778" s="74" t="str">
        <f t="shared" si="6"/>
        <v/>
      </c>
      <c r="H1778" s="27"/>
      <c r="I1778" s="66"/>
      <c r="J1778" s="78"/>
      <c r="K1778" s="29"/>
      <c r="L1778" s="31"/>
      <c r="M1778" s="287"/>
      <c r="N1778" s="31"/>
      <c r="O1778" s="31"/>
      <c r="P1778" s="39"/>
      <c r="Q1778" s="91"/>
      <c r="R1778" s="62"/>
      <c r="S1778" s="21"/>
      <c r="T1778" s="21"/>
      <c r="U1778" s="31"/>
      <c r="V1778" s="21"/>
      <c r="W1778" s="43"/>
      <c r="X1778" s="32" t="e">
        <f>IF(W1778&gt;#REF!,"On Progress","")</f>
        <v>#REF!</v>
      </c>
      <c r="Y1778" s="33"/>
      <c r="Z1778" s="21" t="str">
        <f t="shared" si="7"/>
        <v/>
      </c>
      <c r="AA1778" s="32"/>
      <c r="AB1778" s="45" t="str">
        <f>IF(C1778&lt;&gt;"",
IF(Y1778=#REF!, IF($AA1778&lt;&gt;"", IF(_xlfn.DAYS($AA1778,$W1778)&gt;0,#REF!,#REF!),#REF! &amp; " Missing Date"),
IF(Y1778=#REF!, IF($W1778&lt;&gt;"", IF(_xlfn.DAYS($W1778,$C1778)&gt;0,#REF!,#REF!)),
                                            IF(X1778 =#REF!,#REF! &amp; " - " &amp;#REF!, "Missing State"))),"")</f>
        <v/>
      </c>
      <c r="AC1778" s="49"/>
      <c r="AD1778" s="49"/>
      <c r="IY1778" s="13"/>
      <c r="IZ1778" s="13"/>
      <c r="JA1778" s="13"/>
      <c r="JB1778" s="13"/>
      <c r="JC1778" s="13"/>
      <c r="JD1778" s="13"/>
    </row>
    <row r="1779" spans="1:264" x14ac:dyDescent="0.3">
      <c r="A1779" s="16"/>
      <c r="D1779" s="63"/>
      <c r="E1779" s="25"/>
      <c r="F1779" s="271" t="e">
        <f>IF(E1779=#REF!,"A",IF(E1779=#REF!,"A",IF(E1779=#REF!,"N",IF(E1779=#REF!,"P",""))))</f>
        <v>#REF!</v>
      </c>
      <c r="G1779" s="74" t="str">
        <f t="shared" si="6"/>
        <v/>
      </c>
      <c r="H1779" s="27"/>
      <c r="I1779" s="66"/>
      <c r="J1779" s="78"/>
      <c r="K1779" s="29"/>
      <c r="L1779" s="31"/>
      <c r="M1779" s="287"/>
      <c r="N1779" s="31"/>
      <c r="O1779" s="31"/>
      <c r="P1779" s="39"/>
      <c r="Q1779" s="91"/>
      <c r="R1779" s="62"/>
      <c r="S1779" s="21"/>
      <c r="T1779" s="21"/>
      <c r="U1779" s="31"/>
      <c r="V1779" s="21"/>
      <c r="W1779" s="43"/>
      <c r="X1779" s="32" t="e">
        <f>IF(W1779&gt;#REF!,"On Progress","")</f>
        <v>#REF!</v>
      </c>
      <c r="Y1779" s="33"/>
      <c r="Z1779" s="21" t="str">
        <f t="shared" si="7"/>
        <v/>
      </c>
      <c r="AA1779" s="32"/>
      <c r="AB1779" s="45" t="str">
        <f>IF(C1779&lt;&gt;"",
IF(Y1779=#REF!, IF($AA1779&lt;&gt;"", IF(_xlfn.DAYS($AA1779,$W1779)&gt;0,#REF!,#REF!),#REF! &amp; " Missing Date"),
IF(Y1779=#REF!, IF($W1779&lt;&gt;"", IF(_xlfn.DAYS($W1779,$C1779)&gt;0,#REF!,#REF!)),
                                            IF(X1779 =#REF!,#REF! &amp; " - " &amp;#REF!, "Missing State"))),"")</f>
        <v/>
      </c>
      <c r="AC1779" s="49"/>
      <c r="AD1779" s="49"/>
      <c r="IY1779" s="13"/>
      <c r="IZ1779" s="13"/>
      <c r="JA1779" s="13"/>
      <c r="JB1779" s="13"/>
      <c r="JC1779" s="13"/>
      <c r="JD1779" s="13"/>
    </row>
    <row r="1780" spans="1:264" x14ac:dyDescent="0.3">
      <c r="A1780" s="16"/>
      <c r="D1780" s="63"/>
      <c r="E1780" s="25"/>
      <c r="F1780" s="271" t="e">
        <f>IF(E1780=#REF!,"A",IF(E1780=#REF!,"A",IF(E1780=#REF!,"N",IF(E1780=#REF!,"P",""))))</f>
        <v>#REF!</v>
      </c>
      <c r="G1780" s="74" t="str">
        <f t="shared" si="6"/>
        <v/>
      </c>
      <c r="H1780" s="27"/>
      <c r="I1780" s="66"/>
      <c r="J1780" s="78"/>
      <c r="K1780" s="29"/>
      <c r="L1780" s="31"/>
      <c r="M1780" s="287"/>
      <c r="N1780" s="31"/>
      <c r="O1780" s="31"/>
      <c r="P1780" s="39"/>
      <c r="Q1780" s="91"/>
      <c r="R1780" s="62"/>
      <c r="S1780" s="21"/>
      <c r="T1780" s="21"/>
      <c r="U1780" s="31"/>
      <c r="V1780" s="21"/>
      <c r="W1780" s="43"/>
      <c r="X1780" s="32" t="e">
        <f>IF(W1780&gt;#REF!,"On Progress","")</f>
        <v>#REF!</v>
      </c>
      <c r="Y1780" s="33"/>
      <c r="Z1780" s="21" t="str">
        <f t="shared" si="7"/>
        <v/>
      </c>
      <c r="AA1780" s="32"/>
      <c r="AB1780" s="45" t="str">
        <f>IF(C1780&lt;&gt;"",
IF(Y1780=#REF!, IF($AA1780&lt;&gt;"", IF(_xlfn.DAYS($AA1780,$W1780)&gt;0,#REF!,#REF!),#REF! &amp; " Missing Date"),
IF(Y1780=#REF!, IF($W1780&lt;&gt;"", IF(_xlfn.DAYS($W1780,$C1780)&gt;0,#REF!,#REF!)),
                                            IF(X1780 =#REF!,#REF! &amp; " - " &amp;#REF!, "Missing State"))),"")</f>
        <v/>
      </c>
      <c r="AC1780" s="49"/>
      <c r="AD1780" s="49"/>
      <c r="IY1780" s="13"/>
      <c r="IZ1780" s="13"/>
      <c r="JA1780" s="13"/>
      <c r="JB1780" s="13"/>
      <c r="JC1780" s="13"/>
      <c r="JD1780" s="13"/>
    </row>
    <row r="1781" spans="1:264" x14ac:dyDescent="0.3">
      <c r="A1781" s="16"/>
      <c r="D1781" s="63"/>
      <c r="E1781" s="25"/>
      <c r="F1781" s="271" t="e">
        <f>IF(E1781=#REF!,"A",IF(E1781=#REF!,"A",IF(E1781=#REF!,"N",IF(E1781=#REF!,"P",""))))</f>
        <v>#REF!</v>
      </c>
      <c r="G1781" s="74" t="str">
        <f t="shared" si="6"/>
        <v/>
      </c>
      <c r="H1781" s="27"/>
      <c r="I1781" s="66"/>
      <c r="J1781" s="78"/>
      <c r="K1781" s="29"/>
      <c r="L1781" s="31"/>
      <c r="M1781" s="287"/>
      <c r="N1781" s="31"/>
      <c r="O1781" s="31"/>
      <c r="P1781" s="39"/>
      <c r="Q1781" s="91"/>
      <c r="R1781" s="62"/>
      <c r="S1781" s="21"/>
      <c r="T1781" s="21"/>
      <c r="U1781" s="31"/>
      <c r="V1781" s="21"/>
      <c r="W1781" s="43"/>
      <c r="X1781" s="32" t="e">
        <f>IF(W1781&gt;#REF!,"On Progress","")</f>
        <v>#REF!</v>
      </c>
      <c r="Y1781" s="33"/>
      <c r="Z1781" s="21" t="str">
        <f t="shared" si="7"/>
        <v/>
      </c>
      <c r="AA1781" s="32"/>
      <c r="AB1781" s="45" t="str">
        <f>IF(C1781&lt;&gt;"",
IF(Y1781=#REF!, IF($AA1781&lt;&gt;"", IF(_xlfn.DAYS($AA1781,$W1781)&gt;0,#REF!,#REF!),#REF! &amp; " Missing Date"),
IF(Y1781=#REF!, IF($W1781&lt;&gt;"", IF(_xlfn.DAYS($W1781,$C1781)&gt;0,#REF!,#REF!)),
                                            IF(X1781 =#REF!,#REF! &amp; " - " &amp;#REF!, "Missing State"))),"")</f>
        <v/>
      </c>
      <c r="AC1781" s="49"/>
      <c r="AD1781" s="49"/>
      <c r="IY1781" s="13"/>
      <c r="IZ1781" s="13"/>
      <c r="JA1781" s="13"/>
      <c r="JB1781" s="13"/>
      <c r="JC1781" s="13"/>
      <c r="JD1781" s="13"/>
    </row>
    <row r="1782" spans="1:264" x14ac:dyDescent="0.3">
      <c r="A1782" s="16"/>
      <c r="D1782" s="63"/>
      <c r="E1782" s="25"/>
      <c r="F1782" s="271" t="e">
        <f>IF(E1782=#REF!,"A",IF(E1782=#REF!,"A",IF(E1782=#REF!,"N",IF(E1782=#REF!,"P",""))))</f>
        <v>#REF!</v>
      </c>
      <c r="G1782" s="74" t="str">
        <f t="shared" si="6"/>
        <v/>
      </c>
      <c r="H1782" s="27"/>
      <c r="I1782" s="66"/>
      <c r="J1782" s="78"/>
      <c r="K1782" s="29"/>
      <c r="L1782" s="31"/>
      <c r="M1782" s="287"/>
      <c r="N1782" s="31"/>
      <c r="O1782" s="31"/>
      <c r="P1782" s="39"/>
      <c r="Q1782" s="91"/>
      <c r="R1782" s="62"/>
      <c r="S1782" s="21"/>
      <c r="T1782" s="21"/>
      <c r="U1782" s="31"/>
      <c r="V1782" s="21"/>
      <c r="W1782" s="43"/>
      <c r="X1782" s="32" t="e">
        <f>IF(W1782&gt;#REF!,"On Progress","")</f>
        <v>#REF!</v>
      </c>
      <c r="Y1782" s="33"/>
      <c r="Z1782" s="21" t="str">
        <f t="shared" si="7"/>
        <v/>
      </c>
      <c r="AA1782" s="32"/>
      <c r="AB1782" s="45" t="str">
        <f>IF(C1782&lt;&gt;"",
IF(Y1782=#REF!, IF($AA1782&lt;&gt;"", IF(_xlfn.DAYS($AA1782,$W1782)&gt;0,#REF!,#REF!),#REF! &amp; " Missing Date"),
IF(Y1782=#REF!, IF($W1782&lt;&gt;"", IF(_xlfn.DAYS($W1782,$C1782)&gt;0,#REF!,#REF!)),
                                            IF(X1782 =#REF!,#REF! &amp; " - " &amp;#REF!, "Missing State"))),"")</f>
        <v/>
      </c>
      <c r="AC1782" s="49"/>
      <c r="AD1782" s="49"/>
      <c r="IY1782" s="13"/>
      <c r="IZ1782" s="13"/>
      <c r="JA1782" s="13"/>
      <c r="JB1782" s="13"/>
      <c r="JC1782" s="13"/>
      <c r="JD1782" s="13"/>
    </row>
    <row r="1783" spans="1:264" x14ac:dyDescent="0.3">
      <c r="A1783" s="16"/>
      <c r="D1783" s="63"/>
      <c r="E1783" s="25"/>
      <c r="F1783" s="271" t="e">
        <f>IF(E1783=#REF!,"A",IF(E1783=#REF!,"A",IF(E1783=#REF!,"N",IF(E1783=#REF!,"P",""))))</f>
        <v>#REF!</v>
      </c>
      <c r="G1783" s="74" t="str">
        <f t="shared" si="6"/>
        <v/>
      </c>
      <c r="H1783" s="27"/>
      <c r="I1783" s="66"/>
      <c r="J1783" s="78"/>
      <c r="K1783" s="29"/>
      <c r="L1783" s="31"/>
      <c r="M1783" s="287"/>
      <c r="N1783" s="31"/>
      <c r="O1783" s="31"/>
      <c r="P1783" s="39"/>
      <c r="Q1783" s="91"/>
      <c r="R1783" s="62"/>
      <c r="S1783" s="21"/>
      <c r="T1783" s="21"/>
      <c r="U1783" s="31"/>
      <c r="V1783" s="21"/>
      <c r="W1783" s="43"/>
      <c r="X1783" s="32" t="e">
        <f>IF(W1783&gt;#REF!,"On Progress","")</f>
        <v>#REF!</v>
      </c>
      <c r="Y1783" s="33"/>
      <c r="Z1783" s="21" t="str">
        <f t="shared" si="7"/>
        <v/>
      </c>
      <c r="AA1783" s="32"/>
      <c r="AB1783" s="45" t="str">
        <f>IF(C1783&lt;&gt;"",
IF(Y1783=#REF!, IF($AA1783&lt;&gt;"", IF(_xlfn.DAYS($AA1783,$W1783)&gt;0,#REF!,#REF!),#REF! &amp; " Missing Date"),
IF(Y1783=#REF!, IF($W1783&lt;&gt;"", IF(_xlfn.DAYS($W1783,$C1783)&gt;0,#REF!,#REF!)),
                                            IF(X1783 =#REF!,#REF! &amp; " - " &amp;#REF!, "Missing State"))),"")</f>
        <v/>
      </c>
      <c r="AC1783" s="49"/>
      <c r="AD1783" s="49"/>
      <c r="IY1783" s="13"/>
      <c r="IZ1783" s="13"/>
      <c r="JA1783" s="13"/>
      <c r="JB1783" s="13"/>
      <c r="JC1783" s="13"/>
      <c r="JD1783" s="13"/>
    </row>
    <row r="1784" spans="1:264" x14ac:dyDescent="0.3">
      <c r="A1784" s="16"/>
      <c r="D1784" s="63"/>
      <c r="E1784" s="25"/>
      <c r="F1784" s="271" t="e">
        <f>IF(E1784=#REF!,"A",IF(E1784=#REF!,"A",IF(E1784=#REF!,"N",IF(E1784=#REF!,"P",""))))</f>
        <v>#REF!</v>
      </c>
      <c r="G1784" s="74" t="str">
        <f t="shared" si="6"/>
        <v/>
      </c>
      <c r="H1784" s="27"/>
      <c r="I1784" s="66"/>
      <c r="J1784" s="78"/>
      <c r="K1784" s="29"/>
      <c r="L1784" s="31"/>
      <c r="M1784" s="287"/>
      <c r="N1784" s="31"/>
      <c r="O1784" s="31"/>
      <c r="P1784" s="39"/>
      <c r="Q1784" s="91"/>
      <c r="R1784" s="62"/>
      <c r="S1784" s="21"/>
      <c r="T1784" s="21"/>
      <c r="U1784" s="31"/>
      <c r="V1784" s="21"/>
      <c r="W1784" s="43"/>
      <c r="X1784" s="32" t="e">
        <f>IF(W1784&gt;#REF!,"On Progress","")</f>
        <v>#REF!</v>
      </c>
      <c r="Y1784" s="33"/>
      <c r="Z1784" s="21" t="str">
        <f t="shared" si="7"/>
        <v/>
      </c>
      <c r="AA1784" s="32"/>
      <c r="AB1784" s="45" t="str">
        <f>IF(C1784&lt;&gt;"",
IF(Y1784=#REF!, IF($AA1784&lt;&gt;"", IF(_xlfn.DAYS($AA1784,$W1784)&gt;0,#REF!,#REF!),#REF! &amp; " Missing Date"),
IF(Y1784=#REF!, IF($W1784&lt;&gt;"", IF(_xlfn.DAYS($W1784,$C1784)&gt;0,#REF!,#REF!)),
                                            IF(X1784 =#REF!,#REF! &amp; " - " &amp;#REF!, "Missing State"))),"")</f>
        <v/>
      </c>
      <c r="AC1784" s="49"/>
      <c r="AD1784" s="49"/>
      <c r="IY1784" s="13"/>
      <c r="IZ1784" s="13"/>
      <c r="JA1784" s="13"/>
      <c r="JB1784" s="13"/>
      <c r="JC1784" s="13"/>
      <c r="JD1784" s="13"/>
    </row>
    <row r="1785" spans="1:264" x14ac:dyDescent="0.3">
      <c r="A1785" s="16"/>
      <c r="D1785" s="63"/>
      <c r="E1785" s="25"/>
      <c r="F1785" s="271" t="e">
        <f>IF(E1785=#REF!,"A",IF(E1785=#REF!,"A",IF(E1785=#REF!,"N",IF(E1785=#REF!,"P",""))))</f>
        <v>#REF!</v>
      </c>
      <c r="G1785" s="74" t="str">
        <f t="shared" si="6"/>
        <v/>
      </c>
      <c r="H1785" s="27"/>
      <c r="I1785" s="66"/>
      <c r="J1785" s="78"/>
      <c r="K1785" s="29"/>
      <c r="L1785" s="31"/>
      <c r="M1785" s="287"/>
      <c r="N1785" s="31"/>
      <c r="O1785" s="31"/>
      <c r="P1785" s="39"/>
      <c r="Q1785" s="91"/>
      <c r="R1785" s="62"/>
      <c r="S1785" s="21"/>
      <c r="T1785" s="21"/>
      <c r="U1785" s="31"/>
      <c r="V1785" s="21"/>
      <c r="W1785" s="43"/>
      <c r="X1785" s="32" t="e">
        <f>IF(W1785&gt;#REF!,"On Progress","")</f>
        <v>#REF!</v>
      </c>
      <c r="Y1785" s="33"/>
      <c r="Z1785" s="21" t="str">
        <f t="shared" si="7"/>
        <v/>
      </c>
      <c r="AA1785" s="32"/>
      <c r="AB1785" s="45" t="str">
        <f>IF(C1785&lt;&gt;"",
IF(Y1785=#REF!, IF($AA1785&lt;&gt;"", IF(_xlfn.DAYS($AA1785,$W1785)&gt;0,#REF!,#REF!),#REF! &amp; " Missing Date"),
IF(Y1785=#REF!, IF($W1785&lt;&gt;"", IF(_xlfn.DAYS($W1785,$C1785)&gt;0,#REF!,#REF!)),
                                            IF(X1785 =#REF!,#REF! &amp; " - " &amp;#REF!, "Missing State"))),"")</f>
        <v/>
      </c>
      <c r="AC1785" s="49"/>
      <c r="AD1785" s="49"/>
      <c r="IY1785" s="13"/>
      <c r="IZ1785" s="13"/>
      <c r="JA1785" s="13"/>
      <c r="JB1785" s="13"/>
      <c r="JC1785" s="13"/>
      <c r="JD1785" s="13"/>
    </row>
    <row r="1786" spans="1:264" x14ac:dyDescent="0.3">
      <c r="A1786" s="16"/>
      <c r="D1786" s="63"/>
      <c r="E1786" s="25"/>
      <c r="F1786" s="271" t="e">
        <f>IF(E1786=#REF!,"A",IF(E1786=#REF!,"A",IF(E1786=#REF!,"N",IF(E1786=#REF!,"P",""))))</f>
        <v>#REF!</v>
      </c>
      <c r="G1786" s="74" t="str">
        <f t="shared" si="6"/>
        <v/>
      </c>
      <c r="H1786" s="27"/>
      <c r="I1786" s="66"/>
      <c r="J1786" s="78"/>
      <c r="K1786" s="29"/>
      <c r="L1786" s="31"/>
      <c r="M1786" s="287"/>
      <c r="N1786" s="31"/>
      <c r="O1786" s="31"/>
      <c r="P1786" s="39"/>
      <c r="Q1786" s="91"/>
      <c r="R1786" s="62"/>
      <c r="S1786" s="21"/>
      <c r="T1786" s="21"/>
      <c r="U1786" s="31"/>
      <c r="V1786" s="21"/>
      <c r="W1786" s="43"/>
      <c r="X1786" s="32" t="e">
        <f>IF(W1786&gt;#REF!,"On Progress","")</f>
        <v>#REF!</v>
      </c>
      <c r="Y1786" s="33"/>
      <c r="Z1786" s="21" t="str">
        <f t="shared" si="7"/>
        <v/>
      </c>
      <c r="AA1786" s="32"/>
      <c r="AB1786" s="45" t="str">
        <f>IF(C1786&lt;&gt;"",
IF(Y1786=#REF!, IF($AA1786&lt;&gt;"", IF(_xlfn.DAYS($AA1786,$W1786)&gt;0,#REF!,#REF!),#REF! &amp; " Missing Date"),
IF(Y1786=#REF!, IF($W1786&lt;&gt;"", IF(_xlfn.DAYS($W1786,$C1786)&gt;0,#REF!,#REF!)),
                                            IF(X1786 =#REF!,#REF! &amp; " - " &amp;#REF!, "Missing State"))),"")</f>
        <v/>
      </c>
      <c r="AC1786" s="49"/>
      <c r="AD1786" s="49"/>
      <c r="IY1786" s="13"/>
      <c r="IZ1786" s="13"/>
      <c r="JA1786" s="13"/>
      <c r="JB1786" s="13"/>
      <c r="JC1786" s="13"/>
      <c r="JD1786" s="13"/>
    </row>
    <row r="1787" spans="1:264" x14ac:dyDescent="0.3">
      <c r="A1787" s="16"/>
      <c r="D1787" s="63"/>
      <c r="E1787" s="25"/>
      <c r="F1787" s="271" t="e">
        <f>IF(E1787=#REF!,"A",IF(E1787=#REF!,"A",IF(E1787=#REF!,"N",IF(E1787=#REF!,"P",""))))</f>
        <v>#REF!</v>
      </c>
      <c r="G1787" s="74" t="str">
        <f t="shared" si="6"/>
        <v/>
      </c>
      <c r="H1787" s="27"/>
      <c r="I1787" s="66"/>
      <c r="J1787" s="78"/>
      <c r="K1787" s="29"/>
      <c r="L1787" s="31"/>
      <c r="M1787" s="287"/>
      <c r="N1787" s="31"/>
      <c r="O1787" s="31"/>
      <c r="P1787" s="39"/>
      <c r="Q1787" s="91"/>
      <c r="R1787" s="62"/>
      <c r="S1787" s="21"/>
      <c r="T1787" s="21"/>
      <c r="U1787" s="31"/>
      <c r="V1787" s="21"/>
      <c r="W1787" s="43"/>
      <c r="X1787" s="32" t="e">
        <f>IF(W1787&gt;#REF!,"On Progress","")</f>
        <v>#REF!</v>
      </c>
      <c r="Y1787" s="33"/>
      <c r="Z1787" s="21" t="str">
        <f t="shared" si="7"/>
        <v/>
      </c>
      <c r="AA1787" s="32"/>
      <c r="AB1787" s="45" t="str">
        <f>IF(C1787&lt;&gt;"",
IF(Y1787=#REF!, IF($AA1787&lt;&gt;"", IF(_xlfn.DAYS($AA1787,$W1787)&gt;0,#REF!,#REF!),#REF! &amp; " Missing Date"),
IF(Y1787=#REF!, IF($W1787&lt;&gt;"", IF(_xlfn.DAYS($W1787,$C1787)&gt;0,#REF!,#REF!)),
                                            IF(X1787 =#REF!,#REF! &amp; " - " &amp;#REF!, "Missing State"))),"")</f>
        <v/>
      </c>
      <c r="AC1787" s="49"/>
      <c r="AD1787" s="49"/>
      <c r="IY1787" s="13"/>
      <c r="IZ1787" s="13"/>
      <c r="JA1787" s="13"/>
      <c r="JB1787" s="13"/>
      <c r="JC1787" s="13"/>
      <c r="JD1787" s="13"/>
    </row>
    <row r="1788" spans="1:264" x14ac:dyDescent="0.3">
      <c r="A1788" s="16"/>
      <c r="D1788" s="63"/>
      <c r="E1788" s="25"/>
      <c r="F1788" s="271" t="e">
        <f>IF(E1788=#REF!,"A",IF(E1788=#REF!,"A",IF(E1788=#REF!,"N",IF(E1788=#REF!,"P",""))))</f>
        <v>#REF!</v>
      </c>
      <c r="G1788" s="74" t="str">
        <f t="shared" si="6"/>
        <v/>
      </c>
      <c r="H1788" s="27"/>
      <c r="I1788" s="66"/>
      <c r="J1788" s="78"/>
      <c r="K1788" s="29"/>
      <c r="L1788" s="31"/>
      <c r="M1788" s="287"/>
      <c r="N1788" s="31"/>
      <c r="O1788" s="31"/>
      <c r="P1788" s="39"/>
      <c r="Q1788" s="91"/>
      <c r="R1788" s="62"/>
      <c r="S1788" s="21"/>
      <c r="T1788" s="21"/>
      <c r="U1788" s="31"/>
      <c r="V1788" s="21"/>
      <c r="W1788" s="43"/>
      <c r="X1788" s="32" t="e">
        <f>IF(W1788&gt;#REF!,"On Progress","")</f>
        <v>#REF!</v>
      </c>
      <c r="Y1788" s="33"/>
      <c r="Z1788" s="21" t="str">
        <f t="shared" si="7"/>
        <v/>
      </c>
      <c r="AA1788" s="32"/>
      <c r="AB1788" s="45" t="str">
        <f>IF(C1788&lt;&gt;"",
IF(Y1788=#REF!, IF($AA1788&lt;&gt;"", IF(_xlfn.DAYS($AA1788,$W1788)&gt;0,#REF!,#REF!),#REF! &amp; " Missing Date"),
IF(Y1788=#REF!, IF($W1788&lt;&gt;"", IF(_xlfn.DAYS($W1788,$C1788)&gt;0,#REF!,#REF!)),
                                            IF(X1788 =#REF!,#REF! &amp; " - " &amp;#REF!, "Missing State"))),"")</f>
        <v/>
      </c>
      <c r="AC1788" s="49"/>
      <c r="AD1788" s="49"/>
      <c r="IY1788" s="13"/>
      <c r="IZ1788" s="13"/>
      <c r="JA1788" s="13"/>
      <c r="JB1788" s="13"/>
      <c r="JC1788" s="13"/>
      <c r="JD1788" s="13"/>
    </row>
    <row r="1789" spans="1:264" x14ac:dyDescent="0.3">
      <c r="A1789" s="16"/>
      <c r="D1789" s="63"/>
      <c r="E1789" s="25"/>
      <c r="F1789" s="271" t="e">
        <f>IF(E1789=#REF!,"A",IF(E1789=#REF!,"A",IF(E1789=#REF!,"N",IF(E1789=#REF!,"P",""))))</f>
        <v>#REF!</v>
      </c>
      <c r="G1789" s="74" t="str">
        <f t="shared" si="6"/>
        <v/>
      </c>
      <c r="H1789" s="27"/>
      <c r="I1789" s="66"/>
      <c r="J1789" s="78"/>
      <c r="K1789" s="29"/>
      <c r="L1789" s="31"/>
      <c r="M1789" s="287"/>
      <c r="N1789" s="31"/>
      <c r="O1789" s="31"/>
      <c r="P1789" s="39"/>
      <c r="Q1789" s="91"/>
      <c r="R1789" s="62"/>
      <c r="S1789" s="21"/>
      <c r="T1789" s="21"/>
      <c r="U1789" s="31"/>
      <c r="V1789" s="21"/>
      <c r="W1789" s="43"/>
      <c r="X1789" s="32" t="e">
        <f>IF(W1789&gt;#REF!,"On Progress","")</f>
        <v>#REF!</v>
      </c>
      <c r="Y1789" s="33"/>
      <c r="Z1789" s="21" t="str">
        <f t="shared" si="7"/>
        <v/>
      </c>
      <c r="AA1789" s="32"/>
      <c r="AB1789" s="45" t="str">
        <f>IF(C1789&lt;&gt;"",
IF(Y1789=#REF!, IF($AA1789&lt;&gt;"", IF(_xlfn.DAYS($AA1789,$W1789)&gt;0,#REF!,#REF!),#REF! &amp; " Missing Date"),
IF(Y1789=#REF!, IF($W1789&lt;&gt;"", IF(_xlfn.DAYS($W1789,$C1789)&gt;0,#REF!,#REF!)),
                                            IF(X1789 =#REF!,#REF! &amp; " - " &amp;#REF!, "Missing State"))),"")</f>
        <v/>
      </c>
      <c r="AC1789" s="49"/>
      <c r="AD1789" s="49"/>
      <c r="IY1789" s="13"/>
      <c r="IZ1789" s="13"/>
      <c r="JA1789" s="13"/>
      <c r="JB1789" s="13"/>
      <c r="JC1789" s="13"/>
      <c r="JD1789" s="13"/>
    </row>
    <row r="1790" spans="1:264" x14ac:dyDescent="0.3">
      <c r="A1790" s="16"/>
      <c r="D1790" s="63"/>
      <c r="E1790" s="25"/>
      <c r="F1790" s="271" t="e">
        <f>IF(E1790=#REF!,"A",IF(E1790=#REF!,"A",IF(E1790=#REF!,"N",IF(E1790=#REF!,"P",""))))</f>
        <v>#REF!</v>
      </c>
      <c r="G1790" s="74" t="str">
        <f t="shared" si="6"/>
        <v/>
      </c>
      <c r="H1790" s="27"/>
      <c r="I1790" s="66"/>
      <c r="J1790" s="78"/>
      <c r="K1790" s="29"/>
      <c r="L1790" s="31"/>
      <c r="M1790" s="287"/>
      <c r="N1790" s="31"/>
      <c r="O1790" s="31"/>
      <c r="P1790" s="39"/>
      <c r="Q1790" s="91"/>
      <c r="R1790" s="62"/>
      <c r="S1790" s="21"/>
      <c r="T1790" s="21"/>
      <c r="U1790" s="31"/>
      <c r="V1790" s="21"/>
      <c r="W1790" s="43"/>
      <c r="X1790" s="32" t="e">
        <f>IF(W1790&gt;#REF!,"On Progress","")</f>
        <v>#REF!</v>
      </c>
      <c r="Y1790" s="33"/>
      <c r="Z1790" s="21" t="str">
        <f t="shared" si="7"/>
        <v/>
      </c>
      <c r="AA1790" s="32"/>
      <c r="AB1790" s="45" t="str">
        <f>IF(C1790&lt;&gt;"",
IF(Y1790=#REF!, IF($AA1790&lt;&gt;"", IF(_xlfn.DAYS($AA1790,$W1790)&gt;0,#REF!,#REF!),#REF! &amp; " Missing Date"),
IF(Y1790=#REF!, IF($W1790&lt;&gt;"", IF(_xlfn.DAYS($W1790,$C1790)&gt;0,#REF!,#REF!)),
                                            IF(X1790 =#REF!,#REF! &amp; " - " &amp;#REF!, "Missing State"))),"")</f>
        <v/>
      </c>
      <c r="AC1790" s="49"/>
      <c r="AD1790" s="49"/>
      <c r="IY1790" s="13"/>
      <c r="IZ1790" s="13"/>
      <c r="JA1790" s="13"/>
      <c r="JB1790" s="13"/>
      <c r="JC1790" s="13"/>
      <c r="JD1790" s="13"/>
    </row>
    <row r="1791" spans="1:264" x14ac:dyDescent="0.3">
      <c r="A1791" s="16"/>
      <c r="D1791" s="63"/>
      <c r="E1791" s="25"/>
      <c r="F1791" s="271" t="e">
        <f>IF(E1791=#REF!,"A",IF(E1791=#REF!,"A",IF(E1791=#REF!,"N",IF(E1791=#REF!,"P",""))))</f>
        <v>#REF!</v>
      </c>
      <c r="G1791" s="74" t="str">
        <f t="shared" si="6"/>
        <v/>
      </c>
      <c r="H1791" s="27"/>
      <c r="I1791" s="66"/>
      <c r="J1791" s="78"/>
      <c r="K1791" s="29"/>
      <c r="L1791" s="31"/>
      <c r="M1791" s="287"/>
      <c r="N1791" s="31"/>
      <c r="O1791" s="31"/>
      <c r="P1791" s="39"/>
      <c r="Q1791" s="91"/>
      <c r="R1791" s="62"/>
      <c r="S1791" s="21"/>
      <c r="T1791" s="21"/>
      <c r="U1791" s="31"/>
      <c r="V1791" s="21"/>
      <c r="W1791" s="43"/>
      <c r="X1791" s="32" t="e">
        <f>IF(W1791&gt;#REF!,"On Progress","")</f>
        <v>#REF!</v>
      </c>
      <c r="Y1791" s="33"/>
      <c r="Z1791" s="21" t="str">
        <f t="shared" si="7"/>
        <v/>
      </c>
      <c r="AA1791" s="32"/>
      <c r="AB1791" s="45" t="str">
        <f>IF(C1791&lt;&gt;"",
IF(Y1791=#REF!, IF($AA1791&lt;&gt;"", IF(_xlfn.DAYS($AA1791,$W1791)&gt;0,#REF!,#REF!),#REF! &amp; " Missing Date"),
IF(Y1791=#REF!, IF($W1791&lt;&gt;"", IF(_xlfn.DAYS($W1791,$C1791)&gt;0,#REF!,#REF!)),
                                            IF(X1791 =#REF!,#REF! &amp; " - " &amp;#REF!, "Missing State"))),"")</f>
        <v/>
      </c>
      <c r="AC1791" s="49"/>
      <c r="AD1791" s="49"/>
      <c r="IY1791" s="13"/>
      <c r="IZ1791" s="13"/>
      <c r="JA1791" s="13"/>
      <c r="JB1791" s="13"/>
      <c r="JC1791" s="13"/>
      <c r="JD1791" s="13"/>
    </row>
    <row r="1792" spans="1:264" x14ac:dyDescent="0.3">
      <c r="A1792" s="16"/>
      <c r="D1792" s="63"/>
      <c r="E1792" s="25"/>
      <c r="F1792" s="271" t="e">
        <f>IF(E1792=#REF!,"A",IF(E1792=#REF!,"A",IF(E1792=#REF!,"N",IF(E1792=#REF!,"P",""))))</f>
        <v>#REF!</v>
      </c>
      <c r="G1792" s="74" t="str">
        <f t="shared" si="6"/>
        <v/>
      </c>
      <c r="H1792" s="27"/>
      <c r="I1792" s="66"/>
      <c r="J1792" s="78"/>
      <c r="K1792" s="29"/>
      <c r="L1792" s="31"/>
      <c r="M1792" s="287"/>
      <c r="N1792" s="31"/>
      <c r="O1792" s="31"/>
      <c r="P1792" s="39"/>
      <c r="Q1792" s="91"/>
      <c r="R1792" s="62"/>
      <c r="S1792" s="21"/>
      <c r="T1792" s="21"/>
      <c r="U1792" s="31"/>
      <c r="V1792" s="21"/>
      <c r="W1792" s="43"/>
      <c r="X1792" s="32" t="e">
        <f>IF(W1792&gt;#REF!,"On Progress","")</f>
        <v>#REF!</v>
      </c>
      <c r="Y1792" s="33"/>
      <c r="Z1792" s="21" t="str">
        <f t="shared" si="7"/>
        <v/>
      </c>
      <c r="AA1792" s="32"/>
      <c r="AB1792" s="45" t="str">
        <f>IF(C1792&lt;&gt;"",
IF(Y1792=#REF!, IF($AA1792&lt;&gt;"", IF(_xlfn.DAYS($AA1792,$W1792)&gt;0,#REF!,#REF!),#REF! &amp; " Missing Date"),
IF(Y1792=#REF!, IF($W1792&lt;&gt;"", IF(_xlfn.DAYS($W1792,$C1792)&gt;0,#REF!,#REF!)),
                                            IF(X1792 =#REF!,#REF! &amp; " - " &amp;#REF!, "Missing State"))),"")</f>
        <v/>
      </c>
      <c r="AC1792" s="49"/>
      <c r="AD1792" s="49"/>
      <c r="IY1792" s="13"/>
      <c r="IZ1792" s="13"/>
      <c r="JA1792" s="13"/>
      <c r="JB1792" s="13"/>
      <c r="JC1792" s="13"/>
      <c r="JD1792" s="13"/>
    </row>
    <row r="1793" spans="1:264" x14ac:dyDescent="0.3">
      <c r="A1793" s="16"/>
      <c r="D1793" s="63"/>
      <c r="E1793" s="25"/>
      <c r="F1793" s="271" t="e">
        <f>IF(E1793=#REF!,"A",IF(E1793=#REF!,"A",IF(E1793=#REF!,"N",IF(E1793=#REF!,"P",""))))</f>
        <v>#REF!</v>
      </c>
      <c r="G1793" s="74" t="str">
        <f t="shared" si="6"/>
        <v/>
      </c>
      <c r="H1793" s="27"/>
      <c r="I1793" s="66"/>
      <c r="J1793" s="78"/>
      <c r="K1793" s="29"/>
      <c r="L1793" s="31"/>
      <c r="M1793" s="287"/>
      <c r="N1793" s="31"/>
      <c r="O1793" s="31"/>
      <c r="P1793" s="39"/>
      <c r="Q1793" s="91"/>
      <c r="R1793" s="62"/>
      <c r="S1793" s="21"/>
      <c r="T1793" s="21"/>
      <c r="U1793" s="31"/>
      <c r="V1793" s="21"/>
      <c r="W1793" s="43"/>
      <c r="X1793" s="32" t="e">
        <f>IF(W1793&gt;#REF!,"On Progress","")</f>
        <v>#REF!</v>
      </c>
      <c r="Y1793" s="33"/>
      <c r="Z1793" s="21" t="str">
        <f t="shared" si="7"/>
        <v/>
      </c>
      <c r="AA1793" s="32"/>
      <c r="AB1793" s="45" t="str">
        <f>IF(C1793&lt;&gt;"",
IF(Y1793=#REF!, IF($AA1793&lt;&gt;"", IF(_xlfn.DAYS($AA1793,$W1793)&gt;0,#REF!,#REF!),#REF! &amp; " Missing Date"),
IF(Y1793=#REF!, IF($W1793&lt;&gt;"", IF(_xlfn.DAYS($W1793,$C1793)&gt;0,#REF!,#REF!)),
                                            IF(X1793 =#REF!,#REF! &amp; " - " &amp;#REF!, "Missing State"))),"")</f>
        <v/>
      </c>
      <c r="AC1793" s="49"/>
      <c r="AD1793" s="49"/>
      <c r="IY1793" s="13"/>
      <c r="IZ1793" s="13"/>
      <c r="JA1793" s="13"/>
      <c r="JB1793" s="13"/>
      <c r="JC1793" s="13"/>
      <c r="JD1793" s="13"/>
    </row>
    <row r="1794" spans="1:264" x14ac:dyDescent="0.3">
      <c r="A1794" s="16"/>
      <c r="D1794" s="63"/>
      <c r="E1794" s="25"/>
      <c r="F1794" s="271" t="e">
        <f>IF(E1794=#REF!,"A",IF(E1794=#REF!,"A",IF(E1794=#REF!,"N",IF(E1794=#REF!,"P",""))))</f>
        <v>#REF!</v>
      </c>
      <c r="G1794" s="74" t="str">
        <f t="shared" si="6"/>
        <v/>
      </c>
      <c r="H1794" s="27"/>
      <c r="I1794" s="66"/>
      <c r="J1794" s="78"/>
      <c r="K1794" s="29"/>
      <c r="L1794" s="31"/>
      <c r="M1794" s="287"/>
      <c r="N1794" s="31"/>
      <c r="O1794" s="31"/>
      <c r="P1794" s="39"/>
      <c r="Q1794" s="91"/>
      <c r="R1794" s="62"/>
      <c r="S1794" s="21"/>
      <c r="T1794" s="21"/>
      <c r="U1794" s="31"/>
      <c r="V1794" s="21"/>
      <c r="W1794" s="43"/>
      <c r="X1794" s="32" t="e">
        <f>IF(W1794&gt;#REF!,"On Progress","")</f>
        <v>#REF!</v>
      </c>
      <c r="Y1794" s="33"/>
      <c r="Z1794" s="21" t="str">
        <f t="shared" si="7"/>
        <v/>
      </c>
      <c r="AA1794" s="32"/>
      <c r="AB1794" s="45" t="str">
        <f>IF(C1794&lt;&gt;"",
IF(Y1794=#REF!, IF($AA1794&lt;&gt;"", IF(_xlfn.DAYS($AA1794,$W1794)&gt;0,#REF!,#REF!),#REF! &amp; " Missing Date"),
IF(Y1794=#REF!, IF($W1794&lt;&gt;"", IF(_xlfn.DAYS($W1794,$C1794)&gt;0,#REF!,#REF!)),
                                            IF(X1794 =#REF!,#REF! &amp; " - " &amp;#REF!, "Missing State"))),"")</f>
        <v/>
      </c>
      <c r="AC1794" s="49"/>
      <c r="AD1794" s="49"/>
      <c r="IY1794" s="13"/>
      <c r="IZ1794" s="13"/>
      <c r="JA1794" s="13"/>
      <c r="JB1794" s="13"/>
      <c r="JC1794" s="13"/>
      <c r="JD1794" s="13"/>
    </row>
    <row r="1795" spans="1:264" x14ac:dyDescent="0.3">
      <c r="A1795" s="16"/>
      <c r="D1795" s="63"/>
      <c r="E1795" s="25"/>
      <c r="F1795" s="271" t="e">
        <f>IF(E1795=#REF!,"A",IF(E1795=#REF!,"A",IF(E1795=#REF!,"N",IF(E1795=#REF!,"P",""))))</f>
        <v>#REF!</v>
      </c>
      <c r="G1795" s="74" t="str">
        <f t="shared" si="6"/>
        <v/>
      </c>
      <c r="H1795" s="27"/>
      <c r="I1795" s="66"/>
      <c r="J1795" s="78"/>
      <c r="K1795" s="29"/>
      <c r="L1795" s="31"/>
      <c r="M1795" s="287"/>
      <c r="N1795" s="31"/>
      <c r="O1795" s="31"/>
      <c r="P1795" s="39"/>
      <c r="Q1795" s="91"/>
      <c r="R1795" s="62"/>
      <c r="S1795" s="21"/>
      <c r="T1795" s="21"/>
      <c r="U1795" s="31"/>
      <c r="V1795" s="21"/>
      <c r="W1795" s="43"/>
      <c r="X1795" s="32" t="e">
        <f>IF(W1795&gt;#REF!,"On Progress","")</f>
        <v>#REF!</v>
      </c>
      <c r="Y1795" s="33"/>
      <c r="Z1795" s="21" t="str">
        <f t="shared" si="7"/>
        <v/>
      </c>
      <c r="AA1795" s="32"/>
      <c r="AB1795" s="45" t="str">
        <f>IF(C1795&lt;&gt;"",
IF(Y1795=#REF!, IF($AA1795&lt;&gt;"", IF(_xlfn.DAYS($AA1795,$W1795)&gt;0,#REF!,#REF!),#REF! &amp; " Missing Date"),
IF(Y1795=#REF!, IF($W1795&lt;&gt;"", IF(_xlfn.DAYS($W1795,$C1795)&gt;0,#REF!,#REF!)),
                                            IF(X1795 =#REF!,#REF! &amp; " - " &amp;#REF!, "Missing State"))),"")</f>
        <v/>
      </c>
      <c r="AC1795" s="49"/>
      <c r="AD1795" s="49"/>
      <c r="IY1795" s="13"/>
      <c r="IZ1795" s="13"/>
      <c r="JA1795" s="13"/>
      <c r="JB1795" s="13"/>
      <c r="JC1795" s="13"/>
      <c r="JD1795" s="13"/>
    </row>
    <row r="1796" spans="1:264" x14ac:dyDescent="0.3">
      <c r="A1796" s="16"/>
      <c r="D1796" s="63"/>
      <c r="E1796" s="25"/>
      <c r="F1796" s="271" t="e">
        <f>IF(E1796=#REF!,"A",IF(E1796=#REF!,"A",IF(E1796=#REF!,"N",IF(E1796=#REF!,"P",""))))</f>
        <v>#REF!</v>
      </c>
      <c r="G1796" s="74" t="str">
        <f t="shared" si="6"/>
        <v/>
      </c>
      <c r="H1796" s="27"/>
      <c r="I1796" s="66"/>
      <c r="J1796" s="78"/>
      <c r="K1796" s="29"/>
      <c r="L1796" s="31"/>
      <c r="M1796" s="287"/>
      <c r="N1796" s="31"/>
      <c r="O1796" s="31"/>
      <c r="P1796" s="39"/>
      <c r="Q1796" s="91"/>
      <c r="R1796" s="62"/>
      <c r="S1796" s="21"/>
      <c r="T1796" s="21"/>
      <c r="U1796" s="31"/>
      <c r="V1796" s="21"/>
      <c r="W1796" s="43"/>
      <c r="X1796" s="32" t="e">
        <f>IF(W1796&gt;#REF!,"On Progress","")</f>
        <v>#REF!</v>
      </c>
      <c r="Y1796" s="33"/>
      <c r="Z1796" s="21" t="str">
        <f t="shared" si="7"/>
        <v/>
      </c>
      <c r="AA1796" s="32"/>
      <c r="AB1796" s="45" t="str">
        <f>IF(C1796&lt;&gt;"",
IF(Y1796=#REF!, IF($AA1796&lt;&gt;"", IF(_xlfn.DAYS($AA1796,$W1796)&gt;0,#REF!,#REF!),#REF! &amp; " Missing Date"),
IF(Y1796=#REF!, IF($W1796&lt;&gt;"", IF(_xlfn.DAYS($W1796,$C1796)&gt;0,#REF!,#REF!)),
                                            IF(X1796 =#REF!,#REF! &amp; " - " &amp;#REF!, "Missing State"))),"")</f>
        <v/>
      </c>
      <c r="AC1796" s="49"/>
      <c r="AD1796" s="49"/>
      <c r="IY1796" s="13"/>
      <c r="IZ1796" s="13"/>
      <c r="JA1796" s="13"/>
      <c r="JB1796" s="13"/>
      <c r="JC1796" s="13"/>
      <c r="JD1796" s="13"/>
    </row>
    <row r="1797" spans="1:264" x14ac:dyDescent="0.3">
      <c r="A1797" s="16"/>
      <c r="D1797" s="63"/>
      <c r="E1797" s="25"/>
      <c r="F1797" s="271" t="e">
        <f>IF(E1797=#REF!,"A",IF(E1797=#REF!,"A",IF(E1797=#REF!,"N",IF(E1797=#REF!,"P",""))))</f>
        <v>#REF!</v>
      </c>
      <c r="G1797" s="74" t="str">
        <f t="shared" si="6"/>
        <v/>
      </c>
      <c r="H1797" s="27"/>
      <c r="I1797" s="66"/>
      <c r="J1797" s="78"/>
      <c r="K1797" s="29"/>
      <c r="L1797" s="31"/>
      <c r="M1797" s="287"/>
      <c r="N1797" s="31"/>
      <c r="O1797" s="31"/>
      <c r="P1797" s="39"/>
      <c r="Q1797" s="91"/>
      <c r="R1797" s="62"/>
      <c r="S1797" s="21"/>
      <c r="T1797" s="21"/>
      <c r="U1797" s="31"/>
      <c r="V1797" s="21"/>
      <c r="W1797" s="43"/>
      <c r="X1797" s="32" t="e">
        <f>IF(W1797&gt;#REF!,"On Progress","")</f>
        <v>#REF!</v>
      </c>
      <c r="Y1797" s="33"/>
      <c r="Z1797" s="21" t="str">
        <f t="shared" si="7"/>
        <v/>
      </c>
      <c r="AA1797" s="32"/>
      <c r="AB1797" s="45" t="str">
        <f>IF(C1797&lt;&gt;"",
IF(Y1797=#REF!, IF($AA1797&lt;&gt;"", IF(_xlfn.DAYS($AA1797,$W1797)&gt;0,#REF!,#REF!),#REF! &amp; " Missing Date"),
IF(Y1797=#REF!, IF($W1797&lt;&gt;"", IF(_xlfn.DAYS($W1797,$C1797)&gt;0,#REF!,#REF!)),
                                            IF(X1797 =#REF!,#REF! &amp; " - " &amp;#REF!, "Missing State"))),"")</f>
        <v/>
      </c>
      <c r="AC1797" s="49"/>
      <c r="AD1797" s="49"/>
      <c r="IY1797" s="13"/>
      <c r="IZ1797" s="13"/>
      <c r="JA1797" s="13"/>
      <c r="JB1797" s="13"/>
      <c r="JC1797" s="13"/>
      <c r="JD1797" s="13"/>
    </row>
    <row r="1798" spans="1:264" x14ac:dyDescent="0.3">
      <c r="A1798" s="16"/>
      <c r="D1798" s="63"/>
      <c r="E1798" s="25"/>
      <c r="F1798" s="271" t="e">
        <f>IF(E1798=#REF!,"A",IF(E1798=#REF!,"A",IF(E1798=#REF!,"N",IF(E1798=#REF!,"P",""))))</f>
        <v>#REF!</v>
      </c>
      <c r="G1798" s="74" t="str">
        <f t="shared" si="6"/>
        <v/>
      </c>
      <c r="H1798" s="27"/>
      <c r="I1798" s="66"/>
      <c r="J1798" s="78"/>
      <c r="K1798" s="29"/>
      <c r="L1798" s="31"/>
      <c r="M1798" s="287"/>
      <c r="N1798" s="31"/>
      <c r="O1798" s="31"/>
      <c r="P1798" s="39"/>
      <c r="Q1798" s="91"/>
      <c r="R1798" s="62"/>
      <c r="S1798" s="21"/>
      <c r="T1798" s="21"/>
      <c r="U1798" s="31"/>
      <c r="V1798" s="21"/>
      <c r="W1798" s="43"/>
      <c r="X1798" s="32" t="e">
        <f>IF(W1798&gt;#REF!,"On Progress","")</f>
        <v>#REF!</v>
      </c>
      <c r="Y1798" s="33"/>
      <c r="Z1798" s="21" t="str">
        <f t="shared" si="7"/>
        <v/>
      </c>
      <c r="AA1798" s="32"/>
      <c r="AB1798" s="45" t="str">
        <f>IF(C1798&lt;&gt;"",
IF(Y1798=#REF!, IF($AA1798&lt;&gt;"", IF(_xlfn.DAYS($AA1798,$W1798)&gt;0,#REF!,#REF!),#REF! &amp; " Missing Date"),
IF(Y1798=#REF!, IF($W1798&lt;&gt;"", IF(_xlfn.DAYS($W1798,$C1798)&gt;0,#REF!,#REF!)),
                                            IF(X1798 =#REF!,#REF! &amp; " - " &amp;#REF!, "Missing State"))),"")</f>
        <v/>
      </c>
      <c r="AC1798" s="49"/>
      <c r="AD1798" s="49"/>
      <c r="IY1798" s="13"/>
      <c r="IZ1798" s="13"/>
      <c r="JA1798" s="13"/>
      <c r="JB1798" s="13"/>
      <c r="JC1798" s="13"/>
      <c r="JD1798" s="13"/>
    </row>
    <row r="1799" spans="1:264" x14ac:dyDescent="0.3">
      <c r="A1799" s="16"/>
      <c r="D1799" s="63"/>
      <c r="E1799" s="25"/>
      <c r="F1799" s="271" t="e">
        <f>IF(E1799=#REF!,"A",IF(E1799=#REF!,"A",IF(E1799=#REF!,"N",IF(E1799=#REF!,"P",""))))</f>
        <v>#REF!</v>
      </c>
      <c r="G1799" s="74" t="str">
        <f t="shared" si="6"/>
        <v/>
      </c>
      <c r="H1799" s="27"/>
      <c r="I1799" s="66"/>
      <c r="J1799" s="78"/>
      <c r="K1799" s="29"/>
      <c r="L1799" s="31"/>
      <c r="M1799" s="287"/>
      <c r="N1799" s="31"/>
      <c r="O1799" s="31"/>
      <c r="P1799" s="39"/>
      <c r="Q1799" s="91"/>
      <c r="R1799" s="62"/>
      <c r="S1799" s="21"/>
      <c r="T1799" s="21"/>
      <c r="U1799" s="31"/>
      <c r="V1799" s="21"/>
      <c r="W1799" s="43"/>
      <c r="X1799" s="32" t="e">
        <f>IF(W1799&gt;#REF!,"On Progress","")</f>
        <v>#REF!</v>
      </c>
      <c r="Y1799" s="33"/>
      <c r="Z1799" s="21" t="str">
        <f t="shared" si="7"/>
        <v/>
      </c>
      <c r="AA1799" s="32"/>
      <c r="AB1799" s="45" t="str">
        <f>IF(C1799&lt;&gt;"",
IF(Y1799=#REF!, IF($AA1799&lt;&gt;"", IF(_xlfn.DAYS($AA1799,$W1799)&gt;0,#REF!,#REF!),#REF! &amp; " Missing Date"),
IF(Y1799=#REF!, IF($W1799&lt;&gt;"", IF(_xlfn.DAYS($W1799,$C1799)&gt;0,#REF!,#REF!)),
                                            IF(X1799 =#REF!,#REF! &amp; " - " &amp;#REF!, "Missing State"))),"")</f>
        <v/>
      </c>
      <c r="AC1799" s="49"/>
      <c r="AD1799" s="49"/>
      <c r="IY1799" s="13"/>
      <c r="IZ1799" s="13"/>
      <c r="JA1799" s="13"/>
      <c r="JB1799" s="13"/>
      <c r="JC1799" s="13"/>
      <c r="JD1799" s="13"/>
    </row>
    <row r="1800" spans="1:264" x14ac:dyDescent="0.3">
      <c r="A1800" s="16"/>
      <c r="D1800" s="63"/>
      <c r="E1800" s="25"/>
      <c r="F1800" s="271" t="e">
        <f>IF(E1800=#REF!,"A",IF(E1800=#REF!,"A",IF(E1800=#REF!,"N",IF(E1800=#REF!,"P",""))))</f>
        <v>#REF!</v>
      </c>
      <c r="G1800" s="74" t="str">
        <f t="shared" si="6"/>
        <v/>
      </c>
      <c r="H1800" s="27"/>
      <c r="I1800" s="66"/>
      <c r="J1800" s="78"/>
      <c r="K1800" s="29"/>
      <c r="L1800" s="31"/>
      <c r="M1800" s="287"/>
      <c r="N1800" s="31"/>
      <c r="O1800" s="31"/>
      <c r="P1800" s="39"/>
      <c r="Q1800" s="91"/>
      <c r="R1800" s="62"/>
      <c r="S1800" s="21"/>
      <c r="T1800" s="21"/>
      <c r="U1800" s="31"/>
      <c r="V1800" s="21"/>
      <c r="W1800" s="43"/>
      <c r="X1800" s="32" t="e">
        <f>IF(W1800&gt;#REF!,"On Progress","")</f>
        <v>#REF!</v>
      </c>
      <c r="Y1800" s="33"/>
      <c r="Z1800" s="21" t="str">
        <f t="shared" si="7"/>
        <v/>
      </c>
      <c r="AA1800" s="32"/>
      <c r="AB1800" s="45" t="str">
        <f>IF(C1800&lt;&gt;"",
IF(Y1800=#REF!, IF($AA1800&lt;&gt;"", IF(_xlfn.DAYS($AA1800,$W1800)&gt;0,#REF!,#REF!),#REF! &amp; " Missing Date"),
IF(Y1800=#REF!, IF($W1800&lt;&gt;"", IF(_xlfn.DAYS($W1800,$C1800)&gt;0,#REF!,#REF!)),
                                            IF(X1800 =#REF!,#REF! &amp; " - " &amp;#REF!, "Missing State"))),"")</f>
        <v/>
      </c>
      <c r="AC1800" s="49"/>
      <c r="AD1800" s="49"/>
      <c r="IY1800" s="13"/>
      <c r="IZ1800" s="13"/>
      <c r="JA1800" s="13"/>
      <c r="JB1800" s="13"/>
      <c r="JC1800" s="13"/>
      <c r="JD1800" s="13"/>
    </row>
    <row r="1801" spans="1:264" x14ac:dyDescent="0.3">
      <c r="A1801" s="16"/>
      <c r="D1801" s="63"/>
      <c r="E1801" s="25"/>
      <c r="F1801" s="271" t="e">
        <f>IF(E1801=#REF!,"A",IF(E1801=#REF!,"A",IF(E1801=#REF!,"N",IF(E1801=#REF!,"P",""))))</f>
        <v>#REF!</v>
      </c>
      <c r="G1801" s="74" t="str">
        <f t="shared" si="6"/>
        <v/>
      </c>
      <c r="H1801" s="27"/>
      <c r="I1801" s="66"/>
      <c r="J1801" s="78"/>
      <c r="K1801" s="29"/>
      <c r="L1801" s="31"/>
      <c r="M1801" s="287"/>
      <c r="N1801" s="31"/>
      <c r="O1801" s="31"/>
      <c r="P1801" s="39"/>
      <c r="Q1801" s="91"/>
      <c r="R1801" s="62"/>
      <c r="S1801" s="21"/>
      <c r="T1801" s="21"/>
      <c r="U1801" s="31"/>
      <c r="V1801" s="21"/>
      <c r="W1801" s="43"/>
      <c r="X1801" s="32" t="e">
        <f>IF(W1801&gt;#REF!,"On Progress","")</f>
        <v>#REF!</v>
      </c>
      <c r="Y1801" s="33"/>
      <c r="Z1801" s="21" t="str">
        <f t="shared" si="7"/>
        <v/>
      </c>
      <c r="AA1801" s="32"/>
      <c r="AB1801" s="45" t="str">
        <f>IF(C1801&lt;&gt;"",
IF(Y1801=#REF!, IF($AA1801&lt;&gt;"", IF(_xlfn.DAYS($AA1801,$W1801)&gt;0,#REF!,#REF!),#REF! &amp; " Missing Date"),
IF(Y1801=#REF!, IF($W1801&lt;&gt;"", IF(_xlfn.DAYS($W1801,$C1801)&gt;0,#REF!,#REF!)),
                                            IF(X1801 =#REF!,#REF! &amp; " - " &amp;#REF!, "Missing State"))),"")</f>
        <v/>
      </c>
      <c r="AC1801" s="49"/>
      <c r="AD1801" s="49"/>
      <c r="IY1801" s="13"/>
      <c r="IZ1801" s="13"/>
      <c r="JA1801" s="13"/>
      <c r="JB1801" s="13"/>
      <c r="JC1801" s="13"/>
      <c r="JD1801" s="13"/>
    </row>
    <row r="1802" spans="1:264" x14ac:dyDescent="0.3">
      <c r="A1802" s="16"/>
      <c r="D1802" s="63"/>
      <c r="E1802" s="25"/>
      <c r="F1802" s="271" t="e">
        <f>IF(E1802=#REF!,"A",IF(E1802=#REF!,"A",IF(E1802=#REF!,"N",IF(E1802=#REF!,"P",""))))</f>
        <v>#REF!</v>
      </c>
      <c r="G1802" s="74" t="str">
        <f t="shared" si="6"/>
        <v/>
      </c>
      <c r="H1802" s="27"/>
      <c r="I1802" s="66"/>
      <c r="J1802" s="78"/>
      <c r="K1802" s="29"/>
      <c r="L1802" s="31"/>
      <c r="M1802" s="287"/>
      <c r="N1802" s="31"/>
      <c r="O1802" s="31"/>
      <c r="P1802" s="39"/>
      <c r="Q1802" s="91"/>
      <c r="R1802" s="62"/>
      <c r="S1802" s="21"/>
      <c r="T1802" s="21"/>
      <c r="U1802" s="31"/>
      <c r="V1802" s="21"/>
      <c r="W1802" s="43"/>
      <c r="X1802" s="32" t="e">
        <f>IF(W1802&gt;#REF!,"On Progress","")</f>
        <v>#REF!</v>
      </c>
      <c r="Y1802" s="33"/>
      <c r="Z1802" s="21" t="str">
        <f t="shared" si="7"/>
        <v/>
      </c>
      <c r="AA1802" s="32"/>
      <c r="AB1802" s="45" t="str">
        <f>IF(C1802&lt;&gt;"",
IF(Y1802=#REF!, IF($AA1802&lt;&gt;"", IF(_xlfn.DAYS($AA1802,$W1802)&gt;0,#REF!,#REF!),#REF! &amp; " Missing Date"),
IF(Y1802=#REF!, IF($W1802&lt;&gt;"", IF(_xlfn.DAYS($W1802,$C1802)&gt;0,#REF!,#REF!)),
                                            IF(X1802 =#REF!,#REF! &amp; " - " &amp;#REF!, "Missing State"))),"")</f>
        <v/>
      </c>
      <c r="AC1802" s="49"/>
      <c r="AD1802" s="49"/>
      <c r="IY1802" s="13"/>
      <c r="IZ1802" s="13"/>
      <c r="JA1802" s="13"/>
      <c r="JB1802" s="13"/>
      <c r="JC1802" s="13"/>
      <c r="JD1802" s="13"/>
    </row>
    <row r="1803" spans="1:264" x14ac:dyDescent="0.3">
      <c r="A1803" s="16"/>
      <c r="D1803" s="63"/>
      <c r="E1803" s="25"/>
      <c r="F1803" s="271" t="e">
        <f>IF(E1803=#REF!,"A",IF(E1803=#REF!,"A",IF(E1803=#REF!,"N",IF(E1803=#REF!,"P",""))))</f>
        <v>#REF!</v>
      </c>
      <c r="G1803" s="74" t="str">
        <f t="shared" si="6"/>
        <v/>
      </c>
      <c r="H1803" s="27"/>
      <c r="I1803" s="66"/>
      <c r="J1803" s="78"/>
      <c r="K1803" s="29"/>
      <c r="L1803" s="31"/>
      <c r="M1803" s="287"/>
      <c r="N1803" s="31"/>
      <c r="O1803" s="31"/>
      <c r="P1803" s="39"/>
      <c r="Q1803" s="91"/>
      <c r="R1803" s="62"/>
      <c r="S1803" s="21"/>
      <c r="T1803" s="21"/>
      <c r="U1803" s="31"/>
      <c r="V1803" s="21"/>
      <c r="W1803" s="43"/>
      <c r="X1803" s="32" t="e">
        <f>IF(W1803&gt;#REF!,"On Progress","")</f>
        <v>#REF!</v>
      </c>
      <c r="Y1803" s="33"/>
      <c r="Z1803" s="21" t="str">
        <f t="shared" si="7"/>
        <v/>
      </c>
      <c r="AA1803" s="32"/>
      <c r="AB1803" s="45" t="str">
        <f>IF(C1803&lt;&gt;"",
IF(Y1803=#REF!, IF($AA1803&lt;&gt;"", IF(_xlfn.DAYS($AA1803,$W1803)&gt;0,#REF!,#REF!),#REF! &amp; " Missing Date"),
IF(Y1803=#REF!, IF($W1803&lt;&gt;"", IF(_xlfn.DAYS($W1803,$C1803)&gt;0,#REF!,#REF!)),
                                            IF(X1803 =#REF!,#REF! &amp; " - " &amp;#REF!, "Missing State"))),"")</f>
        <v/>
      </c>
      <c r="AC1803" s="49"/>
      <c r="AD1803" s="49"/>
      <c r="IY1803" s="13"/>
      <c r="IZ1803" s="13"/>
      <c r="JA1803" s="13"/>
      <c r="JB1803" s="13"/>
      <c r="JC1803" s="13"/>
      <c r="JD1803" s="13"/>
    </row>
    <row r="1804" spans="1:264" x14ac:dyDescent="0.3">
      <c r="A1804" s="16"/>
      <c r="D1804" s="63"/>
      <c r="E1804" s="25"/>
      <c r="F1804" s="271" t="e">
        <f>IF(E1804=#REF!,"A",IF(E1804=#REF!,"A",IF(E1804=#REF!,"N",IF(E1804=#REF!,"P",""))))</f>
        <v>#REF!</v>
      </c>
      <c r="G1804" s="74" t="str">
        <f t="shared" si="6"/>
        <v/>
      </c>
      <c r="H1804" s="27"/>
      <c r="I1804" s="66"/>
      <c r="J1804" s="78"/>
      <c r="K1804" s="29"/>
      <c r="L1804" s="31"/>
      <c r="M1804" s="287"/>
      <c r="N1804" s="31"/>
      <c r="O1804" s="31"/>
      <c r="P1804" s="39"/>
      <c r="Q1804" s="91"/>
      <c r="R1804" s="62"/>
      <c r="S1804" s="21"/>
      <c r="T1804" s="21"/>
      <c r="U1804" s="31"/>
      <c r="V1804" s="21"/>
      <c r="W1804" s="43"/>
      <c r="X1804" s="32" t="e">
        <f>IF(W1804&gt;#REF!,"On Progress","")</f>
        <v>#REF!</v>
      </c>
      <c r="Y1804" s="33"/>
      <c r="Z1804" s="21" t="str">
        <f t="shared" si="7"/>
        <v/>
      </c>
      <c r="AA1804" s="32"/>
      <c r="AB1804" s="45" t="str">
        <f>IF(C1804&lt;&gt;"",
IF(Y1804=#REF!, IF($AA1804&lt;&gt;"", IF(_xlfn.DAYS($AA1804,$W1804)&gt;0,#REF!,#REF!),#REF! &amp; " Missing Date"),
IF(Y1804=#REF!, IF($W1804&lt;&gt;"", IF(_xlfn.DAYS($W1804,$C1804)&gt;0,#REF!,#REF!)),
                                            IF(X1804 =#REF!,#REF! &amp; " - " &amp;#REF!, "Missing State"))),"")</f>
        <v/>
      </c>
      <c r="AC1804" s="49"/>
      <c r="AD1804" s="49"/>
      <c r="IY1804" s="13"/>
      <c r="IZ1804" s="13"/>
      <c r="JA1804" s="13"/>
      <c r="JB1804" s="13"/>
      <c r="JC1804" s="13"/>
      <c r="JD1804" s="13"/>
    </row>
    <row r="1805" spans="1:264" x14ac:dyDescent="0.3">
      <c r="A1805" s="16"/>
      <c r="D1805" s="63"/>
      <c r="E1805" s="25"/>
      <c r="F1805" s="271" t="e">
        <f>IF(E1805=#REF!,"A",IF(E1805=#REF!,"A",IF(E1805=#REF!,"N",IF(E1805=#REF!,"P",""))))</f>
        <v>#REF!</v>
      </c>
      <c r="G1805" s="74" t="str">
        <f t="shared" si="6"/>
        <v/>
      </c>
      <c r="H1805" s="27"/>
      <c r="I1805" s="66"/>
      <c r="J1805" s="78"/>
      <c r="K1805" s="29"/>
      <c r="L1805" s="31"/>
      <c r="M1805" s="287"/>
      <c r="N1805" s="31"/>
      <c r="O1805" s="31"/>
      <c r="P1805" s="39"/>
      <c r="Q1805" s="91"/>
      <c r="R1805" s="62"/>
      <c r="S1805" s="21"/>
      <c r="T1805" s="21"/>
      <c r="U1805" s="31"/>
      <c r="V1805" s="21"/>
      <c r="W1805" s="43"/>
      <c r="X1805" s="32" t="e">
        <f>IF(W1805&gt;#REF!,"On Progress","")</f>
        <v>#REF!</v>
      </c>
      <c r="Y1805" s="33"/>
      <c r="Z1805" s="21" t="str">
        <f t="shared" si="7"/>
        <v/>
      </c>
      <c r="AA1805" s="32"/>
      <c r="AB1805" s="45" t="str">
        <f>IF(C1805&lt;&gt;"",
IF(Y1805=#REF!, IF($AA1805&lt;&gt;"", IF(_xlfn.DAYS($AA1805,$W1805)&gt;0,#REF!,#REF!),#REF! &amp; " Missing Date"),
IF(Y1805=#REF!, IF($W1805&lt;&gt;"", IF(_xlfn.DAYS($W1805,$C1805)&gt;0,#REF!,#REF!)),
                                            IF(X1805 =#REF!,#REF! &amp; " - " &amp;#REF!, "Missing State"))),"")</f>
        <v/>
      </c>
      <c r="AC1805" s="49"/>
      <c r="AD1805" s="49"/>
      <c r="IY1805" s="13"/>
      <c r="IZ1805" s="13"/>
      <c r="JA1805" s="13"/>
      <c r="JB1805" s="13"/>
      <c r="JC1805" s="13"/>
      <c r="JD1805" s="13"/>
    </row>
    <row r="1806" spans="1:264" x14ac:dyDescent="0.3">
      <c r="A1806" s="16"/>
      <c r="D1806" s="63"/>
      <c r="E1806" s="25"/>
      <c r="F1806" s="271" t="e">
        <f>IF(E1806=#REF!,"A",IF(E1806=#REF!,"A",IF(E1806=#REF!,"N",IF(E1806=#REF!,"P",""))))</f>
        <v>#REF!</v>
      </c>
      <c r="G1806" s="74" t="str">
        <f t="shared" si="6"/>
        <v/>
      </c>
      <c r="H1806" s="27"/>
      <c r="I1806" s="66"/>
      <c r="J1806" s="78"/>
      <c r="K1806" s="29"/>
      <c r="L1806" s="31"/>
      <c r="M1806" s="287"/>
      <c r="N1806" s="31"/>
      <c r="O1806" s="31"/>
      <c r="P1806" s="39"/>
      <c r="Q1806" s="91"/>
      <c r="R1806" s="62"/>
      <c r="S1806" s="21"/>
      <c r="T1806" s="21"/>
      <c r="U1806" s="31"/>
      <c r="V1806" s="21"/>
      <c r="W1806" s="43"/>
      <c r="X1806" s="32" t="e">
        <f>IF(W1806&gt;#REF!,"On Progress","")</f>
        <v>#REF!</v>
      </c>
      <c r="Y1806" s="33"/>
      <c r="Z1806" s="21" t="str">
        <f t="shared" si="7"/>
        <v/>
      </c>
      <c r="AA1806" s="32"/>
      <c r="AB1806" s="45" t="str">
        <f>IF(C1806&lt;&gt;"",
IF(Y1806=#REF!, IF($AA1806&lt;&gt;"", IF(_xlfn.DAYS($AA1806,$W1806)&gt;0,#REF!,#REF!),#REF! &amp; " Missing Date"),
IF(Y1806=#REF!, IF($W1806&lt;&gt;"", IF(_xlfn.DAYS($W1806,$C1806)&gt;0,#REF!,#REF!)),
                                            IF(X1806 =#REF!,#REF! &amp; " - " &amp;#REF!, "Missing State"))),"")</f>
        <v/>
      </c>
      <c r="AC1806" s="49"/>
      <c r="AD1806" s="49"/>
      <c r="IY1806" s="13"/>
      <c r="IZ1806" s="13"/>
      <c r="JA1806" s="13"/>
      <c r="JB1806" s="13"/>
      <c r="JC1806" s="13"/>
      <c r="JD1806" s="13"/>
    </row>
    <row r="1807" spans="1:264" x14ac:dyDescent="0.3">
      <c r="A1807" s="16"/>
      <c r="D1807" s="63"/>
      <c r="E1807" s="25"/>
      <c r="F1807" s="271" t="e">
        <f>IF(E1807=#REF!,"A",IF(E1807=#REF!,"A",IF(E1807=#REF!,"N",IF(E1807=#REF!,"P",""))))</f>
        <v>#REF!</v>
      </c>
      <c r="G1807" s="74" t="str">
        <f t="shared" si="6"/>
        <v/>
      </c>
      <c r="H1807" s="27"/>
      <c r="I1807" s="66"/>
      <c r="J1807" s="78"/>
      <c r="K1807" s="29"/>
      <c r="L1807" s="31"/>
      <c r="M1807" s="287"/>
      <c r="N1807" s="31"/>
      <c r="O1807" s="31"/>
      <c r="P1807" s="39"/>
      <c r="Q1807" s="91"/>
      <c r="R1807" s="62"/>
      <c r="S1807" s="21"/>
      <c r="T1807" s="21"/>
      <c r="U1807" s="31"/>
      <c r="V1807" s="21"/>
      <c r="W1807" s="43"/>
      <c r="X1807" s="32" t="e">
        <f>IF(W1807&gt;#REF!,"On Progress","")</f>
        <v>#REF!</v>
      </c>
      <c r="Y1807" s="33"/>
      <c r="Z1807" s="21" t="str">
        <f t="shared" si="7"/>
        <v/>
      </c>
      <c r="AA1807" s="32"/>
      <c r="AB1807" s="45" t="str">
        <f>IF(C1807&lt;&gt;"",
IF(Y1807=#REF!, IF($AA1807&lt;&gt;"", IF(_xlfn.DAYS($AA1807,$W1807)&gt;0,#REF!,#REF!),#REF! &amp; " Missing Date"),
IF(Y1807=#REF!, IF($W1807&lt;&gt;"", IF(_xlfn.DAYS($W1807,$C1807)&gt;0,#REF!,#REF!)),
                                            IF(X1807 =#REF!,#REF! &amp; " - " &amp;#REF!, "Missing State"))),"")</f>
        <v/>
      </c>
      <c r="AC1807" s="49"/>
      <c r="AD1807" s="49"/>
      <c r="IY1807" s="13"/>
      <c r="IZ1807" s="13"/>
      <c r="JA1807" s="13"/>
      <c r="JB1807" s="13"/>
      <c r="JC1807" s="13"/>
      <c r="JD1807" s="13"/>
    </row>
    <row r="1808" spans="1:264" x14ac:dyDescent="0.3">
      <c r="A1808" s="16"/>
      <c r="D1808" s="63"/>
      <c r="E1808" s="25"/>
      <c r="F1808" s="271" t="e">
        <f>IF(E1808=#REF!,"A",IF(E1808=#REF!,"A",IF(E1808=#REF!,"N",IF(E1808=#REF!,"P",""))))</f>
        <v>#REF!</v>
      </c>
      <c r="G1808" s="74" t="str">
        <f t="shared" si="6"/>
        <v/>
      </c>
      <c r="H1808" s="27"/>
      <c r="I1808" s="66"/>
      <c r="J1808" s="78"/>
      <c r="K1808" s="29"/>
      <c r="L1808" s="31"/>
      <c r="M1808" s="287"/>
      <c r="N1808" s="31"/>
      <c r="O1808" s="31"/>
      <c r="P1808" s="39"/>
      <c r="Q1808" s="91"/>
      <c r="R1808" s="62"/>
      <c r="S1808" s="21"/>
      <c r="T1808" s="21"/>
      <c r="U1808" s="31"/>
      <c r="V1808" s="21"/>
      <c r="W1808" s="43"/>
      <c r="X1808" s="32" t="e">
        <f>IF(W1808&gt;#REF!,"On Progress","")</f>
        <v>#REF!</v>
      </c>
      <c r="Y1808" s="33"/>
      <c r="Z1808" s="21" t="str">
        <f t="shared" si="7"/>
        <v/>
      </c>
      <c r="AA1808" s="32"/>
      <c r="AB1808" s="45" t="str">
        <f>IF(C1808&lt;&gt;"",
IF(Y1808=#REF!, IF($AA1808&lt;&gt;"", IF(_xlfn.DAYS($AA1808,$W1808)&gt;0,#REF!,#REF!),#REF! &amp; " Missing Date"),
IF(Y1808=#REF!, IF($W1808&lt;&gt;"", IF(_xlfn.DAYS($W1808,$C1808)&gt;0,#REF!,#REF!)),
                                            IF(X1808 =#REF!,#REF! &amp; " - " &amp;#REF!, "Missing State"))),"")</f>
        <v/>
      </c>
      <c r="AC1808" s="49"/>
      <c r="AD1808" s="49"/>
      <c r="IY1808" s="13"/>
      <c r="IZ1808" s="13"/>
      <c r="JA1808" s="13"/>
      <c r="JB1808" s="13"/>
      <c r="JC1808" s="13"/>
      <c r="JD1808" s="13"/>
    </row>
    <row r="1809" spans="1:264" x14ac:dyDescent="0.3">
      <c r="A1809" s="16"/>
      <c r="D1809" s="63"/>
      <c r="E1809" s="25"/>
      <c r="F1809" s="271" t="e">
        <f>IF(E1809=#REF!,"A",IF(E1809=#REF!,"A",IF(E1809=#REF!,"N",IF(E1809=#REF!,"P",""))))</f>
        <v>#REF!</v>
      </c>
      <c r="G1809" s="74" t="str">
        <f t="shared" si="6"/>
        <v/>
      </c>
      <c r="H1809" s="27"/>
      <c r="I1809" s="66"/>
      <c r="J1809" s="78"/>
      <c r="K1809" s="29"/>
      <c r="L1809" s="31"/>
      <c r="M1809" s="287"/>
      <c r="N1809" s="31"/>
      <c r="O1809" s="31"/>
      <c r="P1809" s="39"/>
      <c r="Q1809" s="91"/>
      <c r="R1809" s="62"/>
      <c r="S1809" s="21"/>
      <c r="T1809" s="21"/>
      <c r="U1809" s="31"/>
      <c r="V1809" s="21"/>
      <c r="W1809" s="43"/>
      <c r="X1809" s="32" t="e">
        <f>IF(W1809&gt;#REF!,"On Progress","")</f>
        <v>#REF!</v>
      </c>
      <c r="Y1809" s="33"/>
      <c r="Z1809" s="21" t="str">
        <f t="shared" si="7"/>
        <v/>
      </c>
      <c r="AA1809" s="32"/>
      <c r="AB1809" s="45" t="str">
        <f>IF(C1809&lt;&gt;"",
IF(Y1809=#REF!, IF($AA1809&lt;&gt;"", IF(_xlfn.DAYS($AA1809,$W1809)&gt;0,#REF!,#REF!),#REF! &amp; " Missing Date"),
IF(Y1809=#REF!, IF($W1809&lt;&gt;"", IF(_xlfn.DAYS($W1809,$C1809)&gt;0,#REF!,#REF!)),
                                            IF(X1809 =#REF!,#REF! &amp; " - " &amp;#REF!, "Missing State"))),"")</f>
        <v/>
      </c>
      <c r="AC1809" s="49"/>
      <c r="AD1809" s="49"/>
      <c r="IY1809" s="13"/>
      <c r="IZ1809" s="13"/>
      <c r="JA1809" s="13"/>
      <c r="JB1809" s="13"/>
      <c r="JC1809" s="13"/>
      <c r="JD1809" s="13"/>
    </row>
    <row r="1810" spans="1:264" x14ac:dyDescent="0.3">
      <c r="A1810" s="16"/>
      <c r="D1810" s="63"/>
      <c r="E1810" s="25"/>
      <c r="F1810" s="271" t="e">
        <f>IF(E1810=#REF!,"A",IF(E1810=#REF!,"A",IF(E1810=#REF!,"N",IF(E1810=#REF!,"P",""))))</f>
        <v>#REF!</v>
      </c>
      <c r="G1810" s="74" t="str">
        <f t="shared" si="6"/>
        <v/>
      </c>
      <c r="H1810" s="27"/>
      <c r="I1810" s="66"/>
      <c r="J1810" s="78"/>
      <c r="K1810" s="29"/>
      <c r="L1810" s="31"/>
      <c r="M1810" s="287"/>
      <c r="N1810" s="31"/>
      <c r="O1810" s="31"/>
      <c r="P1810" s="39"/>
      <c r="Q1810" s="91"/>
      <c r="R1810" s="62"/>
      <c r="S1810" s="21"/>
      <c r="T1810" s="21"/>
      <c r="U1810" s="31"/>
      <c r="V1810" s="21"/>
      <c r="W1810" s="43"/>
      <c r="X1810" s="32" t="e">
        <f>IF(W1810&gt;#REF!,"On Progress","")</f>
        <v>#REF!</v>
      </c>
      <c r="Y1810" s="33"/>
      <c r="Z1810" s="21" t="str">
        <f t="shared" si="7"/>
        <v/>
      </c>
      <c r="AA1810" s="32"/>
      <c r="AB1810" s="45" t="str">
        <f>IF(C1810&lt;&gt;"",
IF(Y1810=#REF!, IF($AA1810&lt;&gt;"", IF(_xlfn.DAYS($AA1810,$W1810)&gt;0,#REF!,#REF!),#REF! &amp; " Missing Date"),
IF(Y1810=#REF!, IF($W1810&lt;&gt;"", IF(_xlfn.DAYS($W1810,$C1810)&gt;0,#REF!,#REF!)),
                                            IF(X1810 =#REF!,#REF! &amp; " - " &amp;#REF!, "Missing State"))),"")</f>
        <v/>
      </c>
      <c r="AC1810" s="49"/>
      <c r="AD1810" s="49"/>
      <c r="IY1810" s="13"/>
      <c r="IZ1810" s="13"/>
      <c r="JA1810" s="13"/>
      <c r="JB1810" s="13"/>
      <c r="JC1810" s="13"/>
      <c r="JD1810" s="13"/>
    </row>
    <row r="1811" spans="1:264" x14ac:dyDescent="0.3">
      <c r="A1811" s="16"/>
      <c r="D1811" s="63"/>
      <c r="E1811" s="25"/>
      <c r="F1811" s="271" t="e">
        <f>IF(E1811=#REF!,"A",IF(E1811=#REF!,"A",IF(E1811=#REF!,"N",IF(E1811=#REF!,"P",""))))</f>
        <v>#REF!</v>
      </c>
      <c r="G1811" s="74" t="str">
        <f t="shared" si="6"/>
        <v/>
      </c>
      <c r="H1811" s="27"/>
      <c r="I1811" s="66"/>
      <c r="J1811" s="78"/>
      <c r="K1811" s="29"/>
      <c r="L1811" s="31"/>
      <c r="M1811" s="287"/>
      <c r="N1811" s="31"/>
      <c r="O1811" s="31"/>
      <c r="P1811" s="39"/>
      <c r="Q1811" s="91"/>
      <c r="R1811" s="62"/>
      <c r="S1811" s="21"/>
      <c r="T1811" s="21"/>
      <c r="U1811" s="31"/>
      <c r="V1811" s="21"/>
      <c r="W1811" s="43"/>
      <c r="X1811" s="32" t="e">
        <f>IF(W1811&gt;#REF!,"On Progress","")</f>
        <v>#REF!</v>
      </c>
      <c r="Y1811" s="33"/>
      <c r="Z1811" s="21" t="str">
        <f t="shared" si="7"/>
        <v/>
      </c>
      <c r="AA1811" s="32"/>
      <c r="AB1811" s="45" t="str">
        <f>IF(C1811&lt;&gt;"",
IF(Y1811=#REF!, IF($AA1811&lt;&gt;"", IF(_xlfn.DAYS($AA1811,$W1811)&gt;0,#REF!,#REF!),#REF! &amp; " Missing Date"),
IF(Y1811=#REF!, IF($W1811&lt;&gt;"", IF(_xlfn.DAYS($W1811,$C1811)&gt;0,#REF!,#REF!)),
                                            IF(X1811 =#REF!,#REF! &amp; " - " &amp;#REF!, "Missing State"))),"")</f>
        <v/>
      </c>
      <c r="AC1811" s="49"/>
      <c r="AD1811" s="49"/>
      <c r="IY1811" s="13"/>
      <c r="IZ1811" s="13"/>
      <c r="JA1811" s="13"/>
      <c r="JB1811" s="13"/>
      <c r="JC1811" s="13"/>
      <c r="JD1811" s="13"/>
    </row>
    <row r="1812" spans="1:264" x14ac:dyDescent="0.3">
      <c r="A1812" s="16"/>
      <c r="D1812" s="63"/>
      <c r="E1812" s="25"/>
      <c r="F1812" s="271" t="e">
        <f>IF(E1812=#REF!,"A",IF(E1812=#REF!,"A",IF(E1812=#REF!,"N",IF(E1812=#REF!,"P",""))))</f>
        <v>#REF!</v>
      </c>
      <c r="G1812" s="74" t="str">
        <f t="shared" si="6"/>
        <v/>
      </c>
      <c r="H1812" s="27"/>
      <c r="I1812" s="66"/>
      <c r="J1812" s="78"/>
      <c r="K1812" s="29"/>
      <c r="L1812" s="31"/>
      <c r="M1812" s="287"/>
      <c r="N1812" s="31"/>
      <c r="O1812" s="31"/>
      <c r="P1812" s="39"/>
      <c r="Q1812" s="91"/>
      <c r="R1812" s="62"/>
      <c r="S1812" s="21"/>
      <c r="T1812" s="21"/>
      <c r="U1812" s="31"/>
      <c r="V1812" s="21"/>
      <c r="W1812" s="43"/>
      <c r="X1812" s="32" t="e">
        <f>IF(W1812&gt;#REF!,"On Progress","")</f>
        <v>#REF!</v>
      </c>
      <c r="Y1812" s="33"/>
      <c r="Z1812" s="21" t="str">
        <f t="shared" si="7"/>
        <v/>
      </c>
      <c r="AA1812" s="32"/>
      <c r="AB1812" s="45" t="str">
        <f>IF(C1812&lt;&gt;"",
IF(Y1812=#REF!, IF($AA1812&lt;&gt;"", IF(_xlfn.DAYS($AA1812,$W1812)&gt;0,#REF!,#REF!),#REF! &amp; " Missing Date"),
IF(Y1812=#REF!, IF($W1812&lt;&gt;"", IF(_xlfn.DAYS($W1812,$C1812)&gt;0,#REF!,#REF!)),
                                            IF(X1812 =#REF!,#REF! &amp; " - " &amp;#REF!, "Missing State"))),"")</f>
        <v/>
      </c>
      <c r="AC1812" s="49"/>
      <c r="AD1812" s="49"/>
      <c r="IY1812" s="13"/>
      <c r="IZ1812" s="13"/>
      <c r="JA1812" s="13"/>
      <c r="JB1812" s="13"/>
      <c r="JC1812" s="13"/>
      <c r="JD1812" s="13"/>
    </row>
    <row r="1813" spans="1:264" x14ac:dyDescent="0.3">
      <c r="A1813" s="16"/>
      <c r="D1813" s="63"/>
      <c r="E1813" s="25"/>
      <c r="F1813" s="271" t="e">
        <f>IF(E1813=#REF!,"A",IF(E1813=#REF!,"A",IF(E1813=#REF!,"N",IF(E1813=#REF!,"P",""))))</f>
        <v>#REF!</v>
      </c>
      <c r="G1813" s="74" t="str">
        <f t="shared" si="6"/>
        <v/>
      </c>
      <c r="H1813" s="27"/>
      <c r="I1813" s="66"/>
      <c r="J1813" s="78"/>
      <c r="K1813" s="29"/>
      <c r="L1813" s="31"/>
      <c r="M1813" s="287"/>
      <c r="N1813" s="31"/>
      <c r="O1813" s="31"/>
      <c r="P1813" s="39"/>
      <c r="Q1813" s="91"/>
      <c r="R1813" s="62"/>
      <c r="S1813" s="21"/>
      <c r="T1813" s="21"/>
      <c r="U1813" s="31"/>
      <c r="V1813" s="21"/>
      <c r="W1813" s="43"/>
      <c r="X1813" s="32" t="e">
        <f>IF(W1813&gt;#REF!,"On Progress","")</f>
        <v>#REF!</v>
      </c>
      <c r="Y1813" s="33"/>
      <c r="Z1813" s="21" t="str">
        <f t="shared" si="7"/>
        <v/>
      </c>
      <c r="AA1813" s="32"/>
      <c r="AB1813" s="45" t="str">
        <f>IF(C1813&lt;&gt;"",
IF(Y1813=#REF!, IF($AA1813&lt;&gt;"", IF(_xlfn.DAYS($AA1813,$W1813)&gt;0,#REF!,#REF!),#REF! &amp; " Missing Date"),
IF(Y1813=#REF!, IF($W1813&lt;&gt;"", IF(_xlfn.DAYS($W1813,$C1813)&gt;0,#REF!,#REF!)),
                                            IF(X1813 =#REF!,#REF! &amp; " - " &amp;#REF!, "Missing State"))),"")</f>
        <v/>
      </c>
      <c r="AC1813" s="49"/>
      <c r="AD1813" s="49"/>
      <c r="IY1813" s="13"/>
      <c r="IZ1813" s="13"/>
      <c r="JA1813" s="13"/>
      <c r="JB1813" s="13"/>
      <c r="JC1813" s="13"/>
      <c r="JD1813" s="13"/>
    </row>
    <row r="1814" spans="1:264" x14ac:dyDescent="0.3">
      <c r="A1814" s="16"/>
      <c r="D1814" s="63"/>
      <c r="E1814" s="25"/>
      <c r="F1814" s="271" t="e">
        <f>IF(E1814=#REF!,"A",IF(E1814=#REF!,"A",IF(E1814=#REF!,"N",IF(E1814=#REF!,"P",""))))</f>
        <v>#REF!</v>
      </c>
      <c r="G1814" s="74" t="str">
        <f t="shared" si="6"/>
        <v/>
      </c>
      <c r="H1814" s="27"/>
      <c r="I1814" s="66"/>
      <c r="J1814" s="78"/>
      <c r="K1814" s="29"/>
      <c r="L1814" s="31"/>
      <c r="M1814" s="287"/>
      <c r="N1814" s="31"/>
      <c r="O1814" s="31"/>
      <c r="P1814" s="39"/>
      <c r="Q1814" s="91"/>
      <c r="R1814" s="62"/>
      <c r="S1814" s="21"/>
      <c r="T1814" s="21"/>
      <c r="U1814" s="31"/>
      <c r="V1814" s="21"/>
      <c r="W1814" s="43"/>
      <c r="X1814" s="32" t="e">
        <f>IF(W1814&gt;#REF!,"On Progress","")</f>
        <v>#REF!</v>
      </c>
      <c r="Y1814" s="33"/>
      <c r="Z1814" s="21" t="str">
        <f t="shared" si="7"/>
        <v/>
      </c>
      <c r="AA1814" s="32"/>
      <c r="AB1814" s="45" t="str">
        <f>IF(C1814&lt;&gt;"",
IF(Y1814=#REF!, IF($AA1814&lt;&gt;"", IF(_xlfn.DAYS($AA1814,$W1814)&gt;0,#REF!,#REF!),#REF! &amp; " Missing Date"),
IF(Y1814=#REF!, IF($W1814&lt;&gt;"", IF(_xlfn.DAYS($W1814,$C1814)&gt;0,#REF!,#REF!)),
                                            IF(X1814 =#REF!,#REF! &amp; " - " &amp;#REF!, "Missing State"))),"")</f>
        <v/>
      </c>
      <c r="AC1814" s="49"/>
      <c r="AD1814" s="49"/>
      <c r="IY1814" s="13"/>
      <c r="IZ1814" s="13"/>
      <c r="JA1814" s="13"/>
      <c r="JB1814" s="13"/>
      <c r="JC1814" s="13"/>
      <c r="JD1814" s="13"/>
    </row>
    <row r="1815" spans="1:264" x14ac:dyDescent="0.3">
      <c r="A1815" s="16"/>
      <c r="D1815" s="63"/>
      <c r="E1815" s="25"/>
      <c r="F1815" s="271" t="e">
        <f>IF(E1815=#REF!,"A",IF(E1815=#REF!,"A",IF(E1815=#REF!,"N",IF(E1815=#REF!,"P",""))))</f>
        <v>#REF!</v>
      </c>
      <c r="G1815" s="74" t="str">
        <f t="shared" si="6"/>
        <v/>
      </c>
      <c r="H1815" s="27"/>
      <c r="I1815" s="66"/>
      <c r="J1815" s="78"/>
      <c r="K1815" s="29"/>
      <c r="L1815" s="31"/>
      <c r="M1815" s="287"/>
      <c r="N1815" s="31"/>
      <c r="O1815" s="31"/>
      <c r="P1815" s="39"/>
      <c r="Q1815" s="91"/>
      <c r="R1815" s="62"/>
      <c r="S1815" s="21"/>
      <c r="T1815" s="21"/>
      <c r="U1815" s="31"/>
      <c r="V1815" s="21"/>
      <c r="W1815" s="43"/>
      <c r="X1815" s="32" t="e">
        <f>IF(W1815&gt;#REF!,"On Progress","")</f>
        <v>#REF!</v>
      </c>
      <c r="Y1815" s="33"/>
      <c r="Z1815" s="21" t="str">
        <f t="shared" si="7"/>
        <v/>
      </c>
      <c r="AA1815" s="32"/>
      <c r="AB1815" s="45" t="str">
        <f>IF(C1815&lt;&gt;"",
IF(Y1815=#REF!, IF($AA1815&lt;&gt;"", IF(_xlfn.DAYS($AA1815,$W1815)&gt;0,#REF!,#REF!),#REF! &amp; " Missing Date"),
IF(Y1815=#REF!, IF($W1815&lt;&gt;"", IF(_xlfn.DAYS($W1815,$C1815)&gt;0,#REF!,#REF!)),
                                            IF(X1815 =#REF!,#REF! &amp; " - " &amp;#REF!, "Missing State"))),"")</f>
        <v/>
      </c>
      <c r="AC1815" s="49"/>
      <c r="AD1815" s="49"/>
      <c r="IY1815" s="13"/>
      <c r="IZ1815" s="13"/>
      <c r="JA1815" s="13"/>
      <c r="JB1815" s="13"/>
      <c r="JC1815" s="13"/>
      <c r="JD1815" s="13"/>
    </row>
    <row r="1816" spans="1:264" x14ac:dyDescent="0.3">
      <c r="A1816" s="16"/>
      <c r="D1816" s="63"/>
      <c r="E1816" s="25"/>
      <c r="F1816" s="271" t="e">
        <f>IF(E1816=#REF!,"A",IF(E1816=#REF!,"A",IF(E1816=#REF!,"N",IF(E1816=#REF!,"P",""))))</f>
        <v>#REF!</v>
      </c>
      <c r="G1816" s="74" t="str">
        <f t="shared" si="6"/>
        <v/>
      </c>
      <c r="H1816" s="27"/>
      <c r="I1816" s="66"/>
      <c r="J1816" s="78"/>
      <c r="K1816" s="29"/>
      <c r="L1816" s="31"/>
      <c r="M1816" s="287"/>
      <c r="N1816" s="31"/>
      <c r="O1816" s="31"/>
      <c r="P1816" s="39"/>
      <c r="Q1816" s="91"/>
      <c r="R1816" s="62"/>
      <c r="S1816" s="21"/>
      <c r="T1816" s="21"/>
      <c r="U1816" s="31"/>
      <c r="V1816" s="21"/>
      <c r="W1816" s="43"/>
      <c r="X1816" s="32" t="e">
        <f>IF(W1816&gt;#REF!,"On Progress","")</f>
        <v>#REF!</v>
      </c>
      <c r="Y1816" s="33"/>
      <c r="Z1816" s="21" t="str">
        <f t="shared" si="7"/>
        <v/>
      </c>
      <c r="AA1816" s="32"/>
      <c r="AB1816" s="45" t="str">
        <f>IF(C1816&lt;&gt;"",
IF(Y1816=#REF!, IF($AA1816&lt;&gt;"", IF(_xlfn.DAYS($AA1816,$W1816)&gt;0,#REF!,#REF!),#REF! &amp; " Missing Date"),
IF(Y1816=#REF!, IF($W1816&lt;&gt;"", IF(_xlfn.DAYS($W1816,$C1816)&gt;0,#REF!,#REF!)),
                                            IF(X1816 =#REF!,#REF! &amp; " - " &amp;#REF!, "Missing State"))),"")</f>
        <v/>
      </c>
      <c r="AC1816" s="49"/>
      <c r="AD1816" s="49"/>
      <c r="IY1816" s="13"/>
      <c r="IZ1816" s="13"/>
      <c r="JA1816" s="13"/>
      <c r="JB1816" s="13"/>
      <c r="JC1816" s="13"/>
      <c r="JD1816" s="13"/>
    </row>
    <row r="1817" spans="1:264" x14ac:dyDescent="0.3">
      <c r="A1817" s="16"/>
      <c r="D1817" s="63"/>
      <c r="E1817" s="25"/>
      <c r="F1817" s="271" t="e">
        <f>IF(E1817=#REF!,"A",IF(E1817=#REF!,"A",IF(E1817=#REF!,"N",IF(E1817=#REF!,"P",""))))</f>
        <v>#REF!</v>
      </c>
      <c r="G1817" s="74" t="str">
        <f t="shared" si="6"/>
        <v/>
      </c>
      <c r="H1817" s="27"/>
      <c r="I1817" s="66"/>
      <c r="J1817" s="78"/>
      <c r="K1817" s="29"/>
      <c r="L1817" s="31"/>
      <c r="M1817" s="287"/>
      <c r="N1817" s="31"/>
      <c r="O1817" s="31"/>
      <c r="P1817" s="39"/>
      <c r="Q1817" s="91"/>
      <c r="R1817" s="62"/>
      <c r="S1817" s="21"/>
      <c r="T1817" s="21"/>
      <c r="U1817" s="31"/>
      <c r="V1817" s="21"/>
      <c r="W1817" s="43"/>
      <c r="X1817" s="32" t="e">
        <f>IF(W1817&gt;#REF!,"On Progress","")</f>
        <v>#REF!</v>
      </c>
      <c r="Y1817" s="33"/>
      <c r="Z1817" s="21" t="str">
        <f t="shared" si="7"/>
        <v/>
      </c>
      <c r="AA1817" s="32"/>
      <c r="AB1817" s="45" t="str">
        <f>IF(C1817&lt;&gt;"",
IF(Y1817=#REF!, IF($AA1817&lt;&gt;"", IF(_xlfn.DAYS($AA1817,$W1817)&gt;0,#REF!,#REF!),#REF! &amp; " Missing Date"),
IF(Y1817=#REF!, IF($W1817&lt;&gt;"", IF(_xlfn.DAYS($W1817,$C1817)&gt;0,#REF!,#REF!)),
                                            IF(X1817 =#REF!,#REF! &amp; " - " &amp;#REF!, "Missing State"))),"")</f>
        <v/>
      </c>
      <c r="AC1817" s="49"/>
      <c r="AD1817" s="49"/>
      <c r="IY1817" s="13"/>
      <c r="IZ1817" s="13"/>
      <c r="JA1817" s="13"/>
      <c r="JB1817" s="13"/>
      <c r="JC1817" s="13"/>
      <c r="JD1817" s="13"/>
    </row>
    <row r="1818" spans="1:264" x14ac:dyDescent="0.3">
      <c r="A1818" s="16"/>
      <c r="D1818" s="63"/>
      <c r="E1818" s="25"/>
      <c r="F1818" s="271" t="e">
        <f>IF(E1818=#REF!,"A",IF(E1818=#REF!,"A",IF(E1818=#REF!,"N",IF(E1818=#REF!,"P",""))))</f>
        <v>#REF!</v>
      </c>
      <c r="G1818" s="74" t="str">
        <f t="shared" si="6"/>
        <v/>
      </c>
      <c r="H1818" s="27"/>
      <c r="I1818" s="66"/>
      <c r="J1818" s="78"/>
      <c r="K1818" s="29"/>
      <c r="L1818" s="31"/>
      <c r="M1818" s="287"/>
      <c r="N1818" s="31"/>
      <c r="O1818" s="31"/>
      <c r="P1818" s="39"/>
      <c r="Q1818" s="91"/>
      <c r="R1818" s="62"/>
      <c r="S1818" s="21"/>
      <c r="T1818" s="21"/>
      <c r="U1818" s="31"/>
      <c r="V1818" s="21"/>
      <c r="W1818" s="43"/>
      <c r="X1818" s="32" t="e">
        <f>IF(W1818&gt;#REF!,"On Progress","")</f>
        <v>#REF!</v>
      </c>
      <c r="Y1818" s="33"/>
      <c r="Z1818" s="21" t="str">
        <f t="shared" si="7"/>
        <v/>
      </c>
      <c r="AA1818" s="32"/>
      <c r="AB1818" s="45" t="str">
        <f>IF(C1818&lt;&gt;"",
IF(Y1818=#REF!, IF($AA1818&lt;&gt;"", IF(_xlfn.DAYS($AA1818,$W1818)&gt;0,#REF!,#REF!),#REF! &amp; " Missing Date"),
IF(Y1818=#REF!, IF($W1818&lt;&gt;"", IF(_xlfn.DAYS($W1818,$C1818)&gt;0,#REF!,#REF!)),
                                            IF(X1818 =#REF!,#REF! &amp; " - " &amp;#REF!, "Missing State"))),"")</f>
        <v/>
      </c>
      <c r="AC1818" s="49"/>
      <c r="AD1818" s="49"/>
      <c r="IY1818" s="13"/>
      <c r="IZ1818" s="13"/>
      <c r="JA1818" s="13"/>
      <c r="JB1818" s="13"/>
      <c r="JC1818" s="13"/>
      <c r="JD1818" s="13"/>
    </row>
    <row r="1819" spans="1:264" x14ac:dyDescent="0.3">
      <c r="A1819" s="16"/>
      <c r="D1819" s="63"/>
      <c r="E1819" s="25"/>
      <c r="F1819" s="271" t="e">
        <f>IF(E1819=#REF!,"A",IF(E1819=#REF!,"A",IF(E1819=#REF!,"N",IF(E1819=#REF!,"P",""))))</f>
        <v>#REF!</v>
      </c>
      <c r="G1819" s="74" t="str">
        <f t="shared" si="6"/>
        <v/>
      </c>
      <c r="H1819" s="27"/>
      <c r="I1819" s="66"/>
      <c r="J1819" s="78"/>
      <c r="K1819" s="29"/>
      <c r="L1819" s="31"/>
      <c r="M1819" s="287"/>
      <c r="N1819" s="31"/>
      <c r="O1819" s="31"/>
      <c r="P1819" s="39"/>
      <c r="Q1819" s="91"/>
      <c r="R1819" s="62"/>
      <c r="S1819" s="21"/>
      <c r="T1819" s="21"/>
      <c r="U1819" s="31"/>
      <c r="V1819" s="21"/>
      <c r="W1819" s="43"/>
      <c r="X1819" s="32" t="e">
        <f>IF(W1819&gt;#REF!,"On Progress","")</f>
        <v>#REF!</v>
      </c>
      <c r="Y1819" s="33"/>
      <c r="Z1819" s="21" t="str">
        <f t="shared" si="7"/>
        <v/>
      </c>
      <c r="AA1819" s="32"/>
      <c r="AB1819" s="45" t="str">
        <f>IF(C1819&lt;&gt;"",
IF(Y1819=#REF!, IF($AA1819&lt;&gt;"", IF(_xlfn.DAYS($AA1819,$W1819)&gt;0,#REF!,#REF!),#REF! &amp; " Missing Date"),
IF(Y1819=#REF!, IF($W1819&lt;&gt;"", IF(_xlfn.DAYS($W1819,$C1819)&gt;0,#REF!,#REF!)),
                                            IF(X1819 =#REF!,#REF! &amp; " - " &amp;#REF!, "Missing State"))),"")</f>
        <v/>
      </c>
      <c r="AC1819" s="49"/>
      <c r="AD1819" s="49"/>
      <c r="IY1819" s="13"/>
      <c r="IZ1819" s="13"/>
      <c r="JA1819" s="13"/>
      <c r="JB1819" s="13"/>
      <c r="JC1819" s="13"/>
      <c r="JD1819" s="13"/>
    </row>
    <row r="1820" spans="1:264" x14ac:dyDescent="0.3">
      <c r="A1820" s="16"/>
      <c r="D1820" s="63"/>
      <c r="E1820" s="25"/>
      <c r="F1820" s="271" t="e">
        <f>IF(E1820=#REF!,"A",IF(E1820=#REF!,"A",IF(E1820=#REF!,"N",IF(E1820=#REF!,"P",""))))</f>
        <v>#REF!</v>
      </c>
      <c r="G1820" s="74" t="str">
        <f t="shared" si="6"/>
        <v/>
      </c>
      <c r="H1820" s="27"/>
      <c r="I1820" s="66"/>
      <c r="J1820" s="78"/>
      <c r="K1820" s="29"/>
      <c r="L1820" s="31"/>
      <c r="M1820" s="287"/>
      <c r="N1820" s="31"/>
      <c r="O1820" s="31"/>
      <c r="P1820" s="39"/>
      <c r="Q1820" s="91"/>
      <c r="R1820" s="62"/>
      <c r="S1820" s="21"/>
      <c r="T1820" s="21"/>
      <c r="U1820" s="31"/>
      <c r="V1820" s="21"/>
      <c r="W1820" s="43"/>
      <c r="X1820" s="32" t="e">
        <f>IF(W1820&gt;#REF!,"On Progress","")</f>
        <v>#REF!</v>
      </c>
      <c r="Y1820" s="33"/>
      <c r="Z1820" s="21" t="str">
        <f t="shared" si="7"/>
        <v/>
      </c>
      <c r="AA1820" s="32"/>
      <c r="AB1820" s="45" t="str">
        <f>IF(C1820&lt;&gt;"",
IF(Y1820=#REF!, IF($AA1820&lt;&gt;"", IF(_xlfn.DAYS($AA1820,$W1820)&gt;0,#REF!,#REF!),#REF! &amp; " Missing Date"),
IF(Y1820=#REF!, IF($W1820&lt;&gt;"", IF(_xlfn.DAYS($W1820,$C1820)&gt;0,#REF!,#REF!)),
                                            IF(X1820 =#REF!,#REF! &amp; " - " &amp;#REF!, "Missing State"))),"")</f>
        <v/>
      </c>
      <c r="AC1820" s="49"/>
      <c r="AD1820" s="49"/>
      <c r="IY1820" s="13"/>
      <c r="IZ1820" s="13"/>
      <c r="JA1820" s="13"/>
      <c r="JB1820" s="13"/>
      <c r="JC1820" s="13"/>
      <c r="JD1820" s="13"/>
    </row>
    <row r="1821" spans="1:264" x14ac:dyDescent="0.3">
      <c r="A1821" s="16"/>
      <c r="D1821" s="63"/>
      <c r="E1821" s="25"/>
      <c r="F1821" s="271" t="e">
        <f>IF(E1821=#REF!,"A",IF(E1821=#REF!,"A",IF(E1821=#REF!,"N",IF(E1821=#REF!,"P",""))))</f>
        <v>#REF!</v>
      </c>
      <c r="G1821" s="74" t="str">
        <f t="shared" si="6"/>
        <v/>
      </c>
      <c r="H1821" s="27"/>
      <c r="I1821" s="66"/>
      <c r="J1821" s="78"/>
      <c r="K1821" s="29"/>
      <c r="L1821" s="31"/>
      <c r="M1821" s="287"/>
      <c r="N1821" s="31"/>
      <c r="O1821" s="31"/>
      <c r="P1821" s="39"/>
      <c r="Q1821" s="91"/>
      <c r="R1821" s="62"/>
      <c r="S1821" s="21"/>
      <c r="T1821" s="21"/>
      <c r="U1821" s="31"/>
      <c r="V1821" s="21"/>
      <c r="W1821" s="43"/>
      <c r="X1821" s="32" t="e">
        <f>IF(W1821&gt;#REF!,"On Progress","")</f>
        <v>#REF!</v>
      </c>
      <c r="Y1821" s="33"/>
      <c r="Z1821" s="21" t="str">
        <f t="shared" si="7"/>
        <v/>
      </c>
      <c r="AA1821" s="32"/>
      <c r="AB1821" s="45" t="str">
        <f>IF(C1821&lt;&gt;"",
IF(Y1821=#REF!, IF($AA1821&lt;&gt;"", IF(_xlfn.DAYS($AA1821,$W1821)&gt;0,#REF!,#REF!),#REF! &amp; " Missing Date"),
IF(Y1821=#REF!, IF($W1821&lt;&gt;"", IF(_xlfn.DAYS($W1821,$C1821)&gt;0,#REF!,#REF!)),
                                            IF(X1821 =#REF!,#REF! &amp; " - " &amp;#REF!, "Missing State"))),"")</f>
        <v/>
      </c>
      <c r="AC1821" s="49"/>
      <c r="AD1821" s="49"/>
      <c r="IY1821" s="13"/>
      <c r="IZ1821" s="13"/>
      <c r="JA1821" s="13"/>
      <c r="JB1821" s="13"/>
      <c r="JC1821" s="13"/>
      <c r="JD1821" s="13"/>
    </row>
    <row r="1822" spans="1:264" x14ac:dyDescent="0.3">
      <c r="A1822" s="16"/>
      <c r="D1822" s="63"/>
      <c r="E1822" s="25"/>
      <c r="F1822" s="271" t="e">
        <f>IF(E1822=#REF!,"A",IF(E1822=#REF!,"A",IF(E1822=#REF!,"N",IF(E1822=#REF!,"P",""))))</f>
        <v>#REF!</v>
      </c>
      <c r="G1822" s="74" t="str">
        <f t="shared" si="6"/>
        <v/>
      </c>
      <c r="H1822" s="27"/>
      <c r="I1822" s="66"/>
      <c r="J1822" s="78"/>
      <c r="K1822" s="29"/>
      <c r="L1822" s="31"/>
      <c r="M1822" s="287"/>
      <c r="N1822" s="31"/>
      <c r="O1822" s="31"/>
      <c r="P1822" s="39"/>
      <c r="Q1822" s="91"/>
      <c r="R1822" s="62"/>
      <c r="S1822" s="21"/>
      <c r="T1822" s="21"/>
      <c r="U1822" s="31"/>
      <c r="V1822" s="21"/>
      <c r="W1822" s="43"/>
      <c r="X1822" s="32" t="e">
        <f>IF(W1822&gt;#REF!,"On Progress","")</f>
        <v>#REF!</v>
      </c>
      <c r="Y1822" s="33"/>
      <c r="Z1822" s="21" t="str">
        <f t="shared" si="7"/>
        <v/>
      </c>
      <c r="AA1822" s="32"/>
      <c r="AB1822" s="45" t="str">
        <f>IF(C1822&lt;&gt;"",
IF(Y1822=#REF!, IF($AA1822&lt;&gt;"", IF(_xlfn.DAYS($AA1822,$W1822)&gt;0,#REF!,#REF!),#REF! &amp; " Missing Date"),
IF(Y1822=#REF!, IF($W1822&lt;&gt;"", IF(_xlfn.DAYS($W1822,$C1822)&gt;0,#REF!,#REF!)),
                                            IF(X1822 =#REF!,#REF! &amp; " - " &amp;#REF!, "Missing State"))),"")</f>
        <v/>
      </c>
      <c r="AC1822" s="49"/>
      <c r="AD1822" s="49"/>
      <c r="IY1822" s="13"/>
      <c r="IZ1822" s="13"/>
      <c r="JA1822" s="13"/>
      <c r="JB1822" s="13"/>
      <c r="JC1822" s="13"/>
      <c r="JD1822" s="13"/>
    </row>
    <row r="1823" spans="1:264" x14ac:dyDescent="0.3">
      <c r="A1823" s="16"/>
      <c r="D1823" s="63"/>
      <c r="E1823" s="25"/>
      <c r="F1823" s="271" t="e">
        <f>IF(E1823=#REF!,"A",IF(E1823=#REF!,"A",IF(E1823=#REF!,"N",IF(E1823=#REF!,"P",""))))</f>
        <v>#REF!</v>
      </c>
      <c r="G1823" s="74" t="str">
        <f t="shared" si="6"/>
        <v/>
      </c>
      <c r="H1823" s="27"/>
      <c r="I1823" s="66"/>
      <c r="J1823" s="78"/>
      <c r="K1823" s="29"/>
      <c r="L1823" s="31"/>
      <c r="M1823" s="287"/>
      <c r="N1823" s="31"/>
      <c r="O1823" s="31"/>
      <c r="P1823" s="39"/>
      <c r="Q1823" s="91"/>
      <c r="R1823" s="62"/>
      <c r="S1823" s="21"/>
      <c r="T1823" s="21"/>
      <c r="U1823" s="31"/>
      <c r="V1823" s="21"/>
      <c r="W1823" s="43"/>
      <c r="X1823" s="32" t="e">
        <f>IF(W1823&gt;#REF!,"On Progress","")</f>
        <v>#REF!</v>
      </c>
      <c r="Y1823" s="33"/>
      <c r="Z1823" s="21" t="str">
        <f t="shared" si="7"/>
        <v/>
      </c>
      <c r="AA1823" s="32"/>
      <c r="AB1823" s="45" t="str">
        <f>IF(C1823&lt;&gt;"",
IF(Y1823=#REF!, IF($AA1823&lt;&gt;"", IF(_xlfn.DAYS($AA1823,$W1823)&gt;0,#REF!,#REF!),#REF! &amp; " Missing Date"),
IF(Y1823=#REF!, IF($W1823&lt;&gt;"", IF(_xlfn.DAYS($W1823,$C1823)&gt;0,#REF!,#REF!)),
                                            IF(X1823 =#REF!,#REF! &amp; " - " &amp;#REF!, "Missing State"))),"")</f>
        <v/>
      </c>
      <c r="AC1823" s="49"/>
      <c r="AD1823" s="49"/>
      <c r="IY1823" s="13"/>
      <c r="IZ1823" s="13"/>
      <c r="JA1823" s="13"/>
      <c r="JB1823" s="13"/>
      <c r="JC1823" s="13"/>
      <c r="JD1823" s="13"/>
    </row>
    <row r="1824" spans="1:264" x14ac:dyDescent="0.3">
      <c r="A1824" s="16"/>
      <c r="D1824" s="63"/>
      <c r="E1824" s="25"/>
      <c r="F1824" s="271" t="e">
        <f>IF(E1824=#REF!,"A",IF(E1824=#REF!,"A",IF(E1824=#REF!,"N",IF(E1824=#REF!,"P",""))))</f>
        <v>#REF!</v>
      </c>
      <c r="G1824" s="74" t="str">
        <f t="shared" si="6"/>
        <v/>
      </c>
      <c r="H1824" s="27"/>
      <c r="I1824" s="66"/>
      <c r="J1824" s="78"/>
      <c r="K1824" s="29"/>
      <c r="L1824" s="31"/>
      <c r="M1824" s="287"/>
      <c r="N1824" s="31"/>
      <c r="O1824" s="31"/>
      <c r="P1824" s="39"/>
      <c r="Q1824" s="91"/>
      <c r="R1824" s="62"/>
      <c r="S1824" s="21"/>
      <c r="T1824" s="21"/>
      <c r="U1824" s="31"/>
      <c r="V1824" s="21"/>
      <c r="W1824" s="43"/>
      <c r="X1824" s="32" t="e">
        <f>IF(W1824&gt;#REF!,"On Progress","")</f>
        <v>#REF!</v>
      </c>
      <c r="Y1824" s="33"/>
      <c r="Z1824" s="21" t="str">
        <f t="shared" si="7"/>
        <v/>
      </c>
      <c r="AA1824" s="32"/>
      <c r="AB1824" s="45" t="str">
        <f>IF(C1824&lt;&gt;"",
IF(Y1824=#REF!, IF($AA1824&lt;&gt;"", IF(_xlfn.DAYS($AA1824,$W1824)&gt;0,#REF!,#REF!),#REF! &amp; " Missing Date"),
IF(Y1824=#REF!, IF($W1824&lt;&gt;"", IF(_xlfn.DAYS($W1824,$C1824)&gt;0,#REF!,#REF!)),
                                            IF(X1824 =#REF!,#REF! &amp; " - " &amp;#REF!, "Missing State"))),"")</f>
        <v/>
      </c>
      <c r="AC1824" s="49"/>
      <c r="AD1824" s="49"/>
      <c r="IY1824" s="13"/>
      <c r="IZ1824" s="13"/>
      <c r="JA1824" s="13"/>
      <c r="JB1824" s="13"/>
      <c r="JC1824" s="13"/>
      <c r="JD1824" s="13"/>
    </row>
    <row r="1825" spans="1:264" x14ac:dyDescent="0.3">
      <c r="A1825" s="16"/>
      <c r="D1825" s="63"/>
      <c r="E1825" s="25"/>
      <c r="F1825" s="271" t="e">
        <f>IF(E1825=#REF!,"A",IF(E1825=#REF!,"A",IF(E1825=#REF!,"N",IF(E1825=#REF!,"P",""))))</f>
        <v>#REF!</v>
      </c>
      <c r="G1825" s="74" t="str">
        <f t="shared" si="6"/>
        <v/>
      </c>
      <c r="H1825" s="27"/>
      <c r="I1825" s="66"/>
      <c r="J1825" s="78"/>
      <c r="K1825" s="29"/>
      <c r="L1825" s="31"/>
      <c r="M1825" s="287"/>
      <c r="N1825" s="31"/>
      <c r="O1825" s="31"/>
      <c r="P1825" s="39"/>
      <c r="Q1825" s="91"/>
      <c r="R1825" s="62"/>
      <c r="S1825" s="21"/>
      <c r="T1825" s="21"/>
      <c r="U1825" s="31"/>
      <c r="V1825" s="21"/>
      <c r="W1825" s="43"/>
      <c r="X1825" s="32" t="e">
        <f>IF(W1825&gt;#REF!,"On Progress","")</f>
        <v>#REF!</v>
      </c>
      <c r="Y1825" s="33"/>
      <c r="Z1825" s="21" t="str">
        <f t="shared" si="7"/>
        <v/>
      </c>
      <c r="AA1825" s="32"/>
      <c r="AB1825" s="45" t="str">
        <f>IF(C1825&lt;&gt;"",
IF(Y1825=#REF!, IF($AA1825&lt;&gt;"", IF(_xlfn.DAYS($AA1825,$W1825)&gt;0,#REF!,#REF!),#REF! &amp; " Missing Date"),
IF(Y1825=#REF!, IF($W1825&lt;&gt;"", IF(_xlfn.DAYS($W1825,$C1825)&gt;0,#REF!,#REF!)),
                                            IF(X1825 =#REF!,#REF! &amp; " - " &amp;#REF!, "Missing State"))),"")</f>
        <v/>
      </c>
      <c r="AC1825" s="49"/>
      <c r="AD1825" s="49"/>
      <c r="IY1825" s="13"/>
      <c r="IZ1825" s="13"/>
      <c r="JA1825" s="13"/>
      <c r="JB1825" s="13"/>
      <c r="JC1825" s="13"/>
      <c r="JD1825" s="13"/>
    </row>
    <row r="1826" spans="1:264" x14ac:dyDescent="0.3">
      <c r="A1826" s="16"/>
      <c r="D1826" s="63"/>
      <c r="E1826" s="25"/>
      <c r="F1826" s="271" t="e">
        <f>IF(E1826=#REF!,"A",IF(E1826=#REF!,"A",IF(E1826=#REF!,"N",IF(E1826=#REF!,"P",""))))</f>
        <v>#REF!</v>
      </c>
      <c r="G1826" s="74" t="str">
        <f t="shared" si="6"/>
        <v/>
      </c>
      <c r="H1826" s="27"/>
      <c r="I1826" s="66"/>
      <c r="J1826" s="78"/>
      <c r="K1826" s="29"/>
      <c r="L1826" s="31"/>
      <c r="M1826" s="287"/>
      <c r="N1826" s="31"/>
      <c r="O1826" s="31"/>
      <c r="P1826" s="39"/>
      <c r="Q1826" s="91"/>
      <c r="R1826" s="62"/>
      <c r="S1826" s="21"/>
      <c r="T1826" s="21"/>
      <c r="U1826" s="31"/>
      <c r="V1826" s="21"/>
      <c r="W1826" s="43"/>
      <c r="X1826" s="32" t="e">
        <f>IF(W1826&gt;#REF!,"On Progress","")</f>
        <v>#REF!</v>
      </c>
      <c r="Y1826" s="33"/>
      <c r="Z1826" s="21" t="str">
        <f t="shared" si="7"/>
        <v/>
      </c>
      <c r="AA1826" s="32"/>
      <c r="AB1826" s="45" t="str">
        <f>IF(C1826&lt;&gt;"",
IF(Y1826=#REF!, IF($AA1826&lt;&gt;"", IF(_xlfn.DAYS($AA1826,$W1826)&gt;0,#REF!,#REF!),#REF! &amp; " Missing Date"),
IF(Y1826=#REF!, IF($W1826&lt;&gt;"", IF(_xlfn.DAYS($W1826,$C1826)&gt;0,#REF!,#REF!)),
                                            IF(X1826 =#REF!,#REF! &amp; " - " &amp;#REF!, "Missing State"))),"")</f>
        <v/>
      </c>
      <c r="AC1826" s="49"/>
      <c r="AD1826" s="49"/>
      <c r="IY1826" s="13"/>
      <c r="IZ1826" s="13"/>
      <c r="JA1826" s="13"/>
      <c r="JB1826" s="13"/>
      <c r="JC1826" s="13"/>
      <c r="JD1826" s="13"/>
    </row>
    <row r="1827" spans="1:264" x14ac:dyDescent="0.3">
      <c r="A1827" s="16"/>
      <c r="D1827" s="63"/>
      <c r="E1827" s="25"/>
      <c r="F1827" s="271" t="e">
        <f>IF(E1827=#REF!,"A",IF(E1827=#REF!,"A",IF(E1827=#REF!,"N",IF(E1827=#REF!,"P",""))))</f>
        <v>#REF!</v>
      </c>
      <c r="G1827" s="74" t="str">
        <f t="shared" si="6"/>
        <v/>
      </c>
      <c r="H1827" s="27"/>
      <c r="I1827" s="66"/>
      <c r="J1827" s="78"/>
      <c r="K1827" s="29"/>
      <c r="L1827" s="31"/>
      <c r="M1827" s="287"/>
      <c r="N1827" s="31"/>
      <c r="O1827" s="31"/>
      <c r="P1827" s="39"/>
      <c r="Q1827" s="91"/>
      <c r="R1827" s="62"/>
      <c r="S1827" s="21"/>
      <c r="T1827" s="21"/>
      <c r="U1827" s="31"/>
      <c r="V1827" s="21"/>
      <c r="W1827" s="43"/>
      <c r="X1827" s="32" t="e">
        <f>IF(W1827&gt;#REF!,"On Progress","")</f>
        <v>#REF!</v>
      </c>
      <c r="Y1827" s="33"/>
      <c r="Z1827" s="21" t="str">
        <f t="shared" si="7"/>
        <v/>
      </c>
      <c r="AA1827" s="32"/>
      <c r="AB1827" s="45" t="str">
        <f>IF(C1827&lt;&gt;"",
IF(Y1827=#REF!, IF($AA1827&lt;&gt;"", IF(_xlfn.DAYS($AA1827,$W1827)&gt;0,#REF!,#REF!),#REF! &amp; " Missing Date"),
IF(Y1827=#REF!, IF($W1827&lt;&gt;"", IF(_xlfn.DAYS($W1827,$C1827)&gt;0,#REF!,#REF!)),
                                            IF(X1827 =#REF!,#REF! &amp; " - " &amp;#REF!, "Missing State"))),"")</f>
        <v/>
      </c>
      <c r="AC1827" s="49"/>
      <c r="AD1827" s="49"/>
      <c r="IY1827" s="13"/>
      <c r="IZ1827" s="13"/>
      <c r="JA1827" s="13"/>
      <c r="JB1827" s="13"/>
      <c r="JC1827" s="13"/>
      <c r="JD1827" s="13"/>
    </row>
    <row r="1828" spans="1:264" x14ac:dyDescent="0.3">
      <c r="A1828" s="16"/>
      <c r="D1828" s="63"/>
      <c r="E1828" s="25"/>
      <c r="F1828" s="271" t="e">
        <f>IF(E1828=#REF!,"A",IF(E1828=#REF!,"A",IF(E1828=#REF!,"N",IF(E1828=#REF!,"P",""))))</f>
        <v>#REF!</v>
      </c>
      <c r="G1828" s="74" t="str">
        <f t="shared" si="6"/>
        <v/>
      </c>
      <c r="H1828" s="27"/>
      <c r="I1828" s="66"/>
      <c r="J1828" s="78"/>
      <c r="K1828" s="29"/>
      <c r="L1828" s="31"/>
      <c r="M1828" s="287"/>
      <c r="N1828" s="31"/>
      <c r="O1828" s="31"/>
      <c r="P1828" s="39"/>
      <c r="Q1828" s="91"/>
      <c r="R1828" s="62"/>
      <c r="S1828" s="21"/>
      <c r="T1828" s="21"/>
      <c r="U1828" s="31"/>
      <c r="V1828" s="21"/>
      <c r="W1828" s="43"/>
      <c r="X1828" s="32" t="e">
        <f>IF(W1828&gt;#REF!,"On Progress","")</f>
        <v>#REF!</v>
      </c>
      <c r="Y1828" s="33"/>
      <c r="Z1828" s="21" t="str">
        <f t="shared" si="7"/>
        <v/>
      </c>
      <c r="AA1828" s="32"/>
      <c r="AB1828" s="45" t="str">
        <f>IF(C1828&lt;&gt;"",
IF(Y1828=#REF!, IF($AA1828&lt;&gt;"", IF(_xlfn.DAYS($AA1828,$W1828)&gt;0,#REF!,#REF!),#REF! &amp; " Missing Date"),
IF(Y1828=#REF!, IF($W1828&lt;&gt;"", IF(_xlfn.DAYS($W1828,$C1828)&gt;0,#REF!,#REF!)),
                                            IF(X1828 =#REF!,#REF! &amp; " - " &amp;#REF!, "Missing State"))),"")</f>
        <v/>
      </c>
      <c r="AC1828" s="49"/>
      <c r="AD1828" s="49"/>
      <c r="IY1828" s="13"/>
      <c r="IZ1828" s="13"/>
      <c r="JA1828" s="13"/>
      <c r="JB1828" s="13"/>
      <c r="JC1828" s="13"/>
      <c r="JD1828" s="13"/>
    </row>
    <row r="1829" spans="1:264" x14ac:dyDescent="0.3">
      <c r="A1829" s="16"/>
      <c r="D1829" s="63"/>
      <c r="E1829" s="25"/>
      <c r="F1829" s="271" t="e">
        <f>IF(E1829=#REF!,"A",IF(E1829=#REF!,"A",IF(E1829=#REF!,"N",IF(E1829=#REF!,"P",""))))</f>
        <v>#REF!</v>
      </c>
      <c r="G1829" s="74" t="str">
        <f t="shared" si="6"/>
        <v/>
      </c>
      <c r="H1829" s="27"/>
      <c r="I1829" s="66"/>
      <c r="J1829" s="78"/>
      <c r="K1829" s="29"/>
      <c r="L1829" s="31"/>
      <c r="M1829" s="287"/>
      <c r="N1829" s="31"/>
      <c r="O1829" s="31"/>
      <c r="P1829" s="39"/>
      <c r="Q1829" s="91"/>
      <c r="R1829" s="62"/>
      <c r="S1829" s="21"/>
      <c r="T1829" s="21"/>
      <c r="U1829" s="31"/>
      <c r="V1829" s="21"/>
      <c r="W1829" s="43"/>
      <c r="X1829" s="32" t="e">
        <f>IF(W1829&gt;#REF!,"On Progress","")</f>
        <v>#REF!</v>
      </c>
      <c r="Y1829" s="33"/>
      <c r="Z1829" s="21" t="str">
        <f t="shared" si="7"/>
        <v/>
      </c>
      <c r="AA1829" s="32"/>
      <c r="AB1829" s="45" t="str">
        <f>IF(C1829&lt;&gt;"",
IF(Y1829=#REF!, IF($AA1829&lt;&gt;"", IF(_xlfn.DAYS($AA1829,$W1829)&gt;0,#REF!,#REF!),#REF! &amp; " Missing Date"),
IF(Y1829=#REF!, IF($W1829&lt;&gt;"", IF(_xlfn.DAYS($W1829,$C1829)&gt;0,#REF!,#REF!)),
                                            IF(X1829 =#REF!,#REF! &amp; " - " &amp;#REF!, "Missing State"))),"")</f>
        <v/>
      </c>
      <c r="AC1829" s="49"/>
      <c r="AD1829" s="49"/>
      <c r="IY1829" s="13"/>
      <c r="IZ1829" s="13"/>
      <c r="JA1829" s="13"/>
      <c r="JB1829" s="13"/>
      <c r="JC1829" s="13"/>
      <c r="JD1829" s="13"/>
    </row>
    <row r="1830" spans="1:264" x14ac:dyDescent="0.3">
      <c r="A1830" s="16"/>
      <c r="D1830" s="63"/>
      <c r="E1830" s="25"/>
      <c r="F1830" s="271" t="e">
        <f>IF(E1830=#REF!,"A",IF(E1830=#REF!,"A",IF(E1830=#REF!,"N",IF(E1830=#REF!,"P",""))))</f>
        <v>#REF!</v>
      </c>
      <c r="G1830" s="74" t="str">
        <f t="shared" si="6"/>
        <v/>
      </c>
      <c r="H1830" s="27"/>
      <c r="I1830" s="66"/>
      <c r="J1830" s="78"/>
      <c r="K1830" s="29"/>
      <c r="L1830" s="31"/>
      <c r="M1830" s="287"/>
      <c r="N1830" s="31"/>
      <c r="O1830" s="31"/>
      <c r="P1830" s="39"/>
      <c r="Q1830" s="91"/>
      <c r="R1830" s="62"/>
      <c r="S1830" s="21"/>
      <c r="T1830" s="21"/>
      <c r="U1830" s="31"/>
      <c r="V1830" s="21"/>
      <c r="W1830" s="43"/>
      <c r="X1830" s="32" t="e">
        <f>IF(W1830&gt;#REF!,"On Progress","")</f>
        <v>#REF!</v>
      </c>
      <c r="Y1830" s="33"/>
      <c r="Z1830" s="21" t="str">
        <f t="shared" si="7"/>
        <v/>
      </c>
      <c r="AA1830" s="32"/>
      <c r="AB1830" s="45" t="str">
        <f>IF(C1830&lt;&gt;"",
IF(Y1830=#REF!, IF($AA1830&lt;&gt;"", IF(_xlfn.DAYS($AA1830,$W1830)&gt;0,#REF!,#REF!),#REF! &amp; " Missing Date"),
IF(Y1830=#REF!, IF($W1830&lt;&gt;"", IF(_xlfn.DAYS($W1830,$C1830)&gt;0,#REF!,#REF!)),
                                            IF(X1830 =#REF!,#REF! &amp; " - " &amp;#REF!, "Missing State"))),"")</f>
        <v/>
      </c>
      <c r="AC1830" s="49"/>
      <c r="AD1830" s="49"/>
      <c r="IY1830" s="13"/>
      <c r="IZ1830" s="13"/>
      <c r="JA1830" s="13"/>
      <c r="JB1830" s="13"/>
      <c r="JC1830" s="13"/>
      <c r="JD1830" s="13"/>
    </row>
    <row r="1831" spans="1:264" x14ac:dyDescent="0.3">
      <c r="A1831" s="16"/>
      <c r="D1831" s="63"/>
      <c r="E1831" s="25"/>
      <c r="F1831" s="271" t="e">
        <f>IF(E1831=#REF!,"A",IF(E1831=#REF!,"A",IF(E1831=#REF!,"N",IF(E1831=#REF!,"P",""))))</f>
        <v>#REF!</v>
      </c>
      <c r="G1831" s="74" t="str">
        <f t="shared" si="6"/>
        <v/>
      </c>
      <c r="H1831" s="27"/>
      <c r="I1831" s="66"/>
      <c r="J1831" s="78"/>
      <c r="K1831" s="29"/>
      <c r="L1831" s="31"/>
      <c r="M1831" s="287"/>
      <c r="N1831" s="31"/>
      <c r="O1831" s="31"/>
      <c r="P1831" s="39"/>
      <c r="Q1831" s="91"/>
      <c r="R1831" s="62"/>
      <c r="S1831" s="21"/>
      <c r="T1831" s="21"/>
      <c r="U1831" s="31"/>
      <c r="V1831" s="21"/>
      <c r="W1831" s="43"/>
      <c r="X1831" s="32" t="e">
        <f>IF(W1831&gt;#REF!,"On Progress","")</f>
        <v>#REF!</v>
      </c>
      <c r="Y1831" s="33"/>
      <c r="Z1831" s="21" t="str">
        <f t="shared" si="7"/>
        <v/>
      </c>
      <c r="AA1831" s="32"/>
      <c r="AB1831" s="45" t="str">
        <f>IF(C1831&lt;&gt;"",
IF(Y1831=#REF!, IF($AA1831&lt;&gt;"", IF(_xlfn.DAYS($AA1831,$W1831)&gt;0,#REF!,#REF!),#REF! &amp; " Missing Date"),
IF(Y1831=#REF!, IF($W1831&lt;&gt;"", IF(_xlfn.DAYS($W1831,$C1831)&gt;0,#REF!,#REF!)),
                                            IF(X1831 =#REF!,#REF! &amp; " - " &amp;#REF!, "Missing State"))),"")</f>
        <v/>
      </c>
      <c r="AC1831" s="49"/>
      <c r="AD1831" s="49"/>
      <c r="IY1831" s="13"/>
      <c r="IZ1831" s="13"/>
      <c r="JA1831" s="13"/>
      <c r="JB1831" s="13"/>
      <c r="JC1831" s="13"/>
      <c r="JD1831" s="13"/>
    </row>
    <row r="1832" spans="1:264" x14ac:dyDescent="0.3">
      <c r="A1832" s="16"/>
      <c r="D1832" s="63"/>
      <c r="E1832" s="25"/>
      <c r="F1832" s="271" t="e">
        <f>IF(E1832=#REF!,"A",IF(E1832=#REF!,"A",IF(E1832=#REF!,"N",IF(E1832=#REF!,"P",""))))</f>
        <v>#REF!</v>
      </c>
      <c r="G1832" s="74" t="str">
        <f t="shared" ref="G1832:G1895" si="8">IF(ISBLANK(C1832),"",C1832)</f>
        <v/>
      </c>
      <c r="H1832" s="27"/>
      <c r="I1832" s="66"/>
      <c r="J1832" s="78"/>
      <c r="K1832" s="29"/>
      <c r="L1832" s="31"/>
      <c r="M1832" s="287"/>
      <c r="N1832" s="31"/>
      <c r="O1832" s="31"/>
      <c r="P1832" s="39"/>
      <c r="Q1832" s="91"/>
      <c r="R1832" s="62"/>
      <c r="S1832" s="21"/>
      <c r="T1832" s="21"/>
      <c r="U1832" s="31"/>
      <c r="V1832" s="21"/>
      <c r="W1832" s="43"/>
      <c r="X1832" s="32" t="e">
        <f>IF(W1832&gt;#REF!,"On Progress","")</f>
        <v>#REF!</v>
      </c>
      <c r="Y1832" s="33"/>
      <c r="Z1832" s="21" t="str">
        <f t="shared" ref="Z1832:Z1895" si="9">IF(ISBLANK(Y1832),"",O1832)</f>
        <v/>
      </c>
      <c r="AA1832" s="32"/>
      <c r="AB1832" s="45" t="str">
        <f>IF(C1832&lt;&gt;"",
IF(Y1832=#REF!, IF($AA1832&lt;&gt;"", IF(_xlfn.DAYS($AA1832,$W1832)&gt;0,#REF!,#REF!),#REF! &amp; " Missing Date"),
IF(Y1832=#REF!, IF($W1832&lt;&gt;"", IF(_xlfn.DAYS($W1832,$C1832)&gt;0,#REF!,#REF!)),
                                            IF(X1832 =#REF!,#REF! &amp; " - " &amp;#REF!, "Missing State"))),"")</f>
        <v/>
      </c>
      <c r="AC1832" s="49"/>
      <c r="AD1832" s="49"/>
      <c r="IY1832" s="13"/>
      <c r="IZ1832" s="13"/>
      <c r="JA1832" s="13"/>
      <c r="JB1832" s="13"/>
      <c r="JC1832" s="13"/>
      <c r="JD1832" s="13"/>
    </row>
    <row r="1833" spans="1:264" x14ac:dyDescent="0.3">
      <c r="A1833" s="16"/>
      <c r="D1833" s="63"/>
      <c r="E1833" s="25"/>
      <c r="F1833" s="271" t="e">
        <f>IF(E1833=#REF!,"A",IF(E1833=#REF!,"A",IF(E1833=#REF!,"N",IF(E1833=#REF!,"P",""))))</f>
        <v>#REF!</v>
      </c>
      <c r="G1833" s="74" t="str">
        <f t="shared" si="8"/>
        <v/>
      </c>
      <c r="H1833" s="27"/>
      <c r="I1833" s="66"/>
      <c r="J1833" s="78"/>
      <c r="K1833" s="29"/>
      <c r="L1833" s="31"/>
      <c r="M1833" s="287"/>
      <c r="N1833" s="31"/>
      <c r="O1833" s="31"/>
      <c r="P1833" s="39"/>
      <c r="Q1833" s="91"/>
      <c r="R1833" s="62"/>
      <c r="S1833" s="21"/>
      <c r="T1833" s="21"/>
      <c r="U1833" s="31"/>
      <c r="V1833" s="21"/>
      <c r="W1833" s="43"/>
      <c r="X1833" s="32" t="e">
        <f>IF(W1833&gt;#REF!,"On Progress","")</f>
        <v>#REF!</v>
      </c>
      <c r="Y1833" s="33"/>
      <c r="Z1833" s="21" t="str">
        <f t="shared" si="9"/>
        <v/>
      </c>
      <c r="AA1833" s="32"/>
      <c r="AB1833" s="45" t="str">
        <f>IF(C1833&lt;&gt;"",
IF(Y1833=#REF!, IF($AA1833&lt;&gt;"", IF(_xlfn.DAYS($AA1833,$W1833)&gt;0,#REF!,#REF!),#REF! &amp; " Missing Date"),
IF(Y1833=#REF!, IF($W1833&lt;&gt;"", IF(_xlfn.DAYS($W1833,$C1833)&gt;0,#REF!,#REF!)),
                                            IF(X1833 =#REF!,#REF! &amp; " - " &amp;#REF!, "Missing State"))),"")</f>
        <v/>
      </c>
      <c r="AC1833" s="49"/>
      <c r="AD1833" s="49"/>
      <c r="IY1833" s="13"/>
      <c r="IZ1833" s="13"/>
      <c r="JA1833" s="13"/>
      <c r="JB1833" s="13"/>
      <c r="JC1833" s="13"/>
      <c r="JD1833" s="13"/>
    </row>
    <row r="1834" spans="1:264" x14ac:dyDescent="0.3">
      <c r="A1834" s="16"/>
      <c r="D1834" s="63"/>
      <c r="E1834" s="25"/>
      <c r="F1834" s="271" t="e">
        <f>IF(E1834=#REF!,"A",IF(E1834=#REF!,"A",IF(E1834=#REF!,"N",IF(E1834=#REF!,"P",""))))</f>
        <v>#REF!</v>
      </c>
      <c r="G1834" s="74" t="str">
        <f t="shared" si="8"/>
        <v/>
      </c>
      <c r="H1834" s="27"/>
      <c r="I1834" s="66"/>
      <c r="J1834" s="78"/>
      <c r="K1834" s="29"/>
      <c r="L1834" s="31"/>
      <c r="M1834" s="287"/>
      <c r="N1834" s="31"/>
      <c r="O1834" s="31"/>
      <c r="P1834" s="39"/>
      <c r="Q1834" s="91"/>
      <c r="R1834" s="62"/>
      <c r="S1834" s="21"/>
      <c r="T1834" s="21"/>
      <c r="U1834" s="31"/>
      <c r="V1834" s="21"/>
      <c r="W1834" s="43"/>
      <c r="X1834" s="32" t="e">
        <f>IF(W1834&gt;#REF!,"On Progress","")</f>
        <v>#REF!</v>
      </c>
      <c r="Y1834" s="33"/>
      <c r="Z1834" s="21" t="str">
        <f t="shared" si="9"/>
        <v/>
      </c>
      <c r="AA1834" s="32"/>
      <c r="AB1834" s="45" t="str">
        <f>IF(C1834&lt;&gt;"",
IF(Y1834=#REF!, IF($AA1834&lt;&gt;"", IF(_xlfn.DAYS($AA1834,$W1834)&gt;0,#REF!,#REF!),#REF! &amp; " Missing Date"),
IF(Y1834=#REF!, IF($W1834&lt;&gt;"", IF(_xlfn.DAYS($W1834,$C1834)&gt;0,#REF!,#REF!)),
                                            IF(X1834 =#REF!,#REF! &amp; " - " &amp;#REF!, "Missing State"))),"")</f>
        <v/>
      </c>
      <c r="AC1834" s="49"/>
      <c r="AD1834" s="49"/>
      <c r="IY1834" s="13"/>
      <c r="IZ1834" s="13"/>
      <c r="JA1834" s="13"/>
      <c r="JB1834" s="13"/>
      <c r="JC1834" s="13"/>
      <c r="JD1834" s="13"/>
    </row>
    <row r="1835" spans="1:264" x14ac:dyDescent="0.3">
      <c r="A1835" s="16"/>
      <c r="D1835" s="63"/>
      <c r="E1835" s="25"/>
      <c r="F1835" s="271" t="e">
        <f>IF(E1835=#REF!,"A",IF(E1835=#REF!,"A",IF(E1835=#REF!,"N",IF(E1835=#REF!,"P",""))))</f>
        <v>#REF!</v>
      </c>
      <c r="G1835" s="74" t="str">
        <f t="shared" si="8"/>
        <v/>
      </c>
      <c r="H1835" s="27"/>
      <c r="I1835" s="66"/>
      <c r="J1835" s="78"/>
      <c r="K1835" s="29"/>
      <c r="L1835" s="31"/>
      <c r="M1835" s="287"/>
      <c r="N1835" s="31"/>
      <c r="O1835" s="31"/>
      <c r="P1835" s="39"/>
      <c r="Q1835" s="91"/>
      <c r="R1835" s="62"/>
      <c r="S1835" s="21"/>
      <c r="T1835" s="21"/>
      <c r="U1835" s="31"/>
      <c r="V1835" s="21"/>
      <c r="W1835" s="43"/>
      <c r="X1835" s="32" t="e">
        <f>IF(W1835&gt;#REF!,"On Progress","")</f>
        <v>#REF!</v>
      </c>
      <c r="Y1835" s="33"/>
      <c r="Z1835" s="21" t="str">
        <f t="shared" si="9"/>
        <v/>
      </c>
      <c r="AA1835" s="32"/>
      <c r="AB1835" s="45" t="str">
        <f>IF(C1835&lt;&gt;"",
IF(Y1835=#REF!, IF($AA1835&lt;&gt;"", IF(_xlfn.DAYS($AA1835,$W1835)&gt;0,#REF!,#REF!),#REF! &amp; " Missing Date"),
IF(Y1835=#REF!, IF($W1835&lt;&gt;"", IF(_xlfn.DAYS($W1835,$C1835)&gt;0,#REF!,#REF!)),
                                            IF(X1835 =#REF!,#REF! &amp; " - " &amp;#REF!, "Missing State"))),"")</f>
        <v/>
      </c>
      <c r="AC1835" s="49"/>
      <c r="AD1835" s="49"/>
      <c r="IY1835" s="13"/>
      <c r="IZ1835" s="13"/>
      <c r="JA1835" s="13"/>
      <c r="JB1835" s="13"/>
      <c r="JC1835" s="13"/>
      <c r="JD1835" s="13"/>
    </row>
    <row r="1836" spans="1:264" x14ac:dyDescent="0.3">
      <c r="A1836" s="16"/>
      <c r="D1836" s="63"/>
      <c r="E1836" s="25"/>
      <c r="F1836" s="271" t="e">
        <f>IF(E1836=#REF!,"A",IF(E1836=#REF!,"A",IF(E1836=#REF!,"N",IF(E1836=#REF!,"P",""))))</f>
        <v>#REF!</v>
      </c>
      <c r="G1836" s="74" t="str">
        <f t="shared" si="8"/>
        <v/>
      </c>
      <c r="H1836" s="27"/>
      <c r="I1836" s="66"/>
      <c r="J1836" s="78"/>
      <c r="K1836" s="29"/>
      <c r="L1836" s="31"/>
      <c r="M1836" s="287"/>
      <c r="N1836" s="31"/>
      <c r="O1836" s="31"/>
      <c r="P1836" s="39"/>
      <c r="Q1836" s="91"/>
      <c r="R1836" s="62"/>
      <c r="S1836" s="21"/>
      <c r="T1836" s="21"/>
      <c r="U1836" s="31"/>
      <c r="V1836" s="21"/>
      <c r="W1836" s="43"/>
      <c r="X1836" s="32" t="e">
        <f>IF(W1836&gt;#REF!,"On Progress","")</f>
        <v>#REF!</v>
      </c>
      <c r="Y1836" s="33"/>
      <c r="Z1836" s="21" t="str">
        <f t="shared" si="9"/>
        <v/>
      </c>
      <c r="AA1836" s="32"/>
      <c r="AB1836" s="45" t="str">
        <f>IF(C1836&lt;&gt;"",
IF(Y1836=#REF!, IF($AA1836&lt;&gt;"", IF(_xlfn.DAYS($AA1836,$W1836)&gt;0,#REF!,#REF!),#REF! &amp; " Missing Date"),
IF(Y1836=#REF!, IF($W1836&lt;&gt;"", IF(_xlfn.DAYS($W1836,$C1836)&gt;0,#REF!,#REF!)),
                                            IF(X1836 =#REF!,#REF! &amp; " - " &amp;#REF!, "Missing State"))),"")</f>
        <v/>
      </c>
      <c r="AC1836" s="49"/>
      <c r="AD1836" s="49"/>
      <c r="IY1836" s="13"/>
      <c r="IZ1836" s="13"/>
      <c r="JA1836" s="13"/>
      <c r="JB1836" s="13"/>
      <c r="JC1836" s="13"/>
      <c r="JD1836" s="13"/>
    </row>
    <row r="1837" spans="1:264" x14ac:dyDescent="0.3">
      <c r="A1837" s="16"/>
      <c r="D1837" s="63"/>
      <c r="E1837" s="25"/>
      <c r="F1837" s="271" t="e">
        <f>IF(E1837=#REF!,"A",IF(E1837=#REF!,"A",IF(E1837=#REF!,"N",IF(E1837=#REF!,"P",""))))</f>
        <v>#REF!</v>
      </c>
      <c r="G1837" s="74" t="str">
        <f t="shared" si="8"/>
        <v/>
      </c>
      <c r="H1837" s="27"/>
      <c r="I1837" s="66"/>
      <c r="J1837" s="78"/>
      <c r="K1837" s="29"/>
      <c r="L1837" s="31"/>
      <c r="M1837" s="287"/>
      <c r="N1837" s="31"/>
      <c r="O1837" s="31"/>
      <c r="P1837" s="39"/>
      <c r="Q1837" s="91"/>
      <c r="R1837" s="62"/>
      <c r="S1837" s="21"/>
      <c r="T1837" s="21"/>
      <c r="U1837" s="31"/>
      <c r="V1837" s="21"/>
      <c r="W1837" s="43"/>
      <c r="X1837" s="32" t="e">
        <f>IF(W1837&gt;#REF!,"On Progress","")</f>
        <v>#REF!</v>
      </c>
      <c r="Y1837" s="33"/>
      <c r="Z1837" s="21" t="str">
        <f t="shared" si="9"/>
        <v/>
      </c>
      <c r="AA1837" s="32"/>
      <c r="AB1837" s="45" t="str">
        <f>IF(C1837&lt;&gt;"",
IF(Y1837=#REF!, IF($AA1837&lt;&gt;"", IF(_xlfn.DAYS($AA1837,$W1837)&gt;0,#REF!,#REF!),#REF! &amp; " Missing Date"),
IF(Y1837=#REF!, IF($W1837&lt;&gt;"", IF(_xlfn.DAYS($W1837,$C1837)&gt;0,#REF!,#REF!)),
                                            IF(X1837 =#REF!,#REF! &amp; " - " &amp;#REF!, "Missing State"))),"")</f>
        <v/>
      </c>
      <c r="AC1837" s="49"/>
      <c r="AD1837" s="49"/>
      <c r="IY1837" s="13"/>
      <c r="IZ1837" s="13"/>
      <c r="JA1837" s="13"/>
      <c r="JB1837" s="13"/>
      <c r="JC1837" s="13"/>
      <c r="JD1837" s="13"/>
    </row>
    <row r="1838" spans="1:264" x14ac:dyDescent="0.3">
      <c r="A1838" s="16"/>
      <c r="D1838" s="63"/>
      <c r="E1838" s="25"/>
      <c r="F1838" s="271" t="e">
        <f>IF(E1838=#REF!,"A",IF(E1838=#REF!,"A",IF(E1838=#REF!,"N",IF(E1838=#REF!,"P",""))))</f>
        <v>#REF!</v>
      </c>
      <c r="G1838" s="74" t="str">
        <f t="shared" si="8"/>
        <v/>
      </c>
      <c r="H1838" s="27"/>
      <c r="I1838" s="66"/>
      <c r="J1838" s="78"/>
      <c r="K1838" s="29"/>
      <c r="L1838" s="31"/>
      <c r="M1838" s="287"/>
      <c r="N1838" s="31"/>
      <c r="O1838" s="31"/>
      <c r="P1838" s="39"/>
      <c r="Q1838" s="91"/>
      <c r="R1838" s="62"/>
      <c r="S1838" s="21"/>
      <c r="T1838" s="21"/>
      <c r="U1838" s="31"/>
      <c r="V1838" s="21"/>
      <c r="W1838" s="43"/>
      <c r="X1838" s="32" t="e">
        <f>IF(W1838&gt;#REF!,"On Progress","")</f>
        <v>#REF!</v>
      </c>
      <c r="Y1838" s="33"/>
      <c r="Z1838" s="21" t="str">
        <f t="shared" si="9"/>
        <v/>
      </c>
      <c r="AA1838" s="32"/>
      <c r="AB1838" s="45" t="str">
        <f>IF(C1838&lt;&gt;"",
IF(Y1838=#REF!, IF($AA1838&lt;&gt;"", IF(_xlfn.DAYS($AA1838,$W1838)&gt;0,#REF!,#REF!),#REF! &amp; " Missing Date"),
IF(Y1838=#REF!, IF($W1838&lt;&gt;"", IF(_xlfn.DAYS($W1838,$C1838)&gt;0,#REF!,#REF!)),
                                            IF(X1838 =#REF!,#REF! &amp; " - " &amp;#REF!, "Missing State"))),"")</f>
        <v/>
      </c>
      <c r="AC1838" s="49"/>
      <c r="AD1838" s="49"/>
      <c r="IY1838" s="13"/>
      <c r="IZ1838" s="13"/>
      <c r="JA1838" s="13"/>
      <c r="JB1838" s="13"/>
      <c r="JC1838" s="13"/>
      <c r="JD1838" s="13"/>
    </row>
    <row r="1839" spans="1:264" x14ac:dyDescent="0.3">
      <c r="A1839" s="16"/>
      <c r="D1839" s="63"/>
      <c r="E1839" s="25"/>
      <c r="F1839" s="271" t="e">
        <f>IF(E1839=#REF!,"A",IF(E1839=#REF!,"A",IF(E1839=#REF!,"N",IF(E1839=#REF!,"P",""))))</f>
        <v>#REF!</v>
      </c>
      <c r="G1839" s="74" t="str">
        <f t="shared" si="8"/>
        <v/>
      </c>
      <c r="H1839" s="27"/>
      <c r="I1839" s="66"/>
      <c r="J1839" s="78"/>
      <c r="K1839" s="29"/>
      <c r="L1839" s="31"/>
      <c r="M1839" s="287"/>
      <c r="N1839" s="31"/>
      <c r="O1839" s="31"/>
      <c r="P1839" s="39"/>
      <c r="Q1839" s="91"/>
      <c r="R1839" s="62"/>
      <c r="S1839" s="21"/>
      <c r="T1839" s="21"/>
      <c r="U1839" s="31"/>
      <c r="V1839" s="21"/>
      <c r="W1839" s="43"/>
      <c r="X1839" s="32" t="e">
        <f>IF(W1839&gt;#REF!,"On Progress","")</f>
        <v>#REF!</v>
      </c>
      <c r="Y1839" s="33"/>
      <c r="Z1839" s="21" t="str">
        <f t="shared" si="9"/>
        <v/>
      </c>
      <c r="AA1839" s="32"/>
      <c r="AB1839" s="45" t="str">
        <f>IF(C1839&lt;&gt;"",
IF(Y1839=#REF!, IF($AA1839&lt;&gt;"", IF(_xlfn.DAYS($AA1839,$W1839)&gt;0,#REF!,#REF!),#REF! &amp; " Missing Date"),
IF(Y1839=#REF!, IF($W1839&lt;&gt;"", IF(_xlfn.DAYS($W1839,$C1839)&gt;0,#REF!,#REF!)),
                                            IF(X1839 =#REF!,#REF! &amp; " - " &amp;#REF!, "Missing State"))),"")</f>
        <v/>
      </c>
      <c r="AC1839" s="49"/>
      <c r="AD1839" s="49"/>
      <c r="IY1839" s="13"/>
      <c r="IZ1839" s="13"/>
      <c r="JA1839" s="13"/>
      <c r="JB1839" s="13"/>
      <c r="JC1839" s="13"/>
      <c r="JD1839" s="13"/>
    </row>
    <row r="1840" spans="1:264" x14ac:dyDescent="0.3">
      <c r="A1840" s="16"/>
      <c r="D1840" s="63"/>
      <c r="E1840" s="25"/>
      <c r="F1840" s="271" t="e">
        <f>IF(E1840=#REF!,"A",IF(E1840=#REF!,"A",IF(E1840=#REF!,"N",IF(E1840=#REF!,"P",""))))</f>
        <v>#REF!</v>
      </c>
      <c r="G1840" s="74" t="str">
        <f t="shared" si="8"/>
        <v/>
      </c>
      <c r="H1840" s="27"/>
      <c r="I1840" s="66"/>
      <c r="J1840" s="78"/>
      <c r="K1840" s="29"/>
      <c r="L1840" s="31"/>
      <c r="M1840" s="287"/>
      <c r="N1840" s="31"/>
      <c r="O1840" s="31"/>
      <c r="P1840" s="39"/>
      <c r="Q1840" s="91"/>
      <c r="R1840" s="62"/>
      <c r="S1840" s="21"/>
      <c r="T1840" s="21"/>
      <c r="U1840" s="31"/>
      <c r="V1840" s="21"/>
      <c r="W1840" s="43"/>
      <c r="X1840" s="32" t="e">
        <f>IF(W1840&gt;#REF!,"On Progress","")</f>
        <v>#REF!</v>
      </c>
      <c r="Y1840" s="33"/>
      <c r="Z1840" s="21" t="str">
        <f t="shared" si="9"/>
        <v/>
      </c>
      <c r="AA1840" s="32"/>
      <c r="AB1840" s="45" t="str">
        <f>IF(C1840&lt;&gt;"",
IF(Y1840=#REF!, IF($AA1840&lt;&gt;"", IF(_xlfn.DAYS($AA1840,$W1840)&gt;0,#REF!,#REF!),#REF! &amp; " Missing Date"),
IF(Y1840=#REF!, IF($W1840&lt;&gt;"", IF(_xlfn.DAYS($W1840,$C1840)&gt;0,#REF!,#REF!)),
                                            IF(X1840 =#REF!,#REF! &amp; " - " &amp;#REF!, "Missing State"))),"")</f>
        <v/>
      </c>
      <c r="AC1840" s="49"/>
      <c r="AD1840" s="49"/>
      <c r="IY1840" s="13"/>
      <c r="IZ1840" s="13"/>
      <c r="JA1840" s="13"/>
      <c r="JB1840" s="13"/>
      <c r="JC1840" s="13"/>
      <c r="JD1840" s="13"/>
    </row>
    <row r="1841" spans="1:264" x14ac:dyDescent="0.3">
      <c r="A1841" s="16"/>
      <c r="D1841" s="63"/>
      <c r="E1841" s="25"/>
      <c r="F1841" s="271" t="e">
        <f>IF(E1841=#REF!,"A",IF(E1841=#REF!,"A",IF(E1841=#REF!,"N",IF(E1841=#REF!,"P",""))))</f>
        <v>#REF!</v>
      </c>
      <c r="G1841" s="74" t="str">
        <f t="shared" si="8"/>
        <v/>
      </c>
      <c r="H1841" s="27"/>
      <c r="I1841" s="66"/>
      <c r="J1841" s="78"/>
      <c r="K1841" s="29"/>
      <c r="L1841" s="31"/>
      <c r="M1841" s="287"/>
      <c r="N1841" s="31"/>
      <c r="O1841" s="31"/>
      <c r="P1841" s="39"/>
      <c r="Q1841" s="91"/>
      <c r="R1841" s="62"/>
      <c r="S1841" s="21"/>
      <c r="T1841" s="21"/>
      <c r="U1841" s="31"/>
      <c r="V1841" s="21"/>
      <c r="W1841" s="43"/>
      <c r="X1841" s="32" t="e">
        <f>IF(W1841&gt;#REF!,"On Progress","")</f>
        <v>#REF!</v>
      </c>
      <c r="Y1841" s="33"/>
      <c r="Z1841" s="21" t="str">
        <f t="shared" si="9"/>
        <v/>
      </c>
      <c r="AA1841" s="32"/>
      <c r="AB1841" s="45" t="str">
        <f>IF(C1841&lt;&gt;"",
IF(Y1841=#REF!, IF($AA1841&lt;&gt;"", IF(_xlfn.DAYS($AA1841,$W1841)&gt;0,#REF!,#REF!),#REF! &amp; " Missing Date"),
IF(Y1841=#REF!, IF($W1841&lt;&gt;"", IF(_xlfn.DAYS($W1841,$C1841)&gt;0,#REF!,#REF!)),
                                            IF(X1841 =#REF!,#REF! &amp; " - " &amp;#REF!, "Missing State"))),"")</f>
        <v/>
      </c>
      <c r="AC1841" s="49"/>
      <c r="AD1841" s="49"/>
      <c r="IY1841" s="13"/>
      <c r="IZ1841" s="13"/>
      <c r="JA1841" s="13"/>
      <c r="JB1841" s="13"/>
      <c r="JC1841" s="13"/>
      <c r="JD1841" s="13"/>
    </row>
    <row r="1842" spans="1:264" x14ac:dyDescent="0.3">
      <c r="A1842" s="16"/>
      <c r="D1842" s="63"/>
      <c r="E1842" s="25"/>
      <c r="F1842" s="271" t="e">
        <f>IF(E1842=#REF!,"A",IF(E1842=#REF!,"A",IF(E1842=#REF!,"N",IF(E1842=#REF!,"P",""))))</f>
        <v>#REF!</v>
      </c>
      <c r="G1842" s="74" t="str">
        <f t="shared" si="8"/>
        <v/>
      </c>
      <c r="H1842" s="27"/>
      <c r="I1842" s="66"/>
      <c r="J1842" s="78"/>
      <c r="K1842" s="29"/>
      <c r="L1842" s="31"/>
      <c r="M1842" s="287"/>
      <c r="N1842" s="31"/>
      <c r="O1842" s="31"/>
      <c r="P1842" s="39"/>
      <c r="Q1842" s="91"/>
      <c r="R1842" s="62"/>
      <c r="S1842" s="21"/>
      <c r="T1842" s="21"/>
      <c r="U1842" s="31"/>
      <c r="V1842" s="21"/>
      <c r="W1842" s="43"/>
      <c r="X1842" s="32" t="e">
        <f>IF(W1842&gt;#REF!,"On Progress","")</f>
        <v>#REF!</v>
      </c>
      <c r="Y1842" s="33"/>
      <c r="Z1842" s="21" t="str">
        <f t="shared" si="9"/>
        <v/>
      </c>
      <c r="AA1842" s="32"/>
      <c r="AB1842" s="45" t="str">
        <f>IF(C1842&lt;&gt;"",
IF(Y1842=#REF!, IF($AA1842&lt;&gt;"", IF(_xlfn.DAYS($AA1842,$W1842)&gt;0,#REF!,#REF!),#REF! &amp; " Missing Date"),
IF(Y1842=#REF!, IF($W1842&lt;&gt;"", IF(_xlfn.DAYS($W1842,$C1842)&gt;0,#REF!,#REF!)),
                                            IF(X1842 =#REF!,#REF! &amp; " - " &amp;#REF!, "Missing State"))),"")</f>
        <v/>
      </c>
      <c r="AC1842" s="49"/>
      <c r="AD1842" s="49"/>
      <c r="IY1842" s="13"/>
      <c r="IZ1842" s="13"/>
      <c r="JA1842" s="13"/>
      <c r="JB1842" s="13"/>
      <c r="JC1842" s="13"/>
      <c r="JD1842" s="13"/>
    </row>
    <row r="1843" spans="1:264" x14ac:dyDescent="0.3">
      <c r="A1843" s="16"/>
      <c r="D1843" s="63"/>
      <c r="E1843" s="25"/>
      <c r="F1843" s="271" t="e">
        <f>IF(E1843=#REF!,"A",IF(E1843=#REF!,"A",IF(E1843=#REF!,"N",IF(E1843=#REF!,"P",""))))</f>
        <v>#REF!</v>
      </c>
      <c r="G1843" s="74" t="str">
        <f t="shared" si="8"/>
        <v/>
      </c>
      <c r="H1843" s="27"/>
      <c r="I1843" s="66"/>
      <c r="J1843" s="78"/>
      <c r="K1843" s="29"/>
      <c r="L1843" s="31"/>
      <c r="M1843" s="287"/>
      <c r="N1843" s="31"/>
      <c r="O1843" s="31"/>
      <c r="P1843" s="39"/>
      <c r="Q1843" s="91"/>
      <c r="R1843" s="62"/>
      <c r="S1843" s="21"/>
      <c r="T1843" s="21"/>
      <c r="U1843" s="31"/>
      <c r="V1843" s="21"/>
      <c r="W1843" s="43"/>
      <c r="X1843" s="32" t="e">
        <f>IF(W1843&gt;#REF!,"On Progress","")</f>
        <v>#REF!</v>
      </c>
      <c r="Y1843" s="33"/>
      <c r="Z1843" s="21" t="str">
        <f t="shared" si="9"/>
        <v/>
      </c>
      <c r="AA1843" s="32"/>
      <c r="AB1843" s="45" t="str">
        <f>IF(C1843&lt;&gt;"",
IF(Y1843=#REF!, IF($AA1843&lt;&gt;"", IF(_xlfn.DAYS($AA1843,$W1843)&gt;0,#REF!,#REF!),#REF! &amp; " Missing Date"),
IF(Y1843=#REF!, IF($W1843&lt;&gt;"", IF(_xlfn.DAYS($W1843,$C1843)&gt;0,#REF!,#REF!)),
                                            IF(X1843 =#REF!,#REF! &amp; " - " &amp;#REF!, "Missing State"))),"")</f>
        <v/>
      </c>
      <c r="AC1843" s="49"/>
      <c r="AD1843" s="49"/>
      <c r="IY1843" s="13"/>
      <c r="IZ1843" s="13"/>
      <c r="JA1843" s="13"/>
      <c r="JB1843" s="13"/>
      <c r="JC1843" s="13"/>
      <c r="JD1843" s="13"/>
    </row>
    <row r="1844" spans="1:264" x14ac:dyDescent="0.3">
      <c r="A1844" s="16"/>
      <c r="D1844" s="63"/>
      <c r="E1844" s="25"/>
      <c r="F1844" s="271" t="e">
        <f>IF(E1844=#REF!,"A",IF(E1844=#REF!,"A",IF(E1844=#REF!,"N",IF(E1844=#REF!,"P",""))))</f>
        <v>#REF!</v>
      </c>
      <c r="G1844" s="74" t="str">
        <f t="shared" si="8"/>
        <v/>
      </c>
      <c r="H1844" s="27"/>
      <c r="I1844" s="66"/>
      <c r="J1844" s="78"/>
      <c r="K1844" s="29"/>
      <c r="L1844" s="31"/>
      <c r="M1844" s="287"/>
      <c r="N1844" s="31"/>
      <c r="O1844" s="31"/>
      <c r="P1844" s="39"/>
      <c r="Q1844" s="91"/>
      <c r="R1844" s="62"/>
      <c r="S1844" s="21"/>
      <c r="T1844" s="21"/>
      <c r="U1844" s="31"/>
      <c r="V1844" s="21"/>
      <c r="W1844" s="43"/>
      <c r="X1844" s="32" t="e">
        <f>IF(W1844&gt;#REF!,"On Progress","")</f>
        <v>#REF!</v>
      </c>
      <c r="Y1844" s="33"/>
      <c r="Z1844" s="21" t="str">
        <f t="shared" si="9"/>
        <v/>
      </c>
      <c r="AA1844" s="32"/>
      <c r="AB1844" s="45" t="str">
        <f>IF(C1844&lt;&gt;"",
IF(Y1844=#REF!, IF($AA1844&lt;&gt;"", IF(_xlfn.DAYS($AA1844,$W1844)&gt;0,#REF!,#REF!),#REF! &amp; " Missing Date"),
IF(Y1844=#REF!, IF($W1844&lt;&gt;"", IF(_xlfn.DAYS($W1844,$C1844)&gt;0,#REF!,#REF!)),
                                            IF(X1844 =#REF!,#REF! &amp; " - " &amp;#REF!, "Missing State"))),"")</f>
        <v/>
      </c>
      <c r="AC1844" s="49"/>
      <c r="AD1844" s="49"/>
      <c r="IY1844" s="13"/>
      <c r="IZ1844" s="13"/>
      <c r="JA1844" s="13"/>
      <c r="JB1844" s="13"/>
      <c r="JC1844" s="13"/>
      <c r="JD1844" s="13"/>
    </row>
    <row r="1845" spans="1:264" x14ac:dyDescent="0.3">
      <c r="A1845" s="16"/>
      <c r="D1845" s="63"/>
      <c r="E1845" s="25"/>
      <c r="F1845" s="271" t="e">
        <f>IF(E1845=#REF!,"A",IF(E1845=#REF!,"A",IF(E1845=#REF!,"N",IF(E1845=#REF!,"P",""))))</f>
        <v>#REF!</v>
      </c>
      <c r="G1845" s="74" t="str">
        <f t="shared" si="8"/>
        <v/>
      </c>
      <c r="H1845" s="27"/>
      <c r="I1845" s="66"/>
      <c r="J1845" s="78"/>
      <c r="K1845" s="29"/>
      <c r="L1845" s="31"/>
      <c r="M1845" s="287"/>
      <c r="N1845" s="31"/>
      <c r="O1845" s="31"/>
      <c r="P1845" s="39"/>
      <c r="Q1845" s="91"/>
      <c r="R1845" s="62"/>
      <c r="S1845" s="21"/>
      <c r="T1845" s="21"/>
      <c r="U1845" s="31"/>
      <c r="V1845" s="21"/>
      <c r="W1845" s="43"/>
      <c r="X1845" s="32" t="e">
        <f>IF(W1845&gt;#REF!,"On Progress","")</f>
        <v>#REF!</v>
      </c>
      <c r="Y1845" s="33"/>
      <c r="Z1845" s="21" t="str">
        <f t="shared" si="9"/>
        <v/>
      </c>
      <c r="AA1845" s="32"/>
      <c r="AB1845" s="45" t="str">
        <f>IF(C1845&lt;&gt;"",
IF(Y1845=#REF!, IF($AA1845&lt;&gt;"", IF(_xlfn.DAYS($AA1845,$W1845)&gt;0,#REF!,#REF!),#REF! &amp; " Missing Date"),
IF(Y1845=#REF!, IF($W1845&lt;&gt;"", IF(_xlfn.DAYS($W1845,$C1845)&gt;0,#REF!,#REF!)),
                                            IF(X1845 =#REF!,#REF! &amp; " - " &amp;#REF!, "Missing State"))),"")</f>
        <v/>
      </c>
      <c r="AC1845" s="49"/>
      <c r="AD1845" s="49"/>
      <c r="IY1845" s="13"/>
      <c r="IZ1845" s="13"/>
      <c r="JA1845" s="13"/>
      <c r="JB1845" s="13"/>
      <c r="JC1845" s="13"/>
      <c r="JD1845" s="13"/>
    </row>
    <row r="1846" spans="1:264" x14ac:dyDescent="0.3">
      <c r="A1846" s="16"/>
      <c r="D1846" s="63"/>
      <c r="E1846" s="25"/>
      <c r="F1846" s="271" t="e">
        <f>IF(E1846=#REF!,"A",IF(E1846=#REF!,"A",IF(E1846=#REF!,"N",IF(E1846=#REF!,"P",""))))</f>
        <v>#REF!</v>
      </c>
      <c r="G1846" s="74" t="str">
        <f t="shared" si="8"/>
        <v/>
      </c>
      <c r="H1846" s="27"/>
      <c r="I1846" s="66"/>
      <c r="J1846" s="78"/>
      <c r="K1846" s="29"/>
      <c r="L1846" s="31"/>
      <c r="M1846" s="287"/>
      <c r="N1846" s="31"/>
      <c r="O1846" s="31"/>
      <c r="P1846" s="39"/>
      <c r="Q1846" s="91"/>
      <c r="R1846" s="62"/>
      <c r="S1846" s="21"/>
      <c r="T1846" s="21"/>
      <c r="U1846" s="31"/>
      <c r="V1846" s="21"/>
      <c r="W1846" s="43"/>
      <c r="X1846" s="32" t="e">
        <f>IF(W1846&gt;#REF!,"On Progress","")</f>
        <v>#REF!</v>
      </c>
      <c r="Y1846" s="33"/>
      <c r="Z1846" s="21" t="str">
        <f t="shared" si="9"/>
        <v/>
      </c>
      <c r="AA1846" s="32"/>
      <c r="AB1846" s="45" t="str">
        <f>IF(C1846&lt;&gt;"",
IF(Y1846=#REF!, IF($AA1846&lt;&gt;"", IF(_xlfn.DAYS($AA1846,$W1846)&gt;0,#REF!,#REF!),#REF! &amp; " Missing Date"),
IF(Y1846=#REF!, IF($W1846&lt;&gt;"", IF(_xlfn.DAYS($W1846,$C1846)&gt;0,#REF!,#REF!)),
                                            IF(X1846 =#REF!,#REF! &amp; " - " &amp;#REF!, "Missing State"))),"")</f>
        <v/>
      </c>
      <c r="AC1846" s="49"/>
      <c r="AD1846" s="49"/>
      <c r="IY1846" s="13"/>
      <c r="IZ1846" s="13"/>
      <c r="JA1846" s="13"/>
      <c r="JB1846" s="13"/>
      <c r="JC1846" s="13"/>
      <c r="JD1846" s="13"/>
    </row>
    <row r="1847" spans="1:264" x14ac:dyDescent="0.3">
      <c r="A1847" s="16"/>
      <c r="D1847" s="63"/>
      <c r="E1847" s="25"/>
      <c r="F1847" s="271" t="e">
        <f>IF(E1847=#REF!,"A",IF(E1847=#REF!,"A",IF(E1847=#REF!,"N",IF(E1847=#REF!,"P",""))))</f>
        <v>#REF!</v>
      </c>
      <c r="G1847" s="74" t="str">
        <f t="shared" si="8"/>
        <v/>
      </c>
      <c r="H1847" s="27"/>
      <c r="I1847" s="66"/>
      <c r="J1847" s="78"/>
      <c r="K1847" s="29"/>
      <c r="L1847" s="31"/>
      <c r="M1847" s="287"/>
      <c r="N1847" s="31"/>
      <c r="O1847" s="31"/>
      <c r="P1847" s="39"/>
      <c r="Q1847" s="91"/>
      <c r="R1847" s="62"/>
      <c r="S1847" s="21"/>
      <c r="T1847" s="21"/>
      <c r="U1847" s="31"/>
      <c r="V1847" s="21"/>
      <c r="W1847" s="43"/>
      <c r="X1847" s="32" t="e">
        <f>IF(W1847&gt;#REF!,"On Progress","")</f>
        <v>#REF!</v>
      </c>
      <c r="Y1847" s="33"/>
      <c r="Z1847" s="21" t="str">
        <f t="shared" si="9"/>
        <v/>
      </c>
      <c r="AA1847" s="32"/>
      <c r="AB1847" s="45" t="str">
        <f>IF(C1847&lt;&gt;"",
IF(Y1847=#REF!, IF($AA1847&lt;&gt;"", IF(_xlfn.DAYS($AA1847,$W1847)&gt;0,#REF!,#REF!),#REF! &amp; " Missing Date"),
IF(Y1847=#REF!, IF($W1847&lt;&gt;"", IF(_xlfn.DAYS($W1847,$C1847)&gt;0,#REF!,#REF!)),
                                            IF(X1847 =#REF!,#REF! &amp; " - " &amp;#REF!, "Missing State"))),"")</f>
        <v/>
      </c>
      <c r="AC1847" s="49"/>
      <c r="AD1847" s="49"/>
      <c r="IY1847" s="13"/>
      <c r="IZ1847" s="13"/>
      <c r="JA1847" s="13"/>
      <c r="JB1847" s="13"/>
      <c r="JC1847" s="13"/>
      <c r="JD1847" s="13"/>
    </row>
    <row r="1848" spans="1:264" x14ac:dyDescent="0.3">
      <c r="A1848" s="16"/>
      <c r="D1848" s="63"/>
      <c r="E1848" s="25"/>
      <c r="F1848" s="271" t="e">
        <f>IF(E1848=#REF!,"A",IF(E1848=#REF!,"A",IF(E1848=#REF!,"N",IF(E1848=#REF!,"P",""))))</f>
        <v>#REF!</v>
      </c>
      <c r="G1848" s="74" t="str">
        <f t="shared" si="8"/>
        <v/>
      </c>
      <c r="H1848" s="27"/>
      <c r="I1848" s="66"/>
      <c r="J1848" s="78"/>
      <c r="K1848" s="29"/>
      <c r="L1848" s="31"/>
      <c r="M1848" s="287"/>
      <c r="N1848" s="31"/>
      <c r="O1848" s="31"/>
      <c r="P1848" s="39"/>
      <c r="Q1848" s="91"/>
      <c r="R1848" s="62"/>
      <c r="S1848" s="21"/>
      <c r="T1848" s="21"/>
      <c r="U1848" s="31"/>
      <c r="V1848" s="21"/>
      <c r="W1848" s="43"/>
      <c r="X1848" s="32" t="e">
        <f>IF(W1848&gt;#REF!,"On Progress","")</f>
        <v>#REF!</v>
      </c>
      <c r="Y1848" s="33"/>
      <c r="Z1848" s="21" t="str">
        <f t="shared" si="9"/>
        <v/>
      </c>
      <c r="AA1848" s="32"/>
      <c r="AB1848" s="45" t="str">
        <f>IF(C1848&lt;&gt;"",
IF(Y1848=#REF!, IF($AA1848&lt;&gt;"", IF(_xlfn.DAYS($AA1848,$W1848)&gt;0,#REF!,#REF!),#REF! &amp; " Missing Date"),
IF(Y1848=#REF!, IF($W1848&lt;&gt;"", IF(_xlfn.DAYS($W1848,$C1848)&gt;0,#REF!,#REF!)),
                                            IF(X1848 =#REF!,#REF! &amp; " - " &amp;#REF!, "Missing State"))),"")</f>
        <v/>
      </c>
      <c r="AC1848" s="49"/>
      <c r="AD1848" s="49"/>
      <c r="IY1848" s="13"/>
      <c r="IZ1848" s="13"/>
      <c r="JA1848" s="13"/>
      <c r="JB1848" s="13"/>
      <c r="JC1848" s="13"/>
      <c r="JD1848" s="13"/>
    </row>
    <row r="1849" spans="1:264" x14ac:dyDescent="0.3">
      <c r="A1849" s="16"/>
      <c r="D1849" s="63"/>
      <c r="E1849" s="25"/>
      <c r="F1849" s="271" t="e">
        <f>IF(E1849=#REF!,"A",IF(E1849=#REF!,"A",IF(E1849=#REF!,"N",IF(E1849=#REF!,"P",""))))</f>
        <v>#REF!</v>
      </c>
      <c r="G1849" s="74" t="str">
        <f t="shared" si="8"/>
        <v/>
      </c>
      <c r="H1849" s="27"/>
      <c r="I1849" s="66"/>
      <c r="J1849" s="78"/>
      <c r="K1849" s="29"/>
      <c r="L1849" s="31"/>
      <c r="M1849" s="287"/>
      <c r="N1849" s="31"/>
      <c r="O1849" s="31"/>
      <c r="P1849" s="39"/>
      <c r="Q1849" s="91"/>
      <c r="R1849" s="62"/>
      <c r="S1849" s="21"/>
      <c r="T1849" s="21"/>
      <c r="U1849" s="31"/>
      <c r="V1849" s="21"/>
      <c r="W1849" s="43"/>
      <c r="X1849" s="32" t="e">
        <f>IF(W1849&gt;#REF!,"On Progress","")</f>
        <v>#REF!</v>
      </c>
      <c r="Y1849" s="33"/>
      <c r="Z1849" s="21" t="str">
        <f t="shared" si="9"/>
        <v/>
      </c>
      <c r="AA1849" s="32"/>
      <c r="AB1849" s="45" t="str">
        <f>IF(C1849&lt;&gt;"",
IF(Y1849=#REF!, IF($AA1849&lt;&gt;"", IF(_xlfn.DAYS($AA1849,$W1849)&gt;0,#REF!,#REF!),#REF! &amp; " Missing Date"),
IF(Y1849=#REF!, IF($W1849&lt;&gt;"", IF(_xlfn.DAYS($W1849,$C1849)&gt;0,#REF!,#REF!)),
                                            IF(X1849 =#REF!,#REF! &amp; " - " &amp;#REF!, "Missing State"))),"")</f>
        <v/>
      </c>
      <c r="AC1849" s="49"/>
      <c r="AD1849" s="49"/>
      <c r="IY1849" s="13"/>
      <c r="IZ1849" s="13"/>
      <c r="JA1849" s="13"/>
      <c r="JB1849" s="13"/>
      <c r="JC1849" s="13"/>
      <c r="JD1849" s="13"/>
    </row>
    <row r="1850" spans="1:264" x14ac:dyDescent="0.3">
      <c r="A1850" s="16"/>
      <c r="D1850" s="63"/>
      <c r="E1850" s="25"/>
      <c r="F1850" s="271" t="e">
        <f>IF(E1850=#REF!,"A",IF(E1850=#REF!,"A",IF(E1850=#REF!,"N",IF(E1850=#REF!,"P",""))))</f>
        <v>#REF!</v>
      </c>
      <c r="G1850" s="74" t="str">
        <f t="shared" si="8"/>
        <v/>
      </c>
      <c r="H1850" s="27"/>
      <c r="I1850" s="66"/>
      <c r="J1850" s="78"/>
      <c r="K1850" s="29"/>
      <c r="L1850" s="31"/>
      <c r="M1850" s="287"/>
      <c r="N1850" s="31"/>
      <c r="O1850" s="31"/>
      <c r="P1850" s="39"/>
      <c r="Q1850" s="91"/>
      <c r="R1850" s="62"/>
      <c r="S1850" s="21"/>
      <c r="T1850" s="21"/>
      <c r="U1850" s="31"/>
      <c r="V1850" s="21"/>
      <c r="W1850" s="43"/>
      <c r="X1850" s="32" t="e">
        <f>IF(W1850&gt;#REF!,"On Progress","")</f>
        <v>#REF!</v>
      </c>
      <c r="Y1850" s="33"/>
      <c r="Z1850" s="21" t="str">
        <f t="shared" si="9"/>
        <v/>
      </c>
      <c r="AA1850" s="32"/>
      <c r="AB1850" s="45" t="str">
        <f>IF(C1850&lt;&gt;"",
IF(Y1850=#REF!, IF($AA1850&lt;&gt;"", IF(_xlfn.DAYS($AA1850,$W1850)&gt;0,#REF!,#REF!),#REF! &amp; " Missing Date"),
IF(Y1850=#REF!, IF($W1850&lt;&gt;"", IF(_xlfn.DAYS($W1850,$C1850)&gt;0,#REF!,#REF!)),
                                            IF(X1850 =#REF!,#REF! &amp; " - " &amp;#REF!, "Missing State"))),"")</f>
        <v/>
      </c>
      <c r="AC1850" s="49"/>
      <c r="AD1850" s="49"/>
      <c r="IY1850" s="13"/>
      <c r="IZ1850" s="13"/>
      <c r="JA1850" s="13"/>
      <c r="JB1850" s="13"/>
      <c r="JC1850" s="13"/>
      <c r="JD1850" s="13"/>
    </row>
    <row r="1851" spans="1:264" x14ac:dyDescent="0.3">
      <c r="A1851" s="16"/>
      <c r="D1851" s="63"/>
      <c r="E1851" s="25"/>
      <c r="F1851" s="271" t="e">
        <f>IF(E1851=#REF!,"A",IF(E1851=#REF!,"A",IF(E1851=#REF!,"N",IF(E1851=#REF!,"P",""))))</f>
        <v>#REF!</v>
      </c>
      <c r="G1851" s="74" t="str">
        <f t="shared" si="8"/>
        <v/>
      </c>
      <c r="H1851" s="27"/>
      <c r="I1851" s="66"/>
      <c r="J1851" s="78"/>
      <c r="K1851" s="29"/>
      <c r="L1851" s="31"/>
      <c r="M1851" s="287"/>
      <c r="N1851" s="31"/>
      <c r="O1851" s="31"/>
      <c r="P1851" s="39"/>
      <c r="Q1851" s="91"/>
      <c r="R1851" s="62"/>
      <c r="S1851" s="21"/>
      <c r="T1851" s="21"/>
      <c r="U1851" s="31"/>
      <c r="V1851" s="21"/>
      <c r="W1851" s="43"/>
      <c r="X1851" s="32" t="e">
        <f>IF(W1851&gt;#REF!,"On Progress","")</f>
        <v>#REF!</v>
      </c>
      <c r="Y1851" s="33"/>
      <c r="Z1851" s="21" t="str">
        <f t="shared" si="9"/>
        <v/>
      </c>
      <c r="AA1851" s="32"/>
      <c r="AB1851" s="45" t="str">
        <f>IF(C1851&lt;&gt;"",
IF(Y1851=#REF!, IF($AA1851&lt;&gt;"", IF(_xlfn.DAYS($AA1851,$W1851)&gt;0,#REF!,#REF!),#REF! &amp; " Missing Date"),
IF(Y1851=#REF!, IF($W1851&lt;&gt;"", IF(_xlfn.DAYS($W1851,$C1851)&gt;0,#REF!,#REF!)),
                                            IF(X1851 =#REF!,#REF! &amp; " - " &amp;#REF!, "Missing State"))),"")</f>
        <v/>
      </c>
      <c r="AC1851" s="49"/>
      <c r="AD1851" s="49"/>
      <c r="IY1851" s="13"/>
      <c r="IZ1851" s="13"/>
      <c r="JA1851" s="13"/>
      <c r="JB1851" s="13"/>
      <c r="JC1851" s="13"/>
      <c r="JD1851" s="13"/>
    </row>
    <row r="1852" spans="1:264" x14ac:dyDescent="0.3">
      <c r="A1852" s="16"/>
      <c r="D1852" s="63"/>
      <c r="E1852" s="25"/>
      <c r="F1852" s="271" t="e">
        <f>IF(E1852=#REF!,"A",IF(E1852=#REF!,"A",IF(E1852=#REF!,"N",IF(E1852=#REF!,"P",""))))</f>
        <v>#REF!</v>
      </c>
      <c r="G1852" s="74" t="str">
        <f t="shared" si="8"/>
        <v/>
      </c>
      <c r="H1852" s="27"/>
      <c r="I1852" s="66"/>
      <c r="J1852" s="78"/>
      <c r="K1852" s="29"/>
      <c r="L1852" s="31"/>
      <c r="M1852" s="287"/>
      <c r="N1852" s="31"/>
      <c r="O1852" s="31"/>
      <c r="P1852" s="39"/>
      <c r="Q1852" s="91"/>
      <c r="R1852" s="62"/>
      <c r="S1852" s="21"/>
      <c r="T1852" s="21"/>
      <c r="U1852" s="31"/>
      <c r="V1852" s="21"/>
      <c r="W1852" s="43"/>
      <c r="X1852" s="32" t="e">
        <f>IF(W1852&gt;#REF!,"On Progress","")</f>
        <v>#REF!</v>
      </c>
      <c r="Y1852" s="33"/>
      <c r="Z1852" s="21" t="str">
        <f t="shared" si="9"/>
        <v/>
      </c>
      <c r="AA1852" s="32"/>
      <c r="AB1852" s="45" t="str">
        <f>IF(C1852&lt;&gt;"",
IF(Y1852=#REF!, IF($AA1852&lt;&gt;"", IF(_xlfn.DAYS($AA1852,$W1852)&gt;0,#REF!,#REF!),#REF! &amp; " Missing Date"),
IF(Y1852=#REF!, IF($W1852&lt;&gt;"", IF(_xlfn.DAYS($W1852,$C1852)&gt;0,#REF!,#REF!)),
                                            IF(X1852 =#REF!,#REF! &amp; " - " &amp;#REF!, "Missing State"))),"")</f>
        <v/>
      </c>
      <c r="AC1852" s="49"/>
      <c r="AD1852" s="49"/>
      <c r="IY1852" s="13"/>
      <c r="IZ1852" s="13"/>
      <c r="JA1852" s="13"/>
      <c r="JB1852" s="13"/>
      <c r="JC1852" s="13"/>
      <c r="JD1852" s="13"/>
    </row>
    <row r="1853" spans="1:264" x14ac:dyDescent="0.3">
      <c r="A1853" s="16"/>
      <c r="D1853" s="63"/>
      <c r="E1853" s="25"/>
      <c r="F1853" s="271" t="e">
        <f>IF(E1853=#REF!,"A",IF(E1853=#REF!,"A",IF(E1853=#REF!,"N",IF(E1853=#REF!,"P",""))))</f>
        <v>#REF!</v>
      </c>
      <c r="G1853" s="74" t="str">
        <f t="shared" si="8"/>
        <v/>
      </c>
      <c r="H1853" s="27"/>
      <c r="I1853" s="66"/>
      <c r="J1853" s="78"/>
      <c r="K1853" s="29"/>
      <c r="L1853" s="31"/>
      <c r="M1853" s="287"/>
      <c r="N1853" s="31"/>
      <c r="O1853" s="31"/>
      <c r="P1853" s="39"/>
      <c r="Q1853" s="91"/>
      <c r="R1853" s="62"/>
      <c r="S1853" s="21"/>
      <c r="T1853" s="21"/>
      <c r="U1853" s="31"/>
      <c r="V1853" s="21"/>
      <c r="W1853" s="43"/>
      <c r="X1853" s="32" t="e">
        <f>IF(W1853&gt;#REF!,"On Progress","")</f>
        <v>#REF!</v>
      </c>
      <c r="Y1853" s="33"/>
      <c r="Z1853" s="21" t="str">
        <f t="shared" si="9"/>
        <v/>
      </c>
      <c r="AA1853" s="32"/>
      <c r="AB1853" s="45" t="str">
        <f>IF(C1853&lt;&gt;"",
IF(Y1853=#REF!, IF($AA1853&lt;&gt;"", IF(_xlfn.DAYS($AA1853,$W1853)&gt;0,#REF!,#REF!),#REF! &amp; " Missing Date"),
IF(Y1853=#REF!, IF($W1853&lt;&gt;"", IF(_xlfn.DAYS($W1853,$C1853)&gt;0,#REF!,#REF!)),
                                            IF(X1853 =#REF!,#REF! &amp; " - " &amp;#REF!, "Missing State"))),"")</f>
        <v/>
      </c>
      <c r="AC1853" s="49"/>
      <c r="AD1853" s="49"/>
      <c r="IY1853" s="13"/>
      <c r="IZ1853" s="13"/>
      <c r="JA1853" s="13"/>
      <c r="JB1853" s="13"/>
      <c r="JC1853" s="13"/>
      <c r="JD1853" s="13"/>
    </row>
    <row r="1854" spans="1:264" x14ac:dyDescent="0.3">
      <c r="A1854" s="16"/>
      <c r="D1854" s="63"/>
      <c r="E1854" s="25"/>
      <c r="F1854" s="271" t="e">
        <f>IF(E1854=#REF!,"A",IF(E1854=#REF!,"A",IF(E1854=#REF!,"N",IF(E1854=#REF!,"P",""))))</f>
        <v>#REF!</v>
      </c>
      <c r="G1854" s="74" t="str">
        <f t="shared" si="8"/>
        <v/>
      </c>
      <c r="H1854" s="27"/>
      <c r="I1854" s="66"/>
      <c r="J1854" s="78"/>
      <c r="K1854" s="29"/>
      <c r="L1854" s="31"/>
      <c r="M1854" s="287"/>
      <c r="N1854" s="31"/>
      <c r="O1854" s="31"/>
      <c r="P1854" s="39"/>
      <c r="Q1854" s="91"/>
      <c r="R1854" s="62"/>
      <c r="S1854" s="21"/>
      <c r="T1854" s="21"/>
      <c r="U1854" s="31"/>
      <c r="V1854" s="21"/>
      <c r="W1854" s="43"/>
      <c r="X1854" s="32" t="e">
        <f>IF(W1854&gt;#REF!,"On Progress","")</f>
        <v>#REF!</v>
      </c>
      <c r="Y1854" s="33"/>
      <c r="Z1854" s="21" t="str">
        <f t="shared" si="9"/>
        <v/>
      </c>
      <c r="AA1854" s="32"/>
      <c r="AB1854" s="45" t="str">
        <f>IF(C1854&lt;&gt;"",
IF(Y1854=#REF!, IF($AA1854&lt;&gt;"", IF(_xlfn.DAYS($AA1854,$W1854)&gt;0,#REF!,#REF!),#REF! &amp; " Missing Date"),
IF(Y1854=#REF!, IF($W1854&lt;&gt;"", IF(_xlfn.DAYS($W1854,$C1854)&gt;0,#REF!,#REF!)),
                                            IF(X1854 =#REF!,#REF! &amp; " - " &amp;#REF!, "Missing State"))),"")</f>
        <v/>
      </c>
      <c r="AC1854" s="49"/>
      <c r="AD1854" s="49"/>
      <c r="IY1854" s="13"/>
      <c r="IZ1854" s="13"/>
      <c r="JA1854" s="13"/>
      <c r="JB1854" s="13"/>
      <c r="JC1854" s="13"/>
      <c r="JD1854" s="13"/>
    </row>
    <row r="1855" spans="1:264" x14ac:dyDescent="0.3">
      <c r="A1855" s="16"/>
      <c r="D1855" s="63"/>
      <c r="E1855" s="25"/>
      <c r="F1855" s="271" t="e">
        <f>IF(E1855=#REF!,"A",IF(E1855=#REF!,"A",IF(E1855=#REF!,"N",IF(E1855=#REF!,"P",""))))</f>
        <v>#REF!</v>
      </c>
      <c r="G1855" s="74" t="str">
        <f t="shared" si="8"/>
        <v/>
      </c>
      <c r="H1855" s="27"/>
      <c r="I1855" s="66"/>
      <c r="J1855" s="78"/>
      <c r="K1855" s="29"/>
      <c r="L1855" s="31"/>
      <c r="M1855" s="287"/>
      <c r="N1855" s="31"/>
      <c r="O1855" s="31"/>
      <c r="P1855" s="39"/>
      <c r="Q1855" s="91"/>
      <c r="R1855" s="62"/>
      <c r="S1855" s="21"/>
      <c r="T1855" s="21"/>
      <c r="U1855" s="31"/>
      <c r="V1855" s="21"/>
      <c r="W1855" s="43"/>
      <c r="X1855" s="32" t="e">
        <f>IF(W1855&gt;#REF!,"On Progress","")</f>
        <v>#REF!</v>
      </c>
      <c r="Y1855" s="33"/>
      <c r="Z1855" s="21" t="str">
        <f t="shared" si="9"/>
        <v/>
      </c>
      <c r="AA1855" s="32"/>
      <c r="AB1855" s="45" t="str">
        <f>IF(C1855&lt;&gt;"",
IF(Y1855=#REF!, IF($AA1855&lt;&gt;"", IF(_xlfn.DAYS($AA1855,$W1855)&gt;0,#REF!,#REF!),#REF! &amp; " Missing Date"),
IF(Y1855=#REF!, IF($W1855&lt;&gt;"", IF(_xlfn.DAYS($W1855,$C1855)&gt;0,#REF!,#REF!)),
                                            IF(X1855 =#REF!,#REF! &amp; " - " &amp;#REF!, "Missing State"))),"")</f>
        <v/>
      </c>
      <c r="AC1855" s="49"/>
      <c r="AD1855" s="49"/>
      <c r="IY1855" s="13"/>
      <c r="IZ1855" s="13"/>
      <c r="JA1855" s="13"/>
      <c r="JB1855" s="13"/>
      <c r="JC1855" s="13"/>
      <c r="JD1855" s="13"/>
    </row>
    <row r="1856" spans="1:264" x14ac:dyDescent="0.3">
      <c r="A1856" s="16"/>
      <c r="D1856" s="63"/>
      <c r="E1856" s="25"/>
      <c r="F1856" s="271" t="e">
        <f>IF(E1856=#REF!,"A",IF(E1856=#REF!,"A",IF(E1856=#REF!,"N",IF(E1856=#REF!,"P",""))))</f>
        <v>#REF!</v>
      </c>
      <c r="G1856" s="74" t="str">
        <f t="shared" si="8"/>
        <v/>
      </c>
      <c r="H1856" s="27"/>
      <c r="I1856" s="66"/>
      <c r="J1856" s="78"/>
      <c r="K1856" s="29"/>
      <c r="L1856" s="31"/>
      <c r="M1856" s="287"/>
      <c r="N1856" s="31"/>
      <c r="O1856" s="31"/>
      <c r="P1856" s="39"/>
      <c r="Q1856" s="91"/>
      <c r="R1856" s="62"/>
      <c r="S1856" s="21"/>
      <c r="T1856" s="21"/>
      <c r="U1856" s="31"/>
      <c r="V1856" s="21"/>
      <c r="W1856" s="43"/>
      <c r="X1856" s="32" t="e">
        <f>IF(W1856&gt;#REF!,"On Progress","")</f>
        <v>#REF!</v>
      </c>
      <c r="Y1856" s="33"/>
      <c r="Z1856" s="21" t="str">
        <f t="shared" si="9"/>
        <v/>
      </c>
      <c r="AA1856" s="32"/>
      <c r="AB1856" s="45" t="str">
        <f>IF(C1856&lt;&gt;"",
IF(Y1856=#REF!, IF($AA1856&lt;&gt;"", IF(_xlfn.DAYS($AA1856,$W1856)&gt;0,#REF!,#REF!),#REF! &amp; " Missing Date"),
IF(Y1856=#REF!, IF($W1856&lt;&gt;"", IF(_xlfn.DAYS($W1856,$C1856)&gt;0,#REF!,#REF!)),
                                            IF(X1856 =#REF!,#REF! &amp; " - " &amp;#REF!, "Missing State"))),"")</f>
        <v/>
      </c>
      <c r="AC1856" s="49"/>
      <c r="AD1856" s="49"/>
      <c r="IY1856" s="13"/>
      <c r="IZ1856" s="13"/>
      <c r="JA1856" s="13"/>
      <c r="JB1856" s="13"/>
      <c r="JC1856" s="13"/>
      <c r="JD1856" s="13"/>
    </row>
    <row r="1857" spans="1:264" x14ac:dyDescent="0.3">
      <c r="A1857" s="16"/>
      <c r="D1857" s="63"/>
      <c r="E1857" s="25"/>
      <c r="F1857" s="271" t="e">
        <f>IF(E1857=#REF!,"A",IF(E1857=#REF!,"A",IF(E1857=#REF!,"N",IF(E1857=#REF!,"P",""))))</f>
        <v>#REF!</v>
      </c>
      <c r="G1857" s="74" t="str">
        <f t="shared" si="8"/>
        <v/>
      </c>
      <c r="H1857" s="27"/>
      <c r="I1857" s="66"/>
      <c r="J1857" s="78"/>
      <c r="K1857" s="29"/>
      <c r="L1857" s="31"/>
      <c r="M1857" s="287"/>
      <c r="N1857" s="31"/>
      <c r="O1857" s="31"/>
      <c r="P1857" s="39"/>
      <c r="Q1857" s="91"/>
      <c r="R1857" s="62"/>
      <c r="S1857" s="21"/>
      <c r="T1857" s="21"/>
      <c r="U1857" s="31"/>
      <c r="V1857" s="21"/>
      <c r="W1857" s="43"/>
      <c r="X1857" s="32" t="e">
        <f>IF(W1857&gt;#REF!,"On Progress","")</f>
        <v>#REF!</v>
      </c>
      <c r="Y1857" s="33"/>
      <c r="Z1857" s="21" t="str">
        <f t="shared" si="9"/>
        <v/>
      </c>
      <c r="AA1857" s="32"/>
      <c r="AB1857" s="45" t="str">
        <f>IF(C1857&lt;&gt;"",
IF(Y1857=#REF!, IF($AA1857&lt;&gt;"", IF(_xlfn.DAYS($AA1857,$W1857)&gt;0,#REF!,#REF!),#REF! &amp; " Missing Date"),
IF(Y1857=#REF!, IF($W1857&lt;&gt;"", IF(_xlfn.DAYS($W1857,$C1857)&gt;0,#REF!,#REF!)),
                                            IF(X1857 =#REF!,#REF! &amp; " - " &amp;#REF!, "Missing State"))),"")</f>
        <v/>
      </c>
      <c r="AC1857" s="49"/>
      <c r="AD1857" s="49"/>
      <c r="IY1857" s="13"/>
      <c r="IZ1857" s="13"/>
      <c r="JA1857" s="13"/>
      <c r="JB1857" s="13"/>
      <c r="JC1857" s="13"/>
      <c r="JD1857" s="13"/>
    </row>
    <row r="1858" spans="1:264" x14ac:dyDescent="0.3">
      <c r="A1858" s="16"/>
      <c r="D1858" s="63"/>
      <c r="E1858" s="25"/>
      <c r="F1858" s="271" t="e">
        <f>IF(E1858=#REF!,"A",IF(E1858=#REF!,"A",IF(E1858=#REF!,"N",IF(E1858=#REF!,"P",""))))</f>
        <v>#REF!</v>
      </c>
      <c r="G1858" s="74" t="str">
        <f t="shared" si="8"/>
        <v/>
      </c>
      <c r="H1858" s="27"/>
      <c r="I1858" s="66"/>
      <c r="J1858" s="78"/>
      <c r="K1858" s="29"/>
      <c r="L1858" s="31"/>
      <c r="M1858" s="287"/>
      <c r="N1858" s="31"/>
      <c r="O1858" s="31"/>
      <c r="P1858" s="39"/>
      <c r="Q1858" s="91"/>
      <c r="R1858" s="62"/>
      <c r="S1858" s="21"/>
      <c r="T1858" s="21"/>
      <c r="U1858" s="31"/>
      <c r="V1858" s="21"/>
      <c r="W1858" s="43"/>
      <c r="X1858" s="32" t="e">
        <f>IF(W1858&gt;#REF!,"On Progress","")</f>
        <v>#REF!</v>
      </c>
      <c r="Y1858" s="33"/>
      <c r="Z1858" s="21" t="str">
        <f t="shared" si="9"/>
        <v/>
      </c>
      <c r="AA1858" s="32"/>
      <c r="AB1858" s="45" t="str">
        <f>IF(C1858&lt;&gt;"",
IF(Y1858=#REF!, IF($AA1858&lt;&gt;"", IF(_xlfn.DAYS($AA1858,$W1858)&gt;0,#REF!,#REF!),#REF! &amp; " Missing Date"),
IF(Y1858=#REF!, IF($W1858&lt;&gt;"", IF(_xlfn.DAYS($W1858,$C1858)&gt;0,#REF!,#REF!)),
                                            IF(X1858 =#REF!,#REF! &amp; " - " &amp;#REF!, "Missing State"))),"")</f>
        <v/>
      </c>
      <c r="AC1858" s="49"/>
      <c r="AD1858" s="49"/>
      <c r="IY1858" s="13"/>
      <c r="IZ1858" s="13"/>
      <c r="JA1858" s="13"/>
      <c r="JB1858" s="13"/>
      <c r="JC1858" s="13"/>
      <c r="JD1858" s="13"/>
    </row>
    <row r="1859" spans="1:264" x14ac:dyDescent="0.3">
      <c r="A1859" s="16"/>
      <c r="D1859" s="63"/>
      <c r="E1859" s="25"/>
      <c r="F1859" s="271" t="e">
        <f>IF(E1859=#REF!,"A",IF(E1859=#REF!,"A",IF(E1859=#REF!,"N",IF(E1859=#REF!,"P",""))))</f>
        <v>#REF!</v>
      </c>
      <c r="G1859" s="74" t="str">
        <f t="shared" si="8"/>
        <v/>
      </c>
      <c r="H1859" s="27"/>
      <c r="I1859" s="66"/>
      <c r="J1859" s="78"/>
      <c r="K1859" s="29"/>
      <c r="L1859" s="31"/>
      <c r="M1859" s="287"/>
      <c r="N1859" s="31"/>
      <c r="O1859" s="31"/>
      <c r="P1859" s="39"/>
      <c r="Q1859" s="91"/>
      <c r="R1859" s="62"/>
      <c r="S1859" s="21"/>
      <c r="T1859" s="21"/>
      <c r="U1859" s="31"/>
      <c r="V1859" s="21"/>
      <c r="W1859" s="43"/>
      <c r="X1859" s="32" t="e">
        <f>IF(W1859&gt;#REF!,"On Progress","")</f>
        <v>#REF!</v>
      </c>
      <c r="Y1859" s="33"/>
      <c r="Z1859" s="21" t="str">
        <f t="shared" si="9"/>
        <v/>
      </c>
      <c r="AA1859" s="32"/>
      <c r="AB1859" s="45" t="str">
        <f>IF(C1859&lt;&gt;"",
IF(Y1859=#REF!, IF($AA1859&lt;&gt;"", IF(_xlfn.DAYS($AA1859,$W1859)&gt;0,#REF!,#REF!),#REF! &amp; " Missing Date"),
IF(Y1859=#REF!, IF($W1859&lt;&gt;"", IF(_xlfn.DAYS($W1859,$C1859)&gt;0,#REF!,#REF!)),
                                            IF(X1859 =#REF!,#REF! &amp; " - " &amp;#REF!, "Missing State"))),"")</f>
        <v/>
      </c>
      <c r="AC1859" s="49"/>
      <c r="AD1859" s="49"/>
      <c r="IY1859" s="13"/>
      <c r="IZ1859" s="13"/>
      <c r="JA1859" s="13"/>
      <c r="JB1859" s="13"/>
      <c r="JC1859" s="13"/>
      <c r="JD1859" s="13"/>
    </row>
    <row r="1860" spans="1:264" x14ac:dyDescent="0.3">
      <c r="A1860" s="16"/>
      <c r="D1860" s="63"/>
      <c r="E1860" s="25"/>
      <c r="F1860" s="271" t="e">
        <f>IF(E1860=#REF!,"A",IF(E1860=#REF!,"A",IF(E1860=#REF!,"N",IF(E1860=#REF!,"P",""))))</f>
        <v>#REF!</v>
      </c>
      <c r="G1860" s="74" t="str">
        <f t="shared" si="8"/>
        <v/>
      </c>
      <c r="H1860" s="27"/>
      <c r="I1860" s="66"/>
      <c r="J1860" s="78"/>
      <c r="K1860" s="29"/>
      <c r="L1860" s="31"/>
      <c r="M1860" s="287"/>
      <c r="N1860" s="31"/>
      <c r="O1860" s="31"/>
      <c r="P1860" s="39"/>
      <c r="Q1860" s="91"/>
      <c r="R1860" s="62"/>
      <c r="S1860" s="21"/>
      <c r="T1860" s="21"/>
      <c r="U1860" s="31"/>
      <c r="V1860" s="21"/>
      <c r="W1860" s="43"/>
      <c r="X1860" s="32" t="e">
        <f>IF(W1860&gt;#REF!,"On Progress","")</f>
        <v>#REF!</v>
      </c>
      <c r="Y1860" s="33"/>
      <c r="Z1860" s="21" t="str">
        <f t="shared" si="9"/>
        <v/>
      </c>
      <c r="AA1860" s="32"/>
      <c r="AB1860" s="45" t="str">
        <f>IF(C1860&lt;&gt;"",
IF(Y1860=#REF!, IF($AA1860&lt;&gt;"", IF(_xlfn.DAYS($AA1860,$W1860)&gt;0,#REF!,#REF!),#REF! &amp; " Missing Date"),
IF(Y1860=#REF!, IF($W1860&lt;&gt;"", IF(_xlfn.DAYS($W1860,$C1860)&gt;0,#REF!,#REF!)),
                                            IF(X1860 =#REF!,#REF! &amp; " - " &amp;#REF!, "Missing State"))),"")</f>
        <v/>
      </c>
      <c r="AC1860" s="49"/>
      <c r="AD1860" s="49"/>
      <c r="IY1860" s="13"/>
      <c r="IZ1860" s="13"/>
      <c r="JA1860" s="13"/>
      <c r="JB1860" s="13"/>
      <c r="JC1860" s="13"/>
      <c r="JD1860" s="13"/>
    </row>
    <row r="1861" spans="1:264" x14ac:dyDescent="0.3">
      <c r="A1861" s="16"/>
      <c r="D1861" s="63"/>
      <c r="E1861" s="25"/>
      <c r="F1861" s="271" t="e">
        <f>IF(E1861=#REF!,"A",IF(E1861=#REF!,"A",IF(E1861=#REF!,"N",IF(E1861=#REF!,"P",""))))</f>
        <v>#REF!</v>
      </c>
      <c r="G1861" s="74" t="str">
        <f t="shared" si="8"/>
        <v/>
      </c>
      <c r="H1861" s="27"/>
      <c r="I1861" s="66"/>
      <c r="J1861" s="78"/>
      <c r="K1861" s="29"/>
      <c r="L1861" s="31"/>
      <c r="M1861" s="287"/>
      <c r="N1861" s="31"/>
      <c r="O1861" s="31"/>
      <c r="P1861" s="39"/>
      <c r="Q1861" s="91"/>
      <c r="R1861" s="62"/>
      <c r="S1861" s="21"/>
      <c r="T1861" s="21"/>
      <c r="U1861" s="31"/>
      <c r="V1861" s="21"/>
      <c r="W1861" s="43"/>
      <c r="X1861" s="32" t="e">
        <f>IF(W1861&gt;#REF!,"On Progress","")</f>
        <v>#REF!</v>
      </c>
      <c r="Y1861" s="33"/>
      <c r="Z1861" s="21" t="str">
        <f t="shared" si="9"/>
        <v/>
      </c>
      <c r="AA1861" s="32"/>
      <c r="AB1861" s="45" t="str">
        <f>IF(C1861&lt;&gt;"",
IF(Y1861=#REF!, IF($AA1861&lt;&gt;"", IF(_xlfn.DAYS($AA1861,$W1861)&gt;0,#REF!,#REF!),#REF! &amp; " Missing Date"),
IF(Y1861=#REF!, IF($W1861&lt;&gt;"", IF(_xlfn.DAYS($W1861,$C1861)&gt;0,#REF!,#REF!)),
                                            IF(X1861 =#REF!,#REF! &amp; " - " &amp;#REF!, "Missing State"))),"")</f>
        <v/>
      </c>
      <c r="AC1861" s="49"/>
      <c r="AD1861" s="49"/>
      <c r="IY1861" s="13"/>
      <c r="IZ1861" s="13"/>
      <c r="JA1861" s="13"/>
      <c r="JB1861" s="13"/>
      <c r="JC1861" s="13"/>
      <c r="JD1861" s="13"/>
    </row>
    <row r="1862" spans="1:264" x14ac:dyDescent="0.3">
      <c r="A1862" s="16"/>
      <c r="D1862" s="63"/>
      <c r="E1862" s="25"/>
      <c r="F1862" s="271" t="e">
        <f>IF(E1862=#REF!,"A",IF(E1862=#REF!,"A",IF(E1862=#REF!,"N",IF(E1862=#REF!,"P",""))))</f>
        <v>#REF!</v>
      </c>
      <c r="G1862" s="74" t="str">
        <f t="shared" si="8"/>
        <v/>
      </c>
      <c r="H1862" s="27"/>
      <c r="I1862" s="66"/>
      <c r="J1862" s="78"/>
      <c r="K1862" s="29"/>
      <c r="L1862" s="31"/>
      <c r="M1862" s="287"/>
      <c r="N1862" s="31"/>
      <c r="O1862" s="31"/>
      <c r="P1862" s="39"/>
      <c r="Q1862" s="91"/>
      <c r="R1862" s="62"/>
      <c r="S1862" s="21"/>
      <c r="T1862" s="21"/>
      <c r="U1862" s="31"/>
      <c r="V1862" s="21"/>
      <c r="W1862" s="43"/>
      <c r="X1862" s="32" t="e">
        <f>IF(W1862&gt;#REF!,"On Progress","")</f>
        <v>#REF!</v>
      </c>
      <c r="Y1862" s="33"/>
      <c r="Z1862" s="21" t="str">
        <f t="shared" si="9"/>
        <v/>
      </c>
      <c r="AA1862" s="32"/>
      <c r="AB1862" s="45" t="str">
        <f>IF(C1862&lt;&gt;"",
IF(Y1862=#REF!, IF($AA1862&lt;&gt;"", IF(_xlfn.DAYS($AA1862,$W1862)&gt;0,#REF!,#REF!),#REF! &amp; " Missing Date"),
IF(Y1862=#REF!, IF($W1862&lt;&gt;"", IF(_xlfn.DAYS($W1862,$C1862)&gt;0,#REF!,#REF!)),
                                            IF(X1862 =#REF!,#REF! &amp; " - " &amp;#REF!, "Missing State"))),"")</f>
        <v/>
      </c>
      <c r="AC1862" s="49"/>
      <c r="AD1862" s="49"/>
      <c r="IY1862" s="13"/>
      <c r="IZ1862" s="13"/>
      <c r="JA1862" s="13"/>
      <c r="JB1862" s="13"/>
      <c r="JC1862" s="13"/>
      <c r="JD1862" s="13"/>
    </row>
    <row r="1863" spans="1:264" x14ac:dyDescent="0.3">
      <c r="A1863" s="16"/>
      <c r="D1863" s="63"/>
      <c r="E1863" s="25"/>
      <c r="F1863" s="271" t="e">
        <f>IF(E1863=#REF!,"A",IF(E1863=#REF!,"A",IF(E1863=#REF!,"N",IF(E1863=#REF!,"P",""))))</f>
        <v>#REF!</v>
      </c>
      <c r="G1863" s="74" t="str">
        <f t="shared" si="8"/>
        <v/>
      </c>
      <c r="H1863" s="27"/>
      <c r="I1863" s="66"/>
      <c r="J1863" s="78"/>
      <c r="K1863" s="29"/>
      <c r="L1863" s="31"/>
      <c r="M1863" s="287"/>
      <c r="N1863" s="31"/>
      <c r="O1863" s="31"/>
      <c r="P1863" s="39"/>
      <c r="Q1863" s="91"/>
      <c r="R1863" s="62"/>
      <c r="S1863" s="21"/>
      <c r="T1863" s="21"/>
      <c r="U1863" s="31"/>
      <c r="V1863" s="21"/>
      <c r="W1863" s="43"/>
      <c r="X1863" s="32" t="e">
        <f>IF(W1863&gt;#REF!,"On Progress","")</f>
        <v>#REF!</v>
      </c>
      <c r="Y1863" s="33"/>
      <c r="Z1863" s="21" t="str">
        <f t="shared" si="9"/>
        <v/>
      </c>
      <c r="AA1863" s="32"/>
      <c r="AB1863" s="45" t="str">
        <f>IF(C1863&lt;&gt;"",
IF(Y1863=#REF!, IF($AA1863&lt;&gt;"", IF(_xlfn.DAYS($AA1863,$W1863)&gt;0,#REF!,#REF!),#REF! &amp; " Missing Date"),
IF(Y1863=#REF!, IF($W1863&lt;&gt;"", IF(_xlfn.DAYS($W1863,$C1863)&gt;0,#REF!,#REF!)),
                                            IF(X1863 =#REF!,#REF! &amp; " - " &amp;#REF!, "Missing State"))),"")</f>
        <v/>
      </c>
      <c r="AC1863" s="49"/>
      <c r="AD1863" s="49"/>
      <c r="IY1863" s="13"/>
      <c r="IZ1863" s="13"/>
      <c r="JA1863" s="13"/>
      <c r="JB1863" s="13"/>
      <c r="JC1863" s="13"/>
      <c r="JD1863" s="13"/>
    </row>
    <row r="1864" spans="1:264" x14ac:dyDescent="0.3">
      <c r="A1864" s="16"/>
      <c r="D1864" s="63"/>
      <c r="E1864" s="25"/>
      <c r="F1864" s="271" t="e">
        <f>IF(E1864=#REF!,"A",IF(E1864=#REF!,"A",IF(E1864=#REF!,"N",IF(E1864=#REF!,"P",""))))</f>
        <v>#REF!</v>
      </c>
      <c r="G1864" s="74" t="str">
        <f t="shared" si="8"/>
        <v/>
      </c>
      <c r="H1864" s="27"/>
      <c r="I1864" s="66"/>
      <c r="J1864" s="78"/>
      <c r="K1864" s="29"/>
      <c r="L1864" s="31"/>
      <c r="M1864" s="287"/>
      <c r="N1864" s="31"/>
      <c r="O1864" s="31"/>
      <c r="P1864" s="39"/>
      <c r="Q1864" s="91"/>
      <c r="R1864" s="62"/>
      <c r="S1864" s="21"/>
      <c r="T1864" s="21"/>
      <c r="U1864" s="31"/>
      <c r="V1864" s="21"/>
      <c r="W1864" s="43"/>
      <c r="X1864" s="32" t="e">
        <f>IF(W1864&gt;#REF!,"On Progress","")</f>
        <v>#REF!</v>
      </c>
      <c r="Y1864" s="33"/>
      <c r="Z1864" s="21" t="str">
        <f t="shared" si="9"/>
        <v/>
      </c>
      <c r="AA1864" s="32"/>
      <c r="AB1864" s="45" t="str">
        <f>IF(C1864&lt;&gt;"",
IF(Y1864=#REF!, IF($AA1864&lt;&gt;"", IF(_xlfn.DAYS($AA1864,$W1864)&gt;0,#REF!,#REF!),#REF! &amp; " Missing Date"),
IF(Y1864=#REF!, IF($W1864&lt;&gt;"", IF(_xlfn.DAYS($W1864,$C1864)&gt;0,#REF!,#REF!)),
                                            IF(X1864 =#REF!,#REF! &amp; " - " &amp;#REF!, "Missing State"))),"")</f>
        <v/>
      </c>
      <c r="AC1864" s="49"/>
      <c r="AD1864" s="49"/>
      <c r="IY1864" s="13"/>
      <c r="IZ1864" s="13"/>
      <c r="JA1864" s="13"/>
      <c r="JB1864" s="13"/>
      <c r="JC1864" s="13"/>
      <c r="JD1864" s="13"/>
    </row>
    <row r="1865" spans="1:264" x14ac:dyDescent="0.3">
      <c r="A1865" s="16"/>
      <c r="D1865" s="63"/>
      <c r="E1865" s="25"/>
      <c r="F1865" s="271" t="e">
        <f>IF(E1865=#REF!,"A",IF(E1865=#REF!,"A",IF(E1865=#REF!,"N",IF(E1865=#REF!,"P",""))))</f>
        <v>#REF!</v>
      </c>
      <c r="G1865" s="74" t="str">
        <f t="shared" si="8"/>
        <v/>
      </c>
      <c r="H1865" s="27"/>
      <c r="I1865" s="66"/>
      <c r="J1865" s="78"/>
      <c r="K1865" s="29"/>
      <c r="L1865" s="31"/>
      <c r="M1865" s="287"/>
      <c r="N1865" s="31"/>
      <c r="O1865" s="31"/>
      <c r="P1865" s="39"/>
      <c r="Q1865" s="91"/>
      <c r="R1865" s="62"/>
      <c r="S1865" s="21"/>
      <c r="T1865" s="21"/>
      <c r="U1865" s="31"/>
      <c r="V1865" s="21"/>
      <c r="W1865" s="43"/>
      <c r="X1865" s="32" t="e">
        <f>IF(W1865&gt;#REF!,"On Progress","")</f>
        <v>#REF!</v>
      </c>
      <c r="Y1865" s="33"/>
      <c r="Z1865" s="21" t="str">
        <f t="shared" si="9"/>
        <v/>
      </c>
      <c r="AA1865" s="32"/>
      <c r="AB1865" s="45" t="str">
        <f>IF(C1865&lt;&gt;"",
IF(Y1865=#REF!, IF($AA1865&lt;&gt;"", IF(_xlfn.DAYS($AA1865,$W1865)&gt;0,#REF!,#REF!),#REF! &amp; " Missing Date"),
IF(Y1865=#REF!, IF($W1865&lt;&gt;"", IF(_xlfn.DAYS($W1865,$C1865)&gt;0,#REF!,#REF!)),
                                            IF(X1865 =#REF!,#REF! &amp; " - " &amp;#REF!, "Missing State"))),"")</f>
        <v/>
      </c>
      <c r="AC1865" s="49"/>
      <c r="AD1865" s="49"/>
      <c r="IY1865" s="13"/>
      <c r="IZ1865" s="13"/>
      <c r="JA1865" s="13"/>
      <c r="JB1865" s="13"/>
      <c r="JC1865" s="13"/>
      <c r="JD1865" s="13"/>
    </row>
    <row r="1866" spans="1:264" x14ac:dyDescent="0.3">
      <c r="A1866" s="16"/>
      <c r="D1866" s="63"/>
      <c r="E1866" s="25"/>
      <c r="F1866" s="271" t="e">
        <f>IF(E1866=#REF!,"A",IF(E1866=#REF!,"A",IF(E1866=#REF!,"N",IF(E1866=#REF!,"P",""))))</f>
        <v>#REF!</v>
      </c>
      <c r="G1866" s="74" t="str">
        <f t="shared" si="8"/>
        <v/>
      </c>
      <c r="H1866" s="27"/>
      <c r="I1866" s="66"/>
      <c r="J1866" s="78"/>
      <c r="K1866" s="29"/>
      <c r="L1866" s="31"/>
      <c r="M1866" s="287"/>
      <c r="N1866" s="31"/>
      <c r="O1866" s="31"/>
      <c r="P1866" s="39"/>
      <c r="Q1866" s="91"/>
      <c r="R1866" s="62"/>
      <c r="S1866" s="21"/>
      <c r="T1866" s="21"/>
      <c r="U1866" s="31"/>
      <c r="V1866" s="21"/>
      <c r="W1866" s="43"/>
      <c r="X1866" s="32" t="e">
        <f>IF(W1866&gt;#REF!,"On Progress","")</f>
        <v>#REF!</v>
      </c>
      <c r="Y1866" s="33"/>
      <c r="Z1866" s="21" t="str">
        <f t="shared" si="9"/>
        <v/>
      </c>
      <c r="AA1866" s="32"/>
      <c r="AB1866" s="45" t="str">
        <f>IF(C1866&lt;&gt;"",
IF(Y1866=#REF!, IF($AA1866&lt;&gt;"", IF(_xlfn.DAYS($AA1866,$W1866)&gt;0,#REF!,#REF!),#REF! &amp; " Missing Date"),
IF(Y1866=#REF!, IF($W1866&lt;&gt;"", IF(_xlfn.DAYS($W1866,$C1866)&gt;0,#REF!,#REF!)),
                                            IF(X1866 =#REF!,#REF! &amp; " - " &amp;#REF!, "Missing State"))),"")</f>
        <v/>
      </c>
      <c r="AC1866" s="49"/>
      <c r="AD1866" s="49"/>
      <c r="IY1866" s="13"/>
      <c r="IZ1866" s="13"/>
      <c r="JA1866" s="13"/>
      <c r="JB1866" s="13"/>
      <c r="JC1866" s="13"/>
      <c r="JD1866" s="13"/>
    </row>
    <row r="1867" spans="1:264" x14ac:dyDescent="0.3">
      <c r="A1867" s="16"/>
      <c r="D1867" s="63"/>
      <c r="E1867" s="25"/>
      <c r="F1867" s="271" t="e">
        <f>IF(E1867=#REF!,"A",IF(E1867=#REF!,"A",IF(E1867=#REF!,"N",IF(E1867=#REF!,"P",""))))</f>
        <v>#REF!</v>
      </c>
      <c r="G1867" s="74" t="str">
        <f t="shared" si="8"/>
        <v/>
      </c>
      <c r="H1867" s="27"/>
      <c r="I1867" s="66"/>
      <c r="J1867" s="78"/>
      <c r="K1867" s="29"/>
      <c r="L1867" s="31"/>
      <c r="M1867" s="287"/>
      <c r="N1867" s="31"/>
      <c r="O1867" s="31"/>
      <c r="P1867" s="39"/>
      <c r="Q1867" s="91"/>
      <c r="R1867" s="62"/>
      <c r="S1867" s="21"/>
      <c r="T1867" s="21"/>
      <c r="U1867" s="31"/>
      <c r="V1867" s="21"/>
      <c r="W1867" s="43"/>
      <c r="X1867" s="32" t="e">
        <f>IF(W1867&gt;#REF!,"On Progress","")</f>
        <v>#REF!</v>
      </c>
      <c r="Y1867" s="33"/>
      <c r="Z1867" s="21" t="str">
        <f t="shared" si="9"/>
        <v/>
      </c>
      <c r="AA1867" s="32"/>
      <c r="AB1867" s="45" t="str">
        <f>IF(C1867&lt;&gt;"",
IF(Y1867=#REF!, IF($AA1867&lt;&gt;"", IF(_xlfn.DAYS($AA1867,$W1867)&gt;0,#REF!,#REF!),#REF! &amp; " Missing Date"),
IF(Y1867=#REF!, IF($W1867&lt;&gt;"", IF(_xlfn.DAYS($W1867,$C1867)&gt;0,#REF!,#REF!)),
                                            IF(X1867 =#REF!,#REF! &amp; " - " &amp;#REF!, "Missing State"))),"")</f>
        <v/>
      </c>
      <c r="AC1867" s="49"/>
      <c r="AD1867" s="49"/>
      <c r="IY1867" s="13"/>
      <c r="IZ1867" s="13"/>
      <c r="JA1867" s="13"/>
      <c r="JB1867" s="13"/>
      <c r="JC1867" s="13"/>
      <c r="JD1867" s="13"/>
    </row>
    <row r="1868" spans="1:264" x14ac:dyDescent="0.3">
      <c r="A1868" s="16"/>
      <c r="D1868" s="63"/>
      <c r="E1868" s="25"/>
      <c r="F1868" s="271" t="e">
        <f>IF(E1868=#REF!,"A",IF(E1868=#REF!,"A",IF(E1868=#REF!,"N",IF(E1868=#REF!,"P",""))))</f>
        <v>#REF!</v>
      </c>
      <c r="G1868" s="74" t="str">
        <f t="shared" si="8"/>
        <v/>
      </c>
      <c r="H1868" s="27"/>
      <c r="I1868" s="66"/>
      <c r="J1868" s="78"/>
      <c r="K1868" s="29"/>
      <c r="L1868" s="31"/>
      <c r="M1868" s="287"/>
      <c r="N1868" s="31"/>
      <c r="O1868" s="31"/>
      <c r="P1868" s="39"/>
      <c r="Q1868" s="91"/>
      <c r="R1868" s="62"/>
      <c r="S1868" s="21"/>
      <c r="T1868" s="21"/>
      <c r="U1868" s="31"/>
      <c r="V1868" s="21"/>
      <c r="W1868" s="43"/>
      <c r="X1868" s="32" t="e">
        <f>IF(W1868&gt;#REF!,"On Progress","")</f>
        <v>#REF!</v>
      </c>
      <c r="Y1868" s="33"/>
      <c r="Z1868" s="21" t="str">
        <f t="shared" si="9"/>
        <v/>
      </c>
      <c r="AA1868" s="32"/>
      <c r="AB1868" s="45" t="str">
        <f>IF(C1868&lt;&gt;"",
IF(Y1868=#REF!, IF($AA1868&lt;&gt;"", IF(_xlfn.DAYS($AA1868,$W1868)&gt;0,#REF!,#REF!),#REF! &amp; " Missing Date"),
IF(Y1868=#REF!, IF($W1868&lt;&gt;"", IF(_xlfn.DAYS($W1868,$C1868)&gt;0,#REF!,#REF!)),
                                            IF(X1868 =#REF!,#REF! &amp; " - " &amp;#REF!, "Missing State"))),"")</f>
        <v/>
      </c>
      <c r="AC1868" s="49"/>
      <c r="AD1868" s="49"/>
      <c r="IY1868" s="13"/>
      <c r="IZ1868" s="13"/>
      <c r="JA1868" s="13"/>
      <c r="JB1868" s="13"/>
      <c r="JC1868" s="13"/>
      <c r="JD1868" s="13"/>
    </row>
    <row r="1869" spans="1:264" x14ac:dyDescent="0.3">
      <c r="A1869" s="16"/>
      <c r="D1869" s="63"/>
      <c r="E1869" s="25"/>
      <c r="F1869" s="271" t="e">
        <f>IF(E1869=#REF!,"A",IF(E1869=#REF!,"A",IF(E1869=#REF!,"N",IF(E1869=#REF!,"P",""))))</f>
        <v>#REF!</v>
      </c>
      <c r="G1869" s="74" t="str">
        <f t="shared" si="8"/>
        <v/>
      </c>
      <c r="H1869" s="27"/>
      <c r="I1869" s="66"/>
      <c r="J1869" s="78"/>
      <c r="K1869" s="29"/>
      <c r="L1869" s="31"/>
      <c r="M1869" s="287"/>
      <c r="N1869" s="31"/>
      <c r="O1869" s="31"/>
      <c r="P1869" s="39"/>
      <c r="Q1869" s="91"/>
      <c r="R1869" s="62"/>
      <c r="S1869" s="21"/>
      <c r="T1869" s="21"/>
      <c r="U1869" s="31"/>
      <c r="V1869" s="21"/>
      <c r="W1869" s="43"/>
      <c r="X1869" s="32" t="e">
        <f>IF(W1869&gt;#REF!,"On Progress","")</f>
        <v>#REF!</v>
      </c>
      <c r="Y1869" s="33"/>
      <c r="Z1869" s="21" t="str">
        <f t="shared" si="9"/>
        <v/>
      </c>
      <c r="AA1869" s="32"/>
      <c r="AB1869" s="45" t="str">
        <f>IF(C1869&lt;&gt;"",
IF(Y1869=#REF!, IF($AA1869&lt;&gt;"", IF(_xlfn.DAYS($AA1869,$W1869)&gt;0,#REF!,#REF!),#REF! &amp; " Missing Date"),
IF(Y1869=#REF!, IF($W1869&lt;&gt;"", IF(_xlfn.DAYS($W1869,$C1869)&gt;0,#REF!,#REF!)),
                                            IF(X1869 =#REF!,#REF! &amp; " - " &amp;#REF!, "Missing State"))),"")</f>
        <v/>
      </c>
      <c r="AC1869" s="49"/>
      <c r="AD1869" s="49"/>
      <c r="IY1869" s="13"/>
      <c r="IZ1869" s="13"/>
      <c r="JA1869" s="13"/>
      <c r="JB1869" s="13"/>
      <c r="JC1869" s="13"/>
      <c r="JD1869" s="13"/>
    </row>
    <row r="1870" spans="1:264" x14ac:dyDescent="0.3">
      <c r="A1870" s="16"/>
      <c r="D1870" s="63"/>
      <c r="E1870" s="25"/>
      <c r="F1870" s="271" t="e">
        <f>IF(E1870=#REF!,"A",IF(E1870=#REF!,"A",IF(E1870=#REF!,"N",IF(E1870=#REF!,"P",""))))</f>
        <v>#REF!</v>
      </c>
      <c r="G1870" s="74" t="str">
        <f t="shared" si="8"/>
        <v/>
      </c>
      <c r="H1870" s="27"/>
      <c r="I1870" s="66"/>
      <c r="J1870" s="78"/>
      <c r="K1870" s="29"/>
      <c r="L1870" s="31"/>
      <c r="M1870" s="287"/>
      <c r="N1870" s="31"/>
      <c r="O1870" s="31"/>
      <c r="P1870" s="39"/>
      <c r="Q1870" s="91"/>
      <c r="R1870" s="62"/>
      <c r="S1870" s="21"/>
      <c r="T1870" s="21"/>
      <c r="U1870" s="31"/>
      <c r="V1870" s="21"/>
      <c r="W1870" s="43"/>
      <c r="X1870" s="32" t="e">
        <f>IF(W1870&gt;#REF!,"On Progress","")</f>
        <v>#REF!</v>
      </c>
      <c r="Y1870" s="33"/>
      <c r="Z1870" s="21" t="str">
        <f t="shared" si="9"/>
        <v/>
      </c>
      <c r="AA1870" s="32"/>
      <c r="AB1870" s="45" t="str">
        <f>IF(C1870&lt;&gt;"",
IF(Y1870=#REF!, IF($AA1870&lt;&gt;"", IF(_xlfn.DAYS($AA1870,$W1870)&gt;0,#REF!,#REF!),#REF! &amp; " Missing Date"),
IF(Y1870=#REF!, IF($W1870&lt;&gt;"", IF(_xlfn.DAYS($W1870,$C1870)&gt;0,#REF!,#REF!)),
                                            IF(X1870 =#REF!,#REF! &amp; " - " &amp;#REF!, "Missing State"))),"")</f>
        <v/>
      </c>
      <c r="AC1870" s="49"/>
      <c r="AD1870" s="49"/>
      <c r="IY1870" s="13"/>
      <c r="IZ1870" s="13"/>
      <c r="JA1870" s="13"/>
      <c r="JB1870" s="13"/>
      <c r="JC1870" s="13"/>
      <c r="JD1870" s="13"/>
    </row>
    <row r="1871" spans="1:264" x14ac:dyDescent="0.3">
      <c r="A1871" s="16"/>
      <c r="D1871" s="63"/>
      <c r="E1871" s="25"/>
      <c r="F1871" s="271" t="e">
        <f>IF(E1871=#REF!,"A",IF(E1871=#REF!,"A",IF(E1871=#REF!,"N",IF(E1871=#REF!,"P",""))))</f>
        <v>#REF!</v>
      </c>
      <c r="G1871" s="74" t="str">
        <f t="shared" si="8"/>
        <v/>
      </c>
      <c r="H1871" s="27"/>
      <c r="I1871" s="66"/>
      <c r="J1871" s="78"/>
      <c r="K1871" s="29"/>
      <c r="L1871" s="31"/>
      <c r="M1871" s="287"/>
      <c r="N1871" s="31"/>
      <c r="O1871" s="31"/>
      <c r="P1871" s="39"/>
      <c r="Q1871" s="91"/>
      <c r="R1871" s="62"/>
      <c r="S1871" s="21"/>
      <c r="T1871" s="21"/>
      <c r="U1871" s="31"/>
      <c r="V1871" s="21"/>
      <c r="W1871" s="43"/>
      <c r="X1871" s="32" t="e">
        <f>IF(W1871&gt;#REF!,"On Progress","")</f>
        <v>#REF!</v>
      </c>
      <c r="Y1871" s="33"/>
      <c r="Z1871" s="21" t="str">
        <f t="shared" si="9"/>
        <v/>
      </c>
      <c r="AA1871" s="32"/>
      <c r="AB1871" s="45" t="str">
        <f>IF(C1871&lt;&gt;"",
IF(Y1871=#REF!, IF($AA1871&lt;&gt;"", IF(_xlfn.DAYS($AA1871,$W1871)&gt;0,#REF!,#REF!),#REF! &amp; " Missing Date"),
IF(Y1871=#REF!, IF($W1871&lt;&gt;"", IF(_xlfn.DAYS($W1871,$C1871)&gt;0,#REF!,#REF!)),
                                            IF(X1871 =#REF!,#REF! &amp; " - " &amp;#REF!, "Missing State"))),"")</f>
        <v/>
      </c>
      <c r="AC1871" s="49"/>
      <c r="AD1871" s="49"/>
      <c r="IY1871" s="13"/>
      <c r="IZ1871" s="13"/>
      <c r="JA1871" s="13"/>
      <c r="JB1871" s="13"/>
      <c r="JC1871" s="13"/>
      <c r="JD1871" s="13"/>
    </row>
    <row r="1872" spans="1:264" x14ac:dyDescent="0.3">
      <c r="A1872" s="16"/>
      <c r="D1872" s="63"/>
      <c r="E1872" s="25"/>
      <c r="F1872" s="271" t="e">
        <f>IF(E1872=#REF!,"A",IF(E1872=#REF!,"A",IF(E1872=#REF!,"N",IF(E1872=#REF!,"P",""))))</f>
        <v>#REF!</v>
      </c>
      <c r="G1872" s="74" t="str">
        <f t="shared" si="8"/>
        <v/>
      </c>
      <c r="H1872" s="27"/>
      <c r="I1872" s="66"/>
      <c r="J1872" s="78"/>
      <c r="K1872" s="29"/>
      <c r="L1872" s="31"/>
      <c r="M1872" s="287"/>
      <c r="N1872" s="31"/>
      <c r="O1872" s="31"/>
      <c r="P1872" s="39"/>
      <c r="Q1872" s="91"/>
      <c r="R1872" s="62"/>
      <c r="S1872" s="21"/>
      <c r="T1872" s="21"/>
      <c r="U1872" s="31"/>
      <c r="V1872" s="21"/>
      <c r="W1872" s="43"/>
      <c r="X1872" s="32" t="e">
        <f>IF(W1872&gt;#REF!,"On Progress","")</f>
        <v>#REF!</v>
      </c>
      <c r="Y1872" s="33"/>
      <c r="Z1872" s="21" t="str">
        <f t="shared" si="9"/>
        <v/>
      </c>
      <c r="AA1872" s="32"/>
      <c r="AB1872" s="45" t="str">
        <f>IF(C1872&lt;&gt;"",
IF(Y1872=#REF!, IF($AA1872&lt;&gt;"", IF(_xlfn.DAYS($AA1872,$W1872)&gt;0,#REF!,#REF!),#REF! &amp; " Missing Date"),
IF(Y1872=#REF!, IF($W1872&lt;&gt;"", IF(_xlfn.DAYS($W1872,$C1872)&gt;0,#REF!,#REF!)),
                                            IF(X1872 =#REF!,#REF! &amp; " - " &amp;#REF!, "Missing State"))),"")</f>
        <v/>
      </c>
      <c r="AC1872" s="49"/>
      <c r="AD1872" s="49"/>
      <c r="IY1872" s="13"/>
      <c r="IZ1872" s="13"/>
      <c r="JA1872" s="13"/>
      <c r="JB1872" s="13"/>
      <c r="JC1872" s="13"/>
      <c r="JD1872" s="13"/>
    </row>
    <row r="1873" spans="1:264" x14ac:dyDescent="0.3">
      <c r="A1873" s="16"/>
      <c r="D1873" s="63"/>
      <c r="E1873" s="25"/>
      <c r="F1873" s="271" t="e">
        <f>IF(E1873=#REF!,"A",IF(E1873=#REF!,"A",IF(E1873=#REF!,"N",IF(E1873=#REF!,"P",""))))</f>
        <v>#REF!</v>
      </c>
      <c r="G1873" s="74" t="str">
        <f t="shared" si="8"/>
        <v/>
      </c>
      <c r="H1873" s="27"/>
      <c r="I1873" s="66"/>
      <c r="J1873" s="78"/>
      <c r="K1873" s="29"/>
      <c r="L1873" s="31"/>
      <c r="M1873" s="287"/>
      <c r="N1873" s="31"/>
      <c r="O1873" s="31"/>
      <c r="P1873" s="39"/>
      <c r="Q1873" s="91"/>
      <c r="R1873" s="62"/>
      <c r="S1873" s="21"/>
      <c r="T1873" s="21"/>
      <c r="U1873" s="31"/>
      <c r="V1873" s="21"/>
      <c r="W1873" s="43"/>
      <c r="X1873" s="32" t="e">
        <f>IF(W1873&gt;#REF!,"On Progress","")</f>
        <v>#REF!</v>
      </c>
      <c r="Y1873" s="33"/>
      <c r="Z1873" s="21" t="str">
        <f t="shared" si="9"/>
        <v/>
      </c>
      <c r="AA1873" s="32"/>
      <c r="AB1873" s="45" t="str">
        <f>IF(C1873&lt;&gt;"",
IF(Y1873=#REF!, IF($AA1873&lt;&gt;"", IF(_xlfn.DAYS($AA1873,$W1873)&gt;0,#REF!,#REF!),#REF! &amp; " Missing Date"),
IF(Y1873=#REF!, IF($W1873&lt;&gt;"", IF(_xlfn.DAYS($W1873,$C1873)&gt;0,#REF!,#REF!)),
                                            IF(X1873 =#REF!,#REF! &amp; " - " &amp;#REF!, "Missing State"))),"")</f>
        <v/>
      </c>
      <c r="AC1873" s="49"/>
      <c r="AD1873" s="49"/>
      <c r="IY1873" s="13"/>
      <c r="IZ1873" s="13"/>
      <c r="JA1873" s="13"/>
      <c r="JB1873" s="13"/>
      <c r="JC1873" s="13"/>
      <c r="JD1873" s="13"/>
    </row>
    <row r="1874" spans="1:264" x14ac:dyDescent="0.3">
      <c r="A1874" s="16"/>
      <c r="D1874" s="63"/>
      <c r="E1874" s="25"/>
      <c r="F1874" s="271" t="e">
        <f>IF(E1874=#REF!,"A",IF(E1874=#REF!,"A",IF(E1874=#REF!,"N",IF(E1874=#REF!,"P",""))))</f>
        <v>#REF!</v>
      </c>
      <c r="G1874" s="74" t="str">
        <f t="shared" si="8"/>
        <v/>
      </c>
      <c r="H1874" s="27"/>
      <c r="I1874" s="66"/>
      <c r="J1874" s="78"/>
      <c r="K1874" s="29"/>
      <c r="L1874" s="31"/>
      <c r="M1874" s="287"/>
      <c r="N1874" s="31"/>
      <c r="O1874" s="31"/>
      <c r="P1874" s="39"/>
      <c r="Q1874" s="91"/>
      <c r="R1874" s="62"/>
      <c r="S1874" s="21"/>
      <c r="T1874" s="21"/>
      <c r="U1874" s="31"/>
      <c r="V1874" s="21"/>
      <c r="W1874" s="43"/>
      <c r="X1874" s="32" t="e">
        <f>IF(W1874&gt;#REF!,"On Progress","")</f>
        <v>#REF!</v>
      </c>
      <c r="Y1874" s="33"/>
      <c r="Z1874" s="21" t="str">
        <f t="shared" si="9"/>
        <v/>
      </c>
      <c r="AA1874" s="32"/>
      <c r="AB1874" s="45" t="str">
        <f>IF(C1874&lt;&gt;"",
IF(Y1874=#REF!, IF($AA1874&lt;&gt;"", IF(_xlfn.DAYS($AA1874,$W1874)&gt;0,#REF!,#REF!),#REF! &amp; " Missing Date"),
IF(Y1874=#REF!, IF($W1874&lt;&gt;"", IF(_xlfn.DAYS($W1874,$C1874)&gt;0,#REF!,#REF!)),
                                            IF(X1874 =#REF!,#REF! &amp; " - " &amp;#REF!, "Missing State"))),"")</f>
        <v/>
      </c>
      <c r="AC1874" s="49"/>
      <c r="AD1874" s="49"/>
      <c r="IY1874" s="13"/>
      <c r="IZ1874" s="13"/>
      <c r="JA1874" s="13"/>
      <c r="JB1874" s="13"/>
      <c r="JC1874" s="13"/>
      <c r="JD1874" s="13"/>
    </row>
    <row r="1875" spans="1:264" x14ac:dyDescent="0.3">
      <c r="A1875" s="16"/>
      <c r="D1875" s="63"/>
      <c r="E1875" s="25"/>
      <c r="F1875" s="271" t="e">
        <f>IF(E1875=#REF!,"A",IF(E1875=#REF!,"A",IF(E1875=#REF!,"N",IF(E1875=#REF!,"P",""))))</f>
        <v>#REF!</v>
      </c>
      <c r="G1875" s="74" t="str">
        <f t="shared" si="8"/>
        <v/>
      </c>
      <c r="H1875" s="27"/>
      <c r="I1875" s="66"/>
      <c r="J1875" s="78"/>
      <c r="K1875" s="29"/>
      <c r="L1875" s="31"/>
      <c r="M1875" s="287"/>
      <c r="N1875" s="31"/>
      <c r="O1875" s="31"/>
      <c r="P1875" s="39"/>
      <c r="Q1875" s="91"/>
      <c r="R1875" s="62"/>
      <c r="S1875" s="21"/>
      <c r="T1875" s="21"/>
      <c r="U1875" s="31"/>
      <c r="V1875" s="21"/>
      <c r="W1875" s="43"/>
      <c r="X1875" s="32" t="e">
        <f>IF(W1875&gt;#REF!,"On Progress","")</f>
        <v>#REF!</v>
      </c>
      <c r="Y1875" s="33"/>
      <c r="Z1875" s="21" t="str">
        <f t="shared" si="9"/>
        <v/>
      </c>
      <c r="AA1875" s="32"/>
      <c r="AB1875" s="45" t="str">
        <f>IF(C1875&lt;&gt;"",
IF(Y1875=#REF!, IF($AA1875&lt;&gt;"", IF(_xlfn.DAYS($AA1875,$W1875)&gt;0,#REF!,#REF!),#REF! &amp; " Missing Date"),
IF(Y1875=#REF!, IF($W1875&lt;&gt;"", IF(_xlfn.DAYS($W1875,$C1875)&gt;0,#REF!,#REF!)),
                                            IF(X1875 =#REF!,#REF! &amp; " - " &amp;#REF!, "Missing State"))),"")</f>
        <v/>
      </c>
      <c r="AC1875" s="49"/>
      <c r="AD1875" s="49"/>
      <c r="IY1875" s="13"/>
      <c r="IZ1875" s="13"/>
      <c r="JA1875" s="13"/>
      <c r="JB1875" s="13"/>
      <c r="JC1875" s="13"/>
      <c r="JD1875" s="13"/>
    </row>
    <row r="1876" spans="1:264" x14ac:dyDescent="0.3">
      <c r="A1876" s="16"/>
      <c r="D1876" s="63"/>
      <c r="E1876" s="25"/>
      <c r="F1876" s="271" t="e">
        <f>IF(E1876=#REF!,"A",IF(E1876=#REF!,"A",IF(E1876=#REF!,"N",IF(E1876=#REF!,"P",""))))</f>
        <v>#REF!</v>
      </c>
      <c r="G1876" s="74" t="str">
        <f t="shared" si="8"/>
        <v/>
      </c>
      <c r="H1876" s="27"/>
      <c r="I1876" s="66"/>
      <c r="J1876" s="78"/>
      <c r="K1876" s="29"/>
      <c r="L1876" s="31"/>
      <c r="M1876" s="287"/>
      <c r="N1876" s="31"/>
      <c r="O1876" s="31"/>
      <c r="P1876" s="39"/>
      <c r="Q1876" s="91"/>
      <c r="R1876" s="62"/>
      <c r="S1876" s="21"/>
      <c r="T1876" s="21"/>
      <c r="U1876" s="31"/>
      <c r="V1876" s="21"/>
      <c r="W1876" s="43"/>
      <c r="X1876" s="32" t="e">
        <f>IF(W1876&gt;#REF!,"On Progress","")</f>
        <v>#REF!</v>
      </c>
      <c r="Y1876" s="33"/>
      <c r="Z1876" s="21" t="str">
        <f t="shared" si="9"/>
        <v/>
      </c>
      <c r="AA1876" s="32"/>
      <c r="AB1876" s="45" t="str">
        <f>IF(C1876&lt;&gt;"",
IF(Y1876=#REF!, IF($AA1876&lt;&gt;"", IF(_xlfn.DAYS($AA1876,$W1876)&gt;0,#REF!,#REF!),#REF! &amp; " Missing Date"),
IF(Y1876=#REF!, IF($W1876&lt;&gt;"", IF(_xlfn.DAYS($W1876,$C1876)&gt;0,#REF!,#REF!)),
                                            IF(X1876 =#REF!,#REF! &amp; " - " &amp;#REF!, "Missing State"))),"")</f>
        <v/>
      </c>
      <c r="AC1876" s="49"/>
      <c r="AD1876" s="49"/>
      <c r="IY1876" s="13"/>
      <c r="IZ1876" s="13"/>
      <c r="JA1876" s="13"/>
      <c r="JB1876" s="13"/>
      <c r="JC1876" s="13"/>
      <c r="JD1876" s="13"/>
    </row>
    <row r="1877" spans="1:264" x14ac:dyDescent="0.3">
      <c r="A1877" s="16"/>
      <c r="D1877" s="63"/>
      <c r="E1877" s="25"/>
      <c r="F1877" s="271" t="e">
        <f>IF(E1877=#REF!,"A",IF(E1877=#REF!,"A",IF(E1877=#REF!,"N",IF(E1877=#REF!,"P",""))))</f>
        <v>#REF!</v>
      </c>
      <c r="G1877" s="74" t="str">
        <f t="shared" si="8"/>
        <v/>
      </c>
      <c r="H1877" s="27"/>
      <c r="I1877" s="66"/>
      <c r="J1877" s="78"/>
      <c r="K1877" s="29"/>
      <c r="L1877" s="31"/>
      <c r="M1877" s="287"/>
      <c r="N1877" s="31"/>
      <c r="O1877" s="31"/>
      <c r="P1877" s="39"/>
      <c r="Q1877" s="91"/>
      <c r="R1877" s="62"/>
      <c r="S1877" s="21"/>
      <c r="T1877" s="21"/>
      <c r="U1877" s="31"/>
      <c r="V1877" s="21"/>
      <c r="W1877" s="43"/>
      <c r="X1877" s="32" t="e">
        <f>IF(W1877&gt;#REF!,"On Progress","")</f>
        <v>#REF!</v>
      </c>
      <c r="Y1877" s="33"/>
      <c r="Z1877" s="21" t="str">
        <f t="shared" si="9"/>
        <v/>
      </c>
      <c r="AA1877" s="32"/>
      <c r="AB1877" s="45" t="str">
        <f>IF(C1877&lt;&gt;"",
IF(Y1877=#REF!, IF($AA1877&lt;&gt;"", IF(_xlfn.DAYS($AA1877,$W1877)&gt;0,#REF!,#REF!),#REF! &amp; " Missing Date"),
IF(Y1877=#REF!, IF($W1877&lt;&gt;"", IF(_xlfn.DAYS($W1877,$C1877)&gt;0,#REF!,#REF!)),
                                            IF(X1877 =#REF!,#REF! &amp; " - " &amp;#REF!, "Missing State"))),"")</f>
        <v/>
      </c>
      <c r="AC1877" s="49"/>
      <c r="AD1877" s="49"/>
      <c r="IY1877" s="13"/>
      <c r="IZ1877" s="13"/>
      <c r="JA1877" s="13"/>
      <c r="JB1877" s="13"/>
      <c r="JC1877" s="13"/>
      <c r="JD1877" s="13"/>
    </row>
    <row r="1878" spans="1:264" x14ac:dyDescent="0.3">
      <c r="A1878" s="16"/>
      <c r="D1878" s="63"/>
      <c r="E1878" s="25"/>
      <c r="F1878" s="271" t="e">
        <f>IF(E1878=#REF!,"A",IF(E1878=#REF!,"A",IF(E1878=#REF!,"N",IF(E1878=#REF!,"P",""))))</f>
        <v>#REF!</v>
      </c>
      <c r="G1878" s="74" t="str">
        <f t="shared" si="8"/>
        <v/>
      </c>
      <c r="H1878" s="27"/>
      <c r="I1878" s="66"/>
      <c r="J1878" s="78"/>
      <c r="K1878" s="29"/>
      <c r="L1878" s="31"/>
      <c r="M1878" s="287"/>
      <c r="N1878" s="31"/>
      <c r="O1878" s="31"/>
      <c r="P1878" s="39"/>
      <c r="Q1878" s="91"/>
      <c r="R1878" s="62"/>
      <c r="S1878" s="21"/>
      <c r="T1878" s="21"/>
      <c r="U1878" s="31"/>
      <c r="V1878" s="21"/>
      <c r="W1878" s="43"/>
      <c r="X1878" s="32" t="e">
        <f>IF(W1878&gt;#REF!,"On Progress","")</f>
        <v>#REF!</v>
      </c>
      <c r="Y1878" s="33"/>
      <c r="Z1878" s="21" t="str">
        <f t="shared" si="9"/>
        <v/>
      </c>
      <c r="AA1878" s="32"/>
      <c r="AB1878" s="45" t="str">
        <f>IF(C1878&lt;&gt;"",
IF(Y1878=#REF!, IF($AA1878&lt;&gt;"", IF(_xlfn.DAYS($AA1878,$W1878)&gt;0,#REF!,#REF!),#REF! &amp; " Missing Date"),
IF(Y1878=#REF!, IF($W1878&lt;&gt;"", IF(_xlfn.DAYS($W1878,$C1878)&gt;0,#REF!,#REF!)),
                                            IF(X1878 =#REF!,#REF! &amp; " - " &amp;#REF!, "Missing State"))),"")</f>
        <v/>
      </c>
      <c r="AC1878" s="49"/>
      <c r="AD1878" s="49"/>
      <c r="IY1878" s="13"/>
      <c r="IZ1878" s="13"/>
      <c r="JA1878" s="13"/>
      <c r="JB1878" s="13"/>
      <c r="JC1878" s="13"/>
      <c r="JD1878" s="13"/>
    </row>
    <row r="1879" spans="1:264" x14ac:dyDescent="0.3">
      <c r="A1879" s="16"/>
      <c r="D1879" s="63"/>
      <c r="E1879" s="25"/>
      <c r="F1879" s="271" t="e">
        <f>IF(E1879=#REF!,"A",IF(E1879=#REF!,"A",IF(E1879=#REF!,"N",IF(E1879=#REF!,"P",""))))</f>
        <v>#REF!</v>
      </c>
      <c r="G1879" s="74" t="str">
        <f t="shared" si="8"/>
        <v/>
      </c>
      <c r="H1879" s="27"/>
      <c r="I1879" s="66"/>
      <c r="J1879" s="78"/>
      <c r="K1879" s="29"/>
      <c r="L1879" s="31"/>
      <c r="M1879" s="287"/>
      <c r="N1879" s="31"/>
      <c r="O1879" s="31"/>
      <c r="P1879" s="39"/>
      <c r="Q1879" s="91"/>
      <c r="R1879" s="62"/>
      <c r="S1879" s="21"/>
      <c r="T1879" s="21"/>
      <c r="U1879" s="31"/>
      <c r="V1879" s="21"/>
      <c r="W1879" s="43"/>
      <c r="X1879" s="32" t="e">
        <f>IF(W1879&gt;#REF!,"On Progress","")</f>
        <v>#REF!</v>
      </c>
      <c r="Y1879" s="33"/>
      <c r="Z1879" s="21" t="str">
        <f t="shared" si="9"/>
        <v/>
      </c>
      <c r="AA1879" s="32"/>
      <c r="AB1879" s="45" t="str">
        <f>IF(C1879&lt;&gt;"",
IF(Y1879=#REF!, IF($AA1879&lt;&gt;"", IF(_xlfn.DAYS($AA1879,$W1879)&gt;0,#REF!,#REF!),#REF! &amp; " Missing Date"),
IF(Y1879=#REF!, IF($W1879&lt;&gt;"", IF(_xlfn.DAYS($W1879,$C1879)&gt;0,#REF!,#REF!)),
                                            IF(X1879 =#REF!,#REF! &amp; " - " &amp;#REF!, "Missing State"))),"")</f>
        <v/>
      </c>
      <c r="AC1879" s="49"/>
      <c r="AD1879" s="49"/>
      <c r="IY1879" s="13"/>
      <c r="IZ1879" s="13"/>
      <c r="JA1879" s="13"/>
      <c r="JB1879" s="13"/>
      <c r="JC1879" s="13"/>
      <c r="JD1879" s="13"/>
    </row>
    <row r="1880" spans="1:264" x14ac:dyDescent="0.3">
      <c r="A1880" s="16"/>
      <c r="D1880" s="63"/>
      <c r="E1880" s="25"/>
      <c r="F1880" s="271" t="e">
        <f>IF(E1880=#REF!,"A",IF(E1880=#REF!,"A",IF(E1880=#REF!,"N",IF(E1880=#REF!,"P",""))))</f>
        <v>#REF!</v>
      </c>
      <c r="G1880" s="74" t="str">
        <f t="shared" si="8"/>
        <v/>
      </c>
      <c r="H1880" s="27"/>
      <c r="I1880" s="66"/>
      <c r="J1880" s="78"/>
      <c r="K1880" s="29"/>
      <c r="L1880" s="31"/>
      <c r="M1880" s="287"/>
      <c r="N1880" s="31"/>
      <c r="O1880" s="31"/>
      <c r="P1880" s="39"/>
      <c r="Q1880" s="91"/>
      <c r="R1880" s="62"/>
      <c r="S1880" s="21"/>
      <c r="T1880" s="21"/>
      <c r="U1880" s="31"/>
      <c r="V1880" s="21"/>
      <c r="W1880" s="43"/>
      <c r="X1880" s="32" t="e">
        <f>IF(W1880&gt;#REF!,"On Progress","")</f>
        <v>#REF!</v>
      </c>
      <c r="Y1880" s="33"/>
      <c r="Z1880" s="21" t="str">
        <f t="shared" si="9"/>
        <v/>
      </c>
      <c r="AA1880" s="32"/>
      <c r="AB1880" s="45" t="str">
        <f>IF(C1880&lt;&gt;"",
IF(Y1880=#REF!, IF($AA1880&lt;&gt;"", IF(_xlfn.DAYS($AA1880,$W1880)&gt;0,#REF!,#REF!),#REF! &amp; " Missing Date"),
IF(Y1880=#REF!, IF($W1880&lt;&gt;"", IF(_xlfn.DAYS($W1880,$C1880)&gt;0,#REF!,#REF!)),
                                            IF(X1880 =#REF!,#REF! &amp; " - " &amp;#REF!, "Missing State"))),"")</f>
        <v/>
      </c>
      <c r="AC1880" s="49"/>
      <c r="AD1880" s="49"/>
      <c r="IY1880" s="13"/>
      <c r="IZ1880" s="13"/>
      <c r="JA1880" s="13"/>
      <c r="JB1880" s="13"/>
      <c r="JC1880" s="13"/>
      <c r="JD1880" s="13"/>
    </row>
    <row r="1881" spans="1:264" x14ac:dyDescent="0.3">
      <c r="A1881" s="16"/>
      <c r="D1881" s="63"/>
      <c r="E1881" s="25"/>
      <c r="F1881" s="271" t="e">
        <f>IF(E1881=#REF!,"A",IF(E1881=#REF!,"A",IF(E1881=#REF!,"N",IF(E1881=#REF!,"P",""))))</f>
        <v>#REF!</v>
      </c>
      <c r="G1881" s="74" t="str">
        <f t="shared" si="8"/>
        <v/>
      </c>
      <c r="H1881" s="27"/>
      <c r="I1881" s="66"/>
      <c r="J1881" s="78"/>
      <c r="K1881" s="29"/>
      <c r="L1881" s="31"/>
      <c r="M1881" s="287"/>
      <c r="N1881" s="31"/>
      <c r="O1881" s="31"/>
      <c r="P1881" s="39"/>
      <c r="Q1881" s="91"/>
      <c r="R1881" s="62"/>
      <c r="S1881" s="21"/>
      <c r="T1881" s="21"/>
      <c r="U1881" s="31"/>
      <c r="V1881" s="21"/>
      <c r="W1881" s="43"/>
      <c r="X1881" s="32" t="e">
        <f>IF(W1881&gt;#REF!,"On Progress","")</f>
        <v>#REF!</v>
      </c>
      <c r="Y1881" s="33"/>
      <c r="Z1881" s="21" t="str">
        <f t="shared" si="9"/>
        <v/>
      </c>
      <c r="AA1881" s="32"/>
      <c r="AB1881" s="45" t="str">
        <f>IF(C1881&lt;&gt;"",
IF(Y1881=#REF!, IF($AA1881&lt;&gt;"", IF(_xlfn.DAYS($AA1881,$W1881)&gt;0,#REF!,#REF!),#REF! &amp; " Missing Date"),
IF(Y1881=#REF!, IF($W1881&lt;&gt;"", IF(_xlfn.DAYS($W1881,$C1881)&gt;0,#REF!,#REF!)),
                                            IF(X1881 =#REF!,#REF! &amp; " - " &amp;#REF!, "Missing State"))),"")</f>
        <v/>
      </c>
      <c r="AC1881" s="49"/>
      <c r="AD1881" s="49"/>
      <c r="IY1881" s="13"/>
      <c r="IZ1881" s="13"/>
      <c r="JA1881" s="13"/>
      <c r="JB1881" s="13"/>
      <c r="JC1881" s="13"/>
      <c r="JD1881" s="13"/>
    </row>
    <row r="1882" spans="1:264" x14ac:dyDescent="0.3">
      <c r="A1882" s="16"/>
      <c r="D1882" s="63"/>
      <c r="E1882" s="25"/>
      <c r="F1882" s="271" t="e">
        <f>IF(E1882=#REF!,"A",IF(E1882=#REF!,"A",IF(E1882=#REF!,"N",IF(E1882=#REF!,"P",""))))</f>
        <v>#REF!</v>
      </c>
      <c r="G1882" s="74" t="str">
        <f t="shared" si="8"/>
        <v/>
      </c>
      <c r="H1882" s="27"/>
      <c r="I1882" s="66"/>
      <c r="J1882" s="78"/>
      <c r="K1882" s="29"/>
      <c r="L1882" s="31"/>
      <c r="M1882" s="287"/>
      <c r="N1882" s="31"/>
      <c r="O1882" s="31"/>
      <c r="P1882" s="39"/>
      <c r="Q1882" s="91"/>
      <c r="R1882" s="62"/>
      <c r="S1882" s="21"/>
      <c r="T1882" s="21"/>
      <c r="U1882" s="31"/>
      <c r="V1882" s="21"/>
      <c r="W1882" s="43"/>
      <c r="X1882" s="32" t="e">
        <f>IF(W1882&gt;#REF!,"On Progress","")</f>
        <v>#REF!</v>
      </c>
      <c r="Y1882" s="33"/>
      <c r="Z1882" s="21" t="str">
        <f t="shared" si="9"/>
        <v/>
      </c>
      <c r="AA1882" s="32"/>
      <c r="AB1882" s="45" t="str">
        <f>IF(C1882&lt;&gt;"",
IF(Y1882=#REF!, IF($AA1882&lt;&gt;"", IF(_xlfn.DAYS($AA1882,$W1882)&gt;0,#REF!,#REF!),#REF! &amp; " Missing Date"),
IF(Y1882=#REF!, IF($W1882&lt;&gt;"", IF(_xlfn.DAYS($W1882,$C1882)&gt;0,#REF!,#REF!)),
                                            IF(X1882 =#REF!,#REF! &amp; " - " &amp;#REF!, "Missing State"))),"")</f>
        <v/>
      </c>
      <c r="AC1882" s="49"/>
      <c r="AD1882" s="49"/>
      <c r="IY1882" s="13"/>
      <c r="IZ1882" s="13"/>
      <c r="JA1882" s="13"/>
      <c r="JB1882" s="13"/>
      <c r="JC1882" s="13"/>
      <c r="JD1882" s="13"/>
    </row>
    <row r="1883" spans="1:264" x14ac:dyDescent="0.3">
      <c r="A1883" s="16"/>
      <c r="D1883" s="63"/>
      <c r="E1883" s="25"/>
      <c r="F1883" s="271" t="e">
        <f>IF(E1883=#REF!,"A",IF(E1883=#REF!,"A",IF(E1883=#REF!,"N",IF(E1883=#REF!,"P",""))))</f>
        <v>#REF!</v>
      </c>
      <c r="G1883" s="74" t="str">
        <f t="shared" si="8"/>
        <v/>
      </c>
      <c r="H1883" s="27"/>
      <c r="I1883" s="66"/>
      <c r="J1883" s="78"/>
      <c r="K1883" s="29"/>
      <c r="L1883" s="31"/>
      <c r="M1883" s="287"/>
      <c r="N1883" s="31"/>
      <c r="O1883" s="31"/>
      <c r="P1883" s="39"/>
      <c r="Q1883" s="91"/>
      <c r="R1883" s="62"/>
      <c r="S1883" s="21"/>
      <c r="T1883" s="21"/>
      <c r="U1883" s="31"/>
      <c r="V1883" s="21"/>
      <c r="W1883" s="43"/>
      <c r="X1883" s="32" t="e">
        <f>IF(W1883&gt;#REF!,"On Progress","")</f>
        <v>#REF!</v>
      </c>
      <c r="Y1883" s="33"/>
      <c r="Z1883" s="21" t="str">
        <f t="shared" si="9"/>
        <v/>
      </c>
      <c r="AA1883" s="32"/>
      <c r="AB1883" s="45" t="str">
        <f>IF(C1883&lt;&gt;"",
IF(Y1883=#REF!, IF($AA1883&lt;&gt;"", IF(_xlfn.DAYS($AA1883,$W1883)&gt;0,#REF!,#REF!),#REF! &amp; " Missing Date"),
IF(Y1883=#REF!, IF($W1883&lt;&gt;"", IF(_xlfn.DAYS($W1883,$C1883)&gt;0,#REF!,#REF!)),
                                            IF(X1883 =#REF!,#REF! &amp; " - " &amp;#REF!, "Missing State"))),"")</f>
        <v/>
      </c>
      <c r="AC1883" s="49"/>
      <c r="AD1883" s="49"/>
      <c r="IY1883" s="13"/>
      <c r="IZ1883" s="13"/>
      <c r="JA1883" s="13"/>
      <c r="JB1883" s="13"/>
      <c r="JC1883" s="13"/>
      <c r="JD1883" s="13"/>
    </row>
    <row r="1884" spans="1:264" x14ac:dyDescent="0.3">
      <c r="A1884" s="16"/>
      <c r="D1884" s="63"/>
      <c r="E1884" s="25"/>
      <c r="F1884" s="271" t="e">
        <f>IF(E1884=#REF!,"A",IF(E1884=#REF!,"A",IF(E1884=#REF!,"N",IF(E1884=#REF!,"P",""))))</f>
        <v>#REF!</v>
      </c>
      <c r="G1884" s="74" t="str">
        <f t="shared" si="8"/>
        <v/>
      </c>
      <c r="H1884" s="27"/>
      <c r="I1884" s="66"/>
      <c r="J1884" s="78"/>
      <c r="K1884" s="29"/>
      <c r="L1884" s="31"/>
      <c r="M1884" s="287"/>
      <c r="N1884" s="31"/>
      <c r="O1884" s="31"/>
      <c r="P1884" s="39"/>
      <c r="Q1884" s="91"/>
      <c r="R1884" s="62"/>
      <c r="S1884" s="21"/>
      <c r="T1884" s="21"/>
      <c r="U1884" s="31"/>
      <c r="V1884" s="21"/>
      <c r="W1884" s="43"/>
      <c r="X1884" s="32" t="e">
        <f>IF(W1884&gt;#REF!,"On Progress","")</f>
        <v>#REF!</v>
      </c>
      <c r="Y1884" s="33"/>
      <c r="Z1884" s="21" t="str">
        <f t="shared" si="9"/>
        <v/>
      </c>
      <c r="AA1884" s="32"/>
      <c r="AB1884" s="45" t="str">
        <f>IF(C1884&lt;&gt;"",
IF(Y1884=#REF!, IF($AA1884&lt;&gt;"", IF(_xlfn.DAYS($AA1884,$W1884)&gt;0,#REF!,#REF!),#REF! &amp; " Missing Date"),
IF(Y1884=#REF!, IF($W1884&lt;&gt;"", IF(_xlfn.DAYS($W1884,$C1884)&gt;0,#REF!,#REF!)),
                                            IF(X1884 =#REF!,#REF! &amp; " - " &amp;#REF!, "Missing State"))),"")</f>
        <v/>
      </c>
      <c r="AC1884" s="49"/>
      <c r="AD1884" s="49"/>
      <c r="IY1884" s="13"/>
      <c r="IZ1884" s="13"/>
      <c r="JA1884" s="13"/>
      <c r="JB1884" s="13"/>
      <c r="JC1884" s="13"/>
      <c r="JD1884" s="13"/>
    </row>
    <row r="1885" spans="1:264" x14ac:dyDescent="0.3">
      <c r="A1885" s="16"/>
      <c r="D1885" s="63"/>
      <c r="E1885" s="25"/>
      <c r="F1885" s="271" t="e">
        <f>IF(E1885=#REF!,"A",IF(E1885=#REF!,"A",IF(E1885=#REF!,"N",IF(E1885=#REF!,"P",""))))</f>
        <v>#REF!</v>
      </c>
      <c r="G1885" s="74" t="str">
        <f t="shared" si="8"/>
        <v/>
      </c>
      <c r="H1885" s="27"/>
      <c r="I1885" s="66"/>
      <c r="J1885" s="78"/>
      <c r="K1885" s="29"/>
      <c r="L1885" s="31"/>
      <c r="M1885" s="287"/>
      <c r="N1885" s="31"/>
      <c r="O1885" s="31"/>
      <c r="P1885" s="39"/>
      <c r="Q1885" s="91"/>
      <c r="R1885" s="62"/>
      <c r="S1885" s="21"/>
      <c r="T1885" s="21"/>
      <c r="U1885" s="31"/>
      <c r="V1885" s="21"/>
      <c r="W1885" s="43"/>
      <c r="X1885" s="32" t="e">
        <f>IF(W1885&gt;#REF!,"On Progress","")</f>
        <v>#REF!</v>
      </c>
      <c r="Y1885" s="33"/>
      <c r="Z1885" s="21" t="str">
        <f t="shared" si="9"/>
        <v/>
      </c>
      <c r="AA1885" s="32"/>
      <c r="AB1885" s="45" t="str">
        <f>IF(C1885&lt;&gt;"",
IF(Y1885=#REF!, IF($AA1885&lt;&gt;"", IF(_xlfn.DAYS($AA1885,$W1885)&gt;0,#REF!,#REF!),#REF! &amp; " Missing Date"),
IF(Y1885=#REF!, IF($W1885&lt;&gt;"", IF(_xlfn.DAYS($W1885,$C1885)&gt;0,#REF!,#REF!)),
                                            IF(X1885 =#REF!,#REF! &amp; " - " &amp;#REF!, "Missing State"))),"")</f>
        <v/>
      </c>
      <c r="AC1885" s="49"/>
      <c r="AD1885" s="49"/>
      <c r="IY1885" s="13"/>
      <c r="IZ1885" s="13"/>
      <c r="JA1885" s="13"/>
      <c r="JB1885" s="13"/>
      <c r="JC1885" s="13"/>
      <c r="JD1885" s="13"/>
    </row>
    <row r="1886" spans="1:264" x14ac:dyDescent="0.3">
      <c r="A1886" s="16"/>
      <c r="D1886" s="63"/>
      <c r="E1886" s="25"/>
      <c r="F1886" s="271" t="e">
        <f>IF(E1886=#REF!,"A",IF(E1886=#REF!,"A",IF(E1886=#REF!,"N",IF(E1886=#REF!,"P",""))))</f>
        <v>#REF!</v>
      </c>
      <c r="G1886" s="74" t="str">
        <f t="shared" si="8"/>
        <v/>
      </c>
      <c r="H1886" s="27"/>
      <c r="I1886" s="66"/>
      <c r="J1886" s="78"/>
      <c r="K1886" s="29"/>
      <c r="L1886" s="31"/>
      <c r="M1886" s="287"/>
      <c r="N1886" s="31"/>
      <c r="O1886" s="31"/>
      <c r="P1886" s="39"/>
      <c r="Q1886" s="91"/>
      <c r="R1886" s="62"/>
      <c r="S1886" s="21"/>
      <c r="T1886" s="21"/>
      <c r="U1886" s="31"/>
      <c r="V1886" s="21"/>
      <c r="W1886" s="43"/>
      <c r="X1886" s="32" t="e">
        <f>IF(W1886&gt;#REF!,"On Progress","")</f>
        <v>#REF!</v>
      </c>
      <c r="Y1886" s="33"/>
      <c r="Z1886" s="21" t="str">
        <f t="shared" si="9"/>
        <v/>
      </c>
      <c r="AA1886" s="32"/>
      <c r="AB1886" s="45" t="str">
        <f>IF(C1886&lt;&gt;"",
IF(Y1886=#REF!, IF($AA1886&lt;&gt;"", IF(_xlfn.DAYS($AA1886,$W1886)&gt;0,#REF!,#REF!),#REF! &amp; " Missing Date"),
IF(Y1886=#REF!, IF($W1886&lt;&gt;"", IF(_xlfn.DAYS($W1886,$C1886)&gt;0,#REF!,#REF!)),
                                            IF(X1886 =#REF!,#REF! &amp; " - " &amp;#REF!, "Missing State"))),"")</f>
        <v/>
      </c>
      <c r="AC1886" s="49"/>
      <c r="AD1886" s="49"/>
      <c r="IY1886" s="13"/>
      <c r="IZ1886" s="13"/>
      <c r="JA1886" s="13"/>
      <c r="JB1886" s="13"/>
      <c r="JC1886" s="13"/>
      <c r="JD1886" s="13"/>
    </row>
    <row r="1887" spans="1:264" x14ac:dyDescent="0.3">
      <c r="A1887" s="16"/>
      <c r="D1887" s="63"/>
      <c r="E1887" s="25"/>
      <c r="F1887" s="271" t="e">
        <f>IF(E1887=#REF!,"A",IF(E1887=#REF!,"A",IF(E1887=#REF!,"N",IF(E1887=#REF!,"P",""))))</f>
        <v>#REF!</v>
      </c>
      <c r="G1887" s="74" t="str">
        <f t="shared" si="8"/>
        <v/>
      </c>
      <c r="H1887" s="27"/>
      <c r="I1887" s="66"/>
      <c r="J1887" s="78"/>
      <c r="K1887" s="29"/>
      <c r="L1887" s="31"/>
      <c r="M1887" s="287"/>
      <c r="N1887" s="31"/>
      <c r="O1887" s="31"/>
      <c r="P1887" s="39"/>
      <c r="Q1887" s="91"/>
      <c r="R1887" s="62"/>
      <c r="S1887" s="21"/>
      <c r="T1887" s="21"/>
      <c r="U1887" s="31"/>
      <c r="V1887" s="21"/>
      <c r="W1887" s="43"/>
      <c r="X1887" s="32" t="e">
        <f>IF(W1887&gt;#REF!,"On Progress","")</f>
        <v>#REF!</v>
      </c>
      <c r="Y1887" s="33"/>
      <c r="Z1887" s="21" t="str">
        <f t="shared" si="9"/>
        <v/>
      </c>
      <c r="AA1887" s="32"/>
      <c r="AB1887" s="45" t="str">
        <f>IF(C1887&lt;&gt;"",
IF(Y1887=#REF!, IF($AA1887&lt;&gt;"", IF(_xlfn.DAYS($AA1887,$W1887)&gt;0,#REF!,#REF!),#REF! &amp; " Missing Date"),
IF(Y1887=#REF!, IF($W1887&lt;&gt;"", IF(_xlfn.DAYS($W1887,$C1887)&gt;0,#REF!,#REF!)),
                                            IF(X1887 =#REF!,#REF! &amp; " - " &amp;#REF!, "Missing State"))),"")</f>
        <v/>
      </c>
      <c r="AC1887" s="49"/>
      <c r="AD1887" s="49"/>
      <c r="IY1887" s="13"/>
      <c r="IZ1887" s="13"/>
      <c r="JA1887" s="13"/>
      <c r="JB1887" s="13"/>
      <c r="JC1887" s="13"/>
      <c r="JD1887" s="13"/>
    </row>
    <row r="1888" spans="1:264" x14ac:dyDescent="0.3">
      <c r="A1888" s="16"/>
      <c r="D1888" s="63"/>
      <c r="E1888" s="25"/>
      <c r="F1888" s="271" t="e">
        <f>IF(E1888=#REF!,"A",IF(E1888=#REF!,"A",IF(E1888=#REF!,"N",IF(E1888=#REF!,"P",""))))</f>
        <v>#REF!</v>
      </c>
      <c r="G1888" s="74" t="str">
        <f t="shared" si="8"/>
        <v/>
      </c>
      <c r="H1888" s="27"/>
      <c r="I1888" s="66"/>
      <c r="J1888" s="78"/>
      <c r="K1888" s="29"/>
      <c r="L1888" s="31"/>
      <c r="M1888" s="287"/>
      <c r="N1888" s="31"/>
      <c r="O1888" s="31"/>
      <c r="P1888" s="39"/>
      <c r="Q1888" s="91"/>
      <c r="R1888" s="62"/>
      <c r="S1888" s="21"/>
      <c r="T1888" s="21"/>
      <c r="U1888" s="31"/>
      <c r="V1888" s="21"/>
      <c r="W1888" s="43"/>
      <c r="X1888" s="32" t="e">
        <f>IF(W1888&gt;#REF!,"On Progress","")</f>
        <v>#REF!</v>
      </c>
      <c r="Y1888" s="33"/>
      <c r="Z1888" s="21" t="str">
        <f t="shared" si="9"/>
        <v/>
      </c>
      <c r="AA1888" s="32"/>
      <c r="AB1888" s="45" t="str">
        <f>IF(C1888&lt;&gt;"",
IF(Y1888=#REF!, IF($AA1888&lt;&gt;"", IF(_xlfn.DAYS($AA1888,$W1888)&gt;0,#REF!,#REF!),#REF! &amp; " Missing Date"),
IF(Y1888=#REF!, IF($W1888&lt;&gt;"", IF(_xlfn.DAYS($W1888,$C1888)&gt;0,#REF!,#REF!)),
                                            IF(X1888 =#REF!,#REF! &amp; " - " &amp;#REF!, "Missing State"))),"")</f>
        <v/>
      </c>
      <c r="AC1888" s="49"/>
      <c r="AD1888" s="49"/>
      <c r="IY1888" s="13"/>
      <c r="IZ1888" s="13"/>
      <c r="JA1888" s="13"/>
      <c r="JB1888" s="13"/>
      <c r="JC1888" s="13"/>
      <c r="JD1888" s="13"/>
    </row>
    <row r="1889" spans="1:264" x14ac:dyDescent="0.3">
      <c r="A1889" s="16"/>
      <c r="D1889" s="63"/>
      <c r="E1889" s="25"/>
      <c r="F1889" s="271" t="e">
        <f>IF(E1889=#REF!,"A",IF(E1889=#REF!,"A",IF(E1889=#REF!,"N",IF(E1889=#REF!,"P",""))))</f>
        <v>#REF!</v>
      </c>
      <c r="G1889" s="74" t="str">
        <f t="shared" si="8"/>
        <v/>
      </c>
      <c r="H1889" s="27"/>
      <c r="I1889" s="66"/>
      <c r="J1889" s="78"/>
      <c r="K1889" s="29"/>
      <c r="L1889" s="31"/>
      <c r="M1889" s="287"/>
      <c r="N1889" s="31"/>
      <c r="O1889" s="31"/>
      <c r="P1889" s="39"/>
      <c r="Q1889" s="91"/>
      <c r="R1889" s="62"/>
      <c r="S1889" s="21"/>
      <c r="T1889" s="21"/>
      <c r="U1889" s="31"/>
      <c r="V1889" s="21"/>
      <c r="W1889" s="43"/>
      <c r="X1889" s="32" t="e">
        <f>IF(W1889&gt;#REF!,"On Progress","")</f>
        <v>#REF!</v>
      </c>
      <c r="Y1889" s="33"/>
      <c r="Z1889" s="21" t="str">
        <f t="shared" si="9"/>
        <v/>
      </c>
      <c r="AA1889" s="32"/>
      <c r="AB1889" s="45" t="str">
        <f>IF(C1889&lt;&gt;"",
IF(Y1889=#REF!, IF($AA1889&lt;&gt;"", IF(_xlfn.DAYS($AA1889,$W1889)&gt;0,#REF!,#REF!),#REF! &amp; " Missing Date"),
IF(Y1889=#REF!, IF($W1889&lt;&gt;"", IF(_xlfn.DAYS($W1889,$C1889)&gt;0,#REF!,#REF!)),
                                            IF(X1889 =#REF!,#REF! &amp; " - " &amp;#REF!, "Missing State"))),"")</f>
        <v/>
      </c>
      <c r="AC1889" s="49"/>
      <c r="AD1889" s="49"/>
      <c r="IY1889" s="13"/>
      <c r="IZ1889" s="13"/>
      <c r="JA1889" s="13"/>
      <c r="JB1889" s="13"/>
      <c r="JC1889" s="13"/>
      <c r="JD1889" s="13"/>
    </row>
    <row r="1890" spans="1:264" x14ac:dyDescent="0.3">
      <c r="A1890" s="16"/>
      <c r="D1890" s="63"/>
      <c r="E1890" s="25"/>
      <c r="F1890" s="271" t="e">
        <f>IF(E1890=#REF!,"A",IF(E1890=#REF!,"A",IF(E1890=#REF!,"N",IF(E1890=#REF!,"P",""))))</f>
        <v>#REF!</v>
      </c>
      <c r="G1890" s="74" t="str">
        <f t="shared" si="8"/>
        <v/>
      </c>
      <c r="H1890" s="27"/>
      <c r="I1890" s="66"/>
      <c r="J1890" s="78"/>
      <c r="K1890" s="29"/>
      <c r="L1890" s="31"/>
      <c r="M1890" s="287"/>
      <c r="N1890" s="31"/>
      <c r="O1890" s="31"/>
      <c r="P1890" s="39"/>
      <c r="Q1890" s="91"/>
      <c r="R1890" s="62"/>
      <c r="S1890" s="21"/>
      <c r="T1890" s="21"/>
      <c r="U1890" s="31"/>
      <c r="V1890" s="21"/>
      <c r="W1890" s="43"/>
      <c r="X1890" s="32" t="e">
        <f>IF(W1890&gt;#REF!,"On Progress","")</f>
        <v>#REF!</v>
      </c>
      <c r="Y1890" s="33"/>
      <c r="Z1890" s="21" t="str">
        <f t="shared" si="9"/>
        <v/>
      </c>
      <c r="AA1890" s="32"/>
      <c r="AB1890" s="45" t="str">
        <f>IF(C1890&lt;&gt;"",
IF(Y1890=#REF!, IF($AA1890&lt;&gt;"", IF(_xlfn.DAYS($AA1890,$W1890)&gt;0,#REF!,#REF!),#REF! &amp; " Missing Date"),
IF(Y1890=#REF!, IF($W1890&lt;&gt;"", IF(_xlfn.DAYS($W1890,$C1890)&gt;0,#REF!,#REF!)),
                                            IF(X1890 =#REF!,#REF! &amp; " - " &amp;#REF!, "Missing State"))),"")</f>
        <v/>
      </c>
      <c r="AC1890" s="49"/>
      <c r="AD1890" s="49"/>
      <c r="IY1890" s="13"/>
      <c r="IZ1890" s="13"/>
      <c r="JA1890" s="13"/>
      <c r="JB1890" s="13"/>
      <c r="JC1890" s="13"/>
      <c r="JD1890" s="13"/>
    </row>
    <row r="1891" spans="1:264" x14ac:dyDescent="0.3">
      <c r="A1891" s="16"/>
      <c r="D1891" s="63"/>
      <c r="E1891" s="25"/>
      <c r="F1891" s="271" t="e">
        <f>IF(E1891=#REF!,"A",IF(E1891=#REF!,"A",IF(E1891=#REF!,"N",IF(E1891=#REF!,"P",""))))</f>
        <v>#REF!</v>
      </c>
      <c r="G1891" s="74" t="str">
        <f t="shared" si="8"/>
        <v/>
      </c>
      <c r="H1891" s="27"/>
      <c r="I1891" s="66"/>
      <c r="J1891" s="78"/>
      <c r="K1891" s="29"/>
      <c r="L1891" s="31"/>
      <c r="M1891" s="287"/>
      <c r="N1891" s="31"/>
      <c r="O1891" s="31"/>
      <c r="P1891" s="39"/>
      <c r="Q1891" s="91"/>
      <c r="R1891" s="62"/>
      <c r="S1891" s="21"/>
      <c r="T1891" s="21"/>
      <c r="U1891" s="31"/>
      <c r="V1891" s="21"/>
      <c r="W1891" s="43"/>
      <c r="X1891" s="32" t="e">
        <f>IF(W1891&gt;#REF!,"On Progress","")</f>
        <v>#REF!</v>
      </c>
      <c r="Y1891" s="33"/>
      <c r="Z1891" s="21" t="str">
        <f t="shared" si="9"/>
        <v/>
      </c>
      <c r="AA1891" s="32"/>
      <c r="AB1891" s="45" t="str">
        <f>IF(C1891&lt;&gt;"",
IF(Y1891=#REF!, IF($AA1891&lt;&gt;"", IF(_xlfn.DAYS($AA1891,$W1891)&gt;0,#REF!,#REF!),#REF! &amp; " Missing Date"),
IF(Y1891=#REF!, IF($W1891&lt;&gt;"", IF(_xlfn.DAYS($W1891,$C1891)&gt;0,#REF!,#REF!)),
                                            IF(X1891 =#REF!,#REF! &amp; " - " &amp;#REF!, "Missing State"))),"")</f>
        <v/>
      </c>
      <c r="AC1891" s="49"/>
      <c r="AD1891" s="49"/>
      <c r="IY1891" s="13"/>
      <c r="IZ1891" s="13"/>
      <c r="JA1891" s="13"/>
      <c r="JB1891" s="13"/>
      <c r="JC1891" s="13"/>
      <c r="JD1891" s="13"/>
    </row>
    <row r="1892" spans="1:264" x14ac:dyDescent="0.3">
      <c r="A1892" s="16"/>
      <c r="D1892" s="63"/>
      <c r="E1892" s="25"/>
      <c r="F1892" s="271" t="e">
        <f>IF(E1892=#REF!,"A",IF(E1892=#REF!,"A",IF(E1892=#REF!,"N",IF(E1892=#REF!,"P",""))))</f>
        <v>#REF!</v>
      </c>
      <c r="G1892" s="74" t="str">
        <f t="shared" si="8"/>
        <v/>
      </c>
      <c r="H1892" s="27"/>
      <c r="I1892" s="66"/>
      <c r="J1892" s="78"/>
      <c r="K1892" s="29"/>
      <c r="L1892" s="31"/>
      <c r="M1892" s="287"/>
      <c r="N1892" s="31"/>
      <c r="O1892" s="31"/>
      <c r="P1892" s="39"/>
      <c r="Q1892" s="91"/>
      <c r="R1892" s="62"/>
      <c r="S1892" s="21"/>
      <c r="T1892" s="21"/>
      <c r="U1892" s="31"/>
      <c r="V1892" s="21"/>
      <c r="W1892" s="43"/>
      <c r="X1892" s="32" t="e">
        <f>IF(W1892&gt;#REF!,"On Progress","")</f>
        <v>#REF!</v>
      </c>
      <c r="Y1892" s="33"/>
      <c r="Z1892" s="21" t="str">
        <f t="shared" si="9"/>
        <v/>
      </c>
      <c r="AA1892" s="32"/>
      <c r="AB1892" s="45" t="str">
        <f>IF(C1892&lt;&gt;"",
IF(Y1892=#REF!, IF($AA1892&lt;&gt;"", IF(_xlfn.DAYS($AA1892,$W1892)&gt;0,#REF!,#REF!),#REF! &amp; " Missing Date"),
IF(Y1892=#REF!, IF($W1892&lt;&gt;"", IF(_xlfn.DAYS($W1892,$C1892)&gt;0,#REF!,#REF!)),
                                            IF(X1892 =#REF!,#REF! &amp; " - " &amp;#REF!, "Missing State"))),"")</f>
        <v/>
      </c>
      <c r="AC1892" s="49"/>
      <c r="AD1892" s="49"/>
      <c r="IY1892" s="13"/>
      <c r="IZ1892" s="13"/>
      <c r="JA1892" s="13"/>
      <c r="JB1892" s="13"/>
      <c r="JC1892" s="13"/>
      <c r="JD1892" s="13"/>
    </row>
    <row r="1893" spans="1:264" x14ac:dyDescent="0.3">
      <c r="A1893" s="16"/>
      <c r="D1893" s="63"/>
      <c r="E1893" s="25"/>
      <c r="F1893" s="271" t="e">
        <f>IF(E1893=#REF!,"A",IF(E1893=#REF!,"A",IF(E1893=#REF!,"N",IF(E1893=#REF!,"P",""))))</f>
        <v>#REF!</v>
      </c>
      <c r="G1893" s="74" t="str">
        <f t="shared" si="8"/>
        <v/>
      </c>
      <c r="H1893" s="27"/>
      <c r="I1893" s="66"/>
      <c r="J1893" s="78"/>
      <c r="K1893" s="29"/>
      <c r="L1893" s="31"/>
      <c r="M1893" s="287"/>
      <c r="N1893" s="31"/>
      <c r="O1893" s="31"/>
      <c r="P1893" s="39"/>
      <c r="Q1893" s="91"/>
      <c r="R1893" s="62"/>
      <c r="S1893" s="21"/>
      <c r="T1893" s="21"/>
      <c r="U1893" s="31"/>
      <c r="V1893" s="21"/>
      <c r="W1893" s="43"/>
      <c r="X1893" s="32" t="e">
        <f>IF(W1893&gt;#REF!,"On Progress","")</f>
        <v>#REF!</v>
      </c>
      <c r="Y1893" s="33"/>
      <c r="Z1893" s="21" t="str">
        <f t="shared" si="9"/>
        <v/>
      </c>
      <c r="AA1893" s="32"/>
      <c r="AB1893" s="45" t="str">
        <f>IF(C1893&lt;&gt;"",
IF(Y1893=#REF!, IF($AA1893&lt;&gt;"", IF(_xlfn.DAYS($AA1893,$W1893)&gt;0,#REF!,#REF!),#REF! &amp; " Missing Date"),
IF(Y1893=#REF!, IF($W1893&lt;&gt;"", IF(_xlfn.DAYS($W1893,$C1893)&gt;0,#REF!,#REF!)),
                                            IF(X1893 =#REF!,#REF! &amp; " - " &amp;#REF!, "Missing State"))),"")</f>
        <v/>
      </c>
      <c r="AC1893" s="49"/>
      <c r="AD1893" s="49"/>
      <c r="IY1893" s="13"/>
      <c r="IZ1893" s="13"/>
      <c r="JA1893" s="13"/>
      <c r="JB1893" s="13"/>
      <c r="JC1893" s="13"/>
      <c r="JD1893" s="13"/>
    </row>
    <row r="1894" spans="1:264" x14ac:dyDescent="0.3">
      <c r="A1894" s="16"/>
      <c r="D1894" s="63"/>
      <c r="E1894" s="25"/>
      <c r="F1894" s="271" t="e">
        <f>IF(E1894=#REF!,"A",IF(E1894=#REF!,"A",IF(E1894=#REF!,"N",IF(E1894=#REF!,"P",""))))</f>
        <v>#REF!</v>
      </c>
      <c r="G1894" s="74" t="str">
        <f t="shared" si="8"/>
        <v/>
      </c>
      <c r="H1894" s="27"/>
      <c r="I1894" s="66"/>
      <c r="J1894" s="78"/>
      <c r="K1894" s="29"/>
      <c r="L1894" s="31"/>
      <c r="M1894" s="287"/>
      <c r="N1894" s="31"/>
      <c r="O1894" s="31"/>
      <c r="P1894" s="39"/>
      <c r="Q1894" s="91"/>
      <c r="R1894" s="62"/>
      <c r="S1894" s="21"/>
      <c r="T1894" s="21"/>
      <c r="U1894" s="31"/>
      <c r="V1894" s="21"/>
      <c r="W1894" s="43"/>
      <c r="X1894" s="32" t="e">
        <f>IF(W1894&gt;#REF!,"On Progress","")</f>
        <v>#REF!</v>
      </c>
      <c r="Y1894" s="33"/>
      <c r="Z1894" s="21" t="str">
        <f t="shared" si="9"/>
        <v/>
      </c>
      <c r="AA1894" s="32"/>
      <c r="AB1894" s="45" t="str">
        <f>IF(C1894&lt;&gt;"",
IF(Y1894=#REF!, IF($AA1894&lt;&gt;"", IF(_xlfn.DAYS($AA1894,$W1894)&gt;0,#REF!,#REF!),#REF! &amp; " Missing Date"),
IF(Y1894=#REF!, IF($W1894&lt;&gt;"", IF(_xlfn.DAYS($W1894,$C1894)&gt;0,#REF!,#REF!)),
                                            IF(X1894 =#REF!,#REF! &amp; " - " &amp;#REF!, "Missing State"))),"")</f>
        <v/>
      </c>
      <c r="AC1894" s="49"/>
      <c r="AD1894" s="49"/>
      <c r="IY1894" s="13"/>
      <c r="IZ1894" s="13"/>
      <c r="JA1894" s="13"/>
      <c r="JB1894" s="13"/>
      <c r="JC1894" s="13"/>
      <c r="JD1894" s="13"/>
    </row>
    <row r="1895" spans="1:264" x14ac:dyDescent="0.3">
      <c r="A1895" s="16"/>
      <c r="D1895" s="63"/>
      <c r="E1895" s="25"/>
      <c r="F1895" s="271" t="e">
        <f>IF(E1895=#REF!,"A",IF(E1895=#REF!,"A",IF(E1895=#REF!,"N",IF(E1895=#REF!,"P",""))))</f>
        <v>#REF!</v>
      </c>
      <c r="G1895" s="74" t="str">
        <f t="shared" si="8"/>
        <v/>
      </c>
      <c r="H1895" s="27"/>
      <c r="I1895" s="66"/>
      <c r="J1895" s="78"/>
      <c r="K1895" s="29"/>
      <c r="L1895" s="31"/>
      <c r="M1895" s="287"/>
      <c r="N1895" s="31"/>
      <c r="O1895" s="31"/>
      <c r="P1895" s="39"/>
      <c r="Q1895" s="91"/>
      <c r="R1895" s="62"/>
      <c r="S1895" s="21"/>
      <c r="T1895" s="21"/>
      <c r="U1895" s="31"/>
      <c r="V1895" s="21"/>
      <c r="W1895" s="43"/>
      <c r="X1895" s="32" t="e">
        <f>IF(W1895&gt;#REF!,"On Progress","")</f>
        <v>#REF!</v>
      </c>
      <c r="Y1895" s="33"/>
      <c r="Z1895" s="21" t="str">
        <f t="shared" si="9"/>
        <v/>
      </c>
      <c r="AA1895" s="32"/>
      <c r="AB1895" s="45" t="str">
        <f>IF(C1895&lt;&gt;"",
IF(Y1895=#REF!, IF($AA1895&lt;&gt;"", IF(_xlfn.DAYS($AA1895,$W1895)&gt;0,#REF!,#REF!),#REF! &amp; " Missing Date"),
IF(Y1895=#REF!, IF($W1895&lt;&gt;"", IF(_xlfn.DAYS($W1895,$C1895)&gt;0,#REF!,#REF!)),
                                            IF(X1895 =#REF!,#REF! &amp; " - " &amp;#REF!, "Missing State"))),"")</f>
        <v/>
      </c>
      <c r="AC1895" s="49"/>
      <c r="AD1895" s="49"/>
      <c r="IY1895" s="13"/>
      <c r="IZ1895" s="13"/>
      <c r="JA1895" s="13"/>
      <c r="JB1895" s="13"/>
      <c r="JC1895" s="13"/>
      <c r="JD1895" s="13"/>
    </row>
    <row r="1896" spans="1:264" x14ac:dyDescent="0.3">
      <c r="A1896" s="16"/>
      <c r="D1896" s="63"/>
      <c r="E1896" s="25"/>
      <c r="F1896" s="271" t="e">
        <f>IF(E1896=#REF!,"A",IF(E1896=#REF!,"A",IF(E1896=#REF!,"N",IF(E1896=#REF!,"P",""))))</f>
        <v>#REF!</v>
      </c>
      <c r="G1896" s="74" t="str">
        <f>IF(ISBLANK(C1896),"",C1896)</f>
        <v/>
      </c>
      <c r="H1896" s="27"/>
      <c r="I1896" s="66"/>
      <c r="J1896" s="78"/>
      <c r="K1896" s="29"/>
      <c r="L1896" s="31"/>
      <c r="M1896" s="287"/>
      <c r="N1896" s="31"/>
      <c r="O1896" s="31"/>
      <c r="P1896" s="39"/>
      <c r="Q1896" s="91"/>
      <c r="R1896" s="62"/>
      <c r="S1896" s="21"/>
      <c r="T1896" s="21"/>
      <c r="U1896" s="31"/>
      <c r="V1896" s="21"/>
      <c r="W1896" s="43"/>
      <c r="X1896" s="32" t="e">
        <f>IF(W1896&gt;#REF!,"On Progress","")</f>
        <v>#REF!</v>
      </c>
      <c r="Y1896" s="33"/>
      <c r="Z1896" s="21" t="str">
        <f>IF(ISBLANK(Y1896),"",O1896)</f>
        <v/>
      </c>
      <c r="AA1896" s="32"/>
      <c r="AB1896" s="45" t="str">
        <f>IF(C1896&lt;&gt;"",
IF(Y1896=#REF!, IF($AA1896&lt;&gt;"", IF(_xlfn.DAYS($AA1896,$W1896)&gt;0,#REF!,#REF!),#REF! &amp; " Missing Date"),
IF(Y1896=#REF!, IF($W1896&lt;&gt;"", IF(_xlfn.DAYS($W1896,$C1896)&gt;0,#REF!,#REF!)),
                                            IF(X1896 =#REF!,#REF! &amp; " - " &amp;#REF!, "Missing State"))),"")</f>
        <v/>
      </c>
      <c r="AC1896" s="49"/>
      <c r="AD1896" s="49"/>
      <c r="IY1896" s="13"/>
      <c r="IZ1896" s="13"/>
      <c r="JA1896" s="13"/>
      <c r="JB1896" s="13"/>
      <c r="JC1896" s="13"/>
      <c r="JD1896" s="13"/>
    </row>
    <row r="1897" spans="1:264" x14ac:dyDescent="0.3">
      <c r="A1897" s="16"/>
      <c r="D1897" s="63"/>
      <c r="E1897" s="25"/>
      <c r="F1897" s="271" t="e">
        <f>IF(E1897=#REF!,"A",IF(E1897=#REF!,"A",IF(E1897=#REF!,"N",IF(E1897=#REF!,"P",""))))</f>
        <v>#REF!</v>
      </c>
      <c r="G1897" s="74" t="str">
        <f>IF(ISBLANK(C1897),"",C1897)</f>
        <v/>
      </c>
      <c r="H1897" s="27"/>
      <c r="I1897" s="66"/>
      <c r="J1897" s="78"/>
      <c r="K1897" s="29"/>
      <c r="L1897" s="31"/>
      <c r="M1897" s="287"/>
      <c r="N1897" s="31"/>
      <c r="O1897" s="31"/>
      <c r="P1897" s="39"/>
      <c r="Q1897" s="91"/>
      <c r="R1897" s="62"/>
      <c r="S1897" s="21"/>
      <c r="T1897" s="21"/>
      <c r="U1897" s="31"/>
      <c r="V1897" s="21"/>
      <c r="W1897" s="43"/>
      <c r="X1897" s="32" t="e">
        <f>IF(W1897&gt;#REF!,"On Progress","")</f>
        <v>#REF!</v>
      </c>
      <c r="Y1897" s="33"/>
      <c r="Z1897" s="21" t="str">
        <f>IF(ISBLANK(Y1897),"",O1897)</f>
        <v/>
      </c>
      <c r="AA1897" s="32"/>
      <c r="AB1897" s="45" t="str">
        <f>IF(C1897&lt;&gt;"",
IF(Y1897=#REF!, IF($AA1897&lt;&gt;"", IF(_xlfn.DAYS($AA1897,$W1897)&gt;0,#REF!,#REF!),#REF! &amp; " Missing Date"),
IF(Y1897=#REF!, IF($W1897&lt;&gt;"", IF(_xlfn.DAYS($W1897,$C1897)&gt;0,#REF!,#REF!)),
                                            IF(X1897 =#REF!,#REF! &amp; " - " &amp;#REF!, "Missing State"))),"")</f>
        <v/>
      </c>
      <c r="AC1897" s="49"/>
      <c r="AD1897" s="49"/>
      <c r="IY1897" s="13"/>
      <c r="IZ1897" s="13"/>
      <c r="JA1897" s="13"/>
      <c r="JB1897" s="13"/>
      <c r="JC1897" s="13"/>
      <c r="JD1897" s="13"/>
    </row>
    <row r="1898" spans="1:264" x14ac:dyDescent="0.3">
      <c r="A1898" s="16"/>
      <c r="D1898" s="63"/>
      <c r="E1898" s="25"/>
      <c r="F1898" s="271" t="e">
        <f>IF(E1898=#REF!,"A",IF(E1898=#REF!,"A",IF(E1898=#REF!,"N",IF(E1898=#REF!,"P",""))))</f>
        <v>#REF!</v>
      </c>
      <c r="G1898" s="74" t="str">
        <f>IF(ISBLANK(C1898),"",C1898)</f>
        <v/>
      </c>
      <c r="H1898" s="27"/>
      <c r="I1898" s="66"/>
      <c r="J1898" s="78"/>
      <c r="K1898" s="29"/>
      <c r="L1898" s="31"/>
      <c r="M1898" s="287"/>
      <c r="N1898" s="31"/>
      <c r="O1898" s="31"/>
      <c r="P1898" s="39"/>
      <c r="Q1898" s="91"/>
      <c r="R1898" s="62"/>
      <c r="S1898" s="21"/>
      <c r="T1898" s="21"/>
      <c r="U1898" s="31"/>
      <c r="V1898" s="21"/>
      <c r="W1898" s="43"/>
      <c r="X1898" s="32" t="e">
        <f>IF(W1898&gt;#REF!,"On Progress","")</f>
        <v>#REF!</v>
      </c>
      <c r="Y1898" s="33"/>
      <c r="Z1898" s="21" t="str">
        <f>IF(ISBLANK(Y1898),"",O1898)</f>
        <v/>
      </c>
      <c r="AA1898" s="32"/>
      <c r="AB1898" s="45" t="str">
        <f>IF(C1898&lt;&gt;"",
IF(Y1898=#REF!, IF($AA1898&lt;&gt;"", IF(_xlfn.DAYS($AA1898,$W1898)&gt;0,#REF!,#REF!),#REF! &amp; " Missing Date"),
IF(Y1898=#REF!, IF($W1898&lt;&gt;"", IF(_xlfn.DAYS($W1898,$C1898)&gt;0,#REF!,#REF!)),
                                            IF(X1898 =#REF!,#REF! &amp; " - " &amp;#REF!, "Missing State"))),"")</f>
        <v/>
      </c>
      <c r="AC1898" s="49"/>
      <c r="AD1898" s="49"/>
      <c r="IY1898" s="13"/>
      <c r="IZ1898" s="13"/>
      <c r="JA1898" s="13"/>
      <c r="JB1898" s="13"/>
      <c r="JC1898" s="13"/>
      <c r="JD1898" s="13"/>
    </row>
    <row r="1899" spans="1:264" x14ac:dyDescent="0.3">
      <c r="A1899" s="16"/>
      <c r="D1899" s="63"/>
      <c r="E1899" s="25"/>
      <c r="F1899" s="271" t="e">
        <f>IF(E1899=#REF!,"A",IF(E1899=#REF!,"A",IF(E1899=#REF!,"N",IF(E1899=#REF!,"P",""))))</f>
        <v>#REF!</v>
      </c>
      <c r="G1899" s="74" t="str">
        <f>IF(ISBLANK(C1899),"",C1899)</f>
        <v/>
      </c>
      <c r="H1899" s="27"/>
      <c r="I1899" s="66"/>
      <c r="J1899" s="78"/>
      <c r="K1899" s="29"/>
      <c r="L1899" s="31"/>
      <c r="M1899" s="287"/>
      <c r="N1899" s="31"/>
      <c r="O1899" s="31"/>
      <c r="P1899" s="39"/>
      <c r="Q1899" s="91"/>
      <c r="R1899" s="62"/>
      <c r="S1899" s="21"/>
      <c r="T1899" s="21"/>
      <c r="U1899" s="31"/>
      <c r="V1899" s="21"/>
      <c r="W1899" s="43"/>
      <c r="X1899" s="32" t="e">
        <f>IF(W1899&gt;#REF!,"On Progress","")</f>
        <v>#REF!</v>
      </c>
      <c r="Y1899" s="33"/>
      <c r="Z1899" s="21" t="str">
        <f>IF(ISBLANK(Y1899),"",O1899)</f>
        <v/>
      </c>
      <c r="AA1899" s="32"/>
      <c r="AB1899" s="45" t="str">
        <f>IF(C1899&lt;&gt;"",
IF(Y1899=#REF!, IF($AA1899&lt;&gt;"", IF(_xlfn.DAYS($AA1899,$W1899)&gt;0,#REF!,#REF!),#REF! &amp; " Missing Date"),
IF(Y1899=#REF!, IF($W1899&lt;&gt;"", IF(_xlfn.DAYS($W1899,$C1899)&gt;0,#REF!,#REF!)),
                                            IF(X1899 =#REF!,#REF! &amp; " - " &amp;#REF!, "Missing State"))),"")</f>
        <v/>
      </c>
      <c r="AC1899" s="49"/>
      <c r="AD1899" s="49"/>
      <c r="IY1899" s="13"/>
      <c r="IZ1899" s="13"/>
      <c r="JA1899" s="13"/>
      <c r="JB1899" s="13"/>
      <c r="JC1899" s="13"/>
      <c r="JD1899" s="13"/>
    </row>
    <row r="1900" spans="1:264" x14ac:dyDescent="0.3">
      <c r="A1900" s="16"/>
      <c r="D1900" s="63"/>
      <c r="E1900" s="25"/>
      <c r="F1900" s="271" t="e">
        <f>IF(E1901=#REF!,"A",IF(E1901=#REF!,"A",IF(E1901=#REF!,"N",IF(E1901=#REF!,"P",""))))</f>
        <v>#REF!</v>
      </c>
      <c r="G1900" s="74" t="str">
        <f>IF(ISBLANK(C1901),"",C1901)</f>
        <v/>
      </c>
      <c r="H1900" s="27"/>
      <c r="I1900" s="66"/>
      <c r="J1900" s="78"/>
      <c r="K1900" s="29"/>
      <c r="L1900" s="31"/>
      <c r="M1900" s="287"/>
      <c r="N1900" s="31"/>
      <c r="O1900" s="31"/>
      <c r="P1900" s="39"/>
      <c r="Q1900" s="91"/>
      <c r="R1900" s="62"/>
      <c r="S1900" s="21"/>
      <c r="T1900" s="21"/>
      <c r="U1900" s="31"/>
      <c r="V1900" s="21"/>
      <c r="W1900" s="43"/>
      <c r="X1900" s="32" t="e">
        <f>IF(W1901&gt;#REF!,"On Progress","")</f>
        <v>#REF!</v>
      </c>
      <c r="Y1900" s="33"/>
      <c r="Z1900" s="21" t="str">
        <f>IF(ISBLANK(Y1901),"",O1901)</f>
        <v/>
      </c>
      <c r="AA1900" s="32"/>
      <c r="AB1900" s="45" t="str">
        <f>IF(C1900&lt;&gt;"",
IF(Y1900=#REF!, IF($AA1900&lt;&gt;"", IF(_xlfn.DAYS($AA1900,$W1900)&gt;0,#REF!,#REF!),#REF! &amp; " Missing Date"),
IF(Y1900=#REF!, IF($W1900&lt;&gt;"", IF(_xlfn.DAYS($W1900,$C1900)&gt;0,#REF!,#REF!)),
                                            IF(X1900 =#REF!,#REF! &amp; " - " &amp;#REF!, "Missing State"))),"")</f>
        <v/>
      </c>
      <c r="AC1900" s="49"/>
      <c r="AD1900" s="49"/>
      <c r="IY1900" s="13"/>
      <c r="IZ1900" s="13"/>
      <c r="JA1900" s="13"/>
      <c r="JB1900" s="13"/>
      <c r="JC1900" s="13"/>
      <c r="JD1900" s="13"/>
    </row>
    <row r="1901" spans="1:264" x14ac:dyDescent="0.3">
      <c r="A1901" s="16"/>
      <c r="D1901" s="63"/>
      <c r="E1901" s="25"/>
      <c r="F1901" s="271" t="e">
        <f>IF(E1901=#REF!,"A",IF(E1901=#REF!,"A",IF(E1901=#REF!,"N",IF(E1901=#REF!,"P",""))))</f>
        <v>#REF!</v>
      </c>
      <c r="G1901" s="74" t="str">
        <f t="shared" ref="G1901:G1954" si="10">IF(ISBLANK(C1901),"",C1901)</f>
        <v/>
      </c>
      <c r="H1901" s="27"/>
      <c r="I1901" s="66"/>
      <c r="J1901" s="78"/>
      <c r="K1901" s="29"/>
      <c r="L1901" s="31"/>
      <c r="M1901" s="287"/>
      <c r="N1901" s="31"/>
      <c r="O1901" s="31"/>
      <c r="P1901" s="39"/>
      <c r="Q1901" s="91"/>
      <c r="R1901" s="62"/>
      <c r="S1901" s="21"/>
      <c r="T1901" s="21"/>
      <c r="U1901" s="31"/>
      <c r="V1901" s="21"/>
      <c r="W1901" s="43"/>
      <c r="X1901" s="32" t="e">
        <f>IF(W1901&gt;#REF!,"On Progress","")</f>
        <v>#REF!</v>
      </c>
      <c r="Y1901" s="33"/>
      <c r="Z1901" s="21" t="str">
        <f t="shared" ref="Z1901:Z1954" si="11">IF(ISBLANK(Y1901),"",O1901)</f>
        <v/>
      </c>
      <c r="AA1901" s="32"/>
      <c r="AB1901" s="45" t="str">
        <f>IF(C1901&lt;&gt;"",
IF(Y1901=#REF!, IF($AA1901&lt;&gt;"", IF(_xlfn.DAYS($AA1901,$W1901)&gt;0,#REF!,#REF!),#REF! &amp; " Missing Date"),
IF(Y1901=#REF!, IF($W1901&lt;&gt;"", IF(_xlfn.DAYS($W1901,$C1901)&gt;0,#REF!,#REF!)),
                                            IF(X1901 =#REF!,#REF! &amp; " - " &amp;#REF!, "Missing State"))),"")</f>
        <v/>
      </c>
      <c r="AC1901" s="49"/>
      <c r="AD1901" s="49"/>
      <c r="IY1901" s="13"/>
      <c r="IZ1901" s="13"/>
      <c r="JA1901" s="13"/>
      <c r="JB1901" s="13"/>
      <c r="JC1901" s="13"/>
      <c r="JD1901" s="13"/>
    </row>
    <row r="1902" spans="1:264" x14ac:dyDescent="0.3">
      <c r="A1902" s="16"/>
      <c r="D1902" s="63"/>
      <c r="E1902" s="25"/>
      <c r="F1902" s="271" t="e">
        <f>IF(E1902=#REF!,"A",IF(E1902=#REF!,"A",IF(E1902=#REF!,"N",IF(E1902=#REF!,"P",""))))</f>
        <v>#REF!</v>
      </c>
      <c r="G1902" s="74" t="str">
        <f t="shared" si="10"/>
        <v/>
      </c>
      <c r="H1902" s="27"/>
      <c r="I1902" s="66"/>
      <c r="J1902" s="78"/>
      <c r="K1902" s="29"/>
      <c r="L1902" s="31"/>
      <c r="M1902" s="287"/>
      <c r="N1902" s="31"/>
      <c r="O1902" s="31"/>
      <c r="P1902" s="39"/>
      <c r="Q1902" s="91"/>
      <c r="R1902" s="62"/>
      <c r="S1902" s="21"/>
      <c r="T1902" s="21"/>
      <c r="U1902" s="31"/>
      <c r="V1902" s="21"/>
      <c r="W1902" s="43"/>
      <c r="X1902" s="32" t="e">
        <f>IF(W1902&gt;#REF!,"On Progress","")</f>
        <v>#REF!</v>
      </c>
      <c r="Y1902" s="33"/>
      <c r="Z1902" s="21" t="str">
        <f t="shared" si="11"/>
        <v/>
      </c>
      <c r="AA1902" s="32"/>
      <c r="AB1902" s="45" t="str">
        <f>IF(C1902&lt;&gt;"",
IF(Y1902=#REF!, IF($AA1902&lt;&gt;"", IF(_xlfn.DAYS($AA1902,$W1902)&gt;0,#REF!,#REF!),#REF! &amp; " Missing Date"),
IF(Y1902=#REF!, IF($W1902&lt;&gt;"", IF(_xlfn.DAYS($W1902,$C1902)&gt;0,#REF!,#REF!)),
                                            IF(X1902 =#REF!,#REF! &amp; " - " &amp;#REF!, "Missing State"))),"")</f>
        <v/>
      </c>
      <c r="AC1902" s="49"/>
      <c r="AD1902" s="49"/>
      <c r="IY1902" s="13"/>
      <c r="IZ1902" s="13"/>
      <c r="JA1902" s="13"/>
      <c r="JB1902" s="13"/>
      <c r="JC1902" s="13"/>
      <c r="JD1902" s="13"/>
    </row>
    <row r="1903" spans="1:264" x14ac:dyDescent="0.3">
      <c r="A1903" s="16"/>
      <c r="D1903" s="63"/>
      <c r="E1903" s="25"/>
      <c r="F1903" s="271" t="e">
        <f>IF(E1903=#REF!,"A",IF(E1903=#REF!,"A",IF(E1903=#REF!,"N",IF(E1903=#REF!,"P",""))))</f>
        <v>#REF!</v>
      </c>
      <c r="G1903" s="74" t="str">
        <f t="shared" si="10"/>
        <v/>
      </c>
      <c r="H1903" s="27"/>
      <c r="I1903" s="66"/>
      <c r="J1903" s="78"/>
      <c r="K1903" s="29"/>
      <c r="L1903" s="31"/>
      <c r="M1903" s="287"/>
      <c r="N1903" s="31"/>
      <c r="O1903" s="31"/>
      <c r="P1903" s="39"/>
      <c r="Q1903" s="91"/>
      <c r="R1903" s="62"/>
      <c r="S1903" s="21"/>
      <c r="T1903" s="21"/>
      <c r="U1903" s="31"/>
      <c r="V1903" s="21"/>
      <c r="W1903" s="43"/>
      <c r="X1903" s="32" t="e">
        <f>IF(W1903&gt;#REF!,"On Progress","")</f>
        <v>#REF!</v>
      </c>
      <c r="Y1903" s="33"/>
      <c r="Z1903" s="21" t="str">
        <f t="shared" si="11"/>
        <v/>
      </c>
      <c r="AA1903" s="32"/>
      <c r="AB1903" s="45" t="str">
        <f>IF(C1903&lt;&gt;"",
IF(Y1903=#REF!, IF($AA1903&lt;&gt;"", IF(_xlfn.DAYS($AA1903,$W1903)&gt;0,#REF!,#REF!),#REF! &amp; " Missing Date"),
IF(Y1903=#REF!, IF($W1903&lt;&gt;"", IF(_xlfn.DAYS($W1903,$C1903)&gt;0,#REF!,#REF!)),
                                            IF(X1903 =#REF!,#REF! &amp; " - " &amp;#REF!, "Missing State"))),"")</f>
        <v/>
      </c>
      <c r="AC1903" s="49"/>
      <c r="AD1903" s="49"/>
      <c r="IY1903" s="13"/>
      <c r="IZ1903" s="13"/>
      <c r="JA1903" s="13"/>
      <c r="JB1903" s="13"/>
      <c r="JC1903" s="13"/>
      <c r="JD1903" s="13"/>
    </row>
    <row r="1904" spans="1:264" x14ac:dyDescent="0.3">
      <c r="A1904" s="16"/>
      <c r="D1904" s="63"/>
      <c r="E1904" s="25"/>
      <c r="F1904" s="271" t="e">
        <f>IF(E1904=#REF!,"A",IF(E1904=#REF!,"A",IF(E1904=#REF!,"N",IF(E1904=#REF!,"P",""))))</f>
        <v>#REF!</v>
      </c>
      <c r="G1904" s="74" t="str">
        <f t="shared" si="10"/>
        <v/>
      </c>
      <c r="H1904" s="27"/>
      <c r="I1904" s="66"/>
      <c r="J1904" s="78"/>
      <c r="K1904" s="29"/>
      <c r="L1904" s="31"/>
      <c r="M1904" s="287"/>
      <c r="N1904" s="31"/>
      <c r="O1904" s="31"/>
      <c r="P1904" s="39"/>
      <c r="Q1904" s="91"/>
      <c r="R1904" s="62"/>
      <c r="S1904" s="21"/>
      <c r="T1904" s="21"/>
      <c r="U1904" s="31"/>
      <c r="V1904" s="21"/>
      <c r="W1904" s="43"/>
      <c r="X1904" s="32" t="e">
        <f>IF(W1904&gt;#REF!,"On Progress","")</f>
        <v>#REF!</v>
      </c>
      <c r="Y1904" s="33"/>
      <c r="Z1904" s="21" t="str">
        <f t="shared" si="11"/>
        <v/>
      </c>
      <c r="AA1904" s="32"/>
      <c r="AB1904" s="45" t="str">
        <f>IF(C1904&lt;&gt;"",
IF(Y1904=#REF!, IF($AA1904&lt;&gt;"", IF(_xlfn.DAYS($AA1904,$W1904)&gt;0,#REF!,#REF!),#REF! &amp; " Missing Date"),
IF(Y1904=#REF!, IF($W1904&lt;&gt;"", IF(_xlfn.DAYS($W1904,$C1904)&gt;0,#REF!,#REF!)),
                                            IF(X1904 =#REF!,#REF! &amp; " - " &amp;#REF!, "Missing State"))),"")</f>
        <v/>
      </c>
      <c r="AC1904" s="49"/>
      <c r="AD1904" s="49"/>
      <c r="IY1904" s="13"/>
      <c r="IZ1904" s="13"/>
      <c r="JA1904" s="13"/>
      <c r="JB1904" s="13"/>
      <c r="JC1904" s="13"/>
      <c r="JD1904" s="13"/>
    </row>
    <row r="1905" spans="1:264" x14ac:dyDescent="0.3">
      <c r="A1905" s="16"/>
      <c r="D1905" s="63"/>
      <c r="E1905" s="25"/>
      <c r="F1905" s="271" t="e">
        <f>IF(E1905=#REF!,"A",IF(E1905=#REF!,"A",IF(E1905=#REF!,"N",IF(E1905=#REF!,"P",""))))</f>
        <v>#REF!</v>
      </c>
      <c r="G1905" s="74" t="str">
        <f t="shared" si="10"/>
        <v/>
      </c>
      <c r="H1905" s="27"/>
      <c r="I1905" s="66"/>
      <c r="J1905" s="78"/>
      <c r="K1905" s="29"/>
      <c r="L1905" s="31"/>
      <c r="M1905" s="287"/>
      <c r="N1905" s="31"/>
      <c r="O1905" s="31"/>
      <c r="P1905" s="39"/>
      <c r="Q1905" s="91"/>
      <c r="R1905" s="62"/>
      <c r="S1905" s="21"/>
      <c r="T1905" s="21"/>
      <c r="U1905" s="31"/>
      <c r="V1905" s="21"/>
      <c r="W1905" s="43"/>
      <c r="X1905" s="32" t="e">
        <f>IF(W1905&gt;#REF!,"On Progress","")</f>
        <v>#REF!</v>
      </c>
      <c r="Y1905" s="33"/>
      <c r="Z1905" s="21" t="str">
        <f t="shared" si="11"/>
        <v/>
      </c>
      <c r="AA1905" s="32"/>
      <c r="AB1905" s="45" t="str">
        <f>IF(C1905&lt;&gt;"",
IF(Y1905=#REF!, IF($AA1905&lt;&gt;"", IF(_xlfn.DAYS($AA1905,$W1905)&gt;0,#REF!,#REF!),#REF! &amp; " Missing Date"),
IF(Y1905=#REF!, IF($W1905&lt;&gt;"", IF(_xlfn.DAYS($W1905,$C1905)&gt;0,#REF!,#REF!)),
                                            IF(X1905 =#REF!,#REF! &amp; " - " &amp;#REF!, "Missing State"))),"")</f>
        <v/>
      </c>
      <c r="AC1905" s="49"/>
      <c r="AD1905" s="49"/>
      <c r="IY1905" s="13"/>
      <c r="IZ1905" s="13"/>
      <c r="JA1905" s="13"/>
      <c r="JB1905" s="13"/>
      <c r="JC1905" s="13"/>
      <c r="JD1905" s="13"/>
    </row>
    <row r="1906" spans="1:264" x14ac:dyDescent="0.3">
      <c r="A1906" s="16"/>
      <c r="D1906" s="63"/>
      <c r="E1906" s="25"/>
      <c r="F1906" s="271" t="e">
        <f>IF(E1906=#REF!,"A",IF(E1906=#REF!,"A",IF(E1906=#REF!,"N",IF(E1906=#REF!,"P",""))))</f>
        <v>#REF!</v>
      </c>
      <c r="G1906" s="74" t="str">
        <f t="shared" si="10"/>
        <v/>
      </c>
      <c r="H1906" s="27"/>
      <c r="I1906" s="66"/>
      <c r="J1906" s="78"/>
      <c r="K1906" s="29"/>
      <c r="L1906" s="31"/>
      <c r="M1906" s="287"/>
      <c r="N1906" s="31"/>
      <c r="O1906" s="31"/>
      <c r="P1906" s="39"/>
      <c r="Q1906" s="91"/>
      <c r="R1906" s="62"/>
      <c r="S1906" s="21"/>
      <c r="T1906" s="21"/>
      <c r="U1906" s="31"/>
      <c r="V1906" s="21"/>
      <c r="W1906" s="43"/>
      <c r="X1906" s="32" t="e">
        <f>IF(W1906&gt;#REF!,"On Progress","")</f>
        <v>#REF!</v>
      </c>
      <c r="Y1906" s="33"/>
      <c r="Z1906" s="21" t="str">
        <f t="shared" si="11"/>
        <v/>
      </c>
      <c r="AA1906" s="32"/>
      <c r="AB1906" s="45" t="str">
        <f>IF(C1906&lt;&gt;"",
IF(Y1906=#REF!, IF($AA1906&lt;&gt;"", IF(_xlfn.DAYS($AA1906,$W1906)&gt;0,#REF!,#REF!),#REF! &amp; " Missing Date"),
IF(Y1906=#REF!, IF($W1906&lt;&gt;"", IF(_xlfn.DAYS($W1906,$C1906)&gt;0,#REF!,#REF!)),
                                            IF(X1906 =#REF!,#REF! &amp; " - " &amp;#REF!, "Missing State"))),"")</f>
        <v/>
      </c>
      <c r="AC1906" s="49"/>
      <c r="AD1906" s="49"/>
      <c r="IY1906" s="13"/>
      <c r="IZ1906" s="13"/>
      <c r="JA1906" s="13"/>
      <c r="JB1906" s="13"/>
      <c r="JC1906" s="13"/>
      <c r="JD1906" s="13"/>
    </row>
    <row r="1907" spans="1:264" x14ac:dyDescent="0.3">
      <c r="A1907" s="16"/>
      <c r="D1907" s="63"/>
      <c r="E1907" s="25"/>
      <c r="F1907" s="271" t="e">
        <f>IF(E1907=#REF!,"A",IF(E1907=#REF!,"A",IF(E1907=#REF!,"N",IF(E1907=#REF!,"P",""))))</f>
        <v>#REF!</v>
      </c>
      <c r="G1907" s="74" t="str">
        <f t="shared" si="10"/>
        <v/>
      </c>
      <c r="H1907" s="27"/>
      <c r="I1907" s="66"/>
      <c r="J1907" s="78"/>
      <c r="K1907" s="29"/>
      <c r="L1907" s="31"/>
      <c r="M1907" s="287"/>
      <c r="N1907" s="31"/>
      <c r="O1907" s="31"/>
      <c r="P1907" s="39"/>
      <c r="Q1907" s="91"/>
      <c r="R1907" s="62"/>
      <c r="S1907" s="21"/>
      <c r="T1907" s="21"/>
      <c r="U1907" s="31"/>
      <c r="V1907" s="21"/>
      <c r="W1907" s="43"/>
      <c r="X1907" s="32" t="e">
        <f>IF(W1907&gt;#REF!,"On Progress","")</f>
        <v>#REF!</v>
      </c>
      <c r="Y1907" s="33"/>
      <c r="Z1907" s="21" t="str">
        <f t="shared" si="11"/>
        <v/>
      </c>
      <c r="AA1907" s="32"/>
      <c r="AB1907" s="45" t="str">
        <f>IF(C1907&lt;&gt;"",
IF(Y1907=#REF!, IF($AA1907&lt;&gt;"", IF(_xlfn.DAYS($AA1907,$W1907)&gt;0,#REF!,#REF!),#REF! &amp; " Missing Date"),
IF(Y1907=#REF!, IF($W1907&lt;&gt;"", IF(_xlfn.DAYS($W1907,$C1907)&gt;0,#REF!,#REF!)),
                                            IF(X1907 =#REF!,#REF! &amp; " - " &amp;#REF!, "Missing State"))),"")</f>
        <v/>
      </c>
      <c r="AC1907" s="49"/>
      <c r="AD1907" s="49"/>
      <c r="IY1907" s="13"/>
      <c r="IZ1907" s="13"/>
      <c r="JA1907" s="13"/>
      <c r="JB1907" s="13"/>
      <c r="JC1907" s="13"/>
      <c r="JD1907" s="13"/>
    </row>
    <row r="1908" spans="1:264" x14ac:dyDescent="0.3">
      <c r="A1908" s="16"/>
      <c r="D1908" s="63"/>
      <c r="E1908" s="25"/>
      <c r="F1908" s="271" t="e">
        <f>IF(E1908=#REF!,"A",IF(E1908=#REF!,"A",IF(E1908=#REF!,"N",IF(E1908=#REF!,"P",""))))</f>
        <v>#REF!</v>
      </c>
      <c r="G1908" s="74" t="str">
        <f t="shared" si="10"/>
        <v/>
      </c>
      <c r="H1908" s="27"/>
      <c r="I1908" s="66"/>
      <c r="J1908" s="78"/>
      <c r="K1908" s="29"/>
      <c r="L1908" s="31"/>
      <c r="M1908" s="287"/>
      <c r="N1908" s="31"/>
      <c r="O1908" s="31"/>
      <c r="P1908" s="39"/>
      <c r="Q1908" s="91"/>
      <c r="R1908" s="62"/>
      <c r="S1908" s="21"/>
      <c r="T1908" s="21"/>
      <c r="U1908" s="31"/>
      <c r="V1908" s="21"/>
      <c r="W1908" s="43"/>
      <c r="X1908" s="32" t="e">
        <f>IF(W1908&gt;#REF!,"On Progress","")</f>
        <v>#REF!</v>
      </c>
      <c r="Y1908" s="33"/>
      <c r="Z1908" s="21" t="str">
        <f t="shared" si="11"/>
        <v/>
      </c>
      <c r="AA1908" s="32"/>
      <c r="AB1908" s="45" t="str">
        <f>IF(C1908&lt;&gt;"",
IF(Y1908=#REF!, IF($AA1908&lt;&gt;"", IF(_xlfn.DAYS($AA1908,$W1908)&gt;0,#REF!,#REF!),#REF! &amp; " Missing Date"),
IF(Y1908=#REF!, IF($W1908&lt;&gt;"", IF(_xlfn.DAYS($W1908,$C1908)&gt;0,#REF!,#REF!)),
                                            IF(X1908 =#REF!,#REF! &amp; " - " &amp;#REF!, "Missing State"))),"")</f>
        <v/>
      </c>
      <c r="AC1908" s="49"/>
      <c r="AD1908" s="49"/>
      <c r="IY1908" s="13"/>
      <c r="IZ1908" s="13"/>
      <c r="JA1908" s="13"/>
      <c r="JB1908" s="13"/>
      <c r="JC1908" s="13"/>
      <c r="JD1908" s="13"/>
    </row>
    <row r="1909" spans="1:264" x14ac:dyDescent="0.3">
      <c r="A1909" s="16"/>
      <c r="D1909" s="63"/>
      <c r="E1909" s="25"/>
      <c r="F1909" s="271" t="e">
        <f>IF(E1909=#REF!,"A",IF(E1909=#REF!,"A",IF(E1909=#REF!,"N",IF(E1909=#REF!,"P",""))))</f>
        <v>#REF!</v>
      </c>
      <c r="G1909" s="74" t="str">
        <f t="shared" si="10"/>
        <v/>
      </c>
      <c r="H1909" s="27"/>
      <c r="I1909" s="66"/>
      <c r="J1909" s="78"/>
      <c r="K1909" s="29"/>
      <c r="L1909" s="31"/>
      <c r="M1909" s="287"/>
      <c r="N1909" s="31"/>
      <c r="O1909" s="31"/>
      <c r="P1909" s="39"/>
      <c r="Q1909" s="91"/>
      <c r="R1909" s="62"/>
      <c r="S1909" s="21"/>
      <c r="T1909" s="21"/>
      <c r="U1909" s="31"/>
      <c r="V1909" s="21"/>
      <c r="W1909" s="43"/>
      <c r="X1909" s="32" t="e">
        <f>IF(W1909&gt;#REF!,"On Progress","")</f>
        <v>#REF!</v>
      </c>
      <c r="Y1909" s="33"/>
      <c r="Z1909" s="21" t="str">
        <f t="shared" si="11"/>
        <v/>
      </c>
      <c r="AA1909" s="32"/>
      <c r="AB1909" s="45" t="str">
        <f>IF(C1909&lt;&gt;"",
IF(Y1909=#REF!, IF($AA1909&lt;&gt;"", IF(_xlfn.DAYS($AA1909,$W1909)&gt;0,#REF!,#REF!),#REF! &amp; " Missing Date"),
IF(Y1909=#REF!, IF($W1909&lt;&gt;"", IF(_xlfn.DAYS($W1909,$C1909)&gt;0,#REF!,#REF!)),
                                            IF(X1909 =#REF!,#REF! &amp; " - " &amp;#REF!, "Missing State"))),"")</f>
        <v/>
      </c>
      <c r="AC1909" s="49"/>
      <c r="AD1909" s="49"/>
      <c r="IY1909" s="13"/>
      <c r="IZ1909" s="13"/>
      <c r="JA1909" s="13"/>
      <c r="JB1909" s="13"/>
      <c r="JC1909" s="13"/>
      <c r="JD1909" s="13"/>
    </row>
    <row r="1910" spans="1:264" x14ac:dyDescent="0.3">
      <c r="A1910" s="16"/>
      <c r="D1910" s="63"/>
      <c r="E1910" s="25"/>
      <c r="F1910" s="271" t="e">
        <f>IF(E1910=#REF!,"A",IF(E1910=#REF!,"A",IF(E1910=#REF!,"N",IF(E1910=#REF!,"P",""))))</f>
        <v>#REF!</v>
      </c>
      <c r="G1910" s="74" t="str">
        <f t="shared" si="10"/>
        <v/>
      </c>
      <c r="H1910" s="27"/>
      <c r="I1910" s="66"/>
      <c r="J1910" s="78"/>
      <c r="K1910" s="29"/>
      <c r="L1910" s="31"/>
      <c r="M1910" s="287"/>
      <c r="N1910" s="31"/>
      <c r="O1910" s="31"/>
      <c r="P1910" s="39"/>
      <c r="Q1910" s="91"/>
      <c r="R1910" s="62"/>
      <c r="S1910" s="21"/>
      <c r="T1910" s="21"/>
      <c r="U1910" s="31"/>
      <c r="V1910" s="21"/>
      <c r="W1910" s="43"/>
      <c r="X1910" s="32" t="e">
        <f>IF(W1910&gt;#REF!,"On Progress","")</f>
        <v>#REF!</v>
      </c>
      <c r="Y1910" s="33"/>
      <c r="Z1910" s="21" t="str">
        <f t="shared" si="11"/>
        <v/>
      </c>
      <c r="AA1910" s="32"/>
      <c r="AB1910" s="45" t="str">
        <f>IF(C1910&lt;&gt;"",
IF(Y1910=#REF!, IF($AA1910&lt;&gt;"", IF(_xlfn.DAYS($AA1910,$W1910)&gt;0,#REF!,#REF!),#REF! &amp; " Missing Date"),
IF(Y1910=#REF!, IF($W1910&lt;&gt;"", IF(_xlfn.DAYS($W1910,$C1910)&gt;0,#REF!,#REF!)),
                                            IF(X1910 =#REF!,#REF! &amp; " - " &amp;#REF!, "Missing State"))),"")</f>
        <v/>
      </c>
      <c r="AC1910" s="49"/>
      <c r="AD1910" s="49"/>
      <c r="IY1910" s="13"/>
      <c r="IZ1910" s="13"/>
      <c r="JA1910" s="13"/>
      <c r="JB1910" s="13"/>
      <c r="JC1910" s="13"/>
      <c r="JD1910" s="13"/>
    </row>
    <row r="1911" spans="1:264" x14ac:dyDescent="0.3">
      <c r="A1911" s="16"/>
      <c r="D1911" s="63"/>
      <c r="E1911" s="25"/>
      <c r="F1911" s="271" t="e">
        <f>IF(E1911=#REF!,"A",IF(E1911=#REF!,"A",IF(E1911=#REF!,"N",IF(E1911=#REF!,"P",""))))</f>
        <v>#REF!</v>
      </c>
      <c r="G1911" s="74" t="str">
        <f t="shared" si="10"/>
        <v/>
      </c>
      <c r="H1911" s="27"/>
      <c r="I1911" s="66"/>
      <c r="J1911" s="78"/>
      <c r="K1911" s="29"/>
      <c r="L1911" s="31"/>
      <c r="M1911" s="287"/>
      <c r="N1911" s="31"/>
      <c r="O1911" s="31"/>
      <c r="P1911" s="39"/>
      <c r="Q1911" s="91"/>
      <c r="R1911" s="62"/>
      <c r="S1911" s="21"/>
      <c r="T1911" s="21"/>
      <c r="U1911" s="31"/>
      <c r="V1911" s="21"/>
      <c r="W1911" s="43"/>
      <c r="X1911" s="32" t="e">
        <f>IF(W1911&gt;#REF!,"On Progress","")</f>
        <v>#REF!</v>
      </c>
      <c r="Y1911" s="33"/>
      <c r="Z1911" s="21" t="str">
        <f t="shared" si="11"/>
        <v/>
      </c>
      <c r="AA1911" s="32"/>
      <c r="AB1911" s="45" t="str">
        <f>IF(C1911&lt;&gt;"",
IF(Y1911=#REF!, IF($AA1911&lt;&gt;"", IF(_xlfn.DAYS($AA1911,$W1911)&gt;0,#REF!,#REF!),#REF! &amp; " Missing Date"),
IF(Y1911=#REF!, IF($W1911&lt;&gt;"", IF(_xlfn.DAYS($W1911,$C1911)&gt;0,#REF!,#REF!)),
                                            IF(X1911 =#REF!,#REF! &amp; " - " &amp;#REF!, "Missing State"))),"")</f>
        <v/>
      </c>
      <c r="AC1911" s="49"/>
      <c r="AD1911" s="49"/>
      <c r="IY1911" s="13"/>
      <c r="IZ1911" s="13"/>
      <c r="JA1911" s="13"/>
      <c r="JB1911" s="13"/>
      <c r="JC1911" s="13"/>
      <c r="JD1911" s="13"/>
    </row>
    <row r="1912" spans="1:264" x14ac:dyDescent="0.3">
      <c r="A1912" s="16"/>
      <c r="D1912" s="63"/>
      <c r="E1912" s="25"/>
      <c r="F1912" s="271" t="e">
        <f>IF(E1912=#REF!,"A",IF(E1912=#REF!,"A",IF(E1912=#REF!,"N",IF(E1912=#REF!,"P",""))))</f>
        <v>#REF!</v>
      </c>
      <c r="G1912" s="74" t="str">
        <f t="shared" si="10"/>
        <v/>
      </c>
      <c r="H1912" s="27"/>
      <c r="I1912" s="66"/>
      <c r="J1912" s="78"/>
      <c r="K1912" s="29"/>
      <c r="L1912" s="31"/>
      <c r="M1912" s="287"/>
      <c r="N1912" s="31"/>
      <c r="O1912" s="31"/>
      <c r="P1912" s="39"/>
      <c r="Q1912" s="91"/>
      <c r="R1912" s="62"/>
      <c r="S1912" s="21"/>
      <c r="T1912" s="21"/>
      <c r="U1912" s="31"/>
      <c r="V1912" s="21"/>
      <c r="W1912" s="43"/>
      <c r="X1912" s="32" t="e">
        <f>IF(W1912&gt;#REF!,"On Progress","")</f>
        <v>#REF!</v>
      </c>
      <c r="Y1912" s="33"/>
      <c r="Z1912" s="21" t="str">
        <f t="shared" si="11"/>
        <v/>
      </c>
      <c r="AA1912" s="32"/>
      <c r="AB1912" s="45" t="str">
        <f>IF(C1912&lt;&gt;"",
IF(Y1912=#REF!, IF($AA1912&lt;&gt;"", IF(_xlfn.DAYS($AA1912,$W1912)&gt;0,#REF!,#REF!),#REF! &amp; " Missing Date"),
IF(Y1912=#REF!, IF($W1912&lt;&gt;"", IF(_xlfn.DAYS($W1912,$C1912)&gt;0,#REF!,#REF!)),
                                            IF(X1912 =#REF!,#REF! &amp; " - " &amp;#REF!, "Missing State"))),"")</f>
        <v/>
      </c>
      <c r="AC1912" s="49"/>
      <c r="AD1912" s="49"/>
      <c r="IY1912" s="13"/>
      <c r="IZ1912" s="13"/>
      <c r="JA1912" s="13"/>
      <c r="JB1912" s="13"/>
      <c r="JC1912" s="13"/>
      <c r="JD1912" s="13"/>
    </row>
    <row r="1913" spans="1:264" x14ac:dyDescent="0.3">
      <c r="A1913" s="16"/>
      <c r="D1913" s="63"/>
      <c r="E1913" s="25"/>
      <c r="F1913" s="271" t="e">
        <f>IF(E1913=#REF!,"A",IF(E1913=#REF!,"A",IF(E1913=#REF!,"N",IF(E1913=#REF!,"P",""))))</f>
        <v>#REF!</v>
      </c>
      <c r="G1913" s="74" t="str">
        <f t="shared" si="10"/>
        <v/>
      </c>
      <c r="H1913" s="27"/>
      <c r="I1913" s="66"/>
      <c r="J1913" s="78"/>
      <c r="K1913" s="29"/>
      <c r="L1913" s="31"/>
      <c r="M1913" s="287"/>
      <c r="N1913" s="31"/>
      <c r="O1913" s="31"/>
      <c r="P1913" s="39"/>
      <c r="Q1913" s="91"/>
      <c r="R1913" s="62"/>
      <c r="S1913" s="21"/>
      <c r="T1913" s="21"/>
      <c r="U1913" s="31"/>
      <c r="V1913" s="21"/>
      <c r="W1913" s="43"/>
      <c r="X1913" s="32" t="e">
        <f>IF(W1913&gt;#REF!,"On Progress","")</f>
        <v>#REF!</v>
      </c>
      <c r="Y1913" s="33"/>
      <c r="Z1913" s="21" t="str">
        <f t="shared" si="11"/>
        <v/>
      </c>
      <c r="AA1913" s="32"/>
      <c r="AB1913" s="45" t="str">
        <f>IF(C1913&lt;&gt;"",
IF(Y1913=#REF!, IF($AA1913&lt;&gt;"", IF(_xlfn.DAYS($AA1913,$W1913)&gt;0,#REF!,#REF!),#REF! &amp; " Missing Date"),
IF(Y1913=#REF!, IF($W1913&lt;&gt;"", IF(_xlfn.DAYS($W1913,$C1913)&gt;0,#REF!,#REF!)),
                                            IF(X1913 =#REF!,#REF! &amp; " - " &amp;#REF!, "Missing State"))),"")</f>
        <v/>
      </c>
      <c r="AC1913" s="49"/>
      <c r="AD1913" s="49"/>
      <c r="IY1913" s="13"/>
      <c r="IZ1913" s="13"/>
      <c r="JA1913" s="13"/>
      <c r="JB1913" s="13"/>
      <c r="JC1913" s="13"/>
      <c r="JD1913" s="13"/>
    </row>
    <row r="1914" spans="1:264" x14ac:dyDescent="0.3">
      <c r="A1914" s="16"/>
      <c r="D1914" s="63"/>
      <c r="E1914" s="25"/>
      <c r="F1914" s="271" t="e">
        <f>IF(E1914=#REF!,"A",IF(E1914=#REF!,"A",IF(E1914=#REF!,"N",IF(E1914=#REF!,"P",""))))</f>
        <v>#REF!</v>
      </c>
      <c r="G1914" s="74" t="str">
        <f t="shared" si="10"/>
        <v/>
      </c>
      <c r="H1914" s="27"/>
      <c r="I1914" s="66"/>
      <c r="J1914" s="78"/>
      <c r="K1914" s="29"/>
      <c r="L1914" s="31"/>
      <c r="M1914" s="287"/>
      <c r="N1914" s="31"/>
      <c r="O1914" s="31"/>
      <c r="P1914" s="39"/>
      <c r="Q1914" s="91"/>
      <c r="R1914" s="62"/>
      <c r="S1914" s="21"/>
      <c r="T1914" s="21"/>
      <c r="U1914" s="31"/>
      <c r="V1914" s="21"/>
      <c r="W1914" s="43"/>
      <c r="X1914" s="32" t="e">
        <f>IF(W1914&gt;#REF!,"On Progress","")</f>
        <v>#REF!</v>
      </c>
      <c r="Y1914" s="33"/>
      <c r="Z1914" s="21" t="str">
        <f t="shared" si="11"/>
        <v/>
      </c>
      <c r="AA1914" s="32"/>
      <c r="AB1914" s="45" t="str">
        <f>IF(C1914&lt;&gt;"",
IF(Y1914=#REF!, IF($AA1914&lt;&gt;"", IF(_xlfn.DAYS($AA1914,$W1914)&gt;0,#REF!,#REF!),#REF! &amp; " Missing Date"),
IF(Y1914=#REF!, IF($W1914&lt;&gt;"", IF(_xlfn.DAYS($W1914,$C1914)&gt;0,#REF!,#REF!)),
                                            IF(X1914 =#REF!,#REF! &amp; " - " &amp;#REF!, "Missing State"))),"")</f>
        <v/>
      </c>
      <c r="AC1914" s="49"/>
      <c r="AD1914" s="49"/>
      <c r="IY1914" s="13"/>
      <c r="IZ1914" s="13"/>
      <c r="JA1914" s="13"/>
      <c r="JB1914" s="13"/>
      <c r="JC1914" s="13"/>
      <c r="JD1914" s="13"/>
    </row>
    <row r="1915" spans="1:264" x14ac:dyDescent="0.3">
      <c r="A1915" s="16"/>
      <c r="D1915" s="63"/>
      <c r="E1915" s="25"/>
      <c r="F1915" s="271" t="e">
        <f>IF(E1915=#REF!,"A",IF(E1915=#REF!,"A",IF(E1915=#REF!,"N",IF(E1915=#REF!,"P",""))))</f>
        <v>#REF!</v>
      </c>
      <c r="G1915" s="74" t="str">
        <f t="shared" si="10"/>
        <v/>
      </c>
      <c r="H1915" s="27"/>
      <c r="I1915" s="66"/>
      <c r="J1915" s="78"/>
      <c r="K1915" s="29"/>
      <c r="L1915" s="31"/>
      <c r="M1915" s="287"/>
      <c r="N1915" s="31"/>
      <c r="O1915" s="31"/>
      <c r="P1915" s="39"/>
      <c r="Q1915" s="91"/>
      <c r="R1915" s="62"/>
      <c r="S1915" s="21"/>
      <c r="T1915" s="21"/>
      <c r="U1915" s="31"/>
      <c r="V1915" s="21"/>
      <c r="W1915" s="43"/>
      <c r="X1915" s="32" t="e">
        <f>IF(W1915&gt;#REF!,"On Progress","")</f>
        <v>#REF!</v>
      </c>
      <c r="Y1915" s="33"/>
      <c r="Z1915" s="21" t="str">
        <f t="shared" si="11"/>
        <v/>
      </c>
      <c r="AA1915" s="32"/>
      <c r="AB1915" s="45" t="str">
        <f>IF(C1915&lt;&gt;"",
IF(Y1915=#REF!, IF($AA1915&lt;&gt;"", IF(_xlfn.DAYS($AA1915,$W1915)&gt;0,#REF!,#REF!),#REF! &amp; " Missing Date"),
IF(Y1915=#REF!, IF($W1915&lt;&gt;"", IF(_xlfn.DAYS($W1915,$C1915)&gt;0,#REF!,#REF!)),
                                            IF(X1915 =#REF!,#REF! &amp; " - " &amp;#REF!, "Missing State"))),"")</f>
        <v/>
      </c>
      <c r="AC1915" s="49"/>
      <c r="AD1915" s="49"/>
      <c r="IY1915" s="13"/>
      <c r="IZ1915" s="13"/>
      <c r="JA1915" s="13"/>
      <c r="JB1915" s="13"/>
      <c r="JC1915" s="13"/>
      <c r="JD1915" s="13"/>
    </row>
    <row r="1916" spans="1:264" x14ac:dyDescent="0.3">
      <c r="A1916" s="16"/>
      <c r="D1916" s="63"/>
      <c r="E1916" s="25"/>
      <c r="F1916" s="271" t="e">
        <f>IF(E1916=#REF!,"A",IF(E1916=#REF!,"A",IF(E1916=#REF!,"N",IF(E1916=#REF!,"P",""))))</f>
        <v>#REF!</v>
      </c>
      <c r="G1916" s="74" t="str">
        <f t="shared" si="10"/>
        <v/>
      </c>
      <c r="H1916" s="27"/>
      <c r="I1916" s="66"/>
      <c r="J1916" s="78"/>
      <c r="K1916" s="29"/>
      <c r="L1916" s="31"/>
      <c r="M1916" s="287"/>
      <c r="N1916" s="31"/>
      <c r="O1916" s="31"/>
      <c r="P1916" s="39"/>
      <c r="Q1916" s="91"/>
      <c r="R1916" s="62"/>
      <c r="S1916" s="21"/>
      <c r="T1916" s="21"/>
      <c r="U1916" s="31"/>
      <c r="V1916" s="21"/>
      <c r="W1916" s="43"/>
      <c r="X1916" s="32" t="e">
        <f>IF(W1916&gt;#REF!,"On Progress","")</f>
        <v>#REF!</v>
      </c>
      <c r="Y1916" s="33"/>
      <c r="Z1916" s="21" t="str">
        <f t="shared" si="11"/>
        <v/>
      </c>
      <c r="AA1916" s="32"/>
      <c r="AB1916" s="45" t="str">
        <f>IF(C1916&lt;&gt;"",
IF(Y1916=#REF!, IF($AA1916&lt;&gt;"", IF(_xlfn.DAYS($AA1916,$W1916)&gt;0,#REF!,#REF!),#REF! &amp; " Missing Date"),
IF(Y1916=#REF!, IF($W1916&lt;&gt;"", IF(_xlfn.DAYS($W1916,$C1916)&gt;0,#REF!,#REF!)),
                                            IF(X1916 =#REF!,#REF! &amp; " - " &amp;#REF!, "Missing State"))),"")</f>
        <v/>
      </c>
      <c r="AC1916" s="49"/>
      <c r="AD1916" s="49"/>
      <c r="IY1916" s="13"/>
      <c r="IZ1916" s="13"/>
      <c r="JA1916" s="13"/>
      <c r="JB1916" s="13"/>
      <c r="JC1916" s="13"/>
      <c r="JD1916" s="13"/>
    </row>
    <row r="1917" spans="1:264" x14ac:dyDescent="0.3">
      <c r="A1917" s="16"/>
      <c r="D1917" s="63"/>
      <c r="E1917" s="25"/>
      <c r="F1917" s="271" t="e">
        <f>IF(E1917=#REF!,"A",IF(E1917=#REF!,"A",IF(E1917=#REF!,"N",IF(E1917=#REF!,"P",""))))</f>
        <v>#REF!</v>
      </c>
      <c r="G1917" s="74" t="str">
        <f t="shared" si="10"/>
        <v/>
      </c>
      <c r="H1917" s="27"/>
      <c r="I1917" s="66"/>
      <c r="J1917" s="78"/>
      <c r="K1917" s="29"/>
      <c r="L1917" s="31"/>
      <c r="M1917" s="287"/>
      <c r="N1917" s="31"/>
      <c r="O1917" s="31"/>
      <c r="P1917" s="39"/>
      <c r="Q1917" s="91"/>
      <c r="R1917" s="62"/>
      <c r="S1917" s="21"/>
      <c r="T1917" s="21"/>
      <c r="U1917" s="31"/>
      <c r="V1917" s="21"/>
      <c r="W1917" s="43"/>
      <c r="X1917" s="32" t="e">
        <f>IF(W1917&gt;#REF!,"On Progress","")</f>
        <v>#REF!</v>
      </c>
      <c r="Y1917" s="33"/>
      <c r="Z1917" s="21" t="str">
        <f t="shared" si="11"/>
        <v/>
      </c>
      <c r="AA1917" s="32"/>
      <c r="AB1917" s="45" t="str">
        <f>IF(C1917&lt;&gt;"",
IF(Y1917=#REF!, IF($AA1917&lt;&gt;"", IF(_xlfn.DAYS($AA1917,$W1917)&gt;0,#REF!,#REF!),#REF! &amp; " Missing Date"),
IF(Y1917=#REF!, IF($W1917&lt;&gt;"", IF(_xlfn.DAYS($W1917,$C1917)&gt;0,#REF!,#REF!)),
                                            IF(X1917 =#REF!,#REF! &amp; " - " &amp;#REF!, "Missing State"))),"")</f>
        <v/>
      </c>
      <c r="AC1917" s="49"/>
      <c r="AD1917" s="49"/>
      <c r="IY1917" s="13"/>
      <c r="IZ1917" s="13"/>
      <c r="JA1917" s="13"/>
      <c r="JB1917" s="13"/>
      <c r="JC1917" s="13"/>
      <c r="JD1917" s="13"/>
    </row>
    <row r="1918" spans="1:264" x14ac:dyDescent="0.3">
      <c r="A1918" s="16"/>
      <c r="D1918" s="63"/>
      <c r="E1918" s="25"/>
      <c r="F1918" s="271" t="e">
        <f>IF(E1918=#REF!,"A",IF(E1918=#REF!,"A",IF(E1918=#REF!,"N",IF(E1918=#REF!,"P",""))))</f>
        <v>#REF!</v>
      </c>
      <c r="G1918" s="74" t="str">
        <f t="shared" si="10"/>
        <v/>
      </c>
      <c r="H1918" s="27"/>
      <c r="I1918" s="66"/>
      <c r="J1918" s="78"/>
      <c r="K1918" s="29"/>
      <c r="L1918" s="31"/>
      <c r="M1918" s="287"/>
      <c r="N1918" s="31"/>
      <c r="O1918" s="31"/>
      <c r="P1918" s="39"/>
      <c r="Q1918" s="91"/>
      <c r="R1918" s="62"/>
      <c r="S1918" s="21"/>
      <c r="T1918" s="21"/>
      <c r="U1918" s="31"/>
      <c r="V1918" s="21"/>
      <c r="W1918" s="43"/>
      <c r="X1918" s="32" t="e">
        <f>IF(W1918&gt;#REF!,"On Progress","")</f>
        <v>#REF!</v>
      </c>
      <c r="Y1918" s="33"/>
      <c r="Z1918" s="21" t="str">
        <f t="shared" si="11"/>
        <v/>
      </c>
      <c r="AA1918" s="32"/>
      <c r="AB1918" s="45" t="str">
        <f>IF(C1918&lt;&gt;"",
IF(Y1918=#REF!, IF($AA1918&lt;&gt;"", IF(_xlfn.DAYS($AA1918,$W1918)&gt;0,#REF!,#REF!),#REF! &amp; " Missing Date"),
IF(Y1918=#REF!, IF($W1918&lt;&gt;"", IF(_xlfn.DAYS($W1918,$C1918)&gt;0,#REF!,#REF!)),
                                            IF(X1918 =#REF!,#REF! &amp; " - " &amp;#REF!, "Missing State"))),"")</f>
        <v/>
      </c>
      <c r="AC1918" s="49"/>
      <c r="AD1918" s="49"/>
      <c r="IY1918" s="13"/>
      <c r="IZ1918" s="13"/>
      <c r="JA1918" s="13"/>
      <c r="JB1918" s="13"/>
      <c r="JC1918" s="13"/>
      <c r="JD1918" s="13"/>
    </row>
    <row r="1919" spans="1:264" x14ac:dyDescent="0.3">
      <c r="A1919" s="16"/>
      <c r="D1919" s="63"/>
      <c r="E1919" s="25"/>
      <c r="F1919" s="271" t="e">
        <f>IF(E1919=#REF!,"A",IF(E1919=#REF!,"A",IF(E1919=#REF!,"N",IF(E1919=#REF!,"P",""))))</f>
        <v>#REF!</v>
      </c>
      <c r="G1919" s="74" t="str">
        <f t="shared" si="10"/>
        <v/>
      </c>
      <c r="H1919" s="27"/>
      <c r="I1919" s="66"/>
      <c r="J1919" s="78"/>
      <c r="K1919" s="29"/>
      <c r="L1919" s="31"/>
      <c r="M1919" s="287"/>
      <c r="N1919" s="31"/>
      <c r="O1919" s="31"/>
      <c r="P1919" s="39"/>
      <c r="Q1919" s="91"/>
      <c r="R1919" s="62"/>
      <c r="S1919" s="21"/>
      <c r="T1919" s="21"/>
      <c r="U1919" s="31"/>
      <c r="V1919" s="21"/>
      <c r="W1919" s="43"/>
      <c r="X1919" s="32" t="e">
        <f>IF(W1919&gt;#REF!,"On Progress","")</f>
        <v>#REF!</v>
      </c>
      <c r="Y1919" s="33"/>
      <c r="Z1919" s="21" t="str">
        <f t="shared" si="11"/>
        <v/>
      </c>
      <c r="AA1919" s="32"/>
      <c r="AB1919" s="45" t="str">
        <f>IF(C1919&lt;&gt;"",
IF(Y1919=#REF!, IF($AA1919&lt;&gt;"", IF(_xlfn.DAYS($AA1919,$W1919)&gt;0,#REF!,#REF!),#REF! &amp; " Missing Date"),
IF(Y1919=#REF!, IF($W1919&lt;&gt;"", IF(_xlfn.DAYS($W1919,$C1919)&gt;0,#REF!,#REF!)),
                                            IF(X1919 =#REF!,#REF! &amp; " - " &amp;#REF!, "Missing State"))),"")</f>
        <v/>
      </c>
      <c r="AC1919" s="49"/>
      <c r="AD1919" s="49"/>
      <c r="IY1919" s="13"/>
      <c r="IZ1919" s="13"/>
      <c r="JA1919" s="13"/>
      <c r="JB1919" s="13"/>
      <c r="JC1919" s="13"/>
      <c r="JD1919" s="13"/>
    </row>
    <row r="1920" spans="1:264" x14ac:dyDescent="0.3">
      <c r="A1920" s="16"/>
      <c r="D1920" s="63"/>
      <c r="E1920" s="25"/>
      <c r="F1920" s="271" t="e">
        <f>IF(E1920=#REF!,"A",IF(E1920=#REF!,"A",IF(E1920=#REF!,"N",IF(E1920=#REF!,"P",""))))</f>
        <v>#REF!</v>
      </c>
      <c r="G1920" s="74" t="str">
        <f t="shared" si="10"/>
        <v/>
      </c>
      <c r="H1920" s="27"/>
      <c r="I1920" s="66"/>
      <c r="J1920" s="78"/>
      <c r="K1920" s="29"/>
      <c r="L1920" s="31"/>
      <c r="M1920" s="287"/>
      <c r="N1920" s="31"/>
      <c r="O1920" s="31"/>
      <c r="P1920" s="39"/>
      <c r="Q1920" s="91"/>
      <c r="R1920" s="62"/>
      <c r="S1920" s="21"/>
      <c r="T1920" s="21"/>
      <c r="U1920" s="31"/>
      <c r="V1920" s="21"/>
      <c r="W1920" s="43"/>
      <c r="X1920" s="32" t="e">
        <f>IF(W1920&gt;#REF!,"On Progress","")</f>
        <v>#REF!</v>
      </c>
      <c r="Y1920" s="33"/>
      <c r="Z1920" s="21" t="str">
        <f t="shared" si="11"/>
        <v/>
      </c>
      <c r="AA1920" s="32"/>
      <c r="AB1920" s="45" t="str">
        <f>IF(C1920&lt;&gt;"",
IF(Y1920=#REF!, IF($AA1920&lt;&gt;"", IF(_xlfn.DAYS($AA1920,$W1920)&gt;0,#REF!,#REF!),#REF! &amp; " Missing Date"),
IF(Y1920=#REF!, IF($W1920&lt;&gt;"", IF(_xlfn.DAYS($W1920,$C1920)&gt;0,#REF!,#REF!)),
                                            IF(X1920 =#REF!,#REF! &amp; " - " &amp;#REF!, "Missing State"))),"")</f>
        <v/>
      </c>
      <c r="AC1920" s="49"/>
      <c r="AD1920" s="49"/>
      <c r="IY1920" s="13"/>
      <c r="IZ1920" s="13"/>
      <c r="JA1920" s="13"/>
      <c r="JB1920" s="13"/>
      <c r="JC1920" s="13"/>
      <c r="JD1920" s="13"/>
    </row>
    <row r="1921" spans="1:264" x14ac:dyDescent="0.3">
      <c r="A1921" s="16"/>
      <c r="D1921" s="63"/>
      <c r="E1921" s="25"/>
      <c r="F1921" s="271" t="e">
        <f>IF(E1921=#REF!,"A",IF(E1921=#REF!,"A",IF(E1921=#REF!,"N",IF(E1921=#REF!,"P",""))))</f>
        <v>#REF!</v>
      </c>
      <c r="G1921" s="74" t="str">
        <f t="shared" si="10"/>
        <v/>
      </c>
      <c r="H1921" s="27"/>
      <c r="I1921" s="66"/>
      <c r="J1921" s="78"/>
      <c r="K1921" s="29"/>
      <c r="L1921" s="31"/>
      <c r="M1921" s="287"/>
      <c r="N1921" s="31"/>
      <c r="O1921" s="31"/>
      <c r="P1921" s="39"/>
      <c r="Q1921" s="91"/>
      <c r="R1921" s="62"/>
      <c r="S1921" s="21"/>
      <c r="T1921" s="21"/>
      <c r="U1921" s="31"/>
      <c r="V1921" s="21"/>
      <c r="W1921" s="43"/>
      <c r="X1921" s="32" t="e">
        <f>IF(W1921&gt;#REF!,"On Progress","")</f>
        <v>#REF!</v>
      </c>
      <c r="Y1921" s="33"/>
      <c r="Z1921" s="21" t="str">
        <f t="shared" si="11"/>
        <v/>
      </c>
      <c r="AA1921" s="32"/>
      <c r="AB1921" s="45" t="str">
        <f>IF(C1921&lt;&gt;"",
IF(Y1921=#REF!, IF($AA1921&lt;&gt;"", IF(_xlfn.DAYS($AA1921,$W1921)&gt;0,#REF!,#REF!),#REF! &amp; " Missing Date"),
IF(Y1921=#REF!, IF($W1921&lt;&gt;"", IF(_xlfn.DAYS($W1921,$C1921)&gt;0,#REF!,#REF!)),
                                            IF(X1921 =#REF!,#REF! &amp; " - " &amp;#REF!, "Missing State"))),"")</f>
        <v/>
      </c>
      <c r="AC1921" s="49"/>
      <c r="AD1921" s="49"/>
      <c r="IY1921" s="13"/>
      <c r="IZ1921" s="13"/>
      <c r="JA1921" s="13"/>
      <c r="JB1921" s="13"/>
      <c r="JC1921" s="13"/>
      <c r="JD1921" s="13"/>
    </row>
    <row r="1922" spans="1:264" x14ac:dyDescent="0.3">
      <c r="A1922" s="16"/>
      <c r="D1922" s="63"/>
      <c r="E1922" s="25"/>
      <c r="F1922" s="271" t="e">
        <f>IF(E1922=#REF!,"A",IF(E1922=#REF!,"A",IF(E1922=#REF!,"N",IF(E1922=#REF!,"P",""))))</f>
        <v>#REF!</v>
      </c>
      <c r="G1922" s="74" t="str">
        <f t="shared" si="10"/>
        <v/>
      </c>
      <c r="H1922" s="27"/>
      <c r="I1922" s="66"/>
      <c r="J1922" s="78"/>
      <c r="K1922" s="29"/>
      <c r="L1922" s="31"/>
      <c r="M1922" s="287"/>
      <c r="N1922" s="31"/>
      <c r="O1922" s="31"/>
      <c r="P1922" s="39"/>
      <c r="Q1922" s="91"/>
      <c r="R1922" s="62"/>
      <c r="S1922" s="21"/>
      <c r="T1922" s="21"/>
      <c r="U1922" s="31"/>
      <c r="V1922" s="21"/>
      <c r="W1922" s="43"/>
      <c r="X1922" s="32" t="e">
        <f>IF(W1922&gt;#REF!,"On Progress","")</f>
        <v>#REF!</v>
      </c>
      <c r="Y1922" s="33"/>
      <c r="Z1922" s="21" t="str">
        <f t="shared" si="11"/>
        <v/>
      </c>
      <c r="AA1922" s="32"/>
      <c r="AB1922" s="45" t="str">
        <f>IF(C1922&lt;&gt;"",
IF(Y1922=#REF!, IF($AA1922&lt;&gt;"", IF(_xlfn.DAYS($AA1922,$W1922)&gt;0,#REF!,#REF!),#REF! &amp; " Missing Date"),
IF(Y1922=#REF!, IF($W1922&lt;&gt;"", IF(_xlfn.DAYS($W1922,$C1922)&gt;0,#REF!,#REF!)),
                                            IF(X1922 =#REF!,#REF! &amp; " - " &amp;#REF!, "Missing State"))),"")</f>
        <v/>
      </c>
      <c r="AC1922" s="49"/>
      <c r="AD1922" s="49"/>
      <c r="IY1922" s="13"/>
      <c r="IZ1922" s="13"/>
      <c r="JA1922" s="13"/>
      <c r="JB1922" s="13"/>
      <c r="JC1922" s="13"/>
      <c r="JD1922" s="13"/>
    </row>
    <row r="1923" spans="1:264" x14ac:dyDescent="0.3">
      <c r="D1923" s="63"/>
      <c r="E1923" s="25"/>
      <c r="F1923" s="271" t="e">
        <f>IF(E1923=#REF!,"A",IF(E1923=#REF!,"A",IF(E1923=#REF!,"N",IF(E1923=#REF!,"P",""))))</f>
        <v>#REF!</v>
      </c>
      <c r="G1923" s="74" t="str">
        <f t="shared" si="10"/>
        <v/>
      </c>
      <c r="H1923" s="27"/>
      <c r="I1923" s="66"/>
      <c r="J1923" s="78"/>
      <c r="K1923" s="29"/>
      <c r="L1923" s="31"/>
      <c r="M1923" s="287"/>
      <c r="N1923" s="31"/>
      <c r="O1923" s="31"/>
      <c r="P1923" s="39"/>
      <c r="Q1923" s="91"/>
      <c r="R1923" s="62"/>
      <c r="S1923" s="21"/>
      <c r="T1923" s="21"/>
      <c r="U1923" s="31"/>
      <c r="V1923" s="21"/>
      <c r="W1923" s="43"/>
      <c r="X1923" s="32" t="e">
        <f>IF(W1923&gt;#REF!,"On Progress","")</f>
        <v>#REF!</v>
      </c>
      <c r="Y1923" s="33"/>
      <c r="Z1923" s="21" t="str">
        <f t="shared" si="11"/>
        <v/>
      </c>
      <c r="AA1923" s="32"/>
      <c r="AB1923" s="45" t="str">
        <f>IF(C1923&lt;&gt;"",
IF(Y1923=#REF!, IF($AA1923&lt;&gt;"", IF(_xlfn.DAYS($AA1923,$W1923)&gt;0,#REF!,#REF!),#REF! &amp; " Missing Date"),
IF(Y1923=#REF!, IF($W1923&lt;&gt;"", IF(_xlfn.DAYS($W1923,$C1923)&gt;0,#REF!,#REF!)),
                                            IF(X1923 =#REF!,#REF! &amp; " - " &amp;#REF!, "Missing State"))),"")</f>
        <v/>
      </c>
      <c r="AC1923" s="49"/>
      <c r="AD1923" s="49"/>
      <c r="IY1923" s="13"/>
      <c r="IZ1923" s="13"/>
      <c r="JA1923" s="13"/>
      <c r="JB1923" s="13"/>
      <c r="JC1923" s="13"/>
      <c r="JD1923" s="13"/>
    </row>
    <row r="1924" spans="1:264" x14ac:dyDescent="0.3">
      <c r="D1924" s="63"/>
      <c r="E1924" s="25"/>
      <c r="F1924" s="271" t="e">
        <f>IF(E1924=#REF!,"A",IF(E1924=#REF!,"A",IF(E1924=#REF!,"N",IF(E1924=#REF!,"P",""))))</f>
        <v>#REF!</v>
      </c>
      <c r="G1924" s="74" t="str">
        <f t="shared" si="10"/>
        <v/>
      </c>
      <c r="H1924" s="27"/>
      <c r="I1924" s="66"/>
      <c r="J1924" s="78"/>
      <c r="K1924" s="29"/>
      <c r="L1924" s="31"/>
      <c r="M1924" s="287"/>
      <c r="N1924" s="31"/>
      <c r="O1924" s="31"/>
      <c r="P1924" s="39"/>
      <c r="Q1924" s="91"/>
      <c r="R1924" s="62"/>
      <c r="S1924" s="21"/>
      <c r="T1924" s="21"/>
      <c r="U1924" s="31"/>
      <c r="V1924" s="21"/>
      <c r="W1924" s="43"/>
      <c r="X1924" s="32" t="e">
        <f>IF(W1924&gt;#REF!,"On Progress","")</f>
        <v>#REF!</v>
      </c>
      <c r="Y1924" s="33"/>
      <c r="Z1924" s="21" t="str">
        <f t="shared" si="11"/>
        <v/>
      </c>
      <c r="AA1924" s="32"/>
      <c r="AB1924" s="45" t="str">
        <f>IF(C1924&lt;&gt;"",
IF(Y1924=#REF!, IF($AA1924&lt;&gt;"", IF(_xlfn.DAYS($AA1924,$W1924)&gt;0,#REF!,#REF!),#REF! &amp; " Missing Date"),
IF(Y1924=#REF!, IF($W1924&lt;&gt;"", IF(_xlfn.DAYS($W1924,$C1924)&gt;0,#REF!,#REF!)),
                                            IF(X1924 =#REF!,#REF! &amp; " - " &amp;#REF!, "Missing State"))),"")</f>
        <v/>
      </c>
      <c r="AC1924" s="49"/>
      <c r="AD1924" s="49"/>
      <c r="IY1924" s="13"/>
      <c r="IZ1924" s="13"/>
      <c r="JA1924" s="13"/>
      <c r="JB1924" s="13"/>
      <c r="JC1924" s="13"/>
      <c r="JD1924" s="13"/>
    </row>
    <row r="1925" spans="1:264" x14ac:dyDescent="0.3">
      <c r="D1925" s="63"/>
      <c r="E1925" s="25"/>
      <c r="F1925" s="271" t="e">
        <f>IF(E1925=#REF!,"A",IF(E1925=#REF!,"A",IF(E1925=#REF!,"N",IF(E1925=#REF!,"P",""))))</f>
        <v>#REF!</v>
      </c>
      <c r="G1925" s="74" t="str">
        <f t="shared" si="10"/>
        <v/>
      </c>
      <c r="H1925" s="27"/>
      <c r="I1925" s="66"/>
      <c r="J1925" s="78"/>
      <c r="K1925" s="29"/>
      <c r="L1925" s="31"/>
      <c r="M1925" s="287"/>
      <c r="N1925" s="31"/>
      <c r="O1925" s="31"/>
      <c r="P1925" s="39"/>
      <c r="Q1925" s="91"/>
      <c r="R1925" s="62"/>
      <c r="S1925" s="21"/>
      <c r="T1925" s="21"/>
      <c r="U1925" s="31"/>
      <c r="V1925" s="21"/>
      <c r="W1925" s="43"/>
      <c r="X1925" s="32" t="e">
        <f>IF(W1925&gt;#REF!,"On Progress","")</f>
        <v>#REF!</v>
      </c>
      <c r="Y1925" s="33"/>
      <c r="Z1925" s="21" t="str">
        <f t="shared" si="11"/>
        <v/>
      </c>
      <c r="AA1925" s="32"/>
      <c r="AB1925" s="45" t="str">
        <f>IF(C1925&lt;&gt;"",
IF(Y1925=#REF!, IF($AA1925&lt;&gt;"", IF(_xlfn.DAYS($AA1925,$W1925)&gt;0,#REF!,#REF!),#REF! &amp; " Missing Date"),
IF(Y1925=#REF!, IF($W1925&lt;&gt;"", IF(_xlfn.DAYS($W1925,$C1925)&gt;0,#REF!,#REF!)),
                                            IF(X1925 =#REF!,#REF! &amp; " - " &amp;#REF!, "Missing State"))),"")</f>
        <v/>
      </c>
      <c r="AC1925" s="49"/>
      <c r="AD1925" s="49"/>
      <c r="IY1925" s="13"/>
      <c r="IZ1925" s="13"/>
      <c r="JA1925" s="13"/>
      <c r="JB1925" s="13"/>
      <c r="JC1925" s="13"/>
      <c r="JD1925" s="13"/>
    </row>
    <row r="1926" spans="1:264" x14ac:dyDescent="0.3">
      <c r="D1926" s="63"/>
      <c r="E1926" s="25"/>
      <c r="F1926" s="271" t="e">
        <f>IF(E1926=#REF!,"A",IF(E1926=#REF!,"A",IF(E1926=#REF!,"N",IF(E1926=#REF!,"P",""))))</f>
        <v>#REF!</v>
      </c>
      <c r="G1926" s="74" t="str">
        <f t="shared" si="10"/>
        <v/>
      </c>
      <c r="H1926" s="27"/>
      <c r="I1926" s="66"/>
      <c r="J1926" s="78"/>
      <c r="K1926" s="29"/>
      <c r="L1926" s="31"/>
      <c r="M1926" s="287"/>
      <c r="N1926" s="31"/>
      <c r="O1926" s="31"/>
      <c r="P1926" s="39"/>
      <c r="Q1926" s="91"/>
      <c r="R1926" s="62"/>
      <c r="S1926" s="21"/>
      <c r="T1926" s="21"/>
      <c r="U1926" s="31"/>
      <c r="V1926" s="21"/>
      <c r="W1926" s="43"/>
      <c r="X1926" s="32" t="e">
        <f>IF(W1926&gt;#REF!,"On Progress","")</f>
        <v>#REF!</v>
      </c>
      <c r="Y1926" s="33"/>
      <c r="Z1926" s="21" t="str">
        <f t="shared" si="11"/>
        <v/>
      </c>
      <c r="AA1926" s="32"/>
      <c r="AB1926" s="45" t="str">
        <f>IF(C1926&lt;&gt;"",
IF(Y1926=#REF!, IF($AA1926&lt;&gt;"", IF(_xlfn.DAYS($AA1926,$W1926)&gt;0,#REF!,#REF!),#REF! &amp; " Missing Date"),
IF(Y1926=#REF!, IF($W1926&lt;&gt;"", IF(_xlfn.DAYS($W1926,$C1926)&gt;0,#REF!,#REF!)),
                                            IF(X1926 =#REF!,#REF! &amp; " - " &amp;#REF!, "Missing State"))),"")</f>
        <v/>
      </c>
      <c r="AC1926" s="49"/>
      <c r="AD1926" s="49"/>
      <c r="IY1926" s="13"/>
      <c r="IZ1926" s="13"/>
      <c r="JA1926" s="13"/>
      <c r="JB1926" s="13"/>
      <c r="JC1926" s="13"/>
      <c r="JD1926" s="13"/>
    </row>
    <row r="1927" spans="1:264" x14ac:dyDescent="0.3">
      <c r="D1927" s="63"/>
      <c r="E1927" s="25"/>
      <c r="F1927" s="271" t="e">
        <f>IF(E1927=#REF!,"A",IF(E1927=#REF!,"A",IF(E1927=#REF!,"N",IF(E1927=#REF!,"P",""))))</f>
        <v>#REF!</v>
      </c>
      <c r="G1927" s="74" t="str">
        <f t="shared" si="10"/>
        <v/>
      </c>
      <c r="H1927" s="27"/>
      <c r="I1927" s="66"/>
      <c r="J1927" s="78"/>
      <c r="K1927" s="29"/>
      <c r="L1927" s="31"/>
      <c r="M1927" s="287"/>
      <c r="N1927" s="31"/>
      <c r="O1927" s="31"/>
      <c r="P1927" s="39"/>
      <c r="Q1927" s="91"/>
      <c r="R1927" s="62"/>
      <c r="S1927" s="21"/>
      <c r="T1927" s="21"/>
      <c r="U1927" s="31"/>
      <c r="V1927" s="21"/>
      <c r="W1927" s="43"/>
      <c r="X1927" s="32" t="e">
        <f>IF(W1927&gt;#REF!,"On Progress","")</f>
        <v>#REF!</v>
      </c>
      <c r="Y1927" s="33"/>
      <c r="Z1927" s="21" t="str">
        <f t="shared" si="11"/>
        <v/>
      </c>
      <c r="AA1927" s="32"/>
      <c r="AB1927" s="45" t="str">
        <f>IF(C1927&lt;&gt;"",
IF(Y1927=#REF!, IF($AA1927&lt;&gt;"", IF(_xlfn.DAYS($AA1927,$W1927)&gt;0,#REF!,#REF!),#REF! &amp; " Missing Date"),
IF(Y1927=#REF!, IF($W1927&lt;&gt;"", IF(_xlfn.DAYS($W1927,$C1927)&gt;0,#REF!,#REF!)),
                                            IF(X1927 =#REF!,#REF! &amp; " - " &amp;#REF!, "Missing State"))),"")</f>
        <v/>
      </c>
      <c r="AC1927" s="49"/>
      <c r="AD1927" s="49"/>
      <c r="IY1927" s="13"/>
      <c r="IZ1927" s="13"/>
      <c r="JA1927" s="13"/>
      <c r="JB1927" s="13"/>
      <c r="JC1927" s="13"/>
      <c r="JD1927" s="13"/>
    </row>
    <row r="1928" spans="1:264" x14ac:dyDescent="0.3">
      <c r="D1928" s="63"/>
      <c r="E1928" s="25"/>
      <c r="F1928" s="271" t="e">
        <f>IF(E1928=#REF!,"A",IF(E1928=#REF!,"A",IF(E1928=#REF!,"N",IF(E1928=#REF!,"P",""))))</f>
        <v>#REF!</v>
      </c>
      <c r="G1928" s="74" t="str">
        <f t="shared" si="10"/>
        <v/>
      </c>
      <c r="H1928" s="27"/>
      <c r="I1928" s="66"/>
      <c r="J1928" s="78"/>
      <c r="K1928" s="29"/>
      <c r="L1928" s="31"/>
      <c r="M1928" s="287"/>
      <c r="N1928" s="31"/>
      <c r="O1928" s="31"/>
      <c r="P1928" s="39"/>
      <c r="Q1928" s="91"/>
      <c r="R1928" s="62"/>
      <c r="S1928" s="21"/>
      <c r="T1928" s="21"/>
      <c r="U1928" s="31"/>
      <c r="V1928" s="21"/>
      <c r="W1928" s="43"/>
      <c r="X1928" s="32" t="e">
        <f>IF(W1928&gt;#REF!,"On Progress","")</f>
        <v>#REF!</v>
      </c>
      <c r="Y1928" s="33"/>
      <c r="Z1928" s="21" t="str">
        <f t="shared" si="11"/>
        <v/>
      </c>
      <c r="AA1928" s="32"/>
      <c r="AB1928" s="45" t="str">
        <f>IF(C1928&lt;&gt;"",
IF(Y1928=#REF!, IF($AA1928&lt;&gt;"", IF(_xlfn.DAYS($AA1928,$W1928)&gt;0,#REF!,#REF!),#REF! &amp; " Missing Date"),
IF(Y1928=#REF!, IF($W1928&lt;&gt;"", IF(_xlfn.DAYS($W1928,$C1928)&gt;0,#REF!,#REF!)),
                                            IF(X1928 =#REF!,#REF! &amp; " - " &amp;#REF!, "Missing State"))),"")</f>
        <v/>
      </c>
      <c r="AC1928" s="49"/>
      <c r="AD1928" s="49"/>
      <c r="IY1928" s="13"/>
      <c r="IZ1928" s="13"/>
      <c r="JA1928" s="13"/>
      <c r="JB1928" s="13"/>
      <c r="JC1928" s="13"/>
      <c r="JD1928" s="13"/>
    </row>
    <row r="1929" spans="1:264" x14ac:dyDescent="0.3">
      <c r="D1929" s="63"/>
      <c r="E1929" s="25"/>
      <c r="F1929" s="271" t="e">
        <f>IF(E1929=#REF!,"A",IF(E1929=#REF!,"A",IF(E1929=#REF!,"N",IF(E1929=#REF!,"P",""))))</f>
        <v>#REF!</v>
      </c>
      <c r="G1929" s="74" t="str">
        <f t="shared" si="10"/>
        <v/>
      </c>
      <c r="H1929" s="27"/>
      <c r="I1929" s="66"/>
      <c r="J1929" s="78"/>
      <c r="K1929" s="29"/>
      <c r="L1929" s="31"/>
      <c r="M1929" s="287"/>
      <c r="N1929" s="31"/>
      <c r="O1929" s="31"/>
      <c r="P1929" s="39"/>
      <c r="Q1929" s="91"/>
      <c r="R1929" s="62"/>
      <c r="S1929" s="21"/>
      <c r="T1929" s="21"/>
      <c r="U1929" s="31"/>
      <c r="V1929" s="21"/>
      <c r="W1929" s="43"/>
      <c r="X1929" s="32" t="e">
        <f>IF(W1929&gt;#REF!,"On Progress","")</f>
        <v>#REF!</v>
      </c>
      <c r="Y1929" s="33"/>
      <c r="Z1929" s="21" t="str">
        <f t="shared" si="11"/>
        <v/>
      </c>
      <c r="AA1929" s="32"/>
      <c r="AB1929" s="45" t="str">
        <f>IF(C1929&lt;&gt;"",
IF(Y1929=#REF!, IF($AA1929&lt;&gt;"", IF(_xlfn.DAYS($AA1929,$W1929)&gt;0,#REF!,#REF!),#REF! &amp; " Missing Date"),
IF(Y1929=#REF!, IF($W1929&lt;&gt;"", IF(_xlfn.DAYS($W1929,$C1929)&gt;0,#REF!,#REF!)),
                                            IF(X1929 =#REF!,#REF! &amp; " - " &amp;#REF!, "Missing State"))),"")</f>
        <v/>
      </c>
      <c r="AC1929" s="49"/>
      <c r="AD1929" s="49"/>
      <c r="IY1929" s="13"/>
      <c r="IZ1929" s="13"/>
      <c r="JA1929" s="13"/>
      <c r="JB1929" s="13"/>
      <c r="JC1929" s="13"/>
      <c r="JD1929" s="13"/>
    </row>
    <row r="1930" spans="1:264" x14ac:dyDescent="0.3">
      <c r="D1930" s="63"/>
      <c r="E1930" s="25"/>
      <c r="F1930" s="271" t="e">
        <f>IF(E1930=#REF!,"A",IF(E1930=#REF!,"A",IF(E1930=#REF!,"N",IF(E1930=#REF!,"P",""))))</f>
        <v>#REF!</v>
      </c>
      <c r="G1930" s="74" t="str">
        <f t="shared" si="10"/>
        <v/>
      </c>
      <c r="H1930" s="27"/>
      <c r="I1930" s="66"/>
      <c r="J1930" s="78"/>
      <c r="K1930" s="29"/>
      <c r="L1930" s="31"/>
      <c r="M1930" s="287"/>
      <c r="N1930" s="31"/>
      <c r="O1930" s="31"/>
      <c r="P1930" s="39"/>
      <c r="Q1930" s="91"/>
      <c r="R1930" s="62"/>
      <c r="S1930" s="21"/>
      <c r="T1930" s="21"/>
      <c r="U1930" s="31"/>
      <c r="V1930" s="21"/>
      <c r="W1930" s="43"/>
      <c r="X1930" s="32" t="e">
        <f>IF(W1930&gt;#REF!,"On Progress","")</f>
        <v>#REF!</v>
      </c>
      <c r="Y1930" s="33"/>
      <c r="Z1930" s="21" t="str">
        <f t="shared" si="11"/>
        <v/>
      </c>
      <c r="AA1930" s="32"/>
      <c r="AB1930" s="45" t="str">
        <f>IF(C1930&lt;&gt;"",
IF(Y1930=#REF!, IF($AA1930&lt;&gt;"", IF(_xlfn.DAYS($AA1930,$W1930)&gt;0,#REF!,#REF!),#REF! &amp; " Missing Date"),
IF(Y1930=#REF!, IF($W1930&lt;&gt;"", IF(_xlfn.DAYS($W1930,$C1930)&gt;0,#REF!,#REF!)),
                                            IF(X1930 =#REF!,#REF! &amp; " - " &amp;#REF!, "Missing State"))),"")</f>
        <v/>
      </c>
      <c r="AC1930" s="49"/>
      <c r="AD1930" s="49"/>
      <c r="IY1930" s="13"/>
      <c r="IZ1930" s="13"/>
      <c r="JA1930" s="13"/>
      <c r="JB1930" s="13"/>
      <c r="JC1930" s="13"/>
      <c r="JD1930" s="13"/>
    </row>
    <row r="1931" spans="1:264" x14ac:dyDescent="0.3">
      <c r="D1931" s="63"/>
      <c r="E1931" s="25"/>
      <c r="F1931" s="271" t="e">
        <f>IF(E1931=#REF!,"A",IF(E1931=#REF!,"A",IF(E1931=#REF!,"N",IF(E1931=#REF!,"P",""))))</f>
        <v>#REF!</v>
      </c>
      <c r="G1931" s="74" t="str">
        <f t="shared" si="10"/>
        <v/>
      </c>
      <c r="H1931" s="27"/>
      <c r="I1931" s="66"/>
      <c r="J1931" s="78"/>
      <c r="K1931" s="29"/>
      <c r="L1931" s="31"/>
      <c r="M1931" s="287"/>
      <c r="N1931" s="31"/>
      <c r="O1931" s="31"/>
      <c r="P1931" s="39"/>
      <c r="Q1931" s="91"/>
      <c r="R1931" s="62"/>
      <c r="S1931" s="21"/>
      <c r="T1931" s="21"/>
      <c r="U1931" s="31"/>
      <c r="V1931" s="21"/>
      <c r="W1931" s="43"/>
      <c r="X1931" s="32" t="e">
        <f>IF(W1931&gt;#REF!,"On Progress","")</f>
        <v>#REF!</v>
      </c>
      <c r="Y1931" s="33"/>
      <c r="Z1931" s="21" t="str">
        <f t="shared" si="11"/>
        <v/>
      </c>
      <c r="AA1931" s="32"/>
      <c r="AB1931" s="45" t="str">
        <f>IF(C1931&lt;&gt;"",
IF(Y1931=#REF!, IF($AA1931&lt;&gt;"", IF(_xlfn.DAYS($AA1931,$W1931)&gt;0,#REF!,#REF!),#REF! &amp; " Missing Date"),
IF(Y1931=#REF!, IF($W1931&lt;&gt;"", IF(_xlfn.DAYS($W1931,$C1931)&gt;0,#REF!,#REF!)),
                                            IF(X1931 =#REF!,#REF! &amp; " - " &amp;#REF!, "Missing State"))),"")</f>
        <v/>
      </c>
      <c r="AC1931" s="49"/>
      <c r="AD1931" s="49"/>
      <c r="IY1931" s="13"/>
      <c r="IZ1931" s="13"/>
      <c r="JA1931" s="13"/>
      <c r="JB1931" s="13"/>
      <c r="JC1931" s="13"/>
      <c r="JD1931" s="13"/>
    </row>
    <row r="1932" spans="1:264" x14ac:dyDescent="0.3">
      <c r="D1932" s="63"/>
      <c r="E1932" s="25"/>
      <c r="F1932" s="271" t="e">
        <f>IF(E1932=#REF!,"A",IF(E1932=#REF!,"A",IF(E1932=#REF!,"N",IF(E1932=#REF!,"P",""))))</f>
        <v>#REF!</v>
      </c>
      <c r="G1932" s="74" t="str">
        <f t="shared" si="10"/>
        <v/>
      </c>
      <c r="H1932" s="27"/>
      <c r="I1932" s="66"/>
      <c r="J1932" s="78"/>
      <c r="K1932" s="29"/>
      <c r="L1932" s="31"/>
      <c r="M1932" s="287"/>
      <c r="N1932" s="31"/>
      <c r="O1932" s="31"/>
      <c r="P1932" s="39"/>
      <c r="Q1932" s="91"/>
      <c r="R1932" s="62"/>
      <c r="S1932" s="21"/>
      <c r="T1932" s="21"/>
      <c r="U1932" s="31"/>
      <c r="V1932" s="21"/>
      <c r="W1932" s="43"/>
      <c r="X1932" s="32" t="e">
        <f>IF(W1932&gt;#REF!,"On Progress","")</f>
        <v>#REF!</v>
      </c>
      <c r="Y1932" s="33"/>
      <c r="Z1932" s="21" t="str">
        <f t="shared" si="11"/>
        <v/>
      </c>
      <c r="AA1932" s="32"/>
      <c r="AB1932" s="45" t="str">
        <f>IF(C1932&lt;&gt;"",
IF(Y1932=#REF!, IF($AA1932&lt;&gt;"", IF(_xlfn.DAYS($AA1932,$W1932)&gt;0,#REF!,#REF!),#REF! &amp; " Missing Date"),
IF(Y1932=#REF!, IF($W1932&lt;&gt;"", IF(_xlfn.DAYS($W1932,$C1932)&gt;0,#REF!,#REF!)),
                                            IF(X1932 =#REF!,#REF! &amp; " - " &amp;#REF!, "Missing State"))),"")</f>
        <v/>
      </c>
      <c r="AC1932" s="49"/>
      <c r="AD1932" s="49"/>
      <c r="IY1932" s="13"/>
      <c r="IZ1932" s="13"/>
      <c r="JA1932" s="13"/>
      <c r="JB1932" s="13"/>
      <c r="JC1932" s="13"/>
      <c r="JD1932" s="13"/>
    </row>
    <row r="1933" spans="1:264" x14ac:dyDescent="0.3">
      <c r="D1933" s="63"/>
      <c r="E1933" s="25"/>
      <c r="F1933" s="271" t="e">
        <f>IF(E1933=#REF!,"A",IF(E1933=#REF!,"A",IF(E1933=#REF!,"N",IF(E1933=#REF!,"P",""))))</f>
        <v>#REF!</v>
      </c>
      <c r="G1933" s="74" t="str">
        <f t="shared" si="10"/>
        <v/>
      </c>
      <c r="H1933" s="27"/>
      <c r="I1933" s="66"/>
      <c r="J1933" s="78"/>
      <c r="K1933" s="29"/>
      <c r="L1933" s="31"/>
      <c r="M1933" s="287"/>
      <c r="N1933" s="31"/>
      <c r="O1933" s="31"/>
      <c r="P1933" s="39"/>
      <c r="Q1933" s="91"/>
      <c r="R1933" s="62"/>
      <c r="S1933" s="21"/>
      <c r="T1933" s="21"/>
      <c r="U1933" s="31"/>
      <c r="V1933" s="21"/>
      <c r="W1933" s="43"/>
      <c r="X1933" s="32" t="e">
        <f>IF(W1933&gt;#REF!,"On Progress","")</f>
        <v>#REF!</v>
      </c>
      <c r="Y1933" s="33"/>
      <c r="Z1933" s="21" t="str">
        <f t="shared" si="11"/>
        <v/>
      </c>
      <c r="AA1933" s="32"/>
      <c r="AB1933" s="45" t="str">
        <f>IF(C1933&lt;&gt;"",
IF(Y1933=#REF!, IF($AA1933&lt;&gt;"", IF(_xlfn.DAYS($AA1933,$W1933)&gt;0,#REF!,#REF!),#REF! &amp; " Missing Date"),
IF(Y1933=#REF!, IF($W1933&lt;&gt;"", IF(_xlfn.DAYS($W1933,$C1933)&gt;0,#REF!,#REF!)),
                                            IF(X1933 =#REF!,#REF! &amp; " - " &amp;#REF!, "Missing State"))),"")</f>
        <v/>
      </c>
      <c r="AC1933" s="49"/>
      <c r="AD1933" s="49"/>
      <c r="IY1933" s="13"/>
      <c r="IZ1933" s="13"/>
      <c r="JA1933" s="13"/>
      <c r="JB1933" s="13"/>
      <c r="JC1933" s="13"/>
      <c r="JD1933" s="13"/>
    </row>
    <row r="1934" spans="1:264" x14ac:dyDescent="0.3">
      <c r="D1934" s="63"/>
      <c r="E1934" s="25"/>
      <c r="F1934" s="271" t="e">
        <f>IF(E1934=#REF!,"A",IF(E1934=#REF!,"A",IF(E1934=#REF!,"N",IF(E1934=#REF!,"P",""))))</f>
        <v>#REF!</v>
      </c>
      <c r="G1934" s="74" t="str">
        <f t="shared" si="10"/>
        <v/>
      </c>
      <c r="H1934" s="27"/>
      <c r="I1934" s="66"/>
      <c r="J1934" s="78"/>
      <c r="K1934" s="29"/>
      <c r="L1934" s="31"/>
      <c r="M1934" s="287"/>
      <c r="N1934" s="31"/>
      <c r="O1934" s="31"/>
      <c r="P1934" s="39"/>
      <c r="Q1934" s="91"/>
      <c r="R1934" s="62"/>
      <c r="S1934" s="21"/>
      <c r="T1934" s="21"/>
      <c r="U1934" s="31"/>
      <c r="V1934" s="21"/>
      <c r="W1934" s="43"/>
      <c r="X1934" s="32" t="e">
        <f>IF(W1934&gt;#REF!,"On Progress","")</f>
        <v>#REF!</v>
      </c>
      <c r="Y1934" s="33"/>
      <c r="Z1934" s="21" t="str">
        <f t="shared" si="11"/>
        <v/>
      </c>
      <c r="AA1934" s="32"/>
      <c r="AB1934" s="45" t="str">
        <f>IF(C1934&lt;&gt;"",
IF(Y1934=#REF!, IF($AA1934&lt;&gt;"", IF(_xlfn.DAYS($AA1934,$W1934)&gt;0,#REF!,#REF!),#REF! &amp; " Missing Date"),
IF(Y1934=#REF!, IF($W1934&lt;&gt;"", IF(_xlfn.DAYS($W1934,$C1934)&gt;0,#REF!,#REF!)),
                                            IF(X1934 =#REF!,#REF! &amp; " - " &amp;#REF!, "Missing State"))),"")</f>
        <v/>
      </c>
      <c r="AC1934" s="49"/>
      <c r="AD1934" s="49"/>
      <c r="IY1934" s="13"/>
      <c r="IZ1934" s="13"/>
      <c r="JA1934" s="13"/>
      <c r="JB1934" s="13"/>
      <c r="JC1934" s="13"/>
      <c r="JD1934" s="13"/>
    </row>
    <row r="1935" spans="1:264" x14ac:dyDescent="0.3">
      <c r="D1935" s="63"/>
      <c r="E1935" s="25"/>
      <c r="F1935" s="271" t="e">
        <f>IF(E1935=#REF!,"A",IF(E1935=#REF!,"A",IF(E1935=#REF!,"N",IF(E1935=#REF!,"P",""))))</f>
        <v>#REF!</v>
      </c>
      <c r="G1935" s="74" t="str">
        <f t="shared" si="10"/>
        <v/>
      </c>
      <c r="H1935" s="27"/>
      <c r="I1935" s="66"/>
      <c r="J1935" s="78"/>
      <c r="K1935" s="29"/>
      <c r="L1935" s="31"/>
      <c r="M1935" s="287"/>
      <c r="N1935" s="31"/>
      <c r="O1935" s="31"/>
      <c r="P1935" s="39"/>
      <c r="Q1935" s="91"/>
      <c r="R1935" s="62"/>
      <c r="S1935" s="21"/>
      <c r="T1935" s="21"/>
      <c r="U1935" s="31"/>
      <c r="V1935" s="21"/>
      <c r="W1935" s="43"/>
      <c r="X1935" s="32" t="e">
        <f>IF(W1935&gt;#REF!,"On Progress","")</f>
        <v>#REF!</v>
      </c>
      <c r="Y1935" s="33"/>
      <c r="Z1935" s="21" t="str">
        <f t="shared" si="11"/>
        <v/>
      </c>
      <c r="AA1935" s="32"/>
      <c r="AB1935" s="45" t="str">
        <f>IF(C1935&lt;&gt;"",
IF(Y1935=#REF!, IF($AA1935&lt;&gt;"", IF(_xlfn.DAYS($AA1935,$W1935)&gt;0,#REF!,#REF!),#REF! &amp; " Missing Date"),
IF(Y1935=#REF!, IF($W1935&lt;&gt;"", IF(_xlfn.DAYS($W1935,$C1935)&gt;0,#REF!,#REF!)),
                                            IF(X1935 =#REF!,#REF! &amp; " - " &amp;#REF!, "Missing State"))),"")</f>
        <v/>
      </c>
      <c r="AC1935" s="49"/>
      <c r="AD1935" s="49"/>
      <c r="IY1935" s="13"/>
      <c r="IZ1935" s="13"/>
      <c r="JA1935" s="13"/>
      <c r="JB1935" s="13"/>
      <c r="JC1935" s="13"/>
      <c r="JD1935" s="13"/>
    </row>
    <row r="1936" spans="1:264" x14ac:dyDescent="0.3">
      <c r="D1936" s="63"/>
      <c r="E1936" s="25"/>
      <c r="F1936" s="271" t="e">
        <f>IF(E1936=#REF!,"A",IF(E1936=#REF!,"A",IF(E1936=#REF!,"N",IF(E1936=#REF!,"P",""))))</f>
        <v>#REF!</v>
      </c>
      <c r="G1936" s="74" t="str">
        <f t="shared" si="10"/>
        <v/>
      </c>
      <c r="H1936" s="27"/>
      <c r="I1936" s="66"/>
      <c r="J1936" s="78"/>
      <c r="K1936" s="29"/>
      <c r="L1936" s="31"/>
      <c r="M1936" s="287"/>
      <c r="N1936" s="31"/>
      <c r="O1936" s="31"/>
      <c r="P1936" s="39"/>
      <c r="Q1936" s="91"/>
      <c r="R1936" s="62"/>
      <c r="S1936" s="21"/>
      <c r="T1936" s="21"/>
      <c r="U1936" s="31"/>
      <c r="V1936" s="21"/>
      <c r="W1936" s="43"/>
      <c r="X1936" s="32" t="e">
        <f>IF(W1936&gt;#REF!,"On Progress","")</f>
        <v>#REF!</v>
      </c>
      <c r="Y1936" s="33"/>
      <c r="Z1936" s="21" t="str">
        <f t="shared" si="11"/>
        <v/>
      </c>
      <c r="AA1936" s="32"/>
      <c r="AB1936" s="45" t="str">
        <f>IF(C1936&lt;&gt;"",
IF(Y1936=#REF!, IF($AA1936&lt;&gt;"", IF(_xlfn.DAYS($AA1936,$W1936)&gt;0,#REF!,#REF!),#REF! &amp; " Missing Date"),
IF(Y1936=#REF!, IF($W1936&lt;&gt;"", IF(_xlfn.DAYS($W1936,$C1936)&gt;0,#REF!,#REF!)),
                                            IF(X1936 =#REF!,#REF! &amp; " - " &amp;#REF!, "Missing State"))),"")</f>
        <v/>
      </c>
      <c r="AC1936" s="49"/>
      <c r="AD1936" s="49"/>
      <c r="IY1936" s="13"/>
      <c r="IZ1936" s="13"/>
      <c r="JA1936" s="13"/>
      <c r="JB1936" s="13"/>
      <c r="JC1936" s="13"/>
      <c r="JD1936" s="13"/>
    </row>
    <row r="1937" spans="4:264" x14ac:dyDescent="0.3">
      <c r="D1937" s="63"/>
      <c r="E1937" s="25"/>
      <c r="F1937" s="271" t="e">
        <f>IF(E1937=#REF!,"A",IF(E1937=#REF!,"A",IF(E1937=#REF!,"N",IF(E1937=#REF!,"P",""))))</f>
        <v>#REF!</v>
      </c>
      <c r="G1937" s="74" t="str">
        <f t="shared" si="10"/>
        <v/>
      </c>
      <c r="H1937" s="27"/>
      <c r="I1937" s="66"/>
      <c r="J1937" s="78"/>
      <c r="K1937" s="29"/>
      <c r="L1937" s="31"/>
      <c r="M1937" s="287"/>
      <c r="N1937" s="31"/>
      <c r="O1937" s="31"/>
      <c r="P1937" s="39"/>
      <c r="Q1937" s="91"/>
      <c r="R1937" s="62"/>
      <c r="S1937" s="21"/>
      <c r="T1937" s="21"/>
      <c r="U1937" s="31"/>
      <c r="V1937" s="21"/>
      <c r="W1937" s="43"/>
      <c r="X1937" s="32" t="e">
        <f>IF(W1937&gt;#REF!,"On Progress","")</f>
        <v>#REF!</v>
      </c>
      <c r="Y1937" s="33"/>
      <c r="Z1937" s="21" t="str">
        <f t="shared" si="11"/>
        <v/>
      </c>
      <c r="AA1937" s="32"/>
      <c r="AB1937" s="45" t="str">
        <f>IF(C1937&lt;&gt;"",
IF(Y1937=#REF!, IF($AA1937&lt;&gt;"", IF(_xlfn.DAYS($AA1937,$W1937)&gt;0,#REF!,#REF!),#REF! &amp; " Missing Date"),
IF(Y1937=#REF!, IF($W1937&lt;&gt;"", IF(_xlfn.DAYS($W1937,$C1937)&gt;0,#REF!,#REF!)),
                                            IF(X1937 =#REF!,#REF! &amp; " - " &amp;#REF!, "Missing State"))),"")</f>
        <v/>
      </c>
      <c r="AC1937" s="49"/>
      <c r="AD1937" s="49"/>
      <c r="IY1937" s="13"/>
      <c r="IZ1937" s="13"/>
      <c r="JA1937" s="13"/>
      <c r="JB1937" s="13"/>
      <c r="JC1937" s="13"/>
      <c r="JD1937" s="13"/>
    </row>
    <row r="1938" spans="4:264" x14ac:dyDescent="0.3">
      <c r="D1938" s="63"/>
      <c r="E1938" s="25"/>
      <c r="F1938" s="271" t="e">
        <f>IF(E1938=#REF!,"A",IF(E1938=#REF!,"A",IF(E1938=#REF!,"N",IF(E1938=#REF!,"P",""))))</f>
        <v>#REF!</v>
      </c>
      <c r="G1938" s="74" t="str">
        <f t="shared" si="10"/>
        <v/>
      </c>
      <c r="H1938" s="27"/>
      <c r="I1938" s="66"/>
      <c r="J1938" s="78"/>
      <c r="K1938" s="29"/>
      <c r="L1938" s="31"/>
      <c r="M1938" s="287"/>
      <c r="N1938" s="31"/>
      <c r="O1938" s="31"/>
      <c r="P1938" s="39"/>
      <c r="Q1938" s="91"/>
      <c r="R1938" s="62"/>
      <c r="S1938" s="21"/>
      <c r="T1938" s="21"/>
      <c r="U1938" s="31"/>
      <c r="V1938" s="21"/>
      <c r="W1938" s="43"/>
      <c r="X1938" s="32" t="e">
        <f>IF(W1938&gt;#REF!,"On Progress","")</f>
        <v>#REF!</v>
      </c>
      <c r="Y1938" s="33"/>
      <c r="Z1938" s="21" t="str">
        <f t="shared" si="11"/>
        <v/>
      </c>
      <c r="AA1938" s="32"/>
      <c r="AB1938" s="45" t="str">
        <f>IF(C1938&lt;&gt;"",
IF(Y1938=#REF!, IF($AA1938&lt;&gt;"", IF(_xlfn.DAYS($AA1938,$W1938)&gt;0,#REF!,#REF!),#REF! &amp; " Missing Date"),
IF(Y1938=#REF!, IF($W1938&lt;&gt;"", IF(_xlfn.DAYS($W1938,$C1938)&gt;0,#REF!,#REF!)),
                                            IF(X1938 =#REF!,#REF! &amp; " - " &amp;#REF!, "Missing State"))),"")</f>
        <v/>
      </c>
      <c r="AC1938" s="49"/>
      <c r="AD1938" s="49"/>
      <c r="IY1938" s="13"/>
      <c r="IZ1938" s="13"/>
      <c r="JA1938" s="13"/>
      <c r="JB1938" s="13"/>
      <c r="JC1938" s="13"/>
      <c r="JD1938" s="13"/>
    </row>
    <row r="1939" spans="4:264" x14ac:dyDescent="0.3">
      <c r="D1939" s="63"/>
      <c r="E1939" s="25"/>
      <c r="F1939" s="271" t="e">
        <f>IF(E1939=#REF!,"A",IF(E1939=#REF!,"A",IF(E1939=#REF!,"N",IF(E1939=#REF!,"P",""))))</f>
        <v>#REF!</v>
      </c>
      <c r="G1939" s="74" t="str">
        <f t="shared" si="10"/>
        <v/>
      </c>
      <c r="H1939" s="27"/>
      <c r="I1939" s="66"/>
      <c r="J1939" s="78"/>
      <c r="K1939" s="29"/>
      <c r="L1939" s="31"/>
      <c r="M1939" s="287"/>
      <c r="N1939" s="31"/>
      <c r="O1939" s="31"/>
      <c r="P1939" s="39"/>
      <c r="Q1939" s="91"/>
      <c r="R1939" s="62"/>
      <c r="S1939" s="21"/>
      <c r="T1939" s="21"/>
      <c r="U1939" s="31"/>
      <c r="V1939" s="21"/>
      <c r="W1939" s="43"/>
      <c r="X1939" s="32" t="e">
        <f>IF(W1939&gt;#REF!,"On Progress","")</f>
        <v>#REF!</v>
      </c>
      <c r="Y1939" s="33"/>
      <c r="Z1939" s="21" t="str">
        <f t="shared" si="11"/>
        <v/>
      </c>
      <c r="AA1939" s="32"/>
      <c r="AB1939" s="45" t="str">
        <f>IF(C1939&lt;&gt;"",
IF(Y1939=#REF!, IF($AA1939&lt;&gt;"", IF(_xlfn.DAYS($AA1939,$W1939)&gt;0,#REF!,#REF!),#REF! &amp; " Missing Date"),
IF(Y1939=#REF!, IF($W1939&lt;&gt;"", IF(_xlfn.DAYS($W1939,$C1939)&gt;0,#REF!,#REF!)),
                                            IF(X1939 =#REF!,#REF! &amp; " - " &amp;#REF!, "Missing State"))),"")</f>
        <v/>
      </c>
      <c r="AC1939" s="49"/>
      <c r="AD1939" s="49"/>
      <c r="IY1939" s="13"/>
      <c r="IZ1939" s="13"/>
      <c r="JA1939" s="13"/>
      <c r="JB1939" s="13"/>
      <c r="JC1939" s="13"/>
      <c r="JD1939" s="13"/>
    </row>
    <row r="1940" spans="4:264" x14ac:dyDescent="0.3">
      <c r="D1940" s="63"/>
      <c r="E1940" s="25"/>
      <c r="F1940" s="271" t="e">
        <f>IF(E1940=#REF!,"A",IF(E1940=#REF!,"A",IF(E1940=#REF!,"N",IF(E1940=#REF!,"P",""))))</f>
        <v>#REF!</v>
      </c>
      <c r="G1940" s="74" t="str">
        <f t="shared" si="10"/>
        <v/>
      </c>
      <c r="H1940" s="27"/>
      <c r="I1940" s="66"/>
      <c r="J1940" s="78"/>
      <c r="K1940" s="29"/>
      <c r="L1940" s="31"/>
      <c r="M1940" s="287"/>
      <c r="N1940" s="31"/>
      <c r="O1940" s="31"/>
      <c r="P1940" s="39"/>
      <c r="Q1940" s="91"/>
      <c r="R1940" s="62"/>
      <c r="S1940" s="21"/>
      <c r="T1940" s="21"/>
      <c r="U1940" s="31"/>
      <c r="V1940" s="21"/>
      <c r="W1940" s="43"/>
      <c r="X1940" s="32" t="e">
        <f>IF(W1940&gt;#REF!,"On Progress","")</f>
        <v>#REF!</v>
      </c>
      <c r="Y1940" s="33"/>
      <c r="Z1940" s="21" t="str">
        <f t="shared" si="11"/>
        <v/>
      </c>
      <c r="AA1940" s="32"/>
      <c r="AB1940" s="45" t="str">
        <f>IF(C1940&lt;&gt;"",
IF(Y1940=#REF!, IF($AA1940&lt;&gt;"", IF(_xlfn.DAYS($AA1940,$W1940)&gt;0,#REF!,#REF!),#REF! &amp; " Missing Date"),
IF(Y1940=#REF!, IF($W1940&lt;&gt;"", IF(_xlfn.DAYS($W1940,$C1940)&gt;0,#REF!,#REF!)),
                                            IF(X1940 =#REF!,#REF! &amp; " - " &amp;#REF!, "Missing State"))),"")</f>
        <v/>
      </c>
      <c r="AC1940" s="49"/>
      <c r="AD1940" s="49"/>
      <c r="IY1940" s="13"/>
      <c r="IZ1940" s="13"/>
      <c r="JA1940" s="13"/>
      <c r="JB1940" s="13"/>
      <c r="JC1940" s="13"/>
      <c r="JD1940" s="13"/>
    </row>
    <row r="1941" spans="4:264" x14ac:dyDescent="0.3">
      <c r="D1941" s="63"/>
      <c r="E1941" s="25"/>
      <c r="F1941" s="271" t="e">
        <f>IF(E1941=#REF!,"A",IF(E1941=#REF!,"A",IF(E1941=#REF!,"N",IF(E1941=#REF!,"P",""))))</f>
        <v>#REF!</v>
      </c>
      <c r="G1941" s="74" t="str">
        <f t="shared" si="10"/>
        <v/>
      </c>
      <c r="H1941" s="27"/>
      <c r="I1941" s="66"/>
      <c r="J1941" s="78"/>
      <c r="K1941" s="29"/>
      <c r="L1941" s="31"/>
      <c r="M1941" s="287"/>
      <c r="N1941" s="31"/>
      <c r="O1941" s="31"/>
      <c r="P1941" s="39"/>
      <c r="Q1941" s="91"/>
      <c r="R1941" s="62"/>
      <c r="S1941" s="21"/>
      <c r="T1941" s="21"/>
      <c r="U1941" s="31"/>
      <c r="V1941" s="21"/>
      <c r="W1941" s="43"/>
      <c r="X1941" s="32" t="e">
        <f>IF(W1941&gt;#REF!,"On Progress","")</f>
        <v>#REF!</v>
      </c>
      <c r="Y1941" s="33"/>
      <c r="Z1941" s="21" t="str">
        <f t="shared" si="11"/>
        <v/>
      </c>
      <c r="AA1941" s="32"/>
      <c r="AB1941" s="45" t="str">
        <f>IF(C1941&lt;&gt;"",
IF(Y1941=#REF!, IF($AA1941&lt;&gt;"", IF(_xlfn.DAYS($AA1941,$W1941)&gt;0,#REF!,#REF!),#REF! &amp; " Missing Date"),
IF(Y1941=#REF!, IF($W1941&lt;&gt;"", IF(_xlfn.DAYS($W1941,$C1941)&gt;0,#REF!,#REF!)),
                                            IF(X1941 =#REF!,#REF! &amp; " - " &amp;#REF!, "Missing State"))),"")</f>
        <v/>
      </c>
      <c r="AC1941" s="49"/>
      <c r="AD1941" s="49"/>
      <c r="IY1941" s="13"/>
      <c r="IZ1941" s="13"/>
      <c r="JA1941" s="13"/>
      <c r="JB1941" s="13"/>
      <c r="JC1941" s="13"/>
      <c r="JD1941" s="13"/>
    </row>
    <row r="1942" spans="4:264" x14ac:dyDescent="0.3">
      <c r="D1942" s="63"/>
      <c r="E1942" s="25"/>
      <c r="F1942" s="271" t="e">
        <f>IF(E1942=#REF!,"A",IF(E1942=#REF!,"A",IF(E1942=#REF!,"N",IF(E1942=#REF!,"P",""))))</f>
        <v>#REF!</v>
      </c>
      <c r="G1942" s="74" t="str">
        <f t="shared" si="10"/>
        <v/>
      </c>
      <c r="H1942" s="27"/>
      <c r="I1942" s="66"/>
      <c r="J1942" s="78"/>
      <c r="K1942" s="29"/>
      <c r="L1942" s="31"/>
      <c r="M1942" s="287"/>
      <c r="N1942" s="31"/>
      <c r="O1942" s="31"/>
      <c r="P1942" s="39"/>
      <c r="Q1942" s="91"/>
      <c r="R1942" s="62"/>
      <c r="S1942" s="21"/>
      <c r="T1942" s="21"/>
      <c r="U1942" s="31"/>
      <c r="V1942" s="21"/>
      <c r="W1942" s="43"/>
      <c r="X1942" s="32" t="e">
        <f>IF(W1942&gt;#REF!,"On Progress","")</f>
        <v>#REF!</v>
      </c>
      <c r="Y1942" s="33"/>
      <c r="Z1942" s="21" t="str">
        <f t="shared" si="11"/>
        <v/>
      </c>
      <c r="AA1942" s="32"/>
      <c r="AB1942" s="45" t="str">
        <f>IF(C1942&lt;&gt;"",
IF(Y1942=#REF!, IF($AA1942&lt;&gt;"", IF(_xlfn.DAYS($AA1942,$W1942)&gt;0,#REF!,#REF!),#REF! &amp; " Missing Date"),
IF(Y1942=#REF!, IF($W1942&lt;&gt;"", IF(_xlfn.DAYS($W1942,$C1942)&gt;0,#REF!,#REF!)),
                                            IF(X1942 =#REF!,#REF! &amp; " - " &amp;#REF!, "Missing State"))),"")</f>
        <v/>
      </c>
      <c r="AC1942" s="49"/>
      <c r="AD1942" s="49"/>
      <c r="IY1942" s="13"/>
      <c r="IZ1942" s="13"/>
      <c r="JA1942" s="13"/>
      <c r="JB1942" s="13"/>
      <c r="JC1942" s="13"/>
      <c r="JD1942" s="13"/>
    </row>
    <row r="1943" spans="4:264" x14ac:dyDescent="0.3">
      <c r="D1943" s="63"/>
      <c r="E1943" s="25"/>
      <c r="F1943" s="271" t="e">
        <f>IF(E1943=#REF!,"A",IF(E1943=#REF!,"A",IF(E1943=#REF!,"N",IF(E1943=#REF!,"P",""))))</f>
        <v>#REF!</v>
      </c>
      <c r="G1943" s="74" t="str">
        <f t="shared" si="10"/>
        <v/>
      </c>
      <c r="H1943" s="27"/>
      <c r="I1943" s="66"/>
      <c r="J1943" s="78"/>
      <c r="K1943" s="29"/>
      <c r="L1943" s="31"/>
      <c r="M1943" s="287"/>
      <c r="N1943" s="31"/>
      <c r="O1943" s="31"/>
      <c r="P1943" s="39"/>
      <c r="Q1943" s="91"/>
      <c r="R1943" s="62"/>
      <c r="S1943" s="21"/>
      <c r="T1943" s="21"/>
      <c r="U1943" s="31"/>
      <c r="V1943" s="21"/>
      <c r="W1943" s="43"/>
      <c r="X1943" s="32" t="e">
        <f>IF(W1943&gt;#REF!,"On Progress","")</f>
        <v>#REF!</v>
      </c>
      <c r="Y1943" s="33"/>
      <c r="Z1943" s="21" t="str">
        <f t="shared" si="11"/>
        <v/>
      </c>
      <c r="AA1943" s="32"/>
      <c r="AB1943" s="45" t="str">
        <f>IF(C1943&lt;&gt;"",
IF(Y1943=#REF!, IF($AA1943&lt;&gt;"", IF(_xlfn.DAYS($AA1943,$W1943)&gt;0,#REF!,#REF!),#REF! &amp; " Missing Date"),
IF(Y1943=#REF!, IF($W1943&lt;&gt;"", IF(_xlfn.DAYS($W1943,$C1943)&gt;0,#REF!,#REF!)),
                                            IF(X1943 =#REF!,#REF! &amp; " - " &amp;#REF!, "Missing State"))),"")</f>
        <v/>
      </c>
      <c r="AC1943" s="49"/>
      <c r="AD1943" s="49"/>
      <c r="IY1943" s="13"/>
      <c r="IZ1943" s="13"/>
      <c r="JA1943" s="13"/>
      <c r="JB1943" s="13"/>
      <c r="JC1943" s="13"/>
      <c r="JD1943" s="13"/>
    </row>
    <row r="1944" spans="4:264" x14ac:dyDescent="0.3">
      <c r="D1944" s="63"/>
      <c r="E1944" s="25"/>
      <c r="F1944" s="271" t="e">
        <f>IF(E1944=#REF!,"A",IF(E1944=#REF!,"A",IF(E1944=#REF!,"N",IF(E1944=#REF!,"P",""))))</f>
        <v>#REF!</v>
      </c>
      <c r="G1944" s="74" t="str">
        <f t="shared" si="10"/>
        <v/>
      </c>
      <c r="H1944" s="27"/>
      <c r="I1944" s="66"/>
      <c r="J1944" s="78"/>
      <c r="K1944" s="29"/>
      <c r="L1944" s="31"/>
      <c r="M1944" s="287"/>
      <c r="N1944" s="31"/>
      <c r="O1944" s="31"/>
      <c r="P1944" s="39"/>
      <c r="Q1944" s="91"/>
      <c r="R1944" s="62"/>
      <c r="S1944" s="21"/>
      <c r="T1944" s="21"/>
      <c r="U1944" s="31"/>
      <c r="V1944" s="21"/>
      <c r="W1944" s="43"/>
      <c r="X1944" s="32" t="e">
        <f>IF(W1944&gt;#REF!,"On Progress","")</f>
        <v>#REF!</v>
      </c>
      <c r="Y1944" s="33"/>
      <c r="Z1944" s="21" t="str">
        <f t="shared" si="11"/>
        <v/>
      </c>
      <c r="AA1944" s="32"/>
      <c r="AB1944" s="45" t="str">
        <f>IF(C1944&lt;&gt;"",
IF(Y1944=#REF!, IF($AA1944&lt;&gt;"", IF(_xlfn.DAYS($AA1944,$W1944)&gt;0,#REF!,#REF!),#REF! &amp; " Missing Date"),
IF(Y1944=#REF!, IF($W1944&lt;&gt;"", IF(_xlfn.DAYS($W1944,$C1944)&gt;0,#REF!,#REF!)),
                                            IF(X1944 =#REF!,#REF! &amp; " - " &amp;#REF!, "Missing State"))),"")</f>
        <v/>
      </c>
      <c r="AC1944" s="49"/>
      <c r="AD1944" s="49"/>
      <c r="IY1944" s="13"/>
      <c r="IZ1944" s="13"/>
      <c r="JA1944" s="13"/>
      <c r="JB1944" s="13"/>
      <c r="JC1944" s="13"/>
      <c r="JD1944" s="13"/>
    </row>
    <row r="1945" spans="4:264" x14ac:dyDescent="0.3">
      <c r="D1945" s="63"/>
      <c r="E1945" s="25"/>
      <c r="F1945" s="271" t="e">
        <f>IF(E1945=#REF!,"A",IF(E1945=#REF!,"A",IF(E1945=#REF!,"N",IF(E1945=#REF!,"P",""))))</f>
        <v>#REF!</v>
      </c>
      <c r="G1945" s="74" t="str">
        <f t="shared" si="10"/>
        <v/>
      </c>
      <c r="H1945" s="27"/>
      <c r="I1945" s="66"/>
      <c r="J1945" s="78"/>
      <c r="K1945" s="29"/>
      <c r="L1945" s="31"/>
      <c r="M1945" s="287"/>
      <c r="N1945" s="31"/>
      <c r="O1945" s="31"/>
      <c r="P1945" s="39"/>
      <c r="Q1945" s="91"/>
      <c r="R1945" s="62"/>
      <c r="S1945" s="21"/>
      <c r="T1945" s="21"/>
      <c r="U1945" s="31"/>
      <c r="V1945" s="21"/>
      <c r="W1945" s="43"/>
      <c r="X1945" s="32" t="e">
        <f>IF(W1945&gt;#REF!,"On Progress","")</f>
        <v>#REF!</v>
      </c>
      <c r="Y1945" s="33"/>
      <c r="Z1945" s="21" t="str">
        <f t="shared" si="11"/>
        <v/>
      </c>
      <c r="AA1945" s="32"/>
      <c r="AB1945" s="45" t="str">
        <f>IF(C1945&lt;&gt;"",
IF(Y1945=#REF!, IF($AA1945&lt;&gt;"", IF(_xlfn.DAYS($AA1945,$W1945)&gt;0,#REF!,#REF!),#REF! &amp; " Missing Date"),
IF(Y1945=#REF!, IF($W1945&lt;&gt;"", IF(_xlfn.DAYS($W1945,$C1945)&gt;0,#REF!,#REF!)),
                                            IF(X1945 =#REF!,#REF! &amp; " - " &amp;#REF!, "Missing State"))),"")</f>
        <v/>
      </c>
      <c r="AC1945" s="49"/>
      <c r="AD1945" s="49"/>
      <c r="IY1945" s="13"/>
      <c r="IZ1945" s="13"/>
      <c r="JA1945" s="13"/>
      <c r="JB1945" s="13"/>
      <c r="JC1945" s="13"/>
      <c r="JD1945" s="13"/>
    </row>
    <row r="1946" spans="4:264" x14ac:dyDescent="0.3">
      <c r="D1946" s="63"/>
      <c r="E1946" s="25"/>
      <c r="F1946" s="271" t="e">
        <f>IF(E1946=#REF!,"A",IF(E1946=#REF!,"A",IF(E1946=#REF!,"N",IF(E1946=#REF!,"P",""))))</f>
        <v>#REF!</v>
      </c>
      <c r="G1946" s="74" t="str">
        <f t="shared" si="10"/>
        <v/>
      </c>
      <c r="H1946" s="27"/>
      <c r="I1946" s="66"/>
      <c r="J1946" s="78"/>
      <c r="K1946" s="29"/>
      <c r="L1946" s="31"/>
      <c r="M1946" s="287"/>
      <c r="N1946" s="31"/>
      <c r="O1946" s="31"/>
      <c r="P1946" s="39"/>
      <c r="Q1946" s="91"/>
      <c r="R1946" s="62"/>
      <c r="S1946" s="21"/>
      <c r="T1946" s="21"/>
      <c r="U1946" s="31"/>
      <c r="V1946" s="21"/>
      <c r="W1946" s="43"/>
      <c r="X1946" s="32" t="e">
        <f>IF(W1946&gt;#REF!,"On Progress","")</f>
        <v>#REF!</v>
      </c>
      <c r="Y1946" s="33"/>
      <c r="Z1946" s="21" t="str">
        <f t="shared" si="11"/>
        <v/>
      </c>
      <c r="AA1946" s="32"/>
      <c r="AB1946" s="45" t="str">
        <f>IF(C1946&lt;&gt;"",
IF(Y1946=#REF!, IF($AA1946&lt;&gt;"", IF(_xlfn.DAYS($AA1946,$W1946)&gt;0,#REF!,#REF!),#REF! &amp; " Missing Date"),
IF(Y1946=#REF!, IF($W1946&lt;&gt;"", IF(_xlfn.DAYS($W1946,$C1946)&gt;0,#REF!,#REF!)),
                                            IF(X1946 =#REF!,#REF! &amp; " - " &amp;#REF!, "Missing State"))),"")</f>
        <v/>
      </c>
      <c r="AC1946" s="49"/>
      <c r="AD1946" s="49"/>
      <c r="IY1946" s="13"/>
      <c r="IZ1946" s="13"/>
      <c r="JA1946" s="13"/>
      <c r="JB1946" s="13"/>
      <c r="JC1946" s="13"/>
      <c r="JD1946" s="13"/>
    </row>
    <row r="1947" spans="4:264" x14ac:dyDescent="0.3">
      <c r="D1947" s="63"/>
      <c r="E1947" s="25"/>
      <c r="F1947" s="271" t="e">
        <f>IF(E1947=#REF!,"A",IF(E1947=#REF!,"A",IF(E1947=#REF!,"N",IF(E1947=#REF!,"P",""))))</f>
        <v>#REF!</v>
      </c>
      <c r="G1947" s="74" t="str">
        <f t="shared" si="10"/>
        <v/>
      </c>
      <c r="H1947" s="27"/>
      <c r="I1947" s="66"/>
      <c r="J1947" s="78"/>
      <c r="K1947" s="29"/>
      <c r="L1947" s="31"/>
      <c r="M1947" s="287"/>
      <c r="N1947" s="31"/>
      <c r="O1947" s="31"/>
      <c r="P1947" s="39"/>
      <c r="Q1947" s="91"/>
      <c r="R1947" s="62"/>
      <c r="S1947" s="21"/>
      <c r="T1947" s="21"/>
      <c r="U1947" s="31"/>
      <c r="V1947" s="21"/>
      <c r="W1947" s="43"/>
      <c r="X1947" s="32" t="e">
        <f>IF(W1947&gt;#REF!,"On Progress","")</f>
        <v>#REF!</v>
      </c>
      <c r="Y1947" s="33"/>
      <c r="Z1947" s="21" t="str">
        <f t="shared" si="11"/>
        <v/>
      </c>
      <c r="AA1947" s="32"/>
      <c r="AB1947" s="45" t="str">
        <f>IF(C1947&lt;&gt;"",
IF(Y1947=#REF!, IF($AA1947&lt;&gt;"", IF(_xlfn.DAYS($AA1947,$W1947)&gt;0,#REF!,#REF!),#REF! &amp; " Missing Date"),
IF(Y1947=#REF!, IF($W1947&lt;&gt;"", IF(_xlfn.DAYS($W1947,$C1947)&gt;0,#REF!,#REF!)),
                                            IF(X1947 =#REF!,#REF! &amp; " - " &amp;#REF!, "Missing State"))),"")</f>
        <v/>
      </c>
      <c r="AC1947" s="49"/>
      <c r="AD1947" s="49"/>
      <c r="IY1947" s="13"/>
      <c r="IZ1947" s="13"/>
      <c r="JA1947" s="13"/>
      <c r="JB1947" s="13"/>
      <c r="JC1947" s="13"/>
      <c r="JD1947" s="13"/>
    </row>
    <row r="1948" spans="4:264" x14ac:dyDescent="0.3">
      <c r="D1948" s="63"/>
      <c r="E1948" s="25"/>
      <c r="F1948" s="271" t="e">
        <f>IF(E1948=#REF!,"A",IF(E1948=#REF!,"A",IF(E1948=#REF!,"N",IF(E1948=#REF!,"P",""))))</f>
        <v>#REF!</v>
      </c>
      <c r="G1948" s="74" t="str">
        <f t="shared" si="10"/>
        <v/>
      </c>
      <c r="H1948" s="27"/>
      <c r="I1948" s="66"/>
      <c r="J1948" s="78"/>
      <c r="K1948" s="29"/>
      <c r="L1948" s="31"/>
      <c r="M1948" s="287"/>
      <c r="N1948" s="31"/>
      <c r="O1948" s="31"/>
      <c r="P1948" s="39"/>
      <c r="Q1948" s="91"/>
      <c r="R1948" s="62"/>
      <c r="S1948" s="21"/>
      <c r="T1948" s="21"/>
      <c r="U1948" s="31"/>
      <c r="V1948" s="21"/>
      <c r="W1948" s="43"/>
      <c r="X1948" s="32" t="e">
        <f>IF(W1948&gt;#REF!,"On Progress","")</f>
        <v>#REF!</v>
      </c>
      <c r="Y1948" s="33"/>
      <c r="Z1948" s="21" t="str">
        <f t="shared" si="11"/>
        <v/>
      </c>
      <c r="AA1948" s="32"/>
      <c r="AB1948" s="45" t="str">
        <f>IF(C1948&lt;&gt;"",
IF(Y1948=#REF!, IF($AA1948&lt;&gt;"", IF(_xlfn.DAYS($AA1948,$W1948)&gt;0,#REF!,#REF!),#REF! &amp; " Missing Date"),
IF(Y1948=#REF!, IF($W1948&lt;&gt;"", IF(_xlfn.DAYS($W1948,$C1948)&gt;0,#REF!,#REF!)),
                                            IF(X1948 =#REF!,#REF! &amp; " - " &amp;#REF!, "Missing State"))),"")</f>
        <v/>
      </c>
      <c r="AC1948" s="49"/>
      <c r="AD1948" s="49"/>
      <c r="IY1948" s="13"/>
      <c r="IZ1948" s="13"/>
      <c r="JA1948" s="13"/>
      <c r="JB1948" s="13"/>
      <c r="JC1948" s="13"/>
      <c r="JD1948" s="13"/>
    </row>
    <row r="1949" spans="4:264" x14ac:dyDescent="0.3">
      <c r="D1949" s="63"/>
      <c r="E1949" s="25"/>
      <c r="F1949" s="271" t="e">
        <f>IF(E1949=#REF!,"A",IF(E1949=#REF!,"A",IF(E1949=#REF!,"N",IF(E1949=#REF!,"P",""))))</f>
        <v>#REF!</v>
      </c>
      <c r="G1949" s="74" t="str">
        <f t="shared" si="10"/>
        <v/>
      </c>
      <c r="H1949" s="27"/>
      <c r="I1949" s="66"/>
      <c r="J1949" s="78"/>
      <c r="K1949" s="29"/>
      <c r="L1949" s="31"/>
      <c r="M1949" s="287"/>
      <c r="N1949" s="31"/>
      <c r="O1949" s="31"/>
      <c r="P1949" s="39"/>
      <c r="Q1949" s="91"/>
      <c r="R1949" s="62"/>
      <c r="S1949" s="21"/>
      <c r="T1949" s="21"/>
      <c r="U1949" s="31"/>
      <c r="V1949" s="21"/>
      <c r="W1949" s="43"/>
      <c r="X1949" s="32" t="e">
        <f>IF(W1949&gt;#REF!,"On Progress","")</f>
        <v>#REF!</v>
      </c>
      <c r="Y1949" s="33"/>
      <c r="Z1949" s="21" t="str">
        <f t="shared" si="11"/>
        <v/>
      </c>
      <c r="AA1949" s="32"/>
      <c r="AB1949" s="45" t="str">
        <f>IF(C1949&lt;&gt;"",
IF(Y1949=#REF!, IF($AA1949&lt;&gt;"", IF(_xlfn.DAYS($AA1949,$W1949)&gt;0,#REF!,#REF!),#REF! &amp; " Missing Date"),
IF(Y1949=#REF!, IF($W1949&lt;&gt;"", IF(_xlfn.DAYS($W1949,$C1949)&gt;0,#REF!,#REF!)),
                                            IF(X1949 =#REF!,#REF! &amp; " - " &amp;#REF!, "Missing State"))),"")</f>
        <v/>
      </c>
      <c r="AC1949" s="49"/>
      <c r="AD1949" s="49"/>
      <c r="IY1949" s="13"/>
      <c r="IZ1949" s="13"/>
      <c r="JA1949" s="13"/>
      <c r="JB1949" s="13"/>
      <c r="JC1949" s="13"/>
      <c r="JD1949" s="13"/>
    </row>
    <row r="1950" spans="4:264" x14ac:dyDescent="0.3">
      <c r="D1950" s="63"/>
      <c r="E1950" s="25"/>
      <c r="F1950" s="271" t="e">
        <f>IF(E1950=#REF!,"A",IF(E1950=#REF!,"A",IF(E1950=#REF!,"N",IF(E1950=#REF!,"P",""))))</f>
        <v>#REF!</v>
      </c>
      <c r="G1950" s="74" t="str">
        <f t="shared" si="10"/>
        <v/>
      </c>
      <c r="H1950" s="27"/>
      <c r="I1950" s="66"/>
      <c r="J1950" s="78"/>
      <c r="K1950" s="29"/>
      <c r="L1950" s="31"/>
      <c r="M1950" s="287"/>
      <c r="N1950" s="31"/>
      <c r="O1950" s="31"/>
      <c r="P1950" s="39"/>
      <c r="Q1950" s="91"/>
      <c r="R1950" s="62"/>
      <c r="S1950" s="21"/>
      <c r="T1950" s="21"/>
      <c r="U1950" s="31"/>
      <c r="V1950" s="21"/>
      <c r="W1950" s="43"/>
      <c r="X1950" s="32" t="e">
        <f>IF(W1950&gt;#REF!,"On Progress","")</f>
        <v>#REF!</v>
      </c>
      <c r="Y1950" s="33"/>
      <c r="Z1950" s="21" t="str">
        <f t="shared" si="11"/>
        <v/>
      </c>
      <c r="AA1950" s="32"/>
      <c r="AB1950" s="45" t="str">
        <f>IF(C1950&lt;&gt;"",
IF(Y1950=#REF!, IF($AA1950&lt;&gt;"", IF(_xlfn.DAYS($AA1950,$W1950)&gt;0,#REF!,#REF!),#REF! &amp; " Missing Date"),
IF(Y1950=#REF!, IF($W1950&lt;&gt;"", IF(_xlfn.DAYS($W1950,$C1950)&gt;0,#REF!,#REF!)),
                                            IF(X1950 =#REF!,#REF! &amp; " - " &amp;#REF!, "Missing State"))),"")</f>
        <v/>
      </c>
      <c r="AC1950" s="49"/>
      <c r="AD1950" s="49"/>
      <c r="IY1950" s="13"/>
      <c r="IZ1950" s="13"/>
      <c r="JA1950" s="13"/>
      <c r="JB1950" s="13"/>
      <c r="JC1950" s="13"/>
      <c r="JD1950" s="13"/>
    </row>
    <row r="1951" spans="4:264" x14ac:dyDescent="0.3">
      <c r="D1951" s="63"/>
      <c r="E1951" s="25"/>
      <c r="F1951" s="271" t="e">
        <f>IF(E1951=#REF!,"A",IF(E1951=#REF!,"A",IF(E1951=#REF!,"N",IF(E1951=#REF!,"P",""))))</f>
        <v>#REF!</v>
      </c>
      <c r="G1951" s="74" t="str">
        <f t="shared" si="10"/>
        <v/>
      </c>
      <c r="H1951" s="27"/>
      <c r="I1951" s="66"/>
      <c r="J1951" s="78"/>
      <c r="K1951" s="29"/>
      <c r="L1951" s="31"/>
      <c r="M1951" s="287"/>
      <c r="N1951" s="31"/>
      <c r="O1951" s="31"/>
      <c r="P1951" s="39"/>
      <c r="Q1951" s="91"/>
      <c r="R1951" s="62"/>
      <c r="S1951" s="21"/>
      <c r="T1951" s="21"/>
      <c r="U1951" s="31"/>
      <c r="V1951" s="21"/>
      <c r="W1951" s="43"/>
      <c r="X1951" s="32" t="e">
        <f>IF(W1951&gt;#REF!,"On Progress","")</f>
        <v>#REF!</v>
      </c>
      <c r="Y1951" s="33"/>
      <c r="Z1951" s="21" t="str">
        <f t="shared" si="11"/>
        <v/>
      </c>
      <c r="AA1951" s="32"/>
      <c r="AB1951" s="45" t="str">
        <f>IF(C1951&lt;&gt;"",
IF(Y1951=#REF!, IF($AA1951&lt;&gt;"", IF(_xlfn.DAYS($AA1951,$W1951)&gt;0,#REF!,#REF!),#REF! &amp; " Missing Date"),
IF(Y1951=#REF!, IF($W1951&lt;&gt;"", IF(_xlfn.DAYS($W1951,$C1951)&gt;0,#REF!,#REF!)),
                                            IF(X1951 =#REF!,#REF! &amp; " - " &amp;#REF!, "Missing State"))),"")</f>
        <v/>
      </c>
      <c r="AC1951" s="49"/>
      <c r="AD1951" s="49"/>
      <c r="IY1951" s="13"/>
      <c r="IZ1951" s="13"/>
      <c r="JA1951" s="13"/>
      <c r="JB1951" s="13"/>
      <c r="JC1951" s="13"/>
      <c r="JD1951" s="13"/>
    </row>
    <row r="1952" spans="4:264" x14ac:dyDescent="0.3">
      <c r="D1952" s="63"/>
      <c r="E1952" s="25"/>
      <c r="F1952" s="271" t="e">
        <f>IF(E1952=#REF!,"A",IF(E1952=#REF!,"A",IF(E1952=#REF!,"N",IF(E1952=#REF!,"P",""))))</f>
        <v>#REF!</v>
      </c>
      <c r="G1952" s="74" t="str">
        <f t="shared" si="10"/>
        <v/>
      </c>
      <c r="H1952" s="27"/>
      <c r="I1952" s="66"/>
      <c r="J1952" s="78"/>
      <c r="K1952" s="29"/>
      <c r="L1952" s="31"/>
      <c r="M1952" s="287"/>
      <c r="N1952" s="31"/>
      <c r="O1952" s="31"/>
      <c r="P1952" s="39"/>
      <c r="Q1952" s="91"/>
      <c r="R1952" s="62"/>
      <c r="S1952" s="21"/>
      <c r="T1952" s="21"/>
      <c r="U1952" s="31"/>
      <c r="V1952" s="21"/>
      <c r="W1952" s="43"/>
      <c r="X1952" s="32" t="e">
        <f>IF(W1952&gt;#REF!,"On Progress","")</f>
        <v>#REF!</v>
      </c>
      <c r="Y1952" s="33"/>
      <c r="Z1952" s="21" t="str">
        <f t="shared" si="11"/>
        <v/>
      </c>
      <c r="AA1952" s="32"/>
      <c r="AB1952" s="45" t="str">
        <f>IF(C1952&lt;&gt;"",
IF(Y1952=#REF!, IF($AA1952&lt;&gt;"", IF(_xlfn.DAYS($AA1952,$W1952)&gt;0,#REF!,#REF!),#REF! &amp; " Missing Date"),
IF(Y1952=#REF!, IF($W1952&lt;&gt;"", IF(_xlfn.DAYS($W1952,$C1952)&gt;0,#REF!,#REF!)),
                                            IF(X1952 =#REF!,#REF! &amp; " - " &amp;#REF!, "Missing State"))),"")</f>
        <v/>
      </c>
      <c r="AC1952" s="49"/>
      <c r="AD1952" s="49"/>
      <c r="IY1952" s="13"/>
      <c r="IZ1952" s="13"/>
      <c r="JA1952" s="13"/>
      <c r="JB1952" s="13"/>
      <c r="JC1952" s="13"/>
      <c r="JD1952" s="13"/>
    </row>
    <row r="1953" spans="4:264" x14ac:dyDescent="0.3">
      <c r="D1953" s="63"/>
      <c r="E1953" s="25"/>
      <c r="F1953" s="271" t="e">
        <f>IF(E1953=#REF!,"A",IF(E1953=#REF!,"A",IF(E1953=#REF!,"N",IF(E1953=#REF!,"P",""))))</f>
        <v>#REF!</v>
      </c>
      <c r="G1953" s="74" t="str">
        <f t="shared" si="10"/>
        <v/>
      </c>
      <c r="H1953" s="27"/>
      <c r="I1953" s="66"/>
      <c r="J1953" s="78"/>
      <c r="K1953" s="29"/>
      <c r="L1953" s="31"/>
      <c r="M1953" s="287"/>
      <c r="N1953" s="31"/>
      <c r="O1953" s="31"/>
      <c r="P1953" s="39"/>
      <c r="Q1953" s="91"/>
      <c r="R1953" s="62"/>
      <c r="S1953" s="21"/>
      <c r="T1953" s="21"/>
      <c r="U1953" s="31"/>
      <c r="V1953" s="21"/>
      <c r="W1953" s="43"/>
      <c r="X1953" s="32" t="e">
        <f>IF(W1953&gt;#REF!,"On Progress","")</f>
        <v>#REF!</v>
      </c>
      <c r="Y1953" s="33"/>
      <c r="Z1953" s="21" t="str">
        <f t="shared" si="11"/>
        <v/>
      </c>
      <c r="AA1953" s="32"/>
      <c r="AB1953" s="45" t="str">
        <f>IF(C1953&lt;&gt;"",
IF(Y1953=#REF!, IF($AA1953&lt;&gt;"", IF(_xlfn.DAYS($AA1953,$W1953)&gt;0,#REF!,#REF!),#REF! &amp; " Missing Date"),
IF(Y1953=#REF!, IF($W1953&lt;&gt;"", IF(_xlfn.DAYS($W1953,$C1953)&gt;0,#REF!,#REF!)),
                                            IF(X1953 =#REF!,#REF! &amp; " - " &amp;#REF!, "Missing State"))),"")</f>
        <v/>
      </c>
      <c r="AC1953" s="49"/>
      <c r="AD1953" s="49"/>
      <c r="IY1953" s="13"/>
      <c r="IZ1953" s="13"/>
      <c r="JA1953" s="13"/>
      <c r="JB1953" s="13"/>
      <c r="JC1953" s="13"/>
      <c r="JD1953" s="13"/>
    </row>
    <row r="1954" spans="4:264" x14ac:dyDescent="0.3">
      <c r="D1954" s="63"/>
      <c r="E1954" s="25"/>
      <c r="F1954" s="271" t="e">
        <f>IF(E1954=#REF!,"A",IF(E1954=#REF!,"A",IF(E1954=#REF!,"N",IF(E1954=#REF!,"P",""))))</f>
        <v>#REF!</v>
      </c>
      <c r="G1954" s="74" t="str">
        <f t="shared" si="10"/>
        <v/>
      </c>
      <c r="H1954" s="27"/>
      <c r="I1954" s="66"/>
      <c r="J1954" s="78"/>
      <c r="K1954" s="29"/>
      <c r="L1954" s="31"/>
      <c r="M1954" s="287"/>
      <c r="N1954" s="31"/>
      <c r="O1954" s="31"/>
      <c r="P1954" s="39"/>
      <c r="Q1954" s="91"/>
      <c r="R1954" s="62"/>
      <c r="S1954" s="21"/>
      <c r="T1954" s="21"/>
      <c r="U1954" s="31"/>
      <c r="V1954" s="21"/>
      <c r="W1954" s="43"/>
      <c r="X1954" s="32" t="e">
        <f>IF(W1954&gt;#REF!,"On Progress","")</f>
        <v>#REF!</v>
      </c>
      <c r="Y1954" s="33"/>
      <c r="Z1954" s="21" t="str">
        <f t="shared" si="11"/>
        <v/>
      </c>
      <c r="AA1954" s="32"/>
      <c r="AB1954" s="45" t="str">
        <f>IF(C1954&lt;&gt;"",
IF(Y1954=#REF!, IF($AA1954&lt;&gt;"", IF(_xlfn.DAYS($AA1954,$W1954)&gt;0,#REF!,#REF!),#REF! &amp; " Missing Date"),
IF(Y1954=#REF!, IF($W1954&lt;&gt;"", IF(_xlfn.DAYS($W1954,$C1954)&gt;0,#REF!,#REF!)),
                                            IF(X1954 =#REF!,#REF! &amp; " - " &amp;#REF!, "Missing State"))),"")</f>
        <v/>
      </c>
      <c r="AC1954" s="49"/>
      <c r="AD1954" s="49"/>
      <c r="IY1954" s="13"/>
      <c r="IZ1954" s="13"/>
      <c r="JA1954" s="13"/>
      <c r="JB1954" s="13"/>
      <c r="JC1954" s="13"/>
      <c r="JD1954" s="13"/>
    </row>
    <row r="1955" spans="4:264" x14ac:dyDescent="0.3">
      <c r="D1955" s="82"/>
      <c r="H1955" s="50"/>
      <c r="I1955" s="83"/>
      <c r="J1955" s="84"/>
      <c r="K1955" s="84"/>
      <c r="L1955" s="84"/>
      <c r="O1955" s="85"/>
      <c r="P1955" s="85"/>
      <c r="Q1955" s="94"/>
      <c r="S1955" s="49"/>
      <c r="T1955" s="58"/>
      <c r="U1955" s="59"/>
      <c r="V1955" s="60"/>
      <c r="W1955" s="61"/>
      <c r="Z1955" s="49"/>
      <c r="AA1955" s="49"/>
      <c r="AB1955" s="49"/>
      <c r="AC1955" s="49"/>
      <c r="AD1955" s="49"/>
      <c r="IY1955" s="13"/>
      <c r="IZ1955" s="13"/>
      <c r="JA1955" s="13"/>
      <c r="JB1955" s="13"/>
      <c r="JC1955" s="13"/>
      <c r="JD1955" s="13"/>
    </row>
    <row r="1956" spans="4:264" x14ac:dyDescent="0.3">
      <c r="D1956" s="82"/>
      <c r="H1956" s="50"/>
      <c r="I1956" s="83"/>
      <c r="J1956" s="84"/>
      <c r="K1956" s="84"/>
      <c r="L1956" s="84"/>
      <c r="O1956" s="85"/>
      <c r="P1956" s="85"/>
      <c r="Q1956" s="94"/>
      <c r="S1956" s="49"/>
      <c r="T1956" s="58"/>
      <c r="U1956" s="59"/>
      <c r="V1956" s="60"/>
      <c r="W1956" s="61"/>
      <c r="Z1956" s="49"/>
      <c r="AA1956" s="49"/>
      <c r="AB1956" s="49"/>
      <c r="AC1956" s="49"/>
      <c r="AD1956" s="49"/>
      <c r="IY1956" s="13"/>
      <c r="IZ1956" s="13"/>
      <c r="JA1956" s="13"/>
      <c r="JB1956" s="13"/>
      <c r="JC1956" s="13"/>
      <c r="JD1956" s="13"/>
    </row>
    <row r="1957" spans="4:264" x14ac:dyDescent="0.3">
      <c r="D1957" s="82"/>
      <c r="H1957" s="50"/>
      <c r="I1957" s="83"/>
      <c r="J1957" s="84"/>
      <c r="K1957" s="84"/>
      <c r="L1957" s="84"/>
      <c r="O1957" s="85"/>
      <c r="P1957" s="85"/>
      <c r="Q1957" s="94"/>
      <c r="S1957" s="49"/>
      <c r="T1957" s="58"/>
      <c r="U1957" s="59"/>
      <c r="V1957" s="60"/>
      <c r="W1957" s="61"/>
      <c r="Z1957" s="49"/>
      <c r="AA1957" s="49"/>
      <c r="AB1957" s="49"/>
      <c r="AC1957" s="49"/>
      <c r="AD1957" s="49"/>
      <c r="IY1957" s="13"/>
      <c r="IZ1957" s="13"/>
      <c r="JA1957" s="13"/>
      <c r="JB1957" s="13"/>
      <c r="JC1957" s="13"/>
      <c r="JD1957" s="13"/>
    </row>
    <row r="1958" spans="4:264" x14ac:dyDescent="0.3">
      <c r="D1958" s="82"/>
      <c r="H1958" s="50"/>
      <c r="I1958" s="83"/>
      <c r="J1958" s="84"/>
      <c r="K1958" s="84"/>
      <c r="L1958" s="84"/>
      <c r="O1958" s="85"/>
      <c r="P1958" s="85"/>
      <c r="Q1958" s="94"/>
      <c r="S1958" s="49"/>
      <c r="T1958" s="58"/>
      <c r="U1958" s="59"/>
      <c r="V1958" s="60"/>
      <c r="W1958" s="61"/>
      <c r="Z1958" s="49"/>
      <c r="AA1958" s="49"/>
      <c r="AB1958" s="49"/>
      <c r="AC1958" s="49"/>
      <c r="AD1958" s="49"/>
      <c r="IY1958" s="13"/>
      <c r="IZ1958" s="13"/>
      <c r="JA1958" s="13"/>
      <c r="JB1958" s="13"/>
      <c r="JC1958" s="13"/>
      <c r="JD1958" s="13"/>
    </row>
    <row r="1959" spans="4:264" x14ac:dyDescent="0.3">
      <c r="D1959" s="82"/>
      <c r="H1959" s="50"/>
      <c r="I1959" s="83"/>
      <c r="J1959" s="84"/>
      <c r="K1959" s="84"/>
      <c r="L1959" s="84"/>
      <c r="O1959" s="85"/>
      <c r="P1959" s="85"/>
      <c r="Q1959" s="94"/>
      <c r="S1959" s="49"/>
      <c r="T1959" s="58"/>
      <c r="U1959" s="59"/>
      <c r="V1959" s="60"/>
      <c r="W1959" s="61"/>
      <c r="Z1959" s="49"/>
      <c r="AA1959" s="49"/>
      <c r="AB1959" s="49"/>
      <c r="AC1959" s="49"/>
      <c r="AD1959" s="49"/>
      <c r="IY1959" s="13"/>
      <c r="IZ1959" s="13"/>
      <c r="JA1959" s="13"/>
      <c r="JB1959" s="13"/>
      <c r="JC1959" s="13"/>
      <c r="JD1959" s="13"/>
    </row>
    <row r="1960" spans="4:264" x14ac:dyDescent="0.3">
      <c r="D1960" s="82"/>
      <c r="H1960" s="50"/>
      <c r="I1960" s="83"/>
      <c r="J1960" s="84"/>
      <c r="K1960" s="84"/>
      <c r="L1960" s="84"/>
      <c r="O1960" s="85"/>
      <c r="P1960" s="85"/>
      <c r="Q1960" s="94"/>
      <c r="S1960" s="49"/>
      <c r="T1960" s="58"/>
      <c r="U1960" s="59"/>
      <c r="V1960" s="60"/>
      <c r="W1960" s="61"/>
      <c r="Z1960" s="49"/>
      <c r="AA1960" s="49"/>
      <c r="AB1960" s="49"/>
      <c r="AC1960" s="49"/>
      <c r="AD1960" s="49"/>
      <c r="IY1960" s="13"/>
      <c r="IZ1960" s="13"/>
      <c r="JA1960" s="13"/>
      <c r="JB1960" s="13"/>
      <c r="JC1960" s="13"/>
      <c r="JD1960" s="13"/>
    </row>
    <row r="1961" spans="4:264" x14ac:dyDescent="0.3">
      <c r="D1961" s="82"/>
      <c r="H1961" s="50"/>
      <c r="I1961" s="83"/>
      <c r="J1961" s="84"/>
      <c r="K1961" s="84"/>
      <c r="L1961" s="84"/>
      <c r="O1961" s="85"/>
      <c r="P1961" s="85"/>
      <c r="Q1961" s="94"/>
      <c r="S1961" s="49"/>
      <c r="T1961" s="58"/>
      <c r="U1961" s="59"/>
      <c r="V1961" s="60"/>
      <c r="W1961" s="61"/>
      <c r="Z1961" s="49"/>
      <c r="AA1961" s="49"/>
      <c r="AB1961" s="49"/>
      <c r="AC1961" s="49"/>
      <c r="AD1961" s="49"/>
      <c r="IY1961" s="13"/>
      <c r="IZ1961" s="13"/>
      <c r="JA1961" s="13"/>
      <c r="JB1961" s="13"/>
      <c r="JC1961" s="13"/>
      <c r="JD1961" s="13"/>
    </row>
    <row r="1962" spans="4:264" x14ac:dyDescent="0.3">
      <c r="D1962" s="82"/>
      <c r="H1962" s="50"/>
      <c r="I1962" s="83"/>
      <c r="J1962" s="84"/>
      <c r="K1962" s="84"/>
      <c r="L1962" s="84"/>
      <c r="O1962" s="85"/>
      <c r="P1962" s="85"/>
      <c r="Q1962" s="94"/>
      <c r="S1962" s="49"/>
      <c r="T1962" s="58"/>
      <c r="U1962" s="59"/>
      <c r="V1962" s="60"/>
      <c r="W1962" s="61"/>
      <c r="Z1962" s="49"/>
      <c r="AA1962" s="49"/>
      <c r="AB1962" s="49"/>
      <c r="AC1962" s="49"/>
      <c r="AD1962" s="49"/>
      <c r="IY1962" s="13"/>
      <c r="IZ1962" s="13"/>
      <c r="JA1962" s="13"/>
      <c r="JB1962" s="13"/>
      <c r="JC1962" s="13"/>
      <c r="JD1962" s="13"/>
    </row>
    <row r="1963" spans="4:264" x14ac:dyDescent="0.3">
      <c r="D1963" s="82"/>
      <c r="H1963" s="50"/>
      <c r="I1963" s="83"/>
      <c r="J1963" s="84"/>
      <c r="K1963" s="84"/>
      <c r="L1963" s="84"/>
      <c r="O1963" s="85"/>
      <c r="P1963" s="85"/>
      <c r="Q1963" s="94"/>
      <c r="S1963" s="49"/>
      <c r="T1963" s="58"/>
      <c r="U1963" s="59"/>
      <c r="V1963" s="60"/>
      <c r="W1963" s="61"/>
      <c r="Z1963" s="49"/>
      <c r="AA1963" s="49"/>
      <c r="AB1963" s="49"/>
      <c r="AC1963" s="49"/>
      <c r="AD1963" s="49"/>
      <c r="IY1963" s="13"/>
      <c r="IZ1963" s="13"/>
      <c r="JA1963" s="13"/>
      <c r="JB1963" s="13"/>
      <c r="JC1963" s="13"/>
      <c r="JD1963" s="13"/>
    </row>
    <row r="1964" spans="4:264" x14ac:dyDescent="0.3">
      <c r="D1964" s="82"/>
      <c r="H1964" s="50"/>
      <c r="I1964" s="83"/>
      <c r="J1964" s="84"/>
      <c r="K1964" s="84"/>
      <c r="L1964" s="84"/>
      <c r="O1964" s="85"/>
      <c r="P1964" s="85"/>
      <c r="Q1964" s="94"/>
      <c r="S1964" s="49"/>
      <c r="T1964" s="58"/>
      <c r="U1964" s="59"/>
      <c r="V1964" s="60"/>
      <c r="W1964" s="61"/>
      <c r="Z1964" s="49"/>
      <c r="AA1964" s="49"/>
      <c r="AB1964" s="49"/>
      <c r="AC1964" s="49"/>
      <c r="AD1964" s="49"/>
      <c r="IY1964" s="13"/>
      <c r="IZ1964" s="13"/>
      <c r="JA1964" s="13"/>
      <c r="JB1964" s="13"/>
      <c r="JC1964" s="13"/>
      <c r="JD1964" s="13"/>
    </row>
    <row r="1965" spans="4:264" x14ac:dyDescent="0.3">
      <c r="D1965" s="82"/>
      <c r="H1965" s="50"/>
      <c r="I1965" s="83"/>
      <c r="J1965" s="84"/>
      <c r="K1965" s="84"/>
      <c r="L1965" s="84"/>
      <c r="O1965" s="85"/>
      <c r="P1965" s="85"/>
      <c r="Q1965" s="94"/>
      <c r="S1965" s="49"/>
      <c r="T1965" s="58"/>
      <c r="U1965" s="59"/>
      <c r="V1965" s="60"/>
      <c r="W1965" s="61"/>
      <c r="Z1965" s="49"/>
      <c r="AA1965" s="49"/>
      <c r="AB1965" s="49"/>
      <c r="AC1965" s="49"/>
      <c r="AD1965" s="49"/>
      <c r="IY1965" s="13"/>
      <c r="IZ1965" s="13"/>
      <c r="JA1965" s="13"/>
      <c r="JB1965" s="13"/>
      <c r="JC1965" s="13"/>
      <c r="JD1965" s="13"/>
    </row>
    <row r="1966" spans="4:264" x14ac:dyDescent="0.3">
      <c r="D1966" s="82"/>
      <c r="H1966" s="50"/>
      <c r="I1966" s="83"/>
      <c r="J1966" s="84"/>
      <c r="K1966" s="84"/>
      <c r="L1966" s="84"/>
      <c r="O1966" s="85"/>
      <c r="P1966" s="85"/>
      <c r="Q1966" s="94"/>
      <c r="S1966" s="49"/>
      <c r="T1966" s="58"/>
      <c r="U1966" s="59"/>
      <c r="V1966" s="60"/>
      <c r="W1966" s="61"/>
      <c r="Z1966" s="49"/>
      <c r="AA1966" s="49"/>
      <c r="AB1966" s="49"/>
      <c r="AC1966" s="49"/>
      <c r="AD1966" s="49"/>
      <c r="IY1966" s="13"/>
      <c r="IZ1966" s="13"/>
      <c r="JA1966" s="13"/>
      <c r="JB1966" s="13"/>
      <c r="JC1966" s="13"/>
      <c r="JD1966" s="13"/>
    </row>
    <row r="1967" spans="4:264" x14ac:dyDescent="0.3">
      <c r="D1967" s="82"/>
      <c r="H1967" s="50"/>
      <c r="I1967" s="83"/>
      <c r="J1967" s="84"/>
      <c r="K1967" s="84"/>
      <c r="L1967" s="84"/>
      <c r="O1967" s="85"/>
      <c r="P1967" s="85"/>
      <c r="Q1967" s="94"/>
      <c r="S1967" s="49"/>
      <c r="T1967" s="58"/>
      <c r="U1967" s="59"/>
      <c r="V1967" s="60"/>
      <c r="W1967" s="61"/>
      <c r="Z1967" s="49"/>
      <c r="AA1967" s="49"/>
      <c r="AB1967" s="49"/>
      <c r="AC1967" s="49"/>
      <c r="AD1967" s="49"/>
      <c r="IY1967" s="13"/>
      <c r="IZ1967" s="13"/>
      <c r="JA1967" s="13"/>
      <c r="JB1967" s="13"/>
      <c r="JC1967" s="13"/>
      <c r="JD1967" s="13"/>
    </row>
    <row r="1968" spans="4:264" x14ac:dyDescent="0.3">
      <c r="D1968" s="82"/>
      <c r="H1968" s="50"/>
      <c r="I1968" s="83"/>
      <c r="J1968" s="84"/>
      <c r="K1968" s="84"/>
      <c r="L1968" s="84"/>
      <c r="O1968" s="85"/>
      <c r="P1968" s="85"/>
      <c r="Q1968" s="94"/>
      <c r="S1968" s="49"/>
      <c r="T1968" s="58"/>
      <c r="U1968" s="59"/>
      <c r="V1968" s="60"/>
      <c r="W1968" s="61"/>
      <c r="Z1968" s="49"/>
      <c r="AA1968" s="49"/>
      <c r="AB1968" s="49"/>
      <c r="AC1968" s="49"/>
      <c r="AD1968" s="49"/>
      <c r="IY1968" s="13"/>
      <c r="IZ1968" s="13"/>
      <c r="JA1968" s="13"/>
      <c r="JB1968" s="13"/>
      <c r="JC1968" s="13"/>
      <c r="JD1968" s="13"/>
    </row>
    <row r="1969" spans="4:264" x14ac:dyDescent="0.3">
      <c r="D1969" s="82"/>
      <c r="H1969" s="50"/>
      <c r="I1969" s="83"/>
      <c r="J1969" s="84"/>
      <c r="K1969" s="84"/>
      <c r="L1969" s="84"/>
      <c r="O1969" s="85"/>
      <c r="P1969" s="85"/>
      <c r="Q1969" s="94"/>
      <c r="S1969" s="49"/>
      <c r="T1969" s="58"/>
      <c r="U1969" s="59"/>
      <c r="V1969" s="60"/>
      <c r="W1969" s="61"/>
      <c r="Z1969" s="49"/>
      <c r="AA1969" s="49"/>
      <c r="AB1969" s="49"/>
      <c r="AC1969" s="49"/>
      <c r="AD1969" s="49"/>
      <c r="IY1969" s="13"/>
      <c r="IZ1969" s="13"/>
      <c r="JA1969" s="13"/>
      <c r="JB1969" s="13"/>
      <c r="JC1969" s="13"/>
      <c r="JD1969" s="13"/>
    </row>
    <row r="1970" spans="4:264" x14ac:dyDescent="0.3">
      <c r="D1970" s="82"/>
      <c r="H1970" s="50"/>
      <c r="I1970" s="83"/>
      <c r="J1970" s="84"/>
      <c r="K1970" s="84"/>
      <c r="L1970" s="84"/>
      <c r="O1970" s="85"/>
      <c r="P1970" s="85"/>
      <c r="Q1970" s="94"/>
      <c r="S1970" s="49"/>
      <c r="T1970" s="58"/>
      <c r="U1970" s="59"/>
      <c r="V1970" s="60"/>
      <c r="W1970" s="61"/>
      <c r="Z1970" s="49"/>
      <c r="AA1970" s="49"/>
      <c r="AB1970" s="49"/>
      <c r="AC1970" s="49"/>
      <c r="AD1970" s="49"/>
      <c r="IY1970" s="13"/>
      <c r="IZ1970" s="13"/>
      <c r="JA1970" s="13"/>
      <c r="JB1970" s="13"/>
      <c r="JC1970" s="13"/>
      <c r="JD1970" s="13"/>
    </row>
    <row r="1971" spans="4:264" x14ac:dyDescent="0.3">
      <c r="D1971" s="82"/>
      <c r="H1971" s="50"/>
      <c r="I1971" s="83"/>
      <c r="J1971" s="84"/>
      <c r="K1971" s="84"/>
      <c r="L1971" s="84"/>
      <c r="O1971" s="85"/>
      <c r="P1971" s="85"/>
      <c r="Q1971" s="94"/>
      <c r="S1971" s="49"/>
      <c r="T1971" s="58"/>
      <c r="U1971" s="59"/>
      <c r="V1971" s="60"/>
      <c r="W1971" s="61"/>
      <c r="Z1971" s="49"/>
      <c r="AA1971" s="49"/>
      <c r="AB1971" s="49"/>
      <c r="AC1971" s="49"/>
      <c r="AD1971" s="49"/>
      <c r="IY1971" s="13"/>
      <c r="IZ1971" s="13"/>
      <c r="JA1971" s="13"/>
      <c r="JB1971" s="13"/>
      <c r="JC1971" s="13"/>
      <c r="JD1971" s="13"/>
    </row>
    <row r="1972" spans="4:264" x14ac:dyDescent="0.3">
      <c r="D1972" s="82"/>
      <c r="H1972" s="50"/>
      <c r="I1972" s="83"/>
      <c r="J1972" s="84"/>
      <c r="K1972" s="84"/>
      <c r="L1972" s="84"/>
      <c r="O1972" s="85"/>
      <c r="P1972" s="85"/>
      <c r="Q1972" s="94"/>
      <c r="S1972" s="49"/>
      <c r="T1972" s="58"/>
      <c r="U1972" s="59"/>
      <c r="V1972" s="60"/>
      <c r="W1972" s="61"/>
      <c r="Z1972" s="49"/>
      <c r="AA1972" s="49"/>
      <c r="AB1972" s="49"/>
      <c r="AC1972" s="49"/>
      <c r="AD1972" s="49"/>
      <c r="IY1972" s="13"/>
      <c r="IZ1972" s="13"/>
      <c r="JA1972" s="13"/>
      <c r="JB1972" s="13"/>
      <c r="JC1972" s="13"/>
      <c r="JD1972" s="13"/>
    </row>
    <row r="1973" spans="4:264" x14ac:dyDescent="0.3">
      <c r="D1973" s="82"/>
      <c r="H1973" s="50"/>
      <c r="I1973" s="83"/>
      <c r="J1973" s="84"/>
      <c r="K1973" s="84"/>
      <c r="L1973" s="84"/>
      <c r="O1973" s="85"/>
      <c r="P1973" s="85"/>
      <c r="Q1973" s="94"/>
      <c r="S1973" s="49"/>
      <c r="T1973" s="58"/>
      <c r="U1973" s="59"/>
      <c r="V1973" s="60"/>
      <c r="W1973" s="61"/>
      <c r="Z1973" s="49"/>
      <c r="AA1973" s="49"/>
      <c r="AB1973" s="49"/>
      <c r="AC1973" s="49"/>
      <c r="AD1973" s="49"/>
      <c r="IY1973" s="13"/>
      <c r="IZ1973" s="13"/>
      <c r="JA1973" s="13"/>
      <c r="JB1973" s="13"/>
      <c r="JC1973" s="13"/>
      <c r="JD1973" s="13"/>
    </row>
    <row r="1974" spans="4:264" x14ac:dyDescent="0.3">
      <c r="D1974" s="82"/>
      <c r="H1974" s="50"/>
      <c r="I1974" s="83"/>
      <c r="J1974" s="84"/>
      <c r="K1974" s="84"/>
      <c r="L1974" s="84"/>
      <c r="O1974" s="85"/>
      <c r="P1974" s="85"/>
      <c r="Q1974" s="94"/>
      <c r="S1974" s="49"/>
      <c r="T1974" s="58"/>
      <c r="U1974" s="59"/>
      <c r="V1974" s="60"/>
      <c r="W1974" s="61"/>
      <c r="Z1974" s="49"/>
      <c r="AA1974" s="49"/>
      <c r="AB1974" s="49"/>
      <c r="AC1974" s="49"/>
      <c r="AD1974" s="49"/>
      <c r="IY1974" s="13"/>
      <c r="IZ1974" s="13"/>
      <c r="JA1974" s="13"/>
      <c r="JB1974" s="13"/>
      <c r="JC1974" s="13"/>
      <c r="JD1974" s="13"/>
    </row>
    <row r="1975" spans="4:264" x14ac:dyDescent="0.3">
      <c r="D1975" s="82"/>
      <c r="H1975" s="50"/>
      <c r="I1975" s="83"/>
      <c r="J1975" s="84"/>
      <c r="K1975" s="84"/>
      <c r="L1975" s="84"/>
      <c r="O1975" s="85"/>
      <c r="P1975" s="85"/>
      <c r="Q1975" s="94"/>
      <c r="S1975" s="49"/>
      <c r="T1975" s="58"/>
      <c r="U1975" s="59"/>
      <c r="V1975" s="60"/>
      <c r="W1975" s="61"/>
      <c r="Z1975" s="49"/>
      <c r="AA1975" s="49"/>
      <c r="AB1975" s="49"/>
      <c r="IY1975" s="13"/>
      <c r="IZ1975" s="13"/>
      <c r="JA1975" s="13"/>
      <c r="JB1975" s="13"/>
      <c r="JC1975" s="13"/>
      <c r="JD1975" s="13"/>
    </row>
    <row r="1976" spans="4:264" x14ac:dyDescent="0.3">
      <c r="D1976" s="82"/>
      <c r="H1976" s="50"/>
      <c r="I1976" s="83"/>
      <c r="J1976" s="84"/>
      <c r="K1976" s="84"/>
      <c r="L1976" s="84"/>
      <c r="O1976" s="85"/>
      <c r="P1976" s="85"/>
      <c r="Q1976" s="94"/>
      <c r="S1976" s="49"/>
      <c r="T1976" s="58"/>
      <c r="U1976" s="59"/>
      <c r="V1976" s="60"/>
      <c r="W1976" s="61"/>
      <c r="Z1976" s="49"/>
      <c r="AA1976" s="49"/>
      <c r="AB1976" s="49"/>
      <c r="IY1976" s="13"/>
      <c r="IZ1976" s="13"/>
      <c r="JA1976" s="13"/>
      <c r="JB1976" s="13"/>
      <c r="JC1976" s="13"/>
      <c r="JD1976" s="13"/>
    </row>
    <row r="1977" spans="4:264" x14ac:dyDescent="0.3">
      <c r="D1977" s="82"/>
      <c r="H1977" s="50"/>
      <c r="I1977" s="83"/>
      <c r="J1977" s="84"/>
      <c r="K1977" s="84"/>
      <c r="L1977" s="84"/>
      <c r="O1977" s="85"/>
      <c r="P1977" s="85"/>
      <c r="Q1977" s="94"/>
      <c r="S1977" s="49"/>
      <c r="T1977" s="58"/>
      <c r="U1977" s="59"/>
      <c r="V1977" s="60"/>
      <c r="W1977" s="61"/>
      <c r="Z1977" s="49"/>
      <c r="AA1977" s="49"/>
      <c r="AB1977" s="49"/>
      <c r="IY1977" s="13"/>
      <c r="IZ1977" s="13"/>
      <c r="JA1977" s="13"/>
      <c r="JB1977" s="13"/>
      <c r="JC1977" s="13"/>
      <c r="JD1977" s="13"/>
    </row>
    <row r="1978" spans="4:264" x14ac:dyDescent="0.3">
      <c r="D1978" s="82"/>
      <c r="H1978" s="50"/>
      <c r="I1978" s="83"/>
      <c r="J1978" s="84"/>
      <c r="K1978" s="84"/>
      <c r="L1978" s="84"/>
      <c r="O1978" s="85"/>
      <c r="P1978" s="85"/>
      <c r="Q1978" s="94"/>
      <c r="S1978" s="49"/>
      <c r="T1978" s="58"/>
      <c r="U1978" s="59"/>
      <c r="V1978" s="60"/>
      <c r="W1978" s="61"/>
      <c r="Z1978" s="49"/>
      <c r="AA1978" s="49"/>
      <c r="AB1978" s="49"/>
      <c r="IY1978" s="13"/>
      <c r="IZ1978" s="13"/>
      <c r="JA1978" s="13"/>
      <c r="JB1978" s="13"/>
      <c r="JC1978" s="13"/>
      <c r="JD1978" s="13"/>
    </row>
    <row r="1979" spans="4:264" x14ac:dyDescent="0.3">
      <c r="D1979" s="82"/>
      <c r="H1979" s="50"/>
      <c r="I1979" s="83"/>
      <c r="J1979" s="84"/>
      <c r="K1979" s="84"/>
      <c r="L1979" s="84"/>
      <c r="O1979" s="85"/>
      <c r="P1979" s="85"/>
      <c r="Q1979" s="94"/>
      <c r="S1979" s="49"/>
      <c r="T1979" s="58"/>
      <c r="U1979" s="59"/>
      <c r="V1979" s="60"/>
      <c r="W1979" s="61"/>
      <c r="Z1979" s="49"/>
      <c r="AA1979" s="49"/>
      <c r="AB1979" s="49"/>
      <c r="IY1979" s="13"/>
      <c r="IZ1979" s="13"/>
      <c r="JA1979" s="13"/>
      <c r="JB1979" s="13"/>
      <c r="JC1979" s="13"/>
      <c r="JD1979" s="13"/>
    </row>
    <row r="1980" spans="4:264" x14ac:dyDescent="0.3">
      <c r="D1980" s="82"/>
      <c r="H1980" s="50"/>
      <c r="I1980" s="83"/>
      <c r="J1980" s="84"/>
      <c r="K1980" s="84"/>
      <c r="L1980" s="84"/>
      <c r="O1980" s="85"/>
      <c r="P1980" s="85"/>
      <c r="Q1980" s="94"/>
      <c r="S1980" s="49"/>
      <c r="T1980" s="58"/>
      <c r="U1980" s="59"/>
      <c r="V1980" s="60"/>
      <c r="W1980" s="61"/>
      <c r="Z1980" s="49"/>
      <c r="AA1980" s="49"/>
      <c r="AB1980" s="49"/>
      <c r="IY1980" s="13"/>
      <c r="IZ1980" s="13"/>
      <c r="JA1980" s="13"/>
      <c r="JB1980" s="13"/>
      <c r="JC1980" s="13"/>
      <c r="JD1980" s="13"/>
    </row>
    <row r="1981" spans="4:264" x14ac:dyDescent="0.3">
      <c r="D1981" s="82"/>
      <c r="H1981" s="50"/>
      <c r="I1981" s="83"/>
      <c r="J1981" s="84"/>
      <c r="K1981" s="84"/>
      <c r="L1981" s="84"/>
      <c r="O1981" s="85"/>
      <c r="P1981" s="85"/>
      <c r="Q1981" s="94"/>
      <c r="S1981" s="49"/>
      <c r="T1981" s="58"/>
      <c r="U1981" s="59"/>
      <c r="V1981" s="60"/>
      <c r="W1981" s="61"/>
      <c r="Z1981" s="49"/>
      <c r="AA1981" s="49"/>
      <c r="AB1981" s="49"/>
      <c r="IY1981" s="13"/>
      <c r="IZ1981" s="13"/>
      <c r="JA1981" s="13"/>
      <c r="JB1981" s="13"/>
      <c r="JC1981" s="13"/>
      <c r="JD1981" s="13"/>
    </row>
    <row r="1982" spans="4:264" x14ac:dyDescent="0.3">
      <c r="D1982" s="82"/>
      <c r="H1982" s="50"/>
      <c r="I1982" s="83"/>
      <c r="J1982" s="84"/>
      <c r="K1982" s="84"/>
      <c r="L1982" s="84"/>
      <c r="O1982" s="85"/>
      <c r="P1982" s="85"/>
      <c r="Q1982" s="94"/>
      <c r="S1982" s="49"/>
      <c r="T1982" s="58"/>
      <c r="U1982" s="59"/>
      <c r="V1982" s="60"/>
      <c r="W1982" s="61"/>
      <c r="Z1982" s="49"/>
      <c r="AA1982" s="49"/>
      <c r="AB1982" s="49"/>
      <c r="IY1982" s="13"/>
      <c r="IZ1982" s="13"/>
      <c r="JA1982" s="13"/>
      <c r="JB1982" s="13"/>
      <c r="JC1982" s="13"/>
      <c r="JD1982" s="13"/>
    </row>
    <row r="1983" spans="4:264" x14ac:dyDescent="0.3">
      <c r="D1983" s="82"/>
      <c r="H1983" s="50"/>
      <c r="I1983" s="83"/>
      <c r="J1983" s="84"/>
      <c r="K1983" s="84"/>
      <c r="L1983" s="84"/>
      <c r="O1983" s="85"/>
      <c r="P1983" s="85"/>
      <c r="Q1983" s="94"/>
      <c r="S1983" s="49"/>
      <c r="T1983" s="58"/>
      <c r="U1983" s="59"/>
      <c r="V1983" s="60"/>
      <c r="W1983" s="61"/>
      <c r="Z1983" s="49"/>
      <c r="AA1983" s="49"/>
      <c r="AB1983" s="49"/>
      <c r="IY1983" s="13"/>
      <c r="IZ1983" s="13"/>
      <c r="JA1983" s="13"/>
      <c r="JB1983" s="13"/>
      <c r="JC1983" s="13"/>
      <c r="JD1983" s="13"/>
    </row>
    <row r="1984" spans="4:264" x14ac:dyDescent="0.3">
      <c r="D1984" s="82"/>
      <c r="H1984" s="50"/>
      <c r="I1984" s="83"/>
      <c r="J1984" s="84"/>
      <c r="K1984" s="84"/>
      <c r="L1984" s="84"/>
      <c r="O1984" s="85"/>
      <c r="P1984" s="85"/>
      <c r="Q1984" s="94"/>
      <c r="S1984" s="49"/>
      <c r="T1984" s="58"/>
      <c r="U1984" s="59"/>
      <c r="V1984" s="60"/>
      <c r="W1984" s="61"/>
      <c r="Z1984" s="49"/>
      <c r="AA1984" s="49"/>
      <c r="AB1984" s="49"/>
      <c r="IY1984" s="13"/>
      <c r="IZ1984" s="13"/>
      <c r="JA1984" s="13"/>
      <c r="JB1984" s="13"/>
      <c r="JC1984" s="13"/>
      <c r="JD1984" s="13"/>
    </row>
    <row r="1985" spans="4:264" x14ac:dyDescent="0.3">
      <c r="D1985" s="82"/>
      <c r="H1985" s="50"/>
      <c r="I1985" s="83"/>
      <c r="J1985" s="84"/>
      <c r="K1985" s="84"/>
      <c r="L1985" s="84"/>
      <c r="O1985" s="85"/>
      <c r="P1985" s="85"/>
      <c r="Q1985" s="94"/>
      <c r="S1985" s="49"/>
      <c r="T1985" s="58"/>
      <c r="U1985" s="59"/>
      <c r="V1985" s="60"/>
      <c r="W1985" s="61"/>
      <c r="Z1985" s="49"/>
      <c r="AA1985" s="49"/>
      <c r="AB1985" s="49"/>
      <c r="IY1985" s="13"/>
      <c r="IZ1985" s="13"/>
      <c r="JA1985" s="13"/>
      <c r="JB1985" s="13"/>
      <c r="JC1985" s="13"/>
      <c r="JD1985" s="13"/>
    </row>
    <row r="1986" spans="4:264" x14ac:dyDescent="0.3">
      <c r="D1986" s="82"/>
      <c r="H1986" s="50"/>
      <c r="I1986" s="83"/>
      <c r="J1986" s="84"/>
      <c r="K1986" s="84"/>
      <c r="L1986" s="84"/>
      <c r="O1986" s="85"/>
      <c r="P1986" s="85"/>
      <c r="Q1986" s="94"/>
      <c r="S1986" s="49"/>
      <c r="T1986" s="58"/>
      <c r="U1986" s="59"/>
      <c r="V1986" s="60"/>
      <c r="W1986" s="61"/>
      <c r="Z1986" s="49"/>
      <c r="AA1986" s="49"/>
      <c r="AB1986" s="49"/>
      <c r="IY1986" s="13"/>
      <c r="IZ1986" s="13"/>
      <c r="JA1986" s="13"/>
      <c r="JB1986" s="13"/>
      <c r="JC1986" s="13"/>
      <c r="JD1986" s="13"/>
    </row>
    <row r="1987" spans="4:264" x14ac:dyDescent="0.3">
      <c r="D1987" s="82"/>
      <c r="H1987" s="50"/>
      <c r="I1987" s="83"/>
      <c r="J1987" s="84"/>
      <c r="K1987" s="84"/>
      <c r="L1987" s="84"/>
      <c r="O1987" s="85"/>
      <c r="P1987" s="85"/>
      <c r="Q1987" s="94"/>
      <c r="S1987" s="49"/>
      <c r="T1987" s="58"/>
      <c r="U1987" s="59"/>
      <c r="V1987" s="60"/>
      <c r="W1987" s="61"/>
      <c r="Z1987" s="49"/>
      <c r="AA1987" s="49"/>
      <c r="AB1987" s="49"/>
      <c r="IY1987" s="13"/>
      <c r="IZ1987" s="13"/>
      <c r="JA1987" s="13"/>
      <c r="JB1987" s="13"/>
      <c r="JC1987" s="13"/>
      <c r="JD1987" s="13"/>
    </row>
    <row r="1988" spans="4:264" x14ac:dyDescent="0.3">
      <c r="D1988" s="82"/>
      <c r="H1988" s="50"/>
      <c r="I1988" s="83"/>
      <c r="J1988" s="84"/>
      <c r="K1988" s="84"/>
      <c r="L1988" s="84"/>
      <c r="O1988" s="85"/>
      <c r="P1988" s="85"/>
      <c r="Q1988" s="94"/>
      <c r="S1988" s="49"/>
      <c r="T1988" s="58"/>
      <c r="U1988" s="59"/>
      <c r="V1988" s="60"/>
      <c r="W1988" s="61"/>
      <c r="Z1988" s="49"/>
      <c r="AA1988" s="49"/>
      <c r="AB1988" s="49"/>
      <c r="IY1988" s="13"/>
      <c r="IZ1988" s="13"/>
      <c r="JA1988" s="13"/>
      <c r="JB1988" s="13"/>
      <c r="JC1988" s="13"/>
      <c r="JD1988" s="13"/>
    </row>
    <row r="1989" spans="4:264" x14ac:dyDescent="0.3">
      <c r="D1989" s="82"/>
      <c r="H1989" s="50"/>
      <c r="I1989" s="83"/>
      <c r="J1989" s="84"/>
      <c r="K1989" s="84"/>
      <c r="L1989" s="84"/>
      <c r="O1989" s="85"/>
      <c r="P1989" s="85"/>
      <c r="Q1989" s="94"/>
      <c r="S1989" s="49"/>
      <c r="T1989" s="58"/>
      <c r="U1989" s="59"/>
      <c r="V1989" s="60"/>
      <c r="W1989" s="61"/>
      <c r="Z1989" s="49"/>
      <c r="AA1989" s="49"/>
      <c r="AB1989" s="49"/>
      <c r="IY1989" s="13"/>
      <c r="IZ1989" s="13"/>
      <c r="JA1989" s="13"/>
      <c r="JB1989" s="13"/>
      <c r="JC1989" s="13"/>
      <c r="JD1989" s="13"/>
    </row>
    <row r="1990" spans="4:264" x14ac:dyDescent="0.3">
      <c r="D1990" s="82"/>
      <c r="H1990" s="50"/>
      <c r="I1990" s="83"/>
      <c r="J1990" s="84"/>
      <c r="K1990" s="84"/>
      <c r="L1990" s="84"/>
      <c r="O1990" s="85"/>
      <c r="P1990" s="85"/>
      <c r="Q1990" s="94"/>
      <c r="S1990" s="49"/>
      <c r="T1990" s="58"/>
      <c r="U1990" s="59"/>
      <c r="V1990" s="60"/>
      <c r="W1990" s="61"/>
      <c r="Z1990" s="49"/>
      <c r="AA1990" s="49"/>
      <c r="AB1990" s="49"/>
      <c r="IY1990" s="13"/>
      <c r="IZ1990" s="13"/>
      <c r="JA1990" s="13"/>
      <c r="JB1990" s="13"/>
      <c r="JC1990" s="13"/>
      <c r="JD1990" s="13"/>
    </row>
    <row r="1991" spans="4:264" x14ac:dyDescent="0.3">
      <c r="D1991" s="82"/>
      <c r="H1991" s="50"/>
      <c r="I1991" s="83"/>
      <c r="J1991" s="84"/>
      <c r="K1991" s="84"/>
      <c r="L1991" s="84"/>
      <c r="O1991" s="85"/>
      <c r="P1991" s="85"/>
      <c r="Q1991" s="94"/>
      <c r="S1991" s="49"/>
      <c r="T1991" s="58"/>
      <c r="U1991" s="59"/>
      <c r="V1991" s="60"/>
      <c r="W1991" s="61"/>
      <c r="Z1991" s="49"/>
      <c r="AA1991" s="49"/>
      <c r="AB1991" s="49"/>
      <c r="IY1991" s="13"/>
      <c r="IZ1991" s="13"/>
      <c r="JA1991" s="13"/>
      <c r="JB1991" s="13"/>
      <c r="JC1991" s="13"/>
      <c r="JD1991" s="13"/>
    </row>
    <row r="1992" spans="4:264" x14ac:dyDescent="0.3">
      <c r="D1992" s="82"/>
      <c r="H1992" s="50"/>
      <c r="I1992" s="83"/>
      <c r="J1992" s="84"/>
      <c r="K1992" s="84"/>
      <c r="L1992" s="84"/>
      <c r="O1992" s="85"/>
      <c r="P1992" s="85"/>
      <c r="Q1992" s="94"/>
      <c r="S1992" s="49"/>
      <c r="T1992" s="58"/>
      <c r="U1992" s="59"/>
      <c r="V1992" s="60"/>
      <c r="W1992" s="61"/>
      <c r="Z1992" s="49"/>
      <c r="AA1992" s="49"/>
      <c r="AB1992" s="49"/>
      <c r="IY1992" s="13"/>
      <c r="IZ1992" s="13"/>
      <c r="JA1992" s="13"/>
      <c r="JB1992" s="13"/>
      <c r="JC1992" s="13"/>
      <c r="JD1992" s="13"/>
    </row>
    <row r="1993" spans="4:264" x14ac:dyDescent="0.3">
      <c r="D1993" s="82"/>
      <c r="H1993" s="50"/>
      <c r="I1993" s="83"/>
      <c r="J1993" s="84"/>
      <c r="K1993" s="84"/>
      <c r="L1993" s="84"/>
      <c r="O1993" s="85"/>
      <c r="P1993" s="85"/>
      <c r="Q1993" s="94"/>
      <c r="S1993" s="49"/>
      <c r="T1993" s="58"/>
      <c r="U1993" s="59"/>
      <c r="V1993" s="60"/>
      <c r="W1993" s="61"/>
      <c r="Z1993" s="49"/>
      <c r="AA1993" s="49"/>
      <c r="AB1993" s="49"/>
      <c r="IY1993" s="13"/>
      <c r="IZ1993" s="13"/>
      <c r="JA1993" s="13"/>
      <c r="JB1993" s="13"/>
      <c r="JC1993" s="13"/>
      <c r="JD1993" s="13"/>
    </row>
    <row r="1994" spans="4:264" x14ac:dyDescent="0.3">
      <c r="D1994" s="82"/>
      <c r="H1994" s="50"/>
      <c r="I1994" s="83"/>
      <c r="J1994" s="84"/>
      <c r="K1994" s="84"/>
      <c r="L1994" s="84"/>
      <c r="O1994" s="85"/>
      <c r="P1994" s="85"/>
      <c r="Q1994" s="94"/>
      <c r="S1994" s="49"/>
      <c r="T1994" s="58"/>
      <c r="U1994" s="59"/>
      <c r="V1994" s="60"/>
      <c r="W1994" s="61"/>
      <c r="Z1994" s="49"/>
      <c r="AA1994" s="49"/>
      <c r="AB1994" s="49"/>
      <c r="IY1994" s="13"/>
      <c r="IZ1994" s="13"/>
      <c r="JA1994" s="13"/>
      <c r="JB1994" s="13"/>
      <c r="JC1994" s="13"/>
      <c r="JD1994" s="13"/>
    </row>
    <row r="1995" spans="4:264" x14ac:dyDescent="0.3">
      <c r="D1995" s="82"/>
      <c r="H1995" s="50"/>
      <c r="I1995" s="83"/>
      <c r="J1995" s="84"/>
      <c r="K1995" s="84"/>
      <c r="L1995" s="84"/>
      <c r="O1995" s="85"/>
      <c r="P1995" s="85"/>
      <c r="Q1995" s="94"/>
      <c r="S1995" s="49"/>
      <c r="T1995" s="58"/>
      <c r="U1995" s="59"/>
      <c r="V1995" s="60"/>
      <c r="W1995" s="61"/>
      <c r="Z1995" s="49"/>
      <c r="AA1995" s="49"/>
      <c r="AB1995" s="49"/>
      <c r="IY1995" s="13"/>
      <c r="IZ1995" s="13"/>
      <c r="JA1995" s="13"/>
      <c r="JB1995" s="13"/>
      <c r="JC1995" s="13"/>
      <c r="JD1995" s="13"/>
    </row>
    <row r="1996" spans="4:264" x14ac:dyDescent="0.3">
      <c r="D1996" s="82"/>
      <c r="H1996" s="50"/>
      <c r="I1996" s="83"/>
      <c r="J1996" s="84"/>
      <c r="K1996" s="84"/>
      <c r="L1996" s="84"/>
      <c r="O1996" s="85"/>
      <c r="P1996" s="85"/>
      <c r="Q1996" s="94"/>
      <c r="S1996" s="49"/>
      <c r="T1996" s="58"/>
      <c r="U1996" s="59"/>
      <c r="V1996" s="60"/>
      <c r="W1996" s="61"/>
      <c r="Z1996" s="49"/>
      <c r="AA1996" s="49"/>
      <c r="AB1996" s="49"/>
      <c r="IY1996" s="13"/>
      <c r="IZ1996" s="13"/>
      <c r="JA1996" s="13"/>
      <c r="JB1996" s="13"/>
      <c r="JC1996" s="13"/>
      <c r="JD1996" s="13"/>
    </row>
    <row r="1997" spans="4:264" x14ac:dyDescent="0.3">
      <c r="D1997" s="82"/>
      <c r="H1997" s="50"/>
      <c r="I1997" s="83"/>
      <c r="J1997" s="84"/>
      <c r="K1997" s="84"/>
      <c r="L1997" s="84"/>
      <c r="O1997" s="85"/>
      <c r="P1997" s="85"/>
      <c r="Q1997" s="94"/>
      <c r="S1997" s="49"/>
      <c r="T1997" s="58"/>
      <c r="U1997" s="59"/>
      <c r="V1997" s="60"/>
      <c r="W1997" s="61"/>
      <c r="Z1997" s="49"/>
      <c r="AA1997" s="49"/>
      <c r="AB1997" s="49"/>
      <c r="IY1997" s="13"/>
      <c r="IZ1997" s="13"/>
      <c r="JA1997" s="13"/>
      <c r="JB1997" s="13"/>
      <c r="JC1997" s="13"/>
      <c r="JD1997" s="13"/>
    </row>
    <row r="1998" spans="4:264" x14ac:dyDescent="0.3">
      <c r="D1998" s="82"/>
      <c r="H1998" s="50"/>
      <c r="I1998" s="83"/>
      <c r="J1998" s="84"/>
      <c r="K1998" s="84"/>
      <c r="L1998" s="84"/>
      <c r="O1998" s="85"/>
      <c r="P1998" s="85"/>
      <c r="Q1998" s="94"/>
      <c r="S1998" s="49"/>
      <c r="T1998" s="58"/>
      <c r="U1998" s="59"/>
      <c r="V1998" s="60"/>
      <c r="W1998" s="61"/>
      <c r="Z1998" s="49"/>
      <c r="AA1998" s="49"/>
      <c r="AB1998" s="49"/>
      <c r="IY1998" s="13"/>
      <c r="IZ1998" s="13"/>
      <c r="JA1998" s="13"/>
      <c r="JB1998" s="13"/>
      <c r="JC1998" s="13"/>
      <c r="JD1998" s="13"/>
    </row>
    <row r="1999" spans="4:264" x14ac:dyDescent="0.3">
      <c r="D1999" s="82"/>
      <c r="H1999" s="50"/>
      <c r="I1999" s="83"/>
      <c r="J1999" s="84"/>
      <c r="K1999" s="84"/>
      <c r="L1999" s="84"/>
      <c r="O1999" s="85"/>
      <c r="P1999" s="85"/>
      <c r="Q1999" s="94"/>
      <c r="S1999" s="49"/>
      <c r="T1999" s="58"/>
      <c r="U1999" s="59"/>
      <c r="V1999" s="60"/>
      <c r="W1999" s="61"/>
      <c r="Z1999" s="49"/>
      <c r="AA1999" s="49"/>
      <c r="AB1999" s="49"/>
    </row>
    <row r="2000" spans="4:264" x14ac:dyDescent="0.3">
      <c r="D2000" s="82"/>
      <c r="H2000" s="50"/>
      <c r="I2000" s="83"/>
      <c r="J2000" s="84"/>
      <c r="K2000" s="84"/>
      <c r="L2000" s="84"/>
      <c r="O2000" s="85"/>
      <c r="P2000" s="85"/>
      <c r="Q2000" s="94"/>
      <c r="S2000" s="49"/>
      <c r="T2000" s="58"/>
      <c r="U2000" s="59"/>
      <c r="V2000" s="60"/>
      <c r="W2000" s="61"/>
      <c r="Z2000" s="49"/>
      <c r="AA2000" s="49"/>
      <c r="AB2000" s="49"/>
    </row>
    <row r="2001" spans="4:28" x14ac:dyDescent="0.3">
      <c r="D2001" s="82"/>
      <c r="H2001" s="50"/>
      <c r="I2001" s="83"/>
      <c r="J2001" s="84"/>
      <c r="K2001" s="84"/>
      <c r="L2001" s="84"/>
      <c r="O2001" s="85"/>
      <c r="P2001" s="85"/>
      <c r="Q2001" s="94"/>
      <c r="S2001" s="49"/>
      <c r="T2001" s="58"/>
      <c r="U2001" s="59"/>
      <c r="V2001" s="60"/>
      <c r="W2001" s="61"/>
      <c r="Z2001" s="49"/>
      <c r="AA2001" s="49"/>
      <c r="AB2001" s="49"/>
    </row>
    <row r="2002" spans="4:28" x14ac:dyDescent="0.3">
      <c r="D2002" s="82"/>
      <c r="H2002" s="50"/>
      <c r="I2002" s="83"/>
      <c r="J2002" s="84"/>
      <c r="K2002" s="84"/>
      <c r="L2002" s="84"/>
      <c r="O2002" s="85"/>
      <c r="P2002" s="85"/>
      <c r="Q2002" s="94"/>
      <c r="S2002" s="49"/>
      <c r="T2002" s="58"/>
      <c r="U2002" s="59"/>
      <c r="V2002" s="60"/>
      <c r="W2002" s="61"/>
      <c r="Z2002" s="49"/>
      <c r="AA2002" s="49"/>
      <c r="AB2002" s="49"/>
    </row>
    <row r="2003" spans="4:28" x14ac:dyDescent="0.3">
      <c r="D2003" s="82"/>
      <c r="H2003" s="50"/>
      <c r="I2003" s="83"/>
      <c r="J2003" s="84"/>
      <c r="K2003" s="84"/>
      <c r="L2003" s="84"/>
      <c r="O2003" s="85"/>
      <c r="P2003" s="85"/>
      <c r="Q2003" s="94"/>
      <c r="S2003" s="49"/>
      <c r="T2003" s="58"/>
      <c r="U2003" s="59"/>
      <c r="V2003" s="60"/>
      <c r="W2003" s="61"/>
      <c r="Z2003" s="49"/>
      <c r="AA2003" s="49"/>
      <c r="AB2003" s="49"/>
    </row>
    <row r="2004" spans="4:28" x14ac:dyDescent="0.3">
      <c r="D2004" s="82"/>
      <c r="H2004" s="50"/>
      <c r="I2004" s="83"/>
      <c r="J2004" s="84"/>
      <c r="K2004" s="84"/>
      <c r="L2004" s="84"/>
      <c r="O2004" s="85"/>
      <c r="P2004" s="85"/>
      <c r="Q2004" s="94"/>
      <c r="S2004" s="49"/>
      <c r="T2004" s="58"/>
      <c r="U2004" s="59"/>
      <c r="V2004" s="60"/>
      <c r="W2004" s="61"/>
      <c r="Z2004" s="49"/>
      <c r="AA2004" s="49"/>
      <c r="AB2004" s="49"/>
    </row>
    <row r="2005" spans="4:28" x14ac:dyDescent="0.3">
      <c r="D2005" s="82"/>
      <c r="H2005" s="50"/>
      <c r="I2005" s="83"/>
      <c r="J2005" s="84"/>
      <c r="K2005" s="84"/>
      <c r="L2005" s="84"/>
      <c r="O2005" s="85"/>
      <c r="P2005" s="85"/>
      <c r="Q2005" s="94"/>
      <c r="S2005" s="49"/>
      <c r="T2005" s="58"/>
      <c r="U2005" s="59"/>
      <c r="V2005" s="60"/>
      <c r="W2005" s="61"/>
      <c r="Z2005" s="49"/>
      <c r="AA2005" s="49"/>
      <c r="AB2005" s="49"/>
    </row>
    <row r="2006" spans="4:28" x14ac:dyDescent="0.3">
      <c r="D2006" s="82"/>
      <c r="H2006" s="50"/>
      <c r="I2006" s="83"/>
      <c r="J2006" s="84"/>
      <c r="K2006" s="84"/>
      <c r="L2006" s="84"/>
      <c r="O2006" s="85"/>
      <c r="P2006" s="85"/>
      <c r="Q2006" s="94"/>
      <c r="S2006" s="49"/>
      <c r="T2006" s="58"/>
      <c r="U2006" s="59"/>
      <c r="V2006" s="60"/>
      <c r="W2006" s="61"/>
      <c r="Z2006" s="49"/>
      <c r="AA2006" s="49"/>
      <c r="AB2006" s="49"/>
    </row>
    <row r="2007" spans="4:28" x14ac:dyDescent="0.3">
      <c r="D2007" s="82"/>
      <c r="H2007" s="50"/>
      <c r="I2007" s="83"/>
      <c r="J2007" s="84"/>
      <c r="K2007" s="84"/>
      <c r="L2007" s="84"/>
      <c r="O2007" s="85"/>
      <c r="P2007" s="85"/>
      <c r="Q2007" s="94"/>
      <c r="S2007" s="49"/>
      <c r="T2007" s="58"/>
      <c r="U2007" s="59"/>
      <c r="V2007" s="60"/>
      <c r="W2007" s="61"/>
      <c r="Z2007" s="49"/>
      <c r="AA2007" s="49"/>
      <c r="AB2007" s="49"/>
    </row>
    <row r="2008" spans="4:28" x14ac:dyDescent="0.3">
      <c r="D2008" s="82"/>
      <c r="H2008" s="50"/>
      <c r="I2008" s="83"/>
      <c r="J2008" s="84"/>
      <c r="K2008" s="84"/>
      <c r="L2008" s="84"/>
      <c r="O2008" s="85"/>
      <c r="P2008" s="85"/>
      <c r="Q2008" s="94"/>
      <c r="S2008" s="49"/>
      <c r="T2008" s="58"/>
      <c r="U2008" s="59"/>
      <c r="V2008" s="60"/>
      <c r="W2008" s="61"/>
      <c r="Z2008" s="49"/>
      <c r="AA2008" s="49"/>
      <c r="AB2008" s="49"/>
    </row>
    <row r="2009" spans="4:28" x14ac:dyDescent="0.3">
      <c r="D2009" s="82"/>
      <c r="H2009" s="50"/>
      <c r="I2009" s="83"/>
      <c r="J2009" s="84"/>
      <c r="K2009" s="84"/>
      <c r="L2009" s="84"/>
      <c r="O2009" s="85"/>
      <c r="P2009" s="85"/>
      <c r="Q2009" s="94"/>
      <c r="S2009" s="49"/>
      <c r="T2009" s="58"/>
      <c r="U2009" s="59"/>
      <c r="V2009" s="60"/>
      <c r="W2009" s="61"/>
      <c r="Z2009" s="49"/>
      <c r="AA2009" s="49"/>
      <c r="AB2009" s="49"/>
    </row>
    <row r="2010" spans="4:28" x14ac:dyDescent="0.3">
      <c r="D2010" s="82"/>
      <c r="H2010" s="50"/>
      <c r="I2010" s="83"/>
      <c r="J2010" s="84"/>
      <c r="K2010" s="84"/>
      <c r="L2010" s="84"/>
      <c r="O2010" s="85"/>
      <c r="P2010" s="85"/>
      <c r="Q2010" s="94"/>
      <c r="S2010" s="49"/>
      <c r="T2010" s="58"/>
      <c r="U2010" s="59"/>
      <c r="V2010" s="60"/>
      <c r="W2010" s="61"/>
      <c r="Z2010" s="49"/>
      <c r="AA2010" s="49"/>
      <c r="AB2010" s="49"/>
    </row>
    <row r="2011" spans="4:28" x14ac:dyDescent="0.3">
      <c r="D2011" s="82"/>
      <c r="H2011" s="50"/>
      <c r="I2011" s="83"/>
      <c r="J2011" s="84"/>
      <c r="K2011" s="84"/>
      <c r="L2011" s="84"/>
      <c r="O2011" s="85"/>
      <c r="P2011" s="85"/>
      <c r="Q2011" s="94"/>
      <c r="S2011" s="49"/>
      <c r="T2011" s="58"/>
      <c r="U2011" s="59"/>
      <c r="V2011" s="60"/>
      <c r="W2011" s="61"/>
      <c r="Z2011" s="49"/>
      <c r="AA2011" s="49"/>
      <c r="AB2011" s="49"/>
    </row>
    <row r="2012" spans="4:28" x14ac:dyDescent="0.3">
      <c r="D2012" s="82"/>
      <c r="H2012" s="50"/>
      <c r="I2012" s="83"/>
      <c r="J2012" s="84"/>
      <c r="K2012" s="84"/>
      <c r="L2012" s="84"/>
      <c r="O2012" s="85"/>
      <c r="P2012" s="85"/>
      <c r="Q2012" s="94"/>
      <c r="S2012" s="49"/>
      <c r="T2012" s="58"/>
      <c r="U2012" s="59"/>
      <c r="V2012" s="60"/>
      <c r="W2012" s="61"/>
      <c r="Z2012" s="49"/>
      <c r="AA2012" s="49"/>
      <c r="AB2012" s="49"/>
    </row>
    <row r="2013" spans="4:28" x14ac:dyDescent="0.3">
      <c r="D2013" s="82"/>
      <c r="H2013" s="50"/>
      <c r="I2013" s="83"/>
      <c r="J2013" s="84"/>
      <c r="K2013" s="84"/>
      <c r="L2013" s="84"/>
      <c r="O2013" s="85"/>
      <c r="P2013" s="85"/>
      <c r="Q2013" s="94"/>
      <c r="S2013" s="49"/>
      <c r="T2013" s="58"/>
      <c r="U2013" s="59"/>
      <c r="V2013" s="60"/>
      <c r="W2013" s="61"/>
      <c r="Z2013" s="49"/>
      <c r="AA2013" s="49"/>
      <c r="AB2013" s="49"/>
    </row>
    <row r="2014" spans="4:28" x14ac:dyDescent="0.3">
      <c r="D2014" s="82"/>
      <c r="H2014" s="50"/>
      <c r="I2014" s="83"/>
      <c r="J2014" s="84"/>
      <c r="K2014" s="84"/>
      <c r="L2014" s="84"/>
      <c r="O2014" s="85"/>
      <c r="P2014" s="85"/>
      <c r="Q2014" s="94"/>
      <c r="S2014" s="49"/>
      <c r="T2014" s="58"/>
      <c r="U2014" s="59"/>
      <c r="V2014" s="60"/>
      <c r="W2014" s="61"/>
      <c r="Z2014" s="49"/>
      <c r="AA2014" s="49"/>
      <c r="AB2014" s="49"/>
    </row>
    <row r="2015" spans="4:28" x14ac:dyDescent="0.3">
      <c r="D2015" s="82"/>
      <c r="H2015" s="50"/>
      <c r="I2015" s="83"/>
      <c r="J2015" s="84"/>
      <c r="K2015" s="84"/>
      <c r="L2015" s="84"/>
      <c r="O2015" s="85"/>
      <c r="P2015" s="85"/>
      <c r="Q2015" s="94"/>
      <c r="S2015" s="49"/>
      <c r="T2015" s="58"/>
      <c r="U2015" s="59"/>
      <c r="V2015" s="60"/>
      <c r="W2015" s="61"/>
      <c r="Z2015" s="49"/>
      <c r="AA2015" s="49"/>
      <c r="AB2015" s="49"/>
    </row>
    <row r="2016" spans="4:28" x14ac:dyDescent="0.3">
      <c r="D2016" s="82"/>
      <c r="H2016" s="50"/>
      <c r="I2016" s="83"/>
      <c r="J2016" s="84"/>
      <c r="K2016" s="84"/>
      <c r="L2016" s="84"/>
      <c r="O2016" s="85"/>
      <c r="P2016" s="85"/>
      <c r="Q2016" s="94"/>
      <c r="S2016" s="49"/>
      <c r="T2016" s="58"/>
      <c r="U2016" s="59"/>
      <c r="V2016" s="60"/>
      <c r="W2016" s="61"/>
      <c r="Z2016" s="49"/>
      <c r="AA2016" s="49"/>
      <c r="AB2016" s="49"/>
    </row>
    <row r="2017" spans="4:28" x14ac:dyDescent="0.3">
      <c r="D2017" s="82"/>
      <c r="H2017" s="50"/>
      <c r="I2017" s="83"/>
      <c r="J2017" s="84"/>
      <c r="K2017" s="84"/>
      <c r="L2017" s="84"/>
      <c r="O2017" s="85"/>
      <c r="P2017" s="85"/>
      <c r="Q2017" s="94"/>
      <c r="S2017" s="49"/>
      <c r="T2017" s="58"/>
      <c r="U2017" s="59"/>
      <c r="V2017" s="60"/>
      <c r="W2017" s="61"/>
      <c r="Z2017" s="49"/>
      <c r="AA2017" s="49"/>
      <c r="AB2017" s="49"/>
    </row>
    <row r="2018" spans="4:28" x14ac:dyDescent="0.3">
      <c r="D2018" s="82"/>
      <c r="H2018" s="50"/>
      <c r="I2018" s="83"/>
      <c r="J2018" s="84"/>
      <c r="K2018" s="84"/>
      <c r="L2018" s="84"/>
      <c r="O2018" s="85"/>
      <c r="P2018" s="85"/>
      <c r="Q2018" s="94"/>
      <c r="S2018" s="49"/>
      <c r="T2018" s="58"/>
      <c r="U2018" s="59"/>
      <c r="V2018" s="60"/>
      <c r="W2018" s="61"/>
      <c r="Z2018" s="49"/>
      <c r="AA2018" s="49"/>
      <c r="AB2018" s="49"/>
    </row>
    <row r="2019" spans="4:28" x14ac:dyDescent="0.3">
      <c r="D2019" s="82"/>
      <c r="H2019" s="50"/>
      <c r="I2019" s="83"/>
      <c r="J2019" s="84"/>
      <c r="K2019" s="84"/>
      <c r="L2019" s="84"/>
      <c r="O2019" s="85"/>
      <c r="P2019" s="85"/>
      <c r="Q2019" s="94"/>
      <c r="S2019" s="49"/>
      <c r="T2019" s="58"/>
      <c r="U2019" s="59"/>
      <c r="V2019" s="60"/>
      <c r="W2019" s="61"/>
      <c r="Z2019" s="49"/>
      <c r="AA2019" s="49"/>
      <c r="AB2019" s="49"/>
    </row>
    <row r="2020" spans="4:28" x14ac:dyDescent="0.3">
      <c r="D2020" s="82"/>
      <c r="H2020" s="50"/>
      <c r="I2020" s="83"/>
      <c r="J2020" s="84"/>
      <c r="K2020" s="84"/>
      <c r="L2020" s="84"/>
      <c r="O2020" s="85"/>
      <c r="P2020" s="85"/>
      <c r="Q2020" s="94"/>
      <c r="S2020" s="49"/>
      <c r="T2020" s="58"/>
      <c r="U2020" s="59"/>
      <c r="V2020" s="60"/>
      <c r="W2020" s="61"/>
      <c r="Z2020" s="49"/>
      <c r="AA2020" s="49"/>
      <c r="AB2020" s="49"/>
    </row>
    <row r="2021" spans="4:28" x14ac:dyDescent="0.3">
      <c r="D2021" s="82"/>
      <c r="H2021" s="50"/>
      <c r="I2021" s="83"/>
      <c r="J2021" s="84"/>
      <c r="K2021" s="84"/>
      <c r="L2021" s="84"/>
      <c r="O2021" s="85"/>
      <c r="P2021" s="85"/>
      <c r="Q2021" s="94"/>
      <c r="S2021" s="49"/>
      <c r="T2021" s="58"/>
      <c r="U2021" s="59"/>
      <c r="V2021" s="60"/>
      <c r="W2021" s="61"/>
      <c r="Z2021" s="49"/>
      <c r="AA2021" s="49"/>
      <c r="AB2021" s="49"/>
    </row>
    <row r="2022" spans="4:28" x14ac:dyDescent="0.3">
      <c r="D2022" s="82"/>
      <c r="H2022" s="50"/>
      <c r="I2022" s="83"/>
      <c r="J2022" s="84"/>
      <c r="K2022" s="84"/>
      <c r="L2022" s="84"/>
      <c r="O2022" s="85"/>
      <c r="P2022" s="85"/>
      <c r="Q2022" s="94"/>
      <c r="S2022" s="49"/>
      <c r="T2022" s="58"/>
      <c r="U2022" s="59"/>
      <c r="V2022" s="60"/>
      <c r="W2022" s="61"/>
      <c r="Z2022" s="49"/>
      <c r="AA2022" s="49"/>
      <c r="AB2022" s="49"/>
    </row>
    <row r="2023" spans="4:28" x14ac:dyDescent="0.3">
      <c r="D2023" s="82"/>
      <c r="H2023" s="50"/>
      <c r="I2023" s="83"/>
      <c r="J2023" s="84"/>
      <c r="K2023" s="84"/>
      <c r="L2023" s="84"/>
      <c r="O2023" s="85"/>
      <c r="P2023" s="85"/>
      <c r="Q2023" s="94"/>
      <c r="S2023" s="49"/>
      <c r="T2023" s="58"/>
      <c r="U2023" s="59"/>
      <c r="V2023" s="60"/>
      <c r="W2023" s="61"/>
      <c r="Z2023" s="49"/>
      <c r="AA2023" s="49"/>
      <c r="AB2023" s="49"/>
    </row>
    <row r="2024" spans="4:28" x14ac:dyDescent="0.3">
      <c r="D2024" s="82"/>
      <c r="H2024" s="50"/>
      <c r="I2024" s="83"/>
      <c r="J2024" s="84"/>
      <c r="K2024" s="84"/>
      <c r="L2024" s="84"/>
      <c r="O2024" s="85"/>
      <c r="P2024" s="85"/>
      <c r="Q2024" s="94"/>
      <c r="S2024" s="49"/>
      <c r="T2024" s="58"/>
      <c r="U2024" s="59"/>
      <c r="V2024" s="60"/>
      <c r="W2024" s="61"/>
      <c r="Z2024" s="49"/>
      <c r="AA2024" s="49"/>
      <c r="AB2024" s="49"/>
    </row>
    <row r="2025" spans="4:28" x14ac:dyDescent="0.3">
      <c r="D2025" s="82"/>
      <c r="H2025" s="50"/>
      <c r="I2025" s="83"/>
      <c r="J2025" s="84"/>
      <c r="K2025" s="84"/>
      <c r="L2025" s="84"/>
      <c r="O2025" s="85"/>
      <c r="P2025" s="85"/>
      <c r="Q2025" s="94"/>
      <c r="S2025" s="49"/>
      <c r="T2025" s="58"/>
      <c r="U2025" s="59"/>
      <c r="V2025" s="60"/>
      <c r="W2025" s="61"/>
      <c r="Z2025" s="49"/>
      <c r="AA2025" s="49"/>
      <c r="AB2025" s="49"/>
    </row>
    <row r="2026" spans="4:28" x14ac:dyDescent="0.3">
      <c r="D2026" s="82"/>
      <c r="H2026" s="50"/>
      <c r="I2026" s="83"/>
      <c r="J2026" s="84"/>
      <c r="K2026" s="84"/>
      <c r="L2026" s="84"/>
      <c r="O2026" s="85"/>
      <c r="P2026" s="85"/>
      <c r="Q2026" s="94"/>
      <c r="S2026" s="49"/>
      <c r="T2026" s="58"/>
      <c r="U2026" s="59"/>
      <c r="V2026" s="60"/>
      <c r="W2026" s="61"/>
      <c r="Z2026" s="49"/>
      <c r="AA2026" s="49"/>
      <c r="AB2026" s="49"/>
    </row>
    <row r="2027" spans="4:28" x14ac:dyDescent="0.3">
      <c r="D2027" s="82"/>
      <c r="H2027" s="50"/>
      <c r="I2027" s="83"/>
      <c r="J2027" s="84"/>
      <c r="K2027" s="84"/>
      <c r="L2027" s="84"/>
      <c r="O2027" s="85"/>
      <c r="P2027" s="85"/>
      <c r="Q2027" s="94"/>
      <c r="S2027" s="49"/>
      <c r="T2027" s="58"/>
      <c r="U2027" s="59"/>
      <c r="V2027" s="60"/>
      <c r="W2027" s="61"/>
      <c r="Z2027" s="49"/>
      <c r="AA2027" s="49"/>
      <c r="AB2027" s="49"/>
    </row>
    <row r="2028" spans="4:28" x14ac:dyDescent="0.3">
      <c r="D2028" s="82"/>
      <c r="H2028" s="50"/>
      <c r="I2028" s="83"/>
      <c r="J2028" s="84"/>
      <c r="K2028" s="84"/>
      <c r="L2028" s="84"/>
      <c r="O2028" s="85"/>
      <c r="P2028" s="85"/>
      <c r="Q2028" s="94"/>
      <c r="S2028" s="49"/>
      <c r="T2028" s="58"/>
      <c r="U2028" s="59"/>
      <c r="V2028" s="60"/>
      <c r="W2028" s="61"/>
      <c r="Z2028" s="49"/>
      <c r="AA2028" s="49"/>
      <c r="AB2028" s="49"/>
    </row>
    <row r="2029" spans="4:28" x14ac:dyDescent="0.3">
      <c r="D2029" s="82"/>
      <c r="H2029" s="50"/>
      <c r="I2029" s="83"/>
      <c r="J2029" s="84"/>
      <c r="K2029" s="84"/>
      <c r="L2029" s="84"/>
      <c r="O2029" s="85"/>
      <c r="P2029" s="85"/>
      <c r="Q2029" s="94"/>
      <c r="S2029" s="49"/>
      <c r="T2029" s="58"/>
      <c r="U2029" s="59"/>
      <c r="V2029" s="60"/>
      <c r="W2029" s="61"/>
      <c r="Z2029" s="49"/>
      <c r="AA2029" s="49"/>
      <c r="AB2029" s="49"/>
    </row>
    <row r="2030" spans="4:28" x14ac:dyDescent="0.3">
      <c r="D2030" s="82"/>
      <c r="H2030" s="50"/>
      <c r="I2030" s="83"/>
      <c r="J2030" s="84"/>
      <c r="K2030" s="84"/>
      <c r="L2030" s="84"/>
      <c r="O2030" s="85"/>
      <c r="P2030" s="85"/>
      <c r="Q2030" s="94"/>
      <c r="S2030" s="49"/>
      <c r="T2030" s="58"/>
      <c r="U2030" s="59"/>
      <c r="V2030" s="60"/>
      <c r="W2030" s="61"/>
      <c r="Z2030" s="49"/>
      <c r="AA2030" s="49"/>
      <c r="AB2030" s="49"/>
    </row>
    <row r="2031" spans="4:28" x14ac:dyDescent="0.3">
      <c r="D2031" s="82"/>
      <c r="H2031" s="50"/>
      <c r="I2031" s="83"/>
      <c r="J2031" s="84"/>
      <c r="K2031" s="84"/>
      <c r="L2031" s="84"/>
      <c r="O2031" s="85"/>
      <c r="P2031" s="85"/>
      <c r="Q2031" s="94"/>
      <c r="S2031" s="49"/>
      <c r="T2031" s="58"/>
      <c r="U2031" s="59"/>
      <c r="V2031" s="60"/>
      <c r="W2031" s="61"/>
      <c r="Z2031" s="49"/>
      <c r="AA2031" s="49"/>
      <c r="AB2031" s="49"/>
    </row>
    <row r="2032" spans="4:28" x14ac:dyDescent="0.3">
      <c r="D2032" s="82"/>
      <c r="H2032" s="50"/>
      <c r="I2032" s="83"/>
      <c r="J2032" s="84"/>
      <c r="K2032" s="84"/>
      <c r="L2032" s="84"/>
      <c r="O2032" s="85"/>
      <c r="P2032" s="85"/>
      <c r="Q2032" s="94"/>
      <c r="S2032" s="49"/>
      <c r="T2032" s="58"/>
      <c r="U2032" s="59"/>
      <c r="V2032" s="60"/>
      <c r="W2032" s="61"/>
      <c r="Z2032" s="49"/>
      <c r="AA2032" s="49"/>
      <c r="AB2032" s="49"/>
    </row>
    <row r="2033" spans="4:28" x14ac:dyDescent="0.3">
      <c r="D2033" s="82"/>
      <c r="H2033" s="50"/>
      <c r="I2033" s="83"/>
      <c r="J2033" s="84"/>
      <c r="K2033" s="84"/>
      <c r="L2033" s="84"/>
      <c r="O2033" s="85"/>
      <c r="P2033" s="85"/>
      <c r="Q2033" s="94"/>
      <c r="S2033" s="49"/>
      <c r="T2033" s="58"/>
      <c r="U2033" s="59"/>
      <c r="V2033" s="60"/>
      <c r="W2033" s="61"/>
      <c r="Z2033" s="49"/>
      <c r="AA2033" s="49"/>
      <c r="AB2033" s="49"/>
    </row>
    <row r="2034" spans="4:28" x14ac:dyDescent="0.3">
      <c r="D2034" s="82"/>
      <c r="H2034" s="50"/>
      <c r="I2034" s="83"/>
      <c r="J2034" s="84"/>
      <c r="K2034" s="84"/>
      <c r="L2034" s="84"/>
      <c r="O2034" s="85"/>
      <c r="P2034" s="85"/>
      <c r="Q2034" s="94"/>
      <c r="S2034" s="49"/>
      <c r="T2034" s="58"/>
      <c r="U2034" s="59"/>
      <c r="V2034" s="60"/>
      <c r="W2034" s="61"/>
      <c r="Z2034" s="49"/>
      <c r="AA2034" s="49"/>
      <c r="AB2034" s="49"/>
    </row>
    <row r="2035" spans="4:28" x14ac:dyDescent="0.3">
      <c r="D2035" s="82"/>
      <c r="H2035" s="50"/>
      <c r="I2035" s="83"/>
      <c r="J2035" s="84"/>
      <c r="K2035" s="84"/>
      <c r="L2035" s="84"/>
      <c r="O2035" s="85"/>
      <c r="P2035" s="85"/>
      <c r="Q2035" s="94"/>
      <c r="S2035" s="49"/>
      <c r="T2035" s="58"/>
      <c r="U2035" s="59"/>
      <c r="V2035" s="60"/>
      <c r="W2035" s="61"/>
      <c r="Z2035" s="49"/>
      <c r="AA2035" s="49"/>
      <c r="AB2035" s="49"/>
    </row>
    <row r="2036" spans="4:28" x14ac:dyDescent="0.3">
      <c r="D2036" s="82"/>
      <c r="H2036" s="50"/>
      <c r="I2036" s="83"/>
      <c r="J2036" s="84"/>
      <c r="K2036" s="84"/>
      <c r="L2036" s="84"/>
      <c r="O2036" s="85"/>
      <c r="P2036" s="85"/>
      <c r="Q2036" s="94"/>
      <c r="S2036" s="49"/>
      <c r="T2036" s="58"/>
      <c r="U2036" s="59"/>
      <c r="V2036" s="60"/>
      <c r="W2036" s="61"/>
      <c r="Z2036" s="49"/>
      <c r="AA2036" s="49"/>
      <c r="AB2036" s="49"/>
    </row>
    <row r="2037" spans="4:28" x14ac:dyDescent="0.3">
      <c r="D2037" s="82"/>
      <c r="H2037" s="50"/>
      <c r="I2037" s="83"/>
      <c r="J2037" s="84"/>
      <c r="K2037" s="84"/>
      <c r="L2037" s="84"/>
      <c r="O2037" s="85"/>
      <c r="P2037" s="85"/>
      <c r="Q2037" s="94"/>
      <c r="S2037" s="49"/>
      <c r="T2037" s="58"/>
      <c r="U2037" s="59"/>
      <c r="V2037" s="60"/>
      <c r="W2037" s="61"/>
      <c r="Z2037" s="49"/>
      <c r="AA2037" s="49"/>
      <c r="AB2037" s="49"/>
    </row>
    <row r="2038" spans="4:28" x14ac:dyDescent="0.3">
      <c r="D2038" s="82"/>
      <c r="H2038" s="50"/>
      <c r="I2038" s="83"/>
      <c r="J2038" s="84"/>
      <c r="K2038" s="84"/>
      <c r="L2038" s="84"/>
      <c r="O2038" s="85"/>
      <c r="P2038" s="85"/>
      <c r="Q2038" s="94"/>
      <c r="S2038" s="49"/>
      <c r="T2038" s="58"/>
      <c r="U2038" s="59"/>
      <c r="V2038" s="60"/>
      <c r="W2038" s="61"/>
      <c r="Z2038" s="49"/>
      <c r="AA2038" s="49"/>
      <c r="AB2038" s="49"/>
    </row>
    <row r="2039" spans="4:28" x14ac:dyDescent="0.3">
      <c r="D2039" s="82"/>
      <c r="H2039" s="50"/>
      <c r="I2039" s="83"/>
      <c r="J2039" s="84"/>
      <c r="K2039" s="84"/>
      <c r="L2039" s="84"/>
      <c r="O2039" s="85"/>
      <c r="P2039" s="85"/>
      <c r="Q2039" s="94"/>
      <c r="S2039" s="49"/>
      <c r="T2039" s="58"/>
      <c r="U2039" s="59"/>
      <c r="V2039" s="60"/>
      <c r="W2039" s="61"/>
      <c r="Z2039" s="49"/>
      <c r="AA2039" s="49"/>
      <c r="AB2039" s="49"/>
    </row>
    <row r="2040" spans="4:28" x14ac:dyDescent="0.3">
      <c r="D2040" s="82"/>
      <c r="H2040" s="50"/>
      <c r="I2040" s="83"/>
      <c r="J2040" s="84"/>
      <c r="K2040" s="84"/>
      <c r="L2040" s="84"/>
      <c r="O2040" s="85"/>
      <c r="P2040" s="85"/>
      <c r="Q2040" s="94"/>
      <c r="S2040" s="49"/>
      <c r="T2040" s="58"/>
      <c r="U2040" s="59"/>
      <c r="V2040" s="60"/>
      <c r="W2040" s="61"/>
      <c r="Z2040" s="49"/>
      <c r="AA2040" s="49"/>
      <c r="AB2040" s="49"/>
    </row>
    <row r="2041" spans="4:28" x14ac:dyDescent="0.3">
      <c r="D2041" s="82"/>
      <c r="H2041" s="50"/>
      <c r="I2041" s="83"/>
      <c r="J2041" s="84"/>
      <c r="K2041" s="84"/>
      <c r="L2041" s="84"/>
      <c r="O2041" s="85"/>
      <c r="P2041" s="85"/>
      <c r="Q2041" s="94"/>
      <c r="S2041" s="49"/>
      <c r="T2041" s="58"/>
      <c r="U2041" s="59"/>
      <c r="V2041" s="60"/>
      <c r="W2041" s="61"/>
      <c r="Z2041" s="49"/>
      <c r="AA2041" s="49"/>
      <c r="AB2041" s="49"/>
    </row>
    <row r="2042" spans="4:28" x14ac:dyDescent="0.3">
      <c r="D2042" s="82"/>
      <c r="H2042" s="50"/>
      <c r="I2042" s="83"/>
      <c r="J2042" s="84"/>
      <c r="K2042" s="84"/>
      <c r="L2042" s="84"/>
      <c r="O2042" s="85"/>
      <c r="P2042" s="85"/>
      <c r="Q2042" s="94"/>
      <c r="S2042" s="49"/>
      <c r="T2042" s="58"/>
      <c r="U2042" s="59"/>
      <c r="V2042" s="60"/>
      <c r="W2042" s="61"/>
      <c r="Z2042" s="49"/>
      <c r="AA2042" s="49"/>
      <c r="AB2042" s="49"/>
    </row>
    <row r="2043" spans="4:28" x14ac:dyDescent="0.3">
      <c r="D2043" s="82"/>
      <c r="H2043" s="50"/>
      <c r="I2043" s="83"/>
      <c r="J2043" s="84"/>
      <c r="K2043" s="84"/>
      <c r="L2043" s="84"/>
      <c r="O2043" s="85"/>
      <c r="P2043" s="85"/>
      <c r="Q2043" s="94"/>
      <c r="S2043" s="49"/>
      <c r="T2043" s="58"/>
      <c r="U2043" s="59"/>
      <c r="V2043" s="60"/>
      <c r="W2043" s="61"/>
      <c r="Z2043" s="49"/>
      <c r="AA2043" s="49"/>
      <c r="AB2043" s="49"/>
    </row>
    <row r="2044" spans="4:28" x14ac:dyDescent="0.3">
      <c r="D2044" s="82"/>
      <c r="H2044" s="50"/>
      <c r="I2044" s="83"/>
      <c r="J2044" s="84"/>
      <c r="K2044" s="84"/>
      <c r="L2044" s="84"/>
      <c r="O2044" s="85"/>
      <c r="P2044" s="85"/>
      <c r="Q2044" s="94"/>
      <c r="S2044" s="49"/>
      <c r="T2044" s="58"/>
      <c r="U2044" s="59"/>
      <c r="V2044" s="60"/>
      <c r="W2044" s="61"/>
      <c r="Z2044" s="49"/>
      <c r="AA2044" s="49"/>
      <c r="AB2044" s="49"/>
    </row>
    <row r="2045" spans="4:28" x14ac:dyDescent="0.3">
      <c r="D2045" s="82"/>
      <c r="H2045" s="50"/>
      <c r="I2045" s="83"/>
      <c r="J2045" s="84"/>
      <c r="K2045" s="84"/>
      <c r="L2045" s="84"/>
      <c r="O2045" s="85"/>
      <c r="P2045" s="85"/>
      <c r="Q2045" s="94"/>
      <c r="S2045" s="49"/>
      <c r="T2045" s="58"/>
      <c r="U2045" s="59"/>
      <c r="V2045" s="60"/>
      <c r="W2045" s="61"/>
      <c r="Z2045" s="49"/>
      <c r="AA2045" s="49"/>
      <c r="AB2045" s="49"/>
    </row>
    <row r="2046" spans="4:28" x14ac:dyDescent="0.3">
      <c r="D2046" s="82"/>
      <c r="H2046" s="50"/>
      <c r="I2046" s="83"/>
      <c r="J2046" s="84"/>
      <c r="K2046" s="84"/>
      <c r="L2046" s="84"/>
      <c r="O2046" s="85"/>
      <c r="P2046" s="85"/>
      <c r="Q2046" s="94"/>
      <c r="S2046" s="49"/>
      <c r="T2046" s="58"/>
      <c r="U2046" s="59"/>
      <c r="V2046" s="60"/>
      <c r="W2046" s="61"/>
      <c r="Z2046" s="49"/>
      <c r="AA2046" s="49"/>
      <c r="AB2046" s="49"/>
    </row>
    <row r="2047" spans="4:28" x14ac:dyDescent="0.3">
      <c r="D2047" s="82"/>
      <c r="H2047" s="50"/>
      <c r="I2047" s="83"/>
      <c r="J2047" s="84"/>
      <c r="K2047" s="84"/>
      <c r="L2047" s="84"/>
      <c r="O2047" s="85"/>
      <c r="P2047" s="85"/>
      <c r="Q2047" s="94"/>
      <c r="S2047" s="49"/>
      <c r="T2047" s="58"/>
      <c r="U2047" s="59"/>
      <c r="V2047" s="60"/>
      <c r="W2047" s="61"/>
      <c r="Z2047" s="49"/>
      <c r="AA2047" s="49"/>
      <c r="AB2047" s="49"/>
    </row>
    <row r="2048" spans="4:28" x14ac:dyDescent="0.3">
      <c r="D2048" s="82"/>
      <c r="H2048" s="50"/>
      <c r="I2048" s="83"/>
      <c r="J2048" s="84"/>
      <c r="K2048" s="84"/>
      <c r="L2048" s="84"/>
      <c r="O2048" s="85"/>
      <c r="P2048" s="85"/>
      <c r="Q2048" s="94"/>
      <c r="S2048" s="49"/>
      <c r="T2048" s="58"/>
      <c r="U2048" s="59"/>
      <c r="V2048" s="60"/>
      <c r="W2048" s="61"/>
      <c r="Z2048" s="49"/>
      <c r="AA2048" s="49"/>
      <c r="AB2048" s="49"/>
    </row>
    <row r="2049" spans="4:28" x14ac:dyDescent="0.3">
      <c r="D2049" s="82"/>
      <c r="H2049" s="50"/>
      <c r="I2049" s="83"/>
      <c r="J2049" s="84"/>
      <c r="K2049" s="84"/>
      <c r="L2049" s="84"/>
      <c r="O2049" s="85"/>
      <c r="P2049" s="85"/>
      <c r="Q2049" s="94"/>
      <c r="S2049" s="49"/>
      <c r="T2049" s="58"/>
      <c r="U2049" s="59"/>
      <c r="V2049" s="60"/>
      <c r="W2049" s="61"/>
      <c r="Z2049" s="49"/>
      <c r="AA2049" s="49"/>
      <c r="AB2049" s="49"/>
    </row>
    <row r="2050" spans="4:28" x14ac:dyDescent="0.3">
      <c r="D2050" s="82"/>
      <c r="H2050" s="50"/>
      <c r="I2050" s="83"/>
      <c r="J2050" s="84"/>
      <c r="K2050" s="84"/>
      <c r="L2050" s="84"/>
      <c r="O2050" s="85"/>
      <c r="P2050" s="85"/>
      <c r="Q2050" s="94"/>
      <c r="S2050" s="49"/>
      <c r="T2050" s="58"/>
      <c r="U2050" s="59"/>
      <c r="V2050" s="60"/>
      <c r="W2050" s="61"/>
      <c r="Z2050" s="49"/>
      <c r="AA2050" s="49"/>
      <c r="AB2050" s="49"/>
    </row>
    <row r="2051" spans="4:28" x14ac:dyDescent="0.3">
      <c r="D2051" s="82"/>
      <c r="H2051" s="50"/>
      <c r="I2051" s="83"/>
      <c r="J2051" s="84"/>
      <c r="K2051" s="84"/>
      <c r="L2051" s="84"/>
      <c r="O2051" s="85"/>
      <c r="P2051" s="85"/>
      <c r="Q2051" s="94"/>
      <c r="S2051" s="49"/>
      <c r="T2051" s="58"/>
      <c r="U2051" s="59"/>
      <c r="V2051" s="60"/>
      <c r="W2051" s="61"/>
      <c r="Z2051" s="49"/>
      <c r="AA2051" s="49"/>
      <c r="AB2051" s="49"/>
    </row>
    <row r="2052" spans="4:28" x14ac:dyDescent="0.3">
      <c r="D2052" s="82"/>
      <c r="H2052" s="50"/>
      <c r="I2052" s="83"/>
      <c r="J2052" s="84"/>
      <c r="K2052" s="84"/>
      <c r="L2052" s="84"/>
      <c r="O2052" s="85"/>
      <c r="P2052" s="85"/>
      <c r="Q2052" s="94"/>
      <c r="S2052" s="49"/>
      <c r="T2052" s="58"/>
      <c r="U2052" s="59"/>
      <c r="V2052" s="60"/>
      <c r="W2052" s="61"/>
      <c r="Z2052" s="49"/>
      <c r="AA2052" s="49"/>
      <c r="AB2052" s="49"/>
    </row>
    <row r="2053" spans="4:28" x14ac:dyDescent="0.3">
      <c r="D2053" s="82"/>
      <c r="H2053" s="50"/>
      <c r="I2053" s="83"/>
      <c r="J2053" s="84"/>
      <c r="K2053" s="84"/>
      <c r="L2053" s="84"/>
      <c r="O2053" s="85"/>
      <c r="P2053" s="85"/>
      <c r="Q2053" s="94"/>
      <c r="S2053" s="49"/>
      <c r="T2053" s="58"/>
      <c r="U2053" s="59"/>
      <c r="V2053" s="60"/>
      <c r="W2053" s="61"/>
      <c r="Z2053" s="49"/>
      <c r="AA2053" s="49"/>
      <c r="AB2053" s="49"/>
    </row>
    <row r="2054" spans="4:28" x14ac:dyDescent="0.3">
      <c r="D2054" s="82"/>
      <c r="H2054" s="50"/>
      <c r="I2054" s="83"/>
      <c r="J2054" s="84"/>
      <c r="K2054" s="84"/>
      <c r="L2054" s="84"/>
      <c r="O2054" s="85"/>
      <c r="P2054" s="85"/>
      <c r="Q2054" s="94"/>
      <c r="S2054" s="49"/>
      <c r="T2054" s="58"/>
      <c r="U2054" s="59"/>
      <c r="V2054" s="60"/>
      <c r="W2054" s="61"/>
      <c r="Z2054" s="49"/>
      <c r="AA2054" s="49"/>
      <c r="AB2054" s="49"/>
    </row>
    <row r="2055" spans="4:28" x14ac:dyDescent="0.3">
      <c r="D2055" s="82"/>
      <c r="H2055" s="50"/>
      <c r="I2055" s="83"/>
      <c r="J2055" s="84"/>
      <c r="K2055" s="84"/>
      <c r="L2055" s="84"/>
      <c r="O2055" s="85"/>
      <c r="P2055" s="85"/>
      <c r="Q2055" s="94"/>
      <c r="S2055" s="49"/>
      <c r="T2055" s="58"/>
      <c r="U2055" s="59"/>
      <c r="V2055" s="60"/>
      <c r="W2055" s="61"/>
      <c r="Z2055" s="49"/>
      <c r="AA2055" s="49"/>
      <c r="AB2055" s="49"/>
    </row>
    <row r="2056" spans="4:28" x14ac:dyDescent="0.3">
      <c r="D2056" s="82"/>
      <c r="H2056" s="50"/>
      <c r="I2056" s="83"/>
      <c r="J2056" s="84"/>
      <c r="K2056" s="84"/>
      <c r="L2056" s="84"/>
      <c r="O2056" s="85"/>
      <c r="P2056" s="85"/>
      <c r="Q2056" s="94"/>
      <c r="S2056" s="49"/>
      <c r="T2056" s="58"/>
      <c r="U2056" s="59"/>
      <c r="V2056" s="60"/>
      <c r="W2056" s="61"/>
      <c r="Z2056" s="49"/>
      <c r="AA2056" s="49"/>
      <c r="AB2056" s="49"/>
    </row>
    <row r="2057" spans="4:28" x14ac:dyDescent="0.3">
      <c r="D2057" s="82"/>
      <c r="H2057" s="50"/>
      <c r="I2057" s="83"/>
      <c r="J2057" s="84"/>
      <c r="K2057" s="84"/>
      <c r="L2057" s="84"/>
      <c r="O2057" s="85"/>
      <c r="P2057" s="85"/>
      <c r="Q2057" s="94"/>
      <c r="S2057" s="49"/>
      <c r="T2057" s="58"/>
      <c r="U2057" s="59"/>
      <c r="V2057" s="60"/>
      <c r="W2057" s="61"/>
      <c r="Z2057" s="49"/>
      <c r="AA2057" s="49"/>
      <c r="AB2057" s="49"/>
    </row>
    <row r="2058" spans="4:28" x14ac:dyDescent="0.3">
      <c r="D2058" s="82"/>
      <c r="H2058" s="50"/>
      <c r="I2058" s="83"/>
      <c r="J2058" s="84"/>
      <c r="K2058" s="84"/>
      <c r="L2058" s="84"/>
      <c r="O2058" s="85"/>
      <c r="P2058" s="85"/>
      <c r="Q2058" s="94"/>
      <c r="S2058" s="49"/>
      <c r="T2058" s="58"/>
      <c r="U2058" s="59"/>
      <c r="V2058" s="60"/>
      <c r="W2058" s="61"/>
      <c r="Z2058" s="49"/>
      <c r="AA2058" s="49"/>
      <c r="AB2058" s="49"/>
    </row>
    <row r="2059" spans="4:28" x14ac:dyDescent="0.3">
      <c r="D2059" s="82"/>
      <c r="H2059" s="50"/>
      <c r="I2059" s="83"/>
      <c r="J2059" s="84"/>
      <c r="K2059" s="84"/>
      <c r="L2059" s="84"/>
      <c r="O2059" s="85"/>
      <c r="P2059" s="85"/>
      <c r="Q2059" s="94"/>
      <c r="S2059" s="49"/>
      <c r="T2059" s="58"/>
      <c r="U2059" s="59"/>
      <c r="V2059" s="60"/>
      <c r="W2059" s="61"/>
      <c r="Z2059" s="49"/>
      <c r="AA2059" s="49"/>
      <c r="AB2059" s="49"/>
    </row>
    <row r="2060" spans="4:28" x14ac:dyDescent="0.3">
      <c r="D2060" s="82"/>
      <c r="H2060" s="50"/>
      <c r="I2060" s="83"/>
      <c r="J2060" s="84"/>
      <c r="K2060" s="84"/>
      <c r="L2060" s="84"/>
      <c r="O2060" s="85"/>
      <c r="P2060" s="85"/>
      <c r="Q2060" s="94"/>
      <c r="S2060" s="49"/>
      <c r="T2060" s="58"/>
      <c r="U2060" s="59"/>
      <c r="V2060" s="60"/>
      <c r="W2060" s="61"/>
      <c r="Z2060" s="49"/>
      <c r="AA2060" s="49"/>
      <c r="AB2060" s="49"/>
    </row>
    <row r="2061" spans="4:28" x14ac:dyDescent="0.3">
      <c r="D2061" s="82"/>
      <c r="H2061" s="50"/>
      <c r="I2061" s="83"/>
      <c r="J2061" s="84"/>
      <c r="K2061" s="84"/>
      <c r="L2061" s="84"/>
      <c r="O2061" s="85"/>
      <c r="P2061" s="85"/>
      <c r="Q2061" s="94"/>
      <c r="S2061" s="49"/>
      <c r="T2061" s="58"/>
      <c r="U2061" s="59"/>
      <c r="V2061" s="60"/>
      <c r="W2061" s="61"/>
      <c r="Z2061" s="49"/>
      <c r="AA2061" s="49"/>
      <c r="AB2061" s="49"/>
    </row>
    <row r="2062" spans="4:28" x14ac:dyDescent="0.3">
      <c r="D2062" s="82"/>
      <c r="H2062" s="50"/>
      <c r="I2062" s="83"/>
      <c r="J2062" s="84"/>
      <c r="K2062" s="84"/>
      <c r="L2062" s="84"/>
      <c r="O2062" s="85"/>
      <c r="P2062" s="85"/>
      <c r="Q2062" s="94"/>
      <c r="S2062" s="49"/>
      <c r="T2062" s="58"/>
      <c r="U2062" s="59"/>
      <c r="V2062" s="60"/>
      <c r="W2062" s="61"/>
      <c r="Z2062" s="49"/>
      <c r="AA2062" s="49"/>
      <c r="AB2062" s="49"/>
    </row>
    <row r="2063" spans="4:28" x14ac:dyDescent="0.3">
      <c r="D2063" s="82"/>
      <c r="H2063" s="50"/>
      <c r="I2063" s="83"/>
      <c r="J2063" s="84"/>
      <c r="K2063" s="84"/>
      <c r="L2063" s="84"/>
      <c r="O2063" s="85"/>
      <c r="P2063" s="85"/>
      <c r="Q2063" s="94"/>
      <c r="S2063" s="49"/>
      <c r="T2063" s="58"/>
      <c r="U2063" s="59"/>
      <c r="V2063" s="60"/>
      <c r="W2063" s="61"/>
      <c r="Z2063" s="49"/>
      <c r="AA2063" s="49"/>
      <c r="AB2063" s="49"/>
    </row>
    <row r="2064" spans="4:28" x14ac:dyDescent="0.3">
      <c r="D2064" s="82"/>
      <c r="H2064" s="50"/>
      <c r="I2064" s="83"/>
      <c r="J2064" s="84"/>
      <c r="K2064" s="84"/>
      <c r="L2064" s="84"/>
      <c r="O2064" s="85"/>
      <c r="P2064" s="85"/>
      <c r="Q2064" s="94"/>
      <c r="S2064" s="49"/>
      <c r="T2064" s="58"/>
      <c r="U2064" s="59"/>
      <c r="V2064" s="60"/>
      <c r="W2064" s="61"/>
      <c r="Z2064" s="49"/>
      <c r="AA2064" s="49"/>
      <c r="AB2064" s="49"/>
    </row>
    <row r="2065" spans="4:28" x14ac:dyDescent="0.3">
      <c r="D2065" s="82"/>
      <c r="H2065" s="50"/>
      <c r="I2065" s="83"/>
      <c r="J2065" s="84"/>
      <c r="K2065" s="84"/>
      <c r="L2065" s="84"/>
      <c r="O2065" s="85"/>
      <c r="P2065" s="85"/>
      <c r="Q2065" s="94"/>
      <c r="S2065" s="49"/>
      <c r="T2065" s="58"/>
      <c r="U2065" s="59"/>
      <c r="V2065" s="60"/>
      <c r="W2065" s="61"/>
      <c r="Z2065" s="49"/>
      <c r="AA2065" s="49"/>
      <c r="AB2065" s="49"/>
    </row>
    <row r="2066" spans="4:28" x14ac:dyDescent="0.3">
      <c r="D2066" s="82"/>
      <c r="H2066" s="50"/>
      <c r="I2066" s="83"/>
      <c r="J2066" s="84"/>
      <c r="K2066" s="84"/>
      <c r="L2066" s="84"/>
      <c r="O2066" s="85"/>
      <c r="P2066" s="85"/>
      <c r="Q2066" s="94"/>
      <c r="S2066" s="49"/>
      <c r="T2066" s="58"/>
      <c r="U2066" s="59"/>
      <c r="V2066" s="60"/>
      <c r="W2066" s="61"/>
      <c r="Z2066" s="49"/>
      <c r="AA2066" s="49"/>
      <c r="AB2066" s="49"/>
    </row>
    <row r="2067" spans="4:28" x14ac:dyDescent="0.3">
      <c r="D2067" s="82"/>
      <c r="H2067" s="50"/>
      <c r="I2067" s="83"/>
      <c r="J2067" s="84"/>
      <c r="K2067" s="84"/>
      <c r="L2067" s="84"/>
      <c r="O2067" s="85"/>
      <c r="P2067" s="85"/>
      <c r="Q2067" s="94"/>
      <c r="S2067" s="49"/>
      <c r="T2067" s="58"/>
      <c r="U2067" s="59"/>
      <c r="V2067" s="60"/>
      <c r="W2067" s="61"/>
      <c r="Z2067" s="49"/>
      <c r="AA2067" s="49"/>
      <c r="AB2067" s="49"/>
    </row>
    <row r="2068" spans="4:28" x14ac:dyDescent="0.3">
      <c r="D2068" s="82"/>
      <c r="H2068" s="50"/>
      <c r="I2068" s="83"/>
      <c r="J2068" s="84"/>
      <c r="K2068" s="84"/>
      <c r="L2068" s="84"/>
      <c r="O2068" s="85"/>
      <c r="P2068" s="85"/>
      <c r="Q2068" s="94"/>
      <c r="S2068" s="49"/>
      <c r="T2068" s="58"/>
      <c r="U2068" s="59"/>
      <c r="V2068" s="60"/>
      <c r="W2068" s="61"/>
      <c r="Z2068" s="49"/>
      <c r="AA2068" s="49"/>
      <c r="AB2068" s="49"/>
    </row>
    <row r="2069" spans="4:28" x14ac:dyDescent="0.3">
      <c r="D2069" s="82"/>
      <c r="H2069" s="50"/>
      <c r="I2069" s="83"/>
      <c r="J2069" s="84"/>
      <c r="K2069" s="84"/>
      <c r="L2069" s="84"/>
      <c r="O2069" s="85"/>
      <c r="P2069" s="85"/>
      <c r="Q2069" s="94"/>
      <c r="S2069" s="49"/>
      <c r="T2069" s="58"/>
      <c r="U2069" s="59"/>
      <c r="V2069" s="60"/>
      <c r="W2069" s="61"/>
      <c r="Z2069" s="49"/>
      <c r="AA2069" s="49"/>
      <c r="AB2069" s="49"/>
    </row>
    <row r="2070" spans="4:28" x14ac:dyDescent="0.3">
      <c r="D2070" s="82"/>
      <c r="H2070" s="50"/>
      <c r="I2070" s="83"/>
      <c r="J2070" s="84"/>
      <c r="K2070" s="84"/>
      <c r="L2070" s="84"/>
      <c r="O2070" s="85"/>
      <c r="P2070" s="85"/>
      <c r="Q2070" s="94"/>
      <c r="S2070" s="49"/>
      <c r="T2070" s="58"/>
      <c r="U2070" s="59"/>
      <c r="V2070" s="60"/>
      <c r="W2070" s="61"/>
      <c r="Z2070" s="49"/>
      <c r="AA2070" s="49"/>
      <c r="AB2070" s="49"/>
    </row>
    <row r="2071" spans="4:28" x14ac:dyDescent="0.3">
      <c r="D2071" s="82"/>
      <c r="H2071" s="50"/>
      <c r="I2071" s="83"/>
      <c r="J2071" s="84"/>
      <c r="K2071" s="84"/>
      <c r="L2071" s="84"/>
      <c r="O2071" s="85"/>
      <c r="P2071" s="85"/>
      <c r="Q2071" s="94"/>
      <c r="S2071" s="49"/>
      <c r="T2071" s="58"/>
      <c r="U2071" s="59"/>
      <c r="V2071" s="60"/>
      <c r="W2071" s="61"/>
      <c r="Z2071" s="49"/>
      <c r="AA2071" s="49"/>
      <c r="AB2071" s="49"/>
    </row>
    <row r="2072" spans="4:28" x14ac:dyDescent="0.3">
      <c r="D2072" s="82"/>
      <c r="H2072" s="50"/>
      <c r="I2072" s="83"/>
      <c r="J2072" s="84"/>
      <c r="K2072" s="84"/>
      <c r="L2072" s="84"/>
      <c r="O2072" s="85"/>
      <c r="P2072" s="85"/>
      <c r="Q2072" s="94"/>
      <c r="S2072" s="49"/>
      <c r="T2072" s="58"/>
      <c r="U2072" s="59"/>
      <c r="V2072" s="60"/>
      <c r="W2072" s="61"/>
      <c r="Z2072" s="49"/>
      <c r="AA2072" s="49"/>
      <c r="AB2072" s="49"/>
    </row>
    <row r="2073" spans="4:28" x14ac:dyDescent="0.3">
      <c r="D2073" s="82"/>
      <c r="H2073" s="50"/>
      <c r="I2073" s="83"/>
      <c r="J2073" s="84"/>
      <c r="K2073" s="84"/>
      <c r="L2073" s="84"/>
      <c r="O2073" s="85"/>
      <c r="P2073" s="85"/>
      <c r="Q2073" s="94"/>
      <c r="S2073" s="49"/>
      <c r="T2073" s="58"/>
      <c r="U2073" s="59"/>
      <c r="V2073" s="60"/>
      <c r="W2073" s="61"/>
      <c r="Z2073" s="49"/>
      <c r="AA2073" s="49"/>
      <c r="AB2073" s="49"/>
    </row>
    <row r="2074" spans="4:28" x14ac:dyDescent="0.3">
      <c r="D2074" s="82"/>
      <c r="H2074" s="50"/>
      <c r="I2074" s="83"/>
      <c r="J2074" s="84"/>
      <c r="K2074" s="84"/>
      <c r="L2074" s="84"/>
      <c r="O2074" s="85"/>
      <c r="P2074" s="85"/>
      <c r="Q2074" s="94"/>
      <c r="S2074" s="49"/>
      <c r="T2074" s="58"/>
      <c r="U2074" s="59"/>
      <c r="V2074" s="60"/>
      <c r="W2074" s="61"/>
      <c r="Z2074" s="49"/>
      <c r="AA2074" s="49"/>
      <c r="AB2074" s="49"/>
    </row>
    <row r="2075" spans="4:28" x14ac:dyDescent="0.3">
      <c r="D2075" s="82"/>
      <c r="H2075" s="50"/>
      <c r="I2075" s="83"/>
      <c r="J2075" s="84"/>
      <c r="K2075" s="84"/>
      <c r="L2075" s="84"/>
      <c r="O2075" s="85"/>
      <c r="P2075" s="85"/>
      <c r="Q2075" s="94"/>
      <c r="S2075" s="49"/>
      <c r="T2075" s="58"/>
      <c r="U2075" s="59"/>
      <c r="V2075" s="60"/>
      <c r="W2075" s="61"/>
      <c r="Z2075" s="49"/>
      <c r="AA2075" s="49"/>
      <c r="AB2075" s="49"/>
    </row>
    <row r="2076" spans="4:28" x14ac:dyDescent="0.3">
      <c r="D2076" s="82"/>
      <c r="H2076" s="50"/>
      <c r="I2076" s="83"/>
      <c r="J2076" s="84"/>
      <c r="K2076" s="84"/>
      <c r="L2076" s="84"/>
      <c r="O2076" s="85"/>
      <c r="P2076" s="85"/>
      <c r="Q2076" s="94"/>
      <c r="S2076" s="49"/>
      <c r="T2076" s="58"/>
      <c r="U2076" s="59"/>
      <c r="V2076" s="60"/>
      <c r="W2076" s="61"/>
      <c r="Z2076" s="49"/>
      <c r="AA2076" s="49"/>
      <c r="AB2076" s="49"/>
    </row>
    <row r="2077" spans="4:28" x14ac:dyDescent="0.3">
      <c r="D2077" s="82"/>
      <c r="H2077" s="50"/>
      <c r="I2077" s="83"/>
      <c r="J2077" s="84"/>
      <c r="K2077" s="84"/>
      <c r="L2077" s="84"/>
      <c r="O2077" s="85"/>
      <c r="P2077" s="85"/>
      <c r="Q2077" s="94"/>
      <c r="S2077" s="49"/>
      <c r="T2077" s="58"/>
      <c r="U2077" s="59"/>
      <c r="V2077" s="60"/>
      <c r="W2077" s="61"/>
      <c r="Z2077" s="49"/>
      <c r="AA2077" s="49"/>
      <c r="AB2077" s="49"/>
    </row>
    <row r="2078" spans="4:28" x14ac:dyDescent="0.3">
      <c r="D2078" s="82"/>
      <c r="H2078" s="50"/>
      <c r="I2078" s="83"/>
      <c r="J2078" s="84"/>
      <c r="K2078" s="84"/>
      <c r="L2078" s="84"/>
      <c r="O2078" s="85"/>
      <c r="P2078" s="85"/>
      <c r="Q2078" s="94"/>
      <c r="S2078" s="49"/>
      <c r="T2078" s="58"/>
      <c r="U2078" s="59"/>
      <c r="V2078" s="60"/>
      <c r="W2078" s="61"/>
      <c r="Z2078" s="49"/>
      <c r="AA2078" s="49"/>
      <c r="AB2078" s="49"/>
    </row>
    <row r="2079" spans="4:28" x14ac:dyDescent="0.3">
      <c r="D2079" s="82"/>
      <c r="H2079" s="50"/>
      <c r="I2079" s="83"/>
      <c r="J2079" s="84"/>
      <c r="K2079" s="84"/>
      <c r="L2079" s="84"/>
      <c r="O2079" s="85"/>
      <c r="P2079" s="85"/>
      <c r="Q2079" s="94"/>
      <c r="S2079" s="49"/>
      <c r="T2079" s="58"/>
      <c r="U2079" s="59"/>
      <c r="V2079" s="60"/>
      <c r="W2079" s="61"/>
      <c r="Z2079" s="49"/>
      <c r="AA2079" s="49"/>
      <c r="AB2079" s="49"/>
    </row>
    <row r="2080" spans="4:28" x14ac:dyDescent="0.3">
      <c r="D2080" s="82"/>
      <c r="H2080" s="50"/>
      <c r="I2080" s="83"/>
      <c r="J2080" s="84"/>
      <c r="K2080" s="84"/>
      <c r="L2080" s="84"/>
      <c r="O2080" s="85"/>
      <c r="P2080" s="85"/>
      <c r="Q2080" s="94"/>
      <c r="S2080" s="49"/>
      <c r="T2080" s="58"/>
      <c r="U2080" s="59"/>
      <c r="V2080" s="60"/>
      <c r="W2080" s="61"/>
      <c r="Z2080" s="49"/>
      <c r="AA2080" s="49"/>
      <c r="AB2080" s="49"/>
    </row>
    <row r="2081" spans="4:28" x14ac:dyDescent="0.3">
      <c r="D2081" s="82"/>
      <c r="H2081" s="50"/>
      <c r="I2081" s="83"/>
      <c r="J2081" s="84"/>
      <c r="K2081" s="84"/>
      <c r="L2081" s="84"/>
      <c r="O2081" s="85"/>
      <c r="P2081" s="85"/>
      <c r="Q2081" s="94"/>
      <c r="S2081" s="49"/>
      <c r="T2081" s="58"/>
      <c r="U2081" s="59"/>
      <c r="V2081" s="60"/>
      <c r="W2081" s="61"/>
      <c r="Z2081" s="49"/>
      <c r="AA2081" s="49"/>
      <c r="AB2081" s="49"/>
    </row>
    <row r="2082" spans="4:28" x14ac:dyDescent="0.3">
      <c r="D2082" s="82"/>
      <c r="H2082" s="50"/>
      <c r="I2082" s="83"/>
      <c r="J2082" s="84"/>
      <c r="K2082" s="84"/>
      <c r="L2082" s="84"/>
      <c r="O2082" s="85"/>
      <c r="P2082" s="85"/>
      <c r="Q2082" s="94"/>
      <c r="S2082" s="49"/>
      <c r="T2082" s="58"/>
      <c r="U2082" s="59"/>
      <c r="V2082" s="60"/>
      <c r="W2082" s="61"/>
      <c r="Z2082" s="49"/>
      <c r="AA2082" s="49"/>
      <c r="AB2082" s="49"/>
    </row>
    <row r="2083" spans="4:28" x14ac:dyDescent="0.3">
      <c r="D2083" s="82"/>
      <c r="H2083" s="50"/>
      <c r="I2083" s="83"/>
      <c r="J2083" s="84"/>
      <c r="K2083" s="84"/>
      <c r="L2083" s="84"/>
      <c r="O2083" s="85"/>
      <c r="P2083" s="85"/>
      <c r="Q2083" s="94"/>
      <c r="S2083" s="49"/>
      <c r="T2083" s="58"/>
      <c r="U2083" s="59"/>
      <c r="V2083" s="60"/>
      <c r="W2083" s="61"/>
      <c r="Z2083" s="49"/>
      <c r="AA2083" s="49"/>
      <c r="AB2083" s="49"/>
    </row>
    <row r="2084" spans="4:28" x14ac:dyDescent="0.3">
      <c r="D2084" s="82"/>
      <c r="H2084" s="50"/>
      <c r="I2084" s="83"/>
      <c r="J2084" s="84"/>
      <c r="K2084" s="84"/>
      <c r="L2084" s="84"/>
      <c r="O2084" s="85"/>
      <c r="P2084" s="85"/>
      <c r="Q2084" s="94"/>
      <c r="S2084" s="49"/>
      <c r="T2084" s="58"/>
      <c r="U2084" s="59"/>
      <c r="V2084" s="60"/>
      <c r="W2084" s="61"/>
      <c r="Z2084" s="49"/>
      <c r="AA2084" s="49"/>
      <c r="AB2084" s="49"/>
    </row>
    <row r="2085" spans="4:28" x14ac:dyDescent="0.3">
      <c r="D2085" s="82"/>
      <c r="H2085" s="50"/>
      <c r="I2085" s="83"/>
      <c r="J2085" s="84"/>
      <c r="K2085" s="84"/>
      <c r="L2085" s="84"/>
      <c r="O2085" s="85"/>
      <c r="P2085" s="85"/>
      <c r="Q2085" s="94"/>
      <c r="S2085" s="49"/>
      <c r="T2085" s="58"/>
      <c r="U2085" s="59"/>
      <c r="V2085" s="60"/>
      <c r="W2085" s="61"/>
      <c r="Z2085" s="49"/>
      <c r="AA2085" s="49"/>
      <c r="AB2085" s="49"/>
    </row>
    <row r="2086" spans="4:28" x14ac:dyDescent="0.3">
      <c r="D2086" s="82"/>
      <c r="H2086" s="50"/>
      <c r="I2086" s="83"/>
      <c r="J2086" s="84"/>
      <c r="K2086" s="84"/>
      <c r="L2086" s="84"/>
      <c r="O2086" s="85"/>
      <c r="P2086" s="85"/>
      <c r="Q2086" s="94"/>
      <c r="S2086" s="49"/>
      <c r="T2086" s="58"/>
      <c r="U2086" s="59"/>
      <c r="V2086" s="60"/>
      <c r="W2086" s="61"/>
      <c r="Z2086" s="49"/>
      <c r="AA2086" s="49"/>
      <c r="AB2086" s="49"/>
    </row>
    <row r="2087" spans="4:28" x14ac:dyDescent="0.3">
      <c r="D2087" s="82"/>
      <c r="H2087" s="50"/>
      <c r="I2087" s="83"/>
      <c r="J2087" s="84"/>
      <c r="K2087" s="84"/>
      <c r="L2087" s="84"/>
      <c r="O2087" s="85"/>
      <c r="P2087" s="85"/>
      <c r="Q2087" s="94"/>
      <c r="S2087" s="49"/>
      <c r="T2087" s="58"/>
      <c r="U2087" s="59"/>
      <c r="V2087" s="60"/>
      <c r="W2087" s="61"/>
      <c r="Z2087" s="49"/>
      <c r="AA2087" s="49"/>
      <c r="AB2087" s="49"/>
    </row>
    <row r="2088" spans="4:28" x14ac:dyDescent="0.3">
      <c r="D2088" s="82"/>
      <c r="H2088" s="50"/>
      <c r="I2088" s="83"/>
      <c r="J2088" s="84"/>
      <c r="K2088" s="84"/>
      <c r="L2088" s="84"/>
      <c r="O2088" s="85"/>
      <c r="P2088" s="85"/>
      <c r="Q2088" s="94"/>
      <c r="S2088" s="49"/>
      <c r="T2088" s="58"/>
      <c r="U2088" s="59"/>
      <c r="V2088" s="60"/>
      <c r="W2088" s="61"/>
      <c r="Z2088" s="49"/>
      <c r="AA2088" s="49"/>
      <c r="AB2088" s="49"/>
    </row>
    <row r="2089" spans="4:28" x14ac:dyDescent="0.3">
      <c r="D2089" s="82"/>
      <c r="H2089" s="50"/>
      <c r="I2089" s="83"/>
      <c r="J2089" s="84"/>
      <c r="K2089" s="84"/>
      <c r="L2089" s="84"/>
      <c r="O2089" s="85"/>
      <c r="P2089" s="85"/>
      <c r="Q2089" s="94"/>
      <c r="S2089" s="49"/>
      <c r="T2089" s="58"/>
      <c r="U2089" s="59"/>
      <c r="V2089" s="60"/>
      <c r="W2089" s="61"/>
      <c r="Z2089" s="49"/>
      <c r="AA2089" s="49"/>
      <c r="AB2089" s="49"/>
    </row>
    <row r="2090" spans="4:28" x14ac:dyDescent="0.3">
      <c r="D2090" s="82"/>
      <c r="H2090" s="50"/>
      <c r="I2090" s="83"/>
      <c r="J2090" s="84"/>
      <c r="K2090" s="84"/>
      <c r="L2090" s="84"/>
      <c r="O2090" s="85"/>
      <c r="P2090" s="85"/>
      <c r="Q2090" s="94"/>
      <c r="S2090" s="49"/>
      <c r="T2090" s="58"/>
      <c r="U2090" s="59"/>
      <c r="V2090" s="60"/>
      <c r="W2090" s="61"/>
      <c r="Z2090" s="49"/>
      <c r="AA2090" s="49"/>
      <c r="AB2090" s="49"/>
    </row>
    <row r="2091" spans="4:28" x14ac:dyDescent="0.3">
      <c r="D2091" s="82"/>
      <c r="H2091" s="50"/>
      <c r="I2091" s="83"/>
      <c r="J2091" s="84"/>
      <c r="K2091" s="84"/>
      <c r="L2091" s="84"/>
      <c r="O2091" s="85"/>
      <c r="P2091" s="85"/>
      <c r="Q2091" s="94"/>
      <c r="S2091" s="49"/>
      <c r="T2091" s="58"/>
      <c r="U2091" s="59"/>
      <c r="V2091" s="60"/>
      <c r="W2091" s="61"/>
      <c r="Z2091" s="49"/>
      <c r="AA2091" s="49"/>
      <c r="AB2091" s="49"/>
    </row>
    <row r="2092" spans="4:28" x14ac:dyDescent="0.3">
      <c r="D2092" s="82"/>
      <c r="H2092" s="50"/>
      <c r="I2092" s="83"/>
      <c r="J2092" s="84"/>
      <c r="K2092" s="84"/>
      <c r="L2092" s="84"/>
      <c r="O2092" s="85"/>
      <c r="P2092" s="85"/>
      <c r="Q2092" s="94"/>
      <c r="S2092" s="49"/>
      <c r="T2092" s="58"/>
      <c r="U2092" s="59"/>
      <c r="V2092" s="60"/>
      <c r="W2092" s="61"/>
      <c r="Z2092" s="49"/>
      <c r="AA2092" s="49"/>
      <c r="AB2092" s="49"/>
    </row>
    <row r="2093" spans="4:28" x14ac:dyDescent="0.3">
      <c r="D2093" s="82"/>
      <c r="H2093" s="50"/>
      <c r="I2093" s="83"/>
      <c r="J2093" s="84"/>
      <c r="K2093" s="84"/>
      <c r="L2093" s="84"/>
      <c r="O2093" s="85"/>
      <c r="P2093" s="85"/>
      <c r="Q2093" s="94"/>
      <c r="S2093" s="49"/>
      <c r="T2093" s="58"/>
      <c r="U2093" s="59"/>
      <c r="V2093" s="60"/>
      <c r="W2093" s="61"/>
      <c r="Z2093" s="49"/>
      <c r="AA2093" s="49"/>
      <c r="AB2093" s="49"/>
    </row>
    <row r="2094" spans="4:28" x14ac:dyDescent="0.3">
      <c r="D2094" s="82"/>
      <c r="H2094" s="50"/>
      <c r="I2094" s="83"/>
      <c r="J2094" s="84"/>
      <c r="K2094" s="84"/>
      <c r="L2094" s="84"/>
      <c r="O2094" s="85"/>
      <c r="P2094" s="85"/>
      <c r="Q2094" s="94"/>
      <c r="S2094" s="49"/>
      <c r="T2094" s="58"/>
      <c r="U2094" s="59"/>
      <c r="V2094" s="60"/>
      <c r="W2094" s="61"/>
      <c r="Z2094" s="49"/>
      <c r="AA2094" s="49"/>
      <c r="AB2094" s="49"/>
    </row>
    <row r="2095" spans="4:28" x14ac:dyDescent="0.3">
      <c r="D2095" s="82"/>
      <c r="H2095" s="50"/>
      <c r="I2095" s="83"/>
      <c r="J2095" s="84"/>
      <c r="K2095" s="84"/>
      <c r="L2095" s="84"/>
      <c r="O2095" s="85"/>
      <c r="P2095" s="85"/>
      <c r="Q2095" s="94"/>
      <c r="S2095" s="49"/>
      <c r="T2095" s="58"/>
      <c r="U2095" s="59"/>
      <c r="V2095" s="60"/>
      <c r="W2095" s="61"/>
      <c r="Z2095" s="49"/>
      <c r="AA2095" s="49"/>
      <c r="AB2095" s="49"/>
    </row>
    <row r="2096" spans="4:28" x14ac:dyDescent="0.3">
      <c r="D2096" s="82"/>
      <c r="H2096" s="50"/>
      <c r="I2096" s="83"/>
      <c r="J2096" s="84"/>
      <c r="K2096" s="84"/>
      <c r="L2096" s="84"/>
      <c r="O2096" s="85"/>
      <c r="P2096" s="85"/>
      <c r="Q2096" s="94"/>
      <c r="S2096" s="49"/>
      <c r="T2096" s="58"/>
      <c r="U2096" s="59"/>
      <c r="V2096" s="60"/>
      <c r="W2096" s="61"/>
      <c r="Z2096" s="49"/>
      <c r="AA2096" s="49"/>
      <c r="AB2096" s="49"/>
    </row>
    <row r="2097" spans="4:28" x14ac:dyDescent="0.3">
      <c r="D2097" s="82"/>
      <c r="H2097" s="50"/>
      <c r="I2097" s="83"/>
      <c r="J2097" s="84"/>
      <c r="K2097" s="84"/>
      <c r="L2097" s="84"/>
      <c r="O2097" s="85"/>
      <c r="P2097" s="85"/>
      <c r="Q2097" s="94"/>
      <c r="S2097" s="49"/>
      <c r="T2097" s="58"/>
      <c r="U2097" s="59"/>
      <c r="V2097" s="60"/>
      <c r="W2097" s="61"/>
      <c r="Z2097" s="49"/>
      <c r="AA2097" s="49"/>
      <c r="AB2097" s="49"/>
    </row>
    <row r="2098" spans="4:28" x14ac:dyDescent="0.3">
      <c r="D2098" s="82"/>
      <c r="H2098" s="50"/>
      <c r="I2098" s="83"/>
      <c r="J2098" s="84"/>
      <c r="K2098" s="84"/>
      <c r="L2098" s="84"/>
      <c r="O2098" s="85"/>
      <c r="P2098" s="85"/>
      <c r="Q2098" s="94"/>
      <c r="S2098" s="49"/>
      <c r="T2098" s="58"/>
      <c r="U2098" s="59"/>
      <c r="V2098" s="60"/>
      <c r="W2098" s="61"/>
      <c r="Z2098" s="49"/>
      <c r="AA2098" s="49"/>
      <c r="AB2098" s="49"/>
    </row>
    <row r="2099" spans="4:28" x14ac:dyDescent="0.3">
      <c r="D2099" s="82"/>
      <c r="H2099" s="50"/>
      <c r="I2099" s="83"/>
      <c r="J2099" s="84"/>
      <c r="K2099" s="84"/>
      <c r="L2099" s="84"/>
      <c r="O2099" s="85"/>
      <c r="P2099" s="85"/>
      <c r="Q2099" s="94"/>
      <c r="S2099" s="49"/>
      <c r="T2099" s="58"/>
      <c r="U2099" s="59"/>
      <c r="V2099" s="60"/>
      <c r="W2099" s="61"/>
      <c r="Z2099" s="49"/>
      <c r="AA2099" s="49"/>
      <c r="AB2099" s="49"/>
    </row>
    <row r="2100" spans="4:28" x14ac:dyDescent="0.3">
      <c r="D2100" s="82"/>
      <c r="H2100" s="50"/>
      <c r="I2100" s="83"/>
      <c r="J2100" s="84"/>
      <c r="K2100" s="84"/>
      <c r="L2100" s="84"/>
      <c r="O2100" s="85"/>
      <c r="P2100" s="85"/>
      <c r="Q2100" s="94"/>
      <c r="S2100" s="49"/>
      <c r="T2100" s="58"/>
      <c r="U2100" s="59"/>
      <c r="V2100" s="60"/>
      <c r="W2100" s="61"/>
      <c r="Z2100" s="49"/>
      <c r="AA2100" s="49"/>
      <c r="AB2100" s="49"/>
    </row>
    <row r="2101" spans="4:28" x14ac:dyDescent="0.3">
      <c r="D2101" s="82"/>
      <c r="H2101" s="50"/>
      <c r="I2101" s="83"/>
      <c r="J2101" s="84"/>
      <c r="K2101" s="84"/>
      <c r="L2101" s="84"/>
      <c r="O2101" s="85"/>
      <c r="P2101" s="85"/>
      <c r="Q2101" s="94"/>
      <c r="S2101" s="49"/>
      <c r="T2101" s="58"/>
      <c r="U2101" s="59"/>
      <c r="V2101" s="60"/>
      <c r="W2101" s="61"/>
      <c r="Z2101" s="49"/>
      <c r="AA2101" s="49"/>
      <c r="AB2101" s="49"/>
    </row>
    <row r="2102" spans="4:28" x14ac:dyDescent="0.3">
      <c r="D2102" s="82"/>
      <c r="H2102" s="50"/>
      <c r="I2102" s="83"/>
      <c r="J2102" s="84"/>
      <c r="K2102" s="84"/>
      <c r="L2102" s="84"/>
      <c r="O2102" s="85"/>
      <c r="P2102" s="85"/>
      <c r="Q2102" s="94"/>
      <c r="S2102" s="49"/>
      <c r="T2102" s="58"/>
      <c r="U2102" s="59"/>
      <c r="V2102" s="60"/>
      <c r="W2102" s="61"/>
      <c r="Z2102" s="49"/>
      <c r="AA2102" s="49"/>
      <c r="AB2102" s="49"/>
    </row>
    <row r="2103" spans="4:28" x14ac:dyDescent="0.3">
      <c r="D2103" s="82"/>
      <c r="H2103" s="50"/>
      <c r="I2103" s="83"/>
      <c r="J2103" s="84"/>
      <c r="K2103" s="84"/>
      <c r="L2103" s="84"/>
      <c r="O2103" s="85"/>
      <c r="P2103" s="85"/>
      <c r="Q2103" s="94"/>
      <c r="S2103" s="49"/>
      <c r="T2103" s="58"/>
      <c r="U2103" s="59"/>
      <c r="V2103" s="60"/>
      <c r="W2103" s="61"/>
      <c r="Z2103" s="49"/>
      <c r="AA2103" s="49"/>
      <c r="AB2103" s="49"/>
    </row>
    <row r="2104" spans="4:28" x14ac:dyDescent="0.3">
      <c r="D2104" s="82"/>
      <c r="H2104" s="50"/>
      <c r="I2104" s="83"/>
      <c r="J2104" s="84"/>
      <c r="K2104" s="84"/>
      <c r="L2104" s="84"/>
      <c r="O2104" s="85"/>
      <c r="P2104" s="85"/>
      <c r="Q2104" s="94"/>
      <c r="S2104" s="49"/>
      <c r="T2104" s="58"/>
      <c r="U2104" s="59"/>
      <c r="V2104" s="60"/>
      <c r="W2104" s="61"/>
      <c r="Z2104" s="49"/>
      <c r="AA2104" s="49"/>
      <c r="AB2104" s="49"/>
    </row>
    <row r="2105" spans="4:28" x14ac:dyDescent="0.3">
      <c r="D2105" s="82"/>
      <c r="H2105" s="50"/>
      <c r="I2105" s="83"/>
      <c r="J2105" s="84"/>
      <c r="K2105" s="84"/>
      <c r="L2105" s="84"/>
      <c r="O2105" s="85"/>
      <c r="P2105" s="85"/>
      <c r="Q2105" s="94"/>
      <c r="S2105" s="49"/>
      <c r="T2105" s="58"/>
      <c r="U2105" s="59"/>
      <c r="V2105" s="60"/>
      <c r="W2105" s="61"/>
      <c r="Z2105" s="49"/>
      <c r="AA2105" s="49"/>
      <c r="AB2105" s="49"/>
    </row>
    <row r="2106" spans="4:28" x14ac:dyDescent="0.3">
      <c r="D2106" s="82"/>
      <c r="H2106" s="50"/>
      <c r="I2106" s="83"/>
      <c r="J2106" s="84"/>
      <c r="K2106" s="84"/>
      <c r="L2106" s="84"/>
      <c r="O2106" s="85"/>
      <c r="P2106" s="85"/>
      <c r="Q2106" s="94"/>
      <c r="S2106" s="49"/>
      <c r="T2106" s="58"/>
      <c r="U2106" s="59"/>
      <c r="V2106" s="60"/>
      <c r="W2106" s="61"/>
      <c r="Z2106" s="49"/>
      <c r="AA2106" s="49"/>
      <c r="AB2106" s="49"/>
    </row>
    <row r="2107" spans="4:28" x14ac:dyDescent="0.3">
      <c r="D2107" s="82"/>
      <c r="H2107" s="50"/>
      <c r="I2107" s="83"/>
      <c r="J2107" s="84"/>
      <c r="K2107" s="84"/>
      <c r="L2107" s="84"/>
      <c r="O2107" s="85"/>
      <c r="P2107" s="85"/>
      <c r="Q2107" s="94"/>
      <c r="S2107" s="49"/>
      <c r="T2107" s="58"/>
      <c r="U2107" s="59"/>
      <c r="V2107" s="60"/>
      <c r="W2107" s="61"/>
      <c r="Z2107" s="49"/>
      <c r="AA2107" s="49"/>
      <c r="AB2107" s="49"/>
    </row>
    <row r="2108" spans="4:28" x14ac:dyDescent="0.3">
      <c r="D2108" s="82"/>
      <c r="H2108" s="50"/>
      <c r="I2108" s="83"/>
      <c r="J2108" s="84"/>
      <c r="K2108" s="84"/>
      <c r="L2108" s="84"/>
      <c r="O2108" s="85"/>
      <c r="P2108" s="85"/>
      <c r="Q2108" s="94"/>
      <c r="S2108" s="49"/>
      <c r="T2108" s="58"/>
      <c r="U2108" s="59"/>
      <c r="V2108" s="60"/>
      <c r="W2108" s="61"/>
      <c r="Z2108" s="49"/>
      <c r="AA2108" s="49"/>
      <c r="AB2108" s="49"/>
    </row>
    <row r="2109" spans="4:28" x14ac:dyDescent="0.3">
      <c r="D2109" s="82"/>
      <c r="H2109" s="50"/>
      <c r="I2109" s="83"/>
      <c r="J2109" s="84"/>
      <c r="K2109" s="84"/>
      <c r="L2109" s="84"/>
      <c r="O2109" s="85"/>
      <c r="P2109" s="85"/>
      <c r="Q2109" s="94"/>
      <c r="S2109" s="49"/>
      <c r="T2109" s="58"/>
      <c r="U2109" s="59"/>
      <c r="V2109" s="60"/>
      <c r="W2109" s="61"/>
      <c r="Z2109" s="49"/>
      <c r="AA2109" s="49"/>
      <c r="AB2109" s="49"/>
    </row>
    <row r="2110" spans="4:28" x14ac:dyDescent="0.3">
      <c r="D2110" s="82"/>
      <c r="H2110" s="50"/>
      <c r="I2110" s="83"/>
      <c r="J2110" s="84"/>
      <c r="K2110" s="84"/>
      <c r="L2110" s="84"/>
      <c r="O2110" s="85"/>
      <c r="P2110" s="85"/>
      <c r="Q2110" s="94"/>
      <c r="S2110" s="49"/>
      <c r="T2110" s="58"/>
      <c r="U2110" s="59"/>
      <c r="V2110" s="60"/>
      <c r="W2110" s="61"/>
      <c r="Z2110" s="49"/>
      <c r="AA2110" s="49"/>
      <c r="AB2110" s="49"/>
    </row>
    <row r="2111" spans="4:28" x14ac:dyDescent="0.3">
      <c r="D2111" s="82"/>
      <c r="H2111" s="50"/>
      <c r="I2111" s="83"/>
      <c r="J2111" s="84"/>
      <c r="K2111" s="84"/>
      <c r="L2111" s="84"/>
      <c r="O2111" s="85"/>
      <c r="P2111" s="85"/>
      <c r="Q2111" s="94"/>
      <c r="S2111" s="49"/>
      <c r="T2111" s="58"/>
      <c r="U2111" s="59"/>
      <c r="V2111" s="60"/>
      <c r="W2111" s="61"/>
      <c r="Z2111" s="49"/>
      <c r="AA2111" s="49"/>
      <c r="AB2111" s="49"/>
    </row>
    <row r="2112" spans="4:28" x14ac:dyDescent="0.3">
      <c r="D2112" s="82"/>
      <c r="H2112" s="50"/>
      <c r="I2112" s="83"/>
      <c r="J2112" s="84"/>
      <c r="K2112" s="84"/>
      <c r="L2112" s="84"/>
      <c r="O2112" s="85"/>
      <c r="P2112" s="85"/>
      <c r="Q2112" s="94"/>
      <c r="S2112" s="49"/>
      <c r="T2112" s="58"/>
      <c r="U2112" s="59"/>
      <c r="V2112" s="60"/>
      <c r="W2112" s="61"/>
      <c r="Z2112" s="49"/>
      <c r="AA2112" s="49"/>
      <c r="AB2112" s="49"/>
    </row>
    <row r="2113" spans="4:28" x14ac:dyDescent="0.3">
      <c r="D2113" s="82"/>
      <c r="H2113" s="50"/>
      <c r="I2113" s="83"/>
      <c r="J2113" s="84"/>
      <c r="K2113" s="84"/>
      <c r="L2113" s="84"/>
      <c r="O2113" s="85"/>
      <c r="P2113" s="85"/>
      <c r="Q2113" s="94"/>
      <c r="S2113" s="49"/>
      <c r="T2113" s="58"/>
      <c r="U2113" s="59"/>
      <c r="V2113" s="60"/>
      <c r="W2113" s="61"/>
      <c r="Z2113" s="49"/>
      <c r="AA2113" s="49"/>
      <c r="AB2113" s="49"/>
    </row>
    <row r="2114" spans="4:28" x14ac:dyDescent="0.3">
      <c r="D2114" s="82"/>
      <c r="H2114" s="50"/>
      <c r="I2114" s="83"/>
      <c r="J2114" s="84"/>
      <c r="K2114" s="84"/>
      <c r="L2114" s="84"/>
      <c r="O2114" s="85"/>
      <c r="P2114" s="85"/>
      <c r="Q2114" s="94"/>
      <c r="S2114" s="49"/>
      <c r="T2114" s="58"/>
      <c r="U2114" s="59"/>
      <c r="V2114" s="60"/>
      <c r="W2114" s="61"/>
      <c r="Z2114" s="49"/>
      <c r="AA2114" s="49"/>
      <c r="AB2114" s="49"/>
    </row>
    <row r="2115" spans="4:28" x14ac:dyDescent="0.3">
      <c r="D2115" s="82"/>
      <c r="H2115" s="50"/>
      <c r="I2115" s="83"/>
      <c r="J2115" s="84"/>
      <c r="K2115" s="84"/>
      <c r="L2115" s="84"/>
      <c r="O2115" s="85"/>
      <c r="P2115" s="85"/>
      <c r="Q2115" s="94"/>
      <c r="S2115" s="49"/>
      <c r="T2115" s="58"/>
      <c r="U2115" s="59"/>
      <c r="V2115" s="60"/>
      <c r="W2115" s="61"/>
      <c r="Z2115" s="49"/>
      <c r="AA2115" s="49"/>
      <c r="AB2115" s="49"/>
    </row>
    <row r="2116" spans="4:28" x14ac:dyDescent="0.3">
      <c r="D2116" s="82"/>
      <c r="H2116" s="50"/>
      <c r="I2116" s="83"/>
      <c r="J2116" s="84"/>
      <c r="K2116" s="84"/>
      <c r="L2116" s="84"/>
      <c r="O2116" s="85"/>
      <c r="P2116" s="85"/>
      <c r="Q2116" s="94"/>
      <c r="S2116" s="49"/>
      <c r="T2116" s="58"/>
      <c r="U2116" s="59"/>
      <c r="V2116" s="60"/>
      <c r="W2116" s="61"/>
      <c r="Z2116" s="49"/>
      <c r="AA2116" s="49"/>
      <c r="AB2116" s="49"/>
    </row>
    <row r="2117" spans="4:28" x14ac:dyDescent="0.3">
      <c r="D2117" s="82"/>
      <c r="H2117" s="50"/>
      <c r="I2117" s="83"/>
      <c r="J2117" s="84"/>
      <c r="K2117" s="84"/>
      <c r="L2117" s="84"/>
      <c r="O2117" s="85"/>
      <c r="P2117" s="85"/>
      <c r="Q2117" s="94"/>
      <c r="S2117" s="49"/>
      <c r="T2117" s="58"/>
      <c r="U2117" s="59"/>
      <c r="V2117" s="60"/>
      <c r="W2117" s="61"/>
      <c r="Z2117" s="49"/>
      <c r="AA2117" s="49"/>
      <c r="AB2117" s="49"/>
    </row>
    <row r="2118" spans="4:28" x14ac:dyDescent="0.3">
      <c r="D2118" s="82"/>
      <c r="H2118" s="50"/>
      <c r="I2118" s="83"/>
      <c r="J2118" s="84"/>
      <c r="K2118" s="84"/>
      <c r="L2118" s="84"/>
      <c r="O2118" s="85"/>
      <c r="P2118" s="85"/>
      <c r="Q2118" s="94"/>
      <c r="S2118" s="49"/>
      <c r="T2118" s="58"/>
      <c r="U2118" s="59"/>
      <c r="V2118" s="60"/>
      <c r="W2118" s="61"/>
      <c r="Z2118" s="49"/>
      <c r="AA2118" s="49"/>
      <c r="AB2118" s="49"/>
    </row>
    <row r="2119" spans="4:28" x14ac:dyDescent="0.3">
      <c r="D2119" s="82"/>
      <c r="H2119" s="50"/>
      <c r="I2119" s="83"/>
      <c r="J2119" s="84"/>
      <c r="K2119" s="84"/>
      <c r="L2119" s="84"/>
      <c r="O2119" s="85"/>
      <c r="P2119" s="85"/>
      <c r="Q2119" s="94"/>
      <c r="S2119" s="49"/>
      <c r="T2119" s="58"/>
      <c r="U2119" s="59"/>
      <c r="V2119" s="60"/>
      <c r="W2119" s="61"/>
      <c r="Z2119" s="49"/>
      <c r="AA2119" s="49"/>
      <c r="AB2119" s="49"/>
    </row>
    <row r="2120" spans="4:28" x14ac:dyDescent="0.3">
      <c r="D2120" s="82"/>
      <c r="H2120" s="50"/>
      <c r="I2120" s="83"/>
      <c r="J2120" s="84"/>
      <c r="K2120" s="84"/>
      <c r="L2120" s="84"/>
      <c r="O2120" s="85"/>
      <c r="P2120" s="85"/>
      <c r="Q2120" s="94"/>
      <c r="S2120" s="49"/>
      <c r="T2120" s="58"/>
      <c r="U2120" s="59"/>
      <c r="V2120" s="60"/>
      <c r="W2120" s="61"/>
      <c r="Z2120" s="49"/>
      <c r="AA2120" s="49"/>
      <c r="AB2120" s="49"/>
    </row>
    <row r="2121" spans="4:28" x14ac:dyDescent="0.3">
      <c r="D2121" s="82"/>
      <c r="H2121" s="50"/>
      <c r="I2121" s="83"/>
      <c r="J2121" s="84"/>
      <c r="K2121" s="84"/>
      <c r="L2121" s="84"/>
      <c r="O2121" s="85"/>
      <c r="P2121" s="85"/>
      <c r="Q2121" s="94"/>
      <c r="S2121" s="49"/>
      <c r="T2121" s="58"/>
      <c r="U2121" s="59"/>
      <c r="V2121" s="60"/>
      <c r="W2121" s="61"/>
      <c r="Z2121" s="49"/>
      <c r="AA2121" s="49"/>
      <c r="AB2121" s="49"/>
    </row>
    <row r="2122" spans="4:28" x14ac:dyDescent="0.3">
      <c r="D2122" s="82"/>
      <c r="H2122" s="50"/>
      <c r="I2122" s="83"/>
      <c r="J2122" s="84"/>
      <c r="K2122" s="84"/>
      <c r="L2122" s="84"/>
      <c r="O2122" s="85"/>
      <c r="P2122" s="85"/>
      <c r="Q2122" s="94"/>
      <c r="S2122" s="49"/>
      <c r="T2122" s="58"/>
      <c r="U2122" s="59"/>
      <c r="V2122" s="60"/>
      <c r="W2122" s="61"/>
      <c r="Z2122" s="49"/>
      <c r="AA2122" s="49"/>
      <c r="AB2122" s="49"/>
    </row>
    <row r="2123" spans="4:28" x14ac:dyDescent="0.3">
      <c r="D2123" s="82"/>
      <c r="H2123" s="50"/>
      <c r="I2123" s="83"/>
      <c r="J2123" s="84"/>
      <c r="K2123" s="84"/>
      <c r="L2123" s="84"/>
      <c r="O2123" s="85"/>
      <c r="P2123" s="85"/>
      <c r="Q2123" s="94"/>
      <c r="S2123" s="49"/>
      <c r="T2123" s="58"/>
      <c r="U2123" s="59"/>
      <c r="V2123" s="60"/>
      <c r="W2123" s="61"/>
      <c r="Z2123" s="49"/>
      <c r="AA2123" s="49"/>
      <c r="AB2123" s="49"/>
    </row>
    <row r="2124" spans="4:28" x14ac:dyDescent="0.3">
      <c r="D2124" s="82"/>
      <c r="H2124" s="50"/>
      <c r="I2124" s="83"/>
      <c r="J2124" s="84"/>
      <c r="K2124" s="84"/>
      <c r="L2124" s="84"/>
      <c r="O2124" s="85"/>
      <c r="P2124" s="85"/>
      <c r="Q2124" s="94"/>
      <c r="S2124" s="49"/>
      <c r="T2124" s="58"/>
      <c r="U2124" s="59"/>
      <c r="V2124" s="60"/>
      <c r="W2124" s="61"/>
      <c r="Z2124" s="49"/>
      <c r="AA2124" s="49"/>
      <c r="AB2124" s="49"/>
    </row>
    <row r="2125" spans="4:28" x14ac:dyDescent="0.3">
      <c r="D2125" s="82"/>
      <c r="H2125" s="50"/>
      <c r="I2125" s="83"/>
      <c r="J2125" s="84"/>
      <c r="K2125" s="84"/>
      <c r="L2125" s="84"/>
      <c r="O2125" s="85"/>
      <c r="P2125" s="85"/>
      <c r="Q2125" s="94"/>
      <c r="S2125" s="49"/>
      <c r="T2125" s="58"/>
      <c r="U2125" s="59"/>
      <c r="V2125" s="60"/>
      <c r="W2125" s="61"/>
      <c r="Z2125" s="49"/>
      <c r="AA2125" s="49"/>
      <c r="AB2125" s="49"/>
    </row>
    <row r="2126" spans="4:28" x14ac:dyDescent="0.3">
      <c r="D2126" s="82"/>
      <c r="H2126" s="50"/>
      <c r="I2126" s="83"/>
      <c r="J2126" s="84"/>
      <c r="K2126" s="84"/>
      <c r="L2126" s="84"/>
      <c r="O2126" s="85"/>
      <c r="P2126" s="85"/>
      <c r="Q2126" s="94"/>
      <c r="S2126" s="49"/>
      <c r="T2126" s="58"/>
      <c r="U2126" s="59"/>
      <c r="V2126" s="60"/>
      <c r="W2126" s="61"/>
      <c r="Z2126" s="49"/>
      <c r="AA2126" s="49"/>
      <c r="AB2126" s="49"/>
    </row>
    <row r="2127" spans="4:28" x14ac:dyDescent="0.3">
      <c r="D2127" s="82"/>
      <c r="H2127" s="50"/>
      <c r="I2127" s="83"/>
      <c r="J2127" s="84"/>
      <c r="K2127" s="84"/>
      <c r="L2127" s="84"/>
      <c r="O2127" s="85"/>
      <c r="P2127" s="85"/>
      <c r="Q2127" s="94"/>
      <c r="S2127" s="49"/>
      <c r="T2127" s="58"/>
      <c r="U2127" s="59"/>
      <c r="V2127" s="60"/>
      <c r="W2127" s="61"/>
      <c r="Z2127" s="49"/>
      <c r="AA2127" s="49"/>
      <c r="AB2127" s="49"/>
    </row>
    <row r="2128" spans="4:28" x14ac:dyDescent="0.3">
      <c r="D2128" s="82"/>
      <c r="H2128" s="50"/>
      <c r="I2128" s="83"/>
      <c r="J2128" s="84"/>
      <c r="K2128" s="84"/>
      <c r="L2128" s="84"/>
      <c r="O2128" s="85"/>
      <c r="P2128" s="85"/>
      <c r="Q2128" s="94"/>
      <c r="S2128" s="49"/>
      <c r="T2128" s="58"/>
      <c r="U2128" s="59"/>
      <c r="V2128" s="60"/>
      <c r="W2128" s="61"/>
      <c r="Z2128" s="49"/>
      <c r="AA2128" s="49"/>
      <c r="AB2128" s="49"/>
    </row>
    <row r="2129" spans="4:28" x14ac:dyDescent="0.3">
      <c r="D2129" s="82"/>
      <c r="H2129" s="50"/>
      <c r="I2129" s="83"/>
      <c r="J2129" s="84"/>
      <c r="K2129" s="84"/>
      <c r="L2129" s="84"/>
      <c r="O2129" s="85"/>
      <c r="P2129" s="85"/>
      <c r="Q2129" s="94"/>
      <c r="S2129" s="49"/>
      <c r="T2129" s="58"/>
      <c r="U2129" s="59"/>
      <c r="V2129" s="60"/>
      <c r="W2129" s="61"/>
      <c r="Z2129" s="49"/>
      <c r="AA2129" s="49"/>
      <c r="AB2129" s="49"/>
    </row>
    <row r="2130" spans="4:28" x14ac:dyDescent="0.3">
      <c r="D2130" s="82"/>
      <c r="H2130" s="50"/>
      <c r="I2130" s="83"/>
      <c r="J2130" s="84"/>
      <c r="K2130" s="84"/>
      <c r="L2130" s="84"/>
      <c r="O2130" s="85"/>
      <c r="P2130" s="85"/>
      <c r="Q2130" s="94"/>
      <c r="S2130" s="49"/>
      <c r="T2130" s="58"/>
      <c r="U2130" s="59"/>
      <c r="V2130" s="60"/>
      <c r="W2130" s="61"/>
      <c r="Z2130" s="49"/>
      <c r="AA2130" s="49"/>
      <c r="AB2130" s="49"/>
    </row>
    <row r="2131" spans="4:28" x14ac:dyDescent="0.3">
      <c r="D2131" s="82"/>
      <c r="H2131" s="50"/>
      <c r="I2131" s="83"/>
      <c r="J2131" s="84"/>
      <c r="K2131" s="84"/>
      <c r="L2131" s="84"/>
      <c r="O2131" s="85"/>
      <c r="P2131" s="85"/>
      <c r="Q2131" s="94"/>
      <c r="S2131" s="49"/>
      <c r="T2131" s="58"/>
      <c r="U2131" s="59"/>
      <c r="V2131" s="60"/>
      <c r="W2131" s="61"/>
      <c r="Z2131" s="49"/>
      <c r="AA2131" s="49"/>
      <c r="AB2131" s="49"/>
    </row>
    <row r="2132" spans="4:28" x14ac:dyDescent="0.3">
      <c r="D2132" s="82"/>
      <c r="H2132" s="50"/>
      <c r="I2132" s="83"/>
      <c r="J2132" s="84"/>
      <c r="K2132" s="84"/>
      <c r="L2132" s="84"/>
      <c r="O2132" s="85"/>
      <c r="P2132" s="85"/>
      <c r="Q2132" s="94"/>
      <c r="S2132" s="49"/>
      <c r="T2132" s="58"/>
      <c r="U2132" s="59"/>
      <c r="V2132" s="60"/>
      <c r="W2132" s="61"/>
      <c r="Z2132" s="49"/>
      <c r="AA2132" s="49"/>
      <c r="AB2132" s="49"/>
    </row>
    <row r="2133" spans="4:28" x14ac:dyDescent="0.3">
      <c r="D2133" s="82"/>
      <c r="H2133" s="50"/>
      <c r="I2133" s="83"/>
      <c r="J2133" s="84"/>
      <c r="K2133" s="84"/>
      <c r="L2133" s="84"/>
      <c r="O2133" s="85"/>
      <c r="P2133" s="85"/>
      <c r="Q2133" s="94"/>
      <c r="S2133" s="49"/>
      <c r="T2133" s="58"/>
      <c r="U2133" s="59"/>
      <c r="V2133" s="60"/>
      <c r="W2133" s="61"/>
      <c r="Z2133" s="49"/>
      <c r="AA2133" s="49"/>
      <c r="AB2133" s="49"/>
    </row>
    <row r="2134" spans="4:28" x14ac:dyDescent="0.3">
      <c r="D2134" s="82"/>
      <c r="H2134" s="50"/>
      <c r="I2134" s="83"/>
      <c r="J2134" s="84"/>
      <c r="K2134" s="84"/>
      <c r="L2134" s="84"/>
      <c r="O2134" s="85"/>
      <c r="P2134" s="85"/>
      <c r="Q2134" s="94"/>
      <c r="S2134" s="49"/>
      <c r="T2134" s="58"/>
      <c r="U2134" s="59"/>
      <c r="V2134" s="60"/>
      <c r="W2134" s="61"/>
      <c r="Z2134" s="49"/>
      <c r="AA2134" s="49"/>
      <c r="AB2134" s="49"/>
    </row>
    <row r="2135" spans="4:28" x14ac:dyDescent="0.3">
      <c r="D2135" s="82"/>
      <c r="H2135" s="50"/>
      <c r="I2135" s="83"/>
      <c r="J2135" s="84"/>
      <c r="K2135" s="84"/>
      <c r="L2135" s="84"/>
      <c r="O2135" s="85"/>
      <c r="P2135" s="85"/>
      <c r="Q2135" s="94"/>
      <c r="S2135" s="49"/>
      <c r="T2135" s="58"/>
      <c r="U2135" s="59"/>
      <c r="V2135" s="60"/>
      <c r="W2135" s="61"/>
      <c r="Z2135" s="49"/>
      <c r="AA2135" s="49"/>
      <c r="AB2135" s="49"/>
    </row>
    <row r="2136" spans="4:28" x14ac:dyDescent="0.3">
      <c r="D2136" s="82"/>
      <c r="H2136" s="50"/>
      <c r="I2136" s="83"/>
      <c r="J2136" s="84"/>
      <c r="K2136" s="84"/>
      <c r="L2136" s="84"/>
      <c r="O2136" s="85"/>
      <c r="P2136" s="85"/>
      <c r="Q2136" s="94"/>
      <c r="S2136" s="49"/>
      <c r="T2136" s="58"/>
      <c r="U2136" s="59"/>
      <c r="V2136" s="60"/>
      <c r="W2136" s="61"/>
      <c r="Z2136" s="49"/>
      <c r="AA2136" s="49"/>
      <c r="AB2136" s="49"/>
    </row>
    <row r="2137" spans="4:28" x14ac:dyDescent="0.3">
      <c r="D2137" s="82"/>
      <c r="H2137" s="50"/>
      <c r="I2137" s="83"/>
      <c r="J2137" s="84"/>
      <c r="K2137" s="84"/>
      <c r="L2137" s="84"/>
      <c r="O2137" s="85"/>
      <c r="P2137" s="85"/>
      <c r="Q2137" s="94"/>
      <c r="S2137" s="49"/>
      <c r="T2137" s="58"/>
      <c r="U2137" s="59"/>
      <c r="V2137" s="60"/>
      <c r="W2137" s="61"/>
      <c r="Z2137" s="49"/>
      <c r="AA2137" s="49"/>
      <c r="AB2137" s="49"/>
    </row>
    <row r="2138" spans="4:28" x14ac:dyDescent="0.3">
      <c r="D2138" s="82"/>
      <c r="H2138" s="50"/>
      <c r="I2138" s="83"/>
      <c r="J2138" s="84"/>
      <c r="K2138" s="84"/>
      <c r="L2138" s="84"/>
      <c r="O2138" s="85"/>
      <c r="P2138" s="85"/>
      <c r="Q2138" s="94"/>
      <c r="S2138" s="49"/>
      <c r="T2138" s="58"/>
      <c r="U2138" s="59"/>
      <c r="V2138" s="60"/>
      <c r="W2138" s="61"/>
      <c r="Z2138" s="49"/>
      <c r="AA2138" s="49"/>
      <c r="AB2138" s="49"/>
    </row>
    <row r="2139" spans="4:28" x14ac:dyDescent="0.3">
      <c r="D2139" s="82"/>
      <c r="H2139" s="50"/>
      <c r="I2139" s="83"/>
      <c r="J2139" s="84"/>
      <c r="K2139" s="84"/>
      <c r="L2139" s="84"/>
      <c r="O2139" s="85"/>
      <c r="P2139" s="85"/>
      <c r="Q2139" s="94"/>
      <c r="S2139" s="49"/>
      <c r="T2139" s="58"/>
      <c r="U2139" s="59"/>
      <c r="V2139" s="60"/>
      <c r="W2139" s="61"/>
      <c r="Z2139" s="49"/>
      <c r="AA2139" s="49"/>
      <c r="AB2139" s="49"/>
    </row>
    <row r="2140" spans="4:28" x14ac:dyDescent="0.3">
      <c r="D2140" s="82"/>
      <c r="H2140" s="50"/>
      <c r="I2140" s="83"/>
      <c r="J2140" s="84"/>
      <c r="K2140" s="84"/>
      <c r="L2140" s="84"/>
      <c r="O2140" s="85"/>
      <c r="P2140" s="85"/>
      <c r="Q2140" s="94"/>
      <c r="S2140" s="49"/>
      <c r="T2140" s="58"/>
      <c r="U2140" s="59"/>
      <c r="V2140" s="60"/>
      <c r="W2140" s="61"/>
      <c r="Z2140" s="49"/>
      <c r="AA2140" s="49"/>
      <c r="AB2140" s="49"/>
    </row>
    <row r="2141" spans="4:28" x14ac:dyDescent="0.3">
      <c r="D2141" s="82"/>
      <c r="H2141" s="50"/>
      <c r="I2141" s="83"/>
      <c r="J2141" s="84"/>
      <c r="K2141" s="84"/>
      <c r="L2141" s="84"/>
      <c r="O2141" s="85"/>
      <c r="P2141" s="85"/>
      <c r="Q2141" s="94"/>
      <c r="S2141" s="49"/>
      <c r="T2141" s="58"/>
      <c r="U2141" s="59"/>
      <c r="V2141" s="60"/>
      <c r="W2141" s="61"/>
      <c r="Z2141" s="49"/>
      <c r="AA2141" s="49"/>
      <c r="AB2141" s="49"/>
    </row>
    <row r="2142" spans="4:28" x14ac:dyDescent="0.3">
      <c r="D2142" s="82"/>
      <c r="H2142" s="50"/>
      <c r="I2142" s="83"/>
      <c r="J2142" s="84"/>
      <c r="K2142" s="84"/>
      <c r="L2142" s="84"/>
      <c r="O2142" s="85"/>
      <c r="P2142" s="85"/>
      <c r="Q2142" s="94"/>
      <c r="S2142" s="49"/>
      <c r="T2142" s="58"/>
      <c r="U2142" s="59"/>
      <c r="V2142" s="60"/>
      <c r="W2142" s="61"/>
      <c r="Z2142" s="49"/>
      <c r="AA2142" s="49"/>
      <c r="AB2142" s="49"/>
    </row>
    <row r="2143" spans="4:28" x14ac:dyDescent="0.3">
      <c r="D2143" s="82"/>
      <c r="H2143" s="50"/>
      <c r="I2143" s="83"/>
      <c r="J2143" s="84"/>
      <c r="K2143" s="84"/>
      <c r="L2143" s="84"/>
      <c r="O2143" s="85"/>
      <c r="P2143" s="85"/>
      <c r="Q2143" s="94"/>
      <c r="S2143" s="49"/>
      <c r="T2143" s="58"/>
      <c r="U2143" s="59"/>
      <c r="V2143" s="60"/>
      <c r="W2143" s="61"/>
      <c r="Z2143" s="49"/>
      <c r="AA2143" s="49"/>
      <c r="AB2143" s="49"/>
    </row>
    <row r="2144" spans="4:28" x14ac:dyDescent="0.3">
      <c r="D2144" s="82"/>
      <c r="H2144" s="50"/>
      <c r="I2144" s="83"/>
      <c r="J2144" s="84"/>
      <c r="K2144" s="84"/>
      <c r="L2144" s="84"/>
      <c r="O2144" s="85"/>
      <c r="P2144" s="85"/>
      <c r="Q2144" s="94"/>
      <c r="S2144" s="49"/>
      <c r="T2144" s="58"/>
      <c r="U2144" s="59"/>
      <c r="V2144" s="60"/>
      <c r="W2144" s="61"/>
      <c r="Z2144" s="49"/>
      <c r="AA2144" s="49"/>
      <c r="AB2144" s="49"/>
    </row>
    <row r="2145" spans="4:28" x14ac:dyDescent="0.3">
      <c r="D2145" s="82"/>
      <c r="H2145" s="50"/>
      <c r="I2145" s="83"/>
      <c r="J2145" s="84"/>
      <c r="K2145" s="84"/>
      <c r="L2145" s="84"/>
      <c r="O2145" s="85"/>
      <c r="P2145" s="85"/>
      <c r="Q2145" s="94"/>
      <c r="S2145" s="49"/>
      <c r="T2145" s="58"/>
      <c r="U2145" s="59"/>
      <c r="V2145" s="60"/>
      <c r="W2145" s="61"/>
      <c r="Z2145" s="49"/>
      <c r="AA2145" s="49"/>
      <c r="AB2145" s="49"/>
    </row>
    <row r="2146" spans="4:28" x14ac:dyDescent="0.3">
      <c r="D2146" s="82"/>
      <c r="H2146" s="50"/>
      <c r="I2146" s="83"/>
      <c r="J2146" s="84"/>
      <c r="K2146" s="84"/>
      <c r="L2146" s="84"/>
      <c r="O2146" s="85"/>
      <c r="P2146" s="85"/>
      <c r="Q2146" s="94"/>
      <c r="S2146" s="49"/>
      <c r="T2146" s="58"/>
      <c r="U2146" s="59"/>
      <c r="V2146" s="60"/>
      <c r="W2146" s="61"/>
      <c r="Z2146" s="49"/>
      <c r="AA2146" s="49"/>
      <c r="AB2146" s="49"/>
    </row>
    <row r="2147" spans="4:28" x14ac:dyDescent="0.3">
      <c r="D2147" s="82"/>
      <c r="H2147" s="50"/>
      <c r="I2147" s="83"/>
      <c r="J2147" s="84"/>
      <c r="K2147" s="84"/>
      <c r="L2147" s="84"/>
      <c r="O2147" s="85"/>
      <c r="P2147" s="85"/>
      <c r="Q2147" s="94"/>
      <c r="S2147" s="49"/>
      <c r="T2147" s="58"/>
      <c r="U2147" s="59"/>
      <c r="V2147" s="60"/>
      <c r="W2147" s="61"/>
      <c r="Z2147" s="49"/>
      <c r="AA2147" s="49"/>
      <c r="AB2147" s="49"/>
    </row>
    <row r="2148" spans="4:28" x14ac:dyDescent="0.3">
      <c r="D2148" s="82"/>
      <c r="H2148" s="50"/>
      <c r="I2148" s="83"/>
      <c r="J2148" s="84"/>
      <c r="K2148" s="84"/>
      <c r="L2148" s="84"/>
      <c r="O2148" s="85"/>
      <c r="P2148" s="85"/>
      <c r="Q2148" s="94"/>
      <c r="S2148" s="49"/>
      <c r="T2148" s="58"/>
      <c r="U2148" s="59"/>
      <c r="V2148" s="60"/>
      <c r="W2148" s="61"/>
      <c r="Z2148" s="49"/>
      <c r="AA2148" s="49"/>
      <c r="AB2148" s="49"/>
    </row>
    <row r="2149" spans="4:28" x14ac:dyDescent="0.3">
      <c r="D2149" s="82"/>
      <c r="H2149" s="50"/>
      <c r="I2149" s="83"/>
      <c r="J2149" s="84"/>
      <c r="K2149" s="84"/>
      <c r="L2149" s="84"/>
      <c r="O2149" s="85"/>
      <c r="P2149" s="85"/>
      <c r="Q2149" s="94"/>
      <c r="S2149" s="49"/>
      <c r="T2149" s="58"/>
      <c r="U2149" s="59"/>
      <c r="V2149" s="60"/>
      <c r="W2149" s="61"/>
      <c r="Z2149" s="49"/>
      <c r="AA2149" s="49"/>
      <c r="AB2149" s="49"/>
    </row>
    <row r="2150" spans="4:28" x14ac:dyDescent="0.3">
      <c r="D2150" s="82"/>
      <c r="H2150" s="50"/>
      <c r="I2150" s="83"/>
      <c r="J2150" s="84"/>
      <c r="K2150" s="84"/>
      <c r="L2150" s="84"/>
      <c r="O2150" s="85"/>
      <c r="P2150" s="85"/>
      <c r="Q2150" s="94"/>
      <c r="S2150" s="49"/>
      <c r="T2150" s="58"/>
      <c r="U2150" s="59"/>
      <c r="V2150" s="60"/>
      <c r="W2150" s="61"/>
      <c r="Z2150" s="49"/>
      <c r="AA2150" s="49"/>
      <c r="AB2150" s="49"/>
    </row>
    <row r="2151" spans="4:28" x14ac:dyDescent="0.3">
      <c r="D2151" s="82"/>
      <c r="H2151" s="50"/>
      <c r="I2151" s="83"/>
      <c r="J2151" s="84"/>
      <c r="K2151" s="84"/>
      <c r="L2151" s="84"/>
      <c r="O2151" s="85"/>
      <c r="P2151" s="85"/>
      <c r="Q2151" s="94"/>
      <c r="S2151" s="49"/>
      <c r="T2151" s="58"/>
      <c r="U2151" s="59"/>
      <c r="V2151" s="60"/>
      <c r="W2151" s="61"/>
      <c r="Z2151" s="49"/>
      <c r="AA2151" s="49"/>
      <c r="AB2151" s="49"/>
    </row>
    <row r="2152" spans="4:28" x14ac:dyDescent="0.3">
      <c r="D2152" s="82"/>
      <c r="H2152" s="50"/>
      <c r="I2152" s="83"/>
      <c r="J2152" s="84"/>
      <c r="K2152" s="84"/>
      <c r="L2152" s="84"/>
      <c r="O2152" s="85"/>
      <c r="P2152" s="85"/>
      <c r="Q2152" s="94"/>
      <c r="S2152" s="49"/>
      <c r="T2152" s="58"/>
      <c r="U2152" s="59"/>
      <c r="V2152" s="60"/>
      <c r="W2152" s="61"/>
      <c r="Z2152" s="49"/>
      <c r="AA2152" s="49"/>
      <c r="AB2152" s="49"/>
    </row>
    <row r="2153" spans="4:28" x14ac:dyDescent="0.3">
      <c r="D2153" s="82"/>
      <c r="H2153" s="50"/>
      <c r="I2153" s="83"/>
      <c r="J2153" s="84"/>
      <c r="K2153" s="84"/>
      <c r="L2153" s="84"/>
      <c r="O2153" s="85"/>
      <c r="P2153" s="85"/>
      <c r="Q2153" s="94"/>
      <c r="S2153" s="49"/>
      <c r="T2153" s="58"/>
      <c r="U2153" s="59"/>
      <c r="V2153" s="60"/>
      <c r="W2153" s="61"/>
      <c r="Z2153" s="49"/>
      <c r="AA2153" s="49"/>
      <c r="AB2153" s="49"/>
    </row>
    <row r="2154" spans="4:28" x14ac:dyDescent="0.3">
      <c r="D2154" s="82"/>
      <c r="H2154" s="50"/>
      <c r="I2154" s="83"/>
      <c r="J2154" s="84"/>
      <c r="K2154" s="84"/>
      <c r="L2154" s="84"/>
      <c r="O2154" s="85"/>
      <c r="P2154" s="85"/>
      <c r="Q2154" s="94"/>
      <c r="S2154" s="49"/>
      <c r="T2154" s="58"/>
      <c r="U2154" s="59"/>
      <c r="V2154" s="60"/>
      <c r="W2154" s="61"/>
      <c r="Z2154" s="49"/>
      <c r="AA2154" s="49"/>
      <c r="AB2154" s="49"/>
    </row>
    <row r="2155" spans="4:28" x14ac:dyDescent="0.3">
      <c r="D2155" s="82"/>
      <c r="H2155" s="50"/>
      <c r="I2155" s="83"/>
      <c r="J2155" s="84"/>
      <c r="K2155" s="84"/>
      <c r="L2155" s="84"/>
      <c r="O2155" s="85"/>
      <c r="P2155" s="85"/>
      <c r="Q2155" s="94"/>
      <c r="S2155" s="49"/>
      <c r="T2155" s="58"/>
      <c r="U2155" s="59"/>
      <c r="V2155" s="60"/>
      <c r="W2155" s="61"/>
      <c r="Z2155" s="49"/>
      <c r="AA2155" s="49"/>
      <c r="AB2155" s="49"/>
    </row>
    <row r="2156" spans="4:28" x14ac:dyDescent="0.3">
      <c r="D2156" s="82"/>
      <c r="H2156" s="50"/>
      <c r="I2156" s="83"/>
      <c r="J2156" s="84"/>
      <c r="K2156" s="84"/>
      <c r="L2156" s="84"/>
      <c r="O2156" s="85"/>
      <c r="P2156" s="85"/>
      <c r="Q2156" s="94"/>
      <c r="S2156" s="49"/>
      <c r="T2156" s="58"/>
      <c r="U2156" s="59"/>
      <c r="V2156" s="60"/>
      <c r="W2156" s="61"/>
      <c r="Z2156" s="49"/>
      <c r="AA2156" s="49"/>
      <c r="AB2156" s="49"/>
    </row>
    <row r="2157" spans="4:28" x14ac:dyDescent="0.3">
      <c r="D2157" s="82"/>
      <c r="H2157" s="50"/>
      <c r="I2157" s="83"/>
      <c r="J2157" s="84"/>
      <c r="K2157" s="84"/>
      <c r="L2157" s="84"/>
      <c r="O2157" s="85"/>
      <c r="P2157" s="85"/>
      <c r="Q2157" s="94"/>
      <c r="S2157" s="49"/>
      <c r="T2157" s="58"/>
      <c r="U2157" s="59"/>
      <c r="V2157" s="60"/>
      <c r="W2157" s="61"/>
      <c r="Z2157" s="49"/>
      <c r="AA2157" s="49"/>
      <c r="AB2157" s="49"/>
    </row>
    <row r="2158" spans="4:28" x14ac:dyDescent="0.3">
      <c r="D2158" s="82"/>
      <c r="H2158" s="50"/>
      <c r="I2158" s="83"/>
      <c r="J2158" s="84"/>
      <c r="K2158" s="84"/>
      <c r="L2158" s="84"/>
      <c r="O2158" s="85"/>
      <c r="P2158" s="85"/>
      <c r="Q2158" s="94"/>
      <c r="S2158" s="49"/>
      <c r="T2158" s="58"/>
      <c r="U2158" s="59"/>
      <c r="V2158" s="60"/>
      <c r="W2158" s="61"/>
      <c r="Z2158" s="49"/>
      <c r="AA2158" s="49"/>
      <c r="AB2158" s="49"/>
    </row>
    <row r="2159" spans="4:28" x14ac:dyDescent="0.3">
      <c r="D2159" s="82"/>
      <c r="H2159" s="50"/>
      <c r="I2159" s="83"/>
      <c r="J2159" s="84"/>
      <c r="K2159" s="84"/>
      <c r="L2159" s="84"/>
      <c r="O2159" s="85"/>
      <c r="P2159" s="85"/>
      <c r="Q2159" s="94"/>
      <c r="S2159" s="49"/>
      <c r="T2159" s="58"/>
      <c r="U2159" s="59"/>
      <c r="V2159" s="60"/>
      <c r="W2159" s="61"/>
      <c r="Z2159" s="49"/>
      <c r="AA2159" s="49"/>
      <c r="AB2159" s="49"/>
    </row>
    <row r="2160" spans="4:28" x14ac:dyDescent="0.3">
      <c r="D2160" s="82"/>
      <c r="H2160" s="50"/>
      <c r="I2160" s="83"/>
      <c r="J2160" s="84"/>
      <c r="K2160" s="84"/>
      <c r="L2160" s="84"/>
      <c r="O2160" s="85"/>
      <c r="P2160" s="85"/>
      <c r="Q2160" s="94"/>
      <c r="S2160" s="49"/>
      <c r="T2160" s="58"/>
      <c r="U2160" s="59"/>
      <c r="V2160" s="60"/>
      <c r="W2160" s="61"/>
      <c r="Z2160" s="49"/>
      <c r="AA2160" s="49"/>
      <c r="AB2160" s="49"/>
    </row>
    <row r="2161" spans="4:28" x14ac:dyDescent="0.3">
      <c r="D2161" s="82"/>
      <c r="H2161" s="50"/>
      <c r="I2161" s="83"/>
      <c r="J2161" s="84"/>
      <c r="K2161" s="84"/>
      <c r="L2161" s="84"/>
      <c r="O2161" s="85"/>
      <c r="P2161" s="85"/>
      <c r="Q2161" s="94"/>
      <c r="S2161" s="49"/>
      <c r="T2161" s="58"/>
      <c r="U2161" s="59"/>
      <c r="V2161" s="60"/>
      <c r="W2161" s="61"/>
      <c r="Z2161" s="49"/>
      <c r="AA2161" s="49"/>
      <c r="AB2161" s="49"/>
    </row>
    <row r="2162" spans="4:28" x14ac:dyDescent="0.3">
      <c r="D2162" s="82"/>
      <c r="H2162" s="50"/>
      <c r="I2162" s="83"/>
      <c r="J2162" s="84"/>
      <c r="K2162" s="84"/>
      <c r="L2162" s="84"/>
      <c r="O2162" s="85"/>
      <c r="P2162" s="85"/>
      <c r="Q2162" s="94"/>
      <c r="S2162" s="49"/>
      <c r="T2162" s="58"/>
      <c r="U2162" s="59"/>
      <c r="V2162" s="60"/>
      <c r="W2162" s="61"/>
      <c r="Z2162" s="49"/>
      <c r="AA2162" s="49"/>
      <c r="AB2162" s="49"/>
    </row>
    <row r="2163" spans="4:28" x14ac:dyDescent="0.3">
      <c r="D2163" s="82"/>
      <c r="H2163" s="50"/>
      <c r="I2163" s="83"/>
      <c r="J2163" s="84"/>
      <c r="K2163" s="84"/>
      <c r="L2163" s="84"/>
      <c r="O2163" s="85"/>
      <c r="P2163" s="85"/>
      <c r="Q2163" s="94"/>
      <c r="S2163" s="49"/>
      <c r="T2163" s="58"/>
      <c r="U2163" s="59"/>
      <c r="V2163" s="60"/>
      <c r="W2163" s="61"/>
      <c r="Z2163" s="49"/>
      <c r="AA2163" s="49"/>
      <c r="AB2163" s="49"/>
    </row>
    <row r="2164" spans="4:28" x14ac:dyDescent="0.3">
      <c r="D2164" s="82"/>
      <c r="H2164" s="50"/>
      <c r="I2164" s="83"/>
      <c r="J2164" s="84"/>
      <c r="K2164" s="84"/>
      <c r="L2164" s="84"/>
      <c r="O2164" s="85"/>
      <c r="P2164" s="85"/>
      <c r="Q2164" s="94"/>
      <c r="S2164" s="49"/>
      <c r="T2164" s="58"/>
      <c r="U2164" s="59"/>
      <c r="V2164" s="60"/>
      <c r="W2164" s="61"/>
      <c r="Z2164" s="49"/>
      <c r="AA2164" s="49"/>
      <c r="AB2164" s="49"/>
    </row>
    <row r="2165" spans="4:28" x14ac:dyDescent="0.3">
      <c r="D2165" s="82"/>
      <c r="H2165" s="50"/>
      <c r="I2165" s="83"/>
      <c r="J2165" s="84"/>
      <c r="K2165" s="84"/>
      <c r="L2165" s="84"/>
      <c r="O2165" s="85"/>
      <c r="P2165" s="85"/>
      <c r="Q2165" s="94"/>
      <c r="S2165" s="49"/>
      <c r="T2165" s="58"/>
      <c r="U2165" s="59"/>
      <c r="V2165" s="60"/>
      <c r="W2165" s="61"/>
      <c r="Z2165" s="49"/>
      <c r="AA2165" s="49"/>
      <c r="AB2165" s="49"/>
    </row>
    <row r="2166" spans="4:28" x14ac:dyDescent="0.3">
      <c r="D2166" s="82"/>
      <c r="H2166" s="50"/>
      <c r="I2166" s="83"/>
      <c r="J2166" s="84"/>
      <c r="K2166" s="84"/>
      <c r="L2166" s="84"/>
      <c r="O2166" s="85"/>
      <c r="P2166" s="85"/>
      <c r="Q2166" s="94"/>
      <c r="S2166" s="49"/>
      <c r="T2166" s="58"/>
      <c r="U2166" s="59"/>
      <c r="V2166" s="60"/>
      <c r="W2166" s="61"/>
      <c r="Z2166" s="49"/>
      <c r="AA2166" s="49"/>
      <c r="AB2166" s="49"/>
    </row>
    <row r="2167" spans="4:28" x14ac:dyDescent="0.3">
      <c r="D2167" s="82"/>
      <c r="H2167" s="50"/>
      <c r="I2167" s="83"/>
      <c r="J2167" s="84"/>
      <c r="K2167" s="84"/>
      <c r="L2167" s="84"/>
      <c r="O2167" s="85"/>
      <c r="P2167" s="85"/>
      <c r="Q2167" s="94"/>
      <c r="S2167" s="49"/>
      <c r="T2167" s="58"/>
      <c r="U2167" s="59"/>
      <c r="V2167" s="60"/>
      <c r="W2167" s="61"/>
      <c r="Z2167" s="49"/>
      <c r="AA2167" s="49"/>
      <c r="AB2167" s="49"/>
    </row>
    <row r="2168" spans="4:28" x14ac:dyDescent="0.3">
      <c r="D2168" s="82"/>
      <c r="H2168" s="50"/>
      <c r="I2168" s="83"/>
      <c r="J2168" s="84"/>
      <c r="K2168" s="84"/>
      <c r="L2168" s="84"/>
      <c r="O2168" s="85"/>
      <c r="P2168" s="85"/>
      <c r="Q2168" s="94"/>
      <c r="S2168" s="49"/>
      <c r="T2168" s="58"/>
      <c r="U2168" s="59"/>
      <c r="V2168" s="60"/>
      <c r="W2168" s="61"/>
      <c r="Z2168" s="49"/>
      <c r="AA2168" s="49"/>
      <c r="AB2168" s="49"/>
    </row>
    <row r="2169" spans="4:28" x14ac:dyDescent="0.3">
      <c r="D2169" s="82"/>
      <c r="H2169" s="50"/>
      <c r="I2169" s="83"/>
      <c r="J2169" s="84"/>
      <c r="K2169" s="84"/>
      <c r="L2169" s="84"/>
      <c r="O2169" s="85"/>
      <c r="P2169" s="85"/>
      <c r="Q2169" s="94"/>
      <c r="S2169" s="49"/>
      <c r="T2169" s="58"/>
      <c r="U2169" s="59"/>
      <c r="V2169" s="60"/>
      <c r="W2169" s="61"/>
      <c r="Z2169" s="49"/>
      <c r="AA2169" s="49"/>
      <c r="AB2169" s="49"/>
    </row>
    <row r="2170" spans="4:28" x14ac:dyDescent="0.3">
      <c r="D2170" s="82"/>
      <c r="H2170" s="50"/>
      <c r="I2170" s="83"/>
      <c r="J2170" s="84"/>
      <c r="K2170" s="84"/>
      <c r="L2170" s="84"/>
      <c r="O2170" s="85"/>
      <c r="P2170" s="85"/>
      <c r="Q2170" s="94"/>
      <c r="S2170" s="49"/>
      <c r="T2170" s="58"/>
      <c r="U2170" s="59"/>
      <c r="V2170" s="60"/>
      <c r="W2170" s="61"/>
      <c r="Z2170" s="49"/>
      <c r="AA2170" s="49"/>
      <c r="AB2170" s="49"/>
    </row>
    <row r="2171" spans="4:28" x14ac:dyDescent="0.3">
      <c r="D2171" s="82"/>
      <c r="H2171" s="50"/>
      <c r="I2171" s="83"/>
      <c r="J2171" s="84"/>
      <c r="K2171" s="84"/>
      <c r="L2171" s="84"/>
      <c r="O2171" s="85"/>
      <c r="P2171" s="85"/>
      <c r="Q2171" s="94"/>
      <c r="S2171" s="49"/>
      <c r="T2171" s="58"/>
      <c r="U2171" s="59"/>
      <c r="V2171" s="60"/>
      <c r="W2171" s="61"/>
      <c r="Z2171" s="49"/>
      <c r="AA2171" s="49"/>
      <c r="AB2171" s="49"/>
    </row>
    <row r="2172" spans="4:28" x14ac:dyDescent="0.3">
      <c r="D2172" s="82"/>
      <c r="H2172" s="50"/>
      <c r="I2172" s="83"/>
      <c r="J2172" s="84"/>
      <c r="K2172" s="84"/>
      <c r="L2172" s="84"/>
      <c r="O2172" s="85"/>
      <c r="P2172" s="85"/>
      <c r="Q2172" s="94"/>
      <c r="S2172" s="49"/>
      <c r="T2172" s="58"/>
      <c r="U2172" s="59"/>
      <c r="V2172" s="60"/>
      <c r="W2172" s="61"/>
      <c r="Z2172" s="49"/>
      <c r="AA2172" s="49"/>
      <c r="AB2172" s="49"/>
    </row>
    <row r="2173" spans="4:28" x14ac:dyDescent="0.3">
      <c r="D2173" s="82"/>
      <c r="H2173" s="50"/>
      <c r="I2173" s="83"/>
      <c r="J2173" s="84"/>
      <c r="K2173" s="84"/>
      <c r="L2173" s="84"/>
      <c r="O2173" s="85"/>
      <c r="P2173" s="85"/>
      <c r="Q2173" s="94"/>
      <c r="S2173" s="49"/>
      <c r="T2173" s="58"/>
      <c r="U2173" s="59"/>
      <c r="V2173" s="60"/>
      <c r="W2173" s="61"/>
      <c r="Z2173" s="49"/>
      <c r="AA2173" s="49"/>
      <c r="AB2173" s="49"/>
    </row>
    <row r="2174" spans="4:28" x14ac:dyDescent="0.3">
      <c r="D2174" s="82"/>
      <c r="H2174" s="50"/>
      <c r="I2174" s="83"/>
      <c r="J2174" s="84"/>
      <c r="K2174" s="84"/>
      <c r="L2174" s="84"/>
      <c r="O2174" s="85"/>
      <c r="P2174" s="85"/>
      <c r="Q2174" s="94"/>
      <c r="S2174" s="49"/>
      <c r="T2174" s="58"/>
      <c r="U2174" s="59"/>
      <c r="V2174" s="60"/>
      <c r="W2174" s="61"/>
      <c r="Z2174" s="49"/>
      <c r="AA2174" s="49"/>
      <c r="AB2174" s="49"/>
    </row>
    <row r="2175" spans="4:28" x14ac:dyDescent="0.3">
      <c r="D2175" s="82"/>
      <c r="H2175" s="50"/>
      <c r="I2175" s="83"/>
      <c r="J2175" s="84"/>
      <c r="K2175" s="84"/>
      <c r="L2175" s="84"/>
      <c r="O2175" s="85"/>
      <c r="P2175" s="85"/>
      <c r="Q2175" s="94"/>
      <c r="S2175" s="49"/>
      <c r="T2175" s="58"/>
      <c r="U2175" s="59"/>
      <c r="V2175" s="60"/>
      <c r="W2175" s="61"/>
      <c r="Z2175" s="49"/>
      <c r="AA2175" s="49"/>
      <c r="AB2175" s="49"/>
    </row>
    <row r="2176" spans="4:28" x14ac:dyDescent="0.3">
      <c r="D2176" s="82"/>
      <c r="H2176" s="50"/>
      <c r="I2176" s="83"/>
      <c r="J2176" s="84"/>
      <c r="K2176" s="84"/>
      <c r="L2176" s="84"/>
      <c r="O2176" s="85"/>
      <c r="P2176" s="85"/>
      <c r="Q2176" s="94"/>
      <c r="S2176" s="49"/>
      <c r="T2176" s="58"/>
      <c r="U2176" s="59"/>
      <c r="V2176" s="60"/>
      <c r="W2176" s="61"/>
      <c r="Z2176" s="49"/>
      <c r="AA2176" s="49"/>
      <c r="AB2176" s="49"/>
    </row>
    <row r="2177" spans="4:28" x14ac:dyDescent="0.3">
      <c r="D2177" s="82"/>
      <c r="H2177" s="50"/>
      <c r="I2177" s="83"/>
      <c r="J2177" s="84"/>
      <c r="K2177" s="84"/>
      <c r="L2177" s="84"/>
      <c r="O2177" s="85"/>
      <c r="P2177" s="85"/>
      <c r="Q2177" s="94"/>
      <c r="S2177" s="49"/>
      <c r="T2177" s="58"/>
      <c r="U2177" s="59"/>
      <c r="V2177" s="60"/>
      <c r="W2177" s="61"/>
      <c r="Z2177" s="49"/>
      <c r="AA2177" s="49"/>
      <c r="AB2177" s="49"/>
    </row>
    <row r="2178" spans="4:28" x14ac:dyDescent="0.3">
      <c r="D2178" s="82"/>
      <c r="H2178" s="50"/>
      <c r="I2178" s="83"/>
      <c r="J2178" s="84"/>
      <c r="K2178" s="84"/>
      <c r="L2178" s="84"/>
      <c r="O2178" s="85"/>
      <c r="P2178" s="85"/>
      <c r="Q2178" s="94"/>
      <c r="S2178" s="49"/>
      <c r="T2178" s="58"/>
      <c r="U2178" s="59"/>
      <c r="V2178" s="60"/>
      <c r="W2178" s="61"/>
      <c r="Z2178" s="49"/>
      <c r="AA2178" s="49"/>
      <c r="AB2178" s="49"/>
    </row>
    <row r="2179" spans="4:28" x14ac:dyDescent="0.3">
      <c r="D2179" s="82"/>
      <c r="H2179" s="50"/>
      <c r="I2179" s="83"/>
      <c r="J2179" s="84"/>
      <c r="K2179" s="84"/>
      <c r="L2179" s="84"/>
      <c r="O2179" s="85"/>
      <c r="P2179" s="85"/>
      <c r="Q2179" s="94"/>
      <c r="S2179" s="49"/>
      <c r="T2179" s="58"/>
      <c r="U2179" s="59"/>
      <c r="V2179" s="60"/>
      <c r="W2179" s="61"/>
      <c r="Z2179" s="49"/>
      <c r="AA2179" s="49"/>
      <c r="AB2179" s="49"/>
    </row>
    <row r="2180" spans="4:28" x14ac:dyDescent="0.3">
      <c r="D2180" s="82"/>
      <c r="H2180" s="50"/>
      <c r="I2180" s="83"/>
      <c r="J2180" s="84"/>
      <c r="K2180" s="84"/>
      <c r="L2180" s="84"/>
      <c r="O2180" s="85"/>
      <c r="P2180" s="85"/>
      <c r="Q2180" s="94"/>
      <c r="S2180" s="49"/>
      <c r="T2180" s="58"/>
      <c r="U2180" s="59"/>
      <c r="V2180" s="60"/>
      <c r="W2180" s="61"/>
      <c r="Z2180" s="49"/>
      <c r="AA2180" s="49"/>
      <c r="AB2180" s="49"/>
    </row>
    <row r="2181" spans="4:28" x14ac:dyDescent="0.3">
      <c r="D2181" s="82"/>
      <c r="H2181" s="50"/>
      <c r="I2181" s="83"/>
      <c r="J2181" s="84"/>
      <c r="K2181" s="84"/>
      <c r="L2181" s="84"/>
      <c r="O2181" s="85"/>
      <c r="P2181" s="85"/>
      <c r="Q2181" s="94"/>
      <c r="S2181" s="49"/>
      <c r="T2181" s="58"/>
      <c r="U2181" s="59"/>
      <c r="V2181" s="60"/>
      <c r="W2181" s="61"/>
      <c r="Z2181" s="49"/>
      <c r="AA2181" s="49"/>
      <c r="AB2181" s="49"/>
    </row>
    <row r="2182" spans="4:28" x14ac:dyDescent="0.3">
      <c r="D2182" s="82"/>
      <c r="H2182" s="50"/>
      <c r="I2182" s="83"/>
      <c r="J2182" s="84"/>
      <c r="K2182" s="84"/>
      <c r="L2182" s="84"/>
      <c r="O2182" s="85"/>
      <c r="P2182" s="85"/>
      <c r="Q2182" s="94"/>
      <c r="S2182" s="49"/>
      <c r="T2182" s="58"/>
      <c r="U2182" s="59"/>
      <c r="V2182" s="60"/>
      <c r="W2182" s="61"/>
      <c r="Z2182" s="49"/>
      <c r="AA2182" s="49"/>
      <c r="AB2182" s="49"/>
    </row>
    <row r="2183" spans="4:28" x14ac:dyDescent="0.3">
      <c r="D2183" s="82"/>
      <c r="H2183" s="50"/>
      <c r="I2183" s="83"/>
      <c r="J2183" s="84"/>
      <c r="K2183" s="84"/>
      <c r="L2183" s="84"/>
      <c r="O2183" s="85"/>
      <c r="P2183" s="85"/>
      <c r="Q2183" s="94"/>
      <c r="S2183" s="49"/>
      <c r="T2183" s="58"/>
      <c r="U2183" s="59"/>
      <c r="V2183" s="60"/>
      <c r="W2183" s="61"/>
      <c r="Z2183" s="49"/>
      <c r="AA2183" s="49"/>
      <c r="AB2183" s="49"/>
    </row>
    <row r="2184" spans="4:28" x14ac:dyDescent="0.3">
      <c r="D2184" s="82"/>
      <c r="H2184" s="50"/>
      <c r="I2184" s="83"/>
      <c r="J2184" s="84"/>
      <c r="K2184" s="84"/>
      <c r="L2184" s="84"/>
      <c r="O2184" s="85"/>
      <c r="P2184" s="85"/>
      <c r="Q2184" s="94"/>
      <c r="S2184" s="49"/>
      <c r="T2184" s="58"/>
      <c r="U2184" s="59"/>
      <c r="V2184" s="60"/>
      <c r="W2184" s="61"/>
      <c r="Z2184" s="49"/>
      <c r="AA2184" s="49"/>
      <c r="AB2184" s="49"/>
    </row>
    <row r="2185" spans="4:28" x14ac:dyDescent="0.3">
      <c r="D2185" s="82"/>
      <c r="H2185" s="50"/>
      <c r="I2185" s="83"/>
      <c r="J2185" s="84"/>
      <c r="K2185" s="84"/>
      <c r="L2185" s="84"/>
      <c r="O2185" s="85"/>
      <c r="P2185" s="85"/>
      <c r="Q2185" s="94"/>
      <c r="S2185" s="49"/>
      <c r="T2185" s="58"/>
      <c r="U2185" s="59"/>
      <c r="V2185" s="60"/>
      <c r="W2185" s="61"/>
      <c r="Z2185" s="49"/>
      <c r="AA2185" s="49"/>
      <c r="AB2185" s="49"/>
    </row>
    <row r="2186" spans="4:28" x14ac:dyDescent="0.3">
      <c r="D2186" s="82"/>
      <c r="H2186" s="50"/>
      <c r="I2186" s="83"/>
      <c r="J2186" s="84"/>
      <c r="K2186" s="84"/>
      <c r="L2186" s="84"/>
      <c r="O2186" s="85"/>
      <c r="P2186" s="85"/>
      <c r="Q2186" s="94"/>
      <c r="S2186" s="49"/>
      <c r="T2186" s="58"/>
      <c r="U2186" s="59"/>
      <c r="V2186" s="60"/>
      <c r="W2186" s="61"/>
      <c r="Z2186" s="49"/>
      <c r="AA2186" s="49"/>
      <c r="AB2186" s="49"/>
    </row>
    <row r="2187" spans="4:28" x14ac:dyDescent="0.3">
      <c r="D2187" s="82"/>
      <c r="H2187" s="50"/>
      <c r="I2187" s="83"/>
      <c r="J2187" s="84"/>
      <c r="K2187" s="84"/>
      <c r="L2187" s="84"/>
      <c r="O2187" s="85"/>
      <c r="P2187" s="85"/>
      <c r="Q2187" s="94"/>
      <c r="S2187" s="49"/>
      <c r="T2187" s="58"/>
      <c r="U2187" s="59"/>
      <c r="V2187" s="60"/>
      <c r="W2187" s="61"/>
      <c r="Z2187" s="49"/>
      <c r="AA2187" s="49"/>
      <c r="AB2187" s="49"/>
    </row>
    <row r="2188" spans="4:28" x14ac:dyDescent="0.3">
      <c r="D2188" s="82"/>
      <c r="H2188" s="50"/>
      <c r="I2188" s="83"/>
      <c r="J2188" s="84"/>
      <c r="K2188" s="84"/>
      <c r="L2188" s="84"/>
      <c r="O2188" s="85"/>
      <c r="P2188" s="85"/>
      <c r="Q2188" s="94"/>
      <c r="S2188" s="49"/>
      <c r="T2188" s="58"/>
      <c r="U2188" s="59"/>
      <c r="V2188" s="60"/>
      <c r="W2188" s="61"/>
      <c r="Z2188" s="49"/>
      <c r="AA2188" s="49"/>
      <c r="AB2188" s="49"/>
    </row>
    <row r="2189" spans="4:28" x14ac:dyDescent="0.3">
      <c r="D2189" s="82"/>
      <c r="H2189" s="50"/>
      <c r="I2189" s="83"/>
      <c r="J2189" s="84"/>
      <c r="K2189" s="84"/>
      <c r="L2189" s="84"/>
      <c r="O2189" s="85"/>
      <c r="P2189" s="85"/>
      <c r="Q2189" s="94"/>
      <c r="S2189" s="49"/>
      <c r="T2189" s="58"/>
      <c r="U2189" s="59"/>
      <c r="V2189" s="60"/>
      <c r="W2189" s="61"/>
      <c r="Z2189" s="49"/>
      <c r="AA2189" s="49"/>
      <c r="AB2189" s="49"/>
    </row>
    <row r="2190" spans="4:28" x14ac:dyDescent="0.3">
      <c r="D2190" s="82"/>
      <c r="H2190" s="50"/>
      <c r="I2190" s="83"/>
      <c r="J2190" s="84"/>
      <c r="K2190" s="84"/>
      <c r="L2190" s="84"/>
      <c r="O2190" s="85"/>
      <c r="P2190" s="85"/>
      <c r="Q2190" s="94"/>
      <c r="S2190" s="49"/>
      <c r="T2190" s="58"/>
      <c r="U2190" s="59"/>
      <c r="V2190" s="60"/>
      <c r="W2190" s="61"/>
      <c r="Z2190" s="49"/>
      <c r="AA2190" s="49"/>
      <c r="AB2190" s="49"/>
    </row>
    <row r="2191" spans="4:28" x14ac:dyDescent="0.3">
      <c r="D2191" s="82"/>
      <c r="H2191" s="50"/>
      <c r="I2191" s="83"/>
      <c r="J2191" s="84"/>
      <c r="K2191" s="84"/>
      <c r="L2191" s="84"/>
      <c r="O2191" s="85"/>
      <c r="P2191" s="85"/>
      <c r="Q2191" s="94"/>
      <c r="S2191" s="49"/>
      <c r="T2191" s="58"/>
      <c r="U2191" s="59"/>
      <c r="V2191" s="60"/>
      <c r="W2191" s="61"/>
      <c r="Z2191" s="49"/>
      <c r="AA2191" s="49"/>
      <c r="AB2191" s="49"/>
    </row>
    <row r="2192" spans="4:28" x14ac:dyDescent="0.3">
      <c r="D2192" s="82"/>
      <c r="H2192" s="50"/>
      <c r="I2192" s="83"/>
      <c r="J2192" s="84"/>
      <c r="K2192" s="84"/>
      <c r="L2192" s="84"/>
      <c r="O2192" s="85"/>
      <c r="P2192" s="85"/>
      <c r="Q2192" s="94"/>
      <c r="S2192" s="49"/>
      <c r="T2192" s="58"/>
      <c r="U2192" s="59"/>
      <c r="V2192" s="60"/>
      <c r="W2192" s="61"/>
      <c r="Z2192" s="49"/>
      <c r="AA2192" s="49"/>
      <c r="AB2192" s="49"/>
    </row>
    <row r="2193" spans="4:28" x14ac:dyDescent="0.3">
      <c r="D2193" s="82"/>
      <c r="H2193" s="50"/>
      <c r="I2193" s="83"/>
      <c r="J2193" s="84"/>
      <c r="K2193" s="84"/>
      <c r="L2193" s="84"/>
      <c r="O2193" s="85"/>
      <c r="P2193" s="85"/>
      <c r="Q2193" s="94"/>
      <c r="S2193" s="49"/>
      <c r="T2193" s="58"/>
      <c r="U2193" s="59"/>
      <c r="V2193" s="60"/>
      <c r="W2193" s="61"/>
      <c r="Z2193" s="49"/>
      <c r="AA2193" s="49"/>
      <c r="AB2193" s="49"/>
    </row>
    <row r="2194" spans="4:28" x14ac:dyDescent="0.3">
      <c r="D2194" s="82"/>
      <c r="H2194" s="50"/>
      <c r="I2194" s="83"/>
      <c r="J2194" s="84"/>
      <c r="K2194" s="84"/>
      <c r="L2194" s="84"/>
      <c r="O2194" s="85"/>
      <c r="P2194" s="85"/>
      <c r="Q2194" s="94"/>
      <c r="S2194" s="49"/>
      <c r="T2194" s="58"/>
      <c r="U2194" s="59"/>
      <c r="V2194" s="60"/>
      <c r="W2194" s="61"/>
      <c r="Z2194" s="49"/>
      <c r="AA2194" s="49"/>
      <c r="AB2194" s="49"/>
    </row>
    <row r="2195" spans="4:28" x14ac:dyDescent="0.3">
      <c r="D2195" s="82"/>
      <c r="H2195" s="50"/>
      <c r="I2195" s="83"/>
      <c r="J2195" s="84"/>
      <c r="K2195" s="84"/>
      <c r="L2195" s="84"/>
      <c r="O2195" s="85"/>
      <c r="P2195" s="85"/>
      <c r="Q2195" s="94"/>
      <c r="S2195" s="49"/>
      <c r="T2195" s="58"/>
      <c r="U2195" s="59"/>
      <c r="V2195" s="60"/>
      <c r="W2195" s="61"/>
      <c r="Z2195" s="49"/>
      <c r="AA2195" s="49"/>
      <c r="AB2195" s="49"/>
    </row>
    <row r="2196" spans="4:28" x14ac:dyDescent="0.3">
      <c r="D2196" s="82"/>
      <c r="H2196" s="50"/>
      <c r="I2196" s="83"/>
      <c r="J2196" s="84"/>
      <c r="K2196" s="84"/>
      <c r="L2196" s="84"/>
      <c r="O2196" s="85"/>
      <c r="P2196" s="85"/>
      <c r="Q2196" s="94"/>
      <c r="S2196" s="49"/>
      <c r="T2196" s="58"/>
      <c r="U2196" s="59"/>
      <c r="V2196" s="60"/>
      <c r="W2196" s="61"/>
      <c r="Z2196" s="49"/>
      <c r="AA2196" s="49"/>
      <c r="AB2196" s="49"/>
    </row>
    <row r="2197" spans="4:28" x14ac:dyDescent="0.3">
      <c r="D2197" s="82"/>
      <c r="H2197" s="50"/>
      <c r="I2197" s="83"/>
      <c r="J2197" s="84"/>
      <c r="K2197" s="84"/>
      <c r="L2197" s="84"/>
      <c r="O2197" s="85"/>
      <c r="P2197" s="85"/>
      <c r="Q2197" s="94"/>
      <c r="S2197" s="49"/>
      <c r="T2197" s="58"/>
      <c r="U2197" s="59"/>
      <c r="V2197" s="60"/>
      <c r="W2197" s="61"/>
      <c r="Z2197" s="49"/>
      <c r="AA2197" s="49"/>
      <c r="AB2197" s="49"/>
    </row>
    <row r="2198" spans="4:28" x14ac:dyDescent="0.3">
      <c r="D2198" s="82"/>
      <c r="H2198" s="50"/>
      <c r="I2198" s="83"/>
      <c r="J2198" s="84"/>
      <c r="K2198" s="84"/>
      <c r="L2198" s="84"/>
      <c r="O2198" s="85"/>
      <c r="P2198" s="85"/>
      <c r="Q2198" s="94"/>
      <c r="S2198" s="49"/>
      <c r="T2198" s="58"/>
      <c r="U2198" s="59"/>
      <c r="V2198" s="60"/>
      <c r="W2198" s="61"/>
      <c r="Z2198" s="49"/>
      <c r="AA2198" s="49"/>
      <c r="AB2198" s="49"/>
    </row>
    <row r="2199" spans="4:28" x14ac:dyDescent="0.3">
      <c r="D2199" s="82"/>
      <c r="H2199" s="50"/>
      <c r="I2199" s="83"/>
      <c r="J2199" s="84"/>
      <c r="K2199" s="84"/>
      <c r="L2199" s="84"/>
      <c r="O2199" s="85"/>
      <c r="P2199" s="85"/>
      <c r="Q2199" s="94"/>
      <c r="S2199" s="49"/>
      <c r="T2199" s="58"/>
      <c r="U2199" s="59"/>
      <c r="V2199" s="60"/>
      <c r="W2199" s="61"/>
      <c r="Z2199" s="49"/>
      <c r="AA2199" s="49"/>
      <c r="AB2199" s="49"/>
    </row>
    <row r="2200" spans="4:28" x14ac:dyDescent="0.3">
      <c r="D2200" s="82"/>
      <c r="H2200" s="50"/>
      <c r="I2200" s="83"/>
      <c r="J2200" s="84"/>
      <c r="K2200" s="84"/>
      <c r="L2200" s="84"/>
      <c r="O2200" s="85"/>
      <c r="P2200" s="85"/>
      <c r="Q2200" s="94"/>
      <c r="S2200" s="49"/>
      <c r="T2200" s="58"/>
      <c r="U2200" s="59"/>
      <c r="V2200" s="60"/>
      <c r="W2200" s="61"/>
      <c r="Z2200" s="49"/>
      <c r="AA2200" s="49"/>
      <c r="AB2200" s="49"/>
    </row>
    <row r="2201" spans="4:28" x14ac:dyDescent="0.3">
      <c r="D2201" s="82"/>
      <c r="H2201" s="50"/>
      <c r="I2201" s="83"/>
      <c r="J2201" s="84"/>
      <c r="K2201" s="84"/>
      <c r="L2201" s="84"/>
      <c r="O2201" s="85"/>
      <c r="P2201" s="85"/>
      <c r="Q2201" s="94"/>
      <c r="S2201" s="49"/>
      <c r="T2201" s="58"/>
      <c r="U2201" s="59"/>
      <c r="V2201" s="60"/>
      <c r="W2201" s="61"/>
      <c r="Z2201" s="49"/>
      <c r="AA2201" s="49"/>
      <c r="AB2201" s="49"/>
    </row>
    <row r="2202" spans="4:28" x14ac:dyDescent="0.3">
      <c r="D2202" s="82"/>
      <c r="H2202" s="50"/>
      <c r="I2202" s="83"/>
      <c r="J2202" s="84"/>
      <c r="K2202" s="84"/>
      <c r="L2202" s="84"/>
      <c r="O2202" s="85"/>
      <c r="P2202" s="85"/>
      <c r="Q2202" s="94"/>
      <c r="S2202" s="49"/>
      <c r="T2202" s="58"/>
      <c r="U2202" s="59"/>
      <c r="V2202" s="60"/>
      <c r="W2202" s="61"/>
      <c r="Z2202" s="49"/>
      <c r="AA2202" s="49"/>
      <c r="AB2202" s="49"/>
    </row>
    <row r="2203" spans="4:28" x14ac:dyDescent="0.3">
      <c r="D2203" s="82"/>
      <c r="H2203" s="50"/>
      <c r="I2203" s="83"/>
      <c r="J2203" s="84"/>
      <c r="K2203" s="84"/>
      <c r="L2203" s="84"/>
      <c r="O2203" s="85"/>
      <c r="P2203" s="85"/>
      <c r="Q2203" s="94"/>
      <c r="S2203" s="49"/>
      <c r="T2203" s="58"/>
      <c r="U2203" s="59"/>
      <c r="V2203" s="60"/>
      <c r="W2203" s="61"/>
      <c r="Z2203" s="49"/>
      <c r="AA2203" s="49"/>
      <c r="AB2203" s="49"/>
    </row>
    <row r="2204" spans="4:28" x14ac:dyDescent="0.3">
      <c r="D2204" s="82"/>
      <c r="H2204" s="50"/>
      <c r="I2204" s="83"/>
      <c r="J2204" s="84"/>
      <c r="K2204" s="84"/>
      <c r="L2204" s="84"/>
      <c r="O2204" s="85"/>
      <c r="P2204" s="85"/>
      <c r="Q2204" s="94"/>
      <c r="S2204" s="49"/>
      <c r="T2204" s="58"/>
      <c r="U2204" s="59"/>
      <c r="V2204" s="60"/>
      <c r="W2204" s="61"/>
      <c r="Z2204" s="49"/>
      <c r="AA2204" s="49"/>
      <c r="AB2204" s="49"/>
    </row>
    <row r="2205" spans="4:28" x14ac:dyDescent="0.3">
      <c r="D2205" s="82"/>
      <c r="H2205" s="50"/>
      <c r="I2205" s="83"/>
      <c r="J2205" s="84"/>
      <c r="K2205" s="84"/>
      <c r="L2205" s="84"/>
      <c r="O2205" s="85"/>
      <c r="P2205" s="85"/>
      <c r="Q2205" s="94"/>
      <c r="S2205" s="49"/>
      <c r="T2205" s="58"/>
      <c r="U2205" s="59"/>
      <c r="V2205" s="60"/>
      <c r="W2205" s="61"/>
      <c r="Z2205" s="49"/>
      <c r="AA2205" s="49"/>
      <c r="AB2205" s="49"/>
    </row>
    <row r="2206" spans="4:28" x14ac:dyDescent="0.3">
      <c r="D2206" s="82"/>
      <c r="H2206" s="50"/>
      <c r="I2206" s="83"/>
      <c r="J2206" s="84"/>
      <c r="K2206" s="84"/>
      <c r="L2206" s="84"/>
      <c r="O2206" s="85"/>
      <c r="P2206" s="85"/>
      <c r="Q2206" s="94"/>
      <c r="S2206" s="49"/>
      <c r="T2206" s="58"/>
      <c r="U2206" s="59"/>
      <c r="V2206" s="60"/>
      <c r="W2206" s="61"/>
      <c r="Z2206" s="49"/>
      <c r="AA2206" s="49"/>
      <c r="AB2206" s="49"/>
    </row>
    <row r="2207" spans="4:28" x14ac:dyDescent="0.3">
      <c r="D2207" s="82"/>
      <c r="H2207" s="50"/>
      <c r="I2207" s="83"/>
      <c r="J2207" s="84"/>
      <c r="K2207" s="84"/>
      <c r="L2207" s="84"/>
      <c r="O2207" s="85"/>
      <c r="P2207" s="85"/>
      <c r="Q2207" s="94"/>
      <c r="S2207" s="49"/>
      <c r="T2207" s="58"/>
      <c r="U2207" s="59"/>
      <c r="V2207" s="60"/>
      <c r="W2207" s="61"/>
      <c r="Z2207" s="49"/>
      <c r="AA2207" s="49"/>
      <c r="AB2207" s="49"/>
    </row>
    <row r="2208" spans="4:28" x14ac:dyDescent="0.3">
      <c r="D2208" s="82"/>
      <c r="H2208" s="50"/>
      <c r="I2208" s="83"/>
      <c r="J2208" s="84"/>
      <c r="K2208" s="84"/>
      <c r="L2208" s="84"/>
      <c r="O2208" s="85"/>
      <c r="P2208" s="85"/>
      <c r="Q2208" s="94"/>
      <c r="S2208" s="49"/>
      <c r="T2208" s="58"/>
      <c r="U2208" s="59"/>
      <c r="V2208" s="60"/>
      <c r="W2208" s="61"/>
      <c r="Z2208" s="49"/>
      <c r="AA2208" s="49"/>
      <c r="AB2208" s="49"/>
    </row>
    <row r="2209" spans="4:28" x14ac:dyDescent="0.3">
      <c r="D2209" s="82"/>
      <c r="H2209" s="50"/>
      <c r="I2209" s="83"/>
      <c r="J2209" s="84"/>
      <c r="K2209" s="84"/>
      <c r="L2209" s="84"/>
      <c r="O2209" s="85"/>
      <c r="P2209" s="85"/>
      <c r="Q2209" s="94"/>
      <c r="S2209" s="49"/>
      <c r="T2209" s="58"/>
      <c r="U2209" s="59"/>
      <c r="V2209" s="60"/>
      <c r="W2209" s="61"/>
      <c r="Z2209" s="49"/>
      <c r="AA2209" s="49"/>
      <c r="AB2209" s="49"/>
    </row>
    <row r="2210" spans="4:28" x14ac:dyDescent="0.3">
      <c r="D2210" s="82"/>
      <c r="H2210" s="50"/>
      <c r="I2210" s="83"/>
      <c r="J2210" s="84"/>
      <c r="K2210" s="84"/>
      <c r="L2210" s="84"/>
      <c r="O2210" s="85"/>
      <c r="P2210" s="85"/>
      <c r="Q2210" s="94"/>
      <c r="S2210" s="49"/>
      <c r="T2210" s="58"/>
      <c r="U2210" s="59"/>
      <c r="V2210" s="60"/>
      <c r="W2210" s="61"/>
      <c r="Z2210" s="49"/>
      <c r="AA2210" s="49"/>
      <c r="AB2210" s="49"/>
    </row>
    <row r="2211" spans="4:28" x14ac:dyDescent="0.3">
      <c r="D2211" s="82"/>
      <c r="H2211" s="50"/>
      <c r="I2211" s="83"/>
      <c r="J2211" s="84"/>
      <c r="K2211" s="84"/>
      <c r="L2211" s="84"/>
      <c r="O2211" s="85"/>
      <c r="P2211" s="85"/>
      <c r="Q2211" s="94"/>
      <c r="S2211" s="49"/>
      <c r="T2211" s="58"/>
      <c r="U2211" s="59"/>
      <c r="V2211" s="60"/>
      <c r="W2211" s="61"/>
      <c r="Z2211" s="49"/>
      <c r="AA2211" s="49"/>
      <c r="AB2211" s="49"/>
    </row>
    <row r="2212" spans="4:28" x14ac:dyDescent="0.3">
      <c r="D2212" s="82"/>
      <c r="H2212" s="50"/>
      <c r="I2212" s="83"/>
      <c r="J2212" s="84"/>
      <c r="K2212" s="84"/>
      <c r="L2212" s="84"/>
      <c r="O2212" s="85"/>
      <c r="P2212" s="85"/>
      <c r="Q2212" s="94"/>
      <c r="S2212" s="49"/>
      <c r="T2212" s="58"/>
      <c r="U2212" s="59"/>
      <c r="V2212" s="60"/>
      <c r="W2212" s="61"/>
      <c r="Z2212" s="49"/>
      <c r="AA2212" s="49"/>
      <c r="AB2212" s="49"/>
    </row>
    <row r="2213" spans="4:28" x14ac:dyDescent="0.3">
      <c r="D2213" s="82"/>
      <c r="H2213" s="50"/>
      <c r="I2213" s="83"/>
      <c r="J2213" s="84"/>
      <c r="K2213" s="84"/>
      <c r="L2213" s="84"/>
      <c r="O2213" s="85"/>
      <c r="P2213" s="85"/>
      <c r="Q2213" s="94"/>
      <c r="S2213" s="49"/>
      <c r="T2213" s="58"/>
      <c r="U2213" s="59"/>
      <c r="V2213" s="60"/>
      <c r="W2213" s="61"/>
      <c r="Z2213" s="49"/>
      <c r="AA2213" s="49"/>
      <c r="AB2213" s="49"/>
    </row>
    <row r="2214" spans="4:28" x14ac:dyDescent="0.3">
      <c r="D2214" s="82"/>
      <c r="H2214" s="50"/>
      <c r="I2214" s="83"/>
      <c r="J2214" s="84"/>
      <c r="K2214" s="84"/>
      <c r="L2214" s="84"/>
      <c r="O2214" s="85"/>
      <c r="P2214" s="85"/>
      <c r="Q2214" s="94"/>
      <c r="S2214" s="49"/>
      <c r="T2214" s="58"/>
      <c r="U2214" s="59"/>
      <c r="V2214" s="60"/>
      <c r="W2214" s="61"/>
      <c r="Z2214" s="49"/>
      <c r="AA2214" s="49"/>
      <c r="AB2214" s="49"/>
    </row>
    <row r="2215" spans="4:28" x14ac:dyDescent="0.3">
      <c r="D2215" s="82"/>
      <c r="H2215" s="50"/>
      <c r="I2215" s="83"/>
      <c r="J2215" s="84"/>
      <c r="K2215" s="84"/>
      <c r="L2215" s="84"/>
      <c r="O2215" s="85"/>
      <c r="P2215" s="85"/>
      <c r="Q2215" s="94"/>
      <c r="S2215" s="49"/>
      <c r="T2215" s="58"/>
      <c r="U2215" s="59"/>
      <c r="V2215" s="60"/>
      <c r="W2215" s="61"/>
      <c r="Z2215" s="49"/>
      <c r="AA2215" s="49"/>
      <c r="AB2215" s="49"/>
    </row>
    <row r="2216" spans="4:28" x14ac:dyDescent="0.3">
      <c r="D2216" s="82"/>
      <c r="H2216" s="50"/>
      <c r="I2216" s="83"/>
      <c r="J2216" s="84"/>
      <c r="K2216" s="84"/>
      <c r="L2216" s="84"/>
      <c r="O2216" s="85"/>
      <c r="P2216" s="85"/>
      <c r="Q2216" s="94"/>
      <c r="S2216" s="49"/>
      <c r="T2216" s="58"/>
      <c r="U2216" s="59"/>
      <c r="V2216" s="60"/>
      <c r="W2216" s="61"/>
      <c r="Z2216" s="49"/>
      <c r="AA2216" s="49"/>
      <c r="AB2216" s="49"/>
    </row>
    <row r="2217" spans="4:28" x14ac:dyDescent="0.3">
      <c r="D2217" s="82"/>
      <c r="H2217" s="50"/>
      <c r="I2217" s="83"/>
      <c r="J2217" s="84"/>
      <c r="K2217" s="84"/>
      <c r="L2217" s="84"/>
      <c r="O2217" s="85"/>
      <c r="P2217" s="85"/>
      <c r="Q2217" s="94"/>
      <c r="S2217" s="49"/>
      <c r="T2217" s="58"/>
      <c r="U2217" s="59"/>
      <c r="V2217" s="60"/>
      <c r="W2217" s="61"/>
      <c r="Z2217" s="49"/>
      <c r="AA2217" s="49"/>
      <c r="AB2217" s="49"/>
    </row>
    <row r="2218" spans="4:28" x14ac:dyDescent="0.3">
      <c r="D2218" s="82"/>
      <c r="H2218" s="50"/>
      <c r="I2218" s="83"/>
      <c r="J2218" s="84"/>
      <c r="K2218" s="84"/>
      <c r="L2218" s="84"/>
      <c r="O2218" s="85"/>
      <c r="P2218" s="85"/>
      <c r="Q2218" s="94"/>
      <c r="S2218" s="49"/>
      <c r="T2218" s="58"/>
      <c r="U2218" s="59"/>
      <c r="V2218" s="60"/>
      <c r="W2218" s="61"/>
      <c r="Z2218" s="49"/>
      <c r="AA2218" s="49"/>
      <c r="AB2218" s="49"/>
    </row>
    <row r="2219" spans="4:28" x14ac:dyDescent="0.3">
      <c r="D2219" s="82"/>
      <c r="H2219" s="50"/>
      <c r="I2219" s="83"/>
      <c r="J2219" s="84"/>
      <c r="K2219" s="84"/>
      <c r="L2219" s="84"/>
      <c r="O2219" s="85"/>
      <c r="P2219" s="85"/>
      <c r="Q2219" s="94"/>
      <c r="S2219" s="49"/>
      <c r="T2219" s="58"/>
      <c r="U2219" s="59"/>
      <c r="V2219" s="60"/>
      <c r="W2219" s="61"/>
      <c r="Z2219" s="49"/>
      <c r="AA2219" s="49"/>
      <c r="AB2219" s="49"/>
    </row>
    <row r="2220" spans="4:28" x14ac:dyDescent="0.3">
      <c r="D2220" s="82"/>
      <c r="H2220" s="50"/>
      <c r="I2220" s="83"/>
      <c r="J2220" s="84"/>
      <c r="K2220" s="84"/>
      <c r="L2220" s="84"/>
      <c r="O2220" s="85"/>
      <c r="P2220" s="85"/>
      <c r="Q2220" s="94"/>
      <c r="S2220" s="49"/>
      <c r="T2220" s="58"/>
      <c r="U2220" s="59"/>
      <c r="V2220" s="60"/>
      <c r="W2220" s="61"/>
      <c r="Z2220" s="49"/>
      <c r="AA2220" s="49"/>
      <c r="AB2220" s="49"/>
    </row>
    <row r="2221" spans="4:28" x14ac:dyDescent="0.3">
      <c r="D2221" s="82"/>
      <c r="H2221" s="50"/>
      <c r="I2221" s="83"/>
      <c r="J2221" s="84"/>
      <c r="K2221" s="84"/>
      <c r="L2221" s="84"/>
      <c r="O2221" s="85"/>
      <c r="P2221" s="85"/>
      <c r="Q2221" s="94"/>
      <c r="S2221" s="49"/>
      <c r="T2221" s="58"/>
      <c r="U2221" s="59"/>
      <c r="V2221" s="60"/>
      <c r="W2221" s="61"/>
      <c r="Z2221" s="49"/>
      <c r="AA2221" s="49"/>
      <c r="AB2221" s="49"/>
    </row>
    <row r="2222" spans="4:28" x14ac:dyDescent="0.3">
      <c r="D2222" s="82"/>
      <c r="H2222" s="50"/>
      <c r="I2222" s="83"/>
      <c r="J2222" s="84"/>
      <c r="K2222" s="84"/>
      <c r="L2222" s="84"/>
      <c r="O2222" s="85"/>
      <c r="P2222" s="85"/>
      <c r="Q2222" s="94"/>
      <c r="S2222" s="49"/>
      <c r="T2222" s="58"/>
      <c r="U2222" s="59"/>
      <c r="V2222" s="60"/>
      <c r="W2222" s="61"/>
      <c r="Z2222" s="49"/>
      <c r="AA2222" s="49"/>
      <c r="AB2222" s="49"/>
    </row>
    <row r="2223" spans="4:28" x14ac:dyDescent="0.3">
      <c r="D2223" s="82"/>
      <c r="H2223" s="50"/>
      <c r="I2223" s="83"/>
      <c r="J2223" s="84"/>
      <c r="K2223" s="84"/>
      <c r="L2223" s="84"/>
      <c r="O2223" s="85"/>
      <c r="P2223" s="85"/>
      <c r="Q2223" s="94"/>
      <c r="S2223" s="49"/>
      <c r="T2223" s="58"/>
      <c r="U2223" s="59"/>
      <c r="V2223" s="60"/>
      <c r="W2223" s="61"/>
      <c r="Z2223" s="49"/>
      <c r="AA2223" s="49"/>
      <c r="AB2223" s="49"/>
    </row>
    <row r="2224" spans="4:28" x14ac:dyDescent="0.3">
      <c r="D2224" s="82"/>
      <c r="H2224" s="50"/>
      <c r="I2224" s="83"/>
      <c r="J2224" s="84"/>
      <c r="K2224" s="84"/>
      <c r="L2224" s="84"/>
      <c r="O2224" s="85"/>
      <c r="P2224" s="85"/>
      <c r="Q2224" s="94"/>
      <c r="S2224" s="49"/>
      <c r="T2224" s="58"/>
      <c r="U2224" s="59"/>
      <c r="V2224" s="60"/>
      <c r="W2224" s="61"/>
      <c r="Z2224" s="49"/>
      <c r="AA2224" s="49"/>
      <c r="AB2224" s="49"/>
    </row>
    <row r="2225" spans="4:28" x14ac:dyDescent="0.3">
      <c r="D2225" s="82"/>
      <c r="H2225" s="50"/>
      <c r="I2225" s="83"/>
      <c r="J2225" s="84"/>
      <c r="K2225" s="84"/>
      <c r="L2225" s="84"/>
      <c r="O2225" s="85"/>
      <c r="P2225" s="85"/>
      <c r="Q2225" s="94"/>
      <c r="S2225" s="49"/>
      <c r="T2225" s="58"/>
      <c r="U2225" s="59"/>
      <c r="V2225" s="60"/>
      <c r="W2225" s="61"/>
      <c r="Z2225" s="49"/>
      <c r="AA2225" s="49"/>
      <c r="AB2225" s="49"/>
    </row>
    <row r="2226" spans="4:28" x14ac:dyDescent="0.3">
      <c r="D2226" s="82"/>
      <c r="H2226" s="50"/>
      <c r="I2226" s="83"/>
      <c r="J2226" s="84"/>
      <c r="K2226" s="84"/>
      <c r="L2226" s="84"/>
      <c r="O2226" s="85"/>
      <c r="P2226" s="85"/>
      <c r="Q2226" s="94"/>
      <c r="S2226" s="49"/>
      <c r="T2226" s="58"/>
      <c r="U2226" s="59"/>
      <c r="V2226" s="60"/>
      <c r="W2226" s="61"/>
      <c r="Z2226" s="49"/>
      <c r="AA2226" s="49"/>
      <c r="AB2226" s="49"/>
    </row>
    <row r="2227" spans="4:28" x14ac:dyDescent="0.3">
      <c r="D2227" s="82"/>
      <c r="H2227" s="50"/>
      <c r="I2227" s="83"/>
      <c r="J2227" s="84"/>
      <c r="K2227" s="84"/>
      <c r="L2227" s="84"/>
      <c r="O2227" s="85"/>
      <c r="P2227" s="85"/>
      <c r="Q2227" s="94"/>
      <c r="S2227" s="49"/>
      <c r="T2227" s="58"/>
      <c r="U2227" s="59"/>
      <c r="V2227" s="60"/>
      <c r="W2227" s="61"/>
      <c r="Z2227" s="49"/>
      <c r="AA2227" s="49"/>
      <c r="AB2227" s="49"/>
    </row>
    <row r="2228" spans="4:28" x14ac:dyDescent="0.3">
      <c r="D2228" s="82"/>
      <c r="H2228" s="50"/>
      <c r="I2228" s="83"/>
      <c r="J2228" s="84"/>
      <c r="K2228" s="84"/>
      <c r="L2228" s="84"/>
      <c r="O2228" s="85"/>
      <c r="P2228" s="85"/>
      <c r="Q2228" s="94"/>
      <c r="S2228" s="49"/>
      <c r="T2228" s="58"/>
      <c r="U2228" s="59"/>
      <c r="V2228" s="60"/>
      <c r="W2228" s="61"/>
      <c r="Z2228" s="49"/>
      <c r="AA2228" s="49"/>
      <c r="AB2228" s="49"/>
    </row>
    <row r="2229" spans="4:28" x14ac:dyDescent="0.3">
      <c r="D2229" s="82"/>
      <c r="H2229" s="50"/>
      <c r="I2229" s="83"/>
      <c r="J2229" s="84"/>
      <c r="K2229" s="84"/>
      <c r="L2229" s="84"/>
      <c r="O2229" s="85"/>
      <c r="P2229" s="85"/>
      <c r="Q2229" s="94"/>
      <c r="S2229" s="49"/>
      <c r="T2229" s="58"/>
      <c r="U2229" s="59"/>
      <c r="V2229" s="60"/>
      <c r="W2229" s="61"/>
      <c r="Z2229" s="49"/>
      <c r="AA2229" s="49"/>
      <c r="AB2229" s="49"/>
    </row>
    <row r="2230" spans="4:28" x14ac:dyDescent="0.3">
      <c r="D2230" s="82"/>
      <c r="H2230" s="50"/>
      <c r="I2230" s="83"/>
      <c r="J2230" s="84"/>
      <c r="K2230" s="84"/>
      <c r="L2230" s="84"/>
      <c r="O2230" s="85"/>
      <c r="P2230" s="85"/>
      <c r="Q2230" s="94"/>
      <c r="S2230" s="49"/>
      <c r="T2230" s="58"/>
      <c r="U2230" s="59"/>
      <c r="V2230" s="60"/>
      <c r="W2230" s="61"/>
      <c r="Z2230" s="49"/>
      <c r="AA2230" s="49"/>
      <c r="AB2230" s="49"/>
    </row>
    <row r="2231" spans="4:28" x14ac:dyDescent="0.3">
      <c r="D2231" s="82"/>
      <c r="H2231" s="50"/>
      <c r="I2231" s="83"/>
      <c r="J2231" s="84"/>
      <c r="K2231" s="84"/>
      <c r="L2231" s="84"/>
      <c r="O2231" s="85"/>
      <c r="P2231" s="85"/>
      <c r="Q2231" s="94"/>
      <c r="S2231" s="49"/>
      <c r="T2231" s="58"/>
      <c r="U2231" s="59"/>
      <c r="V2231" s="60"/>
      <c r="W2231" s="61"/>
      <c r="Z2231" s="49"/>
      <c r="AA2231" s="49"/>
      <c r="AB2231" s="49"/>
    </row>
    <row r="2232" spans="4:28" x14ac:dyDescent="0.3">
      <c r="D2232" s="82"/>
      <c r="H2232" s="50"/>
      <c r="I2232" s="83"/>
      <c r="J2232" s="84"/>
      <c r="K2232" s="84"/>
      <c r="L2232" s="84"/>
      <c r="O2232" s="85"/>
      <c r="P2232" s="85"/>
      <c r="Q2232" s="94"/>
      <c r="S2232" s="49"/>
      <c r="T2232" s="58"/>
      <c r="U2232" s="59"/>
      <c r="V2232" s="60"/>
      <c r="W2232" s="61"/>
      <c r="Z2232" s="49"/>
      <c r="AA2232" s="49"/>
      <c r="AB2232" s="49"/>
    </row>
    <row r="2233" spans="4:28" x14ac:dyDescent="0.3">
      <c r="D2233" s="82"/>
      <c r="H2233" s="50"/>
      <c r="I2233" s="83"/>
      <c r="J2233" s="84"/>
      <c r="K2233" s="84"/>
      <c r="L2233" s="84"/>
      <c r="O2233" s="85"/>
      <c r="P2233" s="85"/>
      <c r="Q2233" s="94"/>
      <c r="S2233" s="49"/>
      <c r="T2233" s="58"/>
      <c r="U2233" s="59"/>
      <c r="V2233" s="60"/>
      <c r="W2233" s="61"/>
      <c r="Z2233" s="49"/>
      <c r="AA2233" s="49"/>
      <c r="AB2233" s="49"/>
    </row>
    <row r="2234" spans="4:28" x14ac:dyDescent="0.3">
      <c r="D2234" s="82"/>
      <c r="H2234" s="50"/>
      <c r="I2234" s="83"/>
      <c r="J2234" s="84"/>
      <c r="K2234" s="84"/>
      <c r="L2234" s="84"/>
      <c r="O2234" s="85"/>
      <c r="P2234" s="85"/>
      <c r="Q2234" s="94"/>
      <c r="S2234" s="49"/>
      <c r="T2234" s="58"/>
      <c r="U2234" s="59"/>
      <c r="V2234" s="60"/>
      <c r="W2234" s="61"/>
      <c r="Z2234" s="49"/>
      <c r="AA2234" s="49"/>
      <c r="AB2234" s="49"/>
    </row>
    <row r="2235" spans="4:28" x14ac:dyDescent="0.3">
      <c r="D2235" s="82"/>
      <c r="H2235" s="50"/>
      <c r="I2235" s="83"/>
      <c r="J2235" s="84"/>
      <c r="K2235" s="84"/>
      <c r="L2235" s="84"/>
      <c r="O2235" s="85"/>
      <c r="P2235" s="85"/>
      <c r="Q2235" s="94"/>
      <c r="S2235" s="49"/>
      <c r="T2235" s="58"/>
      <c r="U2235" s="59"/>
      <c r="V2235" s="60"/>
      <c r="W2235" s="61"/>
      <c r="Z2235" s="49"/>
      <c r="AA2235" s="49"/>
      <c r="AB2235" s="49"/>
    </row>
    <row r="2236" spans="4:28" x14ac:dyDescent="0.3">
      <c r="D2236" s="82"/>
      <c r="H2236" s="50"/>
      <c r="I2236" s="83"/>
      <c r="J2236" s="84"/>
      <c r="K2236" s="84"/>
      <c r="L2236" s="84"/>
      <c r="O2236" s="85"/>
      <c r="P2236" s="85"/>
      <c r="Q2236" s="94"/>
      <c r="S2236" s="49"/>
      <c r="T2236" s="58"/>
      <c r="U2236" s="59"/>
      <c r="V2236" s="60"/>
      <c r="W2236" s="61"/>
      <c r="Z2236" s="49"/>
      <c r="AA2236" s="49"/>
      <c r="AB2236" s="49"/>
    </row>
    <row r="2237" spans="4:28" x14ac:dyDescent="0.3">
      <c r="D2237" s="82"/>
      <c r="H2237" s="50"/>
      <c r="I2237" s="83"/>
      <c r="J2237" s="84"/>
      <c r="K2237" s="84"/>
      <c r="L2237" s="84"/>
      <c r="O2237" s="85"/>
      <c r="P2237" s="85"/>
      <c r="Q2237" s="94"/>
      <c r="S2237" s="49"/>
      <c r="T2237" s="58"/>
      <c r="U2237" s="59"/>
      <c r="V2237" s="60"/>
      <c r="W2237" s="61"/>
      <c r="Z2237" s="49"/>
      <c r="AA2237" s="49"/>
      <c r="AB2237" s="49"/>
    </row>
    <row r="2238" spans="4:28" x14ac:dyDescent="0.3">
      <c r="D2238" s="82"/>
      <c r="H2238" s="50"/>
      <c r="I2238" s="83"/>
      <c r="J2238" s="84"/>
      <c r="K2238" s="84"/>
      <c r="L2238" s="84"/>
      <c r="O2238" s="85"/>
      <c r="P2238" s="85"/>
      <c r="Q2238" s="94"/>
      <c r="S2238" s="49"/>
      <c r="T2238" s="58"/>
      <c r="U2238" s="59"/>
      <c r="V2238" s="60"/>
      <c r="W2238" s="61"/>
      <c r="Z2238" s="49"/>
      <c r="AA2238" s="49"/>
      <c r="AB2238" s="49"/>
    </row>
    <row r="2239" spans="4:28" x14ac:dyDescent="0.3">
      <c r="D2239" s="82"/>
      <c r="H2239" s="50"/>
      <c r="I2239" s="83"/>
      <c r="J2239" s="84"/>
      <c r="K2239" s="84"/>
      <c r="L2239" s="84"/>
      <c r="O2239" s="85"/>
      <c r="P2239" s="85"/>
      <c r="Q2239" s="94"/>
      <c r="S2239" s="49"/>
      <c r="T2239" s="58"/>
      <c r="U2239" s="59"/>
      <c r="V2239" s="60"/>
      <c r="W2239" s="61"/>
      <c r="Z2239" s="49"/>
      <c r="AA2239" s="49"/>
      <c r="AB2239" s="49"/>
    </row>
    <row r="2240" spans="4:28" x14ac:dyDescent="0.3">
      <c r="D2240" s="82"/>
      <c r="H2240" s="50"/>
      <c r="I2240" s="83"/>
      <c r="J2240" s="84"/>
      <c r="K2240" s="84"/>
      <c r="L2240" s="84"/>
      <c r="O2240" s="85"/>
      <c r="P2240" s="85"/>
      <c r="Q2240" s="94"/>
      <c r="S2240" s="49"/>
      <c r="T2240" s="58"/>
      <c r="U2240" s="59"/>
      <c r="V2240" s="60"/>
      <c r="W2240" s="61"/>
      <c r="Z2240" s="49"/>
      <c r="AA2240" s="49"/>
      <c r="AB2240" s="49"/>
    </row>
    <row r="2241" spans="4:28" x14ac:dyDescent="0.3">
      <c r="D2241" s="82"/>
      <c r="H2241" s="50"/>
      <c r="I2241" s="83"/>
      <c r="J2241" s="84"/>
      <c r="K2241" s="84"/>
      <c r="L2241" s="84"/>
      <c r="O2241" s="85"/>
      <c r="P2241" s="85"/>
      <c r="Q2241" s="94"/>
      <c r="S2241" s="49"/>
      <c r="T2241" s="58"/>
      <c r="U2241" s="59"/>
      <c r="V2241" s="60"/>
      <c r="W2241" s="61"/>
      <c r="Z2241" s="49"/>
      <c r="AA2241" s="49"/>
      <c r="AB2241" s="49"/>
    </row>
    <row r="2242" spans="4:28" x14ac:dyDescent="0.3">
      <c r="D2242" s="82"/>
      <c r="H2242" s="50"/>
      <c r="I2242" s="83"/>
      <c r="J2242" s="84"/>
      <c r="K2242" s="84"/>
      <c r="L2242" s="84"/>
      <c r="O2242" s="85"/>
      <c r="P2242" s="85"/>
      <c r="Q2242" s="94"/>
      <c r="S2242" s="49"/>
      <c r="T2242" s="58"/>
      <c r="U2242" s="59"/>
      <c r="V2242" s="60"/>
      <c r="W2242" s="61"/>
      <c r="Z2242" s="49"/>
      <c r="AA2242" s="49"/>
      <c r="AB2242" s="49"/>
    </row>
    <row r="2243" spans="4:28" x14ac:dyDescent="0.3">
      <c r="D2243" s="82"/>
      <c r="H2243" s="50"/>
      <c r="I2243" s="83"/>
      <c r="J2243" s="84"/>
      <c r="K2243" s="84"/>
      <c r="L2243" s="84"/>
      <c r="O2243" s="85"/>
      <c r="P2243" s="85"/>
      <c r="Q2243" s="94"/>
      <c r="S2243" s="49"/>
      <c r="T2243" s="58"/>
      <c r="U2243" s="59"/>
      <c r="V2243" s="60"/>
      <c r="W2243" s="61"/>
      <c r="Z2243" s="49"/>
      <c r="AA2243" s="49"/>
      <c r="AB2243" s="49"/>
    </row>
    <row r="2244" spans="4:28" x14ac:dyDescent="0.3">
      <c r="D2244" s="82"/>
      <c r="H2244" s="50"/>
      <c r="I2244" s="83"/>
      <c r="J2244" s="84"/>
      <c r="K2244" s="84"/>
      <c r="L2244" s="84"/>
      <c r="O2244" s="85"/>
      <c r="P2244" s="85"/>
      <c r="Q2244" s="94"/>
      <c r="S2244" s="49"/>
      <c r="T2244" s="58"/>
      <c r="U2244" s="59"/>
      <c r="V2244" s="60"/>
      <c r="W2244" s="61"/>
      <c r="Z2244" s="49"/>
      <c r="AA2244" s="49"/>
      <c r="AB2244" s="49"/>
    </row>
    <row r="2245" spans="4:28" x14ac:dyDescent="0.3">
      <c r="D2245" s="82"/>
      <c r="H2245" s="50"/>
      <c r="I2245" s="83"/>
      <c r="J2245" s="84"/>
      <c r="K2245" s="84"/>
      <c r="L2245" s="84"/>
      <c r="O2245" s="85"/>
      <c r="P2245" s="85"/>
      <c r="Q2245" s="94"/>
      <c r="S2245" s="49"/>
      <c r="T2245" s="58"/>
      <c r="U2245" s="59"/>
      <c r="V2245" s="60"/>
      <c r="W2245" s="61"/>
      <c r="Z2245" s="49"/>
      <c r="AA2245" s="49"/>
      <c r="AB2245" s="49"/>
    </row>
    <row r="2246" spans="4:28" x14ac:dyDescent="0.3">
      <c r="D2246" s="82"/>
      <c r="H2246" s="50"/>
      <c r="I2246" s="83"/>
      <c r="J2246" s="84"/>
      <c r="K2246" s="84"/>
      <c r="L2246" s="84"/>
      <c r="O2246" s="85"/>
      <c r="P2246" s="85"/>
      <c r="Q2246" s="94"/>
      <c r="S2246" s="49"/>
      <c r="T2246" s="58"/>
      <c r="U2246" s="59"/>
      <c r="V2246" s="60"/>
      <c r="W2246" s="61"/>
      <c r="Z2246" s="49"/>
      <c r="AA2246" s="49"/>
      <c r="AB2246" s="49"/>
    </row>
    <row r="2247" spans="4:28" x14ac:dyDescent="0.3">
      <c r="D2247" s="82"/>
      <c r="H2247" s="50"/>
      <c r="I2247" s="83"/>
      <c r="J2247" s="84"/>
      <c r="K2247" s="84"/>
      <c r="L2247" s="84"/>
      <c r="O2247" s="85"/>
      <c r="P2247" s="85"/>
      <c r="Q2247" s="94"/>
      <c r="S2247" s="49"/>
      <c r="T2247" s="58"/>
      <c r="U2247" s="59"/>
      <c r="V2247" s="60"/>
      <c r="W2247" s="61"/>
      <c r="Z2247" s="49"/>
      <c r="AA2247" s="49"/>
      <c r="AB2247" s="49"/>
    </row>
    <row r="2248" spans="4:28" x14ac:dyDescent="0.3">
      <c r="D2248" s="82"/>
      <c r="H2248" s="50"/>
      <c r="I2248" s="83"/>
      <c r="J2248" s="84"/>
      <c r="K2248" s="84"/>
      <c r="L2248" s="84"/>
      <c r="O2248" s="85"/>
      <c r="P2248" s="85"/>
      <c r="Q2248" s="94"/>
      <c r="S2248" s="49"/>
      <c r="T2248" s="58"/>
      <c r="U2248" s="59"/>
      <c r="V2248" s="60"/>
      <c r="W2248" s="61"/>
      <c r="Z2248" s="49"/>
      <c r="AA2248" s="49"/>
      <c r="AB2248" s="49"/>
    </row>
    <row r="2249" spans="4:28" x14ac:dyDescent="0.3">
      <c r="D2249" s="82"/>
      <c r="H2249" s="50"/>
      <c r="I2249" s="83"/>
      <c r="J2249" s="84"/>
      <c r="K2249" s="84"/>
      <c r="L2249" s="84"/>
      <c r="O2249" s="85"/>
      <c r="P2249" s="85"/>
      <c r="Q2249" s="94"/>
      <c r="S2249" s="49"/>
      <c r="T2249" s="58"/>
      <c r="U2249" s="59"/>
      <c r="V2249" s="60"/>
      <c r="W2249" s="61"/>
      <c r="Z2249" s="49"/>
      <c r="AA2249" s="49"/>
      <c r="AB2249" s="49"/>
    </row>
    <row r="2250" spans="4:28" x14ac:dyDescent="0.3">
      <c r="D2250" s="82"/>
      <c r="H2250" s="50"/>
      <c r="I2250" s="83"/>
      <c r="J2250" s="84"/>
      <c r="K2250" s="84"/>
      <c r="L2250" s="84"/>
      <c r="O2250" s="85"/>
      <c r="P2250" s="85"/>
      <c r="Q2250" s="94"/>
      <c r="S2250" s="49"/>
      <c r="T2250" s="58"/>
      <c r="U2250" s="59"/>
      <c r="V2250" s="60"/>
      <c r="W2250" s="61"/>
      <c r="Z2250" s="49"/>
      <c r="AA2250" s="49"/>
      <c r="AB2250" s="49"/>
    </row>
    <row r="2251" spans="4:28" x14ac:dyDescent="0.3">
      <c r="D2251" s="82"/>
      <c r="H2251" s="50"/>
      <c r="I2251" s="83"/>
      <c r="J2251" s="84"/>
      <c r="K2251" s="84"/>
      <c r="L2251" s="84"/>
      <c r="O2251" s="85"/>
      <c r="P2251" s="85"/>
      <c r="Q2251" s="94"/>
      <c r="S2251" s="49"/>
      <c r="T2251" s="58"/>
      <c r="U2251" s="59"/>
      <c r="V2251" s="60"/>
      <c r="W2251" s="61"/>
      <c r="Z2251" s="49"/>
      <c r="AA2251" s="49"/>
      <c r="AB2251" s="49"/>
    </row>
    <row r="2252" spans="4:28" x14ac:dyDescent="0.3">
      <c r="D2252" s="82"/>
      <c r="H2252" s="50"/>
      <c r="I2252" s="83"/>
      <c r="J2252" s="84"/>
      <c r="K2252" s="84"/>
      <c r="L2252" s="84"/>
      <c r="O2252" s="85"/>
      <c r="P2252" s="85"/>
      <c r="Q2252" s="94"/>
      <c r="S2252" s="49"/>
      <c r="T2252" s="58"/>
      <c r="U2252" s="59"/>
      <c r="V2252" s="60"/>
      <c r="W2252" s="61"/>
      <c r="Z2252" s="49"/>
      <c r="AA2252" s="49"/>
      <c r="AB2252" s="49"/>
    </row>
    <row r="2253" spans="4:28" x14ac:dyDescent="0.3">
      <c r="D2253" s="82"/>
      <c r="H2253" s="50"/>
      <c r="I2253" s="83"/>
      <c r="J2253" s="84"/>
      <c r="K2253" s="84"/>
      <c r="L2253" s="84"/>
      <c r="O2253" s="85"/>
      <c r="P2253" s="85"/>
      <c r="Q2253" s="94"/>
      <c r="S2253" s="49"/>
      <c r="T2253" s="58"/>
      <c r="U2253" s="59"/>
      <c r="V2253" s="60"/>
      <c r="W2253" s="61"/>
      <c r="Z2253" s="49"/>
      <c r="AA2253" s="49"/>
      <c r="AB2253" s="49"/>
    </row>
    <row r="2254" spans="4:28" x14ac:dyDescent="0.3">
      <c r="D2254" s="82"/>
      <c r="H2254" s="50"/>
      <c r="I2254" s="83"/>
      <c r="J2254" s="84"/>
      <c r="K2254" s="84"/>
      <c r="L2254" s="84"/>
      <c r="O2254" s="85"/>
      <c r="P2254" s="85"/>
      <c r="Q2254" s="94"/>
      <c r="S2254" s="49"/>
      <c r="T2254" s="58"/>
      <c r="U2254" s="59"/>
      <c r="V2254" s="60"/>
      <c r="W2254" s="61"/>
      <c r="Z2254" s="49"/>
      <c r="AA2254" s="49"/>
      <c r="AB2254" s="49"/>
    </row>
    <row r="2255" spans="4:28" x14ac:dyDescent="0.3">
      <c r="D2255" s="82"/>
      <c r="H2255" s="50"/>
      <c r="I2255" s="83"/>
      <c r="J2255" s="84"/>
      <c r="K2255" s="84"/>
      <c r="L2255" s="84"/>
      <c r="O2255" s="85"/>
      <c r="P2255" s="85"/>
      <c r="Q2255" s="94"/>
      <c r="S2255" s="49"/>
      <c r="T2255" s="58"/>
      <c r="U2255" s="59"/>
      <c r="V2255" s="60"/>
      <c r="W2255" s="61"/>
      <c r="Z2255" s="49"/>
      <c r="AA2255" s="49"/>
      <c r="AB2255" s="49"/>
    </row>
    <row r="2256" spans="4:28" x14ac:dyDescent="0.3">
      <c r="D2256" s="82"/>
      <c r="H2256" s="50"/>
      <c r="I2256" s="83"/>
      <c r="J2256" s="84"/>
      <c r="K2256" s="84"/>
      <c r="L2256" s="84"/>
      <c r="O2256" s="85"/>
      <c r="P2256" s="85"/>
      <c r="Q2256" s="94"/>
      <c r="S2256" s="49"/>
      <c r="T2256" s="58"/>
      <c r="U2256" s="59"/>
      <c r="V2256" s="60"/>
      <c r="W2256" s="61"/>
      <c r="Z2256" s="49"/>
      <c r="AA2256" s="49"/>
      <c r="AB2256" s="49"/>
    </row>
    <row r="2257" spans="4:28" x14ac:dyDescent="0.3">
      <c r="D2257" s="82"/>
      <c r="H2257" s="50"/>
      <c r="I2257" s="83"/>
      <c r="J2257" s="84"/>
      <c r="K2257" s="84"/>
      <c r="L2257" s="84"/>
      <c r="O2257" s="85"/>
      <c r="P2257" s="85"/>
      <c r="Q2257" s="94"/>
      <c r="S2257" s="49"/>
      <c r="T2257" s="58"/>
      <c r="U2257" s="59"/>
      <c r="V2257" s="60"/>
      <c r="W2257" s="61"/>
      <c r="Z2257" s="49"/>
      <c r="AA2257" s="49"/>
      <c r="AB2257" s="49"/>
    </row>
    <row r="2258" spans="4:28" x14ac:dyDescent="0.3">
      <c r="D2258" s="82"/>
      <c r="H2258" s="50"/>
      <c r="I2258" s="83"/>
      <c r="J2258" s="84"/>
      <c r="K2258" s="84"/>
      <c r="L2258" s="84"/>
      <c r="O2258" s="85"/>
      <c r="P2258" s="85"/>
      <c r="Q2258" s="94"/>
      <c r="S2258" s="49"/>
      <c r="T2258" s="58"/>
      <c r="U2258" s="59"/>
      <c r="V2258" s="60"/>
      <c r="W2258" s="61"/>
      <c r="Z2258" s="49"/>
      <c r="AA2258" s="49"/>
      <c r="AB2258" s="49"/>
    </row>
    <row r="2259" spans="4:28" x14ac:dyDescent="0.3">
      <c r="D2259" s="82"/>
      <c r="H2259" s="50"/>
      <c r="I2259" s="83"/>
      <c r="J2259" s="84"/>
      <c r="K2259" s="84"/>
      <c r="L2259" s="84"/>
      <c r="O2259" s="85"/>
      <c r="P2259" s="85"/>
      <c r="Q2259" s="94"/>
      <c r="S2259" s="49"/>
      <c r="T2259" s="58"/>
      <c r="U2259" s="59"/>
      <c r="V2259" s="60"/>
      <c r="W2259" s="61"/>
      <c r="Z2259" s="49"/>
      <c r="AA2259" s="49"/>
      <c r="AB2259" s="49"/>
    </row>
    <row r="2260" spans="4:28" x14ac:dyDescent="0.3">
      <c r="D2260" s="82"/>
      <c r="H2260" s="50"/>
      <c r="I2260" s="83"/>
      <c r="J2260" s="84"/>
      <c r="K2260" s="84"/>
      <c r="L2260" s="84"/>
      <c r="O2260" s="85"/>
      <c r="P2260" s="85"/>
      <c r="Q2260" s="94"/>
      <c r="S2260" s="49"/>
      <c r="T2260" s="58"/>
      <c r="U2260" s="59"/>
      <c r="V2260" s="60"/>
      <c r="W2260" s="61"/>
      <c r="Z2260" s="49"/>
      <c r="AA2260" s="49"/>
      <c r="AB2260" s="49"/>
    </row>
    <row r="2261" spans="4:28" x14ac:dyDescent="0.3">
      <c r="D2261" s="82"/>
      <c r="H2261" s="50"/>
      <c r="I2261" s="83"/>
      <c r="J2261" s="84"/>
      <c r="K2261" s="84"/>
      <c r="L2261" s="84"/>
      <c r="O2261" s="85"/>
      <c r="P2261" s="85"/>
      <c r="Q2261" s="94"/>
      <c r="S2261" s="49"/>
      <c r="T2261" s="58"/>
      <c r="U2261" s="59"/>
      <c r="V2261" s="60"/>
      <c r="W2261" s="61"/>
      <c r="Z2261" s="49"/>
      <c r="AA2261" s="49"/>
      <c r="AB2261" s="49"/>
    </row>
    <row r="2262" spans="4:28" x14ac:dyDescent="0.3">
      <c r="D2262" s="82"/>
      <c r="H2262" s="50"/>
      <c r="I2262" s="83"/>
      <c r="J2262" s="84"/>
      <c r="K2262" s="84"/>
      <c r="L2262" s="84"/>
      <c r="O2262" s="85"/>
      <c r="P2262" s="85"/>
      <c r="Q2262" s="94"/>
      <c r="S2262" s="49"/>
      <c r="T2262" s="58"/>
      <c r="U2262" s="59"/>
      <c r="V2262" s="60"/>
      <c r="W2262" s="61"/>
      <c r="Z2262" s="49"/>
      <c r="AA2262" s="49"/>
      <c r="AB2262" s="49"/>
    </row>
    <row r="2263" spans="4:28" x14ac:dyDescent="0.3">
      <c r="D2263" s="82"/>
      <c r="H2263" s="50"/>
      <c r="I2263" s="83"/>
      <c r="J2263" s="84"/>
      <c r="K2263" s="84"/>
      <c r="L2263" s="84"/>
      <c r="O2263" s="85"/>
      <c r="P2263" s="85"/>
      <c r="Q2263" s="94"/>
      <c r="S2263" s="49"/>
      <c r="T2263" s="58"/>
      <c r="U2263" s="59"/>
      <c r="V2263" s="60"/>
      <c r="W2263" s="61"/>
      <c r="Z2263" s="49"/>
      <c r="AA2263" s="49"/>
      <c r="AB2263" s="49"/>
    </row>
    <row r="2264" spans="4:28" x14ac:dyDescent="0.3">
      <c r="D2264" s="82"/>
      <c r="H2264" s="50"/>
      <c r="I2264" s="83"/>
      <c r="J2264" s="84"/>
      <c r="K2264" s="84"/>
      <c r="L2264" s="84"/>
      <c r="O2264" s="85"/>
      <c r="P2264" s="85"/>
      <c r="Q2264" s="94"/>
      <c r="S2264" s="49"/>
      <c r="T2264" s="58"/>
      <c r="U2264" s="59"/>
      <c r="V2264" s="60"/>
      <c r="W2264" s="61"/>
      <c r="Z2264" s="49"/>
      <c r="AA2264" s="49"/>
      <c r="AB2264" s="49"/>
    </row>
    <row r="2265" spans="4:28" x14ac:dyDescent="0.3">
      <c r="D2265" s="82"/>
      <c r="H2265" s="50"/>
      <c r="I2265" s="83"/>
      <c r="J2265" s="84"/>
      <c r="K2265" s="84"/>
      <c r="L2265" s="84"/>
      <c r="O2265" s="85"/>
      <c r="P2265" s="85"/>
      <c r="Q2265" s="94"/>
      <c r="S2265" s="49"/>
      <c r="T2265" s="58"/>
      <c r="U2265" s="59"/>
      <c r="V2265" s="60"/>
      <c r="W2265" s="61"/>
      <c r="Z2265" s="49"/>
      <c r="AA2265" s="49"/>
      <c r="AB2265" s="49"/>
    </row>
    <row r="2266" spans="4:28" x14ac:dyDescent="0.3">
      <c r="D2266" s="82"/>
      <c r="H2266" s="50"/>
      <c r="I2266" s="83"/>
      <c r="J2266" s="84"/>
      <c r="K2266" s="84"/>
      <c r="L2266" s="84"/>
      <c r="O2266" s="85"/>
      <c r="P2266" s="85"/>
      <c r="Q2266" s="94"/>
      <c r="S2266" s="49"/>
      <c r="T2266" s="58"/>
      <c r="U2266" s="59"/>
      <c r="V2266" s="60"/>
      <c r="W2266" s="61"/>
      <c r="Z2266" s="49"/>
      <c r="AA2266" s="49"/>
      <c r="AB2266" s="49"/>
    </row>
    <row r="2267" spans="4:28" x14ac:dyDescent="0.3">
      <c r="D2267" s="82"/>
      <c r="H2267" s="50"/>
      <c r="I2267" s="83"/>
      <c r="J2267" s="84"/>
      <c r="K2267" s="84"/>
      <c r="L2267" s="84"/>
      <c r="O2267" s="85"/>
      <c r="P2267" s="85"/>
      <c r="Q2267" s="94"/>
      <c r="S2267" s="49"/>
      <c r="T2267" s="58"/>
      <c r="U2267" s="59"/>
      <c r="V2267" s="60"/>
      <c r="W2267" s="61"/>
      <c r="Z2267" s="49"/>
      <c r="AA2267" s="49"/>
      <c r="AB2267" s="49"/>
    </row>
    <row r="2268" spans="4:28" x14ac:dyDescent="0.3">
      <c r="D2268" s="82"/>
      <c r="H2268" s="50"/>
      <c r="I2268" s="83"/>
      <c r="J2268" s="84"/>
      <c r="K2268" s="84"/>
      <c r="L2268" s="84"/>
      <c r="O2268" s="85"/>
      <c r="P2268" s="85"/>
      <c r="Q2268" s="94"/>
      <c r="S2268" s="49"/>
      <c r="T2268" s="58"/>
      <c r="U2268" s="59"/>
      <c r="V2268" s="60"/>
      <c r="W2268" s="61"/>
      <c r="Z2268" s="49"/>
      <c r="AA2268" s="49"/>
      <c r="AB2268" s="49"/>
    </row>
    <row r="2269" spans="4:28" x14ac:dyDescent="0.3">
      <c r="D2269" s="82"/>
      <c r="H2269" s="50"/>
      <c r="I2269" s="83"/>
      <c r="J2269" s="84"/>
      <c r="K2269" s="84"/>
      <c r="L2269" s="84"/>
      <c r="O2269" s="85"/>
      <c r="P2269" s="85"/>
      <c r="Q2269" s="94"/>
      <c r="S2269" s="49"/>
      <c r="T2269" s="58"/>
      <c r="U2269" s="59"/>
      <c r="V2269" s="60"/>
      <c r="W2269" s="61"/>
      <c r="Z2269" s="49"/>
      <c r="AA2269" s="49"/>
      <c r="AB2269" s="49"/>
    </row>
    <row r="2270" spans="4:28" x14ac:dyDescent="0.3">
      <c r="D2270" s="82"/>
      <c r="H2270" s="50"/>
      <c r="I2270" s="83"/>
      <c r="J2270" s="84"/>
      <c r="K2270" s="84"/>
      <c r="L2270" s="84"/>
      <c r="O2270" s="85"/>
      <c r="P2270" s="85"/>
      <c r="Q2270" s="94"/>
      <c r="S2270" s="49"/>
      <c r="T2270" s="58"/>
      <c r="U2270" s="59"/>
      <c r="V2270" s="60"/>
      <c r="W2270" s="61"/>
      <c r="Z2270" s="49"/>
      <c r="AA2270" s="49"/>
      <c r="AB2270" s="49"/>
    </row>
    <row r="2271" spans="4:28" x14ac:dyDescent="0.3">
      <c r="D2271" s="82"/>
      <c r="H2271" s="50"/>
      <c r="I2271" s="83"/>
      <c r="J2271" s="84"/>
      <c r="K2271" s="84"/>
      <c r="L2271" s="84"/>
      <c r="O2271" s="85"/>
      <c r="P2271" s="85"/>
      <c r="Q2271" s="94"/>
      <c r="S2271" s="49"/>
      <c r="T2271" s="58"/>
      <c r="U2271" s="59"/>
      <c r="V2271" s="60"/>
      <c r="W2271" s="61"/>
      <c r="Z2271" s="49"/>
      <c r="AA2271" s="49"/>
      <c r="AB2271" s="49"/>
    </row>
    <row r="2272" spans="4:28" x14ac:dyDescent="0.3">
      <c r="D2272" s="82"/>
      <c r="H2272" s="50"/>
      <c r="I2272" s="83"/>
      <c r="J2272" s="84"/>
      <c r="K2272" s="84"/>
      <c r="L2272" s="84"/>
      <c r="O2272" s="85"/>
      <c r="P2272" s="85"/>
      <c r="Q2272" s="94"/>
      <c r="S2272" s="49"/>
      <c r="T2272" s="58"/>
      <c r="U2272" s="59"/>
      <c r="V2272" s="60"/>
      <c r="W2272" s="61"/>
      <c r="Z2272" s="49"/>
      <c r="AA2272" s="49"/>
      <c r="AB2272" s="49"/>
    </row>
    <row r="2273" spans="4:28" x14ac:dyDescent="0.3">
      <c r="D2273" s="82"/>
      <c r="H2273" s="50"/>
      <c r="I2273" s="83"/>
      <c r="J2273" s="84"/>
      <c r="K2273" s="84"/>
      <c r="L2273" s="84"/>
      <c r="O2273" s="85"/>
      <c r="P2273" s="85"/>
      <c r="Q2273" s="94"/>
      <c r="S2273" s="49"/>
      <c r="T2273" s="58"/>
      <c r="U2273" s="59"/>
      <c r="V2273" s="60"/>
      <c r="W2273" s="61"/>
      <c r="Z2273" s="49"/>
      <c r="AA2273" s="49"/>
      <c r="AB2273" s="49"/>
    </row>
    <row r="2274" spans="4:28" x14ac:dyDescent="0.3">
      <c r="D2274" s="82"/>
      <c r="H2274" s="50"/>
      <c r="I2274" s="83"/>
      <c r="J2274" s="84"/>
      <c r="K2274" s="84"/>
      <c r="L2274" s="84"/>
      <c r="O2274" s="85"/>
      <c r="P2274" s="85"/>
      <c r="Q2274" s="94"/>
      <c r="S2274" s="49"/>
      <c r="T2274" s="58"/>
      <c r="U2274" s="59"/>
      <c r="V2274" s="60"/>
      <c r="W2274" s="61"/>
      <c r="Z2274" s="49"/>
      <c r="AA2274" s="49"/>
      <c r="AB2274" s="49"/>
    </row>
    <row r="2275" spans="4:28" x14ac:dyDescent="0.3">
      <c r="D2275" s="82"/>
      <c r="H2275" s="50"/>
      <c r="I2275" s="83"/>
      <c r="J2275" s="84"/>
      <c r="K2275" s="84"/>
      <c r="L2275" s="84"/>
      <c r="O2275" s="85"/>
      <c r="P2275" s="85"/>
      <c r="Q2275" s="94"/>
      <c r="S2275" s="49"/>
      <c r="T2275" s="58"/>
      <c r="U2275" s="59"/>
      <c r="V2275" s="60"/>
      <c r="W2275" s="61"/>
      <c r="Z2275" s="49"/>
      <c r="AA2275" s="49"/>
      <c r="AB2275" s="49"/>
    </row>
    <row r="2276" spans="4:28" x14ac:dyDescent="0.3">
      <c r="D2276" s="82"/>
      <c r="H2276" s="50"/>
      <c r="I2276" s="83"/>
      <c r="J2276" s="84"/>
      <c r="K2276" s="84"/>
      <c r="L2276" s="84"/>
      <c r="O2276" s="85"/>
      <c r="P2276" s="85"/>
      <c r="Q2276" s="94"/>
      <c r="S2276" s="49"/>
      <c r="T2276" s="58"/>
      <c r="U2276" s="59"/>
      <c r="V2276" s="60"/>
      <c r="W2276" s="61"/>
      <c r="Z2276" s="49"/>
      <c r="AA2276" s="49"/>
      <c r="AB2276" s="49"/>
    </row>
    <row r="2277" spans="4:28" x14ac:dyDescent="0.3">
      <c r="D2277" s="82"/>
      <c r="H2277" s="50"/>
      <c r="I2277" s="83"/>
      <c r="J2277" s="84"/>
      <c r="K2277" s="84"/>
      <c r="L2277" s="84"/>
      <c r="O2277" s="85"/>
      <c r="P2277" s="85"/>
      <c r="Q2277" s="94"/>
      <c r="S2277" s="49"/>
      <c r="T2277" s="58"/>
      <c r="U2277" s="59"/>
      <c r="V2277" s="60"/>
      <c r="W2277" s="61"/>
      <c r="Z2277" s="49"/>
      <c r="AA2277" s="49"/>
      <c r="AB2277" s="49"/>
    </row>
    <row r="2278" spans="4:28" x14ac:dyDescent="0.3">
      <c r="D2278" s="82"/>
      <c r="H2278" s="50"/>
      <c r="I2278" s="83"/>
      <c r="J2278" s="84"/>
      <c r="K2278" s="84"/>
      <c r="L2278" s="84"/>
      <c r="O2278" s="85"/>
      <c r="P2278" s="85"/>
      <c r="Q2278" s="94"/>
      <c r="S2278" s="49"/>
      <c r="T2278" s="58"/>
      <c r="U2278" s="59"/>
      <c r="V2278" s="60"/>
      <c r="W2278" s="61"/>
      <c r="Z2278" s="49"/>
      <c r="AA2278" s="49"/>
      <c r="AB2278" s="49"/>
    </row>
    <row r="2279" spans="4:28" x14ac:dyDescent="0.3">
      <c r="D2279" s="82"/>
      <c r="H2279" s="50"/>
      <c r="I2279" s="83"/>
      <c r="J2279" s="84"/>
      <c r="K2279" s="84"/>
      <c r="L2279" s="84"/>
      <c r="O2279" s="85"/>
      <c r="P2279" s="85"/>
      <c r="Q2279" s="94"/>
      <c r="S2279" s="49"/>
      <c r="T2279" s="58"/>
      <c r="U2279" s="59"/>
      <c r="V2279" s="60"/>
      <c r="W2279" s="61"/>
      <c r="Z2279" s="49"/>
      <c r="AA2279" s="49"/>
      <c r="AB2279" s="49"/>
    </row>
    <row r="2280" spans="4:28" x14ac:dyDescent="0.3">
      <c r="D2280" s="82"/>
      <c r="H2280" s="50"/>
      <c r="I2280" s="83"/>
      <c r="J2280" s="84"/>
      <c r="K2280" s="84"/>
      <c r="L2280" s="84"/>
      <c r="O2280" s="85"/>
      <c r="P2280" s="85"/>
      <c r="Q2280" s="94"/>
      <c r="S2280" s="49"/>
      <c r="T2280" s="58"/>
      <c r="U2280" s="59"/>
      <c r="V2280" s="60"/>
      <c r="W2280" s="61"/>
      <c r="Z2280" s="49"/>
      <c r="AA2280" s="49"/>
      <c r="AB2280" s="49"/>
    </row>
    <row r="2281" spans="4:28" x14ac:dyDescent="0.3">
      <c r="D2281" s="82"/>
      <c r="H2281" s="50"/>
      <c r="I2281" s="83"/>
      <c r="J2281" s="84"/>
      <c r="K2281" s="84"/>
      <c r="L2281" s="84"/>
      <c r="O2281" s="85"/>
      <c r="P2281" s="85"/>
      <c r="Q2281" s="94"/>
      <c r="S2281" s="49"/>
      <c r="T2281" s="58"/>
      <c r="U2281" s="59"/>
      <c r="V2281" s="60"/>
      <c r="W2281" s="61"/>
      <c r="Z2281" s="49"/>
      <c r="AA2281" s="49"/>
      <c r="AB2281" s="49"/>
    </row>
    <row r="2282" spans="4:28" x14ac:dyDescent="0.3">
      <c r="D2282" s="82"/>
      <c r="H2282" s="50"/>
      <c r="I2282" s="83"/>
      <c r="J2282" s="84"/>
      <c r="K2282" s="84"/>
      <c r="L2282" s="84"/>
      <c r="O2282" s="85"/>
      <c r="P2282" s="85"/>
      <c r="Q2282" s="94"/>
      <c r="S2282" s="49"/>
      <c r="T2282" s="58"/>
      <c r="U2282" s="59"/>
      <c r="V2282" s="60"/>
      <c r="W2282" s="61"/>
      <c r="Z2282" s="49"/>
      <c r="AA2282" s="49"/>
      <c r="AB2282" s="49"/>
    </row>
    <row r="2283" spans="4:28" x14ac:dyDescent="0.3">
      <c r="D2283" s="82"/>
      <c r="H2283" s="50"/>
      <c r="I2283" s="83"/>
      <c r="J2283" s="84"/>
      <c r="K2283" s="84"/>
      <c r="L2283" s="84"/>
      <c r="O2283" s="85"/>
      <c r="P2283" s="85"/>
      <c r="Q2283" s="94"/>
      <c r="S2283" s="49"/>
      <c r="T2283" s="58"/>
      <c r="U2283" s="59"/>
      <c r="V2283" s="60"/>
      <c r="W2283" s="61"/>
      <c r="Z2283" s="49"/>
      <c r="AA2283" s="49"/>
      <c r="AB2283" s="49"/>
    </row>
    <row r="2284" spans="4:28" x14ac:dyDescent="0.3">
      <c r="D2284" s="82"/>
      <c r="H2284" s="50"/>
      <c r="I2284" s="83"/>
      <c r="J2284" s="84"/>
      <c r="K2284" s="84"/>
      <c r="L2284" s="84"/>
      <c r="O2284" s="85"/>
      <c r="P2284" s="85"/>
      <c r="Q2284" s="94"/>
      <c r="S2284" s="49"/>
      <c r="T2284" s="58"/>
      <c r="U2284" s="59"/>
      <c r="V2284" s="60"/>
      <c r="W2284" s="61"/>
      <c r="Z2284" s="49"/>
      <c r="AA2284" s="49"/>
      <c r="AB2284" s="49"/>
    </row>
    <row r="2285" spans="4:28" x14ac:dyDescent="0.3">
      <c r="D2285" s="82"/>
      <c r="H2285" s="50"/>
      <c r="I2285" s="83"/>
      <c r="J2285" s="84"/>
      <c r="K2285" s="84"/>
      <c r="L2285" s="84"/>
      <c r="O2285" s="85"/>
      <c r="P2285" s="85"/>
      <c r="Q2285" s="94"/>
      <c r="S2285" s="49"/>
      <c r="T2285" s="58"/>
      <c r="U2285" s="59"/>
      <c r="V2285" s="60"/>
      <c r="W2285" s="61"/>
      <c r="Z2285" s="49"/>
      <c r="AA2285" s="49"/>
      <c r="AB2285" s="49"/>
    </row>
    <row r="2286" spans="4:28" x14ac:dyDescent="0.3">
      <c r="D2286" s="82"/>
      <c r="H2286" s="50"/>
      <c r="I2286" s="83"/>
      <c r="J2286" s="84"/>
      <c r="K2286" s="84"/>
      <c r="L2286" s="84"/>
      <c r="O2286" s="85"/>
      <c r="P2286" s="85"/>
      <c r="Q2286" s="94"/>
      <c r="S2286" s="49"/>
      <c r="T2286" s="58"/>
      <c r="U2286" s="59"/>
      <c r="V2286" s="60"/>
      <c r="W2286" s="61"/>
      <c r="Z2286" s="49"/>
      <c r="AA2286" s="49"/>
      <c r="AB2286" s="49"/>
    </row>
    <row r="2287" spans="4:28" x14ac:dyDescent="0.3">
      <c r="D2287" s="82"/>
      <c r="H2287" s="50"/>
      <c r="I2287" s="83"/>
      <c r="J2287" s="84"/>
      <c r="K2287" s="84"/>
      <c r="L2287" s="84"/>
      <c r="O2287" s="85"/>
      <c r="P2287" s="85"/>
      <c r="Q2287" s="94"/>
      <c r="S2287" s="49"/>
      <c r="T2287" s="58"/>
      <c r="U2287" s="59"/>
      <c r="V2287" s="60"/>
      <c r="W2287" s="61"/>
      <c r="Z2287" s="49"/>
      <c r="AA2287" s="49"/>
      <c r="AB2287" s="49"/>
    </row>
    <row r="2288" spans="4:28" x14ac:dyDescent="0.3">
      <c r="D2288" s="82"/>
      <c r="H2288" s="50"/>
      <c r="I2288" s="83"/>
      <c r="J2288" s="84"/>
      <c r="K2288" s="84"/>
      <c r="L2288" s="84"/>
      <c r="O2288" s="85"/>
      <c r="P2288" s="85"/>
      <c r="Q2288" s="94"/>
      <c r="S2288" s="49"/>
      <c r="T2288" s="58"/>
      <c r="U2288" s="59"/>
      <c r="V2288" s="60"/>
      <c r="W2288" s="61"/>
      <c r="Z2288" s="49"/>
      <c r="AA2288" s="49"/>
      <c r="AB2288" s="49"/>
    </row>
    <row r="2289" spans="4:28" x14ac:dyDescent="0.3">
      <c r="D2289" s="82"/>
      <c r="H2289" s="50"/>
      <c r="I2289" s="83"/>
      <c r="J2289" s="84"/>
      <c r="K2289" s="84"/>
      <c r="L2289" s="84"/>
      <c r="O2289" s="85"/>
      <c r="P2289" s="85"/>
      <c r="Q2289" s="94"/>
      <c r="S2289" s="49"/>
      <c r="T2289" s="58"/>
      <c r="U2289" s="59"/>
      <c r="V2289" s="60"/>
      <c r="W2289" s="61"/>
      <c r="Z2289" s="49"/>
      <c r="AA2289" s="49"/>
      <c r="AB2289" s="49"/>
    </row>
    <row r="2290" spans="4:28" x14ac:dyDescent="0.3">
      <c r="D2290" s="82"/>
      <c r="H2290" s="50"/>
      <c r="I2290" s="83"/>
      <c r="J2290" s="84"/>
      <c r="K2290" s="84"/>
      <c r="L2290" s="84"/>
      <c r="O2290" s="85"/>
      <c r="P2290" s="85"/>
      <c r="Q2290" s="94"/>
      <c r="S2290" s="49"/>
      <c r="T2290" s="58"/>
      <c r="U2290" s="59"/>
      <c r="V2290" s="60"/>
      <c r="W2290" s="61"/>
      <c r="Z2290" s="49"/>
      <c r="AA2290" s="49"/>
      <c r="AB2290" s="49"/>
    </row>
    <row r="2291" spans="4:28" x14ac:dyDescent="0.3">
      <c r="D2291" s="82"/>
      <c r="H2291" s="50"/>
      <c r="I2291" s="83"/>
      <c r="J2291" s="84"/>
      <c r="K2291" s="84"/>
      <c r="L2291" s="84"/>
      <c r="O2291" s="85"/>
      <c r="P2291" s="85"/>
      <c r="Q2291" s="94"/>
      <c r="S2291" s="49"/>
      <c r="T2291" s="58"/>
      <c r="U2291" s="59"/>
      <c r="V2291" s="60"/>
      <c r="W2291" s="61"/>
      <c r="Z2291" s="49"/>
      <c r="AA2291" s="49"/>
      <c r="AB2291" s="49"/>
    </row>
    <row r="2292" spans="4:28" x14ac:dyDescent="0.3">
      <c r="D2292" s="82"/>
      <c r="H2292" s="50"/>
      <c r="I2292" s="83"/>
      <c r="J2292" s="84"/>
      <c r="K2292" s="84"/>
      <c r="L2292" s="84"/>
      <c r="O2292" s="85"/>
      <c r="P2292" s="85"/>
      <c r="Q2292" s="94"/>
      <c r="S2292" s="49"/>
      <c r="T2292" s="58"/>
      <c r="U2292" s="59"/>
      <c r="V2292" s="60"/>
      <c r="W2292" s="61"/>
      <c r="Z2292" s="49"/>
      <c r="AA2292" s="49"/>
      <c r="AB2292" s="49"/>
    </row>
    <row r="2293" spans="4:28" x14ac:dyDescent="0.3">
      <c r="D2293" s="82"/>
      <c r="H2293" s="50"/>
      <c r="I2293" s="83"/>
      <c r="J2293" s="84"/>
      <c r="K2293" s="84"/>
      <c r="L2293" s="84"/>
      <c r="O2293" s="85"/>
      <c r="P2293" s="85"/>
      <c r="Q2293" s="94"/>
      <c r="S2293" s="49"/>
      <c r="T2293" s="58"/>
      <c r="U2293" s="59"/>
      <c r="V2293" s="60"/>
      <c r="W2293" s="61"/>
      <c r="Z2293" s="49"/>
      <c r="AA2293" s="49"/>
      <c r="AB2293" s="49"/>
    </row>
    <row r="2294" spans="4:28" x14ac:dyDescent="0.3">
      <c r="D2294" s="82"/>
      <c r="H2294" s="50"/>
      <c r="I2294" s="83"/>
      <c r="J2294" s="84"/>
      <c r="K2294" s="84"/>
      <c r="L2294" s="84"/>
      <c r="O2294" s="85"/>
      <c r="P2294" s="85"/>
      <c r="Q2294" s="94"/>
      <c r="S2294" s="49"/>
      <c r="T2294" s="58"/>
      <c r="U2294" s="59"/>
      <c r="V2294" s="60"/>
      <c r="W2294" s="61"/>
      <c r="Z2294" s="49"/>
      <c r="AA2294" s="49"/>
      <c r="AB2294" s="49"/>
    </row>
    <row r="2295" spans="4:28" x14ac:dyDescent="0.3">
      <c r="D2295" s="82"/>
      <c r="H2295" s="50"/>
      <c r="I2295" s="83"/>
      <c r="J2295" s="84"/>
      <c r="K2295" s="84"/>
      <c r="L2295" s="84"/>
      <c r="O2295" s="85"/>
      <c r="P2295" s="85"/>
      <c r="Q2295" s="94"/>
      <c r="S2295" s="49"/>
      <c r="T2295" s="58"/>
      <c r="U2295" s="59"/>
      <c r="V2295" s="60"/>
      <c r="W2295" s="61"/>
      <c r="Z2295" s="49"/>
      <c r="AA2295" s="49"/>
      <c r="AB2295" s="49"/>
    </row>
    <row r="2296" spans="4:28" x14ac:dyDescent="0.3">
      <c r="D2296" s="82"/>
      <c r="H2296" s="50"/>
      <c r="I2296" s="83"/>
      <c r="J2296" s="84"/>
      <c r="K2296" s="84"/>
      <c r="L2296" s="84"/>
      <c r="O2296" s="85"/>
      <c r="P2296" s="85"/>
      <c r="Q2296" s="94"/>
      <c r="S2296" s="49"/>
      <c r="T2296" s="58"/>
      <c r="U2296" s="59"/>
      <c r="V2296" s="60"/>
      <c r="W2296" s="61"/>
      <c r="Z2296" s="49"/>
      <c r="AA2296" s="49"/>
      <c r="AB2296" s="49"/>
    </row>
    <row r="2297" spans="4:28" x14ac:dyDescent="0.3">
      <c r="D2297" s="82"/>
      <c r="H2297" s="50"/>
      <c r="I2297" s="83"/>
      <c r="J2297" s="84"/>
      <c r="K2297" s="84"/>
      <c r="L2297" s="84"/>
      <c r="O2297" s="85"/>
      <c r="P2297" s="85"/>
      <c r="Q2297" s="94"/>
      <c r="S2297" s="49"/>
      <c r="T2297" s="58"/>
      <c r="U2297" s="59"/>
      <c r="V2297" s="60"/>
      <c r="W2297" s="61"/>
      <c r="Z2297" s="49"/>
      <c r="AA2297" s="49"/>
      <c r="AB2297" s="49"/>
    </row>
    <row r="2298" spans="4:28" x14ac:dyDescent="0.3">
      <c r="D2298" s="82"/>
      <c r="H2298" s="50"/>
      <c r="I2298" s="83"/>
      <c r="J2298" s="84"/>
      <c r="K2298" s="84"/>
      <c r="L2298" s="84"/>
      <c r="O2298" s="85"/>
      <c r="P2298" s="85"/>
      <c r="Q2298" s="94"/>
      <c r="S2298" s="49"/>
      <c r="T2298" s="58"/>
      <c r="U2298" s="59"/>
      <c r="V2298" s="60"/>
      <c r="W2298" s="61"/>
      <c r="Z2298" s="49"/>
      <c r="AA2298" s="49"/>
      <c r="AB2298" s="49"/>
    </row>
    <row r="2299" spans="4:28" x14ac:dyDescent="0.3">
      <c r="D2299" s="82"/>
      <c r="H2299" s="50"/>
      <c r="I2299" s="83"/>
      <c r="J2299" s="84"/>
      <c r="K2299" s="84"/>
      <c r="L2299" s="84"/>
      <c r="O2299" s="85"/>
      <c r="P2299" s="85"/>
      <c r="Q2299" s="94"/>
      <c r="S2299" s="49"/>
      <c r="T2299" s="58"/>
      <c r="U2299" s="59"/>
      <c r="V2299" s="60"/>
      <c r="W2299" s="61"/>
      <c r="Z2299" s="49"/>
      <c r="AA2299" s="49"/>
      <c r="AB2299" s="49"/>
    </row>
    <row r="2300" spans="4:28" x14ac:dyDescent="0.3">
      <c r="D2300" s="82"/>
      <c r="H2300" s="50"/>
      <c r="I2300" s="83"/>
      <c r="J2300" s="84"/>
      <c r="K2300" s="84"/>
      <c r="L2300" s="84"/>
      <c r="O2300" s="85"/>
      <c r="P2300" s="85"/>
      <c r="Q2300" s="94"/>
      <c r="S2300" s="49"/>
      <c r="T2300" s="58"/>
      <c r="U2300" s="59"/>
      <c r="V2300" s="60"/>
      <c r="W2300" s="61"/>
      <c r="Z2300" s="49"/>
      <c r="AA2300" s="49"/>
      <c r="AB2300" s="49"/>
    </row>
    <row r="2301" spans="4:28" x14ac:dyDescent="0.3">
      <c r="D2301" s="82"/>
      <c r="H2301" s="50"/>
      <c r="I2301" s="83"/>
      <c r="J2301" s="84"/>
      <c r="K2301" s="84"/>
      <c r="L2301" s="84"/>
      <c r="O2301" s="85"/>
      <c r="P2301" s="85"/>
      <c r="Q2301" s="94"/>
      <c r="S2301" s="49"/>
      <c r="T2301" s="58"/>
      <c r="U2301" s="59"/>
      <c r="V2301" s="60"/>
      <c r="W2301" s="61"/>
      <c r="Z2301" s="49"/>
      <c r="AA2301" s="49"/>
      <c r="AB2301" s="49"/>
    </row>
    <row r="2302" spans="4:28" x14ac:dyDescent="0.3">
      <c r="D2302" s="82"/>
      <c r="H2302" s="50"/>
      <c r="I2302" s="83"/>
      <c r="J2302" s="84"/>
      <c r="K2302" s="84"/>
      <c r="L2302" s="84"/>
      <c r="O2302" s="85"/>
      <c r="P2302" s="85"/>
      <c r="Q2302" s="94"/>
      <c r="S2302" s="49"/>
      <c r="T2302" s="58"/>
      <c r="U2302" s="59"/>
      <c r="V2302" s="60"/>
      <c r="W2302" s="61"/>
      <c r="Z2302" s="49"/>
      <c r="AA2302" s="49"/>
      <c r="AB2302" s="49"/>
    </row>
    <row r="2303" spans="4:28" x14ac:dyDescent="0.3">
      <c r="D2303" s="82"/>
      <c r="H2303" s="50"/>
      <c r="I2303" s="83"/>
      <c r="J2303" s="84"/>
      <c r="K2303" s="84"/>
      <c r="L2303" s="84"/>
      <c r="O2303" s="85"/>
      <c r="P2303" s="85"/>
      <c r="Q2303" s="94"/>
      <c r="S2303" s="49"/>
      <c r="T2303" s="58"/>
      <c r="U2303" s="59"/>
      <c r="V2303" s="60"/>
      <c r="W2303" s="61"/>
      <c r="Z2303" s="49"/>
      <c r="AA2303" s="49"/>
      <c r="AB2303" s="49"/>
    </row>
    <row r="2304" spans="4:28" x14ac:dyDescent="0.3">
      <c r="D2304" s="82"/>
      <c r="H2304" s="50"/>
      <c r="I2304" s="83"/>
      <c r="J2304" s="84"/>
      <c r="K2304" s="84"/>
      <c r="L2304" s="84"/>
      <c r="O2304" s="85"/>
      <c r="P2304" s="85"/>
      <c r="Q2304" s="94"/>
      <c r="S2304" s="49"/>
      <c r="T2304" s="58"/>
      <c r="U2304" s="59"/>
      <c r="V2304" s="60"/>
      <c r="W2304" s="61"/>
      <c r="Z2304" s="49"/>
      <c r="AA2304" s="49"/>
      <c r="AB2304" s="49"/>
    </row>
    <row r="2305" spans="4:28" x14ac:dyDescent="0.3">
      <c r="D2305" s="82"/>
      <c r="H2305" s="50"/>
      <c r="I2305" s="83"/>
      <c r="J2305" s="84"/>
      <c r="K2305" s="84"/>
      <c r="L2305" s="84"/>
      <c r="O2305" s="85"/>
      <c r="P2305" s="85"/>
      <c r="Q2305" s="94"/>
      <c r="S2305" s="49"/>
      <c r="T2305" s="58"/>
      <c r="U2305" s="59"/>
      <c r="V2305" s="60"/>
      <c r="W2305" s="61"/>
      <c r="Z2305" s="49"/>
      <c r="AA2305" s="49"/>
      <c r="AB2305" s="49"/>
    </row>
    <row r="2306" spans="4:28" x14ac:dyDescent="0.3">
      <c r="D2306" s="82"/>
      <c r="H2306" s="50"/>
      <c r="I2306" s="83"/>
      <c r="J2306" s="84"/>
      <c r="K2306" s="84"/>
      <c r="L2306" s="84"/>
      <c r="O2306" s="85"/>
      <c r="P2306" s="85"/>
      <c r="Q2306" s="94"/>
      <c r="S2306" s="49"/>
      <c r="T2306" s="58"/>
      <c r="U2306" s="59"/>
      <c r="V2306" s="60"/>
      <c r="W2306" s="61"/>
      <c r="Z2306" s="49"/>
      <c r="AA2306" s="49"/>
      <c r="AB2306" s="49"/>
    </row>
    <row r="2307" spans="4:28" x14ac:dyDescent="0.3">
      <c r="D2307" s="82"/>
      <c r="H2307" s="50"/>
      <c r="I2307" s="83"/>
      <c r="J2307" s="84"/>
      <c r="K2307" s="84"/>
      <c r="L2307" s="84"/>
      <c r="O2307" s="85"/>
      <c r="P2307" s="85"/>
      <c r="Q2307" s="94"/>
      <c r="S2307" s="49"/>
      <c r="T2307" s="58"/>
      <c r="U2307" s="59"/>
      <c r="V2307" s="60"/>
      <c r="W2307" s="61"/>
      <c r="Z2307" s="49"/>
      <c r="AA2307" s="49"/>
      <c r="AB2307" s="49"/>
    </row>
    <row r="2308" spans="4:28" x14ac:dyDescent="0.3">
      <c r="D2308" s="82"/>
      <c r="H2308" s="50"/>
      <c r="I2308" s="83"/>
      <c r="J2308" s="84"/>
      <c r="K2308" s="84"/>
      <c r="L2308" s="84"/>
      <c r="O2308" s="85"/>
      <c r="P2308" s="85"/>
      <c r="Q2308" s="94"/>
      <c r="S2308" s="49"/>
      <c r="T2308" s="58"/>
      <c r="U2308" s="59"/>
      <c r="V2308" s="60"/>
      <c r="W2308" s="61"/>
      <c r="Z2308" s="49"/>
      <c r="AA2308" s="49"/>
      <c r="AB2308" s="49"/>
    </row>
    <row r="2309" spans="4:28" x14ac:dyDescent="0.3">
      <c r="D2309" s="82"/>
      <c r="H2309" s="50"/>
      <c r="I2309" s="83"/>
      <c r="J2309" s="84"/>
      <c r="K2309" s="84"/>
      <c r="L2309" s="84"/>
      <c r="O2309" s="85"/>
      <c r="P2309" s="85"/>
      <c r="Q2309" s="94"/>
      <c r="S2309" s="49"/>
      <c r="T2309" s="58"/>
      <c r="U2309" s="59"/>
      <c r="V2309" s="60"/>
      <c r="W2309" s="61"/>
      <c r="Z2309" s="49"/>
      <c r="AA2309" s="49"/>
      <c r="AB2309" s="49"/>
    </row>
    <row r="2310" spans="4:28" x14ac:dyDescent="0.3">
      <c r="D2310" s="82"/>
      <c r="H2310" s="50"/>
      <c r="I2310" s="83"/>
      <c r="J2310" s="84"/>
      <c r="K2310" s="84"/>
      <c r="L2310" s="84"/>
      <c r="O2310" s="85"/>
      <c r="P2310" s="85"/>
      <c r="Q2310" s="94"/>
      <c r="S2310" s="49"/>
      <c r="T2310" s="58"/>
      <c r="U2310" s="59"/>
      <c r="V2310" s="60"/>
      <c r="W2310" s="61"/>
      <c r="Z2310" s="49"/>
      <c r="AA2310" s="49"/>
      <c r="AB2310" s="49"/>
    </row>
    <row r="2311" spans="4:28" x14ac:dyDescent="0.3">
      <c r="D2311" s="82"/>
      <c r="H2311" s="50"/>
      <c r="I2311" s="83"/>
      <c r="J2311" s="84"/>
      <c r="K2311" s="84"/>
      <c r="L2311" s="84"/>
      <c r="O2311" s="85"/>
      <c r="P2311" s="85"/>
      <c r="Q2311" s="94"/>
      <c r="S2311" s="49"/>
      <c r="T2311" s="58"/>
      <c r="U2311" s="59"/>
      <c r="V2311" s="60"/>
      <c r="W2311" s="61"/>
      <c r="Z2311" s="49"/>
      <c r="AA2311" s="49"/>
      <c r="AB2311" s="49"/>
    </row>
    <row r="2312" spans="4:28" x14ac:dyDescent="0.3">
      <c r="D2312" s="82"/>
      <c r="H2312" s="50"/>
      <c r="I2312" s="83"/>
      <c r="J2312" s="84"/>
      <c r="K2312" s="84"/>
      <c r="L2312" s="84"/>
      <c r="O2312" s="85"/>
      <c r="P2312" s="85"/>
      <c r="Q2312" s="94"/>
      <c r="S2312" s="49"/>
      <c r="T2312" s="58"/>
      <c r="U2312" s="59"/>
      <c r="V2312" s="60"/>
      <c r="W2312" s="61"/>
      <c r="Z2312" s="49"/>
      <c r="AA2312" s="49"/>
      <c r="AB2312" s="49"/>
    </row>
    <row r="2313" spans="4:28" x14ac:dyDescent="0.3">
      <c r="D2313" s="82"/>
      <c r="H2313" s="50"/>
      <c r="I2313" s="83"/>
      <c r="J2313" s="84"/>
      <c r="K2313" s="84"/>
      <c r="L2313" s="84"/>
      <c r="O2313" s="85"/>
      <c r="P2313" s="85"/>
      <c r="Q2313" s="94"/>
      <c r="S2313" s="49"/>
      <c r="T2313" s="58"/>
      <c r="U2313" s="59"/>
      <c r="V2313" s="60"/>
      <c r="W2313" s="61"/>
      <c r="Z2313" s="49"/>
      <c r="AA2313" s="49"/>
      <c r="AB2313" s="49"/>
    </row>
    <row r="2314" spans="4:28" x14ac:dyDescent="0.3">
      <c r="D2314" s="82"/>
      <c r="H2314" s="50"/>
      <c r="I2314" s="83"/>
      <c r="J2314" s="84"/>
      <c r="K2314" s="84"/>
      <c r="L2314" s="84"/>
      <c r="O2314" s="85"/>
      <c r="P2314" s="85"/>
      <c r="Q2314" s="94"/>
      <c r="S2314" s="49"/>
      <c r="T2314" s="58"/>
      <c r="U2314" s="59"/>
      <c r="V2314" s="60"/>
      <c r="W2314" s="61"/>
      <c r="Z2314" s="49"/>
      <c r="AA2314" s="49"/>
      <c r="AB2314" s="49"/>
    </row>
    <row r="2315" spans="4:28" x14ac:dyDescent="0.3">
      <c r="D2315" s="82"/>
      <c r="H2315" s="50"/>
      <c r="I2315" s="83"/>
      <c r="J2315" s="84"/>
      <c r="K2315" s="84"/>
      <c r="L2315" s="84"/>
      <c r="O2315" s="85"/>
      <c r="P2315" s="85"/>
      <c r="Q2315" s="94"/>
      <c r="S2315" s="49"/>
      <c r="T2315" s="58"/>
      <c r="U2315" s="59"/>
      <c r="V2315" s="60"/>
      <c r="W2315" s="61"/>
      <c r="Z2315" s="49"/>
      <c r="AA2315" s="49"/>
      <c r="AB2315" s="49"/>
    </row>
    <row r="2316" spans="4:28" x14ac:dyDescent="0.3">
      <c r="D2316" s="82"/>
      <c r="H2316" s="50"/>
      <c r="I2316" s="83"/>
      <c r="J2316" s="84"/>
      <c r="K2316" s="84"/>
      <c r="L2316" s="84"/>
      <c r="O2316" s="85"/>
      <c r="P2316" s="85"/>
      <c r="Q2316" s="94"/>
      <c r="S2316" s="49"/>
      <c r="T2316" s="58"/>
      <c r="U2316" s="59"/>
      <c r="V2316" s="60"/>
      <c r="W2316" s="61"/>
      <c r="Z2316" s="49"/>
      <c r="AA2316" s="49"/>
      <c r="AB2316" s="49"/>
    </row>
    <row r="2317" spans="4:28" x14ac:dyDescent="0.3">
      <c r="D2317" s="82"/>
      <c r="H2317" s="50"/>
      <c r="I2317" s="83"/>
      <c r="J2317" s="84"/>
      <c r="K2317" s="84"/>
      <c r="L2317" s="84"/>
      <c r="O2317" s="85"/>
      <c r="P2317" s="85"/>
      <c r="Q2317" s="94"/>
      <c r="S2317" s="49"/>
      <c r="T2317" s="58"/>
      <c r="U2317" s="59"/>
      <c r="V2317" s="60"/>
      <c r="W2317" s="61"/>
      <c r="Z2317" s="49"/>
      <c r="AA2317" s="49"/>
      <c r="AB2317" s="49"/>
    </row>
    <row r="2318" spans="4:28" x14ac:dyDescent="0.3">
      <c r="D2318" s="82"/>
      <c r="H2318" s="50"/>
      <c r="I2318" s="83"/>
      <c r="J2318" s="84"/>
      <c r="K2318" s="84"/>
      <c r="L2318" s="84"/>
      <c r="O2318" s="85"/>
      <c r="P2318" s="85"/>
      <c r="Q2318" s="94"/>
      <c r="S2318" s="49"/>
      <c r="T2318" s="58"/>
      <c r="U2318" s="59"/>
      <c r="V2318" s="60"/>
      <c r="W2318" s="61"/>
      <c r="Z2318" s="49"/>
      <c r="AA2318" s="49"/>
      <c r="AB2318" s="49"/>
    </row>
    <row r="2319" spans="4:28" x14ac:dyDescent="0.3">
      <c r="D2319" s="82"/>
      <c r="H2319" s="50"/>
      <c r="I2319" s="83"/>
      <c r="J2319" s="84"/>
      <c r="K2319" s="84"/>
      <c r="L2319" s="84"/>
      <c r="O2319" s="85"/>
      <c r="P2319" s="85"/>
      <c r="Q2319" s="94"/>
      <c r="S2319" s="49"/>
      <c r="T2319" s="58"/>
      <c r="U2319" s="59"/>
      <c r="V2319" s="60"/>
      <c r="W2319" s="61"/>
      <c r="Z2319" s="49"/>
      <c r="AA2319" s="49"/>
      <c r="AB2319" s="49"/>
    </row>
    <row r="2320" spans="4:28" x14ac:dyDescent="0.3">
      <c r="D2320" s="82"/>
      <c r="H2320" s="50"/>
      <c r="I2320" s="83"/>
      <c r="J2320" s="84"/>
      <c r="K2320" s="84"/>
      <c r="L2320" s="84"/>
      <c r="O2320" s="85"/>
      <c r="P2320" s="85"/>
      <c r="Q2320" s="94"/>
      <c r="S2320" s="49"/>
      <c r="T2320" s="58"/>
      <c r="U2320" s="59"/>
      <c r="V2320" s="60"/>
      <c r="W2320" s="61"/>
      <c r="Z2320" s="49"/>
      <c r="AA2320" s="49"/>
      <c r="AB2320" s="49"/>
    </row>
    <row r="2321" spans="4:28" x14ac:dyDescent="0.3">
      <c r="D2321" s="82"/>
      <c r="H2321" s="50"/>
      <c r="I2321" s="83"/>
      <c r="J2321" s="84"/>
      <c r="K2321" s="84"/>
      <c r="L2321" s="84"/>
      <c r="O2321" s="85"/>
      <c r="P2321" s="85"/>
      <c r="Q2321" s="94"/>
      <c r="S2321" s="49"/>
      <c r="T2321" s="58"/>
      <c r="U2321" s="59"/>
      <c r="V2321" s="60"/>
      <c r="W2321" s="61"/>
      <c r="Z2321" s="49"/>
      <c r="AA2321" s="49"/>
      <c r="AB2321" s="49"/>
    </row>
    <row r="2322" spans="4:28" x14ac:dyDescent="0.3">
      <c r="D2322" s="82"/>
      <c r="H2322" s="50"/>
      <c r="I2322" s="83"/>
      <c r="J2322" s="84"/>
      <c r="K2322" s="84"/>
      <c r="L2322" s="84"/>
      <c r="O2322" s="85"/>
      <c r="P2322" s="85"/>
      <c r="Q2322" s="94"/>
      <c r="S2322" s="49"/>
      <c r="T2322" s="58"/>
      <c r="U2322" s="59"/>
      <c r="V2322" s="60"/>
      <c r="W2322" s="61"/>
      <c r="Z2322" s="49"/>
      <c r="AA2322" s="49"/>
      <c r="AB2322" s="49"/>
    </row>
    <row r="2323" spans="4:28" x14ac:dyDescent="0.3">
      <c r="D2323" s="82"/>
      <c r="H2323" s="50"/>
      <c r="I2323" s="83"/>
      <c r="J2323" s="84"/>
      <c r="K2323" s="84"/>
      <c r="L2323" s="84"/>
      <c r="O2323" s="85"/>
      <c r="P2323" s="85"/>
      <c r="Q2323" s="94"/>
      <c r="S2323" s="49"/>
      <c r="T2323" s="58"/>
      <c r="U2323" s="59"/>
      <c r="V2323" s="60"/>
      <c r="W2323" s="61"/>
      <c r="Z2323" s="49"/>
      <c r="AA2323" s="49"/>
      <c r="AB2323" s="49"/>
    </row>
    <row r="2324" spans="4:28" x14ac:dyDescent="0.3">
      <c r="D2324" s="82"/>
      <c r="H2324" s="50"/>
      <c r="I2324" s="83"/>
      <c r="J2324" s="84"/>
      <c r="K2324" s="84"/>
      <c r="L2324" s="84"/>
      <c r="O2324" s="85"/>
      <c r="P2324" s="85"/>
      <c r="Q2324" s="94"/>
      <c r="S2324" s="49"/>
      <c r="T2324" s="58"/>
      <c r="U2324" s="59"/>
      <c r="V2324" s="60"/>
      <c r="W2324" s="61"/>
      <c r="Z2324" s="49"/>
      <c r="AA2324" s="49"/>
      <c r="AB2324" s="49"/>
    </row>
    <row r="2325" spans="4:28" x14ac:dyDescent="0.3">
      <c r="D2325" s="82"/>
      <c r="H2325" s="50"/>
      <c r="I2325" s="83"/>
      <c r="J2325" s="84"/>
      <c r="K2325" s="84"/>
      <c r="L2325" s="84"/>
      <c r="O2325" s="85"/>
      <c r="P2325" s="85"/>
      <c r="Q2325" s="94"/>
      <c r="S2325" s="49"/>
      <c r="T2325" s="58"/>
      <c r="U2325" s="59"/>
      <c r="V2325" s="60"/>
      <c r="W2325" s="61"/>
      <c r="Z2325" s="49"/>
      <c r="AA2325" s="49"/>
      <c r="AB2325" s="49"/>
    </row>
    <row r="2326" spans="4:28" x14ac:dyDescent="0.3">
      <c r="D2326" s="82"/>
      <c r="H2326" s="50"/>
      <c r="I2326" s="83"/>
      <c r="J2326" s="84"/>
      <c r="K2326" s="84"/>
      <c r="L2326" s="84"/>
      <c r="O2326" s="85"/>
      <c r="P2326" s="85"/>
      <c r="Q2326" s="94"/>
      <c r="S2326" s="49"/>
      <c r="T2326" s="58"/>
      <c r="U2326" s="59"/>
      <c r="V2326" s="60"/>
      <c r="W2326" s="61"/>
      <c r="Z2326" s="49"/>
      <c r="AA2326" s="49"/>
      <c r="AB2326" s="49"/>
    </row>
    <row r="2327" spans="4:28" x14ac:dyDescent="0.3">
      <c r="D2327" s="82"/>
      <c r="H2327" s="50"/>
      <c r="I2327" s="83"/>
      <c r="J2327" s="84"/>
      <c r="K2327" s="84"/>
      <c r="L2327" s="84"/>
      <c r="O2327" s="85"/>
      <c r="P2327" s="85"/>
      <c r="Q2327" s="94"/>
      <c r="S2327" s="49"/>
      <c r="T2327" s="58"/>
      <c r="U2327" s="59"/>
      <c r="V2327" s="60"/>
      <c r="W2327" s="61"/>
      <c r="Z2327" s="49"/>
      <c r="AA2327" s="49"/>
      <c r="AB2327" s="49"/>
    </row>
    <row r="2328" spans="4:28" x14ac:dyDescent="0.3">
      <c r="D2328" s="82"/>
      <c r="H2328" s="50"/>
      <c r="I2328" s="83"/>
      <c r="J2328" s="84"/>
      <c r="K2328" s="84"/>
      <c r="L2328" s="84"/>
      <c r="O2328" s="85"/>
      <c r="P2328" s="85"/>
      <c r="Q2328" s="94"/>
      <c r="S2328" s="49"/>
      <c r="T2328" s="58"/>
      <c r="U2328" s="59"/>
      <c r="V2328" s="60"/>
      <c r="W2328" s="61"/>
      <c r="Z2328" s="49"/>
      <c r="AA2328" s="49"/>
      <c r="AB2328" s="49"/>
    </row>
    <row r="2329" spans="4:28" x14ac:dyDescent="0.3">
      <c r="D2329" s="82"/>
      <c r="H2329" s="50"/>
      <c r="I2329" s="83"/>
      <c r="J2329" s="84"/>
      <c r="K2329" s="84"/>
      <c r="L2329" s="84"/>
      <c r="O2329" s="85"/>
      <c r="P2329" s="85"/>
      <c r="Q2329" s="94"/>
      <c r="S2329" s="49"/>
      <c r="T2329" s="58"/>
      <c r="U2329" s="59"/>
      <c r="V2329" s="60"/>
      <c r="W2329" s="61"/>
      <c r="Z2329" s="49"/>
      <c r="AA2329" s="49"/>
      <c r="AB2329" s="49"/>
    </row>
    <row r="2330" spans="4:28" x14ac:dyDescent="0.3">
      <c r="D2330" s="82"/>
      <c r="H2330" s="50"/>
      <c r="I2330" s="83"/>
      <c r="J2330" s="84"/>
      <c r="K2330" s="84"/>
      <c r="L2330" s="84"/>
      <c r="O2330" s="85"/>
      <c r="P2330" s="85"/>
      <c r="Q2330" s="94"/>
      <c r="S2330" s="49"/>
      <c r="T2330" s="58"/>
      <c r="U2330" s="59"/>
      <c r="V2330" s="60"/>
      <c r="W2330" s="61"/>
      <c r="Z2330" s="49"/>
      <c r="AA2330" s="49"/>
      <c r="AB2330" s="49"/>
    </row>
    <row r="2331" spans="4:28" x14ac:dyDescent="0.3">
      <c r="D2331" s="82"/>
      <c r="H2331" s="50"/>
      <c r="I2331" s="83"/>
      <c r="J2331" s="84"/>
      <c r="K2331" s="84"/>
      <c r="L2331" s="84"/>
      <c r="O2331" s="85"/>
      <c r="P2331" s="85"/>
      <c r="Q2331" s="94"/>
      <c r="S2331" s="49"/>
      <c r="T2331" s="58"/>
      <c r="U2331" s="59"/>
      <c r="V2331" s="60"/>
      <c r="W2331" s="61"/>
      <c r="Z2331" s="49"/>
      <c r="AA2331" s="49"/>
      <c r="AB2331" s="49"/>
    </row>
    <row r="2332" spans="4:28" x14ac:dyDescent="0.3">
      <c r="D2332" s="82"/>
      <c r="H2332" s="50"/>
      <c r="I2332" s="83"/>
      <c r="J2332" s="84"/>
      <c r="K2332" s="84"/>
      <c r="L2332" s="84"/>
      <c r="O2332" s="85"/>
      <c r="P2332" s="85"/>
      <c r="Q2332" s="94"/>
      <c r="S2332" s="49"/>
      <c r="T2332" s="58"/>
      <c r="U2332" s="59"/>
      <c r="V2332" s="60"/>
      <c r="W2332" s="61"/>
      <c r="Z2332" s="49"/>
      <c r="AA2332" s="49"/>
      <c r="AB2332" s="49"/>
    </row>
    <row r="2333" spans="4:28" x14ac:dyDescent="0.3">
      <c r="D2333" s="82"/>
      <c r="H2333" s="50"/>
      <c r="I2333" s="83"/>
      <c r="J2333" s="84"/>
      <c r="K2333" s="84"/>
      <c r="L2333" s="84"/>
      <c r="O2333" s="85"/>
      <c r="P2333" s="85"/>
      <c r="Q2333" s="94"/>
      <c r="S2333" s="49"/>
      <c r="T2333" s="58"/>
      <c r="U2333" s="59"/>
      <c r="V2333" s="60"/>
      <c r="W2333" s="61"/>
      <c r="Z2333" s="49"/>
      <c r="AA2333" s="49"/>
      <c r="AB2333" s="49"/>
    </row>
    <row r="2334" spans="4:28" x14ac:dyDescent="0.3">
      <c r="D2334" s="82"/>
      <c r="H2334" s="50"/>
      <c r="I2334" s="83"/>
      <c r="J2334" s="84"/>
      <c r="K2334" s="84"/>
      <c r="L2334" s="84"/>
      <c r="O2334" s="85"/>
      <c r="P2334" s="85"/>
      <c r="Q2334" s="94"/>
      <c r="S2334" s="49"/>
      <c r="T2334" s="58"/>
      <c r="U2334" s="59"/>
      <c r="V2334" s="60"/>
      <c r="W2334" s="61"/>
      <c r="Z2334" s="49"/>
      <c r="AA2334" s="49"/>
      <c r="AB2334" s="49"/>
    </row>
    <row r="2335" spans="4:28" x14ac:dyDescent="0.3">
      <c r="D2335" s="82"/>
      <c r="H2335" s="50"/>
      <c r="I2335" s="83"/>
      <c r="J2335" s="84"/>
      <c r="K2335" s="84"/>
      <c r="L2335" s="84"/>
      <c r="O2335" s="85"/>
      <c r="P2335" s="85"/>
      <c r="Q2335" s="94"/>
      <c r="S2335" s="49"/>
      <c r="T2335" s="58"/>
      <c r="U2335" s="59"/>
      <c r="V2335" s="60"/>
      <c r="W2335" s="61"/>
      <c r="Z2335" s="49"/>
      <c r="AA2335" s="49"/>
      <c r="AB2335" s="49"/>
    </row>
    <row r="2336" spans="4:28" x14ac:dyDescent="0.3">
      <c r="D2336" s="82"/>
      <c r="H2336" s="50"/>
      <c r="I2336" s="83"/>
      <c r="J2336" s="84"/>
      <c r="K2336" s="84"/>
      <c r="L2336" s="84"/>
      <c r="O2336" s="85"/>
      <c r="P2336" s="85"/>
      <c r="Q2336" s="94"/>
      <c r="S2336" s="49"/>
      <c r="T2336" s="58"/>
      <c r="U2336" s="59"/>
      <c r="V2336" s="60"/>
      <c r="W2336" s="61"/>
      <c r="Z2336" s="49"/>
      <c r="AA2336" s="49"/>
      <c r="AB2336" s="49"/>
    </row>
    <row r="2337" spans="4:28" x14ac:dyDescent="0.3">
      <c r="D2337" s="82"/>
      <c r="H2337" s="50"/>
      <c r="I2337" s="83"/>
      <c r="J2337" s="84"/>
      <c r="K2337" s="84"/>
      <c r="L2337" s="84"/>
      <c r="O2337" s="85"/>
      <c r="P2337" s="85"/>
      <c r="Q2337" s="94"/>
      <c r="S2337" s="49"/>
      <c r="T2337" s="58"/>
      <c r="U2337" s="59"/>
      <c r="V2337" s="60"/>
      <c r="W2337" s="61"/>
      <c r="Z2337" s="49"/>
      <c r="AA2337" s="49"/>
      <c r="AB2337" s="49"/>
    </row>
    <row r="2338" spans="4:28" x14ac:dyDescent="0.3">
      <c r="D2338" s="82"/>
      <c r="H2338" s="50"/>
      <c r="I2338" s="83"/>
      <c r="J2338" s="84"/>
      <c r="K2338" s="84"/>
      <c r="L2338" s="84"/>
      <c r="O2338" s="85"/>
      <c r="P2338" s="85"/>
      <c r="Q2338" s="94"/>
      <c r="S2338" s="49"/>
      <c r="T2338" s="58"/>
      <c r="U2338" s="59"/>
      <c r="V2338" s="60"/>
      <c r="W2338" s="61"/>
      <c r="Z2338" s="49"/>
      <c r="AA2338" s="49"/>
      <c r="AB2338" s="49"/>
    </row>
    <row r="2339" spans="4:28" x14ac:dyDescent="0.3">
      <c r="D2339" s="82"/>
      <c r="H2339" s="50"/>
      <c r="I2339" s="83"/>
      <c r="J2339" s="84"/>
      <c r="K2339" s="84"/>
      <c r="L2339" s="84"/>
      <c r="O2339" s="85"/>
      <c r="P2339" s="85"/>
      <c r="Q2339" s="94"/>
      <c r="S2339" s="49"/>
      <c r="T2339" s="58"/>
      <c r="U2339" s="59"/>
      <c r="V2339" s="60"/>
      <c r="W2339" s="61"/>
      <c r="Z2339" s="49"/>
      <c r="AA2339" s="49"/>
      <c r="AB2339" s="49"/>
    </row>
    <row r="2340" spans="4:28" x14ac:dyDescent="0.3">
      <c r="D2340" s="82"/>
      <c r="H2340" s="50"/>
      <c r="I2340" s="83"/>
      <c r="J2340" s="84"/>
      <c r="K2340" s="84"/>
      <c r="L2340" s="84"/>
      <c r="O2340" s="85"/>
      <c r="P2340" s="85"/>
      <c r="Q2340" s="94"/>
      <c r="S2340" s="49"/>
      <c r="T2340" s="58"/>
      <c r="U2340" s="59"/>
      <c r="V2340" s="60"/>
      <c r="W2340" s="61"/>
      <c r="Z2340" s="49"/>
      <c r="AA2340" s="49"/>
      <c r="AB2340" s="49"/>
    </row>
    <row r="2341" spans="4:28" x14ac:dyDescent="0.3">
      <c r="D2341" s="82"/>
      <c r="H2341" s="50"/>
      <c r="I2341" s="83"/>
      <c r="J2341" s="84"/>
      <c r="K2341" s="84"/>
      <c r="L2341" s="84"/>
      <c r="O2341" s="85"/>
      <c r="P2341" s="85"/>
      <c r="Q2341" s="94"/>
      <c r="S2341" s="49"/>
      <c r="T2341" s="58"/>
      <c r="U2341" s="59"/>
      <c r="V2341" s="60"/>
      <c r="W2341" s="61"/>
      <c r="Z2341" s="49"/>
      <c r="AA2341" s="49"/>
      <c r="AB2341" s="49"/>
    </row>
    <row r="2342" spans="4:28" x14ac:dyDescent="0.3">
      <c r="D2342" s="82"/>
      <c r="H2342" s="50"/>
      <c r="I2342" s="83"/>
      <c r="J2342" s="84"/>
      <c r="K2342" s="84"/>
      <c r="L2342" s="84"/>
      <c r="O2342" s="85"/>
      <c r="P2342" s="85"/>
      <c r="Q2342" s="94"/>
      <c r="S2342" s="49"/>
      <c r="T2342" s="58"/>
      <c r="U2342" s="59"/>
      <c r="V2342" s="60"/>
      <c r="W2342" s="61"/>
      <c r="Z2342" s="49"/>
      <c r="AA2342" s="49"/>
      <c r="AB2342" s="49"/>
    </row>
    <row r="2343" spans="4:28" x14ac:dyDescent="0.3">
      <c r="D2343" s="82"/>
      <c r="H2343" s="50"/>
      <c r="I2343" s="83"/>
      <c r="J2343" s="84"/>
      <c r="K2343" s="84"/>
      <c r="L2343" s="84"/>
      <c r="O2343" s="85"/>
      <c r="P2343" s="85"/>
      <c r="Q2343" s="94"/>
      <c r="S2343" s="49"/>
      <c r="T2343" s="58"/>
      <c r="U2343" s="59"/>
      <c r="V2343" s="60"/>
      <c r="W2343" s="61"/>
      <c r="Z2343" s="49"/>
      <c r="AA2343" s="49"/>
      <c r="AB2343" s="49"/>
    </row>
    <row r="2344" spans="4:28" x14ac:dyDescent="0.3">
      <c r="D2344" s="82"/>
      <c r="H2344" s="50"/>
      <c r="I2344" s="83"/>
      <c r="J2344" s="84"/>
      <c r="K2344" s="84"/>
      <c r="L2344" s="84"/>
      <c r="O2344" s="85"/>
      <c r="P2344" s="85"/>
      <c r="Q2344" s="94"/>
      <c r="S2344" s="49"/>
      <c r="T2344" s="58"/>
      <c r="U2344" s="59"/>
      <c r="V2344" s="60"/>
      <c r="W2344" s="61"/>
      <c r="Z2344" s="49"/>
      <c r="AA2344" s="49"/>
      <c r="AB2344" s="49"/>
    </row>
    <row r="2345" spans="4:28" x14ac:dyDescent="0.3">
      <c r="D2345" s="82"/>
      <c r="H2345" s="50"/>
      <c r="I2345" s="83"/>
      <c r="J2345" s="84"/>
      <c r="K2345" s="84"/>
      <c r="L2345" s="84"/>
      <c r="O2345" s="85"/>
      <c r="P2345" s="85"/>
      <c r="Q2345" s="94"/>
      <c r="S2345" s="49"/>
      <c r="T2345" s="58"/>
      <c r="U2345" s="59"/>
      <c r="V2345" s="60"/>
      <c r="W2345" s="61"/>
      <c r="Z2345" s="49"/>
      <c r="AA2345" s="49"/>
      <c r="AB2345" s="49"/>
    </row>
    <row r="2346" spans="4:28" x14ac:dyDescent="0.3">
      <c r="D2346" s="82"/>
      <c r="H2346" s="50"/>
      <c r="I2346" s="83"/>
      <c r="J2346" s="84"/>
      <c r="K2346" s="84"/>
      <c r="L2346" s="84"/>
      <c r="O2346" s="85"/>
      <c r="P2346" s="85"/>
      <c r="Q2346" s="94"/>
      <c r="S2346" s="49"/>
      <c r="T2346" s="58"/>
      <c r="U2346" s="59"/>
      <c r="V2346" s="60"/>
      <c r="W2346" s="61"/>
      <c r="Z2346" s="49"/>
      <c r="AA2346" s="49"/>
      <c r="AB2346" s="49"/>
    </row>
    <row r="2347" spans="4:28" x14ac:dyDescent="0.3">
      <c r="D2347" s="82"/>
      <c r="H2347" s="50"/>
      <c r="I2347" s="83"/>
      <c r="J2347" s="84"/>
      <c r="K2347" s="84"/>
      <c r="L2347" s="84"/>
      <c r="O2347" s="85"/>
      <c r="P2347" s="85"/>
      <c r="Q2347" s="94"/>
      <c r="S2347" s="49"/>
      <c r="T2347" s="58"/>
      <c r="U2347" s="59"/>
      <c r="V2347" s="60"/>
      <c r="W2347" s="61"/>
      <c r="Z2347" s="49"/>
      <c r="AA2347" s="49"/>
      <c r="AB2347" s="49"/>
    </row>
    <row r="2348" spans="4:28" x14ac:dyDescent="0.3">
      <c r="D2348" s="82"/>
      <c r="H2348" s="50"/>
      <c r="I2348" s="83"/>
      <c r="J2348" s="84"/>
      <c r="K2348" s="84"/>
      <c r="L2348" s="84"/>
      <c r="O2348" s="85"/>
      <c r="P2348" s="85"/>
      <c r="Q2348" s="94"/>
      <c r="S2348" s="49"/>
      <c r="T2348" s="58"/>
      <c r="U2348" s="59"/>
      <c r="V2348" s="60"/>
      <c r="W2348" s="61"/>
      <c r="Z2348" s="49"/>
      <c r="AA2348" s="49"/>
      <c r="AB2348" s="49"/>
    </row>
    <row r="2349" spans="4:28" x14ac:dyDescent="0.3">
      <c r="D2349" s="82"/>
      <c r="H2349" s="50"/>
      <c r="I2349" s="83"/>
      <c r="J2349" s="84"/>
      <c r="K2349" s="84"/>
      <c r="L2349" s="84"/>
      <c r="O2349" s="85"/>
      <c r="P2349" s="85"/>
      <c r="Q2349" s="94"/>
      <c r="S2349" s="49"/>
      <c r="T2349" s="58"/>
      <c r="U2349" s="59"/>
      <c r="V2349" s="60"/>
      <c r="W2349" s="61"/>
      <c r="Z2349" s="49"/>
      <c r="AA2349" s="49"/>
      <c r="AB2349" s="49"/>
    </row>
    <row r="2350" spans="4:28" x14ac:dyDescent="0.3">
      <c r="D2350" s="82"/>
      <c r="H2350" s="50"/>
      <c r="I2350" s="83"/>
      <c r="J2350" s="84"/>
      <c r="K2350" s="84"/>
      <c r="L2350" s="84"/>
      <c r="O2350" s="85"/>
      <c r="P2350" s="85"/>
      <c r="Q2350" s="94"/>
      <c r="S2350" s="49"/>
      <c r="T2350" s="58"/>
      <c r="U2350" s="59"/>
      <c r="V2350" s="60"/>
      <c r="W2350" s="61"/>
      <c r="Z2350" s="49"/>
      <c r="AA2350" s="49"/>
      <c r="AB2350" s="49"/>
    </row>
    <row r="2351" spans="4:28" x14ac:dyDescent="0.3">
      <c r="D2351" s="82"/>
      <c r="H2351" s="50"/>
      <c r="I2351" s="83"/>
      <c r="J2351" s="84"/>
      <c r="K2351" s="84"/>
      <c r="L2351" s="84"/>
      <c r="O2351" s="85"/>
      <c r="P2351" s="85"/>
      <c r="Q2351" s="94"/>
      <c r="S2351" s="49"/>
      <c r="T2351" s="58"/>
      <c r="U2351" s="59"/>
      <c r="V2351" s="60"/>
      <c r="W2351" s="61"/>
      <c r="Z2351" s="49"/>
      <c r="AA2351" s="49"/>
      <c r="AB2351" s="49"/>
    </row>
    <row r="2352" spans="4:28" x14ac:dyDescent="0.3">
      <c r="D2352" s="82"/>
      <c r="H2352" s="50"/>
      <c r="I2352" s="83"/>
      <c r="J2352" s="84"/>
      <c r="K2352" s="84"/>
      <c r="L2352" s="84"/>
      <c r="O2352" s="85"/>
      <c r="P2352" s="85"/>
      <c r="Q2352" s="94"/>
      <c r="S2352" s="49"/>
      <c r="T2352" s="58"/>
      <c r="U2352" s="59"/>
      <c r="V2352" s="60"/>
      <c r="W2352" s="61"/>
      <c r="Z2352" s="49"/>
      <c r="AA2352" s="49"/>
      <c r="AB2352" s="49"/>
    </row>
    <row r="2353" spans="4:28" x14ac:dyDescent="0.3">
      <c r="D2353" s="82"/>
      <c r="H2353" s="50"/>
      <c r="I2353" s="83"/>
      <c r="J2353" s="84"/>
      <c r="K2353" s="84"/>
      <c r="L2353" s="84"/>
      <c r="O2353" s="85"/>
      <c r="P2353" s="85"/>
      <c r="Q2353" s="94"/>
      <c r="S2353" s="49"/>
      <c r="T2353" s="58"/>
      <c r="U2353" s="59"/>
      <c r="V2353" s="60"/>
      <c r="W2353" s="61"/>
      <c r="Z2353" s="49"/>
      <c r="AA2353" s="49"/>
      <c r="AB2353" s="49"/>
    </row>
    <row r="2354" spans="4:28" x14ac:dyDescent="0.3">
      <c r="D2354" s="82"/>
      <c r="H2354" s="50"/>
      <c r="I2354" s="83"/>
      <c r="J2354" s="84"/>
      <c r="K2354" s="84"/>
      <c r="L2354" s="84"/>
      <c r="O2354" s="85"/>
      <c r="P2354" s="85"/>
      <c r="Q2354" s="94"/>
      <c r="S2354" s="49"/>
      <c r="T2354" s="58"/>
      <c r="U2354" s="59"/>
      <c r="V2354" s="60"/>
      <c r="W2354" s="61"/>
      <c r="Z2354" s="49"/>
      <c r="AA2354" s="49"/>
      <c r="AB2354" s="49"/>
    </row>
    <row r="2355" spans="4:28" x14ac:dyDescent="0.3">
      <c r="D2355" s="82"/>
      <c r="H2355" s="50"/>
      <c r="I2355" s="83"/>
      <c r="J2355" s="84"/>
      <c r="K2355" s="84"/>
      <c r="L2355" s="84"/>
      <c r="O2355" s="85"/>
      <c r="P2355" s="85"/>
      <c r="Q2355" s="94"/>
      <c r="S2355" s="49"/>
      <c r="T2355" s="58"/>
      <c r="U2355" s="59"/>
      <c r="V2355" s="60"/>
      <c r="W2355" s="61"/>
      <c r="Z2355" s="49"/>
      <c r="AA2355" s="49"/>
      <c r="AB2355" s="49"/>
    </row>
    <row r="2356" spans="4:28" x14ac:dyDescent="0.3">
      <c r="D2356" s="82"/>
      <c r="H2356" s="50"/>
      <c r="I2356" s="83"/>
      <c r="J2356" s="84"/>
      <c r="K2356" s="84"/>
      <c r="L2356" s="84"/>
      <c r="O2356" s="85"/>
      <c r="P2356" s="85"/>
      <c r="Q2356" s="94"/>
      <c r="S2356" s="49"/>
      <c r="T2356" s="58"/>
      <c r="U2356" s="59"/>
      <c r="V2356" s="60"/>
      <c r="W2356" s="61"/>
      <c r="Z2356" s="49"/>
      <c r="AA2356" s="49"/>
      <c r="AB2356" s="49"/>
    </row>
    <row r="2357" spans="4:28" x14ac:dyDescent="0.3">
      <c r="D2357" s="82"/>
      <c r="H2357" s="50"/>
      <c r="I2357" s="83"/>
      <c r="J2357" s="84"/>
      <c r="K2357" s="84"/>
      <c r="L2357" s="84"/>
      <c r="O2357" s="85"/>
      <c r="P2357" s="85"/>
      <c r="Q2357" s="94"/>
      <c r="S2357" s="49"/>
      <c r="T2357" s="58"/>
      <c r="U2357" s="59"/>
      <c r="V2357" s="60"/>
      <c r="W2357" s="61"/>
      <c r="Z2357" s="49"/>
      <c r="AA2357" s="49"/>
      <c r="AB2357" s="49"/>
    </row>
    <row r="2358" spans="4:28" x14ac:dyDescent="0.3">
      <c r="D2358" s="82"/>
      <c r="H2358" s="50"/>
      <c r="I2358" s="83"/>
      <c r="J2358" s="84"/>
      <c r="K2358" s="84"/>
      <c r="L2358" s="84"/>
      <c r="O2358" s="85"/>
      <c r="P2358" s="85"/>
      <c r="Q2358" s="94"/>
      <c r="S2358" s="49"/>
      <c r="T2358" s="58"/>
      <c r="U2358" s="59"/>
      <c r="V2358" s="60"/>
      <c r="W2358" s="61"/>
      <c r="Z2358" s="49"/>
      <c r="AA2358" s="49"/>
      <c r="AB2358" s="49"/>
    </row>
    <row r="2359" spans="4:28" x14ac:dyDescent="0.3">
      <c r="D2359" s="82"/>
      <c r="H2359" s="50"/>
      <c r="I2359" s="83"/>
      <c r="J2359" s="84"/>
      <c r="K2359" s="84"/>
      <c r="L2359" s="84"/>
      <c r="O2359" s="85"/>
      <c r="P2359" s="85"/>
      <c r="Q2359" s="94"/>
      <c r="S2359" s="49"/>
      <c r="T2359" s="58"/>
      <c r="U2359" s="59"/>
      <c r="V2359" s="60"/>
      <c r="W2359" s="61"/>
      <c r="Z2359" s="49"/>
      <c r="AA2359" s="49"/>
      <c r="AB2359" s="49"/>
    </row>
    <row r="2360" spans="4:28" x14ac:dyDescent="0.3">
      <c r="D2360" s="82"/>
      <c r="H2360" s="50"/>
      <c r="I2360" s="83"/>
      <c r="J2360" s="84"/>
      <c r="K2360" s="84"/>
      <c r="L2360" s="84"/>
      <c r="O2360" s="85"/>
      <c r="P2360" s="85"/>
      <c r="Q2360" s="94"/>
      <c r="S2360" s="49"/>
      <c r="T2360" s="58"/>
      <c r="U2360" s="59"/>
      <c r="V2360" s="60"/>
      <c r="W2360" s="61"/>
      <c r="Z2360" s="49"/>
      <c r="AA2360" s="49"/>
      <c r="AB2360" s="49"/>
    </row>
    <row r="2361" spans="4:28" x14ac:dyDescent="0.3">
      <c r="D2361" s="82"/>
      <c r="H2361" s="50"/>
      <c r="I2361" s="83"/>
      <c r="J2361" s="84"/>
      <c r="K2361" s="84"/>
      <c r="L2361" s="84"/>
      <c r="O2361" s="85"/>
      <c r="P2361" s="85"/>
      <c r="Q2361" s="94"/>
      <c r="S2361" s="49"/>
      <c r="T2361" s="58"/>
      <c r="U2361" s="59"/>
      <c r="V2361" s="60"/>
      <c r="W2361" s="61"/>
      <c r="Z2361" s="49"/>
      <c r="AA2361" s="49"/>
      <c r="AB2361" s="49"/>
    </row>
    <row r="2362" spans="4:28" x14ac:dyDescent="0.3">
      <c r="D2362" s="82"/>
      <c r="H2362" s="50"/>
      <c r="I2362" s="83"/>
      <c r="J2362" s="84"/>
      <c r="K2362" s="84"/>
      <c r="L2362" s="84"/>
      <c r="O2362" s="85"/>
      <c r="P2362" s="85"/>
      <c r="Q2362" s="94"/>
      <c r="S2362" s="49"/>
      <c r="T2362" s="58"/>
      <c r="U2362" s="59"/>
      <c r="V2362" s="60"/>
      <c r="W2362" s="61"/>
      <c r="Z2362" s="49"/>
      <c r="AA2362" s="49"/>
      <c r="AB2362" s="49"/>
    </row>
    <row r="2363" spans="4:28" x14ac:dyDescent="0.3">
      <c r="D2363" s="82"/>
      <c r="H2363" s="50"/>
      <c r="I2363" s="83"/>
      <c r="J2363" s="84"/>
      <c r="K2363" s="84"/>
      <c r="L2363" s="84"/>
      <c r="O2363" s="85"/>
      <c r="P2363" s="85"/>
      <c r="Q2363" s="94"/>
      <c r="S2363" s="49"/>
      <c r="T2363" s="58"/>
      <c r="U2363" s="59"/>
      <c r="V2363" s="60"/>
      <c r="W2363" s="61"/>
      <c r="Z2363" s="49"/>
      <c r="AA2363" s="49"/>
      <c r="AB2363" s="49"/>
    </row>
    <row r="2364" spans="4:28" x14ac:dyDescent="0.3">
      <c r="D2364" s="82"/>
      <c r="H2364" s="50"/>
      <c r="I2364" s="83"/>
      <c r="J2364" s="84"/>
      <c r="K2364" s="84"/>
      <c r="L2364" s="84"/>
      <c r="O2364" s="85"/>
      <c r="P2364" s="85"/>
      <c r="Q2364" s="94"/>
      <c r="S2364" s="49"/>
      <c r="T2364" s="58"/>
      <c r="U2364" s="59"/>
      <c r="V2364" s="60"/>
      <c r="W2364" s="61"/>
      <c r="Z2364" s="49"/>
      <c r="AA2364" s="49"/>
      <c r="AB2364" s="49"/>
    </row>
    <row r="2365" spans="4:28" x14ac:dyDescent="0.3">
      <c r="D2365" s="82"/>
      <c r="H2365" s="50"/>
      <c r="I2365" s="83"/>
      <c r="J2365" s="84"/>
      <c r="K2365" s="84"/>
      <c r="L2365" s="84"/>
      <c r="O2365" s="85"/>
      <c r="P2365" s="85"/>
      <c r="Q2365" s="94"/>
      <c r="S2365" s="49"/>
      <c r="T2365" s="58"/>
      <c r="U2365" s="59"/>
      <c r="V2365" s="60"/>
      <c r="W2365" s="61"/>
      <c r="Z2365" s="49"/>
      <c r="AA2365" s="49"/>
      <c r="AB2365" s="49"/>
    </row>
    <row r="2366" spans="4:28" x14ac:dyDescent="0.3">
      <c r="D2366" s="82"/>
      <c r="H2366" s="50"/>
      <c r="I2366" s="83"/>
      <c r="J2366" s="84"/>
      <c r="K2366" s="84"/>
      <c r="L2366" s="84"/>
      <c r="O2366" s="85"/>
      <c r="P2366" s="85"/>
      <c r="Q2366" s="94"/>
      <c r="S2366" s="49"/>
      <c r="T2366" s="58"/>
      <c r="U2366" s="59"/>
      <c r="V2366" s="60"/>
      <c r="W2366" s="61"/>
      <c r="Z2366" s="49"/>
      <c r="AA2366" s="49"/>
      <c r="AB2366" s="49"/>
    </row>
    <row r="2367" spans="4:28" x14ac:dyDescent="0.3">
      <c r="D2367" s="82"/>
      <c r="H2367" s="50"/>
      <c r="I2367" s="83"/>
      <c r="J2367" s="84"/>
      <c r="K2367" s="84"/>
      <c r="L2367" s="84"/>
      <c r="O2367" s="85"/>
      <c r="P2367" s="85"/>
      <c r="Q2367" s="94"/>
      <c r="S2367" s="49"/>
      <c r="T2367" s="58"/>
      <c r="U2367" s="59"/>
      <c r="V2367" s="60"/>
      <c r="W2367" s="61"/>
      <c r="Z2367" s="49"/>
      <c r="AA2367" s="49"/>
      <c r="AB2367" s="49"/>
    </row>
    <row r="2368" spans="4:28" x14ac:dyDescent="0.3">
      <c r="D2368" s="82"/>
      <c r="H2368" s="50"/>
      <c r="I2368" s="83"/>
      <c r="J2368" s="84"/>
      <c r="K2368" s="84"/>
      <c r="L2368" s="84"/>
      <c r="O2368" s="85"/>
      <c r="P2368" s="85"/>
      <c r="Q2368" s="94"/>
      <c r="S2368" s="49"/>
      <c r="T2368" s="58"/>
      <c r="U2368" s="59"/>
      <c r="V2368" s="60"/>
      <c r="W2368" s="61"/>
      <c r="Z2368" s="49"/>
      <c r="AA2368" s="49"/>
      <c r="AB2368" s="49"/>
    </row>
    <row r="2369" spans="4:28" x14ac:dyDescent="0.3">
      <c r="D2369" s="82"/>
      <c r="H2369" s="50"/>
      <c r="I2369" s="83"/>
      <c r="J2369" s="84"/>
      <c r="K2369" s="84"/>
      <c r="L2369" s="84"/>
      <c r="O2369" s="85"/>
      <c r="P2369" s="85"/>
      <c r="Q2369" s="94"/>
      <c r="S2369" s="49"/>
      <c r="T2369" s="58"/>
      <c r="U2369" s="59"/>
      <c r="V2369" s="60"/>
      <c r="W2369" s="61"/>
      <c r="Z2369" s="49"/>
      <c r="AA2369" s="49"/>
      <c r="AB2369" s="49"/>
    </row>
    <row r="2370" spans="4:28" x14ac:dyDescent="0.3">
      <c r="D2370" s="82"/>
      <c r="H2370" s="50"/>
      <c r="I2370" s="83"/>
      <c r="J2370" s="84"/>
      <c r="K2370" s="84"/>
      <c r="L2370" s="84"/>
      <c r="O2370" s="85"/>
      <c r="P2370" s="85"/>
      <c r="Q2370" s="94"/>
      <c r="S2370" s="49"/>
      <c r="T2370" s="58"/>
      <c r="U2370" s="59"/>
      <c r="V2370" s="60"/>
      <c r="W2370" s="61"/>
      <c r="Z2370" s="49"/>
      <c r="AA2370" s="49"/>
      <c r="AB2370" s="49"/>
    </row>
    <row r="2371" spans="4:28" x14ac:dyDescent="0.3">
      <c r="D2371" s="82"/>
      <c r="H2371" s="50"/>
      <c r="I2371" s="83"/>
      <c r="J2371" s="84"/>
      <c r="K2371" s="84"/>
      <c r="L2371" s="84"/>
      <c r="O2371" s="85"/>
      <c r="P2371" s="85"/>
      <c r="Q2371" s="94"/>
      <c r="S2371" s="49"/>
      <c r="T2371" s="58"/>
      <c r="U2371" s="59"/>
      <c r="V2371" s="60"/>
      <c r="W2371" s="61"/>
      <c r="Z2371" s="49"/>
      <c r="AA2371" s="49"/>
      <c r="AB2371" s="49"/>
    </row>
    <row r="2372" spans="4:28" x14ac:dyDescent="0.3">
      <c r="D2372" s="82"/>
      <c r="H2372" s="50"/>
      <c r="I2372" s="83"/>
      <c r="J2372" s="84"/>
      <c r="K2372" s="84"/>
      <c r="L2372" s="84"/>
      <c r="O2372" s="85"/>
      <c r="P2372" s="85"/>
      <c r="Q2372" s="94"/>
      <c r="S2372" s="49"/>
      <c r="T2372" s="58"/>
      <c r="U2372" s="59"/>
      <c r="V2372" s="60"/>
      <c r="W2372" s="61"/>
      <c r="Z2372" s="49"/>
      <c r="AA2372" s="49"/>
      <c r="AB2372" s="49"/>
    </row>
    <row r="2373" spans="4:28" x14ac:dyDescent="0.3">
      <c r="D2373" s="82"/>
      <c r="H2373" s="50"/>
      <c r="I2373" s="83"/>
      <c r="J2373" s="84"/>
      <c r="K2373" s="84"/>
      <c r="L2373" s="84"/>
      <c r="O2373" s="85"/>
      <c r="P2373" s="85"/>
      <c r="Q2373" s="94"/>
      <c r="S2373" s="49"/>
      <c r="T2373" s="58"/>
      <c r="U2373" s="59"/>
      <c r="V2373" s="60"/>
      <c r="W2373" s="61"/>
      <c r="Z2373" s="49"/>
      <c r="AA2373" s="49"/>
      <c r="AB2373" s="49"/>
    </row>
    <row r="2374" spans="4:28" x14ac:dyDescent="0.3">
      <c r="D2374" s="82"/>
      <c r="H2374" s="50"/>
      <c r="I2374" s="83"/>
      <c r="J2374" s="84"/>
      <c r="K2374" s="84"/>
      <c r="L2374" s="84"/>
      <c r="O2374" s="85"/>
      <c r="P2374" s="85"/>
      <c r="Q2374" s="94"/>
      <c r="S2374" s="49"/>
      <c r="T2374" s="58"/>
      <c r="U2374" s="59"/>
      <c r="V2374" s="60"/>
      <c r="W2374" s="61"/>
      <c r="Z2374" s="49"/>
      <c r="AA2374" s="49"/>
      <c r="AB2374" s="49"/>
    </row>
    <row r="2375" spans="4:28" x14ac:dyDescent="0.3">
      <c r="D2375" s="82"/>
      <c r="H2375" s="50"/>
      <c r="I2375" s="83"/>
      <c r="J2375" s="84"/>
      <c r="K2375" s="84"/>
      <c r="L2375" s="84"/>
      <c r="O2375" s="85"/>
      <c r="P2375" s="85"/>
      <c r="Q2375" s="94"/>
      <c r="S2375" s="49"/>
      <c r="T2375" s="58"/>
      <c r="U2375" s="59"/>
      <c r="V2375" s="60"/>
      <c r="W2375" s="61"/>
      <c r="Z2375" s="49"/>
      <c r="AA2375" s="49"/>
      <c r="AB2375" s="49"/>
    </row>
    <row r="2376" spans="4:28" x14ac:dyDescent="0.3">
      <c r="D2376" s="82"/>
      <c r="H2376" s="50"/>
      <c r="I2376" s="83"/>
      <c r="J2376" s="84"/>
      <c r="K2376" s="84"/>
      <c r="L2376" s="84"/>
      <c r="O2376" s="85"/>
      <c r="P2376" s="85"/>
      <c r="Q2376" s="94"/>
      <c r="S2376" s="49"/>
      <c r="T2376" s="58"/>
      <c r="U2376" s="59"/>
      <c r="V2376" s="60"/>
      <c r="W2376" s="61"/>
      <c r="Z2376" s="49"/>
      <c r="AA2376" s="49"/>
      <c r="AB2376" s="49"/>
    </row>
    <row r="2377" spans="4:28" x14ac:dyDescent="0.3">
      <c r="D2377" s="82"/>
      <c r="H2377" s="50"/>
      <c r="I2377" s="83"/>
      <c r="J2377" s="84"/>
      <c r="K2377" s="84"/>
      <c r="L2377" s="84"/>
      <c r="O2377" s="85"/>
      <c r="P2377" s="85"/>
      <c r="Q2377" s="94"/>
      <c r="S2377" s="49"/>
      <c r="T2377" s="58"/>
      <c r="U2377" s="59"/>
      <c r="V2377" s="60"/>
      <c r="W2377" s="61"/>
      <c r="Z2377" s="49"/>
      <c r="AA2377" s="49"/>
      <c r="AB2377" s="49"/>
    </row>
    <row r="2378" spans="4:28" x14ac:dyDescent="0.3">
      <c r="D2378" s="82"/>
      <c r="H2378" s="50"/>
      <c r="I2378" s="83"/>
      <c r="J2378" s="84"/>
      <c r="K2378" s="84"/>
      <c r="L2378" s="84"/>
      <c r="O2378" s="85"/>
      <c r="P2378" s="85"/>
      <c r="Q2378" s="94"/>
      <c r="S2378" s="49"/>
      <c r="T2378" s="58"/>
      <c r="U2378" s="59"/>
      <c r="V2378" s="60"/>
      <c r="W2378" s="61"/>
      <c r="Z2378" s="49"/>
      <c r="AA2378" s="49"/>
      <c r="AB2378" s="49"/>
    </row>
    <row r="2379" spans="4:28" x14ac:dyDescent="0.3">
      <c r="D2379" s="82"/>
      <c r="H2379" s="50"/>
      <c r="I2379" s="83"/>
      <c r="J2379" s="84"/>
      <c r="K2379" s="84"/>
      <c r="L2379" s="84"/>
      <c r="O2379" s="85"/>
      <c r="P2379" s="85"/>
      <c r="Q2379" s="94"/>
      <c r="S2379" s="49"/>
      <c r="T2379" s="58"/>
      <c r="U2379" s="59"/>
      <c r="V2379" s="60"/>
      <c r="W2379" s="61"/>
      <c r="Z2379" s="49"/>
      <c r="AA2379" s="49"/>
      <c r="AB2379" s="49"/>
    </row>
    <row r="2380" spans="4:28" x14ac:dyDescent="0.3">
      <c r="D2380" s="82"/>
      <c r="H2380" s="50"/>
      <c r="I2380" s="83"/>
      <c r="J2380" s="84"/>
      <c r="K2380" s="84"/>
      <c r="L2380" s="84"/>
      <c r="O2380" s="85"/>
      <c r="P2380" s="85"/>
      <c r="Q2380" s="94"/>
      <c r="S2380" s="49"/>
      <c r="T2380" s="58"/>
      <c r="U2380" s="59"/>
      <c r="V2380" s="60"/>
      <c r="W2380" s="61"/>
      <c r="Z2380" s="49"/>
      <c r="AA2380" s="49"/>
      <c r="AB2380" s="49"/>
    </row>
    <row r="2381" spans="4:28" x14ac:dyDescent="0.3">
      <c r="D2381" s="82"/>
      <c r="H2381" s="50"/>
      <c r="I2381" s="83"/>
      <c r="J2381" s="84"/>
      <c r="K2381" s="84"/>
      <c r="L2381" s="84"/>
      <c r="O2381" s="85"/>
      <c r="P2381" s="85"/>
      <c r="Q2381" s="94"/>
      <c r="S2381" s="49"/>
      <c r="T2381" s="58"/>
      <c r="U2381" s="59"/>
      <c r="V2381" s="60"/>
      <c r="W2381" s="61"/>
      <c r="Z2381" s="49"/>
      <c r="AA2381" s="49"/>
      <c r="AB2381" s="49"/>
    </row>
    <row r="2382" spans="4:28" x14ac:dyDescent="0.3">
      <c r="D2382" s="82"/>
      <c r="H2382" s="50"/>
      <c r="I2382" s="83"/>
      <c r="J2382" s="84"/>
      <c r="K2382" s="84"/>
      <c r="L2382" s="84"/>
      <c r="O2382" s="85"/>
      <c r="P2382" s="85"/>
      <c r="Q2382" s="94"/>
      <c r="S2382" s="49"/>
      <c r="T2382" s="58"/>
      <c r="U2382" s="59"/>
      <c r="V2382" s="60"/>
      <c r="W2382" s="61"/>
      <c r="Z2382" s="49"/>
      <c r="AA2382" s="49"/>
      <c r="AB2382" s="49"/>
    </row>
    <row r="2383" spans="4:28" x14ac:dyDescent="0.3">
      <c r="D2383" s="82"/>
      <c r="H2383" s="50"/>
      <c r="I2383" s="83"/>
      <c r="J2383" s="84"/>
      <c r="K2383" s="84"/>
      <c r="L2383" s="84"/>
      <c r="O2383" s="85"/>
      <c r="P2383" s="85"/>
      <c r="Q2383" s="94"/>
      <c r="S2383" s="49"/>
      <c r="T2383" s="58"/>
      <c r="U2383" s="59"/>
      <c r="V2383" s="60"/>
      <c r="W2383" s="61"/>
      <c r="Z2383" s="49"/>
      <c r="AA2383" s="49"/>
      <c r="AB2383" s="49"/>
    </row>
    <row r="2384" spans="4:28" x14ac:dyDescent="0.3">
      <c r="D2384" s="82"/>
      <c r="H2384" s="50"/>
      <c r="I2384" s="83"/>
      <c r="J2384" s="84"/>
      <c r="K2384" s="84"/>
      <c r="L2384" s="84"/>
      <c r="O2384" s="85"/>
      <c r="P2384" s="85"/>
      <c r="Q2384" s="94"/>
      <c r="S2384" s="49"/>
      <c r="T2384" s="58"/>
      <c r="U2384" s="59"/>
      <c r="V2384" s="60"/>
      <c r="W2384" s="61"/>
      <c r="Z2384" s="49"/>
      <c r="AA2384" s="49"/>
      <c r="AB2384" s="49"/>
    </row>
    <row r="2385" spans="4:28" x14ac:dyDescent="0.3">
      <c r="D2385" s="82"/>
      <c r="H2385" s="50"/>
      <c r="I2385" s="83"/>
      <c r="J2385" s="84"/>
      <c r="K2385" s="84"/>
      <c r="L2385" s="84"/>
      <c r="O2385" s="85"/>
      <c r="P2385" s="85"/>
      <c r="Q2385" s="94"/>
      <c r="S2385" s="49"/>
      <c r="T2385" s="58"/>
      <c r="U2385" s="59"/>
      <c r="V2385" s="60"/>
      <c r="W2385" s="61"/>
      <c r="Z2385" s="49"/>
      <c r="AA2385" s="49"/>
      <c r="AB2385" s="49"/>
    </row>
    <row r="2386" spans="4:28" x14ac:dyDescent="0.3">
      <c r="D2386" s="82"/>
      <c r="H2386" s="50"/>
      <c r="I2386" s="83"/>
      <c r="J2386" s="84"/>
      <c r="K2386" s="84"/>
      <c r="L2386" s="84"/>
      <c r="O2386" s="85"/>
      <c r="P2386" s="85"/>
      <c r="Q2386" s="94"/>
      <c r="S2386" s="49"/>
      <c r="T2386" s="58"/>
      <c r="U2386" s="59"/>
      <c r="V2386" s="60"/>
      <c r="W2386" s="61"/>
      <c r="Z2386" s="49"/>
      <c r="AA2386" s="49"/>
      <c r="AB2386" s="49"/>
    </row>
    <row r="2387" spans="4:28" x14ac:dyDescent="0.3">
      <c r="D2387" s="82"/>
      <c r="H2387" s="50"/>
      <c r="I2387" s="83"/>
      <c r="J2387" s="84"/>
      <c r="K2387" s="84"/>
      <c r="L2387" s="84"/>
      <c r="O2387" s="85"/>
      <c r="P2387" s="85"/>
      <c r="Q2387" s="94"/>
      <c r="S2387" s="49"/>
      <c r="T2387" s="58"/>
      <c r="U2387" s="59"/>
      <c r="V2387" s="60"/>
      <c r="W2387" s="61"/>
      <c r="Z2387" s="49"/>
      <c r="AA2387" s="49"/>
      <c r="AB2387" s="49"/>
    </row>
    <row r="2388" spans="4:28" x14ac:dyDescent="0.3">
      <c r="D2388" s="82"/>
      <c r="H2388" s="50"/>
      <c r="I2388" s="83"/>
      <c r="J2388" s="84"/>
      <c r="K2388" s="84"/>
      <c r="L2388" s="84"/>
      <c r="O2388" s="85"/>
      <c r="P2388" s="85"/>
      <c r="Q2388" s="94"/>
      <c r="S2388" s="49"/>
      <c r="T2388" s="58"/>
      <c r="U2388" s="59"/>
      <c r="V2388" s="60"/>
      <c r="W2388" s="61"/>
      <c r="Z2388" s="49"/>
      <c r="AA2388" s="49"/>
      <c r="AB2388" s="49"/>
    </row>
    <row r="2389" spans="4:28" x14ac:dyDescent="0.3">
      <c r="D2389" s="82"/>
      <c r="H2389" s="50"/>
      <c r="I2389" s="83"/>
      <c r="J2389" s="84"/>
      <c r="K2389" s="84"/>
      <c r="L2389" s="84"/>
      <c r="O2389" s="85"/>
      <c r="P2389" s="85"/>
      <c r="Q2389" s="94"/>
      <c r="S2389" s="49"/>
      <c r="T2389" s="58"/>
      <c r="U2389" s="59"/>
      <c r="V2389" s="60"/>
      <c r="W2389" s="61"/>
      <c r="Z2389" s="49"/>
      <c r="AA2389" s="49"/>
      <c r="AB2389" s="49"/>
    </row>
    <row r="2390" spans="4:28" x14ac:dyDescent="0.3">
      <c r="D2390" s="82"/>
      <c r="H2390" s="50"/>
      <c r="I2390" s="83"/>
      <c r="J2390" s="84"/>
      <c r="K2390" s="84"/>
      <c r="L2390" s="84"/>
      <c r="O2390" s="85"/>
      <c r="P2390" s="85"/>
      <c r="Q2390" s="94"/>
      <c r="S2390" s="49"/>
      <c r="T2390" s="58"/>
      <c r="U2390" s="59"/>
      <c r="V2390" s="60"/>
      <c r="W2390" s="61"/>
      <c r="Z2390" s="49"/>
      <c r="AA2390" s="49"/>
      <c r="AB2390" s="49"/>
    </row>
    <row r="2391" spans="4:28" x14ac:dyDescent="0.3">
      <c r="D2391" s="82"/>
      <c r="H2391" s="50"/>
      <c r="I2391" s="83"/>
      <c r="J2391" s="84"/>
      <c r="K2391" s="84"/>
      <c r="L2391" s="84"/>
      <c r="O2391" s="85"/>
      <c r="P2391" s="85"/>
      <c r="Q2391" s="94"/>
      <c r="S2391" s="49"/>
      <c r="T2391" s="58"/>
      <c r="U2391" s="59"/>
      <c r="V2391" s="60"/>
      <c r="W2391" s="61"/>
      <c r="Z2391" s="49"/>
      <c r="AA2391" s="49"/>
      <c r="AB2391" s="49"/>
    </row>
    <row r="2392" spans="4:28" x14ac:dyDescent="0.3">
      <c r="D2392" s="82"/>
      <c r="H2392" s="50"/>
      <c r="I2392" s="83"/>
      <c r="J2392" s="84"/>
      <c r="K2392" s="84"/>
      <c r="L2392" s="84"/>
      <c r="O2392" s="85"/>
      <c r="P2392" s="85"/>
      <c r="Q2392" s="94"/>
      <c r="S2392" s="49"/>
      <c r="T2392" s="58"/>
      <c r="U2392" s="59"/>
      <c r="V2392" s="60"/>
      <c r="W2392" s="61"/>
      <c r="Z2392" s="49"/>
      <c r="AA2392" s="49"/>
      <c r="AB2392" s="49"/>
    </row>
    <row r="2393" spans="4:28" x14ac:dyDescent="0.3">
      <c r="D2393" s="82"/>
      <c r="H2393" s="50"/>
      <c r="I2393" s="83"/>
      <c r="J2393" s="84"/>
      <c r="K2393" s="84"/>
      <c r="L2393" s="84"/>
      <c r="O2393" s="85"/>
      <c r="P2393" s="85"/>
      <c r="Q2393" s="94"/>
      <c r="S2393" s="49"/>
      <c r="T2393" s="58"/>
      <c r="U2393" s="59"/>
      <c r="V2393" s="60"/>
      <c r="W2393" s="61"/>
      <c r="Z2393" s="49"/>
      <c r="AA2393" s="49"/>
      <c r="AB2393" s="49"/>
    </row>
    <row r="2394" spans="4:28" x14ac:dyDescent="0.3">
      <c r="D2394" s="82"/>
      <c r="H2394" s="50"/>
      <c r="I2394" s="83"/>
      <c r="J2394" s="84"/>
      <c r="K2394" s="84"/>
      <c r="L2394" s="84"/>
      <c r="O2394" s="85"/>
      <c r="P2394" s="85"/>
      <c r="Q2394" s="94"/>
      <c r="S2394" s="49"/>
      <c r="T2394" s="58"/>
      <c r="U2394" s="59"/>
      <c r="V2394" s="60"/>
      <c r="W2394" s="61"/>
      <c r="Z2394" s="49"/>
      <c r="AA2394" s="49"/>
      <c r="AB2394" s="49"/>
    </row>
    <row r="2395" spans="4:28" x14ac:dyDescent="0.3">
      <c r="D2395" s="82"/>
      <c r="H2395" s="50"/>
      <c r="I2395" s="83"/>
      <c r="J2395" s="84"/>
      <c r="K2395" s="84"/>
      <c r="L2395" s="84"/>
      <c r="O2395" s="85"/>
      <c r="P2395" s="85"/>
      <c r="Q2395" s="94"/>
      <c r="S2395" s="49"/>
      <c r="T2395" s="58"/>
      <c r="U2395" s="59"/>
      <c r="V2395" s="60"/>
      <c r="W2395" s="61"/>
      <c r="Z2395" s="49"/>
      <c r="AA2395" s="49"/>
      <c r="AB2395" s="49"/>
    </row>
    <row r="2396" spans="4:28" x14ac:dyDescent="0.3">
      <c r="D2396" s="82"/>
      <c r="H2396" s="50"/>
      <c r="I2396" s="83"/>
      <c r="J2396" s="84"/>
      <c r="K2396" s="84"/>
      <c r="L2396" s="84"/>
      <c r="O2396" s="85"/>
      <c r="P2396" s="85"/>
      <c r="Q2396" s="94"/>
      <c r="S2396" s="49"/>
      <c r="T2396" s="58"/>
      <c r="U2396" s="59"/>
      <c r="V2396" s="60"/>
      <c r="W2396" s="61"/>
      <c r="Z2396" s="49"/>
      <c r="AA2396" s="49"/>
      <c r="AB2396" s="49"/>
    </row>
    <row r="2397" spans="4:28" x14ac:dyDescent="0.3">
      <c r="D2397" s="82"/>
      <c r="H2397" s="50"/>
      <c r="I2397" s="83"/>
      <c r="J2397" s="84"/>
      <c r="K2397" s="84"/>
      <c r="L2397" s="84"/>
      <c r="O2397" s="85"/>
      <c r="P2397" s="85"/>
      <c r="Q2397" s="94"/>
      <c r="S2397" s="49"/>
      <c r="T2397" s="58"/>
      <c r="U2397" s="59"/>
      <c r="V2397" s="60"/>
      <c r="W2397" s="61"/>
      <c r="Z2397" s="49"/>
      <c r="AA2397" s="49"/>
      <c r="AB2397" s="49"/>
    </row>
    <row r="2398" spans="4:28" x14ac:dyDescent="0.3">
      <c r="D2398" s="82"/>
      <c r="H2398" s="50"/>
      <c r="I2398" s="83"/>
      <c r="J2398" s="84"/>
      <c r="K2398" s="84"/>
      <c r="L2398" s="84"/>
      <c r="O2398" s="85"/>
      <c r="P2398" s="85"/>
      <c r="Q2398" s="94"/>
      <c r="S2398" s="49"/>
      <c r="T2398" s="58"/>
      <c r="U2398" s="59"/>
      <c r="V2398" s="60"/>
      <c r="W2398" s="61"/>
      <c r="Z2398" s="49"/>
      <c r="AA2398" s="49"/>
      <c r="AB2398" s="49"/>
    </row>
    <row r="2399" spans="4:28" x14ac:dyDescent="0.3">
      <c r="D2399" s="82"/>
      <c r="H2399" s="50"/>
      <c r="I2399" s="83"/>
      <c r="J2399" s="84"/>
      <c r="K2399" s="84"/>
      <c r="L2399" s="84"/>
      <c r="O2399" s="85"/>
      <c r="P2399" s="85"/>
      <c r="Q2399" s="94"/>
      <c r="S2399" s="49"/>
      <c r="T2399" s="58"/>
      <c r="U2399" s="59"/>
      <c r="V2399" s="60"/>
      <c r="W2399" s="61"/>
      <c r="Z2399" s="49"/>
      <c r="AA2399" s="49"/>
      <c r="AB2399" s="49"/>
    </row>
    <row r="2400" spans="4:28" x14ac:dyDescent="0.3">
      <c r="D2400" s="82"/>
      <c r="H2400" s="50"/>
      <c r="I2400" s="83"/>
      <c r="J2400" s="84"/>
      <c r="K2400" s="84"/>
      <c r="L2400" s="84"/>
      <c r="O2400" s="85"/>
      <c r="P2400" s="85"/>
      <c r="Q2400" s="94"/>
      <c r="S2400" s="49"/>
      <c r="T2400" s="58"/>
      <c r="U2400" s="59"/>
      <c r="V2400" s="60"/>
      <c r="W2400" s="61"/>
      <c r="Z2400" s="49"/>
      <c r="AA2400" s="49"/>
      <c r="AB2400" s="49"/>
    </row>
    <row r="2401" spans="4:28" x14ac:dyDescent="0.3">
      <c r="D2401" s="82"/>
      <c r="H2401" s="50"/>
      <c r="I2401" s="83"/>
      <c r="J2401" s="84"/>
      <c r="K2401" s="84"/>
      <c r="L2401" s="84"/>
      <c r="O2401" s="85"/>
      <c r="P2401" s="85"/>
      <c r="Q2401" s="94"/>
      <c r="S2401" s="49"/>
      <c r="T2401" s="58"/>
      <c r="U2401" s="59"/>
      <c r="V2401" s="60"/>
      <c r="W2401" s="61"/>
      <c r="Z2401" s="49"/>
      <c r="AA2401" s="49"/>
      <c r="AB2401" s="49"/>
    </row>
    <row r="2402" spans="4:28" x14ac:dyDescent="0.3">
      <c r="D2402" s="82"/>
      <c r="H2402" s="50"/>
      <c r="I2402" s="83"/>
      <c r="J2402" s="84"/>
      <c r="K2402" s="84"/>
      <c r="L2402" s="84"/>
      <c r="O2402" s="85"/>
      <c r="P2402" s="85"/>
      <c r="Q2402" s="94"/>
      <c r="S2402" s="49"/>
      <c r="T2402" s="58"/>
      <c r="U2402" s="59"/>
      <c r="V2402" s="60"/>
      <c r="W2402" s="61"/>
      <c r="Z2402" s="49"/>
      <c r="AA2402" s="49"/>
      <c r="AB2402" s="49"/>
    </row>
    <row r="2403" spans="4:28" x14ac:dyDescent="0.3">
      <c r="D2403" s="82"/>
      <c r="H2403" s="50"/>
      <c r="I2403" s="83"/>
      <c r="J2403" s="84"/>
      <c r="K2403" s="84"/>
      <c r="L2403" s="84"/>
      <c r="O2403" s="85"/>
      <c r="P2403" s="85"/>
      <c r="Q2403" s="94"/>
      <c r="S2403" s="49"/>
      <c r="T2403" s="58"/>
      <c r="U2403" s="59"/>
      <c r="V2403" s="60"/>
      <c r="W2403" s="61"/>
      <c r="Z2403" s="49"/>
      <c r="AA2403" s="49"/>
      <c r="AB2403" s="49"/>
    </row>
    <row r="2404" spans="4:28" x14ac:dyDescent="0.3">
      <c r="D2404" s="82"/>
      <c r="H2404" s="50"/>
      <c r="I2404" s="83"/>
      <c r="J2404" s="84"/>
      <c r="K2404" s="84"/>
      <c r="L2404" s="84"/>
      <c r="O2404" s="85"/>
      <c r="P2404" s="85"/>
      <c r="Q2404" s="94"/>
      <c r="S2404" s="49"/>
      <c r="T2404" s="58"/>
      <c r="U2404" s="59"/>
      <c r="V2404" s="60"/>
      <c r="W2404" s="61"/>
      <c r="Z2404" s="49"/>
      <c r="AA2404" s="49"/>
      <c r="AB2404" s="49"/>
    </row>
    <row r="2405" spans="4:28" x14ac:dyDescent="0.3">
      <c r="D2405" s="82"/>
      <c r="H2405" s="50"/>
      <c r="I2405" s="83"/>
      <c r="J2405" s="84"/>
      <c r="K2405" s="84"/>
      <c r="L2405" s="84"/>
      <c r="O2405" s="85"/>
      <c r="P2405" s="85"/>
      <c r="Q2405" s="94"/>
      <c r="S2405" s="49"/>
      <c r="T2405" s="58"/>
      <c r="U2405" s="59"/>
      <c r="V2405" s="60"/>
      <c r="W2405" s="61"/>
      <c r="Z2405" s="49"/>
      <c r="AA2405" s="49"/>
      <c r="AB2405" s="49"/>
    </row>
    <row r="2406" spans="4:28" x14ac:dyDescent="0.3">
      <c r="D2406" s="82"/>
      <c r="H2406" s="50"/>
      <c r="I2406" s="83"/>
      <c r="J2406" s="84"/>
      <c r="K2406" s="84"/>
      <c r="L2406" s="84"/>
      <c r="O2406" s="85"/>
      <c r="P2406" s="85"/>
      <c r="Q2406" s="94"/>
      <c r="S2406" s="49"/>
      <c r="T2406" s="58"/>
      <c r="U2406" s="59"/>
      <c r="V2406" s="60"/>
      <c r="W2406" s="61"/>
      <c r="Z2406" s="49"/>
      <c r="AA2406" s="49"/>
      <c r="AB2406" s="49"/>
    </row>
    <row r="2407" spans="4:28" x14ac:dyDescent="0.3">
      <c r="D2407" s="82"/>
      <c r="H2407" s="50"/>
      <c r="I2407" s="83"/>
      <c r="J2407" s="84"/>
      <c r="K2407" s="84"/>
      <c r="L2407" s="84"/>
      <c r="O2407" s="85"/>
      <c r="P2407" s="85"/>
      <c r="Q2407" s="94"/>
      <c r="S2407" s="49"/>
      <c r="T2407" s="58"/>
      <c r="U2407" s="59"/>
      <c r="V2407" s="60"/>
      <c r="W2407" s="61"/>
      <c r="Z2407" s="49"/>
      <c r="AA2407" s="49"/>
      <c r="AB2407" s="49"/>
    </row>
    <row r="2408" spans="4:28" x14ac:dyDescent="0.3">
      <c r="D2408" s="82"/>
      <c r="H2408" s="50"/>
      <c r="I2408" s="83"/>
      <c r="J2408" s="84"/>
      <c r="K2408" s="84"/>
      <c r="L2408" s="84"/>
      <c r="O2408" s="85"/>
      <c r="P2408" s="85"/>
      <c r="Q2408" s="94"/>
      <c r="S2408" s="49"/>
      <c r="T2408" s="58"/>
      <c r="U2408" s="59"/>
      <c r="V2408" s="60"/>
      <c r="W2408" s="61"/>
      <c r="Z2408" s="49"/>
      <c r="AA2408" s="49"/>
      <c r="AB2408" s="49"/>
    </row>
    <row r="2409" spans="4:28" x14ac:dyDescent="0.3">
      <c r="D2409" s="82"/>
      <c r="H2409" s="50"/>
      <c r="I2409" s="83"/>
      <c r="J2409" s="84"/>
      <c r="K2409" s="84"/>
      <c r="L2409" s="84"/>
      <c r="O2409" s="85"/>
      <c r="P2409" s="85"/>
      <c r="Q2409" s="94"/>
      <c r="S2409" s="49"/>
      <c r="T2409" s="58"/>
      <c r="U2409" s="59"/>
      <c r="V2409" s="60"/>
      <c r="W2409" s="61"/>
      <c r="Z2409" s="49"/>
      <c r="AA2409" s="49"/>
      <c r="AB2409" s="49"/>
    </row>
    <row r="2410" spans="4:28" x14ac:dyDescent="0.3">
      <c r="D2410" s="82"/>
      <c r="H2410" s="50"/>
      <c r="I2410" s="83"/>
      <c r="J2410" s="84"/>
      <c r="K2410" s="84"/>
      <c r="L2410" s="84"/>
      <c r="O2410" s="85"/>
      <c r="P2410" s="85"/>
      <c r="Q2410" s="94"/>
      <c r="S2410" s="49"/>
      <c r="T2410" s="58"/>
      <c r="U2410" s="59"/>
      <c r="V2410" s="60"/>
      <c r="W2410" s="61"/>
      <c r="Z2410" s="49"/>
      <c r="AA2410" s="49"/>
      <c r="AB2410" s="49"/>
    </row>
    <row r="2411" spans="4:28" x14ac:dyDescent="0.3">
      <c r="D2411" s="82"/>
      <c r="H2411" s="50"/>
      <c r="I2411" s="83"/>
      <c r="J2411" s="84"/>
      <c r="K2411" s="84"/>
      <c r="L2411" s="84"/>
      <c r="O2411" s="85"/>
      <c r="P2411" s="85"/>
      <c r="Q2411" s="94"/>
      <c r="S2411" s="49"/>
      <c r="T2411" s="58"/>
      <c r="U2411" s="59"/>
      <c r="V2411" s="60"/>
      <c r="W2411" s="61"/>
      <c r="Z2411" s="49"/>
      <c r="AA2411" s="49"/>
      <c r="AB2411" s="49"/>
    </row>
    <row r="2412" spans="4:28" x14ac:dyDescent="0.3">
      <c r="D2412" s="82"/>
      <c r="H2412" s="50"/>
      <c r="I2412" s="83"/>
      <c r="J2412" s="84"/>
      <c r="K2412" s="84"/>
      <c r="L2412" s="84"/>
      <c r="O2412" s="85"/>
      <c r="P2412" s="85"/>
      <c r="Q2412" s="94"/>
      <c r="S2412" s="49"/>
      <c r="T2412" s="58"/>
      <c r="U2412" s="59"/>
      <c r="V2412" s="60"/>
      <c r="W2412" s="61"/>
      <c r="Z2412" s="49"/>
      <c r="AA2412" s="49"/>
      <c r="AB2412" s="49"/>
    </row>
    <row r="2413" spans="4:28" x14ac:dyDescent="0.3">
      <c r="D2413" s="82"/>
      <c r="H2413" s="50"/>
      <c r="I2413" s="83"/>
      <c r="J2413" s="84"/>
      <c r="K2413" s="84"/>
      <c r="L2413" s="84"/>
      <c r="O2413" s="85"/>
      <c r="P2413" s="85"/>
      <c r="Q2413" s="94"/>
      <c r="S2413" s="49"/>
      <c r="T2413" s="58"/>
      <c r="U2413" s="59"/>
      <c r="V2413" s="60"/>
      <c r="W2413" s="61"/>
      <c r="Z2413" s="49"/>
      <c r="AA2413" s="49"/>
      <c r="AB2413" s="49"/>
    </row>
    <row r="2414" spans="4:28" x14ac:dyDescent="0.3">
      <c r="D2414" s="82"/>
      <c r="H2414" s="50"/>
      <c r="I2414" s="83"/>
      <c r="J2414" s="84"/>
      <c r="K2414" s="84"/>
      <c r="L2414" s="84"/>
      <c r="O2414" s="85"/>
      <c r="P2414" s="85"/>
      <c r="Q2414" s="94"/>
      <c r="S2414" s="49"/>
      <c r="T2414" s="58"/>
      <c r="U2414" s="59"/>
      <c r="V2414" s="60"/>
      <c r="W2414" s="61"/>
      <c r="Z2414" s="49"/>
      <c r="AA2414" s="49"/>
      <c r="AB2414" s="49"/>
    </row>
    <row r="2415" spans="4:28" x14ac:dyDescent="0.3">
      <c r="D2415" s="82"/>
      <c r="H2415" s="50"/>
      <c r="I2415" s="83"/>
      <c r="J2415" s="84"/>
      <c r="K2415" s="84"/>
      <c r="L2415" s="84"/>
      <c r="O2415" s="85"/>
      <c r="P2415" s="85"/>
      <c r="Q2415" s="94"/>
      <c r="S2415" s="49"/>
      <c r="T2415" s="58"/>
      <c r="U2415" s="59"/>
      <c r="V2415" s="60"/>
      <c r="W2415" s="61"/>
      <c r="Z2415" s="49"/>
      <c r="AA2415" s="49"/>
      <c r="AB2415" s="49"/>
    </row>
    <row r="2416" spans="4:28" x14ac:dyDescent="0.3">
      <c r="D2416" s="82"/>
      <c r="H2416" s="50"/>
      <c r="I2416" s="83"/>
      <c r="J2416" s="84"/>
      <c r="K2416" s="84"/>
      <c r="L2416" s="84"/>
      <c r="O2416" s="85"/>
      <c r="P2416" s="85"/>
      <c r="Q2416" s="94"/>
      <c r="S2416" s="49"/>
      <c r="T2416" s="58"/>
      <c r="U2416" s="59"/>
      <c r="V2416" s="60"/>
      <c r="W2416" s="61"/>
      <c r="Z2416" s="49"/>
      <c r="AA2416" s="49"/>
      <c r="AB2416" s="49"/>
    </row>
    <row r="2417" spans="4:28" x14ac:dyDescent="0.3">
      <c r="D2417" s="82"/>
      <c r="H2417" s="50"/>
      <c r="I2417" s="83"/>
      <c r="J2417" s="84"/>
      <c r="K2417" s="84"/>
      <c r="L2417" s="84"/>
      <c r="O2417" s="85"/>
      <c r="P2417" s="85"/>
      <c r="Q2417" s="94"/>
      <c r="S2417" s="49"/>
      <c r="T2417" s="58"/>
      <c r="U2417" s="59"/>
      <c r="V2417" s="60"/>
      <c r="W2417" s="61"/>
      <c r="Z2417" s="49"/>
      <c r="AA2417" s="49"/>
      <c r="AB2417" s="49"/>
    </row>
    <row r="2418" spans="4:28" x14ac:dyDescent="0.3">
      <c r="D2418" s="82"/>
      <c r="H2418" s="50"/>
      <c r="I2418" s="83"/>
      <c r="J2418" s="84"/>
      <c r="K2418" s="84"/>
      <c r="L2418" s="84"/>
      <c r="O2418" s="85"/>
      <c r="P2418" s="85"/>
      <c r="Q2418" s="94"/>
      <c r="S2418" s="49"/>
      <c r="T2418" s="58"/>
      <c r="U2418" s="59"/>
      <c r="V2418" s="60"/>
      <c r="W2418" s="61"/>
      <c r="Z2418" s="49"/>
      <c r="AA2418" s="49"/>
      <c r="AB2418" s="49"/>
    </row>
    <row r="2419" spans="4:28" x14ac:dyDescent="0.3">
      <c r="D2419" s="82"/>
      <c r="H2419" s="50"/>
      <c r="I2419" s="83"/>
      <c r="J2419" s="84"/>
      <c r="K2419" s="84"/>
      <c r="L2419" s="84"/>
      <c r="O2419" s="85"/>
      <c r="P2419" s="85"/>
      <c r="Q2419" s="94"/>
      <c r="S2419" s="49"/>
      <c r="T2419" s="58"/>
      <c r="U2419" s="59"/>
      <c r="V2419" s="60"/>
      <c r="W2419" s="61"/>
      <c r="Z2419" s="49"/>
      <c r="AA2419" s="49"/>
      <c r="AB2419" s="49"/>
    </row>
    <row r="2420" spans="4:28" x14ac:dyDescent="0.3">
      <c r="D2420" s="82"/>
      <c r="H2420" s="50"/>
      <c r="I2420" s="83"/>
      <c r="J2420" s="84"/>
      <c r="K2420" s="84"/>
      <c r="L2420" s="84"/>
      <c r="O2420" s="85"/>
      <c r="P2420" s="85"/>
      <c r="Q2420" s="94"/>
      <c r="S2420" s="49"/>
      <c r="T2420" s="58"/>
      <c r="U2420" s="59"/>
      <c r="V2420" s="60"/>
      <c r="W2420" s="61"/>
      <c r="Z2420" s="49"/>
      <c r="AA2420" s="49"/>
      <c r="AB2420" s="49"/>
    </row>
    <row r="2421" spans="4:28" x14ac:dyDescent="0.3">
      <c r="D2421" s="82"/>
      <c r="H2421" s="50"/>
      <c r="I2421" s="83"/>
      <c r="J2421" s="84"/>
      <c r="K2421" s="84"/>
      <c r="L2421" s="84"/>
      <c r="O2421" s="85"/>
      <c r="P2421" s="85"/>
      <c r="Q2421" s="94"/>
      <c r="S2421" s="49"/>
      <c r="T2421" s="58"/>
      <c r="U2421" s="59"/>
      <c r="V2421" s="60"/>
      <c r="W2421" s="61"/>
      <c r="Z2421" s="49"/>
      <c r="AA2421" s="49"/>
      <c r="AB2421" s="49"/>
    </row>
    <row r="2422" spans="4:28" x14ac:dyDescent="0.3">
      <c r="D2422" s="82"/>
      <c r="H2422" s="50"/>
      <c r="I2422" s="83"/>
      <c r="J2422" s="84"/>
      <c r="K2422" s="84"/>
      <c r="L2422" s="84"/>
      <c r="O2422" s="85"/>
      <c r="P2422" s="85"/>
      <c r="Q2422" s="94"/>
      <c r="S2422" s="49"/>
      <c r="T2422" s="58"/>
      <c r="U2422" s="59"/>
      <c r="V2422" s="60"/>
      <c r="W2422" s="61"/>
      <c r="Z2422" s="49"/>
      <c r="AA2422" s="49"/>
      <c r="AB2422" s="49"/>
    </row>
    <row r="2423" spans="4:28" x14ac:dyDescent="0.3">
      <c r="D2423" s="82"/>
      <c r="H2423" s="50"/>
      <c r="I2423" s="83"/>
      <c r="J2423" s="84"/>
      <c r="K2423" s="84"/>
      <c r="L2423" s="84"/>
      <c r="O2423" s="85"/>
      <c r="P2423" s="85"/>
      <c r="Q2423" s="94"/>
      <c r="S2423" s="49"/>
      <c r="T2423" s="58"/>
      <c r="U2423" s="59"/>
      <c r="V2423" s="60"/>
      <c r="W2423" s="61"/>
      <c r="Z2423" s="49"/>
      <c r="AA2423" s="49"/>
      <c r="AB2423" s="49"/>
    </row>
    <row r="2424" spans="4:28" x14ac:dyDescent="0.3">
      <c r="D2424" s="82"/>
      <c r="H2424" s="50"/>
      <c r="I2424" s="83"/>
      <c r="J2424" s="84"/>
      <c r="K2424" s="84"/>
      <c r="L2424" s="84"/>
      <c r="O2424" s="85"/>
      <c r="P2424" s="85"/>
      <c r="Q2424" s="94"/>
      <c r="S2424" s="49"/>
      <c r="T2424" s="58"/>
      <c r="U2424" s="59"/>
      <c r="V2424" s="60"/>
      <c r="W2424" s="61"/>
      <c r="Z2424" s="49"/>
      <c r="AA2424" s="49"/>
      <c r="AB2424" s="49"/>
    </row>
    <row r="2425" spans="4:28" x14ac:dyDescent="0.3">
      <c r="D2425" s="82"/>
      <c r="H2425" s="50"/>
      <c r="I2425" s="83"/>
      <c r="J2425" s="84"/>
      <c r="K2425" s="84"/>
      <c r="L2425" s="84"/>
      <c r="O2425" s="85"/>
      <c r="P2425" s="85"/>
      <c r="Q2425" s="94"/>
      <c r="S2425" s="49"/>
      <c r="T2425" s="58"/>
      <c r="U2425" s="59"/>
      <c r="V2425" s="60"/>
      <c r="W2425" s="61"/>
      <c r="Z2425" s="49"/>
      <c r="AA2425" s="49"/>
      <c r="AB2425" s="49"/>
    </row>
    <row r="2426" spans="4:28" x14ac:dyDescent="0.3">
      <c r="D2426" s="82"/>
      <c r="H2426" s="50"/>
      <c r="I2426" s="83"/>
      <c r="J2426" s="84"/>
      <c r="K2426" s="84"/>
      <c r="L2426" s="84"/>
      <c r="O2426" s="85"/>
      <c r="P2426" s="85"/>
      <c r="Q2426" s="94"/>
      <c r="S2426" s="49"/>
      <c r="T2426" s="58"/>
      <c r="U2426" s="59"/>
      <c r="V2426" s="60"/>
      <c r="W2426" s="61"/>
      <c r="Z2426" s="49"/>
      <c r="AA2426" s="49"/>
      <c r="AB2426" s="49"/>
    </row>
    <row r="2427" spans="4:28" x14ac:dyDescent="0.3">
      <c r="D2427" s="82"/>
      <c r="H2427" s="50"/>
      <c r="I2427" s="83"/>
      <c r="J2427" s="84"/>
      <c r="K2427" s="84"/>
      <c r="L2427" s="84"/>
      <c r="O2427" s="85"/>
      <c r="P2427" s="85"/>
      <c r="Q2427" s="94"/>
      <c r="S2427" s="49"/>
      <c r="T2427" s="58"/>
      <c r="U2427" s="59"/>
      <c r="V2427" s="60"/>
      <c r="W2427" s="61"/>
      <c r="Z2427" s="49"/>
      <c r="AA2427" s="49"/>
      <c r="AB2427" s="49"/>
    </row>
    <row r="2428" spans="4:28" x14ac:dyDescent="0.3">
      <c r="D2428" s="82"/>
      <c r="H2428" s="50"/>
      <c r="I2428" s="83"/>
      <c r="J2428" s="84"/>
      <c r="K2428" s="84"/>
      <c r="L2428" s="84"/>
      <c r="O2428" s="85"/>
      <c r="P2428" s="85"/>
      <c r="Q2428" s="94"/>
      <c r="S2428" s="49"/>
      <c r="T2428" s="58"/>
      <c r="U2428" s="59"/>
      <c r="V2428" s="60"/>
      <c r="W2428" s="61"/>
      <c r="Z2428" s="49"/>
      <c r="AA2428" s="49"/>
      <c r="AB2428" s="49"/>
    </row>
    <row r="2429" spans="4:28" x14ac:dyDescent="0.3">
      <c r="D2429" s="82"/>
      <c r="H2429" s="50"/>
      <c r="I2429" s="83"/>
      <c r="J2429" s="84"/>
      <c r="K2429" s="84"/>
      <c r="L2429" s="84"/>
      <c r="O2429" s="85"/>
      <c r="P2429" s="85"/>
      <c r="Q2429" s="94"/>
      <c r="S2429" s="49"/>
      <c r="T2429" s="58"/>
      <c r="U2429" s="59"/>
      <c r="V2429" s="60"/>
      <c r="W2429" s="61"/>
      <c r="Z2429" s="49"/>
      <c r="AA2429" s="49"/>
      <c r="AB2429" s="49"/>
    </row>
    <row r="2430" spans="4:28" x14ac:dyDescent="0.3">
      <c r="D2430" s="82"/>
      <c r="H2430" s="50"/>
      <c r="I2430" s="83"/>
      <c r="J2430" s="84"/>
      <c r="K2430" s="84"/>
      <c r="L2430" s="84"/>
      <c r="O2430" s="85"/>
      <c r="P2430" s="85"/>
      <c r="Q2430" s="94"/>
      <c r="S2430" s="49"/>
      <c r="T2430" s="58"/>
      <c r="U2430" s="59"/>
      <c r="V2430" s="60"/>
      <c r="W2430" s="61"/>
      <c r="Z2430" s="49"/>
      <c r="AA2430" s="49"/>
      <c r="AB2430" s="49"/>
    </row>
    <row r="2431" spans="4:28" x14ac:dyDescent="0.3">
      <c r="D2431" s="82"/>
      <c r="H2431" s="50"/>
      <c r="I2431" s="83"/>
      <c r="J2431" s="84"/>
      <c r="K2431" s="84"/>
      <c r="L2431" s="84"/>
      <c r="O2431" s="85"/>
      <c r="P2431" s="85"/>
      <c r="Q2431" s="94"/>
      <c r="S2431" s="49"/>
      <c r="T2431" s="58"/>
      <c r="U2431" s="59"/>
      <c r="V2431" s="60"/>
      <c r="W2431" s="61"/>
      <c r="Z2431" s="49"/>
      <c r="AA2431" s="49"/>
      <c r="AB2431" s="49"/>
    </row>
    <row r="2432" spans="4:28" x14ac:dyDescent="0.3">
      <c r="D2432" s="82"/>
      <c r="H2432" s="50"/>
      <c r="I2432" s="83"/>
      <c r="J2432" s="84"/>
      <c r="K2432" s="84"/>
      <c r="L2432" s="84"/>
      <c r="O2432" s="85"/>
      <c r="P2432" s="85"/>
      <c r="Q2432" s="94"/>
      <c r="S2432" s="49"/>
      <c r="T2432" s="58"/>
      <c r="U2432" s="59"/>
      <c r="V2432" s="60"/>
      <c r="W2432" s="61"/>
      <c r="Z2432" s="49"/>
      <c r="AA2432" s="49"/>
      <c r="AB2432" s="49"/>
    </row>
    <row r="2433" spans="4:28" x14ac:dyDescent="0.3">
      <c r="D2433" s="82"/>
      <c r="H2433" s="50"/>
      <c r="I2433" s="83"/>
      <c r="J2433" s="84"/>
      <c r="K2433" s="84"/>
      <c r="L2433" s="84"/>
      <c r="O2433" s="85"/>
      <c r="P2433" s="85"/>
      <c r="Q2433" s="94"/>
      <c r="S2433" s="49"/>
      <c r="T2433" s="58"/>
      <c r="U2433" s="59"/>
      <c r="V2433" s="60"/>
      <c r="W2433" s="61"/>
      <c r="Z2433" s="49"/>
      <c r="AA2433" s="49"/>
      <c r="AB2433" s="49"/>
    </row>
    <row r="2434" spans="4:28" x14ac:dyDescent="0.3">
      <c r="D2434" s="82"/>
      <c r="H2434" s="50"/>
      <c r="I2434" s="83"/>
      <c r="J2434" s="84"/>
      <c r="K2434" s="84"/>
      <c r="L2434" s="84"/>
      <c r="O2434" s="85"/>
      <c r="P2434" s="85"/>
      <c r="Q2434" s="94"/>
      <c r="S2434" s="49"/>
      <c r="T2434" s="58"/>
      <c r="U2434" s="59"/>
      <c r="V2434" s="60"/>
      <c r="W2434" s="61"/>
      <c r="Z2434" s="49"/>
      <c r="AA2434" s="49"/>
      <c r="AB2434" s="49"/>
    </row>
    <row r="2435" spans="4:28" x14ac:dyDescent="0.3">
      <c r="D2435" s="82"/>
      <c r="H2435" s="50"/>
      <c r="I2435" s="83"/>
      <c r="J2435" s="84"/>
      <c r="K2435" s="84"/>
      <c r="L2435" s="84"/>
      <c r="O2435" s="85"/>
      <c r="P2435" s="85"/>
      <c r="Q2435" s="94"/>
      <c r="S2435" s="49"/>
      <c r="T2435" s="58"/>
      <c r="U2435" s="59"/>
      <c r="V2435" s="60"/>
      <c r="W2435" s="61"/>
      <c r="Z2435" s="49"/>
      <c r="AA2435" s="49"/>
      <c r="AB2435" s="49"/>
    </row>
    <row r="2436" spans="4:28" x14ac:dyDescent="0.3">
      <c r="D2436" s="82"/>
      <c r="H2436" s="50"/>
      <c r="I2436" s="83"/>
      <c r="J2436" s="84"/>
      <c r="K2436" s="84"/>
      <c r="L2436" s="84"/>
      <c r="O2436" s="85"/>
      <c r="P2436" s="85"/>
      <c r="Q2436" s="94"/>
      <c r="S2436" s="49"/>
      <c r="T2436" s="58"/>
      <c r="U2436" s="59"/>
      <c r="V2436" s="60"/>
      <c r="W2436" s="61"/>
      <c r="Z2436" s="49"/>
      <c r="AA2436" s="49"/>
      <c r="AB2436" s="49"/>
    </row>
    <row r="2437" spans="4:28" x14ac:dyDescent="0.3">
      <c r="D2437" s="82"/>
      <c r="H2437" s="50"/>
      <c r="I2437" s="83"/>
      <c r="J2437" s="84"/>
      <c r="K2437" s="84"/>
      <c r="L2437" s="84"/>
      <c r="O2437" s="85"/>
      <c r="P2437" s="85"/>
      <c r="Q2437" s="94"/>
      <c r="S2437" s="49"/>
      <c r="T2437" s="58"/>
      <c r="U2437" s="59"/>
      <c r="V2437" s="60"/>
      <c r="W2437" s="61"/>
      <c r="Z2437" s="49"/>
      <c r="AA2437" s="49"/>
      <c r="AB2437" s="49"/>
    </row>
    <row r="2438" spans="4:28" x14ac:dyDescent="0.3">
      <c r="D2438" s="82"/>
      <c r="H2438" s="50"/>
      <c r="I2438" s="83"/>
      <c r="J2438" s="84"/>
      <c r="K2438" s="84"/>
      <c r="L2438" s="84"/>
      <c r="O2438" s="85"/>
      <c r="P2438" s="85"/>
      <c r="Q2438" s="94"/>
      <c r="S2438" s="49"/>
      <c r="T2438" s="58"/>
      <c r="U2438" s="59"/>
      <c r="V2438" s="60"/>
      <c r="W2438" s="61"/>
      <c r="Z2438" s="49"/>
      <c r="AA2438" s="49"/>
      <c r="AB2438" s="49"/>
    </row>
    <row r="2439" spans="4:28" x14ac:dyDescent="0.3">
      <c r="D2439" s="82"/>
      <c r="H2439" s="50"/>
      <c r="I2439" s="83"/>
      <c r="J2439" s="84"/>
      <c r="K2439" s="84"/>
      <c r="L2439" s="84"/>
      <c r="O2439" s="85"/>
      <c r="P2439" s="85"/>
      <c r="Q2439" s="94"/>
      <c r="S2439" s="49"/>
      <c r="T2439" s="58"/>
      <c r="U2439" s="59"/>
      <c r="V2439" s="60"/>
      <c r="W2439" s="61"/>
      <c r="Z2439" s="49"/>
      <c r="AA2439" s="49"/>
      <c r="AB2439" s="49"/>
    </row>
    <row r="2440" spans="4:28" x14ac:dyDescent="0.3">
      <c r="D2440" s="82"/>
      <c r="H2440" s="50"/>
      <c r="I2440" s="83"/>
      <c r="J2440" s="84"/>
      <c r="K2440" s="84"/>
      <c r="L2440" s="84"/>
      <c r="O2440" s="85"/>
      <c r="P2440" s="85"/>
      <c r="Q2440" s="94"/>
      <c r="S2440" s="49"/>
      <c r="T2440" s="58"/>
      <c r="U2440" s="59"/>
      <c r="V2440" s="60"/>
      <c r="W2440" s="61"/>
      <c r="Z2440" s="49"/>
      <c r="AA2440" s="49"/>
      <c r="AB2440" s="49"/>
    </row>
    <row r="2441" spans="4:28" x14ac:dyDescent="0.3">
      <c r="D2441" s="82"/>
      <c r="H2441" s="50"/>
      <c r="I2441" s="83"/>
      <c r="J2441" s="84"/>
      <c r="K2441" s="84"/>
      <c r="L2441" s="84"/>
      <c r="O2441" s="85"/>
      <c r="P2441" s="85"/>
      <c r="Q2441" s="94"/>
      <c r="S2441" s="49"/>
      <c r="T2441" s="58"/>
      <c r="U2441" s="59"/>
      <c r="V2441" s="60"/>
      <c r="W2441" s="61"/>
      <c r="Z2441" s="49"/>
      <c r="AA2441" s="49"/>
      <c r="AB2441" s="49"/>
    </row>
    <row r="2442" spans="4:28" x14ac:dyDescent="0.3">
      <c r="D2442" s="82"/>
      <c r="H2442" s="50"/>
      <c r="I2442" s="83"/>
      <c r="J2442" s="84"/>
      <c r="K2442" s="84"/>
      <c r="L2442" s="84"/>
      <c r="O2442" s="85"/>
      <c r="P2442" s="85"/>
      <c r="Q2442" s="94"/>
      <c r="S2442" s="49"/>
      <c r="T2442" s="58"/>
      <c r="U2442" s="59"/>
      <c r="V2442" s="60"/>
      <c r="W2442" s="61"/>
      <c r="Z2442" s="49"/>
      <c r="AA2442" s="49"/>
      <c r="AB2442" s="49"/>
    </row>
    <row r="2443" spans="4:28" x14ac:dyDescent="0.3">
      <c r="D2443" s="82"/>
      <c r="H2443" s="50"/>
      <c r="I2443" s="83"/>
      <c r="J2443" s="84"/>
      <c r="K2443" s="84"/>
      <c r="L2443" s="84"/>
      <c r="O2443" s="85"/>
      <c r="P2443" s="85"/>
      <c r="Q2443" s="94"/>
      <c r="S2443" s="49"/>
      <c r="T2443" s="58"/>
      <c r="U2443" s="59"/>
      <c r="V2443" s="60"/>
      <c r="W2443" s="61"/>
      <c r="Z2443" s="49"/>
      <c r="AA2443" s="49"/>
      <c r="AB2443" s="49"/>
    </row>
    <row r="2444" spans="4:28" x14ac:dyDescent="0.3">
      <c r="D2444" s="82"/>
      <c r="H2444" s="50"/>
      <c r="I2444" s="83"/>
      <c r="J2444" s="84"/>
      <c r="K2444" s="84"/>
      <c r="L2444" s="84"/>
      <c r="O2444" s="85"/>
      <c r="P2444" s="85"/>
      <c r="Q2444" s="94"/>
      <c r="S2444" s="49"/>
      <c r="T2444" s="58"/>
      <c r="U2444" s="59"/>
      <c r="V2444" s="60"/>
      <c r="W2444" s="61"/>
      <c r="Z2444" s="49"/>
      <c r="AA2444" s="49"/>
      <c r="AB2444" s="49"/>
    </row>
    <row r="2445" spans="4:28" x14ac:dyDescent="0.3">
      <c r="D2445" s="82"/>
      <c r="H2445" s="50"/>
      <c r="I2445" s="83"/>
      <c r="J2445" s="84"/>
      <c r="K2445" s="84"/>
      <c r="L2445" s="84"/>
      <c r="O2445" s="85"/>
      <c r="P2445" s="85"/>
      <c r="Q2445" s="94"/>
      <c r="S2445" s="49"/>
      <c r="T2445" s="58"/>
      <c r="U2445" s="59"/>
      <c r="V2445" s="60"/>
      <c r="W2445" s="61"/>
      <c r="Z2445" s="49"/>
      <c r="AA2445" s="49"/>
      <c r="AB2445" s="49"/>
    </row>
    <row r="2446" spans="4:28" x14ac:dyDescent="0.3">
      <c r="D2446" s="82"/>
      <c r="H2446" s="50"/>
      <c r="I2446" s="83"/>
      <c r="J2446" s="84"/>
      <c r="K2446" s="84"/>
      <c r="L2446" s="84"/>
      <c r="O2446" s="85"/>
      <c r="P2446" s="85"/>
      <c r="Q2446" s="94"/>
      <c r="S2446" s="49"/>
      <c r="T2446" s="58"/>
      <c r="U2446" s="59"/>
      <c r="V2446" s="60"/>
      <c r="W2446" s="61"/>
      <c r="Z2446" s="49"/>
      <c r="AA2446" s="49"/>
      <c r="AB2446" s="49"/>
    </row>
    <row r="2447" spans="4:28" x14ac:dyDescent="0.3">
      <c r="D2447" s="82"/>
      <c r="H2447" s="50"/>
      <c r="I2447" s="83"/>
      <c r="J2447" s="84"/>
      <c r="K2447" s="84"/>
      <c r="L2447" s="84"/>
      <c r="O2447" s="85"/>
      <c r="P2447" s="85"/>
      <c r="Q2447" s="94"/>
      <c r="S2447" s="49"/>
      <c r="T2447" s="58"/>
      <c r="U2447" s="59"/>
      <c r="V2447" s="60"/>
      <c r="W2447" s="61"/>
      <c r="Z2447" s="49"/>
      <c r="AA2447" s="49"/>
      <c r="AB2447" s="49"/>
    </row>
    <row r="2448" spans="4:28" x14ac:dyDescent="0.3">
      <c r="D2448" s="82"/>
      <c r="H2448" s="50"/>
      <c r="I2448" s="83"/>
      <c r="J2448" s="84"/>
      <c r="K2448" s="84"/>
      <c r="L2448" s="84"/>
      <c r="O2448" s="85"/>
      <c r="P2448" s="85"/>
      <c r="Q2448" s="94"/>
      <c r="S2448" s="49"/>
      <c r="T2448" s="58"/>
      <c r="U2448" s="59"/>
      <c r="V2448" s="60"/>
      <c r="W2448" s="61"/>
      <c r="Z2448" s="49"/>
      <c r="AA2448" s="49"/>
      <c r="AB2448" s="49"/>
    </row>
    <row r="2449" spans="4:28" x14ac:dyDescent="0.3">
      <c r="D2449" s="82"/>
      <c r="H2449" s="50"/>
      <c r="I2449" s="83"/>
      <c r="J2449" s="84"/>
      <c r="K2449" s="84"/>
      <c r="L2449" s="84"/>
      <c r="O2449" s="85"/>
      <c r="P2449" s="85"/>
      <c r="Q2449" s="94"/>
      <c r="S2449" s="49"/>
      <c r="T2449" s="58"/>
      <c r="U2449" s="59"/>
      <c r="V2449" s="60"/>
      <c r="W2449" s="61"/>
      <c r="Z2449" s="49"/>
      <c r="AA2449" s="49"/>
      <c r="AB2449" s="49"/>
    </row>
    <row r="2450" spans="4:28" x14ac:dyDescent="0.3">
      <c r="D2450" s="82"/>
      <c r="H2450" s="50"/>
      <c r="I2450" s="83"/>
      <c r="J2450" s="84"/>
      <c r="K2450" s="84"/>
      <c r="L2450" s="84"/>
      <c r="O2450" s="85"/>
      <c r="P2450" s="85"/>
      <c r="Q2450" s="94"/>
      <c r="S2450" s="49"/>
      <c r="T2450" s="58"/>
      <c r="U2450" s="59"/>
      <c r="V2450" s="60"/>
      <c r="W2450" s="61"/>
      <c r="Z2450" s="49"/>
      <c r="AA2450" s="49"/>
      <c r="AB2450" s="49"/>
    </row>
    <row r="2451" spans="4:28" x14ac:dyDescent="0.3">
      <c r="D2451" s="82"/>
      <c r="H2451" s="50"/>
      <c r="I2451" s="83"/>
      <c r="J2451" s="84"/>
      <c r="K2451" s="84"/>
      <c r="L2451" s="84"/>
      <c r="O2451" s="85"/>
      <c r="P2451" s="85"/>
      <c r="Q2451" s="94"/>
      <c r="S2451" s="49"/>
      <c r="T2451" s="58"/>
      <c r="U2451" s="59"/>
      <c r="V2451" s="60"/>
      <c r="W2451" s="61"/>
      <c r="Z2451" s="49"/>
      <c r="AA2451" s="49"/>
      <c r="AB2451" s="49"/>
    </row>
    <row r="2452" spans="4:28" x14ac:dyDescent="0.3">
      <c r="D2452" s="82"/>
      <c r="H2452" s="50"/>
      <c r="I2452" s="83"/>
      <c r="J2452" s="84"/>
      <c r="K2452" s="84"/>
      <c r="L2452" s="84"/>
      <c r="O2452" s="85"/>
      <c r="P2452" s="85"/>
      <c r="Q2452" s="94"/>
      <c r="S2452" s="49"/>
      <c r="T2452" s="58"/>
      <c r="U2452" s="59"/>
      <c r="V2452" s="60"/>
      <c r="W2452" s="61"/>
      <c r="Z2452" s="49"/>
      <c r="AA2452" s="49"/>
      <c r="AB2452" s="49"/>
    </row>
    <row r="2453" spans="4:28" x14ac:dyDescent="0.3">
      <c r="D2453" s="82"/>
      <c r="H2453" s="50"/>
      <c r="I2453" s="83"/>
      <c r="J2453" s="84"/>
      <c r="K2453" s="84"/>
      <c r="L2453" s="84"/>
      <c r="O2453" s="85"/>
      <c r="P2453" s="85"/>
      <c r="Q2453" s="94"/>
      <c r="S2453" s="49"/>
      <c r="T2453" s="58"/>
      <c r="U2453" s="59"/>
      <c r="V2453" s="60"/>
      <c r="W2453" s="61"/>
      <c r="Z2453" s="49"/>
      <c r="AA2453" s="49"/>
      <c r="AB2453" s="49"/>
    </row>
    <row r="2454" spans="4:28" x14ac:dyDescent="0.3">
      <c r="D2454" s="82"/>
      <c r="H2454" s="50"/>
      <c r="I2454" s="83"/>
      <c r="J2454" s="84"/>
      <c r="K2454" s="84"/>
      <c r="L2454" s="84"/>
      <c r="O2454" s="85"/>
      <c r="P2454" s="85"/>
      <c r="Q2454" s="94"/>
      <c r="S2454" s="49"/>
      <c r="T2454" s="58"/>
      <c r="U2454" s="59"/>
      <c r="V2454" s="60"/>
      <c r="W2454" s="61"/>
      <c r="Z2454" s="49"/>
      <c r="AA2454" s="49"/>
      <c r="AB2454" s="49"/>
    </row>
    <row r="2455" spans="4:28" x14ac:dyDescent="0.3">
      <c r="D2455" s="82"/>
      <c r="H2455" s="50"/>
      <c r="I2455" s="83"/>
      <c r="J2455" s="84"/>
      <c r="K2455" s="84"/>
      <c r="L2455" s="84"/>
      <c r="O2455" s="85"/>
      <c r="P2455" s="85"/>
      <c r="Q2455" s="94"/>
      <c r="S2455" s="49"/>
      <c r="T2455" s="58"/>
      <c r="U2455" s="59"/>
      <c r="V2455" s="60"/>
      <c r="W2455" s="61"/>
      <c r="Z2455" s="49"/>
      <c r="AA2455" s="49"/>
      <c r="AB2455" s="49"/>
    </row>
    <row r="2456" spans="4:28" x14ac:dyDescent="0.3">
      <c r="D2456" s="82"/>
      <c r="H2456" s="50"/>
      <c r="I2456" s="83"/>
      <c r="J2456" s="84"/>
      <c r="K2456" s="84"/>
      <c r="L2456" s="84"/>
      <c r="O2456" s="85"/>
      <c r="P2456" s="85"/>
      <c r="Q2456" s="94"/>
      <c r="S2456" s="49"/>
      <c r="T2456" s="58"/>
      <c r="U2456" s="59"/>
      <c r="V2456" s="60"/>
      <c r="W2456" s="61"/>
      <c r="Z2456" s="49"/>
      <c r="AA2456" s="49"/>
      <c r="AB2456" s="49"/>
    </row>
    <row r="2457" spans="4:28" x14ac:dyDescent="0.3">
      <c r="D2457" s="82"/>
      <c r="H2457" s="50"/>
      <c r="I2457" s="83"/>
      <c r="J2457" s="84"/>
      <c r="K2457" s="84"/>
      <c r="L2457" s="84"/>
      <c r="O2457" s="85"/>
      <c r="P2457" s="85"/>
      <c r="Q2457" s="94"/>
      <c r="S2457" s="49"/>
      <c r="T2457" s="58"/>
      <c r="U2457" s="59"/>
      <c r="V2457" s="60"/>
      <c r="W2457" s="61"/>
      <c r="Z2457" s="49"/>
      <c r="AA2457" s="49"/>
      <c r="AB2457" s="49"/>
    </row>
    <row r="2458" spans="4:28" x14ac:dyDescent="0.3">
      <c r="D2458" s="82"/>
      <c r="H2458" s="50"/>
      <c r="I2458" s="83"/>
      <c r="J2458" s="84"/>
      <c r="K2458" s="84"/>
      <c r="L2458" s="84"/>
      <c r="O2458" s="85"/>
      <c r="P2458" s="85"/>
      <c r="Q2458" s="94"/>
      <c r="S2458" s="49"/>
      <c r="T2458" s="58"/>
      <c r="U2458" s="59"/>
      <c r="V2458" s="60"/>
      <c r="W2458" s="61"/>
      <c r="Z2458" s="49"/>
      <c r="AA2458" s="49"/>
      <c r="AB2458" s="49"/>
    </row>
    <row r="2459" spans="4:28" x14ac:dyDescent="0.3">
      <c r="D2459" s="82"/>
      <c r="H2459" s="50"/>
      <c r="I2459" s="83"/>
      <c r="J2459" s="84"/>
      <c r="K2459" s="84"/>
      <c r="L2459" s="84"/>
      <c r="O2459" s="85"/>
      <c r="P2459" s="85"/>
      <c r="Q2459" s="94"/>
      <c r="S2459" s="49"/>
      <c r="T2459" s="58"/>
      <c r="U2459" s="59"/>
      <c r="V2459" s="60"/>
      <c r="W2459" s="61"/>
      <c r="Z2459" s="49"/>
      <c r="AA2459" s="49"/>
      <c r="AB2459" s="49"/>
    </row>
    <row r="2460" spans="4:28" x14ac:dyDescent="0.3">
      <c r="D2460" s="82"/>
      <c r="H2460" s="50"/>
      <c r="I2460" s="83"/>
      <c r="J2460" s="84"/>
      <c r="K2460" s="84"/>
      <c r="L2460" s="84"/>
      <c r="O2460" s="85"/>
      <c r="P2460" s="85"/>
      <c r="Q2460" s="94"/>
      <c r="S2460" s="49"/>
      <c r="T2460" s="58"/>
      <c r="U2460" s="59"/>
      <c r="V2460" s="60"/>
      <c r="W2460" s="61"/>
      <c r="Z2460" s="49"/>
      <c r="AA2460" s="49"/>
      <c r="AB2460" s="49"/>
    </row>
    <row r="2461" spans="4:28" x14ac:dyDescent="0.3">
      <c r="D2461" s="82"/>
      <c r="H2461" s="50"/>
      <c r="I2461" s="83"/>
      <c r="J2461" s="84"/>
      <c r="K2461" s="84"/>
      <c r="L2461" s="84"/>
      <c r="O2461" s="85"/>
      <c r="P2461" s="85"/>
      <c r="Q2461" s="94"/>
      <c r="S2461" s="49"/>
      <c r="T2461" s="58"/>
      <c r="U2461" s="59"/>
      <c r="V2461" s="60"/>
      <c r="W2461" s="61"/>
      <c r="Z2461" s="49"/>
      <c r="AA2461" s="49"/>
      <c r="AB2461" s="49"/>
    </row>
    <row r="2462" spans="4:28" x14ac:dyDescent="0.3">
      <c r="D2462" s="82"/>
      <c r="H2462" s="50"/>
      <c r="I2462" s="83"/>
      <c r="J2462" s="84"/>
      <c r="K2462" s="84"/>
      <c r="L2462" s="84"/>
      <c r="O2462" s="85"/>
      <c r="P2462" s="85"/>
      <c r="Q2462" s="94"/>
      <c r="S2462" s="49"/>
      <c r="T2462" s="58"/>
      <c r="U2462" s="59"/>
      <c r="V2462" s="60"/>
      <c r="W2462" s="61"/>
      <c r="Z2462" s="49"/>
      <c r="AA2462" s="49"/>
      <c r="AB2462" s="49"/>
    </row>
    <row r="2463" spans="4:28" x14ac:dyDescent="0.3">
      <c r="D2463" s="82"/>
      <c r="H2463" s="50"/>
      <c r="I2463" s="83"/>
      <c r="J2463" s="84"/>
      <c r="K2463" s="84"/>
      <c r="L2463" s="84"/>
      <c r="O2463" s="85"/>
      <c r="P2463" s="85"/>
      <c r="Q2463" s="94"/>
      <c r="S2463" s="49"/>
      <c r="T2463" s="58"/>
      <c r="U2463" s="59"/>
      <c r="V2463" s="60"/>
      <c r="W2463" s="61"/>
      <c r="Z2463" s="49"/>
      <c r="AA2463" s="49"/>
      <c r="AB2463" s="49"/>
    </row>
    <row r="2464" spans="4:28" x14ac:dyDescent="0.3">
      <c r="D2464" s="82"/>
      <c r="H2464" s="50"/>
      <c r="I2464" s="83"/>
      <c r="J2464" s="84"/>
      <c r="K2464" s="84"/>
      <c r="L2464" s="84"/>
      <c r="O2464" s="85"/>
      <c r="P2464" s="85"/>
      <c r="Q2464" s="94"/>
      <c r="S2464" s="49"/>
      <c r="T2464" s="58"/>
      <c r="U2464" s="59"/>
      <c r="V2464" s="60"/>
      <c r="W2464" s="61"/>
      <c r="Z2464" s="49"/>
      <c r="AA2464" s="49"/>
      <c r="AB2464" s="49"/>
    </row>
    <row r="2465" spans="4:28" x14ac:dyDescent="0.3">
      <c r="D2465" s="82"/>
      <c r="H2465" s="50"/>
      <c r="I2465" s="83"/>
      <c r="J2465" s="84"/>
      <c r="K2465" s="84"/>
      <c r="L2465" s="84"/>
      <c r="O2465" s="85"/>
      <c r="P2465" s="85"/>
      <c r="Q2465" s="94"/>
      <c r="S2465" s="49"/>
      <c r="T2465" s="58"/>
      <c r="U2465" s="59"/>
      <c r="V2465" s="60"/>
      <c r="W2465" s="61"/>
      <c r="Z2465" s="49"/>
      <c r="AA2465" s="49"/>
      <c r="AB2465" s="49"/>
    </row>
    <row r="2466" spans="4:28" x14ac:dyDescent="0.3">
      <c r="D2466" s="82"/>
      <c r="H2466" s="50"/>
      <c r="I2466" s="83"/>
      <c r="J2466" s="84"/>
      <c r="K2466" s="84"/>
      <c r="L2466" s="84"/>
      <c r="O2466" s="85"/>
      <c r="P2466" s="85"/>
      <c r="Q2466" s="94"/>
      <c r="S2466" s="49"/>
      <c r="T2466" s="58"/>
      <c r="U2466" s="59"/>
      <c r="V2466" s="60"/>
      <c r="W2466" s="61"/>
      <c r="Z2466" s="49"/>
      <c r="AA2466" s="49"/>
      <c r="AB2466" s="49"/>
    </row>
    <row r="2467" spans="4:28" x14ac:dyDescent="0.3">
      <c r="D2467" s="82"/>
      <c r="H2467" s="50"/>
      <c r="I2467" s="83"/>
      <c r="J2467" s="84"/>
      <c r="K2467" s="84"/>
      <c r="L2467" s="84"/>
      <c r="O2467" s="85"/>
      <c r="P2467" s="85"/>
      <c r="Q2467" s="94"/>
      <c r="S2467" s="49"/>
      <c r="T2467" s="58"/>
      <c r="U2467" s="59"/>
      <c r="V2467" s="60"/>
      <c r="W2467" s="61"/>
      <c r="Z2467" s="49"/>
      <c r="AA2467" s="49"/>
      <c r="AB2467" s="49"/>
    </row>
    <row r="2468" spans="4:28" x14ac:dyDescent="0.3">
      <c r="D2468" s="82"/>
      <c r="H2468" s="50"/>
      <c r="I2468" s="83"/>
      <c r="J2468" s="84"/>
      <c r="K2468" s="84"/>
      <c r="L2468" s="84"/>
      <c r="O2468" s="85"/>
      <c r="P2468" s="85"/>
      <c r="Q2468" s="94"/>
      <c r="S2468" s="49"/>
      <c r="T2468" s="58"/>
      <c r="U2468" s="59"/>
      <c r="V2468" s="60"/>
      <c r="W2468" s="61"/>
      <c r="Z2468" s="49"/>
      <c r="AA2468" s="49"/>
      <c r="AB2468" s="49"/>
    </row>
    <row r="2469" spans="4:28" x14ac:dyDescent="0.3">
      <c r="D2469" s="82"/>
      <c r="H2469" s="50"/>
      <c r="I2469" s="83"/>
      <c r="J2469" s="84"/>
      <c r="K2469" s="84"/>
      <c r="L2469" s="84"/>
      <c r="O2469" s="85"/>
      <c r="P2469" s="85"/>
      <c r="Q2469" s="94"/>
      <c r="S2469" s="49"/>
      <c r="T2469" s="58"/>
      <c r="U2469" s="59"/>
      <c r="V2469" s="60"/>
      <c r="W2469" s="61"/>
      <c r="Z2469" s="49"/>
      <c r="AA2469" s="49"/>
      <c r="AB2469" s="49"/>
    </row>
    <row r="2470" spans="4:28" x14ac:dyDescent="0.3">
      <c r="D2470" s="82"/>
      <c r="H2470" s="50"/>
      <c r="I2470" s="83"/>
      <c r="J2470" s="84"/>
      <c r="K2470" s="84"/>
      <c r="L2470" s="84"/>
      <c r="O2470" s="85"/>
      <c r="P2470" s="85"/>
      <c r="Q2470" s="94"/>
      <c r="S2470" s="49"/>
      <c r="T2470" s="58"/>
      <c r="U2470" s="59"/>
      <c r="V2470" s="60"/>
      <c r="W2470" s="61"/>
      <c r="Z2470" s="49"/>
      <c r="AA2470" s="49"/>
      <c r="AB2470" s="49"/>
    </row>
    <row r="2471" spans="4:28" x14ac:dyDescent="0.3">
      <c r="D2471" s="82"/>
      <c r="J2471" s="84"/>
      <c r="K2471" s="84"/>
      <c r="L2471" s="84"/>
      <c r="O2471" s="85"/>
      <c r="P2471" s="85"/>
      <c r="Q2471" s="94"/>
      <c r="S2471" s="49"/>
      <c r="T2471" s="58"/>
      <c r="U2471" s="59"/>
      <c r="V2471" s="60"/>
      <c r="W2471" s="61"/>
      <c r="Z2471" s="49"/>
      <c r="AA2471" s="49"/>
      <c r="AB2471" s="49"/>
    </row>
    <row r="2472" spans="4:28" x14ac:dyDescent="0.3">
      <c r="D2472" s="82"/>
      <c r="J2472" s="84"/>
      <c r="K2472" s="84"/>
      <c r="L2472" s="84"/>
      <c r="O2472" s="85"/>
      <c r="P2472" s="85"/>
      <c r="Q2472" s="94"/>
      <c r="S2472" s="49"/>
      <c r="T2472" s="58"/>
      <c r="U2472" s="59"/>
      <c r="V2472" s="60"/>
      <c r="W2472" s="61"/>
      <c r="Z2472" s="49"/>
      <c r="AA2472" s="49"/>
      <c r="AB2472" s="49"/>
    </row>
    <row r="2473" spans="4:28" x14ac:dyDescent="0.3">
      <c r="D2473" s="82"/>
      <c r="J2473" s="84"/>
      <c r="K2473" s="84"/>
      <c r="L2473" s="84"/>
      <c r="O2473" s="85"/>
      <c r="P2473" s="85"/>
      <c r="Q2473" s="94"/>
      <c r="S2473" s="49"/>
      <c r="T2473" s="58"/>
      <c r="U2473" s="59"/>
      <c r="V2473" s="60"/>
      <c r="W2473" s="61"/>
      <c r="Z2473" s="49"/>
      <c r="AA2473" s="49"/>
      <c r="AB2473" s="49"/>
    </row>
    <row r="2474" spans="4:28" x14ac:dyDescent="0.3">
      <c r="D2474" s="82"/>
      <c r="J2474" s="84"/>
      <c r="K2474" s="84"/>
      <c r="L2474" s="84"/>
      <c r="O2474" s="85"/>
      <c r="P2474" s="85"/>
      <c r="Q2474" s="94"/>
      <c r="S2474" s="49"/>
      <c r="T2474" s="58"/>
      <c r="U2474" s="59"/>
      <c r="V2474" s="60"/>
      <c r="W2474" s="61"/>
      <c r="Z2474" s="49"/>
      <c r="AA2474" s="49"/>
      <c r="AB2474" s="49"/>
    </row>
    <row r="2475" spans="4:28" x14ac:dyDescent="0.3">
      <c r="D2475" s="82"/>
      <c r="J2475" s="84"/>
      <c r="K2475" s="84"/>
      <c r="L2475" s="84"/>
      <c r="O2475" s="85"/>
      <c r="P2475" s="85"/>
      <c r="Q2475" s="94"/>
      <c r="S2475" s="49"/>
      <c r="T2475" s="58"/>
      <c r="U2475" s="59"/>
      <c r="V2475" s="60"/>
      <c r="W2475" s="61"/>
      <c r="Z2475" s="49"/>
      <c r="AA2475" s="49"/>
      <c r="AB2475" s="49"/>
    </row>
    <row r="2476" spans="4:28" x14ac:dyDescent="0.3">
      <c r="D2476" s="82"/>
      <c r="J2476" s="84"/>
      <c r="K2476" s="84"/>
      <c r="L2476" s="84"/>
      <c r="O2476" s="85"/>
      <c r="P2476" s="85"/>
      <c r="Q2476" s="94"/>
      <c r="S2476" s="49"/>
      <c r="T2476" s="58"/>
      <c r="U2476" s="59"/>
      <c r="V2476" s="60"/>
      <c r="W2476" s="61"/>
      <c r="Z2476" s="49"/>
      <c r="AA2476" s="49"/>
      <c r="AB2476" s="49"/>
    </row>
    <row r="2477" spans="4:28" x14ac:dyDescent="0.3">
      <c r="D2477" s="82"/>
      <c r="J2477" s="84"/>
      <c r="K2477" s="84"/>
      <c r="L2477" s="84"/>
      <c r="O2477" s="85"/>
      <c r="P2477" s="85"/>
      <c r="Q2477" s="94"/>
      <c r="S2477" s="49"/>
      <c r="T2477" s="58"/>
      <c r="U2477" s="59"/>
      <c r="V2477" s="60"/>
      <c r="W2477" s="61"/>
      <c r="Z2477" s="49"/>
      <c r="AA2477" s="49"/>
      <c r="AB2477" s="49"/>
    </row>
    <row r="2478" spans="4:28" x14ac:dyDescent="0.3">
      <c r="D2478" s="82"/>
      <c r="O2478" s="50"/>
      <c r="P2478" s="84"/>
      <c r="S2478" s="85"/>
      <c r="T2478" s="85"/>
      <c r="U2478" s="85"/>
      <c r="V2478" s="85"/>
      <c r="W2478" s="57"/>
    </row>
    <row r="2479" spans="4:28" x14ac:dyDescent="0.3">
      <c r="D2479" s="82"/>
      <c r="O2479" s="50"/>
      <c r="P2479" s="84"/>
      <c r="S2479" s="85"/>
      <c r="T2479" s="85"/>
      <c r="U2479" s="85"/>
      <c r="V2479" s="85"/>
      <c r="W2479" s="57"/>
    </row>
    <row r="2480" spans="4:28" x14ac:dyDescent="0.3">
      <c r="D2480" s="82"/>
      <c r="O2480" s="50"/>
      <c r="P2480" s="84"/>
      <c r="S2480" s="85"/>
      <c r="T2480" s="85"/>
      <c r="U2480" s="85"/>
      <c r="V2480" s="85"/>
      <c r="W2480" s="57"/>
    </row>
    <row r="2481" spans="4:23" x14ac:dyDescent="0.3">
      <c r="D2481" s="82"/>
      <c r="O2481" s="50"/>
      <c r="P2481" s="84"/>
      <c r="S2481" s="85"/>
      <c r="T2481" s="85"/>
      <c r="U2481" s="85"/>
      <c r="V2481" s="85"/>
      <c r="W2481" s="57"/>
    </row>
    <row r="2482" spans="4:23" x14ac:dyDescent="0.3">
      <c r="D2482" s="82"/>
      <c r="O2482" s="50"/>
      <c r="P2482" s="84"/>
      <c r="S2482" s="85"/>
      <c r="T2482" s="85"/>
      <c r="U2482" s="85"/>
      <c r="V2482" s="85"/>
      <c r="W2482" s="57"/>
    </row>
    <row r="2483" spans="4:23" x14ac:dyDescent="0.3">
      <c r="D2483" s="82"/>
      <c r="O2483" s="50"/>
      <c r="P2483" s="84"/>
      <c r="S2483" s="85"/>
      <c r="T2483" s="85"/>
      <c r="U2483" s="85"/>
      <c r="V2483" s="85"/>
      <c r="W2483" s="57"/>
    </row>
    <row r="2484" spans="4:23" x14ac:dyDescent="0.3">
      <c r="D2484" s="82"/>
      <c r="O2484" s="50"/>
      <c r="P2484" s="84"/>
      <c r="S2484" s="85"/>
      <c r="T2484" s="85"/>
      <c r="U2484" s="85"/>
      <c r="V2484" s="85"/>
      <c r="W2484" s="57"/>
    </row>
    <row r="2485" spans="4:23" x14ac:dyDescent="0.3">
      <c r="D2485" s="82"/>
      <c r="O2485" s="50"/>
      <c r="P2485" s="84"/>
      <c r="S2485" s="85"/>
      <c r="T2485" s="85"/>
      <c r="U2485" s="85"/>
      <c r="V2485" s="85"/>
      <c r="W2485" s="57"/>
    </row>
    <row r="2486" spans="4:23" x14ac:dyDescent="0.3">
      <c r="D2486" s="82"/>
      <c r="O2486" s="50"/>
      <c r="P2486" s="84"/>
      <c r="S2486" s="85"/>
      <c r="T2486" s="85"/>
      <c r="U2486" s="85"/>
      <c r="V2486" s="85"/>
      <c r="W2486" s="57"/>
    </row>
    <row r="2487" spans="4:23" x14ac:dyDescent="0.3">
      <c r="D2487" s="82"/>
      <c r="O2487" s="50"/>
      <c r="P2487" s="84"/>
      <c r="S2487" s="85"/>
      <c r="T2487" s="85"/>
      <c r="U2487" s="85"/>
      <c r="V2487" s="85"/>
      <c r="W2487" s="57"/>
    </row>
    <row r="2488" spans="4:23" x14ac:dyDescent="0.3">
      <c r="D2488" s="82"/>
      <c r="O2488" s="50"/>
      <c r="P2488" s="84"/>
      <c r="S2488" s="85"/>
      <c r="T2488" s="85"/>
      <c r="U2488" s="85"/>
      <c r="V2488" s="85"/>
      <c r="W2488" s="57"/>
    </row>
    <row r="2489" spans="4:23" x14ac:dyDescent="0.3">
      <c r="D2489" s="82"/>
      <c r="O2489" s="50"/>
      <c r="P2489" s="84"/>
      <c r="S2489" s="85"/>
      <c r="T2489" s="85"/>
      <c r="U2489" s="85"/>
      <c r="V2489" s="85"/>
      <c r="W2489" s="57"/>
    </row>
    <row r="2490" spans="4:23" x14ac:dyDescent="0.3">
      <c r="D2490" s="82"/>
      <c r="O2490" s="50"/>
      <c r="P2490" s="84"/>
      <c r="S2490" s="85"/>
      <c r="T2490" s="85"/>
      <c r="U2490" s="85"/>
      <c r="V2490" s="85"/>
      <c r="W2490" s="57"/>
    </row>
    <row r="2491" spans="4:23" x14ac:dyDescent="0.3">
      <c r="D2491" s="82"/>
      <c r="O2491" s="50"/>
      <c r="P2491" s="84"/>
      <c r="S2491" s="85"/>
      <c r="T2491" s="85"/>
      <c r="U2491" s="85"/>
      <c r="V2491" s="85"/>
      <c r="W2491" s="57"/>
    </row>
    <row r="2492" spans="4:23" x14ac:dyDescent="0.3">
      <c r="D2492" s="82"/>
      <c r="O2492" s="50"/>
      <c r="P2492" s="84"/>
      <c r="S2492" s="85"/>
      <c r="T2492" s="85"/>
      <c r="U2492" s="85"/>
      <c r="V2492" s="85"/>
      <c r="W2492" s="57"/>
    </row>
    <row r="2493" spans="4:23" x14ac:dyDescent="0.3">
      <c r="D2493" s="82"/>
      <c r="O2493" s="50"/>
      <c r="P2493" s="84"/>
      <c r="S2493" s="85"/>
      <c r="T2493" s="85"/>
      <c r="U2493" s="85"/>
      <c r="V2493" s="85"/>
      <c r="W2493" s="57"/>
    </row>
    <row r="2494" spans="4:23" x14ac:dyDescent="0.3">
      <c r="D2494" s="82"/>
      <c r="O2494" s="50"/>
      <c r="P2494" s="84"/>
      <c r="S2494" s="85"/>
      <c r="T2494" s="85"/>
      <c r="U2494" s="85"/>
      <c r="V2494" s="85"/>
      <c r="W2494" s="57"/>
    </row>
    <row r="2495" spans="4:23" x14ac:dyDescent="0.3">
      <c r="D2495" s="82"/>
      <c r="O2495" s="50"/>
      <c r="P2495" s="84"/>
      <c r="S2495" s="85"/>
      <c r="T2495" s="85"/>
      <c r="U2495" s="85"/>
      <c r="V2495" s="85"/>
      <c r="W2495" s="57"/>
    </row>
    <row r="2496" spans="4:23" x14ac:dyDescent="0.3">
      <c r="D2496" s="82"/>
      <c r="O2496" s="50"/>
      <c r="P2496" s="84"/>
      <c r="S2496" s="85"/>
      <c r="T2496" s="85"/>
      <c r="U2496" s="85"/>
      <c r="V2496" s="85"/>
      <c r="W2496" s="57"/>
    </row>
    <row r="2497" spans="4:23" x14ac:dyDescent="0.3">
      <c r="D2497" s="82"/>
      <c r="O2497" s="50"/>
      <c r="P2497" s="84"/>
      <c r="S2497" s="85"/>
      <c r="T2497" s="85"/>
      <c r="U2497" s="85"/>
      <c r="V2497" s="85"/>
      <c r="W2497" s="57"/>
    </row>
    <row r="2498" spans="4:23" x14ac:dyDescent="0.3">
      <c r="D2498" s="82"/>
      <c r="O2498" s="50"/>
      <c r="P2498" s="84"/>
      <c r="S2498" s="85"/>
      <c r="T2498" s="85"/>
      <c r="U2498" s="85"/>
      <c r="V2498" s="85"/>
      <c r="W2498" s="57"/>
    </row>
    <row r="2499" spans="4:23" x14ac:dyDescent="0.3">
      <c r="D2499" s="82"/>
      <c r="O2499" s="50"/>
      <c r="P2499" s="84"/>
      <c r="S2499" s="85"/>
      <c r="T2499" s="85"/>
      <c r="U2499" s="85"/>
      <c r="V2499" s="85"/>
      <c r="W2499" s="57"/>
    </row>
    <row r="2500" spans="4:23" x14ac:dyDescent="0.3">
      <c r="D2500" s="82"/>
      <c r="O2500" s="50"/>
      <c r="P2500" s="84"/>
      <c r="S2500" s="85"/>
      <c r="T2500" s="85"/>
      <c r="U2500" s="85"/>
      <c r="V2500" s="85"/>
      <c r="W2500" s="57"/>
    </row>
    <row r="2501" spans="4:23" x14ac:dyDescent="0.3">
      <c r="D2501" s="82"/>
      <c r="O2501" s="50"/>
      <c r="P2501" s="84"/>
      <c r="S2501" s="85"/>
      <c r="T2501" s="85"/>
      <c r="U2501" s="85"/>
      <c r="V2501" s="85"/>
      <c r="W2501" s="57"/>
    </row>
    <row r="2502" spans="4:23" x14ac:dyDescent="0.3">
      <c r="D2502" s="82"/>
      <c r="O2502" s="50"/>
      <c r="P2502" s="84"/>
      <c r="S2502" s="85"/>
      <c r="T2502" s="85"/>
      <c r="U2502" s="85"/>
      <c r="V2502" s="85"/>
      <c r="W2502" s="57"/>
    </row>
    <row r="2503" spans="4:23" x14ac:dyDescent="0.3">
      <c r="D2503" s="82"/>
      <c r="O2503" s="50"/>
      <c r="P2503" s="84"/>
      <c r="S2503" s="85"/>
      <c r="T2503" s="85"/>
      <c r="U2503" s="85"/>
      <c r="V2503" s="85"/>
      <c r="W2503" s="57"/>
    </row>
    <row r="2504" spans="4:23" x14ac:dyDescent="0.3">
      <c r="D2504" s="82"/>
      <c r="O2504" s="50"/>
      <c r="P2504" s="84"/>
      <c r="S2504" s="85"/>
      <c r="T2504" s="85"/>
      <c r="U2504" s="85"/>
      <c r="V2504" s="85"/>
      <c r="W2504" s="57"/>
    </row>
    <row r="2505" spans="4:23" x14ac:dyDescent="0.3">
      <c r="D2505" s="82"/>
      <c r="O2505" s="50"/>
      <c r="P2505" s="84"/>
      <c r="S2505" s="85"/>
      <c r="T2505" s="85"/>
      <c r="U2505" s="85"/>
      <c r="V2505" s="85"/>
      <c r="W2505" s="57"/>
    </row>
    <row r="2506" spans="4:23" x14ac:dyDescent="0.3">
      <c r="D2506" s="82"/>
      <c r="O2506" s="50"/>
      <c r="P2506" s="84"/>
      <c r="S2506" s="85"/>
      <c r="T2506" s="85"/>
      <c r="U2506" s="85"/>
      <c r="V2506" s="85"/>
      <c r="W2506" s="57"/>
    </row>
    <row r="2507" spans="4:23" x14ac:dyDescent="0.3">
      <c r="D2507" s="82"/>
      <c r="O2507" s="50"/>
      <c r="P2507" s="84"/>
      <c r="S2507" s="85"/>
      <c r="T2507" s="85"/>
      <c r="U2507" s="85"/>
      <c r="V2507" s="85"/>
      <c r="W2507" s="57"/>
    </row>
    <row r="2508" spans="4:23" x14ac:dyDescent="0.3">
      <c r="D2508" s="82"/>
      <c r="O2508" s="50"/>
      <c r="P2508" s="84"/>
      <c r="S2508" s="85"/>
      <c r="T2508" s="85"/>
      <c r="U2508" s="85"/>
      <c r="V2508" s="85"/>
      <c r="W2508" s="57"/>
    </row>
    <row r="2509" spans="4:23" x14ac:dyDescent="0.3">
      <c r="D2509" s="82"/>
      <c r="O2509" s="50"/>
      <c r="P2509" s="84"/>
      <c r="S2509" s="85"/>
      <c r="T2509" s="85"/>
      <c r="U2509" s="85"/>
      <c r="V2509" s="85"/>
      <c r="W2509" s="57"/>
    </row>
    <row r="2510" spans="4:23" x14ac:dyDescent="0.3">
      <c r="D2510" s="82"/>
      <c r="O2510" s="50"/>
      <c r="P2510" s="84"/>
      <c r="S2510" s="85"/>
      <c r="T2510" s="85"/>
      <c r="U2510" s="85"/>
      <c r="V2510" s="85"/>
      <c r="W2510" s="57"/>
    </row>
    <row r="2511" spans="4:23" x14ac:dyDescent="0.3">
      <c r="D2511" s="82"/>
      <c r="O2511" s="50"/>
      <c r="P2511" s="84"/>
      <c r="S2511" s="85"/>
      <c r="T2511" s="85"/>
      <c r="U2511" s="85"/>
      <c r="V2511" s="85"/>
      <c r="W2511" s="57"/>
    </row>
    <row r="2512" spans="4:23" x14ac:dyDescent="0.3">
      <c r="D2512" s="82"/>
      <c r="O2512" s="50"/>
      <c r="P2512" s="84"/>
      <c r="S2512" s="85"/>
      <c r="T2512" s="85"/>
      <c r="U2512" s="85"/>
      <c r="V2512" s="85"/>
      <c r="W2512" s="57"/>
    </row>
    <row r="2513" spans="4:23" x14ac:dyDescent="0.3">
      <c r="D2513" s="82"/>
      <c r="O2513" s="50"/>
      <c r="P2513" s="84"/>
      <c r="S2513" s="85"/>
      <c r="T2513" s="85"/>
      <c r="U2513" s="85"/>
      <c r="V2513" s="85"/>
      <c r="W2513" s="57"/>
    </row>
    <row r="2514" spans="4:23" x14ac:dyDescent="0.3">
      <c r="D2514" s="82"/>
      <c r="O2514" s="50"/>
      <c r="P2514" s="84"/>
      <c r="S2514" s="85"/>
      <c r="T2514" s="85"/>
      <c r="U2514" s="85"/>
      <c r="V2514" s="85"/>
      <c r="W2514" s="57"/>
    </row>
    <row r="2515" spans="4:23" x14ac:dyDescent="0.3">
      <c r="D2515" s="82"/>
      <c r="O2515" s="50"/>
      <c r="P2515" s="84"/>
      <c r="S2515" s="85"/>
      <c r="T2515" s="85"/>
      <c r="U2515" s="85"/>
      <c r="V2515" s="85"/>
      <c r="W2515" s="57"/>
    </row>
    <row r="2516" spans="4:23" x14ac:dyDescent="0.3">
      <c r="D2516" s="82"/>
      <c r="O2516" s="50"/>
      <c r="P2516" s="84"/>
      <c r="S2516" s="85"/>
      <c r="T2516" s="85"/>
      <c r="U2516" s="85"/>
      <c r="V2516" s="85"/>
      <c r="W2516" s="57"/>
    </row>
    <row r="2517" spans="4:23" x14ac:dyDescent="0.3">
      <c r="D2517" s="82"/>
      <c r="O2517" s="50"/>
      <c r="P2517" s="84"/>
      <c r="S2517" s="85"/>
      <c r="T2517" s="85"/>
      <c r="U2517" s="85"/>
      <c r="V2517" s="85"/>
      <c r="W2517" s="57"/>
    </row>
    <row r="2518" spans="4:23" x14ac:dyDescent="0.3">
      <c r="D2518" s="82"/>
      <c r="O2518" s="50"/>
      <c r="P2518" s="84"/>
      <c r="S2518" s="85"/>
      <c r="T2518" s="85"/>
      <c r="U2518" s="85"/>
      <c r="V2518" s="85"/>
      <c r="W2518" s="57"/>
    </row>
    <row r="2519" spans="4:23" x14ac:dyDescent="0.3">
      <c r="D2519" s="82"/>
      <c r="O2519" s="50"/>
      <c r="P2519" s="84"/>
      <c r="S2519" s="85"/>
      <c r="T2519" s="85"/>
      <c r="U2519" s="85"/>
      <c r="V2519" s="85"/>
      <c r="W2519" s="57"/>
    </row>
    <row r="2520" spans="4:23" x14ac:dyDescent="0.3">
      <c r="D2520" s="82"/>
      <c r="O2520" s="50"/>
      <c r="P2520" s="84"/>
      <c r="S2520" s="85"/>
      <c r="T2520" s="85"/>
      <c r="U2520" s="85"/>
      <c r="V2520" s="85"/>
      <c r="W2520" s="57"/>
    </row>
    <row r="2521" spans="4:23" x14ac:dyDescent="0.3">
      <c r="D2521" s="82"/>
      <c r="O2521" s="50"/>
      <c r="P2521" s="84"/>
      <c r="S2521" s="85"/>
      <c r="T2521" s="85"/>
      <c r="U2521" s="85"/>
      <c r="V2521" s="85"/>
      <c r="W2521" s="57"/>
    </row>
    <row r="2522" spans="4:23" x14ac:dyDescent="0.3">
      <c r="D2522" s="82"/>
      <c r="O2522" s="50"/>
      <c r="P2522" s="84"/>
      <c r="S2522" s="85"/>
      <c r="T2522" s="85"/>
      <c r="U2522" s="85"/>
      <c r="V2522" s="85"/>
      <c r="W2522" s="57"/>
    </row>
    <row r="2523" spans="4:23" x14ac:dyDescent="0.3">
      <c r="D2523" s="82"/>
      <c r="O2523" s="50"/>
      <c r="P2523" s="84"/>
      <c r="S2523" s="85"/>
      <c r="T2523" s="85"/>
      <c r="U2523" s="85"/>
      <c r="V2523" s="85"/>
      <c r="W2523" s="57"/>
    </row>
    <row r="2524" spans="4:23" x14ac:dyDescent="0.3">
      <c r="D2524" s="82"/>
      <c r="O2524" s="50"/>
      <c r="P2524" s="84"/>
      <c r="S2524" s="85"/>
      <c r="T2524" s="85"/>
      <c r="U2524" s="85"/>
      <c r="V2524" s="85"/>
      <c r="W2524" s="57"/>
    </row>
    <row r="2525" spans="4:23" x14ac:dyDescent="0.3">
      <c r="D2525" s="82"/>
      <c r="O2525" s="50"/>
      <c r="P2525" s="84"/>
      <c r="S2525" s="85"/>
      <c r="T2525" s="85"/>
      <c r="U2525" s="85"/>
      <c r="V2525" s="85"/>
      <c r="W2525" s="57"/>
    </row>
    <row r="2526" spans="4:23" x14ac:dyDescent="0.3">
      <c r="D2526" s="82"/>
      <c r="O2526" s="50"/>
      <c r="P2526" s="84"/>
      <c r="S2526" s="85"/>
      <c r="T2526" s="85"/>
      <c r="U2526" s="85"/>
      <c r="V2526" s="85"/>
      <c r="W2526" s="57"/>
    </row>
    <row r="2527" spans="4:23" x14ac:dyDescent="0.3">
      <c r="D2527" s="82"/>
      <c r="O2527" s="50"/>
      <c r="P2527" s="84"/>
      <c r="S2527" s="85"/>
      <c r="T2527" s="85"/>
      <c r="U2527" s="85"/>
      <c r="V2527" s="85"/>
      <c r="W2527" s="57"/>
    </row>
    <row r="2528" spans="4:23" x14ac:dyDescent="0.3">
      <c r="D2528" s="82"/>
      <c r="O2528" s="50"/>
      <c r="P2528" s="84"/>
      <c r="S2528" s="85"/>
      <c r="T2528" s="85"/>
      <c r="U2528" s="85"/>
      <c r="V2528" s="85"/>
      <c r="W2528" s="57"/>
    </row>
    <row r="2529" spans="4:23" x14ac:dyDescent="0.3">
      <c r="D2529" s="82"/>
      <c r="O2529" s="50"/>
      <c r="P2529" s="84"/>
      <c r="S2529" s="85"/>
      <c r="T2529" s="85"/>
      <c r="U2529" s="85"/>
      <c r="V2529" s="85"/>
      <c r="W2529" s="57"/>
    </row>
    <row r="2530" spans="4:23" x14ac:dyDescent="0.3">
      <c r="D2530" s="82"/>
      <c r="O2530" s="50"/>
      <c r="P2530" s="84"/>
      <c r="S2530" s="85"/>
      <c r="T2530" s="85"/>
      <c r="U2530" s="85"/>
      <c r="V2530" s="85"/>
      <c r="W2530" s="57"/>
    </row>
    <row r="2531" spans="4:23" x14ac:dyDescent="0.3">
      <c r="D2531" s="82"/>
      <c r="O2531" s="50"/>
      <c r="P2531" s="84"/>
      <c r="S2531" s="85"/>
      <c r="T2531" s="85"/>
      <c r="U2531" s="85"/>
      <c r="V2531" s="85"/>
      <c r="W2531" s="57"/>
    </row>
    <row r="2532" spans="4:23" x14ac:dyDescent="0.3">
      <c r="D2532" s="82"/>
      <c r="O2532" s="50"/>
      <c r="P2532" s="84"/>
      <c r="S2532" s="85"/>
      <c r="T2532" s="85"/>
      <c r="U2532" s="85"/>
      <c r="V2532" s="85"/>
      <c r="W2532" s="57"/>
    </row>
    <row r="2533" spans="4:23" x14ac:dyDescent="0.3">
      <c r="D2533" s="82"/>
      <c r="O2533" s="50"/>
      <c r="P2533" s="84"/>
      <c r="S2533" s="85"/>
      <c r="T2533" s="85"/>
      <c r="U2533" s="85"/>
      <c r="V2533" s="85"/>
      <c r="W2533" s="57"/>
    </row>
    <row r="2534" spans="4:23" x14ac:dyDescent="0.3">
      <c r="D2534" s="82"/>
      <c r="O2534" s="50"/>
      <c r="P2534" s="84"/>
      <c r="S2534" s="85"/>
      <c r="T2534" s="85"/>
      <c r="U2534" s="85"/>
      <c r="V2534" s="85"/>
      <c r="W2534" s="57"/>
    </row>
    <row r="2535" spans="4:23" x14ac:dyDescent="0.3">
      <c r="D2535" s="82"/>
      <c r="O2535" s="50"/>
      <c r="P2535" s="84"/>
      <c r="S2535" s="85"/>
      <c r="T2535" s="85"/>
      <c r="U2535" s="85"/>
      <c r="V2535" s="85"/>
      <c r="W2535" s="57"/>
    </row>
    <row r="2536" spans="4:23" x14ac:dyDescent="0.3">
      <c r="D2536" s="82"/>
      <c r="O2536" s="50"/>
      <c r="P2536" s="84"/>
      <c r="S2536" s="85"/>
      <c r="T2536" s="85"/>
      <c r="U2536" s="85"/>
      <c r="V2536" s="85"/>
      <c r="W2536" s="57"/>
    </row>
    <row r="2537" spans="4:23" x14ac:dyDescent="0.3">
      <c r="D2537" s="82"/>
      <c r="O2537" s="50"/>
      <c r="P2537" s="84"/>
      <c r="S2537" s="85"/>
      <c r="T2537" s="85"/>
      <c r="U2537" s="85"/>
      <c r="V2537" s="85"/>
      <c r="W2537" s="57"/>
    </row>
    <row r="2538" spans="4:23" x14ac:dyDescent="0.3">
      <c r="D2538" s="82"/>
      <c r="O2538" s="50"/>
      <c r="P2538" s="84"/>
      <c r="S2538" s="85"/>
      <c r="T2538" s="85"/>
      <c r="U2538" s="85"/>
      <c r="V2538" s="85"/>
      <c r="W2538" s="57"/>
    </row>
    <row r="2539" spans="4:23" x14ac:dyDescent="0.3">
      <c r="D2539" s="82"/>
      <c r="O2539" s="50"/>
      <c r="P2539" s="84"/>
      <c r="S2539" s="85"/>
      <c r="T2539" s="85"/>
      <c r="U2539" s="85"/>
      <c r="V2539" s="85"/>
      <c r="W2539" s="57"/>
    </row>
    <row r="2540" spans="4:23" x14ac:dyDescent="0.3">
      <c r="D2540" s="82"/>
      <c r="O2540" s="50"/>
      <c r="P2540" s="84"/>
      <c r="S2540" s="85"/>
      <c r="T2540" s="85"/>
      <c r="U2540" s="85"/>
      <c r="V2540" s="85"/>
      <c r="W2540" s="57"/>
    </row>
    <row r="2541" spans="4:23" x14ac:dyDescent="0.3">
      <c r="D2541" s="82"/>
      <c r="O2541" s="50"/>
      <c r="P2541" s="84"/>
      <c r="S2541" s="85"/>
      <c r="T2541" s="85"/>
      <c r="U2541" s="85"/>
      <c r="V2541" s="85"/>
      <c r="W2541" s="57"/>
    </row>
    <row r="2542" spans="4:23" x14ac:dyDescent="0.3">
      <c r="D2542" s="82"/>
      <c r="O2542" s="50"/>
      <c r="P2542" s="84"/>
      <c r="S2542" s="85"/>
      <c r="T2542" s="85"/>
      <c r="U2542" s="85"/>
      <c r="V2542" s="85"/>
      <c r="W2542" s="57"/>
    </row>
    <row r="2543" spans="4:23" x14ac:dyDescent="0.3">
      <c r="D2543" s="82"/>
      <c r="O2543" s="50"/>
      <c r="P2543" s="84"/>
      <c r="S2543" s="85"/>
      <c r="T2543" s="85"/>
      <c r="U2543" s="85"/>
      <c r="V2543" s="85"/>
      <c r="W2543" s="57"/>
    </row>
    <row r="2544" spans="4:23" x14ac:dyDescent="0.3">
      <c r="D2544" s="82"/>
      <c r="O2544" s="50"/>
      <c r="P2544" s="84"/>
      <c r="S2544" s="85"/>
      <c r="T2544" s="85"/>
      <c r="U2544" s="85"/>
      <c r="V2544" s="85"/>
      <c r="W2544" s="57"/>
    </row>
    <row r="2545" spans="4:23" x14ac:dyDescent="0.3">
      <c r="D2545" s="82"/>
      <c r="O2545" s="50"/>
      <c r="P2545" s="84"/>
      <c r="S2545" s="85"/>
      <c r="T2545" s="85"/>
      <c r="U2545" s="85"/>
      <c r="V2545" s="85"/>
      <c r="W2545" s="57"/>
    </row>
    <row r="2546" spans="4:23" x14ac:dyDescent="0.3">
      <c r="D2546" s="82"/>
      <c r="O2546" s="50"/>
      <c r="P2546" s="84"/>
      <c r="S2546" s="85"/>
      <c r="T2546" s="85"/>
      <c r="U2546" s="85"/>
      <c r="V2546" s="85"/>
      <c r="W2546" s="57"/>
    </row>
    <row r="2547" spans="4:23" x14ac:dyDescent="0.3">
      <c r="D2547" s="82"/>
      <c r="O2547" s="50"/>
      <c r="P2547" s="84"/>
      <c r="S2547" s="85"/>
      <c r="T2547" s="85"/>
      <c r="U2547" s="85"/>
      <c r="V2547" s="85"/>
      <c r="W2547" s="57"/>
    </row>
    <row r="2548" spans="4:23" x14ac:dyDescent="0.3">
      <c r="D2548" s="82"/>
      <c r="O2548" s="50"/>
      <c r="P2548" s="84"/>
      <c r="S2548" s="85"/>
      <c r="T2548" s="85"/>
      <c r="U2548" s="85"/>
      <c r="V2548" s="85"/>
      <c r="W2548" s="57"/>
    </row>
    <row r="2549" spans="4:23" x14ac:dyDescent="0.3">
      <c r="D2549" s="82"/>
      <c r="O2549" s="50"/>
      <c r="P2549" s="84"/>
      <c r="S2549" s="85"/>
      <c r="T2549" s="85"/>
      <c r="U2549" s="85"/>
      <c r="V2549" s="85"/>
      <c r="W2549" s="57"/>
    </row>
    <row r="2550" spans="4:23" x14ac:dyDescent="0.3">
      <c r="D2550" s="82"/>
      <c r="O2550" s="50"/>
      <c r="P2550" s="84"/>
      <c r="S2550" s="85"/>
      <c r="T2550" s="85"/>
      <c r="U2550" s="85"/>
      <c r="V2550" s="85"/>
      <c r="W2550" s="57"/>
    </row>
    <row r="2551" spans="4:23" x14ac:dyDescent="0.3">
      <c r="D2551" s="82"/>
      <c r="O2551" s="50"/>
      <c r="P2551" s="84"/>
      <c r="S2551" s="85"/>
      <c r="T2551" s="85"/>
      <c r="U2551" s="85"/>
      <c r="V2551" s="85"/>
      <c r="W2551" s="57"/>
    </row>
    <row r="2552" spans="4:23" x14ac:dyDescent="0.3">
      <c r="D2552" s="82"/>
      <c r="O2552" s="50"/>
      <c r="P2552" s="84"/>
      <c r="S2552" s="85"/>
      <c r="T2552" s="85"/>
      <c r="U2552" s="85"/>
      <c r="V2552" s="85"/>
      <c r="W2552" s="57"/>
    </row>
    <row r="2553" spans="4:23" x14ac:dyDescent="0.3">
      <c r="D2553" s="82"/>
      <c r="O2553" s="50"/>
      <c r="P2553" s="84"/>
      <c r="S2553" s="85"/>
      <c r="T2553" s="85"/>
      <c r="U2553" s="85"/>
      <c r="V2553" s="85"/>
      <c r="W2553" s="57"/>
    </row>
    <row r="2554" spans="4:23" x14ac:dyDescent="0.3">
      <c r="D2554" s="82"/>
      <c r="O2554" s="50"/>
      <c r="P2554" s="84"/>
      <c r="S2554" s="85"/>
      <c r="T2554" s="85"/>
      <c r="U2554" s="85"/>
      <c r="V2554" s="85"/>
      <c r="W2554" s="57"/>
    </row>
    <row r="2555" spans="4:23" x14ac:dyDescent="0.3">
      <c r="D2555" s="82"/>
      <c r="O2555" s="50"/>
      <c r="P2555" s="84"/>
      <c r="S2555" s="85"/>
      <c r="T2555" s="85"/>
      <c r="U2555" s="85"/>
      <c r="V2555" s="85"/>
      <c r="W2555" s="57"/>
    </row>
    <row r="2556" spans="4:23" x14ac:dyDescent="0.3">
      <c r="D2556" s="82"/>
      <c r="O2556" s="50"/>
      <c r="P2556" s="84"/>
      <c r="S2556" s="85"/>
      <c r="T2556" s="85"/>
      <c r="U2556" s="85"/>
      <c r="V2556" s="85"/>
      <c r="W2556" s="57"/>
    </row>
    <row r="2557" spans="4:23" x14ac:dyDescent="0.3">
      <c r="D2557" s="82"/>
      <c r="O2557" s="50"/>
      <c r="P2557" s="84"/>
      <c r="S2557" s="85"/>
      <c r="T2557" s="85"/>
      <c r="U2557" s="85"/>
      <c r="V2557" s="85"/>
      <c r="W2557" s="57"/>
    </row>
    <row r="2558" spans="4:23" x14ac:dyDescent="0.3">
      <c r="D2558" s="82"/>
      <c r="O2558" s="50"/>
      <c r="P2558" s="84"/>
      <c r="S2558" s="85"/>
      <c r="T2558" s="85"/>
      <c r="U2558" s="85"/>
      <c r="V2558" s="85"/>
      <c r="W2558" s="57"/>
    </row>
    <row r="2559" spans="4:23" x14ac:dyDescent="0.3">
      <c r="D2559" s="82"/>
      <c r="O2559" s="50"/>
      <c r="P2559" s="84"/>
      <c r="S2559" s="85"/>
      <c r="T2559" s="85"/>
      <c r="U2559" s="85"/>
      <c r="V2559" s="85"/>
      <c r="W2559" s="57"/>
    </row>
    <row r="2560" spans="4:23" x14ac:dyDescent="0.3">
      <c r="D2560" s="82"/>
      <c r="O2560" s="50"/>
      <c r="P2560" s="84"/>
      <c r="S2560" s="85"/>
      <c r="T2560" s="85"/>
      <c r="U2560" s="85"/>
      <c r="V2560" s="85"/>
      <c r="W2560" s="57"/>
    </row>
    <row r="2561" spans="4:23" x14ac:dyDescent="0.3">
      <c r="D2561" s="82"/>
      <c r="O2561" s="50"/>
      <c r="P2561" s="84"/>
      <c r="S2561" s="85"/>
      <c r="T2561" s="85"/>
      <c r="U2561" s="85"/>
      <c r="V2561" s="85"/>
      <c r="W2561" s="57"/>
    </row>
    <row r="2562" spans="4:23" x14ac:dyDescent="0.3">
      <c r="D2562" s="82"/>
      <c r="O2562" s="50"/>
      <c r="P2562" s="84"/>
      <c r="S2562" s="85"/>
      <c r="T2562" s="85"/>
      <c r="U2562" s="85"/>
      <c r="V2562" s="85"/>
      <c r="W2562" s="57"/>
    </row>
    <row r="2563" spans="4:23" x14ac:dyDescent="0.3">
      <c r="D2563" s="82"/>
      <c r="O2563" s="50"/>
      <c r="P2563" s="84"/>
      <c r="S2563" s="85"/>
      <c r="T2563" s="85"/>
      <c r="U2563" s="85"/>
      <c r="V2563" s="85"/>
      <c r="W2563" s="57"/>
    </row>
    <row r="2564" spans="4:23" x14ac:dyDescent="0.3">
      <c r="D2564" s="82"/>
      <c r="O2564" s="50"/>
      <c r="P2564" s="84"/>
      <c r="S2564" s="85"/>
      <c r="T2564" s="85"/>
      <c r="U2564" s="85"/>
      <c r="V2564" s="85"/>
      <c r="W2564" s="57"/>
    </row>
    <row r="2565" spans="4:23" x14ac:dyDescent="0.3">
      <c r="D2565" s="82"/>
      <c r="O2565" s="50"/>
      <c r="P2565" s="84"/>
      <c r="S2565" s="85"/>
      <c r="T2565" s="85"/>
      <c r="U2565" s="85"/>
      <c r="V2565" s="85"/>
      <c r="W2565" s="57"/>
    </row>
    <row r="2566" spans="4:23" x14ac:dyDescent="0.3">
      <c r="D2566" s="82"/>
      <c r="O2566" s="50"/>
      <c r="P2566" s="84"/>
      <c r="S2566" s="85"/>
      <c r="T2566" s="85"/>
      <c r="U2566" s="85"/>
      <c r="V2566" s="85"/>
      <c r="W2566" s="57"/>
    </row>
    <row r="2567" spans="4:23" x14ac:dyDescent="0.3">
      <c r="D2567" s="82"/>
      <c r="O2567" s="50"/>
      <c r="P2567" s="84"/>
      <c r="S2567" s="85"/>
      <c r="T2567" s="85"/>
      <c r="U2567" s="85"/>
      <c r="V2567" s="85"/>
      <c r="W2567" s="57"/>
    </row>
    <row r="2568" spans="4:23" x14ac:dyDescent="0.3">
      <c r="D2568" s="82"/>
      <c r="O2568" s="50"/>
      <c r="P2568" s="84"/>
      <c r="S2568" s="85"/>
      <c r="T2568" s="85"/>
      <c r="U2568" s="85"/>
      <c r="V2568" s="85"/>
      <c r="W2568" s="57"/>
    </row>
    <row r="2569" spans="4:23" x14ac:dyDescent="0.3">
      <c r="D2569" s="82"/>
      <c r="O2569" s="50"/>
      <c r="P2569" s="84"/>
      <c r="S2569" s="85"/>
      <c r="T2569" s="85"/>
      <c r="U2569" s="85"/>
      <c r="V2569" s="85"/>
      <c r="W2569" s="57"/>
    </row>
    <row r="2570" spans="4:23" x14ac:dyDescent="0.3">
      <c r="D2570" s="82"/>
      <c r="O2570" s="50"/>
      <c r="P2570" s="84"/>
      <c r="S2570" s="85"/>
      <c r="T2570" s="85"/>
      <c r="U2570" s="85"/>
      <c r="V2570" s="85"/>
      <c r="W2570" s="57"/>
    </row>
    <row r="2571" spans="4:23" x14ac:dyDescent="0.3">
      <c r="D2571" s="82"/>
      <c r="O2571" s="50"/>
      <c r="P2571" s="84"/>
      <c r="S2571" s="85"/>
      <c r="T2571" s="85"/>
      <c r="U2571" s="85"/>
      <c r="V2571" s="85"/>
      <c r="W2571" s="57"/>
    </row>
    <row r="2572" spans="4:23" x14ac:dyDescent="0.3">
      <c r="D2572" s="82"/>
      <c r="O2572" s="50"/>
      <c r="P2572" s="84"/>
      <c r="S2572" s="85"/>
      <c r="T2572" s="85"/>
      <c r="U2572" s="85"/>
      <c r="V2572" s="85"/>
      <c r="W2572" s="57"/>
    </row>
    <row r="2573" spans="4:23" x14ac:dyDescent="0.3">
      <c r="D2573" s="82"/>
      <c r="O2573" s="50"/>
      <c r="P2573" s="84"/>
      <c r="S2573" s="85"/>
      <c r="T2573" s="85"/>
      <c r="U2573" s="85"/>
      <c r="V2573" s="85"/>
      <c r="W2573" s="57"/>
    </row>
    <row r="2574" spans="4:23" x14ac:dyDescent="0.3">
      <c r="D2574" s="82"/>
      <c r="O2574" s="50"/>
      <c r="P2574" s="84"/>
      <c r="S2574" s="85"/>
      <c r="T2574" s="85"/>
      <c r="U2574" s="85"/>
      <c r="V2574" s="85"/>
      <c r="W2574" s="57"/>
    </row>
    <row r="2575" spans="4:23" x14ac:dyDescent="0.3">
      <c r="D2575" s="82"/>
      <c r="O2575" s="50"/>
      <c r="P2575" s="84"/>
      <c r="S2575" s="85"/>
      <c r="T2575" s="85"/>
      <c r="U2575" s="85"/>
      <c r="V2575" s="85"/>
      <c r="W2575" s="57"/>
    </row>
    <row r="2576" spans="4:23" x14ac:dyDescent="0.3">
      <c r="D2576" s="82"/>
      <c r="O2576" s="50"/>
      <c r="P2576" s="84"/>
      <c r="S2576" s="85"/>
      <c r="T2576" s="85"/>
      <c r="U2576" s="85"/>
      <c r="V2576" s="85"/>
      <c r="W2576" s="57"/>
    </row>
    <row r="2577" spans="4:23" x14ac:dyDescent="0.3">
      <c r="D2577" s="82"/>
      <c r="O2577" s="50"/>
      <c r="P2577" s="84"/>
      <c r="S2577" s="85"/>
      <c r="T2577" s="85"/>
      <c r="U2577" s="85"/>
      <c r="V2577" s="85"/>
      <c r="W2577" s="57"/>
    </row>
    <row r="2578" spans="4:23" x14ac:dyDescent="0.3">
      <c r="D2578" s="82"/>
      <c r="O2578" s="50"/>
      <c r="P2578" s="84"/>
      <c r="S2578" s="85"/>
      <c r="T2578" s="85"/>
      <c r="U2578" s="85"/>
      <c r="V2578" s="85"/>
      <c r="W2578" s="57"/>
    </row>
    <row r="2579" spans="4:23" x14ac:dyDescent="0.3">
      <c r="D2579" s="82"/>
      <c r="O2579" s="50"/>
      <c r="P2579" s="84"/>
      <c r="S2579" s="85"/>
      <c r="T2579" s="85"/>
      <c r="U2579" s="85"/>
      <c r="V2579" s="85"/>
      <c r="W2579" s="57"/>
    </row>
    <row r="2580" spans="4:23" x14ac:dyDescent="0.3">
      <c r="D2580" s="82"/>
      <c r="O2580" s="50"/>
      <c r="P2580" s="84"/>
      <c r="S2580" s="85"/>
      <c r="T2580" s="85"/>
      <c r="U2580" s="85"/>
      <c r="V2580" s="85"/>
      <c r="W2580" s="57"/>
    </row>
    <row r="2581" spans="4:23" x14ac:dyDescent="0.3">
      <c r="D2581" s="82"/>
      <c r="O2581" s="50"/>
      <c r="P2581" s="84"/>
      <c r="S2581" s="85"/>
      <c r="T2581" s="85"/>
      <c r="U2581" s="85"/>
      <c r="V2581" s="85"/>
      <c r="W2581" s="57"/>
    </row>
    <row r="2582" spans="4:23" x14ac:dyDescent="0.3">
      <c r="D2582" s="82"/>
      <c r="O2582" s="50"/>
      <c r="P2582" s="84"/>
      <c r="S2582" s="85"/>
      <c r="T2582" s="85"/>
      <c r="U2582" s="85"/>
      <c r="V2582" s="85"/>
      <c r="W2582" s="57"/>
    </row>
    <row r="2583" spans="4:23" x14ac:dyDescent="0.3">
      <c r="D2583" s="82"/>
      <c r="O2583" s="50"/>
      <c r="P2583" s="84"/>
      <c r="S2583" s="85"/>
      <c r="T2583" s="85"/>
      <c r="U2583" s="85"/>
      <c r="V2583" s="85"/>
      <c r="W2583" s="57"/>
    </row>
    <row r="2584" spans="4:23" x14ac:dyDescent="0.3">
      <c r="D2584" s="82"/>
      <c r="O2584" s="50"/>
      <c r="P2584" s="84"/>
      <c r="S2584" s="85"/>
      <c r="T2584" s="85"/>
      <c r="U2584" s="85"/>
      <c r="V2584" s="85"/>
      <c r="W2584" s="57"/>
    </row>
    <row r="2585" spans="4:23" x14ac:dyDescent="0.3">
      <c r="D2585" s="82"/>
      <c r="O2585" s="50"/>
      <c r="P2585" s="84"/>
      <c r="S2585" s="85"/>
      <c r="T2585" s="85"/>
      <c r="U2585" s="85"/>
      <c r="V2585" s="85"/>
      <c r="W2585" s="57"/>
    </row>
    <row r="2586" spans="4:23" x14ac:dyDescent="0.3">
      <c r="D2586" s="82"/>
      <c r="O2586" s="50"/>
      <c r="P2586" s="84"/>
      <c r="S2586" s="85"/>
      <c r="T2586" s="85"/>
      <c r="U2586" s="85"/>
      <c r="V2586" s="85"/>
      <c r="W2586" s="57"/>
    </row>
    <row r="2587" spans="4:23" x14ac:dyDescent="0.3">
      <c r="D2587" s="82"/>
      <c r="O2587" s="50"/>
      <c r="P2587" s="84"/>
      <c r="S2587" s="85"/>
      <c r="T2587" s="85"/>
      <c r="U2587" s="85"/>
      <c r="V2587" s="85"/>
      <c r="W2587" s="57"/>
    </row>
    <row r="2588" spans="4:23" x14ac:dyDescent="0.3">
      <c r="D2588" s="82"/>
      <c r="O2588" s="50"/>
      <c r="P2588" s="84"/>
      <c r="S2588" s="85"/>
      <c r="T2588" s="85"/>
      <c r="U2588" s="85"/>
      <c r="V2588" s="85"/>
      <c r="W2588" s="57"/>
    </row>
    <row r="2589" spans="4:23" x14ac:dyDescent="0.3">
      <c r="D2589" s="82"/>
      <c r="O2589" s="50"/>
      <c r="P2589" s="84"/>
      <c r="S2589" s="85"/>
      <c r="T2589" s="85"/>
      <c r="U2589" s="85"/>
      <c r="V2589" s="85"/>
      <c r="W2589" s="57"/>
    </row>
    <row r="2590" spans="4:23" x14ac:dyDescent="0.3">
      <c r="D2590" s="82"/>
      <c r="O2590" s="50"/>
      <c r="P2590" s="84"/>
      <c r="S2590" s="85"/>
      <c r="T2590" s="85"/>
      <c r="U2590" s="85"/>
      <c r="V2590" s="85"/>
      <c r="W2590" s="57"/>
    </row>
    <row r="2591" spans="4:23" x14ac:dyDescent="0.3">
      <c r="D2591" s="82"/>
      <c r="O2591" s="50"/>
      <c r="P2591" s="84"/>
      <c r="S2591" s="85"/>
      <c r="T2591" s="85"/>
      <c r="U2591" s="85"/>
      <c r="V2591" s="85"/>
      <c r="W2591" s="57"/>
    </row>
    <row r="2592" spans="4:23" x14ac:dyDescent="0.3">
      <c r="D2592" s="82"/>
      <c r="O2592" s="50"/>
      <c r="P2592" s="84"/>
      <c r="S2592" s="85"/>
      <c r="T2592" s="85"/>
      <c r="U2592" s="85"/>
      <c r="V2592" s="85"/>
      <c r="W2592" s="57"/>
    </row>
    <row r="2593" spans="4:23" x14ac:dyDescent="0.3">
      <c r="D2593" s="82"/>
      <c r="O2593" s="50"/>
      <c r="P2593" s="84"/>
      <c r="S2593" s="85"/>
      <c r="T2593" s="85"/>
      <c r="U2593" s="85"/>
      <c r="V2593" s="85"/>
      <c r="W2593" s="57"/>
    </row>
    <row r="2594" spans="4:23" x14ac:dyDescent="0.3">
      <c r="D2594" s="82"/>
      <c r="O2594" s="50"/>
      <c r="P2594" s="84"/>
      <c r="S2594" s="85"/>
      <c r="T2594" s="85"/>
      <c r="U2594" s="85"/>
      <c r="V2594" s="85"/>
      <c r="W2594" s="57"/>
    </row>
    <row r="2595" spans="4:23" x14ac:dyDescent="0.3">
      <c r="D2595" s="82"/>
      <c r="O2595" s="50"/>
      <c r="P2595" s="84"/>
      <c r="S2595" s="85"/>
      <c r="T2595" s="85"/>
      <c r="U2595" s="85"/>
      <c r="V2595" s="85"/>
      <c r="W2595" s="57"/>
    </row>
    <row r="2596" spans="4:23" x14ac:dyDescent="0.3">
      <c r="D2596" s="82"/>
      <c r="O2596" s="50"/>
      <c r="P2596" s="84"/>
      <c r="S2596" s="85"/>
      <c r="T2596" s="85"/>
      <c r="U2596" s="85"/>
      <c r="V2596" s="85"/>
      <c r="W2596" s="57"/>
    </row>
    <row r="2597" spans="4:23" x14ac:dyDescent="0.3">
      <c r="D2597" s="82"/>
      <c r="O2597" s="50"/>
      <c r="P2597" s="84"/>
      <c r="S2597" s="85"/>
      <c r="T2597" s="85"/>
      <c r="U2597" s="85"/>
      <c r="V2597" s="85"/>
      <c r="W2597" s="57"/>
    </row>
    <row r="2598" spans="4:23" x14ac:dyDescent="0.3">
      <c r="D2598" s="82"/>
      <c r="O2598" s="50"/>
      <c r="P2598" s="84"/>
      <c r="S2598" s="85"/>
      <c r="T2598" s="85"/>
      <c r="U2598" s="85"/>
      <c r="V2598" s="85"/>
      <c r="W2598" s="57"/>
    </row>
    <row r="2599" spans="4:23" x14ac:dyDescent="0.3">
      <c r="D2599" s="82"/>
      <c r="O2599" s="50"/>
      <c r="P2599" s="84"/>
      <c r="S2599" s="85"/>
      <c r="T2599" s="85"/>
      <c r="U2599" s="85"/>
      <c r="V2599" s="85"/>
      <c r="W2599" s="57"/>
    </row>
    <row r="2600" spans="4:23" x14ac:dyDescent="0.3">
      <c r="D2600" s="82"/>
      <c r="O2600" s="50"/>
      <c r="P2600" s="84"/>
      <c r="S2600" s="85"/>
      <c r="T2600" s="85"/>
      <c r="U2600" s="85"/>
      <c r="V2600" s="85"/>
      <c r="W2600" s="57"/>
    </row>
    <row r="2601" spans="4:23" x14ac:dyDescent="0.3">
      <c r="D2601" s="82"/>
      <c r="O2601" s="50"/>
      <c r="P2601" s="84"/>
      <c r="S2601" s="85"/>
      <c r="T2601" s="85"/>
      <c r="U2601" s="85"/>
      <c r="V2601" s="85"/>
      <c r="W2601" s="57"/>
    </row>
    <row r="2602" spans="4:23" x14ac:dyDescent="0.3">
      <c r="D2602" s="82"/>
      <c r="O2602" s="50"/>
      <c r="P2602" s="84"/>
      <c r="S2602" s="85"/>
      <c r="T2602" s="85"/>
      <c r="U2602" s="85"/>
      <c r="V2602" s="85"/>
      <c r="W2602" s="57"/>
    </row>
    <row r="2603" spans="4:23" x14ac:dyDescent="0.3">
      <c r="D2603" s="82"/>
      <c r="O2603" s="50"/>
      <c r="P2603" s="84"/>
      <c r="S2603" s="85"/>
      <c r="T2603" s="85"/>
      <c r="U2603" s="85"/>
      <c r="V2603" s="85"/>
      <c r="W2603" s="57"/>
    </row>
    <row r="2604" spans="4:23" x14ac:dyDescent="0.3">
      <c r="D2604" s="82"/>
      <c r="O2604" s="50"/>
      <c r="P2604" s="84"/>
      <c r="S2604" s="85"/>
      <c r="T2604" s="85"/>
      <c r="U2604" s="85"/>
      <c r="V2604" s="85"/>
      <c r="W2604" s="57"/>
    </row>
    <row r="2605" spans="4:23" x14ac:dyDescent="0.3">
      <c r="D2605" s="82"/>
      <c r="O2605" s="50"/>
      <c r="P2605" s="84"/>
      <c r="S2605" s="85"/>
      <c r="T2605" s="85"/>
      <c r="U2605" s="85"/>
      <c r="V2605" s="85"/>
      <c r="W2605" s="57"/>
    </row>
    <row r="2606" spans="4:23" x14ac:dyDescent="0.3">
      <c r="D2606" s="82"/>
      <c r="O2606" s="50"/>
      <c r="P2606" s="84"/>
      <c r="S2606" s="85"/>
      <c r="T2606" s="85"/>
      <c r="U2606" s="85"/>
      <c r="V2606" s="85"/>
      <c r="W2606" s="57"/>
    </row>
    <row r="2607" spans="4:23" x14ac:dyDescent="0.3">
      <c r="D2607" s="82"/>
      <c r="O2607" s="50"/>
      <c r="P2607" s="84"/>
      <c r="S2607" s="85"/>
      <c r="T2607" s="85"/>
      <c r="U2607" s="85"/>
      <c r="V2607" s="85"/>
      <c r="W2607" s="57"/>
    </row>
    <row r="2608" spans="4:23" x14ac:dyDescent="0.3">
      <c r="D2608" s="82"/>
      <c r="O2608" s="50"/>
      <c r="P2608" s="84"/>
      <c r="S2608" s="85"/>
      <c r="T2608" s="85"/>
      <c r="U2608" s="85"/>
      <c r="V2608" s="85"/>
      <c r="W2608" s="57"/>
    </row>
    <row r="2609" spans="4:23" x14ac:dyDescent="0.3">
      <c r="D2609" s="82"/>
      <c r="O2609" s="50"/>
      <c r="P2609" s="84"/>
      <c r="S2609" s="85"/>
      <c r="T2609" s="85"/>
      <c r="U2609" s="85"/>
      <c r="V2609" s="85"/>
      <c r="W2609" s="57"/>
    </row>
    <row r="2610" spans="4:23" x14ac:dyDescent="0.3">
      <c r="D2610" s="82"/>
      <c r="O2610" s="50"/>
      <c r="P2610" s="84"/>
      <c r="S2610" s="85"/>
      <c r="T2610" s="85"/>
      <c r="U2610" s="85"/>
      <c r="V2610" s="85"/>
      <c r="W2610" s="57"/>
    </row>
    <row r="2611" spans="4:23" x14ac:dyDescent="0.3">
      <c r="D2611" s="82"/>
      <c r="O2611" s="50"/>
      <c r="P2611" s="84"/>
      <c r="S2611" s="85"/>
      <c r="T2611" s="85"/>
      <c r="U2611" s="85"/>
      <c r="V2611" s="85"/>
      <c r="W2611" s="57"/>
    </row>
    <row r="2612" spans="4:23" x14ac:dyDescent="0.3">
      <c r="D2612" s="82"/>
      <c r="O2612" s="50"/>
      <c r="P2612" s="84"/>
      <c r="S2612" s="85"/>
      <c r="T2612" s="85"/>
      <c r="U2612" s="85"/>
      <c r="V2612" s="85"/>
      <c r="W2612" s="57"/>
    </row>
    <row r="2613" spans="4:23" x14ac:dyDescent="0.3">
      <c r="D2613" s="82"/>
      <c r="O2613" s="50"/>
      <c r="P2613" s="84"/>
      <c r="S2613" s="85"/>
      <c r="T2613" s="85"/>
      <c r="U2613" s="85"/>
      <c r="V2613" s="85"/>
      <c r="W2613" s="57"/>
    </row>
    <row r="2614" spans="4:23" x14ac:dyDescent="0.3">
      <c r="D2614" s="82"/>
      <c r="O2614" s="50"/>
      <c r="P2614" s="84"/>
      <c r="S2614" s="85"/>
      <c r="T2614" s="85"/>
      <c r="U2614" s="85"/>
      <c r="V2614" s="85"/>
      <c r="W2614" s="57"/>
    </row>
    <row r="2615" spans="4:23" x14ac:dyDescent="0.3">
      <c r="D2615" s="82"/>
      <c r="O2615" s="50"/>
      <c r="P2615" s="84"/>
      <c r="S2615" s="85"/>
      <c r="T2615" s="85"/>
      <c r="U2615" s="85"/>
      <c r="V2615" s="85"/>
      <c r="W2615" s="57"/>
    </row>
    <row r="2616" spans="4:23" x14ac:dyDescent="0.3">
      <c r="D2616" s="82"/>
      <c r="O2616" s="50"/>
      <c r="P2616" s="84"/>
      <c r="S2616" s="85"/>
      <c r="T2616" s="85"/>
      <c r="U2616" s="85"/>
      <c r="V2616" s="85"/>
      <c r="W2616" s="57"/>
    </row>
    <row r="2617" spans="4:23" x14ac:dyDescent="0.3">
      <c r="D2617" s="82"/>
      <c r="O2617" s="50"/>
      <c r="P2617" s="84"/>
      <c r="S2617" s="85"/>
      <c r="T2617" s="85"/>
      <c r="U2617" s="85"/>
      <c r="V2617" s="85"/>
      <c r="W2617" s="57"/>
    </row>
    <row r="2618" spans="4:23" x14ac:dyDescent="0.3">
      <c r="D2618" s="82"/>
      <c r="O2618" s="50"/>
      <c r="P2618" s="84"/>
      <c r="S2618" s="85"/>
      <c r="T2618" s="85"/>
      <c r="U2618" s="85"/>
      <c r="V2618" s="85"/>
      <c r="W2618" s="57"/>
    </row>
    <row r="2619" spans="4:23" x14ac:dyDescent="0.3">
      <c r="D2619" s="82"/>
      <c r="O2619" s="50"/>
      <c r="P2619" s="84"/>
      <c r="S2619" s="85"/>
      <c r="T2619" s="85"/>
      <c r="U2619" s="85"/>
      <c r="V2619" s="85"/>
      <c r="W2619" s="57"/>
    </row>
    <row r="2620" spans="4:23" x14ac:dyDescent="0.3">
      <c r="D2620" s="82"/>
      <c r="O2620" s="50"/>
      <c r="P2620" s="84"/>
      <c r="S2620" s="85"/>
      <c r="T2620" s="85"/>
      <c r="U2620" s="85"/>
      <c r="V2620" s="85"/>
      <c r="W2620" s="57"/>
    </row>
    <row r="2621" spans="4:23" x14ac:dyDescent="0.3">
      <c r="D2621" s="82"/>
      <c r="O2621" s="50"/>
      <c r="P2621" s="84"/>
      <c r="S2621" s="85"/>
      <c r="T2621" s="85"/>
      <c r="U2621" s="85"/>
      <c r="V2621" s="85"/>
      <c r="W2621" s="57"/>
    </row>
    <row r="2622" spans="4:23" x14ac:dyDescent="0.3">
      <c r="D2622" s="82"/>
      <c r="O2622" s="50"/>
      <c r="P2622" s="84"/>
      <c r="S2622" s="85"/>
      <c r="T2622" s="85"/>
      <c r="U2622" s="85"/>
      <c r="V2622" s="85"/>
      <c r="W2622" s="57"/>
    </row>
    <row r="2623" spans="4:23" x14ac:dyDescent="0.3">
      <c r="D2623" s="82"/>
      <c r="O2623" s="50"/>
      <c r="P2623" s="84"/>
      <c r="S2623" s="85"/>
      <c r="T2623" s="85"/>
      <c r="U2623" s="85"/>
      <c r="V2623" s="85"/>
      <c r="W2623" s="57"/>
    </row>
    <row r="2624" spans="4:23" x14ac:dyDescent="0.3">
      <c r="D2624" s="82"/>
      <c r="O2624" s="50"/>
      <c r="P2624" s="84"/>
      <c r="S2624" s="85"/>
      <c r="T2624" s="85"/>
      <c r="U2624" s="85"/>
      <c r="V2624" s="85"/>
      <c r="W2624" s="57"/>
    </row>
    <row r="2625" spans="4:23" x14ac:dyDescent="0.3">
      <c r="D2625" s="82"/>
      <c r="O2625" s="50"/>
      <c r="P2625" s="84"/>
      <c r="S2625" s="85"/>
      <c r="T2625" s="85"/>
      <c r="U2625" s="85"/>
      <c r="V2625" s="85"/>
      <c r="W2625" s="57"/>
    </row>
    <row r="2626" spans="4:23" x14ac:dyDescent="0.3">
      <c r="D2626" s="82"/>
      <c r="O2626" s="50"/>
      <c r="P2626" s="84"/>
      <c r="S2626" s="85"/>
      <c r="T2626" s="85"/>
      <c r="U2626" s="85"/>
      <c r="V2626" s="85"/>
      <c r="W2626" s="57"/>
    </row>
    <row r="2627" spans="4:23" x14ac:dyDescent="0.3">
      <c r="D2627" s="82"/>
      <c r="O2627" s="50"/>
      <c r="P2627" s="84"/>
      <c r="S2627" s="85"/>
      <c r="T2627" s="85"/>
      <c r="U2627" s="85"/>
      <c r="V2627" s="85"/>
      <c r="W2627" s="57"/>
    </row>
    <row r="2628" spans="4:23" x14ac:dyDescent="0.3">
      <c r="D2628" s="82"/>
      <c r="O2628" s="50"/>
      <c r="P2628" s="84"/>
      <c r="S2628" s="85"/>
      <c r="T2628" s="85"/>
      <c r="U2628" s="85"/>
      <c r="V2628" s="85"/>
      <c r="W2628" s="57"/>
    </row>
    <row r="2629" spans="4:23" x14ac:dyDescent="0.3">
      <c r="D2629" s="82"/>
      <c r="O2629" s="50"/>
      <c r="P2629" s="84"/>
      <c r="S2629" s="85"/>
      <c r="T2629" s="85"/>
      <c r="U2629" s="85"/>
      <c r="V2629" s="85"/>
      <c r="W2629" s="57"/>
    </row>
    <row r="2630" spans="4:23" x14ac:dyDescent="0.3">
      <c r="D2630" s="82"/>
      <c r="O2630" s="50"/>
      <c r="P2630" s="84"/>
      <c r="S2630" s="85"/>
      <c r="T2630" s="85"/>
      <c r="U2630" s="85"/>
      <c r="V2630" s="85"/>
      <c r="W2630" s="57"/>
    </row>
    <row r="2631" spans="4:23" x14ac:dyDescent="0.3">
      <c r="D2631" s="82"/>
      <c r="O2631" s="50"/>
      <c r="P2631" s="84"/>
      <c r="S2631" s="85"/>
      <c r="T2631" s="85"/>
      <c r="U2631" s="85"/>
      <c r="V2631" s="85"/>
      <c r="W2631" s="57"/>
    </row>
    <row r="2632" spans="4:23" x14ac:dyDescent="0.3">
      <c r="D2632" s="82"/>
      <c r="O2632" s="50"/>
      <c r="P2632" s="84"/>
      <c r="S2632" s="85"/>
      <c r="T2632" s="85"/>
      <c r="U2632" s="85"/>
      <c r="V2632" s="85"/>
      <c r="W2632" s="57"/>
    </row>
    <row r="2633" spans="4:23" x14ac:dyDescent="0.3">
      <c r="D2633" s="82"/>
      <c r="O2633" s="50"/>
      <c r="P2633" s="84"/>
      <c r="S2633" s="85"/>
      <c r="T2633" s="85"/>
      <c r="U2633" s="85"/>
      <c r="V2633" s="85"/>
      <c r="W2633" s="57"/>
    </row>
    <row r="2634" spans="4:23" x14ac:dyDescent="0.3">
      <c r="D2634" s="82"/>
      <c r="O2634" s="50"/>
      <c r="P2634" s="84"/>
      <c r="S2634" s="85"/>
      <c r="T2634" s="85"/>
      <c r="U2634" s="85"/>
      <c r="V2634" s="85"/>
      <c r="W2634" s="57"/>
    </row>
    <row r="2635" spans="4:23" x14ac:dyDescent="0.3">
      <c r="D2635" s="82"/>
      <c r="O2635" s="50"/>
      <c r="P2635" s="84"/>
      <c r="S2635" s="85"/>
      <c r="T2635" s="85"/>
      <c r="U2635" s="85"/>
      <c r="V2635" s="85"/>
      <c r="W2635" s="57"/>
    </row>
    <row r="2636" spans="4:23" x14ac:dyDescent="0.3">
      <c r="D2636" s="82"/>
      <c r="O2636" s="50"/>
      <c r="P2636" s="84"/>
      <c r="S2636" s="85"/>
      <c r="T2636" s="85"/>
      <c r="U2636" s="85"/>
      <c r="V2636" s="85"/>
      <c r="W2636" s="57"/>
    </row>
    <row r="2637" spans="4:23" x14ac:dyDescent="0.3">
      <c r="D2637" s="82"/>
      <c r="O2637" s="50"/>
      <c r="P2637" s="84"/>
      <c r="S2637" s="85"/>
      <c r="T2637" s="85"/>
      <c r="U2637" s="85"/>
      <c r="V2637" s="85"/>
      <c r="W2637" s="57"/>
    </row>
    <row r="2638" spans="4:23" x14ac:dyDescent="0.3">
      <c r="D2638" s="82"/>
      <c r="O2638" s="50"/>
      <c r="P2638" s="84"/>
      <c r="S2638" s="85"/>
      <c r="T2638" s="85"/>
      <c r="U2638" s="85"/>
      <c r="V2638" s="85"/>
      <c r="W2638" s="57"/>
    </row>
    <row r="2639" spans="4:23" x14ac:dyDescent="0.3">
      <c r="D2639" s="82"/>
      <c r="O2639" s="50"/>
      <c r="P2639" s="84"/>
      <c r="S2639" s="85"/>
      <c r="T2639" s="85"/>
      <c r="U2639" s="85"/>
      <c r="V2639" s="85"/>
      <c r="W2639" s="57"/>
    </row>
    <row r="2640" spans="4:23" x14ac:dyDescent="0.3">
      <c r="D2640" s="82"/>
      <c r="O2640" s="50"/>
      <c r="P2640" s="84"/>
      <c r="S2640" s="85"/>
      <c r="T2640" s="85"/>
      <c r="U2640" s="85"/>
      <c r="V2640" s="85"/>
      <c r="W2640" s="57"/>
    </row>
    <row r="2641" spans="4:23" x14ac:dyDescent="0.3">
      <c r="D2641" s="82"/>
      <c r="O2641" s="50"/>
      <c r="P2641" s="84"/>
      <c r="S2641" s="85"/>
      <c r="T2641" s="85"/>
      <c r="U2641" s="85"/>
      <c r="V2641" s="85"/>
      <c r="W2641" s="57"/>
    </row>
    <row r="2642" spans="4:23" x14ac:dyDescent="0.3">
      <c r="D2642" s="82"/>
      <c r="O2642" s="50"/>
      <c r="P2642" s="84"/>
      <c r="S2642" s="85"/>
      <c r="T2642" s="85"/>
      <c r="U2642" s="85"/>
      <c r="V2642" s="85"/>
      <c r="W2642" s="57"/>
    </row>
    <row r="2643" spans="4:23" x14ac:dyDescent="0.3">
      <c r="D2643" s="82"/>
      <c r="O2643" s="50"/>
      <c r="P2643" s="84"/>
      <c r="S2643" s="85"/>
      <c r="T2643" s="85"/>
      <c r="U2643" s="85"/>
      <c r="V2643" s="85"/>
      <c r="W2643" s="57"/>
    </row>
    <row r="2644" spans="4:23" x14ac:dyDescent="0.3">
      <c r="D2644" s="82"/>
      <c r="O2644" s="50"/>
      <c r="P2644" s="84"/>
      <c r="S2644" s="85"/>
      <c r="T2644" s="85"/>
      <c r="U2644" s="85"/>
      <c r="V2644" s="85"/>
      <c r="W2644" s="57"/>
    </row>
    <row r="2645" spans="4:23" x14ac:dyDescent="0.3">
      <c r="D2645" s="82"/>
      <c r="O2645" s="50"/>
      <c r="P2645" s="84"/>
      <c r="S2645" s="85"/>
      <c r="T2645" s="85"/>
      <c r="U2645" s="85"/>
      <c r="V2645" s="85"/>
      <c r="W2645" s="57"/>
    </row>
    <row r="2646" spans="4:23" x14ac:dyDescent="0.3">
      <c r="D2646" s="82"/>
      <c r="O2646" s="50"/>
      <c r="P2646" s="84"/>
      <c r="S2646" s="85"/>
      <c r="T2646" s="85"/>
      <c r="U2646" s="85"/>
      <c r="V2646" s="85"/>
      <c r="W2646" s="57"/>
    </row>
    <row r="2647" spans="4:23" x14ac:dyDescent="0.3">
      <c r="D2647" s="82"/>
      <c r="O2647" s="50"/>
      <c r="P2647" s="84"/>
      <c r="S2647" s="85"/>
      <c r="T2647" s="85"/>
      <c r="U2647" s="85"/>
      <c r="V2647" s="85"/>
      <c r="W2647" s="57"/>
    </row>
    <row r="2648" spans="4:23" x14ac:dyDescent="0.3">
      <c r="D2648" s="82"/>
      <c r="O2648" s="50"/>
      <c r="P2648" s="84"/>
      <c r="S2648" s="85"/>
      <c r="T2648" s="85"/>
      <c r="U2648" s="85"/>
      <c r="V2648" s="85"/>
      <c r="W2648" s="57"/>
    </row>
    <row r="2649" spans="4:23" x14ac:dyDescent="0.3">
      <c r="D2649" s="82"/>
      <c r="O2649" s="50"/>
      <c r="P2649" s="84"/>
      <c r="S2649" s="85"/>
      <c r="T2649" s="85"/>
      <c r="U2649" s="85"/>
      <c r="V2649" s="85"/>
      <c r="W2649" s="57"/>
    </row>
    <row r="2650" spans="4:23" x14ac:dyDescent="0.3">
      <c r="D2650" s="82"/>
      <c r="O2650" s="50"/>
      <c r="P2650" s="84"/>
      <c r="S2650" s="85"/>
      <c r="T2650" s="85"/>
      <c r="U2650" s="85"/>
      <c r="V2650" s="85"/>
      <c r="W2650" s="57"/>
    </row>
    <row r="2651" spans="4:23" x14ac:dyDescent="0.3">
      <c r="D2651" s="82"/>
      <c r="O2651" s="50"/>
      <c r="P2651" s="84"/>
      <c r="S2651" s="85"/>
      <c r="T2651" s="85"/>
      <c r="U2651" s="85"/>
      <c r="V2651" s="85"/>
      <c r="W2651" s="57"/>
    </row>
    <row r="2652" spans="4:23" x14ac:dyDescent="0.3">
      <c r="D2652" s="82"/>
      <c r="O2652" s="50"/>
      <c r="P2652" s="84"/>
      <c r="S2652" s="85"/>
      <c r="T2652" s="85"/>
      <c r="U2652" s="85"/>
      <c r="V2652" s="85"/>
      <c r="W2652" s="57"/>
    </row>
    <row r="2653" spans="4:23" x14ac:dyDescent="0.3">
      <c r="D2653" s="82"/>
      <c r="O2653" s="50"/>
      <c r="P2653" s="84"/>
      <c r="S2653" s="85"/>
      <c r="T2653" s="85"/>
      <c r="U2653" s="85"/>
      <c r="V2653" s="85"/>
      <c r="W2653" s="57"/>
    </row>
    <row r="2654" spans="4:23" x14ac:dyDescent="0.3">
      <c r="D2654" s="82"/>
      <c r="O2654" s="50"/>
      <c r="P2654" s="84"/>
      <c r="S2654" s="85"/>
      <c r="T2654" s="85"/>
      <c r="U2654" s="85"/>
      <c r="V2654" s="85"/>
      <c r="W2654" s="57"/>
    </row>
    <row r="2655" spans="4:23" x14ac:dyDescent="0.3">
      <c r="D2655" s="82"/>
      <c r="O2655" s="50"/>
      <c r="P2655" s="84"/>
      <c r="S2655" s="85"/>
      <c r="T2655" s="85"/>
      <c r="U2655" s="85"/>
      <c r="V2655" s="85"/>
      <c r="W2655" s="57"/>
    </row>
    <row r="2656" spans="4:23" x14ac:dyDescent="0.3">
      <c r="D2656" s="82"/>
      <c r="O2656" s="50"/>
      <c r="P2656" s="84"/>
      <c r="S2656" s="85"/>
      <c r="T2656" s="85"/>
      <c r="U2656" s="85"/>
      <c r="V2656" s="85"/>
      <c r="W2656" s="57"/>
    </row>
    <row r="2657" spans="4:23" x14ac:dyDescent="0.3">
      <c r="D2657" s="82"/>
      <c r="O2657" s="50"/>
      <c r="P2657" s="84"/>
      <c r="S2657" s="85"/>
      <c r="T2657" s="85"/>
      <c r="U2657" s="85"/>
      <c r="V2657" s="85"/>
      <c r="W2657" s="57"/>
    </row>
    <row r="2658" spans="4:23" x14ac:dyDescent="0.3">
      <c r="D2658" s="82"/>
      <c r="O2658" s="50"/>
      <c r="P2658" s="84"/>
      <c r="S2658" s="85"/>
      <c r="T2658" s="85"/>
      <c r="U2658" s="85"/>
      <c r="V2658" s="85"/>
      <c r="W2658" s="57"/>
    </row>
    <row r="2659" spans="4:23" x14ac:dyDescent="0.3">
      <c r="D2659" s="82"/>
      <c r="O2659" s="50"/>
      <c r="P2659" s="84"/>
      <c r="S2659" s="85"/>
      <c r="T2659" s="85"/>
      <c r="U2659" s="85"/>
      <c r="V2659" s="85"/>
      <c r="W2659" s="57"/>
    </row>
    <row r="2660" spans="4:23" x14ac:dyDescent="0.3">
      <c r="D2660" s="82"/>
      <c r="O2660" s="50"/>
      <c r="P2660" s="84"/>
      <c r="S2660" s="85"/>
      <c r="T2660" s="85"/>
      <c r="U2660" s="85"/>
      <c r="V2660" s="85"/>
      <c r="W2660" s="57"/>
    </row>
    <row r="2661" spans="4:23" x14ac:dyDescent="0.3">
      <c r="D2661" s="82"/>
      <c r="O2661" s="50"/>
      <c r="P2661" s="84"/>
      <c r="S2661" s="85"/>
      <c r="T2661" s="85"/>
      <c r="U2661" s="85"/>
      <c r="V2661" s="85"/>
      <c r="W2661" s="57"/>
    </row>
    <row r="2662" spans="4:23" x14ac:dyDescent="0.3">
      <c r="D2662" s="82"/>
      <c r="O2662" s="50"/>
      <c r="P2662" s="84"/>
      <c r="S2662" s="85"/>
      <c r="T2662" s="85"/>
      <c r="U2662" s="85"/>
      <c r="V2662" s="85"/>
      <c r="W2662" s="57"/>
    </row>
    <row r="2663" spans="4:23" x14ac:dyDescent="0.3">
      <c r="D2663" s="82"/>
      <c r="O2663" s="50"/>
      <c r="P2663" s="84"/>
      <c r="S2663" s="85"/>
      <c r="T2663" s="85"/>
      <c r="U2663" s="85"/>
      <c r="V2663" s="85"/>
      <c r="W2663" s="57"/>
    </row>
    <row r="2664" spans="4:23" x14ac:dyDescent="0.3">
      <c r="D2664" s="82"/>
      <c r="O2664" s="50"/>
      <c r="P2664" s="84"/>
      <c r="S2664" s="85"/>
      <c r="T2664" s="85"/>
      <c r="U2664" s="85"/>
      <c r="V2664" s="85"/>
      <c r="W2664" s="57"/>
    </row>
    <row r="2665" spans="4:23" x14ac:dyDescent="0.3">
      <c r="D2665" s="82"/>
      <c r="O2665" s="50"/>
      <c r="P2665" s="84"/>
      <c r="S2665" s="85"/>
      <c r="T2665" s="85"/>
      <c r="U2665" s="85"/>
      <c r="V2665" s="85"/>
      <c r="W2665" s="57"/>
    </row>
    <row r="2666" spans="4:23" x14ac:dyDescent="0.3">
      <c r="D2666" s="82"/>
      <c r="O2666" s="50"/>
      <c r="P2666" s="84"/>
      <c r="S2666" s="85"/>
      <c r="T2666" s="85"/>
      <c r="U2666" s="85"/>
      <c r="V2666" s="85"/>
      <c r="W2666" s="57"/>
    </row>
    <row r="2667" spans="4:23" x14ac:dyDescent="0.3">
      <c r="D2667" s="82"/>
      <c r="O2667" s="50"/>
      <c r="P2667" s="84"/>
      <c r="S2667" s="85"/>
      <c r="T2667" s="85"/>
      <c r="U2667" s="85"/>
      <c r="V2667" s="85"/>
      <c r="W2667" s="57"/>
    </row>
    <row r="2668" spans="4:23" x14ac:dyDescent="0.3">
      <c r="D2668" s="82"/>
      <c r="O2668" s="50"/>
      <c r="P2668" s="84"/>
      <c r="S2668" s="85"/>
      <c r="T2668" s="85"/>
      <c r="U2668" s="85"/>
      <c r="V2668" s="85"/>
      <c r="W2668" s="57"/>
    </row>
    <row r="2669" spans="4:23" x14ac:dyDescent="0.3">
      <c r="D2669" s="82"/>
      <c r="O2669" s="50"/>
      <c r="P2669" s="84"/>
      <c r="S2669" s="85"/>
      <c r="T2669" s="85"/>
      <c r="U2669" s="85"/>
      <c r="V2669" s="85"/>
      <c r="W2669" s="57"/>
    </row>
    <row r="2670" spans="4:23" x14ac:dyDescent="0.3">
      <c r="D2670" s="82"/>
      <c r="O2670" s="50"/>
      <c r="P2670" s="84"/>
      <c r="S2670" s="85"/>
      <c r="T2670" s="85"/>
      <c r="U2670" s="85"/>
      <c r="V2670" s="85"/>
      <c r="W2670" s="57"/>
    </row>
    <row r="2671" spans="4:23" x14ac:dyDescent="0.3">
      <c r="D2671" s="82"/>
      <c r="O2671" s="50"/>
      <c r="P2671" s="84"/>
      <c r="S2671" s="85"/>
      <c r="T2671" s="85"/>
      <c r="U2671" s="85"/>
      <c r="V2671" s="85"/>
      <c r="W2671" s="57"/>
    </row>
    <row r="2672" spans="4:23" x14ac:dyDescent="0.3">
      <c r="D2672" s="82"/>
      <c r="O2672" s="50"/>
      <c r="P2672" s="84"/>
      <c r="S2672" s="85"/>
      <c r="T2672" s="85"/>
      <c r="U2672" s="85"/>
      <c r="V2672" s="85"/>
      <c r="W2672" s="57"/>
    </row>
    <row r="2673" spans="4:23" x14ac:dyDescent="0.3">
      <c r="D2673" s="82"/>
      <c r="O2673" s="50"/>
      <c r="P2673" s="84"/>
      <c r="S2673" s="85"/>
      <c r="T2673" s="85"/>
      <c r="U2673" s="85"/>
      <c r="V2673" s="85"/>
      <c r="W2673" s="57"/>
    </row>
    <row r="2674" spans="4:23" x14ac:dyDescent="0.3">
      <c r="D2674" s="82"/>
      <c r="O2674" s="50"/>
      <c r="P2674" s="84"/>
      <c r="S2674" s="85"/>
      <c r="T2674" s="85"/>
      <c r="U2674" s="85"/>
      <c r="V2674" s="85"/>
      <c r="W2674" s="57"/>
    </row>
    <row r="2675" spans="4:23" x14ac:dyDescent="0.3">
      <c r="D2675" s="82"/>
      <c r="O2675" s="50"/>
      <c r="P2675" s="84"/>
      <c r="S2675" s="85"/>
      <c r="T2675" s="85"/>
      <c r="U2675" s="85"/>
      <c r="V2675" s="85"/>
      <c r="W2675" s="57"/>
    </row>
    <row r="2676" spans="4:23" x14ac:dyDescent="0.3">
      <c r="D2676" s="82"/>
      <c r="O2676" s="50"/>
      <c r="P2676" s="84"/>
      <c r="S2676" s="85"/>
      <c r="T2676" s="85"/>
      <c r="U2676" s="85"/>
      <c r="V2676" s="85"/>
      <c r="W2676" s="57"/>
    </row>
    <row r="2677" spans="4:23" x14ac:dyDescent="0.3">
      <c r="D2677" s="82"/>
      <c r="O2677" s="50"/>
      <c r="P2677" s="84"/>
      <c r="S2677" s="85"/>
      <c r="T2677" s="85"/>
      <c r="U2677" s="85"/>
      <c r="V2677" s="85"/>
      <c r="W2677" s="57"/>
    </row>
    <row r="2678" spans="4:23" x14ac:dyDescent="0.3">
      <c r="D2678" s="82"/>
      <c r="O2678" s="50"/>
      <c r="P2678" s="84"/>
      <c r="S2678" s="85"/>
      <c r="T2678" s="85"/>
      <c r="U2678" s="85"/>
      <c r="V2678" s="85"/>
      <c r="W2678" s="57"/>
    </row>
    <row r="2679" spans="4:23" x14ac:dyDescent="0.3">
      <c r="D2679" s="82"/>
      <c r="O2679" s="50"/>
      <c r="P2679" s="84"/>
      <c r="S2679" s="85"/>
      <c r="T2679" s="85"/>
      <c r="U2679" s="85"/>
      <c r="V2679" s="85"/>
      <c r="W2679" s="57"/>
    </row>
    <row r="2680" spans="4:23" x14ac:dyDescent="0.3">
      <c r="D2680" s="82"/>
      <c r="O2680" s="50"/>
      <c r="P2680" s="84"/>
      <c r="S2680" s="85"/>
      <c r="T2680" s="85"/>
      <c r="U2680" s="85"/>
      <c r="V2680" s="85"/>
      <c r="W2680" s="57"/>
    </row>
    <row r="2681" spans="4:23" x14ac:dyDescent="0.3">
      <c r="D2681" s="82"/>
      <c r="O2681" s="50"/>
      <c r="P2681" s="84"/>
      <c r="S2681" s="85"/>
      <c r="T2681" s="85"/>
      <c r="U2681" s="85"/>
      <c r="V2681" s="85"/>
      <c r="W2681" s="57"/>
    </row>
    <row r="2682" spans="4:23" x14ac:dyDescent="0.3">
      <c r="D2682" s="82"/>
      <c r="O2682" s="50"/>
      <c r="P2682" s="84"/>
      <c r="S2682" s="85"/>
      <c r="T2682" s="85"/>
      <c r="U2682" s="85"/>
      <c r="V2682" s="85"/>
      <c r="W2682" s="57"/>
    </row>
    <row r="2683" spans="4:23" x14ac:dyDescent="0.3">
      <c r="D2683" s="82"/>
      <c r="O2683" s="50"/>
      <c r="P2683" s="84"/>
      <c r="S2683" s="85"/>
      <c r="T2683" s="85"/>
      <c r="U2683" s="85"/>
      <c r="V2683" s="85"/>
      <c r="W2683" s="57"/>
    </row>
    <row r="2684" spans="4:23" x14ac:dyDescent="0.3">
      <c r="D2684" s="82"/>
      <c r="O2684" s="50"/>
      <c r="P2684" s="84"/>
      <c r="S2684" s="85"/>
      <c r="T2684" s="85"/>
      <c r="U2684" s="85"/>
      <c r="V2684" s="85"/>
      <c r="W2684" s="57"/>
    </row>
    <row r="2685" spans="4:23" x14ac:dyDescent="0.3">
      <c r="D2685" s="82"/>
      <c r="O2685" s="50"/>
      <c r="P2685" s="84"/>
      <c r="S2685" s="85"/>
      <c r="T2685" s="85"/>
      <c r="U2685" s="85"/>
      <c r="V2685" s="85"/>
      <c r="W2685" s="57"/>
    </row>
    <row r="2686" spans="4:23" x14ac:dyDescent="0.3">
      <c r="D2686" s="82"/>
      <c r="O2686" s="50"/>
      <c r="P2686" s="84"/>
      <c r="S2686" s="85"/>
      <c r="T2686" s="85"/>
      <c r="U2686" s="85"/>
      <c r="V2686" s="85"/>
      <c r="W2686" s="57"/>
    </row>
    <row r="2687" spans="4:23" x14ac:dyDescent="0.3">
      <c r="D2687" s="82"/>
      <c r="O2687" s="50"/>
      <c r="P2687" s="84"/>
      <c r="S2687" s="85"/>
      <c r="T2687" s="85"/>
      <c r="U2687" s="85"/>
      <c r="V2687" s="85"/>
      <c r="W2687" s="57"/>
    </row>
    <row r="2688" spans="4:23" x14ac:dyDescent="0.3">
      <c r="D2688" s="82"/>
      <c r="O2688" s="50"/>
      <c r="P2688" s="84"/>
      <c r="S2688" s="85"/>
      <c r="T2688" s="85"/>
      <c r="U2688" s="85"/>
      <c r="V2688" s="85"/>
      <c r="W2688" s="57"/>
    </row>
    <row r="2689" spans="4:23" x14ac:dyDescent="0.3">
      <c r="D2689" s="82"/>
      <c r="O2689" s="50"/>
      <c r="P2689" s="84"/>
      <c r="S2689" s="85"/>
      <c r="T2689" s="85"/>
      <c r="U2689" s="85"/>
      <c r="V2689" s="85"/>
      <c r="W2689" s="57"/>
    </row>
    <row r="2690" spans="4:23" x14ac:dyDescent="0.3">
      <c r="D2690" s="82"/>
      <c r="O2690" s="50"/>
      <c r="P2690" s="84"/>
      <c r="S2690" s="85"/>
      <c r="T2690" s="85"/>
      <c r="U2690" s="85"/>
      <c r="V2690" s="85"/>
      <c r="W2690" s="57"/>
    </row>
    <row r="2691" spans="4:23" x14ac:dyDescent="0.3">
      <c r="D2691" s="82"/>
      <c r="O2691" s="50"/>
      <c r="P2691" s="84"/>
      <c r="S2691" s="85"/>
      <c r="T2691" s="85"/>
      <c r="U2691" s="85"/>
      <c r="V2691" s="85"/>
      <c r="W2691" s="57"/>
    </row>
    <row r="2692" spans="4:23" x14ac:dyDescent="0.3">
      <c r="D2692" s="82"/>
      <c r="O2692" s="50"/>
      <c r="P2692" s="84"/>
      <c r="S2692" s="85"/>
      <c r="T2692" s="85"/>
      <c r="U2692" s="85"/>
      <c r="V2692" s="85"/>
      <c r="W2692" s="57"/>
    </row>
    <row r="2693" spans="4:23" x14ac:dyDescent="0.3">
      <c r="D2693" s="82"/>
      <c r="O2693" s="50"/>
      <c r="P2693" s="84"/>
      <c r="S2693" s="85"/>
      <c r="T2693" s="85"/>
      <c r="U2693" s="85"/>
      <c r="V2693" s="85"/>
      <c r="W2693" s="57"/>
    </row>
    <row r="2694" spans="4:23" x14ac:dyDescent="0.3">
      <c r="D2694" s="82"/>
      <c r="O2694" s="50"/>
      <c r="P2694" s="84"/>
      <c r="S2694" s="85"/>
      <c r="T2694" s="85"/>
      <c r="U2694" s="85"/>
      <c r="V2694" s="85"/>
      <c r="W2694" s="57"/>
    </row>
    <row r="2695" spans="4:23" x14ac:dyDescent="0.3">
      <c r="D2695" s="82"/>
      <c r="O2695" s="50"/>
      <c r="P2695" s="84"/>
      <c r="S2695" s="85"/>
      <c r="T2695" s="85"/>
      <c r="U2695" s="85"/>
      <c r="V2695" s="85"/>
      <c r="W2695" s="57"/>
    </row>
    <row r="2696" spans="4:23" x14ac:dyDescent="0.3">
      <c r="D2696" s="82"/>
      <c r="O2696" s="50"/>
      <c r="P2696" s="84"/>
      <c r="S2696" s="85"/>
      <c r="T2696" s="85"/>
      <c r="U2696" s="85"/>
      <c r="V2696" s="85"/>
      <c r="W2696" s="57"/>
    </row>
    <row r="2697" spans="4:23" x14ac:dyDescent="0.3">
      <c r="D2697" s="82"/>
      <c r="O2697" s="50"/>
      <c r="P2697" s="84"/>
      <c r="S2697" s="85"/>
      <c r="T2697" s="85"/>
      <c r="U2697" s="85"/>
      <c r="V2697" s="85"/>
      <c r="W2697" s="57"/>
    </row>
    <row r="2698" spans="4:23" x14ac:dyDescent="0.3">
      <c r="D2698" s="82"/>
      <c r="O2698" s="50"/>
      <c r="P2698" s="84"/>
      <c r="S2698" s="85"/>
      <c r="T2698" s="85"/>
      <c r="U2698" s="85"/>
      <c r="V2698" s="85"/>
      <c r="W2698" s="57"/>
    </row>
    <row r="2699" spans="4:23" x14ac:dyDescent="0.3">
      <c r="D2699" s="82"/>
      <c r="O2699" s="50"/>
      <c r="P2699" s="84"/>
      <c r="S2699" s="85"/>
      <c r="T2699" s="85"/>
      <c r="U2699" s="85"/>
      <c r="V2699" s="85"/>
      <c r="W2699" s="57"/>
    </row>
    <row r="2700" spans="4:23" x14ac:dyDescent="0.3">
      <c r="D2700" s="82"/>
      <c r="O2700" s="50"/>
      <c r="P2700" s="84"/>
      <c r="S2700" s="85"/>
      <c r="T2700" s="85"/>
      <c r="U2700" s="85"/>
      <c r="V2700" s="85"/>
      <c r="W2700" s="57"/>
    </row>
    <row r="2701" spans="4:23" x14ac:dyDescent="0.3">
      <c r="D2701" s="82"/>
      <c r="O2701" s="50"/>
      <c r="P2701" s="84"/>
      <c r="S2701" s="85"/>
      <c r="T2701" s="85"/>
      <c r="U2701" s="85"/>
      <c r="V2701" s="85"/>
      <c r="W2701" s="57"/>
    </row>
    <row r="2702" spans="4:23" x14ac:dyDescent="0.3">
      <c r="D2702" s="82"/>
      <c r="O2702" s="50"/>
      <c r="P2702" s="84"/>
      <c r="S2702" s="85"/>
      <c r="T2702" s="85"/>
      <c r="U2702" s="85"/>
      <c r="V2702" s="85"/>
      <c r="W2702" s="57"/>
    </row>
    <row r="2703" spans="4:23" x14ac:dyDescent="0.3">
      <c r="D2703" s="82"/>
      <c r="O2703" s="50"/>
      <c r="P2703" s="84"/>
      <c r="S2703" s="85"/>
      <c r="T2703" s="85"/>
      <c r="U2703" s="85"/>
      <c r="V2703" s="85"/>
      <c r="W2703" s="57"/>
    </row>
    <row r="2704" spans="4:23" x14ac:dyDescent="0.3">
      <c r="D2704" s="82"/>
      <c r="O2704" s="50"/>
      <c r="P2704" s="84"/>
      <c r="S2704" s="85"/>
      <c r="T2704" s="85"/>
      <c r="U2704" s="85"/>
      <c r="V2704" s="85"/>
      <c r="W2704" s="57"/>
    </row>
    <row r="2705" spans="4:23" x14ac:dyDescent="0.3">
      <c r="D2705" s="82"/>
      <c r="O2705" s="50"/>
      <c r="P2705" s="84"/>
      <c r="S2705" s="85"/>
      <c r="T2705" s="85"/>
      <c r="U2705" s="85"/>
      <c r="V2705" s="85"/>
      <c r="W2705" s="57"/>
    </row>
    <row r="2706" spans="4:23" x14ac:dyDescent="0.3">
      <c r="D2706" s="82"/>
      <c r="O2706" s="50"/>
      <c r="P2706" s="84"/>
      <c r="S2706" s="85"/>
      <c r="T2706" s="85"/>
      <c r="U2706" s="85"/>
      <c r="V2706" s="85"/>
      <c r="W2706" s="57"/>
    </row>
    <row r="2707" spans="4:23" x14ac:dyDescent="0.3">
      <c r="D2707" s="82"/>
      <c r="O2707" s="50"/>
      <c r="P2707" s="84"/>
      <c r="S2707" s="85"/>
      <c r="T2707" s="85"/>
      <c r="U2707" s="85"/>
      <c r="V2707" s="85"/>
      <c r="W2707" s="57"/>
    </row>
    <row r="2708" spans="4:23" x14ac:dyDescent="0.3">
      <c r="D2708" s="82"/>
      <c r="O2708" s="50"/>
      <c r="P2708" s="84"/>
      <c r="S2708" s="85"/>
      <c r="T2708" s="85"/>
      <c r="U2708" s="85"/>
      <c r="V2708" s="85"/>
      <c r="W2708" s="57"/>
    </row>
    <row r="2709" spans="4:23" x14ac:dyDescent="0.3">
      <c r="D2709" s="82"/>
      <c r="O2709" s="50"/>
      <c r="P2709" s="84"/>
      <c r="S2709" s="85"/>
      <c r="T2709" s="85"/>
      <c r="U2709" s="85"/>
      <c r="V2709" s="85"/>
      <c r="W2709" s="57"/>
    </row>
    <row r="2710" spans="4:23" x14ac:dyDescent="0.3">
      <c r="D2710" s="82"/>
      <c r="O2710" s="50"/>
      <c r="P2710" s="84"/>
      <c r="S2710" s="85"/>
      <c r="T2710" s="85"/>
      <c r="U2710" s="85"/>
      <c r="V2710" s="85"/>
      <c r="W2710" s="57"/>
    </row>
    <row r="2711" spans="4:23" x14ac:dyDescent="0.3">
      <c r="D2711" s="82"/>
      <c r="O2711" s="50"/>
      <c r="P2711" s="84"/>
      <c r="S2711" s="85"/>
      <c r="T2711" s="85"/>
      <c r="U2711" s="85"/>
      <c r="V2711" s="85"/>
      <c r="W2711" s="57"/>
    </row>
    <row r="2712" spans="4:23" x14ac:dyDescent="0.3">
      <c r="D2712" s="82"/>
      <c r="O2712" s="50"/>
      <c r="P2712" s="84"/>
      <c r="S2712" s="85"/>
      <c r="T2712" s="85"/>
      <c r="U2712" s="85"/>
      <c r="V2712" s="85"/>
      <c r="W2712" s="57"/>
    </row>
    <row r="2713" spans="4:23" x14ac:dyDescent="0.3">
      <c r="D2713" s="82"/>
      <c r="O2713" s="50"/>
      <c r="P2713" s="84"/>
      <c r="S2713" s="85"/>
      <c r="T2713" s="85"/>
      <c r="U2713" s="85"/>
      <c r="V2713" s="85"/>
      <c r="W2713" s="57"/>
    </row>
    <row r="2714" spans="4:23" x14ac:dyDescent="0.3">
      <c r="D2714" s="82"/>
      <c r="O2714" s="50"/>
      <c r="P2714" s="84"/>
      <c r="S2714" s="85"/>
      <c r="T2714" s="85"/>
      <c r="U2714" s="85"/>
      <c r="V2714" s="85"/>
      <c r="W2714" s="57"/>
    </row>
    <row r="2715" spans="4:23" x14ac:dyDescent="0.3">
      <c r="D2715" s="82"/>
      <c r="O2715" s="50"/>
      <c r="P2715" s="84"/>
      <c r="S2715" s="85"/>
      <c r="T2715" s="85"/>
      <c r="U2715" s="85"/>
      <c r="V2715" s="85"/>
      <c r="W2715" s="57"/>
    </row>
    <row r="2716" spans="4:23" x14ac:dyDescent="0.3">
      <c r="D2716" s="82"/>
      <c r="O2716" s="50"/>
      <c r="P2716" s="84"/>
      <c r="S2716" s="85"/>
      <c r="T2716" s="85"/>
      <c r="U2716" s="85"/>
      <c r="V2716" s="85"/>
      <c r="W2716" s="57"/>
    </row>
    <row r="2717" spans="4:23" x14ac:dyDescent="0.3">
      <c r="D2717" s="82"/>
      <c r="O2717" s="50"/>
      <c r="P2717" s="84"/>
      <c r="S2717" s="85"/>
      <c r="T2717" s="85"/>
      <c r="U2717" s="85"/>
      <c r="V2717" s="85"/>
      <c r="W2717" s="57"/>
    </row>
    <row r="2718" spans="4:23" x14ac:dyDescent="0.3">
      <c r="D2718" s="82"/>
      <c r="O2718" s="50"/>
      <c r="P2718" s="84"/>
      <c r="S2718" s="85"/>
      <c r="T2718" s="85"/>
      <c r="U2718" s="85"/>
      <c r="V2718" s="85"/>
      <c r="W2718" s="57"/>
    </row>
    <row r="2719" spans="4:23" x14ac:dyDescent="0.3">
      <c r="D2719" s="82"/>
      <c r="O2719" s="50"/>
      <c r="P2719" s="84"/>
      <c r="S2719" s="85"/>
      <c r="T2719" s="85"/>
      <c r="U2719" s="85"/>
      <c r="V2719" s="85"/>
      <c r="W2719" s="57"/>
    </row>
    <row r="2720" spans="4:23" x14ac:dyDescent="0.3">
      <c r="D2720" s="82"/>
      <c r="O2720" s="50"/>
      <c r="P2720" s="84"/>
      <c r="S2720" s="85"/>
      <c r="T2720" s="85"/>
      <c r="U2720" s="85"/>
      <c r="V2720" s="85"/>
      <c r="W2720" s="57"/>
    </row>
    <row r="2721" spans="4:23" x14ac:dyDescent="0.3">
      <c r="D2721" s="82"/>
      <c r="O2721" s="50"/>
      <c r="P2721" s="84"/>
      <c r="S2721" s="85"/>
      <c r="T2721" s="85"/>
      <c r="U2721" s="85"/>
      <c r="V2721" s="85"/>
      <c r="W2721" s="57"/>
    </row>
    <row r="2722" spans="4:23" x14ac:dyDescent="0.3">
      <c r="D2722" s="82"/>
      <c r="O2722" s="50"/>
      <c r="P2722" s="84"/>
      <c r="S2722" s="85"/>
      <c r="T2722" s="85"/>
      <c r="U2722" s="85"/>
      <c r="V2722" s="85"/>
      <c r="W2722" s="57"/>
    </row>
    <row r="2723" spans="4:23" x14ac:dyDescent="0.3">
      <c r="D2723" s="82"/>
      <c r="O2723" s="50"/>
      <c r="P2723" s="84"/>
      <c r="S2723" s="85"/>
      <c r="T2723" s="85"/>
      <c r="U2723" s="85"/>
      <c r="V2723" s="85"/>
      <c r="W2723" s="57"/>
    </row>
    <row r="2724" spans="4:23" x14ac:dyDescent="0.3">
      <c r="D2724" s="82"/>
      <c r="O2724" s="50"/>
      <c r="P2724" s="84"/>
      <c r="S2724" s="85"/>
      <c r="T2724" s="85"/>
      <c r="U2724" s="85"/>
      <c r="V2724" s="85"/>
      <c r="W2724" s="57"/>
    </row>
    <row r="2725" spans="4:23" x14ac:dyDescent="0.3">
      <c r="D2725" s="82"/>
      <c r="O2725" s="50"/>
      <c r="P2725" s="84"/>
      <c r="S2725" s="85"/>
      <c r="T2725" s="85"/>
      <c r="U2725" s="85"/>
      <c r="V2725" s="85"/>
      <c r="W2725" s="57"/>
    </row>
    <row r="2726" spans="4:23" x14ac:dyDescent="0.3">
      <c r="D2726" s="82"/>
      <c r="O2726" s="50"/>
      <c r="P2726" s="84"/>
      <c r="S2726" s="85"/>
      <c r="T2726" s="85"/>
      <c r="U2726" s="85"/>
      <c r="V2726" s="85"/>
      <c r="W2726" s="57"/>
    </row>
    <row r="2727" spans="4:23" x14ac:dyDescent="0.3">
      <c r="D2727" s="82"/>
      <c r="O2727" s="50"/>
      <c r="P2727" s="84"/>
      <c r="S2727" s="85"/>
      <c r="T2727" s="85"/>
      <c r="U2727" s="85"/>
      <c r="V2727" s="85"/>
      <c r="W2727" s="57"/>
    </row>
    <row r="2728" spans="4:23" x14ac:dyDescent="0.3">
      <c r="D2728" s="82"/>
      <c r="O2728" s="50"/>
      <c r="P2728" s="84"/>
      <c r="S2728" s="85"/>
      <c r="T2728" s="85"/>
      <c r="U2728" s="85"/>
      <c r="V2728" s="85"/>
      <c r="W2728" s="57"/>
    </row>
    <row r="2729" spans="4:23" x14ac:dyDescent="0.3">
      <c r="D2729" s="82"/>
      <c r="O2729" s="50"/>
      <c r="P2729" s="84"/>
      <c r="S2729" s="85"/>
      <c r="T2729" s="85"/>
      <c r="U2729" s="85"/>
      <c r="V2729" s="85"/>
      <c r="W2729" s="57"/>
    </row>
    <row r="2730" spans="4:23" x14ac:dyDescent="0.3">
      <c r="D2730" s="82"/>
      <c r="O2730" s="50"/>
      <c r="P2730" s="84"/>
      <c r="S2730" s="85"/>
      <c r="T2730" s="85"/>
      <c r="U2730" s="85"/>
      <c r="V2730" s="85"/>
      <c r="W2730" s="57"/>
    </row>
    <row r="2731" spans="4:23" x14ac:dyDescent="0.3">
      <c r="D2731" s="82"/>
      <c r="O2731" s="50"/>
      <c r="P2731" s="84"/>
      <c r="S2731" s="85"/>
      <c r="T2731" s="85"/>
      <c r="U2731" s="85"/>
      <c r="V2731" s="85"/>
      <c r="W2731" s="57"/>
    </row>
    <row r="2732" spans="4:23" x14ac:dyDescent="0.3">
      <c r="D2732" s="82"/>
      <c r="O2732" s="50"/>
      <c r="P2732" s="84"/>
      <c r="S2732" s="85"/>
      <c r="T2732" s="85"/>
      <c r="U2732" s="85"/>
      <c r="V2732" s="85"/>
      <c r="W2732" s="57"/>
    </row>
    <row r="2733" spans="4:23" x14ac:dyDescent="0.3">
      <c r="D2733" s="82"/>
      <c r="O2733" s="50"/>
      <c r="P2733" s="84"/>
      <c r="S2733" s="85"/>
      <c r="T2733" s="85"/>
      <c r="U2733" s="85"/>
      <c r="V2733" s="85"/>
      <c r="W2733" s="57"/>
    </row>
    <row r="2734" spans="4:23" x14ac:dyDescent="0.3">
      <c r="D2734" s="82"/>
      <c r="O2734" s="50"/>
      <c r="P2734" s="84"/>
      <c r="S2734" s="85"/>
      <c r="T2734" s="85"/>
      <c r="U2734" s="85"/>
      <c r="V2734" s="85"/>
      <c r="W2734" s="57"/>
    </row>
    <row r="2735" spans="4:23" x14ac:dyDescent="0.3">
      <c r="D2735" s="82"/>
      <c r="O2735" s="50"/>
      <c r="P2735" s="84"/>
      <c r="S2735" s="85"/>
      <c r="T2735" s="85"/>
      <c r="U2735" s="85"/>
      <c r="V2735" s="85"/>
      <c r="W2735" s="57"/>
    </row>
    <row r="2736" spans="4:23" x14ac:dyDescent="0.3">
      <c r="D2736" s="82"/>
      <c r="O2736" s="50"/>
      <c r="P2736" s="84"/>
      <c r="S2736" s="85"/>
      <c r="T2736" s="85"/>
      <c r="U2736" s="85"/>
      <c r="V2736" s="85"/>
      <c r="W2736" s="57"/>
    </row>
    <row r="2737" spans="4:23" x14ac:dyDescent="0.3">
      <c r="D2737" s="82"/>
      <c r="O2737" s="50"/>
      <c r="P2737" s="84"/>
      <c r="S2737" s="85"/>
      <c r="T2737" s="85"/>
      <c r="U2737" s="85"/>
      <c r="V2737" s="85"/>
      <c r="W2737" s="57"/>
    </row>
    <row r="2738" spans="4:23" x14ac:dyDescent="0.3">
      <c r="D2738" s="82"/>
      <c r="O2738" s="50"/>
      <c r="P2738" s="84"/>
      <c r="S2738" s="85"/>
      <c r="T2738" s="85"/>
      <c r="U2738" s="85"/>
      <c r="V2738" s="85"/>
      <c r="W2738" s="57"/>
    </row>
    <row r="2739" spans="4:23" x14ac:dyDescent="0.3">
      <c r="D2739" s="82"/>
      <c r="O2739" s="50"/>
      <c r="P2739" s="84"/>
      <c r="S2739" s="85"/>
      <c r="T2739" s="85"/>
      <c r="U2739" s="85"/>
      <c r="V2739" s="85"/>
      <c r="W2739" s="57"/>
    </row>
    <row r="2740" spans="4:23" x14ac:dyDescent="0.3">
      <c r="D2740" s="82"/>
      <c r="O2740" s="50"/>
      <c r="P2740" s="84"/>
      <c r="S2740" s="85"/>
      <c r="T2740" s="85"/>
      <c r="U2740" s="85"/>
      <c r="V2740" s="85"/>
      <c r="W2740" s="57"/>
    </row>
    <row r="2741" spans="4:23" x14ac:dyDescent="0.3">
      <c r="D2741" s="82"/>
      <c r="O2741" s="50"/>
      <c r="P2741" s="84"/>
      <c r="S2741" s="85"/>
      <c r="T2741" s="85"/>
      <c r="U2741" s="85"/>
      <c r="V2741" s="85"/>
      <c r="W2741" s="57"/>
    </row>
    <row r="2742" spans="4:23" x14ac:dyDescent="0.3">
      <c r="D2742" s="82"/>
      <c r="O2742" s="50"/>
      <c r="P2742" s="84"/>
      <c r="S2742" s="85"/>
      <c r="T2742" s="85"/>
      <c r="U2742" s="85"/>
      <c r="V2742" s="85"/>
      <c r="W2742" s="57"/>
    </row>
    <row r="2743" spans="4:23" x14ac:dyDescent="0.3">
      <c r="D2743" s="82"/>
      <c r="O2743" s="50"/>
      <c r="P2743" s="84"/>
      <c r="S2743" s="85"/>
      <c r="T2743" s="85"/>
      <c r="U2743" s="85"/>
      <c r="V2743" s="85"/>
      <c r="W2743" s="57"/>
    </row>
    <row r="2744" spans="4:23" x14ac:dyDescent="0.3">
      <c r="D2744" s="82"/>
      <c r="O2744" s="50"/>
      <c r="P2744" s="84"/>
      <c r="S2744" s="85"/>
      <c r="T2744" s="85"/>
      <c r="U2744" s="85"/>
      <c r="V2744" s="85"/>
      <c r="W2744" s="57"/>
    </row>
    <row r="2745" spans="4:23" x14ac:dyDescent="0.3">
      <c r="D2745" s="82"/>
      <c r="O2745" s="50"/>
      <c r="P2745" s="84"/>
      <c r="S2745" s="85"/>
      <c r="T2745" s="85"/>
      <c r="U2745" s="85"/>
      <c r="V2745" s="85"/>
      <c r="W2745" s="57"/>
    </row>
    <row r="2746" spans="4:23" x14ac:dyDescent="0.3">
      <c r="D2746" s="82"/>
      <c r="O2746" s="50"/>
      <c r="P2746" s="84"/>
      <c r="S2746" s="85"/>
      <c r="T2746" s="85"/>
      <c r="U2746" s="85"/>
      <c r="V2746" s="85"/>
      <c r="W2746" s="57"/>
    </row>
    <row r="2747" spans="4:23" x14ac:dyDescent="0.3">
      <c r="D2747" s="82"/>
      <c r="O2747" s="50"/>
      <c r="P2747" s="84"/>
      <c r="S2747" s="85"/>
      <c r="T2747" s="85"/>
      <c r="U2747" s="85"/>
      <c r="V2747" s="85"/>
      <c r="W2747" s="57"/>
    </row>
    <row r="2748" spans="4:23" x14ac:dyDescent="0.3">
      <c r="D2748" s="82"/>
      <c r="O2748" s="50"/>
      <c r="P2748" s="84"/>
      <c r="S2748" s="85"/>
      <c r="T2748" s="85"/>
      <c r="U2748" s="85"/>
      <c r="V2748" s="85"/>
      <c r="W2748" s="57"/>
    </row>
    <row r="2749" spans="4:23" x14ac:dyDescent="0.3">
      <c r="D2749" s="82"/>
      <c r="O2749" s="50"/>
      <c r="P2749" s="84"/>
      <c r="S2749" s="85"/>
      <c r="T2749" s="85"/>
      <c r="U2749" s="85"/>
      <c r="V2749" s="85"/>
      <c r="W2749" s="57"/>
    </row>
    <row r="2750" spans="4:23" x14ac:dyDescent="0.3">
      <c r="D2750" s="82"/>
      <c r="O2750" s="50"/>
      <c r="P2750" s="84"/>
      <c r="S2750" s="85"/>
      <c r="T2750" s="85"/>
      <c r="U2750" s="85"/>
      <c r="V2750" s="85"/>
      <c r="W2750" s="57"/>
    </row>
    <row r="2751" spans="4:23" x14ac:dyDescent="0.3">
      <c r="D2751" s="82"/>
      <c r="O2751" s="50"/>
      <c r="P2751" s="84"/>
      <c r="S2751" s="85"/>
      <c r="T2751" s="85"/>
      <c r="U2751" s="85"/>
      <c r="V2751" s="85"/>
      <c r="W2751" s="57"/>
    </row>
    <row r="2752" spans="4:23" x14ac:dyDescent="0.3">
      <c r="D2752" s="82"/>
      <c r="O2752" s="50"/>
      <c r="P2752" s="84"/>
      <c r="S2752" s="85"/>
      <c r="T2752" s="85"/>
      <c r="U2752" s="85"/>
      <c r="V2752" s="85"/>
      <c r="W2752" s="57"/>
    </row>
    <row r="2753" spans="4:23" x14ac:dyDescent="0.3">
      <c r="D2753" s="82"/>
      <c r="O2753" s="50"/>
      <c r="P2753" s="84"/>
      <c r="S2753" s="85"/>
      <c r="T2753" s="85"/>
      <c r="U2753" s="85"/>
      <c r="V2753" s="85"/>
      <c r="W2753" s="57"/>
    </row>
    <row r="2754" spans="4:23" x14ac:dyDescent="0.3">
      <c r="D2754" s="82"/>
      <c r="O2754" s="50"/>
      <c r="P2754" s="84"/>
      <c r="S2754" s="85"/>
      <c r="T2754" s="85"/>
      <c r="U2754" s="85"/>
      <c r="V2754" s="85"/>
      <c r="W2754" s="57"/>
    </row>
    <row r="2755" spans="4:23" x14ac:dyDescent="0.3">
      <c r="D2755" s="82"/>
      <c r="O2755" s="50"/>
      <c r="P2755" s="84"/>
      <c r="S2755" s="85"/>
      <c r="T2755" s="85"/>
      <c r="U2755" s="85"/>
      <c r="V2755" s="85"/>
      <c r="W2755" s="57"/>
    </row>
    <row r="2756" spans="4:23" x14ac:dyDescent="0.3">
      <c r="D2756" s="82"/>
      <c r="O2756" s="50"/>
      <c r="P2756" s="84"/>
      <c r="S2756" s="85"/>
      <c r="T2756" s="85"/>
      <c r="U2756" s="85"/>
      <c r="V2756" s="85"/>
      <c r="W2756" s="57"/>
    </row>
    <row r="2757" spans="4:23" x14ac:dyDescent="0.3">
      <c r="D2757" s="82"/>
      <c r="O2757" s="50"/>
      <c r="P2757" s="84"/>
      <c r="S2757" s="85"/>
      <c r="T2757" s="85"/>
      <c r="U2757" s="85"/>
      <c r="V2757" s="85"/>
      <c r="W2757" s="57"/>
    </row>
    <row r="2758" spans="4:23" x14ac:dyDescent="0.3">
      <c r="D2758" s="82"/>
      <c r="O2758" s="50"/>
      <c r="P2758" s="84"/>
      <c r="S2758" s="85"/>
      <c r="T2758" s="85"/>
      <c r="U2758" s="85"/>
      <c r="V2758" s="85"/>
      <c r="W2758" s="57"/>
    </row>
    <row r="2759" spans="4:23" x14ac:dyDescent="0.3">
      <c r="D2759" s="82"/>
      <c r="O2759" s="50"/>
      <c r="P2759" s="84"/>
      <c r="S2759" s="85"/>
      <c r="T2759" s="85"/>
      <c r="U2759" s="85"/>
      <c r="V2759" s="85"/>
      <c r="W2759" s="57"/>
    </row>
    <row r="2760" spans="4:23" x14ac:dyDescent="0.3">
      <c r="D2760" s="82"/>
      <c r="O2760" s="50"/>
      <c r="P2760" s="84"/>
      <c r="S2760" s="85"/>
      <c r="T2760" s="85"/>
      <c r="U2760" s="85"/>
      <c r="V2760" s="85"/>
      <c r="W2760" s="57"/>
    </row>
    <row r="2761" spans="4:23" x14ac:dyDescent="0.3">
      <c r="D2761" s="82"/>
      <c r="O2761" s="50"/>
      <c r="P2761" s="84"/>
      <c r="S2761" s="85"/>
      <c r="T2761" s="85"/>
      <c r="U2761" s="85"/>
      <c r="V2761" s="85"/>
      <c r="W2761" s="57"/>
    </row>
    <row r="2762" spans="4:23" x14ac:dyDescent="0.3">
      <c r="D2762" s="82"/>
      <c r="O2762" s="50"/>
      <c r="P2762" s="84"/>
      <c r="S2762" s="85"/>
      <c r="T2762" s="85"/>
      <c r="U2762" s="85"/>
      <c r="V2762" s="85"/>
      <c r="W2762" s="57"/>
    </row>
    <row r="2763" spans="4:23" x14ac:dyDescent="0.3">
      <c r="D2763" s="82"/>
      <c r="O2763" s="50"/>
      <c r="P2763" s="84"/>
      <c r="S2763" s="85"/>
      <c r="T2763" s="85"/>
      <c r="U2763" s="85"/>
      <c r="V2763" s="85"/>
      <c r="W2763" s="57"/>
    </row>
    <row r="2764" spans="4:23" x14ac:dyDescent="0.3">
      <c r="D2764" s="82"/>
      <c r="O2764" s="50"/>
      <c r="P2764" s="84"/>
      <c r="S2764" s="85"/>
      <c r="T2764" s="85"/>
      <c r="U2764" s="85"/>
      <c r="V2764" s="85"/>
      <c r="W2764" s="57"/>
    </row>
    <row r="2765" spans="4:23" x14ac:dyDescent="0.3">
      <c r="D2765" s="82"/>
      <c r="O2765" s="50"/>
      <c r="P2765" s="84"/>
      <c r="S2765" s="85"/>
      <c r="T2765" s="85"/>
      <c r="U2765" s="85"/>
      <c r="V2765" s="85"/>
      <c r="W2765" s="57"/>
    </row>
    <row r="2766" spans="4:23" x14ac:dyDescent="0.3">
      <c r="D2766" s="82"/>
      <c r="O2766" s="50"/>
      <c r="P2766" s="84"/>
      <c r="S2766" s="85"/>
      <c r="T2766" s="85"/>
      <c r="U2766" s="85"/>
      <c r="V2766" s="85"/>
      <c r="W2766" s="57"/>
    </row>
    <row r="2767" spans="4:23" x14ac:dyDescent="0.3">
      <c r="D2767" s="82"/>
      <c r="O2767" s="50"/>
      <c r="P2767" s="84"/>
      <c r="S2767" s="85"/>
      <c r="T2767" s="85"/>
      <c r="U2767" s="85"/>
      <c r="V2767" s="85"/>
      <c r="W2767" s="57"/>
    </row>
    <row r="2768" spans="4:23" x14ac:dyDescent="0.3">
      <c r="D2768" s="82"/>
      <c r="O2768" s="50"/>
      <c r="P2768" s="84"/>
      <c r="S2768" s="85"/>
      <c r="T2768" s="85"/>
      <c r="U2768" s="85"/>
      <c r="V2768" s="85"/>
      <c r="W2768" s="57"/>
    </row>
    <row r="2769" spans="4:23" x14ac:dyDescent="0.3">
      <c r="D2769" s="82"/>
      <c r="O2769" s="50"/>
      <c r="P2769" s="84"/>
      <c r="S2769" s="85"/>
      <c r="T2769" s="85"/>
      <c r="U2769" s="85"/>
      <c r="V2769" s="85"/>
      <c r="W2769" s="57"/>
    </row>
    <row r="2770" spans="4:23" x14ac:dyDescent="0.3">
      <c r="D2770" s="82"/>
      <c r="O2770" s="50"/>
      <c r="P2770" s="84"/>
      <c r="S2770" s="85"/>
      <c r="T2770" s="85"/>
      <c r="U2770" s="85"/>
      <c r="V2770" s="85"/>
      <c r="W2770" s="57"/>
    </row>
    <row r="2771" spans="4:23" x14ac:dyDescent="0.3">
      <c r="D2771" s="82"/>
      <c r="O2771" s="50"/>
      <c r="P2771" s="84"/>
      <c r="S2771" s="85"/>
      <c r="T2771" s="85"/>
      <c r="U2771" s="85"/>
      <c r="V2771" s="85"/>
      <c r="W2771" s="57"/>
    </row>
    <row r="2772" spans="4:23" x14ac:dyDescent="0.3">
      <c r="D2772" s="82"/>
      <c r="O2772" s="50"/>
      <c r="P2772" s="84"/>
      <c r="S2772" s="85"/>
      <c r="T2772" s="85"/>
      <c r="U2772" s="85"/>
      <c r="V2772" s="85"/>
      <c r="W2772" s="57"/>
    </row>
    <row r="2773" spans="4:23" x14ac:dyDescent="0.3">
      <c r="D2773" s="82"/>
      <c r="O2773" s="50"/>
      <c r="P2773" s="84"/>
      <c r="S2773" s="85"/>
      <c r="T2773" s="85"/>
      <c r="U2773" s="85"/>
      <c r="V2773" s="85"/>
      <c r="W2773" s="57"/>
    </row>
    <row r="2774" spans="4:23" x14ac:dyDescent="0.3">
      <c r="D2774" s="82"/>
      <c r="O2774" s="50"/>
      <c r="P2774" s="84"/>
      <c r="S2774" s="85"/>
      <c r="T2774" s="85"/>
      <c r="U2774" s="85"/>
      <c r="V2774" s="85"/>
      <c r="W2774" s="57"/>
    </row>
    <row r="2775" spans="4:23" x14ac:dyDescent="0.3">
      <c r="D2775" s="82"/>
      <c r="O2775" s="50"/>
      <c r="P2775" s="84"/>
      <c r="S2775" s="85"/>
      <c r="T2775" s="85"/>
      <c r="U2775" s="85"/>
      <c r="V2775" s="85"/>
      <c r="W2775" s="57"/>
    </row>
    <row r="2776" spans="4:23" x14ac:dyDescent="0.3">
      <c r="D2776" s="82"/>
      <c r="O2776" s="50"/>
      <c r="P2776" s="84"/>
      <c r="S2776" s="85"/>
      <c r="T2776" s="85"/>
      <c r="U2776" s="85"/>
      <c r="V2776" s="85"/>
      <c r="W2776" s="57"/>
    </row>
    <row r="2777" spans="4:23" x14ac:dyDescent="0.3">
      <c r="D2777" s="82"/>
      <c r="O2777" s="50"/>
      <c r="P2777" s="84"/>
      <c r="S2777" s="85"/>
      <c r="T2777" s="85"/>
      <c r="U2777" s="85"/>
      <c r="V2777" s="85"/>
      <c r="W2777" s="57"/>
    </row>
    <row r="2778" spans="4:23" x14ac:dyDescent="0.3">
      <c r="D2778" s="82"/>
      <c r="O2778" s="50"/>
      <c r="P2778" s="84"/>
      <c r="S2778" s="85"/>
      <c r="T2778" s="85"/>
      <c r="U2778" s="85"/>
      <c r="V2778" s="85"/>
      <c r="W2778" s="57"/>
    </row>
    <row r="2779" spans="4:23" x14ac:dyDescent="0.3">
      <c r="D2779" s="82"/>
      <c r="O2779" s="50"/>
      <c r="P2779" s="84"/>
      <c r="S2779" s="85"/>
      <c r="T2779" s="85"/>
      <c r="U2779" s="85"/>
      <c r="V2779" s="85"/>
      <c r="W2779" s="57"/>
    </row>
    <row r="2780" spans="4:23" x14ac:dyDescent="0.3">
      <c r="D2780" s="82"/>
      <c r="O2780" s="50"/>
      <c r="P2780" s="84"/>
      <c r="S2780" s="85"/>
      <c r="T2780" s="85"/>
      <c r="U2780" s="85"/>
      <c r="V2780" s="85"/>
      <c r="W2780" s="57"/>
    </row>
    <row r="2781" spans="4:23" x14ac:dyDescent="0.3">
      <c r="D2781" s="82"/>
      <c r="O2781" s="50"/>
      <c r="P2781" s="84"/>
      <c r="S2781" s="85"/>
      <c r="T2781" s="85"/>
      <c r="U2781" s="85"/>
      <c r="V2781" s="85"/>
      <c r="W2781" s="57"/>
    </row>
    <row r="2782" spans="4:23" x14ac:dyDescent="0.3">
      <c r="D2782" s="82"/>
      <c r="O2782" s="50"/>
      <c r="P2782" s="84"/>
      <c r="S2782" s="85"/>
      <c r="T2782" s="85"/>
      <c r="U2782" s="85"/>
      <c r="V2782" s="85"/>
      <c r="W2782" s="57"/>
    </row>
    <row r="2783" spans="4:23" x14ac:dyDescent="0.3">
      <c r="D2783" s="82"/>
      <c r="O2783" s="50"/>
      <c r="P2783" s="84"/>
      <c r="S2783" s="85"/>
      <c r="T2783" s="85"/>
      <c r="U2783" s="85"/>
      <c r="V2783" s="85"/>
      <c r="W2783" s="57"/>
    </row>
    <row r="2784" spans="4:23" x14ac:dyDescent="0.3">
      <c r="D2784" s="82"/>
      <c r="O2784" s="50"/>
      <c r="P2784" s="84"/>
      <c r="S2784" s="85"/>
      <c r="T2784" s="85"/>
      <c r="U2784" s="85"/>
      <c r="V2784" s="85"/>
      <c r="W2784" s="57"/>
    </row>
    <row r="2785" spans="4:23" x14ac:dyDescent="0.3">
      <c r="D2785" s="82"/>
      <c r="O2785" s="50"/>
      <c r="P2785" s="84"/>
      <c r="S2785" s="85"/>
      <c r="T2785" s="85"/>
      <c r="U2785" s="85"/>
      <c r="V2785" s="85"/>
      <c r="W2785" s="57"/>
    </row>
    <row r="2786" spans="4:23" x14ac:dyDescent="0.3">
      <c r="D2786" s="82"/>
      <c r="O2786" s="50"/>
      <c r="P2786" s="84"/>
      <c r="S2786" s="85"/>
      <c r="T2786" s="85"/>
      <c r="U2786" s="85"/>
      <c r="V2786" s="85"/>
      <c r="W2786" s="57"/>
    </row>
    <row r="2787" spans="4:23" x14ac:dyDescent="0.3">
      <c r="D2787" s="82"/>
      <c r="O2787" s="50"/>
      <c r="P2787" s="84"/>
      <c r="S2787" s="85"/>
      <c r="T2787" s="85"/>
      <c r="U2787" s="85"/>
      <c r="V2787" s="85"/>
      <c r="W2787" s="57"/>
    </row>
    <row r="2788" spans="4:23" x14ac:dyDescent="0.3">
      <c r="D2788" s="82"/>
      <c r="O2788" s="50"/>
      <c r="P2788" s="84"/>
      <c r="S2788" s="85"/>
      <c r="T2788" s="85"/>
      <c r="U2788" s="85"/>
      <c r="V2788" s="85"/>
      <c r="W2788" s="57"/>
    </row>
    <row r="2789" spans="4:23" x14ac:dyDescent="0.3">
      <c r="D2789" s="82"/>
      <c r="O2789" s="50"/>
      <c r="P2789" s="84"/>
      <c r="S2789" s="85"/>
      <c r="T2789" s="85"/>
      <c r="U2789" s="85"/>
      <c r="V2789" s="85"/>
      <c r="W2789" s="57"/>
    </row>
    <row r="2790" spans="4:23" x14ac:dyDescent="0.3">
      <c r="D2790" s="82"/>
      <c r="O2790" s="50"/>
      <c r="P2790" s="84"/>
      <c r="S2790" s="85"/>
      <c r="T2790" s="85"/>
      <c r="U2790" s="85"/>
      <c r="V2790" s="85"/>
      <c r="W2790" s="57"/>
    </row>
    <row r="2791" spans="4:23" x14ac:dyDescent="0.3">
      <c r="D2791" s="82"/>
      <c r="O2791" s="50"/>
      <c r="P2791" s="84"/>
      <c r="S2791" s="85"/>
      <c r="T2791" s="85"/>
      <c r="U2791" s="85"/>
      <c r="V2791" s="85"/>
      <c r="W2791" s="57"/>
    </row>
    <row r="2792" spans="4:23" x14ac:dyDescent="0.3">
      <c r="D2792" s="82"/>
      <c r="O2792" s="50"/>
      <c r="P2792" s="84"/>
      <c r="S2792" s="85"/>
      <c r="T2792" s="85"/>
      <c r="U2792" s="85"/>
      <c r="V2792" s="85"/>
      <c r="W2792" s="57"/>
    </row>
    <row r="2793" spans="4:23" x14ac:dyDescent="0.3">
      <c r="D2793" s="82"/>
      <c r="O2793" s="50"/>
      <c r="P2793" s="84"/>
      <c r="S2793" s="85"/>
      <c r="T2793" s="85"/>
      <c r="U2793" s="85"/>
      <c r="V2793" s="85"/>
      <c r="W2793" s="57"/>
    </row>
    <row r="2794" spans="4:23" x14ac:dyDescent="0.3">
      <c r="D2794" s="82"/>
      <c r="O2794" s="50"/>
      <c r="P2794" s="84"/>
      <c r="S2794" s="85"/>
      <c r="T2794" s="85"/>
      <c r="U2794" s="85"/>
      <c r="V2794" s="85"/>
      <c r="W2794" s="57"/>
    </row>
    <row r="2795" spans="4:23" x14ac:dyDescent="0.3">
      <c r="D2795" s="82"/>
      <c r="O2795" s="50"/>
      <c r="P2795" s="84"/>
      <c r="S2795" s="85"/>
      <c r="T2795" s="85"/>
      <c r="U2795" s="85"/>
      <c r="V2795" s="85"/>
      <c r="W2795" s="57"/>
    </row>
    <row r="2796" spans="4:23" x14ac:dyDescent="0.3">
      <c r="D2796" s="82"/>
      <c r="O2796" s="50"/>
      <c r="P2796" s="84"/>
      <c r="S2796" s="85"/>
      <c r="T2796" s="85"/>
      <c r="U2796" s="85"/>
      <c r="V2796" s="85"/>
      <c r="W2796" s="57"/>
    </row>
    <row r="2797" spans="4:23" x14ac:dyDescent="0.3">
      <c r="D2797" s="82"/>
      <c r="O2797" s="50"/>
      <c r="P2797" s="84"/>
      <c r="S2797" s="85"/>
      <c r="T2797" s="85"/>
      <c r="U2797" s="85"/>
      <c r="V2797" s="85"/>
      <c r="W2797" s="57"/>
    </row>
    <row r="2798" spans="4:23" x14ac:dyDescent="0.3">
      <c r="D2798" s="82"/>
      <c r="O2798" s="50"/>
      <c r="P2798" s="84"/>
      <c r="S2798" s="85"/>
      <c r="T2798" s="85"/>
      <c r="U2798" s="85"/>
      <c r="V2798" s="85"/>
      <c r="W2798" s="57"/>
    </row>
    <row r="2799" spans="4:23" x14ac:dyDescent="0.3">
      <c r="D2799" s="82"/>
      <c r="O2799" s="50"/>
      <c r="P2799" s="84"/>
      <c r="S2799" s="85"/>
      <c r="T2799" s="85"/>
      <c r="U2799" s="85"/>
      <c r="V2799" s="85"/>
      <c r="W2799" s="57"/>
    </row>
    <row r="2800" spans="4:23" x14ac:dyDescent="0.3">
      <c r="D2800" s="82"/>
      <c r="O2800" s="50"/>
      <c r="P2800" s="84"/>
      <c r="S2800" s="85"/>
      <c r="T2800" s="85"/>
      <c r="U2800" s="85"/>
      <c r="V2800" s="85"/>
      <c r="W2800" s="57"/>
    </row>
    <row r="2801" spans="4:23" x14ac:dyDescent="0.3">
      <c r="D2801" s="82"/>
      <c r="O2801" s="50"/>
      <c r="P2801" s="84"/>
      <c r="S2801" s="85"/>
      <c r="T2801" s="85"/>
      <c r="U2801" s="85"/>
      <c r="V2801" s="85"/>
      <c r="W2801" s="57"/>
    </row>
    <row r="2802" spans="4:23" x14ac:dyDescent="0.3">
      <c r="D2802" s="82"/>
      <c r="O2802" s="50"/>
      <c r="P2802" s="84"/>
      <c r="S2802" s="85"/>
      <c r="T2802" s="85"/>
      <c r="U2802" s="85"/>
      <c r="V2802" s="85"/>
      <c r="W2802" s="57"/>
    </row>
    <row r="2803" spans="4:23" x14ac:dyDescent="0.3">
      <c r="D2803" s="82"/>
      <c r="O2803" s="50"/>
      <c r="P2803" s="84"/>
      <c r="S2803" s="85"/>
      <c r="T2803" s="85"/>
      <c r="U2803" s="85"/>
      <c r="V2803" s="85"/>
      <c r="W2803" s="57"/>
    </row>
    <row r="2804" spans="4:23" x14ac:dyDescent="0.3">
      <c r="D2804" s="82"/>
      <c r="O2804" s="50"/>
      <c r="P2804" s="84"/>
      <c r="S2804" s="85"/>
      <c r="T2804" s="85"/>
      <c r="U2804" s="85"/>
      <c r="V2804" s="85"/>
      <c r="W2804" s="57"/>
    </row>
    <row r="2805" spans="4:23" x14ac:dyDescent="0.3">
      <c r="D2805" s="82"/>
      <c r="O2805" s="50"/>
      <c r="P2805" s="84"/>
      <c r="S2805" s="85"/>
      <c r="T2805" s="85"/>
      <c r="U2805" s="85"/>
      <c r="V2805" s="85"/>
      <c r="W2805" s="57"/>
    </row>
    <row r="2806" spans="4:23" x14ac:dyDescent="0.3">
      <c r="D2806" s="82"/>
      <c r="O2806" s="50"/>
      <c r="P2806" s="84"/>
      <c r="S2806" s="85"/>
      <c r="T2806" s="85"/>
      <c r="U2806" s="85"/>
      <c r="V2806" s="85"/>
      <c r="W2806" s="57"/>
    </row>
    <row r="2807" spans="4:23" x14ac:dyDescent="0.3">
      <c r="D2807" s="82"/>
      <c r="O2807" s="50"/>
      <c r="P2807" s="84"/>
      <c r="S2807" s="85"/>
      <c r="T2807" s="85"/>
      <c r="U2807" s="85"/>
      <c r="V2807" s="85"/>
      <c r="W2807" s="57"/>
    </row>
    <row r="2808" spans="4:23" x14ac:dyDescent="0.3">
      <c r="D2808" s="82"/>
      <c r="O2808" s="50"/>
      <c r="P2808" s="84"/>
      <c r="S2808" s="85"/>
      <c r="T2808" s="85"/>
      <c r="U2808" s="85"/>
      <c r="V2808" s="85"/>
      <c r="W2808" s="57"/>
    </row>
    <row r="2809" spans="4:23" x14ac:dyDescent="0.3">
      <c r="D2809" s="82"/>
      <c r="O2809" s="50"/>
      <c r="P2809" s="84"/>
      <c r="S2809" s="85"/>
      <c r="T2809" s="85"/>
      <c r="U2809" s="85"/>
      <c r="V2809" s="85"/>
      <c r="W2809" s="57"/>
    </row>
    <row r="2810" spans="4:23" x14ac:dyDescent="0.3">
      <c r="D2810" s="82"/>
      <c r="O2810" s="50"/>
      <c r="P2810" s="84"/>
      <c r="S2810" s="85"/>
      <c r="T2810" s="85"/>
      <c r="U2810" s="85"/>
      <c r="V2810" s="85"/>
      <c r="W2810" s="57"/>
    </row>
    <row r="2811" spans="4:23" x14ac:dyDescent="0.3">
      <c r="D2811" s="82"/>
      <c r="O2811" s="50"/>
      <c r="P2811" s="84"/>
      <c r="S2811" s="85"/>
      <c r="T2811" s="85"/>
      <c r="U2811" s="85"/>
      <c r="V2811" s="85"/>
      <c r="W2811" s="57"/>
    </row>
    <row r="2812" spans="4:23" x14ac:dyDescent="0.3">
      <c r="D2812" s="82"/>
      <c r="O2812" s="50"/>
      <c r="P2812" s="84"/>
      <c r="S2812" s="85"/>
      <c r="T2812" s="85"/>
      <c r="U2812" s="85"/>
      <c r="V2812" s="85"/>
      <c r="W2812" s="57"/>
    </row>
    <row r="2813" spans="4:23" x14ac:dyDescent="0.3">
      <c r="D2813" s="82"/>
      <c r="O2813" s="50"/>
      <c r="P2813" s="84"/>
      <c r="S2813" s="85"/>
      <c r="T2813" s="85"/>
      <c r="U2813" s="85"/>
      <c r="V2813" s="85"/>
      <c r="W2813" s="57"/>
    </row>
    <row r="2814" spans="4:23" x14ac:dyDescent="0.3">
      <c r="D2814" s="82"/>
      <c r="O2814" s="50"/>
      <c r="P2814" s="84"/>
      <c r="S2814" s="85"/>
      <c r="T2814" s="85"/>
      <c r="U2814" s="85"/>
      <c r="V2814" s="85"/>
      <c r="W2814" s="57"/>
    </row>
    <row r="2815" spans="4:23" x14ac:dyDescent="0.3">
      <c r="D2815" s="82"/>
      <c r="O2815" s="50"/>
      <c r="P2815" s="84"/>
      <c r="S2815" s="85"/>
      <c r="T2815" s="85"/>
      <c r="U2815" s="85"/>
      <c r="V2815" s="85"/>
      <c r="W2815" s="57"/>
    </row>
    <row r="2816" spans="4:23" x14ac:dyDescent="0.3">
      <c r="D2816" s="82"/>
      <c r="O2816" s="50"/>
      <c r="P2816" s="84"/>
      <c r="S2816" s="85"/>
      <c r="T2816" s="85"/>
      <c r="U2816" s="85"/>
      <c r="V2816" s="85"/>
      <c r="W2816" s="57"/>
    </row>
    <row r="2817" spans="4:23" x14ac:dyDescent="0.3">
      <c r="D2817" s="82"/>
      <c r="O2817" s="50"/>
      <c r="P2817" s="84"/>
      <c r="S2817" s="85"/>
      <c r="T2817" s="85"/>
      <c r="U2817" s="85"/>
      <c r="V2817" s="85"/>
      <c r="W2817" s="57"/>
    </row>
    <row r="2818" spans="4:23" x14ac:dyDescent="0.3">
      <c r="D2818" s="82"/>
      <c r="O2818" s="50"/>
      <c r="P2818" s="84"/>
      <c r="S2818" s="85"/>
      <c r="T2818" s="85"/>
      <c r="U2818" s="85"/>
      <c r="V2818" s="85"/>
      <c r="W2818" s="57"/>
    </row>
    <row r="2819" spans="4:23" x14ac:dyDescent="0.3">
      <c r="D2819" s="82"/>
      <c r="O2819" s="50"/>
      <c r="P2819" s="84"/>
      <c r="S2819" s="85"/>
      <c r="T2819" s="85"/>
      <c r="U2819" s="85"/>
      <c r="V2819" s="85"/>
      <c r="W2819" s="57"/>
    </row>
    <row r="2820" spans="4:23" x14ac:dyDescent="0.3">
      <c r="D2820" s="82"/>
      <c r="O2820" s="50"/>
      <c r="P2820" s="84"/>
      <c r="S2820" s="85"/>
      <c r="T2820" s="85"/>
      <c r="U2820" s="85"/>
      <c r="V2820" s="85"/>
      <c r="W2820" s="57"/>
    </row>
    <row r="2821" spans="4:23" x14ac:dyDescent="0.3">
      <c r="D2821" s="82"/>
      <c r="O2821" s="50"/>
      <c r="P2821" s="84"/>
      <c r="S2821" s="85"/>
      <c r="T2821" s="85"/>
      <c r="U2821" s="85"/>
      <c r="V2821" s="85"/>
      <c r="W2821" s="57"/>
    </row>
    <row r="2822" spans="4:23" x14ac:dyDescent="0.3">
      <c r="D2822" s="82"/>
      <c r="O2822" s="50"/>
      <c r="P2822" s="84"/>
      <c r="S2822" s="85"/>
      <c r="T2822" s="85"/>
      <c r="U2822" s="85"/>
      <c r="V2822" s="85"/>
      <c r="W2822" s="57"/>
    </row>
    <row r="2823" spans="4:23" x14ac:dyDescent="0.3">
      <c r="D2823" s="82"/>
      <c r="O2823" s="50"/>
      <c r="P2823" s="84"/>
      <c r="S2823" s="85"/>
      <c r="T2823" s="85"/>
      <c r="U2823" s="85"/>
      <c r="V2823" s="85"/>
      <c r="W2823" s="57"/>
    </row>
    <row r="2824" spans="4:23" x14ac:dyDescent="0.3">
      <c r="D2824" s="82"/>
      <c r="O2824" s="50"/>
      <c r="P2824" s="84"/>
      <c r="S2824" s="85"/>
      <c r="T2824" s="85"/>
      <c r="U2824" s="85"/>
      <c r="V2824" s="85"/>
      <c r="W2824" s="57"/>
    </row>
    <row r="2825" spans="4:23" x14ac:dyDescent="0.3">
      <c r="D2825" s="82"/>
      <c r="O2825" s="50"/>
      <c r="P2825" s="84"/>
      <c r="S2825" s="85"/>
      <c r="T2825" s="85"/>
      <c r="U2825" s="85"/>
      <c r="V2825" s="85"/>
      <c r="W2825" s="57"/>
    </row>
    <row r="2826" spans="4:23" x14ac:dyDescent="0.3">
      <c r="D2826" s="82"/>
      <c r="O2826" s="50"/>
      <c r="P2826" s="84"/>
      <c r="S2826" s="85"/>
      <c r="T2826" s="85"/>
      <c r="U2826" s="85"/>
      <c r="V2826" s="85"/>
      <c r="W2826" s="57"/>
    </row>
    <row r="2827" spans="4:23" x14ac:dyDescent="0.3">
      <c r="D2827" s="82"/>
      <c r="O2827" s="50"/>
      <c r="P2827" s="84"/>
      <c r="S2827" s="85"/>
      <c r="T2827" s="85"/>
      <c r="U2827" s="85"/>
      <c r="V2827" s="85"/>
      <c r="W2827" s="57"/>
    </row>
    <row r="2828" spans="4:23" x14ac:dyDescent="0.3">
      <c r="D2828" s="82"/>
      <c r="O2828" s="50"/>
      <c r="P2828" s="84"/>
      <c r="S2828" s="85"/>
      <c r="T2828" s="85"/>
      <c r="U2828" s="85"/>
      <c r="V2828" s="85"/>
      <c r="W2828" s="57"/>
    </row>
    <row r="2829" spans="4:23" x14ac:dyDescent="0.3">
      <c r="D2829" s="82"/>
      <c r="O2829" s="50"/>
      <c r="P2829" s="84"/>
      <c r="S2829" s="85"/>
      <c r="T2829" s="85"/>
      <c r="U2829" s="85"/>
      <c r="V2829" s="85"/>
      <c r="W2829" s="57"/>
    </row>
    <row r="2830" spans="4:23" x14ac:dyDescent="0.3">
      <c r="D2830" s="82"/>
      <c r="O2830" s="50"/>
      <c r="P2830" s="84"/>
      <c r="S2830" s="85"/>
      <c r="T2830" s="85"/>
      <c r="U2830" s="85"/>
      <c r="V2830" s="85"/>
      <c r="W2830" s="57"/>
    </row>
    <row r="2831" spans="4:23" x14ac:dyDescent="0.3">
      <c r="D2831" s="82"/>
      <c r="O2831" s="50"/>
      <c r="P2831" s="84"/>
      <c r="S2831" s="85"/>
      <c r="T2831" s="85"/>
      <c r="U2831" s="85"/>
      <c r="V2831" s="85"/>
      <c r="W2831" s="57"/>
    </row>
    <row r="2832" spans="4:23" x14ac:dyDescent="0.3">
      <c r="D2832" s="82"/>
      <c r="O2832" s="50"/>
      <c r="P2832" s="84"/>
      <c r="S2832" s="85"/>
      <c r="T2832" s="85"/>
      <c r="U2832" s="85"/>
      <c r="V2832" s="85"/>
      <c r="W2832" s="57"/>
    </row>
    <row r="2833" spans="4:23" x14ac:dyDescent="0.3">
      <c r="D2833" s="82"/>
      <c r="O2833" s="50"/>
      <c r="P2833" s="84"/>
      <c r="S2833" s="85"/>
      <c r="T2833" s="85"/>
      <c r="U2833" s="85"/>
      <c r="V2833" s="85"/>
      <c r="W2833" s="57"/>
    </row>
    <row r="2834" spans="4:23" x14ac:dyDescent="0.3">
      <c r="D2834" s="82"/>
      <c r="O2834" s="50"/>
      <c r="P2834" s="84"/>
      <c r="S2834" s="85"/>
      <c r="T2834" s="85"/>
      <c r="U2834" s="85"/>
      <c r="V2834" s="85"/>
      <c r="W2834" s="57"/>
    </row>
    <row r="2835" spans="4:23" x14ac:dyDescent="0.3">
      <c r="D2835" s="82"/>
      <c r="O2835" s="50"/>
      <c r="P2835" s="84"/>
      <c r="S2835" s="85"/>
      <c r="T2835" s="85"/>
      <c r="U2835" s="85"/>
      <c r="V2835" s="85"/>
      <c r="W2835" s="57"/>
    </row>
    <row r="2836" spans="4:23" x14ac:dyDescent="0.3">
      <c r="D2836" s="82"/>
      <c r="O2836" s="50"/>
      <c r="P2836" s="84"/>
      <c r="S2836" s="85"/>
      <c r="T2836" s="85"/>
      <c r="U2836" s="85"/>
      <c r="V2836" s="85"/>
      <c r="W2836" s="57"/>
    </row>
    <row r="2837" spans="4:23" x14ac:dyDescent="0.3">
      <c r="D2837" s="82"/>
      <c r="O2837" s="50"/>
      <c r="P2837" s="84"/>
      <c r="S2837" s="85"/>
      <c r="T2837" s="85"/>
      <c r="U2837" s="85"/>
      <c r="V2837" s="85"/>
      <c r="W2837" s="57"/>
    </row>
    <row r="2838" spans="4:23" x14ac:dyDescent="0.3">
      <c r="D2838" s="82"/>
      <c r="O2838" s="50"/>
      <c r="P2838" s="84"/>
      <c r="S2838" s="85"/>
      <c r="T2838" s="85"/>
      <c r="U2838" s="85"/>
      <c r="V2838" s="85"/>
      <c r="W2838" s="57"/>
    </row>
    <row r="2839" spans="4:23" x14ac:dyDescent="0.3">
      <c r="D2839" s="82"/>
      <c r="O2839" s="50"/>
      <c r="P2839" s="84"/>
      <c r="S2839" s="85"/>
      <c r="T2839" s="85"/>
      <c r="U2839" s="85"/>
      <c r="V2839" s="85"/>
      <c r="W2839" s="57"/>
    </row>
    <row r="2840" spans="4:23" x14ac:dyDescent="0.3">
      <c r="D2840" s="82"/>
      <c r="O2840" s="50"/>
      <c r="P2840" s="84"/>
      <c r="S2840" s="85"/>
      <c r="T2840" s="85"/>
      <c r="U2840" s="85"/>
      <c r="V2840" s="85"/>
      <c r="W2840" s="57"/>
    </row>
    <row r="2841" spans="4:23" x14ac:dyDescent="0.3">
      <c r="D2841" s="82"/>
      <c r="O2841" s="50"/>
      <c r="P2841" s="84"/>
      <c r="S2841" s="85"/>
      <c r="T2841" s="85"/>
      <c r="U2841" s="85"/>
      <c r="V2841" s="85"/>
      <c r="W2841" s="57"/>
    </row>
    <row r="2842" spans="4:23" x14ac:dyDescent="0.3">
      <c r="D2842" s="82"/>
      <c r="O2842" s="50"/>
      <c r="P2842" s="84"/>
      <c r="S2842" s="85"/>
      <c r="T2842" s="85"/>
      <c r="U2842" s="85"/>
      <c r="V2842" s="85"/>
      <c r="W2842" s="57"/>
    </row>
    <row r="2843" spans="4:23" x14ac:dyDescent="0.3">
      <c r="D2843" s="82"/>
      <c r="O2843" s="50"/>
      <c r="P2843" s="84"/>
      <c r="S2843" s="85"/>
      <c r="T2843" s="85"/>
      <c r="U2843" s="85"/>
      <c r="V2843" s="85"/>
      <c r="W2843" s="57"/>
    </row>
    <row r="2844" spans="4:23" x14ac:dyDescent="0.3">
      <c r="D2844" s="82"/>
      <c r="O2844" s="50"/>
      <c r="P2844" s="84"/>
      <c r="S2844" s="85"/>
      <c r="T2844" s="85"/>
      <c r="U2844" s="85"/>
      <c r="V2844" s="85"/>
      <c r="W2844" s="57"/>
    </row>
    <row r="2845" spans="4:23" x14ac:dyDescent="0.3">
      <c r="D2845" s="82"/>
      <c r="O2845" s="50"/>
      <c r="P2845" s="84"/>
      <c r="S2845" s="85"/>
      <c r="T2845" s="85"/>
      <c r="U2845" s="85"/>
      <c r="V2845" s="85"/>
      <c r="W2845" s="57"/>
    </row>
    <row r="2846" spans="4:23" x14ac:dyDescent="0.3">
      <c r="D2846" s="82"/>
      <c r="O2846" s="50"/>
      <c r="P2846" s="84"/>
      <c r="S2846" s="85"/>
      <c r="T2846" s="85"/>
      <c r="U2846" s="85"/>
      <c r="V2846" s="85"/>
      <c r="W2846" s="57"/>
    </row>
    <row r="2847" spans="4:23" x14ac:dyDescent="0.3">
      <c r="D2847" s="82"/>
      <c r="O2847" s="50"/>
      <c r="P2847" s="84"/>
      <c r="S2847" s="85"/>
      <c r="T2847" s="85"/>
      <c r="U2847" s="85"/>
      <c r="V2847" s="85"/>
      <c r="W2847" s="57"/>
    </row>
    <row r="2848" spans="4:23" x14ac:dyDescent="0.3">
      <c r="D2848" s="82"/>
      <c r="O2848" s="50"/>
      <c r="P2848" s="84"/>
      <c r="S2848" s="85"/>
      <c r="T2848" s="85"/>
      <c r="U2848" s="85"/>
      <c r="V2848" s="85"/>
      <c r="W2848" s="57"/>
    </row>
    <row r="2849" spans="4:23" x14ac:dyDescent="0.3">
      <c r="D2849" s="82"/>
      <c r="O2849" s="50"/>
      <c r="P2849" s="84"/>
      <c r="S2849" s="85"/>
      <c r="T2849" s="85"/>
      <c r="U2849" s="85"/>
      <c r="V2849" s="85"/>
      <c r="W2849" s="57"/>
    </row>
    <row r="2850" spans="4:23" x14ac:dyDescent="0.3">
      <c r="D2850" s="82"/>
      <c r="O2850" s="50"/>
      <c r="P2850" s="84"/>
      <c r="S2850" s="85"/>
      <c r="T2850" s="85"/>
      <c r="U2850" s="85"/>
      <c r="V2850" s="85"/>
      <c r="W2850" s="57"/>
    </row>
    <row r="2851" spans="4:23" x14ac:dyDescent="0.3">
      <c r="D2851" s="82"/>
      <c r="O2851" s="50"/>
      <c r="P2851" s="84"/>
      <c r="S2851" s="85"/>
      <c r="T2851" s="85"/>
      <c r="U2851" s="85"/>
      <c r="V2851" s="85"/>
      <c r="W2851" s="57"/>
    </row>
    <row r="2852" spans="4:23" x14ac:dyDescent="0.3">
      <c r="D2852" s="82"/>
      <c r="O2852" s="50"/>
      <c r="P2852" s="84"/>
      <c r="S2852" s="85"/>
      <c r="T2852" s="85"/>
      <c r="U2852" s="85"/>
      <c r="V2852" s="85"/>
      <c r="W2852" s="57"/>
    </row>
    <row r="2853" spans="4:23" x14ac:dyDescent="0.3">
      <c r="D2853" s="82"/>
      <c r="O2853" s="50"/>
      <c r="P2853" s="84"/>
      <c r="S2853" s="85"/>
      <c r="T2853" s="85"/>
      <c r="U2853" s="85"/>
      <c r="V2853" s="85"/>
      <c r="W2853" s="57"/>
    </row>
    <row r="2854" spans="4:23" x14ac:dyDescent="0.3">
      <c r="D2854" s="82"/>
      <c r="O2854" s="50"/>
      <c r="P2854" s="84"/>
      <c r="S2854" s="85"/>
      <c r="T2854" s="85"/>
      <c r="U2854" s="85"/>
      <c r="V2854" s="85"/>
      <c r="W2854" s="57"/>
    </row>
    <row r="2855" spans="4:23" x14ac:dyDescent="0.3">
      <c r="D2855" s="82"/>
      <c r="O2855" s="50"/>
      <c r="P2855" s="84"/>
      <c r="S2855" s="85"/>
      <c r="T2855" s="85"/>
      <c r="U2855" s="85"/>
      <c r="V2855" s="85"/>
      <c r="W2855" s="57"/>
    </row>
    <row r="2856" spans="4:23" x14ac:dyDescent="0.3">
      <c r="D2856" s="82"/>
      <c r="O2856" s="50"/>
      <c r="P2856" s="84"/>
      <c r="S2856" s="85"/>
      <c r="T2856" s="85"/>
      <c r="U2856" s="85"/>
      <c r="V2856" s="85"/>
      <c r="W2856" s="57"/>
    </row>
    <row r="2857" spans="4:23" x14ac:dyDescent="0.3">
      <c r="D2857" s="82"/>
      <c r="O2857" s="50"/>
      <c r="P2857" s="84"/>
      <c r="S2857" s="85"/>
      <c r="T2857" s="85"/>
      <c r="U2857" s="85"/>
      <c r="V2857" s="85"/>
      <c r="W2857" s="57"/>
    </row>
    <row r="2858" spans="4:23" x14ac:dyDescent="0.3">
      <c r="D2858" s="82"/>
      <c r="O2858" s="50"/>
      <c r="P2858" s="84"/>
      <c r="S2858" s="85"/>
      <c r="T2858" s="85"/>
      <c r="U2858" s="85"/>
      <c r="V2858" s="85"/>
      <c r="W2858" s="57"/>
    </row>
    <row r="2859" spans="4:23" x14ac:dyDescent="0.3">
      <c r="D2859" s="82"/>
      <c r="O2859" s="50"/>
      <c r="P2859" s="84"/>
      <c r="S2859" s="85"/>
      <c r="T2859" s="85"/>
      <c r="U2859" s="85"/>
      <c r="V2859" s="85"/>
      <c r="W2859" s="57"/>
    </row>
    <row r="2860" spans="4:23" x14ac:dyDescent="0.3">
      <c r="D2860" s="82"/>
      <c r="O2860" s="50"/>
      <c r="P2860" s="84"/>
      <c r="S2860" s="85"/>
      <c r="T2860" s="85"/>
      <c r="U2860" s="85"/>
      <c r="V2860" s="85"/>
      <c r="W2860" s="57"/>
    </row>
    <row r="2861" spans="4:23" x14ac:dyDescent="0.3">
      <c r="D2861" s="82"/>
      <c r="O2861" s="50"/>
      <c r="P2861" s="84"/>
      <c r="S2861" s="85"/>
      <c r="T2861" s="85"/>
      <c r="U2861" s="85"/>
      <c r="V2861" s="85"/>
      <c r="W2861" s="57"/>
    </row>
    <row r="2862" spans="4:23" x14ac:dyDescent="0.3">
      <c r="D2862" s="82"/>
      <c r="O2862" s="50"/>
      <c r="P2862" s="84"/>
      <c r="S2862" s="85"/>
      <c r="T2862" s="85"/>
      <c r="U2862" s="85"/>
      <c r="V2862" s="85"/>
      <c r="W2862" s="57"/>
    </row>
    <row r="2863" spans="4:23" x14ac:dyDescent="0.3">
      <c r="D2863" s="82"/>
      <c r="O2863" s="50"/>
      <c r="P2863" s="84"/>
      <c r="S2863" s="85"/>
      <c r="T2863" s="85"/>
      <c r="U2863" s="85"/>
      <c r="V2863" s="85"/>
      <c r="W2863" s="57"/>
    </row>
    <row r="2864" spans="4:23" x14ac:dyDescent="0.3">
      <c r="D2864" s="82"/>
      <c r="O2864" s="50"/>
      <c r="P2864" s="84"/>
      <c r="S2864" s="85"/>
      <c r="T2864" s="85"/>
      <c r="U2864" s="85"/>
      <c r="V2864" s="85"/>
      <c r="W2864" s="57"/>
    </row>
    <row r="2865" spans="4:23" x14ac:dyDescent="0.3">
      <c r="D2865" s="82"/>
      <c r="O2865" s="50"/>
      <c r="P2865" s="84"/>
      <c r="S2865" s="85"/>
      <c r="T2865" s="85"/>
      <c r="U2865" s="85"/>
      <c r="V2865" s="85"/>
      <c r="W2865" s="57"/>
    </row>
    <row r="2866" spans="4:23" x14ac:dyDescent="0.3">
      <c r="D2866" s="82"/>
      <c r="O2866" s="50"/>
      <c r="P2866" s="84"/>
      <c r="S2866" s="85"/>
      <c r="T2866" s="85"/>
      <c r="U2866" s="85"/>
      <c r="V2866" s="85"/>
      <c r="W2866" s="57"/>
    </row>
    <row r="2867" spans="4:23" x14ac:dyDescent="0.3">
      <c r="D2867" s="82"/>
      <c r="O2867" s="50"/>
      <c r="P2867" s="84"/>
      <c r="S2867" s="85"/>
      <c r="T2867" s="85"/>
      <c r="U2867" s="85"/>
      <c r="V2867" s="85"/>
      <c r="W2867" s="57"/>
    </row>
    <row r="2868" spans="4:23" x14ac:dyDescent="0.3">
      <c r="D2868" s="82"/>
      <c r="O2868" s="50"/>
      <c r="P2868" s="84"/>
      <c r="S2868" s="85"/>
      <c r="T2868" s="85"/>
      <c r="U2868" s="85"/>
      <c r="V2868" s="85"/>
      <c r="W2868" s="57"/>
    </row>
    <row r="2869" spans="4:23" x14ac:dyDescent="0.3">
      <c r="D2869" s="82"/>
      <c r="O2869" s="50"/>
      <c r="P2869" s="84"/>
      <c r="S2869" s="85"/>
      <c r="T2869" s="85"/>
      <c r="U2869" s="85"/>
      <c r="V2869" s="85"/>
      <c r="W2869" s="57"/>
    </row>
    <row r="2870" spans="4:23" x14ac:dyDescent="0.3">
      <c r="D2870" s="82"/>
      <c r="O2870" s="50"/>
      <c r="P2870" s="84"/>
      <c r="S2870" s="85"/>
      <c r="T2870" s="85"/>
      <c r="U2870" s="85"/>
      <c r="V2870" s="85"/>
      <c r="W2870" s="57"/>
    </row>
    <row r="2871" spans="4:23" x14ac:dyDescent="0.3">
      <c r="D2871" s="82"/>
      <c r="O2871" s="50"/>
      <c r="P2871" s="84"/>
      <c r="S2871" s="85"/>
      <c r="T2871" s="85"/>
      <c r="U2871" s="85"/>
      <c r="V2871" s="85"/>
      <c r="W2871" s="57"/>
    </row>
    <row r="2872" spans="4:23" x14ac:dyDescent="0.3">
      <c r="D2872" s="82"/>
      <c r="O2872" s="50"/>
      <c r="P2872" s="84"/>
      <c r="S2872" s="85"/>
      <c r="T2872" s="85"/>
      <c r="U2872" s="85"/>
      <c r="V2872" s="85"/>
      <c r="W2872" s="57"/>
    </row>
    <row r="2873" spans="4:23" x14ac:dyDescent="0.3">
      <c r="D2873" s="82"/>
      <c r="O2873" s="50"/>
      <c r="P2873" s="84"/>
      <c r="S2873" s="85"/>
      <c r="T2873" s="85"/>
      <c r="U2873" s="85"/>
      <c r="V2873" s="85"/>
      <c r="W2873" s="57"/>
    </row>
    <row r="2874" spans="4:23" x14ac:dyDescent="0.3">
      <c r="D2874" s="82"/>
      <c r="O2874" s="50"/>
      <c r="P2874" s="84"/>
      <c r="S2874" s="85"/>
      <c r="T2874" s="85"/>
      <c r="U2874" s="85"/>
      <c r="V2874" s="85"/>
      <c r="W2874" s="57"/>
    </row>
    <row r="2875" spans="4:23" x14ac:dyDescent="0.3">
      <c r="D2875" s="82"/>
      <c r="O2875" s="50"/>
      <c r="P2875" s="84"/>
      <c r="S2875" s="85"/>
      <c r="T2875" s="85"/>
      <c r="U2875" s="85"/>
      <c r="V2875" s="85"/>
      <c r="W2875" s="57"/>
    </row>
    <row r="2876" spans="4:23" x14ac:dyDescent="0.3">
      <c r="D2876" s="82"/>
      <c r="O2876" s="50"/>
      <c r="P2876" s="84"/>
      <c r="S2876" s="85"/>
      <c r="T2876" s="85"/>
      <c r="U2876" s="85"/>
      <c r="V2876" s="85"/>
      <c r="W2876" s="57"/>
    </row>
    <row r="2877" spans="4:23" x14ac:dyDescent="0.3">
      <c r="D2877" s="82"/>
      <c r="O2877" s="50"/>
      <c r="P2877" s="84"/>
      <c r="S2877" s="85"/>
      <c r="T2877" s="85"/>
      <c r="U2877" s="85"/>
      <c r="V2877" s="85"/>
      <c r="W2877" s="57"/>
    </row>
    <row r="2878" spans="4:23" x14ac:dyDescent="0.3">
      <c r="D2878" s="82"/>
      <c r="O2878" s="50"/>
      <c r="P2878" s="84"/>
      <c r="S2878" s="85"/>
      <c r="T2878" s="85"/>
      <c r="U2878" s="85"/>
      <c r="V2878" s="85"/>
      <c r="W2878" s="57"/>
    </row>
    <row r="2879" spans="4:23" x14ac:dyDescent="0.3">
      <c r="D2879" s="82"/>
      <c r="O2879" s="50"/>
      <c r="P2879" s="84"/>
      <c r="S2879" s="85"/>
      <c r="T2879" s="85"/>
      <c r="U2879" s="85"/>
      <c r="V2879" s="85"/>
      <c r="W2879" s="57"/>
    </row>
    <row r="2880" spans="4:23" x14ac:dyDescent="0.3">
      <c r="D2880" s="82"/>
      <c r="O2880" s="50"/>
      <c r="P2880" s="84"/>
      <c r="S2880" s="85"/>
      <c r="T2880" s="85"/>
      <c r="U2880" s="85"/>
      <c r="V2880" s="85"/>
      <c r="W2880" s="57"/>
    </row>
    <row r="2881" spans="4:23" x14ac:dyDescent="0.3">
      <c r="D2881" s="82"/>
      <c r="O2881" s="50"/>
      <c r="P2881" s="84"/>
      <c r="S2881" s="85"/>
      <c r="T2881" s="85"/>
      <c r="U2881" s="85"/>
      <c r="V2881" s="85"/>
      <c r="W2881" s="57"/>
    </row>
    <row r="2882" spans="4:23" x14ac:dyDescent="0.3">
      <c r="D2882" s="82"/>
      <c r="O2882" s="50"/>
      <c r="P2882" s="84"/>
      <c r="S2882" s="85"/>
      <c r="T2882" s="85"/>
      <c r="U2882" s="85"/>
      <c r="V2882" s="85"/>
      <c r="W2882" s="57"/>
    </row>
    <row r="2883" spans="4:23" x14ac:dyDescent="0.3">
      <c r="D2883" s="82"/>
      <c r="O2883" s="50"/>
      <c r="P2883" s="84"/>
      <c r="S2883" s="85"/>
      <c r="T2883" s="85"/>
      <c r="U2883" s="85"/>
      <c r="V2883" s="85"/>
      <c r="W2883" s="57"/>
    </row>
    <row r="2884" spans="4:23" x14ac:dyDescent="0.3">
      <c r="D2884" s="82"/>
      <c r="O2884" s="50"/>
      <c r="P2884" s="84"/>
      <c r="S2884" s="85"/>
      <c r="T2884" s="85"/>
      <c r="U2884" s="85"/>
      <c r="V2884" s="85"/>
      <c r="W2884" s="57"/>
    </row>
    <row r="2885" spans="4:23" x14ac:dyDescent="0.3">
      <c r="D2885" s="82"/>
      <c r="O2885" s="50"/>
      <c r="P2885" s="84"/>
      <c r="S2885" s="85"/>
      <c r="T2885" s="85"/>
      <c r="U2885" s="85"/>
      <c r="V2885" s="85"/>
      <c r="W2885" s="57"/>
    </row>
    <row r="2886" spans="4:23" x14ac:dyDescent="0.3">
      <c r="D2886" s="82"/>
      <c r="O2886" s="50"/>
      <c r="P2886" s="84"/>
      <c r="S2886" s="85"/>
      <c r="T2886" s="85"/>
      <c r="U2886" s="85"/>
      <c r="V2886" s="85"/>
      <c r="W2886" s="57"/>
    </row>
    <row r="2887" spans="4:23" x14ac:dyDescent="0.3">
      <c r="D2887" s="82"/>
      <c r="O2887" s="50"/>
      <c r="P2887" s="84"/>
      <c r="S2887" s="85"/>
      <c r="T2887" s="85"/>
      <c r="U2887" s="85"/>
      <c r="V2887" s="85"/>
      <c r="W2887" s="57"/>
    </row>
    <row r="2888" spans="4:23" x14ac:dyDescent="0.3">
      <c r="D2888" s="82"/>
      <c r="O2888" s="50"/>
      <c r="P2888" s="84"/>
      <c r="S2888" s="85"/>
      <c r="T2888" s="85"/>
      <c r="U2888" s="85"/>
      <c r="V2888" s="85"/>
      <c r="W2888" s="57"/>
    </row>
    <row r="2889" spans="4:23" x14ac:dyDescent="0.3">
      <c r="D2889" s="82"/>
      <c r="O2889" s="50"/>
      <c r="P2889" s="84"/>
      <c r="S2889" s="85"/>
      <c r="T2889" s="85"/>
      <c r="U2889" s="85"/>
      <c r="V2889" s="85"/>
      <c r="W2889" s="57"/>
    </row>
    <row r="2890" spans="4:23" x14ac:dyDescent="0.3">
      <c r="D2890" s="82"/>
      <c r="O2890" s="50"/>
      <c r="P2890" s="84"/>
      <c r="S2890" s="85"/>
      <c r="T2890" s="85"/>
      <c r="U2890" s="85"/>
      <c r="V2890" s="85"/>
      <c r="W2890" s="57"/>
    </row>
    <row r="2891" spans="4:23" x14ac:dyDescent="0.3">
      <c r="D2891" s="82"/>
      <c r="O2891" s="50"/>
      <c r="P2891" s="84"/>
      <c r="S2891" s="85"/>
      <c r="T2891" s="85"/>
      <c r="U2891" s="85"/>
      <c r="V2891" s="85"/>
      <c r="W2891" s="57"/>
    </row>
    <row r="2892" spans="4:23" x14ac:dyDescent="0.3">
      <c r="D2892" s="82"/>
      <c r="O2892" s="50"/>
      <c r="P2892" s="84"/>
      <c r="S2892" s="85"/>
      <c r="T2892" s="85"/>
      <c r="U2892" s="85"/>
      <c r="V2892" s="85"/>
      <c r="W2892" s="57"/>
    </row>
    <row r="2893" spans="4:23" x14ac:dyDescent="0.3">
      <c r="D2893" s="82"/>
      <c r="O2893" s="50"/>
      <c r="P2893" s="84"/>
      <c r="S2893" s="85"/>
      <c r="T2893" s="85"/>
      <c r="U2893" s="85"/>
      <c r="V2893" s="85"/>
      <c r="W2893" s="57"/>
    </row>
    <row r="2894" spans="4:23" x14ac:dyDescent="0.3">
      <c r="D2894" s="82"/>
      <c r="O2894" s="50"/>
      <c r="P2894" s="84"/>
      <c r="S2894" s="85"/>
      <c r="T2894" s="85"/>
      <c r="U2894" s="85"/>
      <c r="V2894" s="85"/>
      <c r="W2894" s="57"/>
    </row>
    <row r="2895" spans="4:23" x14ac:dyDescent="0.3">
      <c r="D2895" s="82"/>
      <c r="O2895" s="50"/>
      <c r="P2895" s="84"/>
      <c r="S2895" s="85"/>
      <c r="T2895" s="85"/>
      <c r="U2895" s="85"/>
      <c r="V2895" s="85"/>
      <c r="W2895" s="57"/>
    </row>
    <row r="2896" spans="4:23" x14ac:dyDescent="0.3">
      <c r="D2896" s="82"/>
      <c r="O2896" s="50"/>
      <c r="P2896" s="84"/>
      <c r="S2896" s="85"/>
      <c r="T2896" s="85"/>
      <c r="U2896" s="85"/>
      <c r="V2896" s="85"/>
      <c r="W2896" s="57"/>
    </row>
    <row r="2897" spans="4:23" x14ac:dyDescent="0.3">
      <c r="D2897" s="82"/>
      <c r="O2897" s="50"/>
      <c r="P2897" s="84"/>
      <c r="S2897" s="85"/>
      <c r="T2897" s="85"/>
      <c r="U2897" s="85"/>
      <c r="V2897" s="85"/>
      <c r="W2897" s="57"/>
    </row>
    <row r="2898" spans="4:23" x14ac:dyDescent="0.3">
      <c r="D2898" s="82"/>
      <c r="O2898" s="50"/>
      <c r="P2898" s="84"/>
      <c r="S2898" s="85"/>
      <c r="T2898" s="85"/>
      <c r="U2898" s="85"/>
      <c r="V2898" s="85"/>
      <c r="W2898" s="57"/>
    </row>
    <row r="2899" spans="4:23" x14ac:dyDescent="0.3">
      <c r="D2899" s="82"/>
      <c r="O2899" s="50"/>
      <c r="P2899" s="84"/>
      <c r="S2899" s="85"/>
      <c r="T2899" s="85"/>
      <c r="U2899" s="85"/>
      <c r="V2899" s="85"/>
      <c r="W2899" s="57"/>
    </row>
    <row r="2900" spans="4:23" x14ac:dyDescent="0.3">
      <c r="D2900" s="82"/>
      <c r="O2900" s="50"/>
      <c r="P2900" s="84"/>
      <c r="S2900" s="85"/>
      <c r="T2900" s="85"/>
      <c r="U2900" s="85"/>
      <c r="V2900" s="85"/>
      <c r="W2900" s="57"/>
    </row>
    <row r="2901" spans="4:23" x14ac:dyDescent="0.3">
      <c r="D2901" s="82"/>
      <c r="O2901" s="50"/>
      <c r="P2901" s="84"/>
      <c r="S2901" s="85"/>
      <c r="T2901" s="85"/>
      <c r="U2901" s="85"/>
      <c r="V2901" s="85"/>
      <c r="W2901" s="57"/>
    </row>
    <row r="2902" spans="4:23" x14ac:dyDescent="0.3">
      <c r="D2902" s="82"/>
      <c r="O2902" s="50"/>
      <c r="P2902" s="84"/>
      <c r="S2902" s="85"/>
      <c r="T2902" s="85"/>
      <c r="U2902" s="85"/>
      <c r="V2902" s="85"/>
      <c r="W2902" s="57"/>
    </row>
    <row r="2903" spans="4:23" x14ac:dyDescent="0.3">
      <c r="D2903" s="82"/>
      <c r="O2903" s="50"/>
      <c r="P2903" s="84"/>
      <c r="S2903" s="85"/>
      <c r="T2903" s="85"/>
      <c r="U2903" s="85"/>
      <c r="V2903" s="85"/>
      <c r="W2903" s="57"/>
    </row>
    <row r="2904" spans="4:23" x14ac:dyDescent="0.3">
      <c r="D2904" s="82"/>
      <c r="O2904" s="50"/>
      <c r="P2904" s="84"/>
      <c r="S2904" s="85"/>
      <c r="T2904" s="85"/>
      <c r="U2904" s="85"/>
      <c r="V2904" s="85"/>
      <c r="W2904" s="57"/>
    </row>
    <row r="2905" spans="4:23" x14ac:dyDescent="0.3">
      <c r="D2905" s="82"/>
      <c r="O2905" s="50"/>
      <c r="P2905" s="84"/>
      <c r="S2905" s="85"/>
      <c r="T2905" s="85"/>
      <c r="U2905" s="85"/>
      <c r="V2905" s="85"/>
      <c r="W2905" s="57"/>
    </row>
    <row r="2906" spans="4:23" x14ac:dyDescent="0.3">
      <c r="D2906" s="82"/>
      <c r="O2906" s="50"/>
      <c r="P2906" s="84"/>
      <c r="S2906" s="85"/>
      <c r="T2906" s="85"/>
      <c r="U2906" s="85"/>
      <c r="V2906" s="85"/>
      <c r="W2906" s="57"/>
    </row>
    <row r="2907" spans="4:23" x14ac:dyDescent="0.3">
      <c r="D2907" s="82"/>
      <c r="O2907" s="50"/>
      <c r="P2907" s="84"/>
      <c r="S2907" s="85"/>
      <c r="T2907" s="85"/>
      <c r="U2907" s="85"/>
      <c r="V2907" s="85"/>
      <c r="W2907" s="57"/>
    </row>
    <row r="2908" spans="4:23" x14ac:dyDescent="0.3">
      <c r="D2908" s="82"/>
      <c r="O2908" s="50"/>
      <c r="P2908" s="84"/>
      <c r="S2908" s="85"/>
      <c r="T2908" s="85"/>
      <c r="U2908" s="85"/>
      <c r="V2908" s="85"/>
      <c r="W2908" s="57"/>
    </row>
    <row r="2909" spans="4:23" x14ac:dyDescent="0.3">
      <c r="D2909" s="82"/>
      <c r="O2909" s="50"/>
      <c r="P2909" s="84"/>
      <c r="S2909" s="85"/>
      <c r="T2909" s="85"/>
      <c r="U2909" s="85"/>
      <c r="V2909" s="85"/>
      <c r="W2909" s="57"/>
    </row>
    <row r="2910" spans="4:23" x14ac:dyDescent="0.3">
      <c r="D2910" s="82"/>
      <c r="O2910" s="50"/>
      <c r="P2910" s="84"/>
      <c r="S2910" s="85"/>
      <c r="T2910" s="85"/>
      <c r="U2910" s="85"/>
      <c r="V2910" s="85"/>
      <c r="W2910" s="57"/>
    </row>
    <row r="2911" spans="4:23" x14ac:dyDescent="0.3">
      <c r="D2911" s="82"/>
      <c r="O2911" s="50"/>
      <c r="P2911" s="84"/>
      <c r="S2911" s="85"/>
      <c r="T2911" s="85"/>
      <c r="U2911" s="85"/>
      <c r="V2911" s="85"/>
      <c r="W2911" s="57"/>
    </row>
    <row r="2912" spans="4:23" x14ac:dyDescent="0.3">
      <c r="D2912" s="82"/>
      <c r="O2912" s="50"/>
      <c r="P2912" s="84"/>
      <c r="S2912" s="85"/>
      <c r="T2912" s="85"/>
      <c r="U2912" s="85"/>
      <c r="V2912" s="85"/>
      <c r="W2912" s="57"/>
    </row>
    <row r="2913" spans="4:23" x14ac:dyDescent="0.3">
      <c r="D2913" s="82"/>
      <c r="O2913" s="50"/>
      <c r="P2913" s="84"/>
      <c r="S2913" s="85"/>
      <c r="T2913" s="85"/>
      <c r="U2913" s="85"/>
      <c r="V2913" s="85"/>
      <c r="W2913" s="57"/>
    </row>
    <row r="2914" spans="4:23" x14ac:dyDescent="0.3">
      <c r="D2914" s="82"/>
      <c r="O2914" s="50"/>
      <c r="P2914" s="84"/>
      <c r="S2914" s="85"/>
      <c r="T2914" s="85"/>
      <c r="U2914" s="85"/>
      <c r="V2914" s="85"/>
      <c r="W2914" s="57"/>
    </row>
    <row r="2915" spans="4:23" x14ac:dyDescent="0.3">
      <c r="D2915" s="82"/>
      <c r="O2915" s="50"/>
      <c r="P2915" s="84"/>
      <c r="S2915" s="85"/>
      <c r="T2915" s="85"/>
      <c r="U2915" s="85"/>
      <c r="V2915" s="85"/>
      <c r="W2915" s="57"/>
    </row>
    <row r="2916" spans="4:23" x14ac:dyDescent="0.3">
      <c r="D2916" s="82"/>
      <c r="O2916" s="50"/>
      <c r="P2916" s="84"/>
      <c r="S2916" s="85"/>
      <c r="T2916" s="85"/>
      <c r="U2916" s="85"/>
      <c r="V2916" s="85"/>
      <c r="W2916" s="57"/>
    </row>
    <row r="2917" spans="4:23" x14ac:dyDescent="0.3">
      <c r="D2917" s="82"/>
      <c r="O2917" s="50"/>
      <c r="P2917" s="84"/>
      <c r="S2917" s="85"/>
      <c r="T2917" s="85"/>
      <c r="U2917" s="85"/>
      <c r="V2917" s="85"/>
      <c r="W2917" s="57"/>
    </row>
    <row r="2918" spans="4:23" x14ac:dyDescent="0.3">
      <c r="D2918" s="82"/>
      <c r="O2918" s="50"/>
      <c r="P2918" s="84"/>
      <c r="S2918" s="85"/>
      <c r="T2918" s="85"/>
      <c r="U2918" s="85"/>
      <c r="V2918" s="85"/>
      <c r="W2918" s="57"/>
    </row>
    <row r="2919" spans="4:23" x14ac:dyDescent="0.3">
      <c r="D2919" s="82"/>
      <c r="O2919" s="50"/>
      <c r="P2919" s="84"/>
      <c r="S2919" s="85"/>
      <c r="T2919" s="85"/>
      <c r="U2919" s="85"/>
      <c r="V2919" s="85"/>
      <c r="W2919" s="57"/>
    </row>
    <row r="2920" spans="4:23" x14ac:dyDescent="0.3">
      <c r="D2920" s="82"/>
      <c r="O2920" s="50"/>
      <c r="P2920" s="84"/>
      <c r="S2920" s="85"/>
      <c r="T2920" s="85"/>
      <c r="U2920" s="85"/>
      <c r="V2920" s="85"/>
      <c r="W2920" s="57"/>
    </row>
    <row r="2921" spans="4:23" x14ac:dyDescent="0.3">
      <c r="D2921" s="82"/>
      <c r="O2921" s="50"/>
      <c r="P2921" s="84"/>
      <c r="S2921" s="85"/>
      <c r="T2921" s="85"/>
      <c r="U2921" s="85"/>
      <c r="V2921" s="85"/>
      <c r="W2921" s="57"/>
    </row>
    <row r="2922" spans="4:23" x14ac:dyDescent="0.3">
      <c r="D2922" s="82"/>
      <c r="O2922" s="50"/>
      <c r="P2922" s="84"/>
      <c r="S2922" s="85"/>
      <c r="T2922" s="85"/>
      <c r="U2922" s="85"/>
      <c r="V2922" s="85"/>
      <c r="W2922" s="57"/>
    </row>
    <row r="2923" spans="4:23" x14ac:dyDescent="0.3">
      <c r="D2923" s="82"/>
      <c r="O2923" s="50"/>
      <c r="P2923" s="84"/>
      <c r="S2923" s="85"/>
      <c r="T2923" s="85"/>
      <c r="U2923" s="85"/>
      <c r="V2923" s="85"/>
      <c r="W2923" s="57"/>
    </row>
    <row r="2924" spans="4:23" x14ac:dyDescent="0.3">
      <c r="D2924" s="82"/>
      <c r="O2924" s="50"/>
      <c r="P2924" s="84"/>
      <c r="S2924" s="85"/>
      <c r="T2924" s="85"/>
      <c r="U2924" s="85"/>
      <c r="V2924" s="85"/>
      <c r="W2924" s="57"/>
    </row>
    <row r="2925" spans="4:23" x14ac:dyDescent="0.3">
      <c r="D2925" s="82"/>
      <c r="O2925" s="50"/>
      <c r="P2925" s="84"/>
      <c r="S2925" s="85"/>
      <c r="T2925" s="85"/>
      <c r="U2925" s="85"/>
      <c r="V2925" s="85"/>
      <c r="W2925" s="57"/>
    </row>
    <row r="2926" spans="4:23" x14ac:dyDescent="0.3">
      <c r="D2926" s="82"/>
      <c r="O2926" s="50"/>
      <c r="P2926" s="84"/>
      <c r="S2926" s="85"/>
      <c r="T2926" s="85"/>
      <c r="U2926" s="85"/>
      <c r="V2926" s="85"/>
      <c r="W2926" s="57"/>
    </row>
    <row r="2927" spans="4:23" x14ac:dyDescent="0.3">
      <c r="D2927" s="82"/>
      <c r="O2927" s="50"/>
      <c r="P2927" s="84"/>
      <c r="S2927" s="85"/>
      <c r="T2927" s="85"/>
      <c r="U2927" s="85"/>
      <c r="V2927" s="85"/>
      <c r="W2927" s="57"/>
    </row>
    <row r="2928" spans="4:23" x14ac:dyDescent="0.3">
      <c r="D2928" s="82"/>
      <c r="O2928" s="50"/>
      <c r="P2928" s="84"/>
      <c r="S2928" s="85"/>
      <c r="T2928" s="85"/>
      <c r="U2928" s="85"/>
      <c r="V2928" s="85"/>
      <c r="W2928" s="57"/>
    </row>
    <row r="2929" spans="4:23" x14ac:dyDescent="0.3">
      <c r="D2929" s="82"/>
      <c r="O2929" s="50"/>
      <c r="P2929" s="84"/>
      <c r="S2929" s="85"/>
      <c r="T2929" s="85"/>
      <c r="U2929" s="85"/>
      <c r="V2929" s="85"/>
      <c r="W2929" s="57"/>
    </row>
    <row r="2930" spans="4:23" x14ac:dyDescent="0.3">
      <c r="D2930" s="82"/>
      <c r="O2930" s="50"/>
      <c r="P2930" s="84"/>
      <c r="S2930" s="85"/>
      <c r="T2930" s="85"/>
      <c r="U2930" s="85"/>
      <c r="V2930" s="85"/>
      <c r="W2930" s="57"/>
    </row>
    <row r="2931" spans="4:23" x14ac:dyDescent="0.3">
      <c r="D2931" s="82"/>
      <c r="O2931" s="50"/>
      <c r="P2931" s="84"/>
      <c r="S2931" s="85"/>
      <c r="T2931" s="85"/>
      <c r="U2931" s="85"/>
      <c r="V2931" s="85"/>
      <c r="W2931" s="57"/>
    </row>
    <row r="2932" spans="4:23" x14ac:dyDescent="0.3">
      <c r="D2932" s="82"/>
      <c r="O2932" s="50"/>
      <c r="P2932" s="84"/>
      <c r="S2932" s="85"/>
      <c r="T2932" s="85"/>
      <c r="U2932" s="85"/>
      <c r="V2932" s="85"/>
      <c r="W2932" s="57"/>
    </row>
    <row r="2933" spans="4:23" x14ac:dyDescent="0.3">
      <c r="D2933" s="82"/>
      <c r="O2933" s="50"/>
      <c r="P2933" s="84"/>
      <c r="S2933" s="85"/>
      <c r="T2933" s="85"/>
      <c r="U2933" s="85"/>
      <c r="V2933" s="85"/>
      <c r="W2933" s="57"/>
    </row>
    <row r="2934" spans="4:23" x14ac:dyDescent="0.3">
      <c r="D2934" s="82"/>
      <c r="O2934" s="50"/>
      <c r="P2934" s="84"/>
      <c r="S2934" s="85"/>
      <c r="T2934" s="85"/>
      <c r="U2934" s="85"/>
      <c r="V2934" s="85"/>
      <c r="W2934" s="57"/>
    </row>
    <row r="2935" spans="4:23" x14ac:dyDescent="0.3">
      <c r="D2935" s="82"/>
      <c r="O2935" s="50"/>
      <c r="P2935" s="84"/>
      <c r="S2935" s="85"/>
      <c r="T2935" s="85"/>
      <c r="U2935" s="85"/>
      <c r="V2935" s="85"/>
      <c r="W2935" s="57"/>
    </row>
    <row r="2936" spans="4:23" x14ac:dyDescent="0.3">
      <c r="D2936" s="82"/>
      <c r="O2936" s="50"/>
      <c r="P2936" s="84"/>
      <c r="S2936" s="85"/>
      <c r="T2936" s="85"/>
      <c r="U2936" s="85"/>
      <c r="V2936" s="85"/>
      <c r="W2936" s="57"/>
    </row>
    <row r="2937" spans="4:23" x14ac:dyDescent="0.3">
      <c r="D2937" s="82"/>
      <c r="O2937" s="50"/>
      <c r="P2937" s="84"/>
      <c r="S2937" s="85"/>
      <c r="T2937" s="85"/>
      <c r="U2937" s="85"/>
      <c r="V2937" s="85"/>
      <c r="W2937" s="57"/>
    </row>
    <row r="2938" spans="4:23" x14ac:dyDescent="0.3">
      <c r="D2938" s="82"/>
      <c r="O2938" s="50"/>
      <c r="P2938" s="84"/>
      <c r="S2938" s="85"/>
      <c r="T2938" s="85"/>
      <c r="U2938" s="85"/>
      <c r="V2938" s="85"/>
      <c r="W2938" s="57"/>
    </row>
    <row r="2939" spans="4:23" x14ac:dyDescent="0.3">
      <c r="D2939" s="82"/>
      <c r="O2939" s="50"/>
      <c r="P2939" s="84"/>
      <c r="S2939" s="85"/>
      <c r="T2939" s="85"/>
      <c r="U2939" s="85"/>
      <c r="V2939" s="85"/>
      <c r="W2939" s="57"/>
    </row>
    <row r="2940" spans="4:23" x14ac:dyDescent="0.3">
      <c r="D2940" s="82"/>
      <c r="O2940" s="50"/>
      <c r="P2940" s="84"/>
      <c r="S2940" s="85"/>
      <c r="T2940" s="85"/>
      <c r="U2940" s="85"/>
      <c r="V2940" s="85"/>
      <c r="W2940" s="57"/>
    </row>
    <row r="2941" spans="4:23" x14ac:dyDescent="0.3">
      <c r="D2941" s="82"/>
      <c r="O2941" s="50"/>
      <c r="P2941" s="84"/>
      <c r="S2941" s="85"/>
      <c r="T2941" s="85"/>
      <c r="U2941" s="85"/>
      <c r="V2941" s="85"/>
      <c r="W2941" s="57"/>
    </row>
    <row r="2942" spans="4:23" x14ac:dyDescent="0.3">
      <c r="D2942" s="82"/>
      <c r="O2942" s="50"/>
      <c r="P2942" s="84"/>
      <c r="S2942" s="85"/>
      <c r="T2942" s="85"/>
      <c r="U2942" s="85"/>
      <c r="V2942" s="85"/>
      <c r="W2942" s="57"/>
    </row>
    <row r="2943" spans="4:23" x14ac:dyDescent="0.3">
      <c r="D2943" s="82"/>
      <c r="O2943" s="50"/>
      <c r="P2943" s="84"/>
      <c r="S2943" s="85"/>
      <c r="T2943" s="85"/>
      <c r="U2943" s="85"/>
      <c r="V2943" s="85"/>
      <c r="W2943" s="57"/>
    </row>
    <row r="2944" spans="4:23" x14ac:dyDescent="0.3">
      <c r="D2944" s="82"/>
      <c r="O2944" s="50"/>
      <c r="P2944" s="84"/>
      <c r="S2944" s="85"/>
      <c r="T2944" s="85"/>
      <c r="U2944" s="85"/>
      <c r="V2944" s="85"/>
      <c r="W2944" s="57"/>
    </row>
    <row r="2945" spans="4:23" x14ac:dyDescent="0.3">
      <c r="D2945" s="82"/>
      <c r="O2945" s="50"/>
      <c r="P2945" s="84"/>
      <c r="S2945" s="85"/>
      <c r="T2945" s="85"/>
      <c r="U2945" s="85"/>
      <c r="V2945" s="85"/>
      <c r="W2945" s="57"/>
    </row>
    <row r="2946" spans="4:23" x14ac:dyDescent="0.3">
      <c r="D2946" s="82"/>
      <c r="O2946" s="50"/>
      <c r="P2946" s="84"/>
      <c r="S2946" s="85"/>
      <c r="T2946" s="85"/>
      <c r="U2946" s="85"/>
      <c r="V2946" s="85"/>
      <c r="W2946" s="57"/>
    </row>
    <row r="2947" spans="4:23" x14ac:dyDescent="0.3">
      <c r="D2947" s="82"/>
      <c r="O2947" s="50"/>
      <c r="P2947" s="84"/>
      <c r="S2947" s="85"/>
      <c r="T2947" s="85"/>
      <c r="U2947" s="85"/>
      <c r="V2947" s="85"/>
      <c r="W2947" s="57"/>
    </row>
    <row r="2948" spans="4:23" x14ac:dyDescent="0.3">
      <c r="D2948" s="82"/>
      <c r="O2948" s="50"/>
      <c r="P2948" s="84"/>
      <c r="S2948" s="85"/>
      <c r="T2948" s="85"/>
      <c r="U2948" s="85"/>
      <c r="V2948" s="85"/>
      <c r="W2948" s="57"/>
    </row>
    <row r="2949" spans="4:23" x14ac:dyDescent="0.3">
      <c r="D2949" s="82"/>
      <c r="O2949" s="50"/>
      <c r="P2949" s="84"/>
      <c r="S2949" s="85"/>
      <c r="T2949" s="85"/>
      <c r="U2949" s="85"/>
      <c r="V2949" s="85"/>
      <c r="W2949" s="57"/>
    </row>
    <row r="2950" spans="4:23" x14ac:dyDescent="0.3">
      <c r="D2950" s="82"/>
      <c r="O2950" s="50"/>
      <c r="P2950" s="84"/>
      <c r="S2950" s="85"/>
      <c r="T2950" s="85"/>
      <c r="U2950" s="85"/>
      <c r="V2950" s="85"/>
      <c r="W2950" s="57"/>
    </row>
    <row r="2951" spans="4:23" x14ac:dyDescent="0.3">
      <c r="D2951" s="82"/>
      <c r="O2951" s="50"/>
      <c r="P2951" s="84"/>
      <c r="S2951" s="85"/>
      <c r="T2951" s="85"/>
      <c r="U2951" s="85"/>
      <c r="V2951" s="85"/>
      <c r="W2951" s="57"/>
    </row>
    <row r="2952" spans="4:23" x14ac:dyDescent="0.3">
      <c r="D2952" s="82"/>
      <c r="O2952" s="50"/>
      <c r="P2952" s="84"/>
      <c r="S2952" s="85"/>
      <c r="T2952" s="85"/>
      <c r="U2952" s="85"/>
      <c r="V2952" s="85"/>
      <c r="W2952" s="57"/>
    </row>
    <row r="2953" spans="4:23" x14ac:dyDescent="0.3">
      <c r="D2953" s="82"/>
      <c r="O2953" s="50"/>
      <c r="P2953" s="84"/>
      <c r="S2953" s="85"/>
      <c r="T2953" s="85"/>
      <c r="U2953" s="85"/>
      <c r="V2953" s="85"/>
      <c r="W2953" s="57"/>
    </row>
    <row r="2954" spans="4:23" x14ac:dyDescent="0.3">
      <c r="D2954" s="82"/>
      <c r="O2954" s="50"/>
      <c r="P2954" s="84"/>
      <c r="S2954" s="85"/>
      <c r="T2954" s="85"/>
      <c r="U2954" s="85"/>
      <c r="V2954" s="85"/>
      <c r="W2954" s="57"/>
    </row>
    <row r="2955" spans="4:23" x14ac:dyDescent="0.3">
      <c r="D2955" s="82"/>
      <c r="O2955" s="50"/>
      <c r="P2955" s="84"/>
      <c r="S2955" s="85"/>
      <c r="T2955" s="85"/>
      <c r="U2955" s="85"/>
      <c r="V2955" s="85"/>
      <c r="W2955" s="57"/>
    </row>
    <row r="2956" spans="4:23" x14ac:dyDescent="0.3">
      <c r="D2956" s="82"/>
      <c r="O2956" s="50"/>
      <c r="P2956" s="84"/>
      <c r="S2956" s="85"/>
      <c r="T2956" s="85"/>
      <c r="U2956" s="85"/>
      <c r="V2956" s="85"/>
      <c r="W2956" s="57"/>
    </row>
    <row r="2957" spans="4:23" x14ac:dyDescent="0.3">
      <c r="D2957" s="82"/>
      <c r="O2957" s="50"/>
      <c r="P2957" s="84"/>
      <c r="S2957" s="85"/>
      <c r="T2957" s="85"/>
      <c r="U2957" s="85"/>
      <c r="V2957" s="85"/>
      <c r="W2957" s="57"/>
    </row>
    <row r="2958" spans="4:23" x14ac:dyDescent="0.3">
      <c r="D2958" s="82"/>
      <c r="O2958" s="50"/>
      <c r="P2958" s="84"/>
      <c r="S2958" s="85"/>
      <c r="T2958" s="85"/>
      <c r="U2958" s="85"/>
      <c r="V2958" s="85"/>
      <c r="W2958" s="57"/>
    </row>
    <row r="2959" spans="4:23" x14ac:dyDescent="0.3">
      <c r="D2959" s="82"/>
      <c r="O2959" s="50"/>
      <c r="P2959" s="84"/>
      <c r="S2959" s="85"/>
      <c r="T2959" s="85"/>
      <c r="U2959" s="85"/>
      <c r="V2959" s="85"/>
      <c r="W2959" s="57"/>
    </row>
    <row r="2960" spans="4:23" x14ac:dyDescent="0.3">
      <c r="D2960" s="82"/>
      <c r="O2960" s="50"/>
      <c r="P2960" s="84"/>
      <c r="S2960" s="85"/>
      <c r="T2960" s="85"/>
      <c r="U2960" s="85"/>
      <c r="V2960" s="85"/>
      <c r="W2960" s="57"/>
    </row>
    <row r="2961" spans="4:23" x14ac:dyDescent="0.3">
      <c r="D2961" s="82"/>
      <c r="O2961" s="50"/>
      <c r="P2961" s="84"/>
      <c r="S2961" s="85"/>
      <c r="T2961" s="85"/>
      <c r="U2961" s="85"/>
      <c r="V2961" s="85"/>
      <c r="W2961" s="57"/>
    </row>
    <row r="2962" spans="4:23" x14ac:dyDescent="0.3">
      <c r="D2962" s="82"/>
      <c r="O2962" s="50"/>
      <c r="P2962" s="84"/>
      <c r="S2962" s="85"/>
      <c r="T2962" s="85"/>
      <c r="U2962" s="85"/>
      <c r="V2962" s="85"/>
      <c r="W2962" s="57"/>
    </row>
    <row r="2963" spans="4:23" x14ac:dyDescent="0.3">
      <c r="D2963" s="82"/>
      <c r="O2963" s="50"/>
      <c r="P2963" s="84"/>
      <c r="S2963" s="85"/>
      <c r="T2963" s="85"/>
      <c r="U2963" s="85"/>
      <c r="V2963" s="85"/>
      <c r="W2963" s="57"/>
    </row>
    <row r="2964" spans="4:23" x14ac:dyDescent="0.3">
      <c r="D2964" s="82"/>
      <c r="O2964" s="50"/>
      <c r="P2964" s="84"/>
      <c r="S2964" s="85"/>
      <c r="T2964" s="85"/>
      <c r="U2964" s="85"/>
      <c r="V2964" s="85"/>
      <c r="W2964" s="57"/>
    </row>
    <row r="2965" spans="4:23" x14ac:dyDescent="0.3">
      <c r="D2965" s="82"/>
      <c r="O2965" s="50"/>
      <c r="P2965" s="84"/>
      <c r="S2965" s="85"/>
      <c r="T2965" s="85"/>
      <c r="U2965" s="85"/>
      <c r="V2965" s="85"/>
      <c r="W2965" s="57"/>
    </row>
    <row r="2966" spans="4:23" x14ac:dyDescent="0.3">
      <c r="D2966" s="82"/>
      <c r="O2966" s="50"/>
      <c r="P2966" s="84"/>
      <c r="S2966" s="85"/>
      <c r="T2966" s="85"/>
      <c r="U2966" s="85"/>
      <c r="V2966" s="85"/>
      <c r="W2966" s="57"/>
    </row>
    <row r="2967" spans="4:23" x14ac:dyDescent="0.3">
      <c r="D2967" s="82"/>
      <c r="O2967" s="50"/>
      <c r="P2967" s="84"/>
      <c r="S2967" s="85"/>
      <c r="T2967" s="85"/>
      <c r="U2967" s="85"/>
      <c r="V2967" s="85"/>
      <c r="W2967" s="57"/>
    </row>
    <row r="2968" spans="4:23" x14ac:dyDescent="0.3">
      <c r="D2968" s="82"/>
      <c r="O2968" s="50"/>
      <c r="P2968" s="84"/>
      <c r="S2968" s="85"/>
      <c r="T2968" s="85"/>
      <c r="U2968" s="85"/>
      <c r="V2968" s="85"/>
      <c r="W2968" s="57"/>
    </row>
    <row r="2969" spans="4:23" x14ac:dyDescent="0.3">
      <c r="D2969" s="82"/>
      <c r="O2969" s="50"/>
      <c r="P2969" s="84"/>
      <c r="S2969" s="85"/>
      <c r="T2969" s="85"/>
      <c r="U2969" s="85"/>
      <c r="V2969" s="85"/>
      <c r="W2969" s="57"/>
    </row>
    <row r="2970" spans="4:23" x14ac:dyDescent="0.3">
      <c r="D2970" s="82"/>
      <c r="O2970" s="50"/>
      <c r="P2970" s="84"/>
      <c r="S2970" s="85"/>
      <c r="T2970" s="85"/>
      <c r="U2970" s="85"/>
      <c r="V2970" s="85"/>
      <c r="W2970" s="57"/>
    </row>
    <row r="2971" spans="4:23" x14ac:dyDescent="0.3">
      <c r="D2971" s="82"/>
      <c r="O2971" s="50"/>
      <c r="P2971" s="84"/>
      <c r="S2971" s="85"/>
      <c r="T2971" s="85"/>
      <c r="U2971" s="85"/>
      <c r="V2971" s="85"/>
      <c r="W2971" s="57"/>
    </row>
    <row r="2972" spans="4:23" x14ac:dyDescent="0.3">
      <c r="D2972" s="82"/>
      <c r="O2972" s="50"/>
      <c r="P2972" s="84"/>
      <c r="S2972" s="85"/>
      <c r="T2972" s="85"/>
      <c r="U2972" s="85"/>
      <c r="V2972" s="85"/>
      <c r="W2972" s="57"/>
    </row>
    <row r="2973" spans="4:23" x14ac:dyDescent="0.3">
      <c r="D2973" s="82"/>
      <c r="O2973" s="50"/>
      <c r="P2973" s="84"/>
      <c r="S2973" s="85"/>
      <c r="T2973" s="85"/>
      <c r="U2973" s="85"/>
      <c r="V2973" s="85"/>
      <c r="W2973" s="57"/>
    </row>
    <row r="2974" spans="4:23" x14ac:dyDescent="0.3">
      <c r="D2974" s="82"/>
      <c r="O2974" s="50"/>
      <c r="P2974" s="84"/>
      <c r="S2974" s="85"/>
      <c r="T2974" s="85"/>
      <c r="U2974" s="85"/>
      <c r="V2974" s="85"/>
      <c r="W2974" s="57"/>
    </row>
    <row r="2975" spans="4:23" x14ac:dyDescent="0.3">
      <c r="D2975" s="82"/>
      <c r="O2975" s="50"/>
      <c r="P2975" s="84"/>
      <c r="S2975" s="85"/>
      <c r="T2975" s="85"/>
      <c r="U2975" s="85"/>
      <c r="V2975" s="85"/>
      <c r="W2975" s="57"/>
    </row>
    <row r="2976" spans="4:23" x14ac:dyDescent="0.3">
      <c r="D2976" s="82"/>
      <c r="O2976" s="50"/>
      <c r="P2976" s="84"/>
      <c r="S2976" s="85"/>
      <c r="T2976" s="85"/>
      <c r="U2976" s="85"/>
      <c r="V2976" s="85"/>
      <c r="W2976" s="57"/>
    </row>
    <row r="2977" spans="4:23" x14ac:dyDescent="0.3">
      <c r="D2977" s="82"/>
      <c r="O2977" s="50"/>
      <c r="P2977" s="84"/>
      <c r="S2977" s="85"/>
      <c r="T2977" s="85"/>
      <c r="U2977" s="85"/>
      <c r="V2977" s="85"/>
      <c r="W2977" s="57"/>
    </row>
    <row r="2978" spans="4:23" x14ac:dyDescent="0.3">
      <c r="D2978" s="82"/>
      <c r="O2978" s="50"/>
      <c r="P2978" s="84"/>
      <c r="S2978" s="85"/>
      <c r="T2978" s="85"/>
      <c r="U2978" s="85"/>
      <c r="V2978" s="85"/>
      <c r="W2978" s="57"/>
    </row>
    <row r="2979" spans="4:23" x14ac:dyDescent="0.3">
      <c r="D2979" s="82"/>
      <c r="O2979" s="50"/>
      <c r="P2979" s="84"/>
      <c r="S2979" s="85"/>
      <c r="T2979" s="85"/>
      <c r="U2979" s="85"/>
      <c r="V2979" s="85"/>
      <c r="W2979" s="57"/>
    </row>
    <row r="2980" spans="4:23" x14ac:dyDescent="0.3">
      <c r="D2980" s="82"/>
      <c r="O2980" s="50"/>
      <c r="P2980" s="84"/>
      <c r="S2980" s="85"/>
      <c r="T2980" s="85"/>
      <c r="U2980" s="85"/>
      <c r="V2980" s="85"/>
      <c r="W2980" s="57"/>
    </row>
    <row r="2981" spans="4:23" x14ac:dyDescent="0.3">
      <c r="D2981" s="82"/>
      <c r="O2981" s="50"/>
      <c r="P2981" s="84"/>
      <c r="S2981" s="85"/>
      <c r="T2981" s="85"/>
      <c r="U2981" s="85"/>
      <c r="V2981" s="85"/>
      <c r="W2981" s="57"/>
    </row>
    <row r="2982" spans="4:23" x14ac:dyDescent="0.3">
      <c r="D2982" s="82"/>
      <c r="O2982" s="50"/>
      <c r="P2982" s="84"/>
      <c r="S2982" s="85"/>
      <c r="T2982" s="85"/>
      <c r="U2982" s="85"/>
      <c r="V2982" s="85"/>
      <c r="W2982" s="57"/>
    </row>
    <row r="2983" spans="4:23" x14ac:dyDescent="0.3">
      <c r="D2983" s="82"/>
      <c r="O2983" s="50"/>
      <c r="P2983" s="84"/>
      <c r="S2983" s="85"/>
      <c r="T2983" s="85"/>
      <c r="U2983" s="85"/>
      <c r="V2983" s="85"/>
      <c r="W2983" s="57"/>
    </row>
    <row r="2984" spans="4:23" x14ac:dyDescent="0.3">
      <c r="D2984" s="82"/>
      <c r="O2984" s="50"/>
      <c r="P2984" s="84"/>
      <c r="S2984" s="85"/>
      <c r="T2984" s="85"/>
      <c r="U2984" s="85"/>
      <c r="V2984" s="85"/>
      <c r="W2984" s="57"/>
    </row>
    <row r="2985" spans="4:23" x14ac:dyDescent="0.3">
      <c r="D2985" s="82"/>
      <c r="O2985" s="50"/>
      <c r="P2985" s="84"/>
      <c r="S2985" s="85"/>
      <c r="T2985" s="85"/>
      <c r="U2985" s="85"/>
      <c r="V2985" s="85"/>
      <c r="W2985" s="57"/>
    </row>
    <row r="2986" spans="4:23" x14ac:dyDescent="0.3">
      <c r="D2986" s="82"/>
      <c r="O2986" s="50"/>
      <c r="P2986" s="84"/>
      <c r="S2986" s="85"/>
      <c r="T2986" s="85"/>
      <c r="U2986" s="85"/>
      <c r="V2986" s="85"/>
      <c r="W2986" s="57"/>
    </row>
    <row r="2987" spans="4:23" x14ac:dyDescent="0.3">
      <c r="D2987" s="82"/>
      <c r="O2987" s="50"/>
      <c r="P2987" s="84"/>
      <c r="S2987" s="85"/>
      <c r="T2987" s="85"/>
      <c r="U2987" s="85"/>
      <c r="V2987" s="85"/>
      <c r="W2987" s="57"/>
    </row>
    <row r="2988" spans="4:23" x14ac:dyDescent="0.3">
      <c r="D2988" s="82"/>
      <c r="O2988" s="50"/>
      <c r="P2988" s="84"/>
      <c r="S2988" s="85"/>
      <c r="T2988" s="85"/>
      <c r="U2988" s="85"/>
      <c r="V2988" s="85"/>
      <c r="W2988" s="57"/>
    </row>
    <row r="2989" spans="4:23" x14ac:dyDescent="0.3">
      <c r="D2989" s="82"/>
      <c r="O2989" s="50"/>
      <c r="P2989" s="84"/>
      <c r="S2989" s="85"/>
      <c r="T2989" s="85"/>
      <c r="U2989" s="85"/>
      <c r="V2989" s="85"/>
      <c r="W2989" s="57"/>
    </row>
    <row r="2990" spans="4:23" x14ac:dyDescent="0.3">
      <c r="D2990" s="82"/>
      <c r="O2990" s="50"/>
      <c r="P2990" s="84"/>
      <c r="S2990" s="85"/>
      <c r="T2990" s="85"/>
      <c r="U2990" s="85"/>
      <c r="V2990" s="85"/>
      <c r="W2990" s="57"/>
    </row>
    <row r="2991" spans="4:23" x14ac:dyDescent="0.3">
      <c r="D2991" s="82"/>
      <c r="O2991" s="50"/>
      <c r="P2991" s="84"/>
      <c r="S2991" s="85"/>
      <c r="T2991" s="85"/>
      <c r="U2991" s="85"/>
      <c r="V2991" s="85"/>
      <c r="W2991" s="57"/>
    </row>
    <row r="2992" spans="4:23" x14ac:dyDescent="0.3">
      <c r="D2992" s="82"/>
      <c r="O2992" s="50"/>
      <c r="P2992" s="84"/>
      <c r="S2992" s="85"/>
      <c r="T2992" s="85"/>
      <c r="U2992" s="85"/>
      <c r="V2992" s="85"/>
      <c r="W2992" s="57"/>
    </row>
    <row r="2993" spans="4:23" x14ac:dyDescent="0.3">
      <c r="D2993" s="82"/>
      <c r="O2993" s="50"/>
      <c r="P2993" s="84"/>
      <c r="S2993" s="85"/>
      <c r="T2993" s="85"/>
      <c r="U2993" s="85"/>
      <c r="V2993" s="85"/>
      <c r="W2993" s="57"/>
    </row>
    <row r="2994" spans="4:23" x14ac:dyDescent="0.3">
      <c r="D2994" s="82"/>
      <c r="O2994" s="50"/>
      <c r="P2994" s="84"/>
      <c r="S2994" s="85"/>
      <c r="T2994" s="85"/>
      <c r="U2994" s="85"/>
      <c r="V2994" s="85"/>
      <c r="W2994" s="57"/>
    </row>
    <row r="2995" spans="4:23" x14ac:dyDescent="0.3">
      <c r="D2995" s="82"/>
      <c r="O2995" s="50"/>
      <c r="P2995" s="84"/>
      <c r="S2995" s="85"/>
      <c r="T2995" s="85"/>
      <c r="U2995" s="85"/>
      <c r="V2995" s="85"/>
      <c r="W2995" s="57"/>
    </row>
    <row r="2996" spans="4:23" x14ac:dyDescent="0.3">
      <c r="D2996" s="82"/>
      <c r="O2996" s="50"/>
      <c r="P2996" s="84"/>
      <c r="S2996" s="85"/>
      <c r="T2996" s="85"/>
      <c r="U2996" s="85"/>
      <c r="V2996" s="85"/>
      <c r="W2996" s="57"/>
    </row>
    <row r="2997" spans="4:23" x14ac:dyDescent="0.3">
      <c r="D2997" s="82"/>
      <c r="O2997" s="50"/>
      <c r="P2997" s="84"/>
      <c r="S2997" s="85"/>
      <c r="T2997" s="85"/>
      <c r="U2997" s="85"/>
      <c r="V2997" s="85"/>
      <c r="W2997" s="57"/>
    </row>
    <row r="2998" spans="4:23" x14ac:dyDescent="0.3">
      <c r="D2998" s="82"/>
      <c r="O2998" s="50"/>
      <c r="P2998" s="84"/>
      <c r="S2998" s="85"/>
      <c r="T2998" s="85"/>
      <c r="U2998" s="85"/>
      <c r="V2998" s="85"/>
      <c r="W2998" s="57"/>
    </row>
    <row r="2999" spans="4:23" x14ac:dyDescent="0.3">
      <c r="D2999" s="82"/>
      <c r="O2999" s="50"/>
      <c r="P2999" s="84"/>
      <c r="S2999" s="85"/>
      <c r="T2999" s="85"/>
      <c r="U2999" s="85"/>
      <c r="V2999" s="85"/>
      <c r="W2999" s="57"/>
    </row>
    <row r="3000" spans="4:23" x14ac:dyDescent="0.3">
      <c r="D3000" s="82"/>
      <c r="O3000" s="50"/>
      <c r="P3000" s="84"/>
      <c r="S3000" s="85"/>
      <c r="T3000" s="85"/>
      <c r="U3000" s="85"/>
      <c r="V3000" s="85"/>
      <c r="W3000" s="57"/>
    </row>
    <row r="3001" spans="4:23" x14ac:dyDescent="0.3">
      <c r="D3001" s="82"/>
      <c r="O3001" s="50"/>
      <c r="P3001" s="84"/>
      <c r="S3001" s="85"/>
      <c r="T3001" s="85"/>
      <c r="U3001" s="85"/>
      <c r="V3001" s="85"/>
      <c r="W3001" s="57"/>
    </row>
    <row r="3002" spans="4:23" x14ac:dyDescent="0.3">
      <c r="D3002" s="82"/>
      <c r="O3002" s="50"/>
      <c r="P3002" s="84"/>
      <c r="S3002" s="85"/>
      <c r="T3002" s="85"/>
      <c r="U3002" s="85"/>
      <c r="V3002" s="85"/>
      <c r="W3002" s="57"/>
    </row>
    <row r="3003" spans="4:23" x14ac:dyDescent="0.3">
      <c r="D3003" s="82"/>
      <c r="O3003" s="50"/>
      <c r="P3003" s="84"/>
      <c r="S3003" s="85"/>
      <c r="T3003" s="85"/>
      <c r="U3003" s="85"/>
      <c r="V3003" s="85"/>
      <c r="W3003" s="57"/>
    </row>
    <row r="3004" spans="4:23" x14ac:dyDescent="0.3">
      <c r="D3004" s="82"/>
      <c r="O3004" s="50"/>
      <c r="P3004" s="84"/>
      <c r="S3004" s="85"/>
      <c r="T3004" s="85"/>
      <c r="U3004" s="85"/>
      <c r="V3004" s="85"/>
      <c r="W3004" s="57"/>
    </row>
    <row r="3005" spans="4:23" x14ac:dyDescent="0.3">
      <c r="D3005" s="82"/>
      <c r="O3005" s="50"/>
      <c r="P3005" s="84"/>
      <c r="S3005" s="85"/>
      <c r="T3005" s="85"/>
      <c r="U3005" s="85"/>
      <c r="V3005" s="85"/>
      <c r="W3005" s="57"/>
    </row>
    <row r="3006" spans="4:23" x14ac:dyDescent="0.3">
      <c r="D3006" s="82"/>
      <c r="O3006" s="50"/>
      <c r="P3006" s="84"/>
      <c r="S3006" s="85"/>
      <c r="T3006" s="85"/>
      <c r="U3006" s="85"/>
      <c r="V3006" s="85"/>
      <c r="W3006" s="57"/>
    </row>
    <row r="3007" spans="4:23" x14ac:dyDescent="0.3">
      <c r="D3007" s="82"/>
      <c r="O3007" s="50"/>
      <c r="P3007" s="84"/>
      <c r="S3007" s="85"/>
      <c r="T3007" s="85"/>
      <c r="U3007" s="85"/>
      <c r="V3007" s="85"/>
      <c r="W3007" s="57"/>
    </row>
    <row r="3008" spans="4:23" x14ac:dyDescent="0.3">
      <c r="D3008" s="82"/>
      <c r="O3008" s="50"/>
      <c r="P3008" s="84"/>
      <c r="S3008" s="85"/>
      <c r="T3008" s="85"/>
      <c r="U3008" s="85"/>
      <c r="V3008" s="85"/>
      <c r="W3008" s="57"/>
    </row>
    <row r="3009" spans="4:23" x14ac:dyDescent="0.3">
      <c r="D3009" s="82"/>
      <c r="O3009" s="50"/>
      <c r="P3009" s="84"/>
      <c r="S3009" s="85"/>
      <c r="T3009" s="85"/>
      <c r="U3009" s="85"/>
      <c r="V3009" s="85"/>
      <c r="W3009" s="57"/>
    </row>
    <row r="3010" spans="4:23" x14ac:dyDescent="0.3">
      <c r="D3010" s="82"/>
      <c r="O3010" s="50"/>
      <c r="P3010" s="84"/>
      <c r="S3010" s="85"/>
      <c r="T3010" s="85"/>
      <c r="U3010" s="85"/>
      <c r="V3010" s="85"/>
      <c r="W3010" s="57"/>
    </row>
    <row r="3011" spans="4:23" x14ac:dyDescent="0.3">
      <c r="D3011" s="82"/>
      <c r="O3011" s="50"/>
      <c r="P3011" s="84"/>
      <c r="S3011" s="85"/>
      <c r="T3011" s="85"/>
      <c r="U3011" s="85"/>
      <c r="V3011" s="85"/>
      <c r="W3011" s="57"/>
    </row>
    <row r="3012" spans="4:23" x14ac:dyDescent="0.3">
      <c r="D3012" s="82"/>
      <c r="O3012" s="50"/>
      <c r="P3012" s="84"/>
      <c r="S3012" s="85"/>
      <c r="T3012" s="85"/>
      <c r="U3012" s="85"/>
      <c r="V3012" s="85"/>
      <c r="W3012" s="57"/>
    </row>
    <row r="3013" spans="4:23" x14ac:dyDescent="0.3">
      <c r="D3013" s="82"/>
      <c r="O3013" s="50"/>
      <c r="P3013" s="84"/>
      <c r="S3013" s="85"/>
      <c r="T3013" s="85"/>
      <c r="U3013" s="85"/>
      <c r="V3013" s="85"/>
      <c r="W3013" s="57"/>
    </row>
    <row r="3014" spans="4:23" x14ac:dyDescent="0.3">
      <c r="D3014" s="82"/>
      <c r="O3014" s="50"/>
      <c r="P3014" s="84"/>
      <c r="S3014" s="85"/>
      <c r="T3014" s="85"/>
      <c r="U3014" s="85"/>
      <c r="V3014" s="85"/>
      <c r="W3014" s="57"/>
    </row>
    <row r="3015" spans="4:23" x14ac:dyDescent="0.3">
      <c r="D3015" s="82"/>
      <c r="O3015" s="50"/>
      <c r="P3015" s="84"/>
      <c r="S3015" s="85"/>
      <c r="T3015" s="85"/>
      <c r="U3015" s="85"/>
      <c r="V3015" s="85"/>
      <c r="W3015" s="57"/>
    </row>
    <row r="3016" spans="4:23" x14ac:dyDescent="0.3">
      <c r="D3016" s="82"/>
      <c r="O3016" s="50"/>
      <c r="P3016" s="84"/>
      <c r="S3016" s="85"/>
      <c r="T3016" s="85"/>
      <c r="U3016" s="85"/>
      <c r="V3016" s="85"/>
      <c r="W3016" s="57"/>
    </row>
    <row r="3017" spans="4:23" x14ac:dyDescent="0.3">
      <c r="D3017" s="82"/>
      <c r="O3017" s="50"/>
      <c r="P3017" s="84"/>
      <c r="S3017" s="85"/>
      <c r="T3017" s="85"/>
      <c r="U3017" s="85"/>
      <c r="V3017" s="85"/>
      <c r="W3017" s="57"/>
    </row>
    <row r="3018" spans="4:23" x14ac:dyDescent="0.3">
      <c r="D3018" s="82"/>
      <c r="O3018" s="50"/>
      <c r="P3018" s="84"/>
      <c r="S3018" s="85"/>
      <c r="T3018" s="85"/>
      <c r="U3018" s="85"/>
      <c r="V3018" s="85"/>
      <c r="W3018" s="57"/>
    </row>
    <row r="3019" spans="4:23" x14ac:dyDescent="0.3">
      <c r="D3019" s="82"/>
      <c r="O3019" s="50"/>
      <c r="P3019" s="84"/>
      <c r="S3019" s="85"/>
      <c r="T3019" s="85"/>
      <c r="U3019" s="85"/>
      <c r="V3019" s="85"/>
      <c r="W3019" s="57"/>
    </row>
    <row r="3020" spans="4:23" x14ac:dyDescent="0.3">
      <c r="D3020" s="82"/>
      <c r="O3020" s="50"/>
      <c r="P3020" s="84"/>
      <c r="S3020" s="85"/>
      <c r="T3020" s="85"/>
      <c r="U3020" s="85"/>
      <c r="V3020" s="85"/>
      <c r="W3020" s="57"/>
    </row>
    <row r="3021" spans="4:23" x14ac:dyDescent="0.3">
      <c r="D3021" s="82"/>
      <c r="O3021" s="50"/>
      <c r="P3021" s="84"/>
      <c r="S3021" s="85"/>
      <c r="T3021" s="85"/>
      <c r="U3021" s="85"/>
      <c r="V3021" s="85"/>
      <c r="W3021" s="57"/>
    </row>
    <row r="3022" spans="4:23" x14ac:dyDescent="0.3">
      <c r="D3022" s="82"/>
      <c r="O3022" s="50"/>
      <c r="P3022" s="84"/>
      <c r="S3022" s="85"/>
      <c r="T3022" s="85"/>
      <c r="U3022" s="85"/>
      <c r="V3022" s="85"/>
      <c r="W3022" s="57"/>
    </row>
    <row r="3023" spans="4:23" x14ac:dyDescent="0.3">
      <c r="D3023" s="82"/>
      <c r="O3023" s="50"/>
      <c r="P3023" s="84"/>
      <c r="S3023" s="85"/>
      <c r="T3023" s="85"/>
      <c r="U3023" s="85"/>
      <c r="V3023" s="85"/>
      <c r="W3023" s="57"/>
    </row>
    <row r="3024" spans="4:23" x14ac:dyDescent="0.3">
      <c r="D3024" s="82"/>
      <c r="O3024" s="50"/>
      <c r="P3024" s="84"/>
      <c r="S3024" s="85"/>
      <c r="T3024" s="85"/>
      <c r="U3024" s="85"/>
      <c r="V3024" s="85"/>
      <c r="W3024" s="57"/>
    </row>
    <row r="3025" spans="4:23" x14ac:dyDescent="0.3">
      <c r="D3025" s="82"/>
      <c r="O3025" s="50"/>
      <c r="P3025" s="84"/>
      <c r="S3025" s="85"/>
      <c r="T3025" s="85"/>
      <c r="U3025" s="85"/>
      <c r="V3025" s="85"/>
      <c r="W3025" s="57"/>
    </row>
    <row r="3026" spans="4:23" x14ac:dyDescent="0.3">
      <c r="D3026" s="82"/>
      <c r="O3026" s="50"/>
      <c r="P3026" s="84"/>
      <c r="S3026" s="85"/>
      <c r="T3026" s="85"/>
      <c r="U3026" s="85"/>
      <c r="V3026" s="85"/>
      <c r="W3026" s="57"/>
    </row>
    <row r="3027" spans="4:23" x14ac:dyDescent="0.3">
      <c r="D3027" s="82"/>
      <c r="O3027" s="50"/>
      <c r="P3027" s="84"/>
      <c r="S3027" s="85"/>
      <c r="T3027" s="85"/>
      <c r="U3027" s="85"/>
      <c r="V3027" s="85"/>
      <c r="W3027" s="57"/>
    </row>
    <row r="3028" spans="4:23" x14ac:dyDescent="0.3">
      <c r="D3028" s="82"/>
      <c r="O3028" s="50"/>
      <c r="P3028" s="84"/>
      <c r="S3028" s="85"/>
      <c r="T3028" s="85"/>
      <c r="U3028" s="85"/>
      <c r="V3028" s="85"/>
      <c r="W3028" s="57"/>
    </row>
    <row r="3029" spans="4:23" x14ac:dyDescent="0.3">
      <c r="D3029" s="82"/>
      <c r="O3029" s="50"/>
      <c r="P3029" s="84"/>
      <c r="S3029" s="85"/>
      <c r="T3029" s="85"/>
      <c r="U3029" s="85"/>
      <c r="V3029" s="85"/>
      <c r="W3029" s="57"/>
    </row>
    <row r="3030" spans="4:23" x14ac:dyDescent="0.3">
      <c r="D3030" s="82"/>
      <c r="O3030" s="50"/>
      <c r="P3030" s="84"/>
      <c r="S3030" s="85"/>
      <c r="T3030" s="85"/>
      <c r="U3030" s="85"/>
      <c r="V3030" s="85"/>
      <c r="W3030" s="57"/>
    </row>
    <row r="3031" spans="4:23" x14ac:dyDescent="0.3">
      <c r="D3031" s="82"/>
      <c r="O3031" s="50"/>
      <c r="P3031" s="84"/>
      <c r="S3031" s="85"/>
      <c r="T3031" s="85"/>
      <c r="U3031" s="85"/>
      <c r="V3031" s="85"/>
      <c r="W3031" s="57"/>
    </row>
    <row r="3032" spans="4:23" x14ac:dyDescent="0.3">
      <c r="D3032" s="82"/>
      <c r="O3032" s="50"/>
      <c r="P3032" s="84"/>
      <c r="S3032" s="85"/>
      <c r="T3032" s="85"/>
      <c r="U3032" s="85"/>
      <c r="V3032" s="85"/>
      <c r="W3032" s="57"/>
    </row>
    <row r="3033" spans="4:23" x14ac:dyDescent="0.3">
      <c r="D3033" s="82"/>
      <c r="O3033" s="50"/>
      <c r="P3033" s="84"/>
      <c r="S3033" s="85"/>
      <c r="T3033" s="85"/>
      <c r="U3033" s="85"/>
      <c r="V3033" s="85"/>
      <c r="W3033" s="57"/>
    </row>
    <row r="3034" spans="4:23" x14ac:dyDescent="0.3">
      <c r="D3034" s="82"/>
      <c r="O3034" s="50"/>
      <c r="P3034" s="84"/>
      <c r="S3034" s="85"/>
      <c r="T3034" s="85"/>
      <c r="U3034" s="85"/>
      <c r="V3034" s="85"/>
      <c r="W3034" s="57"/>
    </row>
    <row r="3035" spans="4:23" x14ac:dyDescent="0.3">
      <c r="D3035" s="82"/>
      <c r="O3035" s="50"/>
      <c r="P3035" s="84"/>
      <c r="S3035" s="85"/>
      <c r="T3035" s="85"/>
      <c r="U3035" s="85"/>
      <c r="V3035" s="85"/>
      <c r="W3035" s="57"/>
    </row>
    <row r="3036" spans="4:23" x14ac:dyDescent="0.3">
      <c r="D3036" s="82"/>
      <c r="O3036" s="50"/>
      <c r="P3036" s="84"/>
      <c r="S3036" s="85"/>
      <c r="T3036" s="85"/>
      <c r="U3036" s="85"/>
      <c r="V3036" s="85"/>
      <c r="W3036" s="57"/>
    </row>
    <row r="3037" spans="4:23" x14ac:dyDescent="0.3">
      <c r="D3037" s="82"/>
      <c r="O3037" s="50"/>
      <c r="P3037" s="84"/>
      <c r="S3037" s="85"/>
      <c r="T3037" s="85"/>
      <c r="U3037" s="85"/>
      <c r="V3037" s="85"/>
      <c r="W3037" s="57"/>
    </row>
    <row r="3038" spans="4:23" x14ac:dyDescent="0.3">
      <c r="D3038" s="82"/>
      <c r="O3038" s="50"/>
      <c r="P3038" s="84"/>
      <c r="S3038" s="85"/>
      <c r="T3038" s="85"/>
      <c r="U3038" s="85"/>
      <c r="V3038" s="85"/>
      <c r="W3038" s="57"/>
    </row>
    <row r="3039" spans="4:23" x14ac:dyDescent="0.3">
      <c r="D3039" s="82"/>
      <c r="O3039" s="50"/>
      <c r="P3039" s="84"/>
      <c r="S3039" s="85"/>
      <c r="T3039" s="85"/>
      <c r="U3039" s="85"/>
      <c r="V3039" s="85"/>
      <c r="W3039" s="57"/>
    </row>
    <row r="3040" spans="4:23" x14ac:dyDescent="0.3">
      <c r="D3040" s="82"/>
      <c r="O3040" s="50"/>
      <c r="P3040" s="84"/>
      <c r="S3040" s="85"/>
      <c r="T3040" s="85"/>
      <c r="U3040" s="85"/>
      <c r="V3040" s="85"/>
      <c r="W3040" s="57"/>
    </row>
    <row r="3041" spans="4:23" x14ac:dyDescent="0.3">
      <c r="D3041" s="82"/>
      <c r="O3041" s="50"/>
      <c r="P3041" s="84"/>
      <c r="S3041" s="85"/>
      <c r="T3041" s="85"/>
      <c r="U3041" s="85"/>
      <c r="V3041" s="85"/>
      <c r="W3041" s="57"/>
    </row>
    <row r="3042" spans="4:23" x14ac:dyDescent="0.3">
      <c r="D3042" s="82"/>
      <c r="O3042" s="50"/>
      <c r="P3042" s="84"/>
      <c r="S3042" s="85"/>
      <c r="T3042" s="85"/>
      <c r="U3042" s="85"/>
      <c r="V3042" s="85"/>
      <c r="W3042" s="57"/>
    </row>
    <row r="3043" spans="4:23" x14ac:dyDescent="0.3">
      <c r="D3043" s="82"/>
      <c r="O3043" s="50"/>
      <c r="P3043" s="84"/>
      <c r="S3043" s="85"/>
      <c r="T3043" s="85"/>
      <c r="U3043" s="85"/>
      <c r="V3043" s="85"/>
      <c r="W3043" s="57"/>
    </row>
    <row r="3044" spans="4:23" x14ac:dyDescent="0.3">
      <c r="D3044" s="82"/>
      <c r="O3044" s="50"/>
      <c r="P3044" s="84"/>
      <c r="S3044" s="85"/>
      <c r="T3044" s="85"/>
      <c r="U3044" s="85"/>
      <c r="V3044" s="85"/>
      <c r="W3044" s="57"/>
    </row>
    <row r="3045" spans="4:23" x14ac:dyDescent="0.3">
      <c r="D3045" s="82"/>
      <c r="O3045" s="50"/>
      <c r="P3045" s="84"/>
      <c r="S3045" s="85"/>
      <c r="T3045" s="85"/>
      <c r="U3045" s="85"/>
      <c r="V3045" s="85"/>
      <c r="W3045" s="57"/>
    </row>
    <row r="3046" spans="4:23" x14ac:dyDescent="0.3">
      <c r="D3046" s="82"/>
      <c r="O3046" s="50"/>
      <c r="P3046" s="84"/>
      <c r="S3046" s="85"/>
      <c r="T3046" s="85"/>
      <c r="U3046" s="85"/>
      <c r="V3046" s="85"/>
      <c r="W3046" s="57"/>
    </row>
    <row r="3047" spans="4:23" x14ac:dyDescent="0.3">
      <c r="D3047" s="82"/>
      <c r="O3047" s="50"/>
      <c r="P3047" s="84"/>
      <c r="S3047" s="85"/>
      <c r="T3047" s="85"/>
      <c r="U3047" s="85"/>
      <c r="V3047" s="85"/>
      <c r="W3047" s="57"/>
    </row>
    <row r="3048" spans="4:23" x14ac:dyDescent="0.3">
      <c r="D3048" s="82"/>
      <c r="O3048" s="50"/>
      <c r="P3048" s="84"/>
      <c r="S3048" s="85"/>
      <c r="T3048" s="85"/>
      <c r="U3048" s="85"/>
      <c r="V3048" s="85"/>
      <c r="W3048" s="57"/>
    </row>
    <row r="3049" spans="4:23" x14ac:dyDescent="0.3">
      <c r="D3049" s="82"/>
      <c r="O3049" s="50"/>
      <c r="P3049" s="84"/>
      <c r="S3049" s="85"/>
      <c r="T3049" s="85"/>
      <c r="U3049" s="85"/>
      <c r="V3049" s="85"/>
      <c r="W3049" s="57"/>
    </row>
    <row r="3050" spans="4:23" x14ac:dyDescent="0.3">
      <c r="D3050" s="82"/>
      <c r="O3050" s="50"/>
      <c r="P3050" s="84"/>
      <c r="S3050" s="85"/>
      <c r="T3050" s="85"/>
      <c r="U3050" s="85"/>
      <c r="V3050" s="85"/>
      <c r="W3050" s="57"/>
    </row>
    <row r="3051" spans="4:23" x14ac:dyDescent="0.3">
      <c r="D3051" s="82"/>
      <c r="O3051" s="50"/>
      <c r="P3051" s="84"/>
      <c r="S3051" s="85"/>
      <c r="T3051" s="85"/>
      <c r="U3051" s="85"/>
      <c r="V3051" s="85"/>
      <c r="W3051" s="57"/>
    </row>
    <row r="3052" spans="4:23" x14ac:dyDescent="0.3">
      <c r="D3052" s="82"/>
      <c r="O3052" s="50"/>
      <c r="P3052" s="84"/>
      <c r="S3052" s="85"/>
      <c r="T3052" s="85"/>
      <c r="U3052" s="85"/>
      <c r="V3052" s="85"/>
      <c r="W3052" s="57"/>
    </row>
    <row r="3053" spans="4:23" x14ac:dyDescent="0.3">
      <c r="D3053" s="82"/>
      <c r="O3053" s="50"/>
      <c r="P3053" s="84"/>
      <c r="S3053" s="85"/>
      <c r="T3053" s="85"/>
      <c r="U3053" s="85"/>
      <c r="V3053" s="85"/>
      <c r="W3053" s="57"/>
    </row>
    <row r="3054" spans="4:23" x14ac:dyDescent="0.3">
      <c r="D3054" s="82"/>
      <c r="O3054" s="50"/>
      <c r="P3054" s="84"/>
      <c r="S3054" s="85"/>
      <c r="T3054" s="85"/>
      <c r="U3054" s="85"/>
      <c r="V3054" s="85"/>
      <c r="W3054" s="57"/>
    </row>
    <row r="3055" spans="4:23" x14ac:dyDescent="0.3">
      <c r="D3055" s="82"/>
      <c r="O3055" s="50"/>
      <c r="P3055" s="84"/>
      <c r="S3055" s="85"/>
      <c r="T3055" s="85"/>
      <c r="U3055" s="85"/>
      <c r="V3055" s="85"/>
      <c r="W3055" s="57"/>
    </row>
    <row r="3056" spans="4:23" x14ac:dyDescent="0.3">
      <c r="D3056" s="82"/>
      <c r="O3056" s="50"/>
      <c r="P3056" s="84"/>
      <c r="S3056" s="85"/>
      <c r="T3056" s="85"/>
      <c r="U3056" s="85"/>
      <c r="V3056" s="85"/>
      <c r="W3056" s="57"/>
    </row>
    <row r="3057" spans="4:23" x14ac:dyDescent="0.3">
      <c r="D3057" s="82"/>
      <c r="O3057" s="50"/>
      <c r="P3057" s="84"/>
      <c r="S3057" s="85"/>
      <c r="T3057" s="85"/>
      <c r="U3057" s="85"/>
      <c r="V3057" s="85"/>
      <c r="W3057" s="57"/>
    </row>
    <row r="3058" spans="4:23" x14ac:dyDescent="0.3">
      <c r="D3058" s="82"/>
      <c r="O3058" s="50"/>
      <c r="P3058" s="84"/>
      <c r="S3058" s="85"/>
      <c r="T3058" s="85"/>
      <c r="U3058" s="85"/>
      <c r="V3058" s="85"/>
      <c r="W3058" s="57"/>
    </row>
    <row r="3059" spans="4:23" x14ac:dyDescent="0.3">
      <c r="D3059" s="82"/>
      <c r="O3059" s="50"/>
      <c r="P3059" s="84"/>
      <c r="S3059" s="85"/>
      <c r="T3059" s="85"/>
      <c r="U3059" s="85"/>
      <c r="V3059" s="85"/>
      <c r="W3059" s="57"/>
    </row>
    <row r="3060" spans="4:23" x14ac:dyDescent="0.3">
      <c r="D3060" s="82"/>
      <c r="O3060" s="50"/>
      <c r="P3060" s="84"/>
      <c r="S3060" s="85"/>
      <c r="T3060" s="85"/>
      <c r="U3060" s="85"/>
      <c r="V3060" s="85"/>
      <c r="W3060" s="57"/>
    </row>
    <row r="3061" spans="4:23" x14ac:dyDescent="0.3">
      <c r="D3061" s="82"/>
      <c r="O3061" s="50"/>
      <c r="P3061" s="84"/>
      <c r="S3061" s="85"/>
      <c r="T3061" s="85"/>
      <c r="U3061" s="85"/>
      <c r="V3061" s="85"/>
      <c r="W3061" s="57"/>
    </row>
    <row r="3062" spans="4:23" x14ac:dyDescent="0.3">
      <c r="D3062" s="82"/>
      <c r="O3062" s="50"/>
      <c r="P3062" s="84"/>
      <c r="S3062" s="85"/>
      <c r="T3062" s="85"/>
      <c r="U3062" s="85"/>
      <c r="V3062" s="85"/>
      <c r="W3062" s="57"/>
    </row>
    <row r="3063" spans="4:23" x14ac:dyDescent="0.3">
      <c r="D3063" s="82"/>
      <c r="O3063" s="50"/>
      <c r="P3063" s="84"/>
      <c r="S3063" s="85"/>
      <c r="T3063" s="85"/>
      <c r="U3063" s="85"/>
      <c r="V3063" s="85"/>
      <c r="W3063" s="57"/>
    </row>
    <row r="3064" spans="4:23" x14ac:dyDescent="0.3">
      <c r="D3064" s="82"/>
      <c r="O3064" s="50"/>
      <c r="P3064" s="84"/>
      <c r="S3064" s="85"/>
      <c r="T3064" s="85"/>
      <c r="U3064" s="85"/>
      <c r="V3064" s="85"/>
      <c r="W3064" s="57"/>
    </row>
    <row r="3065" spans="4:23" x14ac:dyDescent="0.3">
      <c r="D3065" s="82"/>
      <c r="O3065" s="50"/>
      <c r="P3065" s="84"/>
      <c r="S3065" s="85"/>
      <c r="T3065" s="85"/>
      <c r="U3065" s="85"/>
      <c r="V3065" s="85"/>
      <c r="W3065" s="57"/>
    </row>
    <row r="3066" spans="4:23" x14ac:dyDescent="0.3">
      <c r="D3066" s="82"/>
      <c r="O3066" s="50"/>
      <c r="P3066" s="84"/>
      <c r="S3066" s="85"/>
      <c r="T3066" s="85"/>
      <c r="U3066" s="85"/>
      <c r="V3066" s="85"/>
      <c r="W3066" s="57"/>
    </row>
    <row r="3067" spans="4:23" x14ac:dyDescent="0.3">
      <c r="D3067" s="82"/>
      <c r="O3067" s="50"/>
      <c r="P3067" s="84"/>
      <c r="S3067" s="85"/>
      <c r="T3067" s="85"/>
      <c r="U3067" s="85"/>
      <c r="V3067" s="85"/>
      <c r="W3067" s="57"/>
    </row>
    <row r="3068" spans="4:23" x14ac:dyDescent="0.3">
      <c r="D3068" s="82"/>
      <c r="O3068" s="50"/>
      <c r="P3068" s="84"/>
      <c r="S3068" s="85"/>
      <c r="T3068" s="85"/>
      <c r="U3068" s="85"/>
      <c r="V3068" s="85"/>
      <c r="W3068" s="57"/>
    </row>
    <row r="3069" spans="4:23" x14ac:dyDescent="0.3">
      <c r="D3069" s="82"/>
      <c r="O3069" s="50"/>
      <c r="P3069" s="84"/>
      <c r="S3069" s="85"/>
      <c r="T3069" s="85"/>
      <c r="U3069" s="85"/>
      <c r="V3069" s="85"/>
      <c r="W3069" s="57"/>
    </row>
    <row r="3070" spans="4:23" x14ac:dyDescent="0.3">
      <c r="D3070" s="82"/>
      <c r="O3070" s="50"/>
      <c r="P3070" s="84"/>
      <c r="S3070" s="85"/>
      <c r="T3070" s="85"/>
      <c r="U3070" s="85"/>
      <c r="V3070" s="85"/>
      <c r="W3070" s="57"/>
    </row>
    <row r="3071" spans="4:23" x14ac:dyDescent="0.3">
      <c r="D3071" s="82"/>
      <c r="O3071" s="50"/>
      <c r="P3071" s="84"/>
      <c r="S3071" s="85"/>
      <c r="T3071" s="85"/>
      <c r="U3071" s="85"/>
      <c r="V3071" s="85"/>
      <c r="W3071" s="57"/>
    </row>
    <row r="3072" spans="4:23" x14ac:dyDescent="0.3">
      <c r="D3072" s="82"/>
      <c r="O3072" s="50"/>
      <c r="P3072" s="84"/>
      <c r="S3072" s="85"/>
      <c r="T3072" s="85"/>
      <c r="U3072" s="85"/>
      <c r="V3072" s="85"/>
      <c r="W3072" s="57"/>
    </row>
    <row r="3073" spans="4:23" x14ac:dyDescent="0.3">
      <c r="D3073" s="82"/>
      <c r="O3073" s="50"/>
      <c r="P3073" s="84"/>
      <c r="S3073" s="85"/>
      <c r="T3073" s="85"/>
      <c r="U3073" s="85"/>
      <c r="V3073" s="85"/>
      <c r="W3073" s="57"/>
    </row>
    <row r="3074" spans="4:23" x14ac:dyDescent="0.3">
      <c r="D3074" s="82"/>
      <c r="O3074" s="50"/>
      <c r="P3074" s="84"/>
      <c r="S3074" s="85"/>
      <c r="T3074" s="85"/>
      <c r="U3074" s="85"/>
      <c r="V3074" s="85"/>
      <c r="W3074" s="57"/>
    </row>
    <row r="3075" spans="4:23" x14ac:dyDescent="0.3">
      <c r="D3075" s="82"/>
      <c r="O3075" s="50"/>
      <c r="P3075" s="84"/>
      <c r="S3075" s="85"/>
      <c r="T3075" s="85"/>
      <c r="U3075" s="85"/>
      <c r="V3075" s="85"/>
      <c r="W3075" s="57"/>
    </row>
    <row r="3076" spans="4:23" x14ac:dyDescent="0.3">
      <c r="D3076" s="82"/>
      <c r="O3076" s="50"/>
      <c r="P3076" s="84"/>
      <c r="S3076" s="85"/>
      <c r="T3076" s="85"/>
      <c r="U3076" s="85"/>
      <c r="V3076" s="85"/>
      <c r="W3076" s="57"/>
    </row>
    <row r="3077" spans="4:23" x14ac:dyDescent="0.3">
      <c r="D3077" s="82"/>
      <c r="O3077" s="50"/>
      <c r="P3077" s="84"/>
      <c r="S3077" s="85"/>
      <c r="T3077" s="85"/>
      <c r="U3077" s="85"/>
      <c r="V3077" s="85"/>
      <c r="W3077" s="57"/>
    </row>
    <row r="3078" spans="4:23" x14ac:dyDescent="0.3">
      <c r="D3078" s="82"/>
      <c r="O3078" s="50"/>
      <c r="P3078" s="84"/>
      <c r="S3078" s="85"/>
      <c r="T3078" s="85"/>
      <c r="U3078" s="85"/>
      <c r="V3078" s="85"/>
      <c r="W3078" s="57"/>
    </row>
    <row r="3079" spans="4:23" x14ac:dyDescent="0.3">
      <c r="D3079" s="82"/>
      <c r="O3079" s="50"/>
      <c r="P3079" s="84"/>
      <c r="S3079" s="85"/>
      <c r="T3079" s="85"/>
      <c r="U3079" s="85"/>
      <c r="V3079" s="85"/>
      <c r="W3079" s="57"/>
    </row>
    <row r="3080" spans="4:23" x14ac:dyDescent="0.3">
      <c r="D3080" s="82"/>
      <c r="O3080" s="50"/>
      <c r="P3080" s="84"/>
      <c r="S3080" s="85"/>
      <c r="T3080" s="85"/>
      <c r="U3080" s="85"/>
      <c r="V3080" s="85"/>
      <c r="W3080" s="57"/>
    </row>
    <row r="3081" spans="4:23" x14ac:dyDescent="0.3">
      <c r="D3081" s="82"/>
      <c r="O3081" s="50"/>
      <c r="P3081" s="84"/>
      <c r="S3081" s="85"/>
      <c r="T3081" s="85"/>
      <c r="U3081" s="85"/>
      <c r="V3081" s="85"/>
      <c r="W3081" s="57"/>
    </row>
    <row r="3082" spans="4:23" x14ac:dyDescent="0.3">
      <c r="D3082" s="82"/>
      <c r="O3082" s="50"/>
      <c r="P3082" s="84"/>
      <c r="S3082" s="85"/>
      <c r="T3082" s="85"/>
      <c r="U3082" s="85"/>
      <c r="V3082" s="85"/>
      <c r="W3082" s="57"/>
    </row>
    <row r="3083" spans="4:23" x14ac:dyDescent="0.3">
      <c r="D3083" s="82"/>
      <c r="O3083" s="50"/>
      <c r="P3083" s="84"/>
      <c r="S3083" s="85"/>
      <c r="T3083" s="85"/>
      <c r="U3083" s="85"/>
      <c r="V3083" s="85"/>
      <c r="W3083" s="57"/>
    </row>
    <row r="3084" spans="4:23" x14ac:dyDescent="0.3">
      <c r="D3084" s="82"/>
      <c r="O3084" s="50"/>
      <c r="P3084" s="84"/>
      <c r="S3084" s="85"/>
      <c r="T3084" s="85"/>
      <c r="U3084" s="85"/>
      <c r="V3084" s="85"/>
      <c r="W3084" s="57"/>
    </row>
    <row r="3085" spans="4:23" x14ac:dyDescent="0.3">
      <c r="D3085" s="82"/>
      <c r="O3085" s="50"/>
      <c r="P3085" s="84"/>
      <c r="S3085" s="85"/>
      <c r="T3085" s="85"/>
      <c r="U3085" s="85"/>
      <c r="V3085" s="85"/>
      <c r="W3085" s="57"/>
    </row>
    <row r="3086" spans="4:23" x14ac:dyDescent="0.3">
      <c r="D3086" s="82"/>
      <c r="O3086" s="50"/>
      <c r="P3086" s="84"/>
      <c r="S3086" s="85"/>
      <c r="T3086" s="85"/>
      <c r="U3086" s="85"/>
      <c r="V3086" s="85"/>
      <c r="W3086" s="57"/>
    </row>
    <row r="3087" spans="4:23" x14ac:dyDescent="0.3">
      <c r="D3087" s="82"/>
      <c r="O3087" s="50"/>
      <c r="P3087" s="84"/>
      <c r="S3087" s="85"/>
      <c r="T3087" s="85"/>
      <c r="U3087" s="85"/>
      <c r="V3087" s="85"/>
      <c r="W3087" s="57"/>
    </row>
    <row r="3088" spans="4:23" x14ac:dyDescent="0.3">
      <c r="D3088" s="82"/>
      <c r="O3088" s="50"/>
      <c r="P3088" s="84"/>
      <c r="S3088" s="85"/>
      <c r="T3088" s="85"/>
      <c r="U3088" s="85"/>
      <c r="V3088" s="85"/>
      <c r="W3088" s="57"/>
    </row>
    <row r="3089" spans="4:23" x14ac:dyDescent="0.3">
      <c r="D3089" s="82"/>
      <c r="O3089" s="50"/>
      <c r="P3089" s="84"/>
      <c r="S3089" s="85"/>
      <c r="T3089" s="85"/>
      <c r="U3089" s="85"/>
      <c r="V3089" s="85"/>
      <c r="W3089" s="57"/>
    </row>
    <row r="3090" spans="4:23" x14ac:dyDescent="0.3">
      <c r="D3090" s="82"/>
      <c r="O3090" s="50"/>
      <c r="P3090" s="84"/>
      <c r="S3090" s="85"/>
      <c r="T3090" s="85"/>
      <c r="U3090" s="85"/>
      <c r="V3090" s="85"/>
      <c r="W3090" s="57"/>
    </row>
    <row r="3091" spans="4:23" x14ac:dyDescent="0.3">
      <c r="D3091" s="82"/>
      <c r="O3091" s="50"/>
      <c r="P3091" s="84"/>
      <c r="S3091" s="85"/>
      <c r="T3091" s="85"/>
      <c r="U3091" s="85"/>
      <c r="V3091" s="85"/>
      <c r="W3091" s="57"/>
    </row>
    <row r="3092" spans="4:23" x14ac:dyDescent="0.3">
      <c r="D3092" s="82"/>
      <c r="O3092" s="50"/>
      <c r="P3092" s="84"/>
      <c r="S3092" s="85"/>
      <c r="T3092" s="85"/>
      <c r="U3092" s="85"/>
      <c r="V3092" s="85"/>
      <c r="W3092" s="57"/>
    </row>
    <row r="3093" spans="4:23" x14ac:dyDescent="0.3">
      <c r="D3093" s="82"/>
      <c r="O3093" s="50"/>
      <c r="P3093" s="84"/>
      <c r="S3093" s="85"/>
      <c r="T3093" s="85"/>
      <c r="U3093" s="85"/>
      <c r="V3093" s="85"/>
      <c r="W3093" s="57"/>
    </row>
    <row r="3094" spans="4:23" x14ac:dyDescent="0.3">
      <c r="D3094" s="82"/>
      <c r="O3094" s="50"/>
      <c r="P3094" s="84"/>
      <c r="S3094" s="85"/>
      <c r="T3094" s="85"/>
      <c r="U3094" s="85"/>
      <c r="V3094" s="85"/>
      <c r="W3094" s="57"/>
    </row>
    <row r="3095" spans="4:23" x14ac:dyDescent="0.3">
      <c r="D3095" s="82"/>
      <c r="O3095" s="50"/>
      <c r="P3095" s="84"/>
      <c r="S3095" s="85"/>
      <c r="T3095" s="85"/>
      <c r="U3095" s="85"/>
      <c r="V3095" s="85"/>
      <c r="W3095" s="57"/>
    </row>
    <row r="3096" spans="4:23" x14ac:dyDescent="0.3">
      <c r="D3096" s="82"/>
      <c r="O3096" s="50"/>
      <c r="P3096" s="84"/>
      <c r="S3096" s="85"/>
      <c r="T3096" s="85"/>
      <c r="U3096" s="85"/>
      <c r="V3096" s="85"/>
      <c r="W3096" s="57"/>
    </row>
    <row r="3097" spans="4:23" x14ac:dyDescent="0.3">
      <c r="D3097" s="82"/>
      <c r="O3097" s="50"/>
      <c r="P3097" s="84"/>
      <c r="S3097" s="85"/>
      <c r="T3097" s="85"/>
      <c r="U3097" s="85"/>
      <c r="V3097" s="85"/>
      <c r="W3097" s="57"/>
    </row>
    <row r="3098" spans="4:23" x14ac:dyDescent="0.3">
      <c r="D3098" s="82"/>
      <c r="O3098" s="50"/>
      <c r="P3098" s="84"/>
      <c r="S3098" s="85"/>
      <c r="T3098" s="85"/>
      <c r="U3098" s="85"/>
      <c r="V3098" s="85"/>
      <c r="W3098" s="57"/>
    </row>
    <row r="3099" spans="4:23" x14ac:dyDescent="0.3">
      <c r="D3099" s="82"/>
      <c r="O3099" s="50"/>
      <c r="P3099" s="84"/>
      <c r="S3099" s="85"/>
      <c r="T3099" s="85"/>
      <c r="U3099" s="85"/>
      <c r="V3099" s="85"/>
      <c r="W3099" s="57"/>
    </row>
    <row r="3100" spans="4:23" x14ac:dyDescent="0.3">
      <c r="D3100" s="82"/>
      <c r="O3100" s="50"/>
      <c r="P3100" s="84"/>
      <c r="S3100" s="85"/>
      <c r="T3100" s="85"/>
      <c r="U3100" s="85"/>
      <c r="V3100" s="85"/>
      <c r="W3100" s="57"/>
    </row>
    <row r="3101" spans="4:23" x14ac:dyDescent="0.3">
      <c r="D3101" s="82"/>
      <c r="O3101" s="50"/>
      <c r="P3101" s="84"/>
      <c r="S3101" s="85"/>
      <c r="T3101" s="85"/>
      <c r="U3101" s="85"/>
      <c r="V3101" s="85"/>
      <c r="W3101" s="57"/>
    </row>
    <row r="3102" spans="4:23" x14ac:dyDescent="0.3">
      <c r="D3102" s="82"/>
      <c r="O3102" s="50"/>
      <c r="P3102" s="84"/>
      <c r="S3102" s="85"/>
      <c r="T3102" s="85"/>
      <c r="U3102" s="85"/>
      <c r="V3102" s="85"/>
      <c r="W3102" s="57"/>
    </row>
    <row r="3103" spans="4:23" x14ac:dyDescent="0.3">
      <c r="D3103" s="82"/>
      <c r="O3103" s="50"/>
      <c r="P3103" s="84"/>
      <c r="S3103" s="85"/>
      <c r="T3103" s="85"/>
      <c r="U3103" s="85"/>
      <c r="V3103" s="85"/>
      <c r="W3103" s="57"/>
    </row>
    <row r="3104" spans="4:23" x14ac:dyDescent="0.3">
      <c r="D3104" s="82"/>
      <c r="O3104" s="50"/>
      <c r="P3104" s="84"/>
      <c r="S3104" s="85"/>
      <c r="T3104" s="85"/>
      <c r="U3104" s="85"/>
      <c r="V3104" s="85"/>
      <c r="W3104" s="57"/>
    </row>
    <row r="3105" spans="4:23" x14ac:dyDescent="0.3">
      <c r="D3105" s="82"/>
      <c r="O3105" s="50"/>
      <c r="P3105" s="84"/>
      <c r="S3105" s="85"/>
      <c r="T3105" s="85"/>
      <c r="U3105" s="85"/>
      <c r="V3105" s="85"/>
      <c r="W3105" s="57"/>
    </row>
    <row r="3106" spans="4:23" x14ac:dyDescent="0.3">
      <c r="D3106" s="82"/>
      <c r="O3106" s="50"/>
      <c r="P3106" s="84"/>
      <c r="S3106" s="85"/>
      <c r="T3106" s="85"/>
      <c r="U3106" s="85"/>
      <c r="V3106" s="85"/>
      <c r="W3106" s="57"/>
    </row>
    <row r="3107" spans="4:23" x14ac:dyDescent="0.3">
      <c r="D3107" s="82"/>
      <c r="O3107" s="50"/>
      <c r="P3107" s="84"/>
      <c r="S3107" s="85"/>
      <c r="T3107" s="85"/>
      <c r="U3107" s="85"/>
      <c r="V3107" s="85"/>
      <c r="W3107" s="57"/>
    </row>
    <row r="3108" spans="4:23" x14ac:dyDescent="0.3">
      <c r="D3108" s="82"/>
      <c r="O3108" s="50"/>
      <c r="P3108" s="84"/>
      <c r="S3108" s="85"/>
      <c r="T3108" s="85"/>
      <c r="U3108" s="85"/>
      <c r="V3108" s="85"/>
      <c r="W3108" s="57"/>
    </row>
    <row r="3109" spans="4:23" x14ac:dyDescent="0.3">
      <c r="D3109" s="82"/>
      <c r="O3109" s="50"/>
      <c r="P3109" s="84"/>
      <c r="S3109" s="85"/>
      <c r="T3109" s="85"/>
      <c r="U3109" s="85"/>
      <c r="V3109" s="85"/>
      <c r="W3109" s="57"/>
    </row>
    <row r="3110" spans="4:23" x14ac:dyDescent="0.3">
      <c r="D3110" s="82"/>
      <c r="O3110" s="50"/>
      <c r="P3110" s="84"/>
      <c r="S3110" s="85"/>
      <c r="T3110" s="85"/>
      <c r="U3110" s="85"/>
      <c r="V3110" s="85"/>
      <c r="W3110" s="57"/>
    </row>
    <row r="3111" spans="4:23" x14ac:dyDescent="0.3">
      <c r="D3111" s="82"/>
      <c r="O3111" s="50"/>
      <c r="P3111" s="84"/>
      <c r="S3111" s="85"/>
      <c r="T3111" s="85"/>
      <c r="U3111" s="85"/>
      <c r="V3111" s="85"/>
      <c r="W3111" s="57"/>
    </row>
    <row r="3112" spans="4:23" x14ac:dyDescent="0.3">
      <c r="D3112" s="82"/>
      <c r="O3112" s="50"/>
      <c r="P3112" s="84"/>
      <c r="S3112" s="85"/>
      <c r="T3112" s="85"/>
      <c r="U3112" s="85"/>
      <c r="V3112" s="85"/>
      <c r="W3112" s="57"/>
    </row>
    <row r="3113" spans="4:23" x14ac:dyDescent="0.3">
      <c r="D3113" s="82"/>
      <c r="O3113" s="50"/>
      <c r="P3113" s="84"/>
      <c r="S3113" s="85"/>
      <c r="T3113" s="85"/>
      <c r="U3113" s="85"/>
      <c r="V3113" s="85"/>
      <c r="W3113" s="57"/>
    </row>
    <row r="3114" spans="4:23" x14ac:dyDescent="0.3">
      <c r="D3114" s="82"/>
      <c r="O3114" s="50"/>
      <c r="P3114" s="84"/>
      <c r="S3114" s="85"/>
      <c r="T3114" s="85"/>
      <c r="U3114" s="85"/>
      <c r="V3114" s="85"/>
      <c r="W3114" s="57"/>
    </row>
    <row r="3115" spans="4:23" x14ac:dyDescent="0.3">
      <c r="D3115" s="82"/>
      <c r="O3115" s="50"/>
      <c r="P3115" s="84"/>
      <c r="S3115" s="85"/>
      <c r="T3115" s="85"/>
      <c r="U3115" s="85"/>
      <c r="V3115" s="85"/>
      <c r="W3115" s="57"/>
    </row>
    <row r="3116" spans="4:23" x14ac:dyDescent="0.3">
      <c r="D3116" s="82"/>
      <c r="O3116" s="50"/>
      <c r="P3116" s="84"/>
      <c r="S3116" s="85"/>
      <c r="T3116" s="85"/>
      <c r="U3116" s="85"/>
      <c r="V3116" s="85"/>
      <c r="W3116" s="57"/>
    </row>
    <row r="3117" spans="4:23" x14ac:dyDescent="0.3">
      <c r="D3117" s="82"/>
      <c r="O3117" s="50"/>
      <c r="P3117" s="84"/>
      <c r="S3117" s="85"/>
      <c r="T3117" s="85"/>
      <c r="U3117" s="85"/>
      <c r="V3117" s="85"/>
      <c r="W3117" s="57"/>
    </row>
    <row r="3118" spans="4:23" x14ac:dyDescent="0.3">
      <c r="D3118" s="82"/>
      <c r="O3118" s="50"/>
      <c r="P3118" s="84"/>
      <c r="S3118" s="85"/>
      <c r="T3118" s="85"/>
      <c r="U3118" s="85"/>
      <c r="V3118" s="85"/>
      <c r="W3118" s="57"/>
    </row>
    <row r="3119" spans="4:23" x14ac:dyDescent="0.3">
      <c r="D3119" s="82"/>
      <c r="O3119" s="50"/>
      <c r="P3119" s="84"/>
      <c r="S3119" s="85"/>
      <c r="T3119" s="85"/>
      <c r="U3119" s="85"/>
      <c r="V3119" s="85"/>
      <c r="W3119" s="57"/>
    </row>
    <row r="3120" spans="4:23" x14ac:dyDescent="0.3">
      <c r="D3120" s="82"/>
      <c r="O3120" s="50"/>
      <c r="P3120" s="84"/>
      <c r="S3120" s="85"/>
      <c r="T3120" s="85"/>
      <c r="U3120" s="85"/>
      <c r="V3120" s="85"/>
      <c r="W3120" s="57"/>
    </row>
    <row r="3121" spans="4:23" x14ac:dyDescent="0.3">
      <c r="D3121" s="82"/>
      <c r="O3121" s="50"/>
      <c r="P3121" s="84"/>
      <c r="S3121" s="85"/>
      <c r="T3121" s="85"/>
      <c r="U3121" s="85"/>
      <c r="V3121" s="85"/>
      <c r="W3121" s="57"/>
    </row>
    <row r="3122" spans="4:23" x14ac:dyDescent="0.3">
      <c r="D3122" s="82"/>
      <c r="O3122" s="50"/>
      <c r="P3122" s="84"/>
      <c r="S3122" s="85"/>
      <c r="T3122" s="85"/>
      <c r="U3122" s="85"/>
      <c r="V3122" s="85"/>
      <c r="W3122" s="57"/>
    </row>
    <row r="3123" spans="4:23" x14ac:dyDescent="0.3">
      <c r="D3123" s="82"/>
      <c r="O3123" s="50"/>
      <c r="P3123" s="84"/>
      <c r="S3123" s="85"/>
      <c r="T3123" s="85"/>
      <c r="U3123" s="85"/>
      <c r="V3123" s="85"/>
      <c r="W3123" s="57"/>
    </row>
    <row r="3124" spans="4:23" x14ac:dyDescent="0.3">
      <c r="D3124" s="82"/>
      <c r="O3124" s="50"/>
      <c r="P3124" s="84"/>
      <c r="S3124" s="85"/>
      <c r="T3124" s="85"/>
      <c r="U3124" s="85"/>
      <c r="V3124" s="85"/>
      <c r="W3124" s="57"/>
    </row>
    <row r="3125" spans="4:23" x14ac:dyDescent="0.3">
      <c r="D3125" s="82"/>
      <c r="O3125" s="50"/>
      <c r="P3125" s="84"/>
      <c r="S3125" s="85"/>
      <c r="T3125" s="85"/>
      <c r="U3125" s="85"/>
      <c r="V3125" s="85"/>
      <c r="W3125" s="57"/>
    </row>
    <row r="3126" spans="4:23" x14ac:dyDescent="0.3">
      <c r="D3126" s="82"/>
      <c r="O3126" s="50"/>
      <c r="P3126" s="84"/>
      <c r="S3126" s="85"/>
      <c r="T3126" s="85"/>
      <c r="U3126" s="85"/>
      <c r="V3126" s="85"/>
      <c r="W3126" s="57"/>
    </row>
    <row r="3127" spans="4:23" x14ac:dyDescent="0.3">
      <c r="D3127" s="82"/>
      <c r="O3127" s="50"/>
      <c r="P3127" s="84"/>
      <c r="S3127" s="85"/>
      <c r="T3127" s="85"/>
      <c r="U3127" s="85"/>
      <c r="V3127" s="85"/>
      <c r="W3127" s="57"/>
    </row>
    <row r="3128" spans="4:23" x14ac:dyDescent="0.3">
      <c r="D3128" s="82"/>
      <c r="O3128" s="50"/>
      <c r="P3128" s="84"/>
      <c r="S3128" s="85"/>
      <c r="T3128" s="85"/>
      <c r="U3128" s="85"/>
      <c r="V3128" s="85"/>
      <c r="W3128" s="57"/>
    </row>
    <row r="3129" spans="4:23" x14ac:dyDescent="0.3">
      <c r="D3129" s="82"/>
      <c r="O3129" s="50"/>
      <c r="P3129" s="84"/>
      <c r="S3129" s="85"/>
      <c r="T3129" s="85"/>
      <c r="U3129" s="85"/>
      <c r="V3129" s="85"/>
      <c r="W3129" s="57"/>
    </row>
    <row r="3130" spans="4:23" x14ac:dyDescent="0.3">
      <c r="D3130" s="82"/>
      <c r="O3130" s="50"/>
      <c r="P3130" s="84"/>
      <c r="S3130" s="85"/>
      <c r="T3130" s="85"/>
      <c r="U3130" s="85"/>
      <c r="V3130" s="85"/>
      <c r="W3130" s="57"/>
    </row>
    <row r="3131" spans="4:23" x14ac:dyDescent="0.3">
      <c r="D3131" s="82"/>
      <c r="O3131" s="50"/>
      <c r="P3131" s="84"/>
      <c r="S3131" s="85"/>
      <c r="T3131" s="85"/>
      <c r="U3131" s="85"/>
      <c r="V3131" s="85"/>
      <c r="W3131" s="57"/>
    </row>
    <row r="3132" spans="4:23" x14ac:dyDescent="0.3">
      <c r="D3132" s="82"/>
      <c r="O3132" s="50"/>
      <c r="P3132" s="84"/>
      <c r="S3132" s="85"/>
      <c r="T3132" s="85"/>
      <c r="U3132" s="85"/>
      <c r="V3132" s="85"/>
      <c r="W3132" s="57"/>
    </row>
    <row r="3133" spans="4:23" x14ac:dyDescent="0.3">
      <c r="D3133" s="82"/>
      <c r="O3133" s="50"/>
      <c r="P3133" s="84"/>
      <c r="S3133" s="85"/>
      <c r="T3133" s="85"/>
      <c r="U3133" s="85"/>
      <c r="V3133" s="85"/>
      <c r="W3133" s="57"/>
    </row>
    <row r="3134" spans="4:23" x14ac:dyDescent="0.3">
      <c r="D3134" s="82"/>
      <c r="O3134" s="50"/>
      <c r="P3134" s="84"/>
      <c r="S3134" s="85"/>
      <c r="T3134" s="85"/>
      <c r="U3134" s="85"/>
      <c r="V3134" s="85"/>
      <c r="W3134" s="57"/>
    </row>
    <row r="3135" spans="4:23" x14ac:dyDescent="0.3">
      <c r="D3135" s="82"/>
      <c r="O3135" s="50"/>
      <c r="P3135" s="84"/>
      <c r="S3135" s="85"/>
      <c r="T3135" s="85"/>
      <c r="U3135" s="85"/>
      <c r="V3135" s="85"/>
      <c r="W3135" s="57"/>
    </row>
    <row r="3136" spans="4:23" x14ac:dyDescent="0.3">
      <c r="D3136" s="82"/>
      <c r="O3136" s="50"/>
      <c r="P3136" s="84"/>
      <c r="S3136" s="85"/>
      <c r="T3136" s="85"/>
      <c r="U3136" s="85"/>
      <c r="V3136" s="85"/>
      <c r="W3136" s="57"/>
    </row>
    <row r="3137" spans="4:23" x14ac:dyDescent="0.3">
      <c r="D3137" s="82"/>
      <c r="O3137" s="50"/>
      <c r="P3137" s="84"/>
      <c r="S3137" s="85"/>
      <c r="T3137" s="85"/>
      <c r="U3137" s="85"/>
      <c r="V3137" s="85"/>
      <c r="W3137" s="57"/>
    </row>
    <row r="3138" spans="4:23" x14ac:dyDescent="0.3">
      <c r="D3138" s="82"/>
      <c r="O3138" s="50"/>
      <c r="P3138" s="84"/>
      <c r="S3138" s="85"/>
      <c r="T3138" s="85"/>
      <c r="U3138" s="85"/>
      <c r="V3138" s="85"/>
      <c r="W3138" s="57"/>
    </row>
    <row r="3139" spans="4:23" x14ac:dyDescent="0.3">
      <c r="D3139" s="82"/>
      <c r="O3139" s="50"/>
      <c r="P3139" s="84"/>
      <c r="S3139" s="85"/>
      <c r="T3139" s="85"/>
      <c r="U3139" s="85"/>
      <c r="V3139" s="85"/>
      <c r="W3139" s="57"/>
    </row>
    <row r="3140" spans="4:23" x14ac:dyDescent="0.3">
      <c r="D3140" s="82"/>
      <c r="O3140" s="50"/>
      <c r="P3140" s="84"/>
      <c r="S3140" s="85"/>
      <c r="T3140" s="85"/>
      <c r="U3140" s="85"/>
      <c r="V3140" s="85"/>
      <c r="W3140" s="57"/>
    </row>
    <row r="3141" spans="4:23" x14ac:dyDescent="0.3">
      <c r="D3141" s="82"/>
      <c r="O3141" s="50"/>
      <c r="P3141" s="84"/>
      <c r="S3141" s="85"/>
      <c r="T3141" s="85"/>
      <c r="U3141" s="85"/>
      <c r="V3141" s="85"/>
      <c r="W3141" s="57"/>
    </row>
    <row r="3142" spans="4:23" x14ac:dyDescent="0.3">
      <c r="D3142" s="82"/>
      <c r="O3142" s="50"/>
      <c r="P3142" s="84"/>
      <c r="S3142" s="85"/>
      <c r="T3142" s="85"/>
      <c r="U3142" s="85"/>
      <c r="V3142" s="85"/>
      <c r="W3142" s="57"/>
    </row>
    <row r="3143" spans="4:23" x14ac:dyDescent="0.3">
      <c r="D3143" s="82"/>
      <c r="O3143" s="50"/>
      <c r="P3143" s="84"/>
      <c r="S3143" s="85"/>
      <c r="T3143" s="85"/>
      <c r="U3143" s="85"/>
      <c r="V3143" s="85"/>
      <c r="W3143" s="57"/>
    </row>
    <row r="3144" spans="4:23" x14ac:dyDescent="0.3">
      <c r="D3144" s="82"/>
      <c r="O3144" s="50"/>
      <c r="P3144" s="84"/>
      <c r="S3144" s="85"/>
      <c r="T3144" s="85"/>
      <c r="U3144" s="85"/>
      <c r="V3144" s="85"/>
      <c r="W3144" s="57"/>
    </row>
    <row r="3145" spans="4:23" x14ac:dyDescent="0.3">
      <c r="D3145" s="82"/>
      <c r="O3145" s="50"/>
      <c r="P3145" s="84"/>
      <c r="S3145" s="85"/>
      <c r="T3145" s="85"/>
      <c r="U3145" s="85"/>
      <c r="V3145" s="85"/>
      <c r="W3145" s="57"/>
    </row>
    <row r="3146" spans="4:23" x14ac:dyDescent="0.3">
      <c r="D3146" s="82"/>
      <c r="O3146" s="50"/>
      <c r="P3146" s="84"/>
      <c r="S3146" s="85"/>
      <c r="T3146" s="85"/>
      <c r="U3146" s="85"/>
      <c r="V3146" s="85"/>
      <c r="W3146" s="57"/>
    </row>
    <row r="3147" spans="4:23" x14ac:dyDescent="0.3">
      <c r="D3147" s="82"/>
      <c r="O3147" s="50"/>
      <c r="P3147" s="84"/>
      <c r="S3147" s="85"/>
      <c r="T3147" s="85"/>
      <c r="U3147" s="85"/>
      <c r="V3147" s="85"/>
      <c r="W3147" s="57"/>
    </row>
    <row r="3148" spans="4:23" x14ac:dyDescent="0.3">
      <c r="D3148" s="82"/>
      <c r="O3148" s="50"/>
      <c r="P3148" s="84"/>
      <c r="S3148" s="85"/>
      <c r="T3148" s="85"/>
      <c r="U3148" s="85"/>
      <c r="V3148" s="85"/>
      <c r="W3148" s="57"/>
    </row>
    <row r="3149" spans="4:23" x14ac:dyDescent="0.3">
      <c r="D3149" s="82"/>
      <c r="O3149" s="50"/>
      <c r="P3149" s="84"/>
      <c r="S3149" s="85"/>
      <c r="T3149" s="85"/>
      <c r="U3149" s="85"/>
      <c r="V3149" s="85"/>
      <c r="W3149" s="57"/>
    </row>
    <row r="3150" spans="4:23" x14ac:dyDescent="0.3">
      <c r="D3150" s="82"/>
      <c r="O3150" s="50"/>
      <c r="P3150" s="84"/>
      <c r="S3150" s="85"/>
      <c r="T3150" s="85"/>
      <c r="U3150" s="85"/>
      <c r="V3150" s="85"/>
      <c r="W3150" s="57"/>
    </row>
    <row r="3151" spans="4:23" x14ac:dyDescent="0.3">
      <c r="D3151" s="82"/>
      <c r="O3151" s="50"/>
      <c r="P3151" s="84"/>
      <c r="S3151" s="85"/>
      <c r="T3151" s="85"/>
      <c r="U3151" s="85"/>
      <c r="V3151" s="85"/>
      <c r="W3151" s="57"/>
    </row>
    <row r="3152" spans="4:23" x14ac:dyDescent="0.3">
      <c r="D3152" s="82"/>
      <c r="O3152" s="50"/>
      <c r="P3152" s="84"/>
      <c r="S3152" s="85"/>
      <c r="T3152" s="85"/>
      <c r="U3152" s="85"/>
      <c r="V3152" s="85"/>
      <c r="W3152" s="57"/>
    </row>
    <row r="3153" spans="4:23" x14ac:dyDescent="0.3">
      <c r="D3153" s="82"/>
      <c r="O3153" s="50"/>
      <c r="P3153" s="84"/>
      <c r="S3153" s="85"/>
      <c r="T3153" s="85"/>
      <c r="U3153" s="85"/>
      <c r="V3153" s="85"/>
      <c r="W3153" s="57"/>
    </row>
    <row r="3154" spans="4:23" x14ac:dyDescent="0.3">
      <c r="D3154" s="82"/>
      <c r="O3154" s="50"/>
      <c r="P3154" s="84"/>
      <c r="S3154" s="85"/>
      <c r="T3154" s="85"/>
      <c r="U3154" s="85"/>
      <c r="V3154" s="85"/>
      <c r="W3154" s="57"/>
    </row>
    <row r="3155" spans="4:23" x14ac:dyDescent="0.3">
      <c r="D3155" s="82"/>
      <c r="O3155" s="50"/>
      <c r="P3155" s="84"/>
      <c r="S3155" s="85"/>
      <c r="T3155" s="85"/>
      <c r="U3155" s="85"/>
      <c r="V3155" s="85"/>
      <c r="W3155" s="57"/>
    </row>
    <row r="3156" spans="4:23" x14ac:dyDescent="0.3">
      <c r="D3156" s="82"/>
      <c r="O3156" s="50"/>
      <c r="P3156" s="84"/>
      <c r="S3156" s="85"/>
      <c r="T3156" s="85"/>
      <c r="U3156" s="85"/>
      <c r="V3156" s="85"/>
      <c r="W3156" s="57"/>
    </row>
    <row r="3157" spans="4:23" x14ac:dyDescent="0.3">
      <c r="D3157" s="82"/>
      <c r="O3157" s="50"/>
      <c r="P3157" s="84"/>
      <c r="S3157" s="85"/>
      <c r="T3157" s="85"/>
      <c r="U3157" s="85"/>
      <c r="V3157" s="85"/>
      <c r="W3157" s="57"/>
    </row>
    <row r="3158" spans="4:23" x14ac:dyDescent="0.3">
      <c r="D3158" s="82"/>
      <c r="O3158" s="50"/>
      <c r="P3158" s="84"/>
      <c r="S3158" s="85"/>
      <c r="T3158" s="85"/>
      <c r="U3158" s="85"/>
      <c r="V3158" s="85"/>
      <c r="W3158" s="57"/>
    </row>
    <row r="3159" spans="4:23" x14ac:dyDescent="0.3">
      <c r="D3159" s="82"/>
      <c r="O3159" s="50"/>
      <c r="P3159" s="84"/>
      <c r="S3159" s="85"/>
      <c r="T3159" s="85"/>
      <c r="U3159" s="85"/>
      <c r="V3159" s="85"/>
      <c r="W3159" s="57"/>
    </row>
    <row r="3160" spans="4:23" x14ac:dyDescent="0.3">
      <c r="D3160" s="82"/>
      <c r="O3160" s="50"/>
      <c r="P3160" s="84"/>
      <c r="S3160" s="85"/>
      <c r="T3160" s="85"/>
      <c r="U3160" s="85"/>
      <c r="V3160" s="85"/>
      <c r="W3160" s="57"/>
    </row>
    <row r="3161" spans="4:23" x14ac:dyDescent="0.3">
      <c r="D3161" s="82"/>
      <c r="O3161" s="50"/>
      <c r="P3161" s="84"/>
      <c r="S3161" s="85"/>
      <c r="T3161" s="85"/>
      <c r="U3161" s="85"/>
      <c r="V3161" s="85"/>
      <c r="W3161" s="57"/>
    </row>
    <row r="3162" spans="4:23" x14ac:dyDescent="0.3">
      <c r="D3162" s="82"/>
      <c r="O3162" s="50"/>
      <c r="P3162" s="84"/>
      <c r="S3162" s="85"/>
      <c r="T3162" s="85"/>
      <c r="U3162" s="85"/>
      <c r="V3162" s="85"/>
      <c r="W3162" s="57"/>
    </row>
    <row r="3163" spans="4:23" x14ac:dyDescent="0.3">
      <c r="D3163" s="82"/>
      <c r="O3163" s="50"/>
      <c r="P3163" s="84"/>
      <c r="S3163" s="85"/>
      <c r="T3163" s="85"/>
      <c r="U3163" s="85"/>
      <c r="V3163" s="85"/>
      <c r="W3163" s="57"/>
    </row>
    <row r="3164" spans="4:23" x14ac:dyDescent="0.3">
      <c r="D3164" s="82"/>
      <c r="O3164" s="50"/>
      <c r="P3164" s="84"/>
      <c r="S3164" s="85"/>
      <c r="T3164" s="85"/>
      <c r="U3164" s="85"/>
      <c r="V3164" s="85"/>
      <c r="W3164" s="57"/>
    </row>
    <row r="3165" spans="4:23" x14ac:dyDescent="0.3">
      <c r="D3165" s="82"/>
      <c r="O3165" s="50"/>
      <c r="P3165" s="84"/>
      <c r="S3165" s="85"/>
      <c r="T3165" s="85"/>
      <c r="U3165" s="85"/>
      <c r="V3165" s="85"/>
      <c r="W3165" s="57"/>
    </row>
    <row r="3166" spans="4:23" x14ac:dyDescent="0.3">
      <c r="D3166" s="82"/>
      <c r="O3166" s="50"/>
      <c r="P3166" s="84"/>
      <c r="S3166" s="85"/>
      <c r="T3166" s="85"/>
      <c r="U3166" s="85"/>
      <c r="V3166" s="85"/>
      <c r="W3166" s="57"/>
    </row>
    <row r="3167" spans="4:23" x14ac:dyDescent="0.3">
      <c r="D3167" s="82"/>
      <c r="O3167" s="50"/>
      <c r="P3167" s="84"/>
      <c r="S3167" s="85"/>
      <c r="T3167" s="85"/>
      <c r="U3167" s="85"/>
      <c r="V3167" s="85"/>
      <c r="W3167" s="57"/>
    </row>
    <row r="3168" spans="4:23" x14ac:dyDescent="0.3">
      <c r="D3168" s="82"/>
      <c r="O3168" s="50"/>
      <c r="P3168" s="84"/>
      <c r="S3168" s="85"/>
      <c r="T3168" s="85"/>
      <c r="U3168" s="85"/>
      <c r="V3168" s="85"/>
      <c r="W3168" s="57"/>
    </row>
    <row r="3169" spans="4:23" x14ac:dyDescent="0.3">
      <c r="D3169" s="82"/>
      <c r="O3169" s="50"/>
      <c r="P3169" s="84"/>
      <c r="S3169" s="85"/>
      <c r="T3169" s="85"/>
      <c r="U3169" s="85"/>
      <c r="V3169" s="85"/>
      <c r="W3169" s="57"/>
    </row>
    <row r="3170" spans="4:23" x14ac:dyDescent="0.3">
      <c r="D3170" s="82"/>
      <c r="O3170" s="50"/>
      <c r="P3170" s="84"/>
      <c r="S3170" s="85"/>
      <c r="T3170" s="85"/>
      <c r="U3170" s="85"/>
      <c r="V3170" s="85"/>
      <c r="W3170" s="57"/>
    </row>
    <row r="3171" spans="4:23" x14ac:dyDescent="0.3">
      <c r="D3171" s="82"/>
      <c r="O3171" s="50"/>
      <c r="P3171" s="84"/>
      <c r="S3171" s="85"/>
      <c r="T3171" s="85"/>
      <c r="U3171" s="85"/>
      <c r="V3171" s="85"/>
      <c r="W3171" s="57"/>
    </row>
    <row r="3172" spans="4:23" x14ac:dyDescent="0.3">
      <c r="D3172" s="82"/>
      <c r="O3172" s="50"/>
      <c r="P3172" s="84"/>
      <c r="S3172" s="85"/>
      <c r="T3172" s="85"/>
      <c r="U3172" s="85"/>
      <c r="V3172" s="85"/>
      <c r="W3172" s="57"/>
    </row>
    <row r="3173" spans="4:23" x14ac:dyDescent="0.3">
      <c r="D3173" s="82"/>
      <c r="O3173" s="50"/>
      <c r="P3173" s="84"/>
      <c r="S3173" s="85"/>
      <c r="T3173" s="85"/>
      <c r="U3173" s="85"/>
      <c r="V3173" s="85"/>
      <c r="W3173" s="57"/>
    </row>
    <row r="3174" spans="4:23" x14ac:dyDescent="0.3">
      <c r="D3174" s="82"/>
      <c r="O3174" s="50"/>
      <c r="P3174" s="84"/>
      <c r="S3174" s="85"/>
      <c r="T3174" s="85"/>
      <c r="U3174" s="85"/>
      <c r="V3174" s="85"/>
      <c r="W3174" s="57"/>
    </row>
    <row r="3175" spans="4:23" x14ac:dyDescent="0.3">
      <c r="D3175" s="82"/>
      <c r="O3175" s="50"/>
      <c r="P3175" s="84"/>
      <c r="S3175" s="85"/>
      <c r="T3175" s="85"/>
      <c r="U3175" s="85"/>
      <c r="V3175" s="85"/>
      <c r="W3175" s="57"/>
    </row>
    <row r="3176" spans="4:23" x14ac:dyDescent="0.3">
      <c r="D3176" s="82"/>
      <c r="O3176" s="50"/>
      <c r="P3176" s="84"/>
      <c r="S3176" s="85"/>
      <c r="T3176" s="85"/>
      <c r="U3176" s="85"/>
      <c r="V3176" s="85"/>
      <c r="W3176" s="57"/>
    </row>
    <row r="3177" spans="4:23" x14ac:dyDescent="0.3">
      <c r="D3177" s="82"/>
      <c r="O3177" s="50"/>
      <c r="P3177" s="84"/>
      <c r="S3177" s="85"/>
      <c r="T3177" s="85"/>
      <c r="U3177" s="85"/>
      <c r="V3177" s="85"/>
      <c r="W3177" s="57"/>
    </row>
    <row r="3178" spans="4:23" x14ac:dyDescent="0.3">
      <c r="D3178" s="82"/>
      <c r="O3178" s="50"/>
      <c r="P3178" s="84"/>
      <c r="S3178" s="85"/>
      <c r="T3178" s="85"/>
      <c r="U3178" s="85"/>
      <c r="V3178" s="85"/>
      <c r="W3178" s="57"/>
    </row>
    <row r="3179" spans="4:23" x14ac:dyDescent="0.3">
      <c r="D3179" s="82"/>
      <c r="O3179" s="50"/>
      <c r="P3179" s="84"/>
      <c r="S3179" s="85"/>
      <c r="T3179" s="85"/>
      <c r="U3179" s="85"/>
      <c r="V3179" s="85"/>
      <c r="W3179" s="57"/>
    </row>
    <row r="3180" spans="4:23" x14ac:dyDescent="0.3">
      <c r="D3180" s="82"/>
      <c r="O3180" s="50"/>
      <c r="P3180" s="84"/>
      <c r="S3180" s="85"/>
      <c r="T3180" s="85"/>
      <c r="U3180" s="85"/>
      <c r="V3180" s="85"/>
      <c r="W3180" s="57"/>
    </row>
    <row r="3181" spans="4:23" x14ac:dyDescent="0.3">
      <c r="D3181" s="82"/>
      <c r="O3181" s="50"/>
      <c r="P3181" s="84"/>
      <c r="S3181" s="85"/>
      <c r="T3181" s="85"/>
      <c r="U3181" s="85"/>
      <c r="V3181" s="85"/>
      <c r="W3181" s="57"/>
    </row>
    <row r="3182" spans="4:23" x14ac:dyDescent="0.3">
      <c r="D3182" s="82"/>
      <c r="O3182" s="50"/>
      <c r="P3182" s="84"/>
      <c r="S3182" s="85"/>
      <c r="T3182" s="85"/>
      <c r="U3182" s="85"/>
      <c r="V3182" s="85"/>
      <c r="W3182" s="57"/>
    </row>
    <row r="3183" spans="4:23" x14ac:dyDescent="0.3">
      <c r="D3183" s="82"/>
      <c r="O3183" s="50"/>
      <c r="P3183" s="84"/>
      <c r="S3183" s="85"/>
      <c r="T3183" s="85"/>
      <c r="U3183" s="85"/>
      <c r="V3183" s="85"/>
      <c r="W3183" s="57"/>
    </row>
    <row r="3184" spans="4:23" x14ac:dyDescent="0.3">
      <c r="D3184" s="82"/>
      <c r="O3184" s="50"/>
      <c r="P3184" s="84"/>
      <c r="S3184" s="85"/>
      <c r="T3184" s="85"/>
      <c r="U3184" s="85"/>
      <c r="V3184" s="85"/>
      <c r="W3184" s="57"/>
    </row>
    <row r="3185" spans="4:23" x14ac:dyDescent="0.3">
      <c r="D3185" s="82"/>
      <c r="O3185" s="50"/>
      <c r="P3185" s="84"/>
      <c r="S3185" s="85"/>
      <c r="T3185" s="85"/>
      <c r="U3185" s="85"/>
      <c r="V3185" s="85"/>
      <c r="W3185" s="57"/>
    </row>
    <row r="3186" spans="4:23" x14ac:dyDescent="0.3">
      <c r="D3186" s="82"/>
      <c r="O3186" s="50"/>
      <c r="P3186" s="84"/>
      <c r="S3186" s="85"/>
      <c r="T3186" s="85"/>
      <c r="U3186" s="85"/>
      <c r="V3186" s="85"/>
      <c r="W3186" s="57"/>
    </row>
    <row r="3187" spans="4:23" x14ac:dyDescent="0.3">
      <c r="D3187" s="82"/>
      <c r="O3187" s="50"/>
      <c r="P3187" s="84"/>
      <c r="S3187" s="85"/>
      <c r="T3187" s="85"/>
      <c r="U3187" s="85"/>
      <c r="V3187" s="85"/>
      <c r="W3187" s="57"/>
    </row>
    <row r="3188" spans="4:23" x14ac:dyDescent="0.3">
      <c r="D3188" s="82"/>
      <c r="O3188" s="50"/>
      <c r="P3188" s="84"/>
      <c r="S3188" s="85"/>
      <c r="T3188" s="85"/>
      <c r="U3188" s="85"/>
      <c r="V3188" s="85"/>
      <c r="W3188" s="57"/>
    </row>
    <row r="3189" spans="4:23" x14ac:dyDescent="0.3">
      <c r="D3189" s="82"/>
      <c r="O3189" s="50"/>
      <c r="P3189" s="84"/>
      <c r="S3189" s="85"/>
      <c r="T3189" s="85"/>
      <c r="U3189" s="85"/>
      <c r="V3189" s="85"/>
      <c r="W3189" s="57"/>
    </row>
    <row r="3190" spans="4:23" x14ac:dyDescent="0.3">
      <c r="D3190" s="82"/>
      <c r="O3190" s="50"/>
      <c r="P3190" s="84"/>
      <c r="S3190" s="85"/>
      <c r="T3190" s="85"/>
      <c r="U3190" s="85"/>
      <c r="V3190" s="85"/>
      <c r="W3190" s="57"/>
    </row>
    <row r="3191" spans="4:23" x14ac:dyDescent="0.3">
      <c r="D3191" s="82"/>
      <c r="O3191" s="50"/>
      <c r="P3191" s="84"/>
      <c r="S3191" s="85"/>
      <c r="T3191" s="85"/>
      <c r="U3191" s="85"/>
      <c r="V3191" s="85"/>
      <c r="W3191" s="57"/>
    </row>
    <row r="3192" spans="4:23" x14ac:dyDescent="0.3">
      <c r="D3192" s="82"/>
      <c r="O3192" s="50"/>
      <c r="P3192" s="84"/>
      <c r="S3192" s="85"/>
      <c r="T3192" s="85"/>
      <c r="U3192" s="85"/>
      <c r="V3192" s="85"/>
      <c r="W3192" s="57"/>
    </row>
    <row r="3193" spans="4:23" x14ac:dyDescent="0.3">
      <c r="D3193" s="82"/>
      <c r="O3193" s="50"/>
      <c r="P3193" s="84"/>
      <c r="S3193" s="85"/>
      <c r="T3193" s="85"/>
      <c r="U3193" s="85"/>
      <c r="V3193" s="85"/>
      <c r="W3193" s="57"/>
    </row>
    <row r="3194" spans="4:23" x14ac:dyDescent="0.3">
      <c r="D3194" s="82"/>
      <c r="O3194" s="50"/>
      <c r="P3194" s="84"/>
      <c r="S3194" s="85"/>
      <c r="T3194" s="85"/>
      <c r="U3194" s="85"/>
      <c r="V3194" s="85"/>
      <c r="W3194" s="57"/>
    </row>
    <row r="3195" spans="4:23" x14ac:dyDescent="0.3">
      <c r="D3195" s="82"/>
      <c r="O3195" s="50"/>
      <c r="P3195" s="84"/>
      <c r="S3195" s="85"/>
      <c r="T3195" s="85"/>
      <c r="U3195" s="85"/>
      <c r="V3195" s="85"/>
      <c r="W3195" s="57"/>
    </row>
    <row r="3196" spans="4:23" x14ac:dyDescent="0.3">
      <c r="D3196" s="82"/>
      <c r="O3196" s="50"/>
      <c r="P3196" s="84"/>
      <c r="S3196" s="85"/>
      <c r="T3196" s="85"/>
      <c r="U3196" s="85"/>
      <c r="V3196" s="85"/>
      <c r="W3196" s="57"/>
    </row>
    <row r="3197" spans="4:23" x14ac:dyDescent="0.3">
      <c r="D3197" s="82"/>
      <c r="O3197" s="50"/>
      <c r="P3197" s="84"/>
      <c r="S3197" s="85"/>
      <c r="T3197" s="85"/>
      <c r="U3197" s="85"/>
      <c r="V3197" s="85"/>
      <c r="W3197" s="57"/>
    </row>
    <row r="3198" spans="4:23" x14ac:dyDescent="0.3">
      <c r="D3198" s="82"/>
      <c r="O3198" s="50"/>
      <c r="P3198" s="84"/>
      <c r="S3198" s="85"/>
      <c r="T3198" s="85"/>
      <c r="U3198" s="85"/>
      <c r="V3198" s="85"/>
      <c r="W3198" s="57"/>
    </row>
    <row r="3199" spans="4:23" x14ac:dyDescent="0.3">
      <c r="D3199" s="82"/>
      <c r="O3199" s="50"/>
      <c r="P3199" s="84"/>
      <c r="S3199" s="85"/>
      <c r="T3199" s="85"/>
      <c r="U3199" s="85"/>
      <c r="V3199" s="85"/>
      <c r="W3199" s="57"/>
    </row>
    <row r="3200" spans="4:23" x14ac:dyDescent="0.3">
      <c r="D3200" s="82"/>
      <c r="O3200" s="50"/>
      <c r="P3200" s="84"/>
      <c r="S3200" s="85"/>
      <c r="T3200" s="85"/>
      <c r="U3200" s="85"/>
      <c r="V3200" s="85"/>
      <c r="W3200" s="57"/>
    </row>
    <row r="3201" spans="4:23" x14ac:dyDescent="0.3">
      <c r="D3201" s="82"/>
      <c r="O3201" s="50"/>
      <c r="P3201" s="84"/>
      <c r="S3201" s="85"/>
      <c r="T3201" s="85"/>
      <c r="U3201" s="85"/>
      <c r="V3201" s="85"/>
      <c r="W3201" s="57"/>
    </row>
    <row r="3202" spans="4:23" x14ac:dyDescent="0.3">
      <c r="D3202" s="82"/>
      <c r="O3202" s="50"/>
      <c r="P3202" s="84"/>
      <c r="S3202" s="85"/>
      <c r="T3202" s="85"/>
      <c r="U3202" s="85"/>
      <c r="V3202" s="85"/>
      <c r="W3202" s="57"/>
    </row>
    <row r="3203" spans="4:23" x14ac:dyDescent="0.3">
      <c r="D3203" s="82"/>
      <c r="O3203" s="50"/>
      <c r="P3203" s="84"/>
      <c r="S3203" s="85"/>
      <c r="T3203" s="85"/>
      <c r="U3203" s="85"/>
      <c r="V3203" s="85"/>
      <c r="W3203" s="57"/>
    </row>
    <row r="3204" spans="4:23" x14ac:dyDescent="0.3">
      <c r="D3204" s="82"/>
      <c r="O3204" s="50"/>
      <c r="P3204" s="84"/>
      <c r="S3204" s="85"/>
      <c r="T3204" s="85"/>
      <c r="U3204" s="85"/>
      <c r="V3204" s="85"/>
      <c r="W3204" s="57"/>
    </row>
    <row r="3205" spans="4:23" x14ac:dyDescent="0.3">
      <c r="D3205" s="82"/>
      <c r="O3205" s="50"/>
      <c r="P3205" s="84"/>
      <c r="S3205" s="85"/>
      <c r="T3205" s="85"/>
      <c r="U3205" s="85"/>
      <c r="V3205" s="85"/>
      <c r="W3205" s="57"/>
    </row>
    <row r="3206" spans="4:23" x14ac:dyDescent="0.3">
      <c r="D3206" s="82"/>
      <c r="O3206" s="50"/>
      <c r="P3206" s="84"/>
      <c r="S3206" s="85"/>
      <c r="T3206" s="85"/>
      <c r="U3206" s="85"/>
      <c r="V3206" s="85"/>
      <c r="W3206" s="57"/>
    </row>
    <row r="3207" spans="4:23" x14ac:dyDescent="0.3">
      <c r="D3207" s="82"/>
      <c r="O3207" s="50"/>
      <c r="P3207" s="84"/>
      <c r="S3207" s="85"/>
      <c r="T3207" s="85"/>
      <c r="U3207" s="85"/>
      <c r="V3207" s="85"/>
      <c r="W3207" s="57"/>
    </row>
    <row r="3208" spans="4:23" x14ac:dyDescent="0.3">
      <c r="D3208" s="82"/>
      <c r="O3208" s="50"/>
      <c r="P3208" s="84"/>
      <c r="S3208" s="85"/>
      <c r="T3208" s="85"/>
      <c r="U3208" s="85"/>
      <c r="V3208" s="85"/>
      <c r="W3208" s="57"/>
    </row>
    <row r="3209" spans="4:23" x14ac:dyDescent="0.3">
      <c r="D3209" s="82"/>
      <c r="O3209" s="50"/>
      <c r="P3209" s="84"/>
      <c r="S3209" s="85"/>
      <c r="T3209" s="85"/>
      <c r="U3209" s="85"/>
      <c r="V3209" s="85"/>
      <c r="W3209" s="57"/>
    </row>
    <row r="3210" spans="4:23" x14ac:dyDescent="0.3">
      <c r="D3210" s="82"/>
      <c r="O3210" s="50"/>
      <c r="P3210" s="84"/>
      <c r="S3210" s="85"/>
      <c r="T3210" s="85"/>
      <c r="U3210" s="85"/>
      <c r="V3210" s="85"/>
      <c r="W3210" s="57"/>
    </row>
    <row r="3211" spans="4:23" x14ac:dyDescent="0.3">
      <c r="D3211" s="82"/>
      <c r="O3211" s="50"/>
      <c r="P3211" s="84"/>
      <c r="S3211" s="85"/>
      <c r="T3211" s="85"/>
      <c r="U3211" s="85"/>
      <c r="V3211" s="85"/>
      <c r="W3211" s="57"/>
    </row>
    <row r="3212" spans="4:23" x14ac:dyDescent="0.3">
      <c r="D3212" s="82"/>
      <c r="O3212" s="50"/>
      <c r="P3212" s="84"/>
      <c r="S3212" s="85"/>
      <c r="T3212" s="85"/>
      <c r="U3212" s="85"/>
      <c r="V3212" s="85"/>
      <c r="W3212" s="57"/>
    </row>
    <row r="3213" spans="4:23" x14ac:dyDescent="0.3">
      <c r="D3213" s="82"/>
      <c r="O3213" s="50"/>
      <c r="P3213" s="84"/>
      <c r="S3213" s="85"/>
      <c r="T3213" s="85"/>
      <c r="U3213" s="85"/>
      <c r="V3213" s="85"/>
      <c r="W3213" s="57"/>
    </row>
    <row r="3214" spans="4:23" x14ac:dyDescent="0.3">
      <c r="D3214" s="82"/>
      <c r="O3214" s="50"/>
      <c r="P3214" s="84"/>
      <c r="S3214" s="85"/>
      <c r="T3214" s="85"/>
      <c r="U3214" s="85"/>
      <c r="V3214" s="85"/>
      <c r="W3214" s="57"/>
    </row>
    <row r="3215" spans="4:23" x14ac:dyDescent="0.3">
      <c r="D3215" s="82"/>
      <c r="O3215" s="50"/>
      <c r="P3215" s="84"/>
      <c r="S3215" s="85"/>
      <c r="T3215" s="85"/>
      <c r="U3215" s="85"/>
      <c r="V3215" s="85"/>
      <c r="W3215" s="57"/>
    </row>
    <row r="3216" spans="4:23" x14ac:dyDescent="0.3">
      <c r="D3216" s="82"/>
      <c r="O3216" s="50"/>
      <c r="P3216" s="84"/>
      <c r="S3216" s="85"/>
      <c r="T3216" s="85"/>
      <c r="U3216" s="85"/>
      <c r="V3216" s="85"/>
      <c r="W3216" s="57"/>
    </row>
    <row r="3217" spans="4:23" x14ac:dyDescent="0.3">
      <c r="D3217" s="82"/>
      <c r="O3217" s="50"/>
      <c r="P3217" s="84"/>
      <c r="S3217" s="85"/>
      <c r="T3217" s="85"/>
      <c r="U3217" s="85"/>
      <c r="V3217" s="85"/>
      <c r="W3217" s="57"/>
    </row>
    <row r="3218" spans="4:23" x14ac:dyDescent="0.3">
      <c r="D3218" s="82"/>
      <c r="O3218" s="50"/>
      <c r="P3218" s="84"/>
      <c r="S3218" s="85"/>
      <c r="T3218" s="85"/>
      <c r="U3218" s="85"/>
      <c r="V3218" s="85"/>
      <c r="W3218" s="57"/>
    </row>
    <row r="3219" spans="4:23" x14ac:dyDescent="0.3">
      <c r="D3219" s="82"/>
      <c r="O3219" s="50"/>
      <c r="P3219" s="84"/>
      <c r="S3219" s="85"/>
      <c r="T3219" s="85"/>
      <c r="U3219" s="85"/>
      <c r="V3219" s="85"/>
      <c r="W3219" s="57"/>
    </row>
    <row r="3220" spans="4:23" x14ac:dyDescent="0.3">
      <c r="D3220" s="82"/>
      <c r="O3220" s="50"/>
      <c r="P3220" s="84"/>
      <c r="S3220" s="85"/>
      <c r="T3220" s="85"/>
      <c r="U3220" s="85"/>
      <c r="V3220" s="85"/>
      <c r="W3220" s="57"/>
    </row>
    <row r="3221" spans="4:23" x14ac:dyDescent="0.3">
      <c r="D3221" s="82"/>
      <c r="O3221" s="50"/>
      <c r="P3221" s="84"/>
      <c r="S3221" s="85"/>
      <c r="T3221" s="85"/>
      <c r="U3221" s="85"/>
      <c r="V3221" s="85"/>
      <c r="W3221" s="57"/>
    </row>
    <row r="3222" spans="4:23" x14ac:dyDescent="0.3">
      <c r="D3222" s="82"/>
      <c r="O3222" s="50"/>
      <c r="P3222" s="84"/>
      <c r="S3222" s="85"/>
      <c r="T3222" s="85"/>
      <c r="U3222" s="85"/>
      <c r="V3222" s="85"/>
      <c r="W3222" s="57"/>
    </row>
    <row r="3223" spans="4:23" x14ac:dyDescent="0.3">
      <c r="D3223" s="82"/>
      <c r="O3223" s="50"/>
      <c r="P3223" s="84"/>
      <c r="S3223" s="85"/>
      <c r="T3223" s="85"/>
      <c r="U3223" s="85"/>
      <c r="V3223" s="85"/>
      <c r="W3223" s="57"/>
    </row>
    <row r="3224" spans="4:23" x14ac:dyDescent="0.3">
      <c r="D3224" s="82"/>
      <c r="O3224" s="50"/>
      <c r="P3224" s="84"/>
      <c r="S3224" s="85"/>
      <c r="T3224" s="85"/>
      <c r="U3224" s="85"/>
      <c r="V3224" s="85"/>
      <c r="W3224" s="57"/>
    </row>
    <row r="3225" spans="4:23" x14ac:dyDescent="0.3">
      <c r="D3225" s="82"/>
      <c r="O3225" s="50"/>
      <c r="P3225" s="84"/>
      <c r="S3225" s="85"/>
      <c r="T3225" s="85"/>
      <c r="U3225" s="85"/>
      <c r="V3225" s="85"/>
      <c r="W3225" s="57"/>
    </row>
    <row r="3226" spans="4:23" x14ac:dyDescent="0.3">
      <c r="D3226" s="82"/>
      <c r="O3226" s="50"/>
      <c r="P3226" s="84"/>
      <c r="S3226" s="85"/>
      <c r="T3226" s="85"/>
      <c r="U3226" s="85"/>
      <c r="V3226" s="85"/>
      <c r="W3226" s="57"/>
    </row>
    <row r="3227" spans="4:23" x14ac:dyDescent="0.3">
      <c r="D3227" s="82"/>
      <c r="O3227" s="50"/>
      <c r="P3227" s="84"/>
      <c r="S3227" s="85"/>
      <c r="T3227" s="85"/>
      <c r="U3227" s="85"/>
      <c r="V3227" s="85"/>
      <c r="W3227" s="57"/>
    </row>
    <row r="3228" spans="4:23" x14ac:dyDescent="0.3">
      <c r="D3228" s="82"/>
      <c r="O3228" s="50"/>
      <c r="P3228" s="84"/>
      <c r="S3228" s="85"/>
      <c r="T3228" s="85"/>
      <c r="U3228" s="85"/>
      <c r="V3228" s="85"/>
      <c r="W3228" s="57"/>
    </row>
    <row r="3229" spans="4:23" x14ac:dyDescent="0.3">
      <c r="D3229" s="82"/>
      <c r="O3229" s="50"/>
      <c r="P3229" s="84"/>
      <c r="S3229" s="85"/>
      <c r="T3229" s="85"/>
      <c r="U3229" s="85"/>
      <c r="V3229" s="85"/>
      <c r="W3229" s="57"/>
    </row>
    <row r="3230" spans="4:23" x14ac:dyDescent="0.3">
      <c r="D3230" s="82"/>
      <c r="O3230" s="50"/>
      <c r="P3230" s="84"/>
      <c r="S3230" s="85"/>
      <c r="T3230" s="85"/>
      <c r="U3230" s="85"/>
      <c r="V3230" s="85"/>
      <c r="W3230" s="57"/>
    </row>
    <row r="3231" spans="4:23" x14ac:dyDescent="0.3">
      <c r="D3231" s="82"/>
      <c r="O3231" s="50"/>
      <c r="P3231" s="84"/>
      <c r="S3231" s="85"/>
      <c r="T3231" s="85"/>
      <c r="U3231" s="85"/>
      <c r="V3231" s="85"/>
      <c r="W3231" s="57"/>
    </row>
    <row r="3232" spans="4:23" x14ac:dyDescent="0.3">
      <c r="D3232" s="82"/>
      <c r="O3232" s="50"/>
      <c r="P3232" s="84"/>
      <c r="S3232" s="85"/>
      <c r="T3232" s="85"/>
      <c r="U3232" s="85"/>
      <c r="V3232" s="85"/>
      <c r="W3232" s="57"/>
    </row>
    <row r="3233" spans="4:23" x14ac:dyDescent="0.3">
      <c r="D3233" s="82"/>
      <c r="O3233" s="50"/>
      <c r="P3233" s="84"/>
      <c r="S3233" s="85"/>
      <c r="T3233" s="85"/>
      <c r="U3233" s="85"/>
      <c r="V3233" s="85"/>
      <c r="W3233" s="57"/>
    </row>
    <row r="3234" spans="4:23" x14ac:dyDescent="0.3">
      <c r="D3234" s="82"/>
      <c r="O3234" s="50"/>
      <c r="P3234" s="84"/>
      <c r="S3234" s="85"/>
      <c r="T3234" s="85"/>
      <c r="U3234" s="85"/>
      <c r="V3234" s="85"/>
      <c r="W3234" s="57"/>
    </row>
    <row r="3235" spans="4:23" x14ac:dyDescent="0.3">
      <c r="D3235" s="82"/>
      <c r="O3235" s="50"/>
      <c r="P3235" s="84"/>
      <c r="S3235" s="85"/>
      <c r="T3235" s="85"/>
      <c r="U3235" s="85"/>
      <c r="V3235" s="85"/>
      <c r="W3235" s="57"/>
    </row>
    <row r="3236" spans="4:23" x14ac:dyDescent="0.3">
      <c r="D3236" s="82"/>
      <c r="O3236" s="50"/>
      <c r="P3236" s="84"/>
      <c r="S3236" s="85"/>
      <c r="T3236" s="85"/>
      <c r="U3236" s="85"/>
      <c r="V3236" s="85"/>
      <c r="W3236" s="57"/>
    </row>
    <row r="3237" spans="4:23" x14ac:dyDescent="0.3">
      <c r="D3237" s="82"/>
      <c r="O3237" s="50"/>
      <c r="P3237" s="84"/>
      <c r="S3237" s="85"/>
      <c r="T3237" s="85"/>
      <c r="U3237" s="85"/>
      <c r="V3237" s="85"/>
      <c r="W3237" s="57"/>
    </row>
    <row r="3238" spans="4:23" x14ac:dyDescent="0.3">
      <c r="D3238" s="82"/>
      <c r="O3238" s="50"/>
      <c r="P3238" s="84"/>
      <c r="S3238" s="85"/>
      <c r="T3238" s="85"/>
      <c r="U3238" s="85"/>
      <c r="V3238" s="85"/>
      <c r="W3238" s="57"/>
    </row>
    <row r="3239" spans="4:23" x14ac:dyDescent="0.3">
      <c r="D3239" s="82"/>
      <c r="O3239" s="50"/>
      <c r="P3239" s="84"/>
      <c r="S3239" s="85"/>
      <c r="T3239" s="85"/>
      <c r="U3239" s="85"/>
      <c r="V3239" s="85"/>
      <c r="W3239" s="57"/>
    </row>
    <row r="3240" spans="4:23" x14ac:dyDescent="0.3">
      <c r="D3240" s="82"/>
      <c r="O3240" s="50"/>
      <c r="P3240" s="84"/>
      <c r="S3240" s="85"/>
      <c r="T3240" s="85"/>
      <c r="U3240" s="85"/>
      <c r="V3240" s="85"/>
      <c r="W3240" s="57"/>
    </row>
    <row r="3241" spans="4:23" x14ac:dyDescent="0.3">
      <c r="D3241" s="82"/>
      <c r="O3241" s="50"/>
      <c r="P3241" s="84"/>
      <c r="S3241" s="85"/>
      <c r="T3241" s="85"/>
      <c r="U3241" s="85"/>
      <c r="V3241" s="85"/>
      <c r="W3241" s="57"/>
    </row>
    <row r="3242" spans="4:23" x14ac:dyDescent="0.3">
      <c r="D3242" s="82"/>
      <c r="O3242" s="50"/>
      <c r="P3242" s="84"/>
      <c r="S3242" s="85"/>
      <c r="T3242" s="85"/>
      <c r="U3242" s="85"/>
      <c r="V3242" s="85"/>
      <c r="W3242" s="57"/>
    </row>
    <row r="3243" spans="4:23" x14ac:dyDescent="0.3">
      <c r="D3243" s="82"/>
      <c r="O3243" s="50"/>
      <c r="P3243" s="84"/>
      <c r="S3243" s="85"/>
      <c r="T3243" s="85"/>
      <c r="U3243" s="85"/>
      <c r="V3243" s="85"/>
      <c r="W3243" s="57"/>
    </row>
    <row r="3244" spans="4:23" x14ac:dyDescent="0.3">
      <c r="D3244" s="82"/>
      <c r="O3244" s="50"/>
      <c r="P3244" s="84"/>
      <c r="S3244" s="85"/>
      <c r="T3244" s="85"/>
      <c r="U3244" s="85"/>
      <c r="V3244" s="85"/>
      <c r="W3244" s="57"/>
    </row>
    <row r="3245" spans="4:23" x14ac:dyDescent="0.3">
      <c r="D3245" s="82"/>
      <c r="O3245" s="50"/>
      <c r="P3245" s="84"/>
      <c r="S3245" s="85"/>
      <c r="T3245" s="85"/>
      <c r="U3245" s="85"/>
      <c r="V3245" s="85"/>
      <c r="W3245" s="57"/>
    </row>
    <row r="3246" spans="4:23" x14ac:dyDescent="0.3">
      <c r="D3246" s="82"/>
      <c r="O3246" s="50"/>
      <c r="P3246" s="84"/>
      <c r="S3246" s="85"/>
      <c r="T3246" s="85"/>
      <c r="U3246" s="85"/>
      <c r="V3246" s="85"/>
      <c r="W3246" s="57"/>
    </row>
    <row r="3247" spans="4:23" x14ac:dyDescent="0.3">
      <c r="D3247" s="82"/>
      <c r="O3247" s="50"/>
      <c r="P3247" s="84"/>
      <c r="S3247" s="85"/>
      <c r="T3247" s="85"/>
      <c r="U3247" s="85"/>
      <c r="V3247" s="85"/>
      <c r="W3247" s="57"/>
    </row>
    <row r="3248" spans="4:23" x14ac:dyDescent="0.3">
      <c r="D3248" s="82"/>
      <c r="O3248" s="50"/>
      <c r="P3248" s="84"/>
      <c r="S3248" s="85"/>
      <c r="T3248" s="85"/>
      <c r="U3248" s="85"/>
      <c r="V3248" s="85"/>
      <c r="W3248" s="57"/>
    </row>
    <row r="3249" spans="4:23" x14ac:dyDescent="0.3">
      <c r="D3249" s="82"/>
      <c r="O3249" s="50"/>
      <c r="P3249" s="84"/>
      <c r="S3249" s="85"/>
      <c r="T3249" s="85"/>
      <c r="U3249" s="85"/>
      <c r="V3249" s="85"/>
      <c r="W3249" s="57"/>
    </row>
    <row r="3250" spans="4:23" x14ac:dyDescent="0.3">
      <c r="D3250" s="82"/>
      <c r="O3250" s="50"/>
      <c r="P3250" s="84"/>
      <c r="S3250" s="85"/>
      <c r="T3250" s="85"/>
      <c r="U3250" s="85"/>
      <c r="V3250" s="85"/>
      <c r="W3250" s="57"/>
    </row>
    <row r="3251" spans="4:23" x14ac:dyDescent="0.3">
      <c r="D3251" s="82"/>
      <c r="O3251" s="50"/>
      <c r="P3251" s="84"/>
      <c r="S3251" s="85"/>
      <c r="T3251" s="85"/>
      <c r="U3251" s="85"/>
      <c r="V3251" s="85"/>
      <c r="W3251" s="57"/>
    </row>
    <row r="3252" spans="4:23" x14ac:dyDescent="0.3">
      <c r="D3252" s="82"/>
      <c r="O3252" s="50"/>
      <c r="P3252" s="84"/>
      <c r="S3252" s="85"/>
      <c r="T3252" s="85"/>
      <c r="U3252" s="85"/>
      <c r="V3252" s="85"/>
      <c r="W3252" s="57"/>
    </row>
    <row r="3253" spans="4:23" x14ac:dyDescent="0.3">
      <c r="D3253" s="82"/>
      <c r="O3253" s="50"/>
      <c r="P3253" s="84"/>
      <c r="S3253" s="85"/>
      <c r="T3253" s="85"/>
      <c r="U3253" s="85"/>
      <c r="V3253" s="85"/>
      <c r="W3253" s="57"/>
    </row>
    <row r="3254" spans="4:23" x14ac:dyDescent="0.3">
      <c r="D3254" s="82"/>
      <c r="O3254" s="50"/>
      <c r="P3254" s="84"/>
      <c r="S3254" s="85"/>
      <c r="T3254" s="85"/>
      <c r="U3254" s="85"/>
      <c r="V3254" s="85"/>
      <c r="W3254" s="57"/>
    </row>
    <row r="3255" spans="4:23" x14ac:dyDescent="0.3">
      <c r="D3255" s="82"/>
      <c r="O3255" s="50"/>
      <c r="P3255" s="84"/>
      <c r="S3255" s="85"/>
      <c r="T3255" s="85"/>
      <c r="U3255" s="85"/>
      <c r="V3255" s="85"/>
      <c r="W3255" s="57"/>
    </row>
    <row r="3256" spans="4:23" x14ac:dyDescent="0.3">
      <c r="D3256" s="82"/>
      <c r="O3256" s="50"/>
      <c r="P3256" s="84"/>
      <c r="S3256" s="85"/>
      <c r="T3256" s="85"/>
      <c r="U3256" s="85"/>
      <c r="V3256" s="85"/>
      <c r="W3256" s="57"/>
    </row>
    <row r="3257" spans="4:23" x14ac:dyDescent="0.3">
      <c r="D3257" s="82"/>
      <c r="O3257" s="50"/>
      <c r="P3257" s="84"/>
      <c r="S3257" s="85"/>
      <c r="T3257" s="85"/>
      <c r="U3257" s="85"/>
      <c r="V3257" s="85"/>
      <c r="W3257" s="57"/>
    </row>
    <row r="3258" spans="4:23" x14ac:dyDescent="0.3">
      <c r="D3258" s="82"/>
      <c r="O3258" s="50"/>
      <c r="P3258" s="84"/>
      <c r="S3258" s="85"/>
      <c r="T3258" s="85"/>
      <c r="U3258" s="85"/>
      <c r="V3258" s="85"/>
      <c r="W3258" s="57"/>
    </row>
    <row r="3259" spans="4:23" x14ac:dyDescent="0.3">
      <c r="D3259" s="82"/>
      <c r="O3259" s="50"/>
      <c r="P3259" s="84"/>
      <c r="S3259" s="85"/>
      <c r="T3259" s="85"/>
      <c r="U3259" s="85"/>
      <c r="V3259" s="85"/>
      <c r="W3259" s="57"/>
    </row>
    <row r="3260" spans="4:23" x14ac:dyDescent="0.3">
      <c r="D3260" s="82"/>
      <c r="O3260" s="50"/>
      <c r="P3260" s="84"/>
      <c r="S3260" s="85"/>
      <c r="T3260" s="85"/>
      <c r="U3260" s="85"/>
      <c r="V3260" s="85"/>
      <c r="W3260" s="57"/>
    </row>
    <row r="3261" spans="4:23" x14ac:dyDescent="0.3">
      <c r="D3261" s="82"/>
      <c r="O3261" s="50"/>
      <c r="P3261" s="84"/>
      <c r="S3261" s="85"/>
      <c r="T3261" s="85"/>
      <c r="U3261" s="85"/>
      <c r="V3261" s="85"/>
      <c r="W3261" s="57"/>
    </row>
    <row r="3262" spans="4:23" x14ac:dyDescent="0.3">
      <c r="D3262" s="82"/>
      <c r="O3262" s="50"/>
      <c r="P3262" s="84"/>
      <c r="S3262" s="85"/>
      <c r="T3262" s="85"/>
      <c r="U3262" s="85"/>
      <c r="V3262" s="85"/>
      <c r="W3262" s="57"/>
    </row>
    <row r="3263" spans="4:23" x14ac:dyDescent="0.3">
      <c r="D3263" s="82"/>
      <c r="O3263" s="50"/>
      <c r="P3263" s="84"/>
      <c r="S3263" s="85"/>
      <c r="T3263" s="85"/>
      <c r="U3263" s="85"/>
      <c r="V3263" s="85"/>
      <c r="W3263" s="57"/>
    </row>
    <row r="3264" spans="4:23" x14ac:dyDescent="0.3">
      <c r="D3264" s="82"/>
      <c r="O3264" s="50"/>
      <c r="P3264" s="84"/>
      <c r="S3264" s="85"/>
      <c r="T3264" s="85"/>
      <c r="U3264" s="85"/>
      <c r="V3264" s="85"/>
      <c r="W3264" s="57"/>
    </row>
    <row r="3265" spans="4:23" x14ac:dyDescent="0.3">
      <c r="D3265" s="82"/>
      <c r="O3265" s="50"/>
      <c r="P3265" s="84"/>
      <c r="S3265" s="85"/>
      <c r="T3265" s="85"/>
      <c r="U3265" s="85"/>
      <c r="V3265" s="85"/>
      <c r="W3265" s="57"/>
    </row>
    <row r="3266" spans="4:23" x14ac:dyDescent="0.3">
      <c r="D3266" s="82"/>
      <c r="O3266" s="50"/>
      <c r="P3266" s="84"/>
      <c r="S3266" s="85"/>
      <c r="T3266" s="85"/>
      <c r="U3266" s="85"/>
      <c r="V3266" s="85"/>
      <c r="W3266" s="57"/>
    </row>
    <row r="3267" spans="4:23" x14ac:dyDescent="0.3">
      <c r="D3267" s="82"/>
      <c r="O3267" s="50"/>
      <c r="P3267" s="84"/>
      <c r="S3267" s="85"/>
      <c r="T3267" s="85"/>
      <c r="U3267" s="85"/>
      <c r="V3267" s="85"/>
      <c r="W3267" s="57"/>
    </row>
    <row r="3268" spans="4:23" x14ac:dyDescent="0.3">
      <c r="D3268" s="82"/>
      <c r="O3268" s="50"/>
      <c r="P3268" s="84"/>
      <c r="S3268" s="85"/>
      <c r="T3268" s="85"/>
      <c r="U3268" s="85"/>
      <c r="V3268" s="85"/>
      <c r="W3268" s="57"/>
    </row>
    <row r="3269" spans="4:23" x14ac:dyDescent="0.3">
      <c r="D3269" s="82"/>
      <c r="O3269" s="50"/>
      <c r="P3269" s="84"/>
      <c r="S3269" s="85"/>
      <c r="T3269" s="85"/>
      <c r="U3269" s="85"/>
      <c r="V3269" s="85"/>
      <c r="W3269" s="57"/>
    </row>
    <row r="3270" spans="4:23" x14ac:dyDescent="0.3">
      <c r="D3270" s="82"/>
      <c r="O3270" s="50"/>
      <c r="P3270" s="84"/>
      <c r="S3270" s="85"/>
      <c r="T3270" s="85"/>
      <c r="U3270" s="85"/>
      <c r="V3270" s="85"/>
      <c r="W3270" s="57"/>
    </row>
    <row r="3271" spans="4:23" x14ac:dyDescent="0.3">
      <c r="D3271" s="82"/>
      <c r="O3271" s="50"/>
      <c r="P3271" s="84"/>
      <c r="S3271" s="85"/>
      <c r="T3271" s="85"/>
      <c r="U3271" s="85"/>
      <c r="V3271" s="85"/>
      <c r="W3271" s="57"/>
    </row>
    <row r="3272" spans="4:23" x14ac:dyDescent="0.3">
      <c r="D3272" s="82"/>
      <c r="O3272" s="50"/>
      <c r="P3272" s="84"/>
      <c r="S3272" s="85"/>
      <c r="T3272" s="85"/>
      <c r="U3272" s="85"/>
      <c r="V3272" s="85"/>
      <c r="W3272" s="57"/>
    </row>
    <row r="3273" spans="4:23" x14ac:dyDescent="0.3">
      <c r="D3273" s="82"/>
      <c r="O3273" s="50"/>
      <c r="P3273" s="84"/>
      <c r="S3273" s="85"/>
      <c r="T3273" s="85"/>
      <c r="U3273" s="85"/>
      <c r="V3273" s="85"/>
      <c r="W3273" s="57"/>
    </row>
    <row r="3274" spans="4:23" x14ac:dyDescent="0.3">
      <c r="D3274" s="82"/>
      <c r="O3274" s="50"/>
      <c r="P3274" s="84"/>
      <c r="S3274" s="85"/>
      <c r="T3274" s="85"/>
      <c r="U3274" s="85"/>
      <c r="V3274" s="85"/>
      <c r="W3274" s="57"/>
    </row>
    <row r="3275" spans="4:23" x14ac:dyDescent="0.3">
      <c r="D3275" s="82"/>
      <c r="O3275" s="50"/>
      <c r="P3275" s="84"/>
      <c r="S3275" s="85"/>
      <c r="T3275" s="85"/>
      <c r="U3275" s="85"/>
      <c r="V3275" s="85"/>
      <c r="W3275" s="57"/>
    </row>
    <row r="3276" spans="4:23" x14ac:dyDescent="0.3">
      <c r="D3276" s="82"/>
      <c r="O3276" s="50"/>
      <c r="P3276" s="84"/>
      <c r="S3276" s="85"/>
      <c r="T3276" s="85"/>
      <c r="U3276" s="85"/>
      <c r="V3276" s="85"/>
      <c r="W3276" s="57"/>
    </row>
    <row r="3277" spans="4:23" x14ac:dyDescent="0.3">
      <c r="D3277" s="82"/>
      <c r="O3277" s="50"/>
      <c r="P3277" s="84"/>
      <c r="S3277" s="85"/>
      <c r="T3277" s="85"/>
      <c r="U3277" s="85"/>
      <c r="V3277" s="85"/>
      <c r="W3277" s="57"/>
    </row>
    <row r="3278" spans="4:23" x14ac:dyDescent="0.3">
      <c r="D3278" s="82"/>
      <c r="O3278" s="50"/>
      <c r="P3278" s="84"/>
      <c r="S3278" s="85"/>
      <c r="T3278" s="85"/>
      <c r="U3278" s="85"/>
      <c r="V3278" s="85"/>
      <c r="W3278" s="57"/>
    </row>
    <row r="3279" spans="4:23" x14ac:dyDescent="0.3">
      <c r="D3279" s="82"/>
      <c r="O3279" s="50"/>
      <c r="P3279" s="84"/>
      <c r="S3279" s="85"/>
      <c r="T3279" s="85"/>
      <c r="U3279" s="85"/>
      <c r="V3279" s="85"/>
      <c r="W3279" s="57"/>
    </row>
    <row r="3280" spans="4:23" x14ac:dyDescent="0.3">
      <c r="D3280" s="82"/>
      <c r="O3280" s="50"/>
      <c r="P3280" s="84"/>
      <c r="S3280" s="85"/>
      <c r="T3280" s="85"/>
      <c r="U3280" s="85"/>
      <c r="V3280" s="85"/>
      <c r="W3280" s="57"/>
    </row>
    <row r="3281" spans="4:23" x14ac:dyDescent="0.3">
      <c r="D3281" s="82"/>
      <c r="O3281" s="50"/>
      <c r="P3281" s="84"/>
      <c r="S3281" s="85"/>
      <c r="T3281" s="85"/>
      <c r="U3281" s="85"/>
      <c r="V3281" s="85"/>
      <c r="W3281" s="57"/>
    </row>
    <row r="3282" spans="4:23" x14ac:dyDescent="0.3">
      <c r="D3282" s="82"/>
      <c r="O3282" s="50"/>
      <c r="P3282" s="84"/>
      <c r="S3282" s="85"/>
      <c r="T3282" s="85"/>
      <c r="U3282" s="85"/>
      <c r="V3282" s="85"/>
      <c r="W3282" s="57"/>
    </row>
    <row r="3283" spans="4:23" x14ac:dyDescent="0.3">
      <c r="D3283" s="82"/>
      <c r="O3283" s="50"/>
      <c r="P3283" s="84"/>
      <c r="S3283" s="85"/>
      <c r="T3283" s="85"/>
      <c r="U3283" s="85"/>
      <c r="V3283" s="85"/>
      <c r="W3283" s="57"/>
    </row>
    <row r="3284" spans="4:23" x14ac:dyDescent="0.3">
      <c r="D3284" s="82"/>
      <c r="O3284" s="50"/>
      <c r="P3284" s="84"/>
      <c r="S3284" s="85"/>
      <c r="T3284" s="85"/>
      <c r="U3284" s="85"/>
      <c r="V3284" s="85"/>
      <c r="W3284" s="57"/>
    </row>
    <row r="3285" spans="4:23" x14ac:dyDescent="0.3">
      <c r="D3285" s="82"/>
      <c r="O3285" s="50"/>
      <c r="P3285" s="84"/>
      <c r="S3285" s="85"/>
      <c r="T3285" s="85"/>
      <c r="U3285" s="85"/>
      <c r="V3285" s="85"/>
      <c r="W3285" s="57"/>
    </row>
    <row r="3286" spans="4:23" x14ac:dyDescent="0.3">
      <c r="D3286" s="82"/>
      <c r="O3286" s="50"/>
      <c r="P3286" s="84"/>
      <c r="S3286" s="85"/>
      <c r="T3286" s="85"/>
      <c r="U3286" s="85"/>
      <c r="V3286" s="85"/>
      <c r="W3286" s="57"/>
    </row>
    <row r="3287" spans="4:23" x14ac:dyDescent="0.3">
      <c r="D3287" s="82"/>
      <c r="O3287" s="50"/>
      <c r="P3287" s="84"/>
      <c r="S3287" s="85"/>
      <c r="T3287" s="85"/>
      <c r="U3287" s="85"/>
      <c r="V3287" s="85"/>
      <c r="W3287" s="57"/>
    </row>
    <row r="3288" spans="4:23" x14ac:dyDescent="0.3">
      <c r="D3288" s="82"/>
      <c r="O3288" s="50"/>
      <c r="P3288" s="84"/>
      <c r="S3288" s="85"/>
      <c r="T3288" s="85"/>
      <c r="U3288" s="85"/>
      <c r="V3288" s="85"/>
      <c r="W3288" s="57"/>
    </row>
    <row r="3289" spans="4:23" x14ac:dyDescent="0.3">
      <c r="D3289" s="82"/>
      <c r="O3289" s="50"/>
      <c r="P3289" s="84"/>
      <c r="S3289" s="85"/>
      <c r="T3289" s="85"/>
      <c r="U3289" s="85"/>
      <c r="V3289" s="85"/>
      <c r="W3289" s="57"/>
    </row>
    <row r="3290" spans="4:23" x14ac:dyDescent="0.3">
      <c r="D3290" s="82"/>
      <c r="O3290" s="50"/>
      <c r="P3290" s="84"/>
      <c r="S3290" s="85"/>
      <c r="T3290" s="85"/>
      <c r="U3290" s="85"/>
      <c r="V3290" s="85"/>
      <c r="W3290" s="57"/>
    </row>
    <row r="3291" spans="4:23" x14ac:dyDescent="0.3">
      <c r="D3291" s="82"/>
      <c r="O3291" s="50"/>
      <c r="P3291" s="84"/>
      <c r="S3291" s="85"/>
      <c r="T3291" s="85"/>
      <c r="U3291" s="85"/>
      <c r="V3291" s="85"/>
      <c r="W3291" s="57"/>
    </row>
    <row r="3292" spans="4:23" x14ac:dyDescent="0.3">
      <c r="D3292" s="82"/>
      <c r="O3292" s="50"/>
      <c r="P3292" s="84"/>
      <c r="S3292" s="85"/>
      <c r="T3292" s="85"/>
      <c r="U3292" s="85"/>
      <c r="V3292" s="85"/>
      <c r="W3292" s="57"/>
    </row>
    <row r="3293" spans="4:23" x14ac:dyDescent="0.3">
      <c r="D3293" s="82"/>
      <c r="O3293" s="50"/>
      <c r="P3293" s="84"/>
      <c r="S3293" s="85"/>
      <c r="T3293" s="85"/>
      <c r="U3293" s="85"/>
      <c r="V3293" s="85"/>
      <c r="W3293" s="57"/>
    </row>
    <row r="3294" spans="4:23" x14ac:dyDescent="0.3">
      <c r="D3294" s="82"/>
      <c r="O3294" s="50"/>
      <c r="P3294" s="84"/>
      <c r="S3294" s="85"/>
      <c r="T3294" s="85"/>
      <c r="U3294" s="85"/>
      <c r="V3294" s="85"/>
      <c r="W3294" s="57"/>
    </row>
    <row r="3295" spans="4:23" x14ac:dyDescent="0.3">
      <c r="D3295" s="82"/>
      <c r="O3295" s="50"/>
      <c r="P3295" s="84"/>
      <c r="S3295" s="85"/>
      <c r="T3295" s="85"/>
      <c r="U3295" s="85"/>
      <c r="V3295" s="85"/>
      <c r="W3295" s="57"/>
    </row>
    <row r="3296" spans="4:23" x14ac:dyDescent="0.3">
      <c r="D3296" s="82"/>
      <c r="O3296" s="50"/>
      <c r="P3296" s="84"/>
      <c r="S3296" s="85"/>
      <c r="T3296" s="85"/>
      <c r="U3296" s="85"/>
      <c r="V3296" s="85"/>
      <c r="W3296" s="57"/>
    </row>
    <row r="3297" spans="4:23" x14ac:dyDescent="0.3">
      <c r="D3297" s="82"/>
      <c r="O3297" s="50"/>
      <c r="P3297" s="84"/>
      <c r="S3297" s="85"/>
      <c r="T3297" s="85"/>
      <c r="U3297" s="85"/>
      <c r="V3297" s="85"/>
      <c r="W3297" s="57"/>
    </row>
    <row r="3298" spans="4:23" x14ac:dyDescent="0.3">
      <c r="D3298" s="82"/>
      <c r="O3298" s="50"/>
      <c r="P3298" s="84"/>
      <c r="S3298" s="85"/>
      <c r="T3298" s="85"/>
      <c r="U3298" s="85"/>
      <c r="V3298" s="85"/>
      <c r="W3298" s="57"/>
    </row>
    <row r="3299" spans="4:23" x14ac:dyDescent="0.3">
      <c r="D3299" s="82"/>
      <c r="O3299" s="50"/>
      <c r="P3299" s="84"/>
      <c r="S3299" s="85"/>
      <c r="T3299" s="85"/>
      <c r="U3299" s="85"/>
      <c r="V3299" s="85"/>
      <c r="W3299" s="57"/>
    </row>
    <row r="3300" spans="4:23" x14ac:dyDescent="0.3">
      <c r="D3300" s="82"/>
      <c r="O3300" s="50"/>
      <c r="P3300" s="84"/>
      <c r="S3300" s="85"/>
      <c r="T3300" s="85"/>
      <c r="U3300" s="85"/>
      <c r="V3300" s="85"/>
      <c r="W3300" s="57"/>
    </row>
    <row r="3301" spans="4:23" x14ac:dyDescent="0.3">
      <c r="D3301" s="82"/>
      <c r="O3301" s="50"/>
      <c r="P3301" s="84"/>
      <c r="S3301" s="85"/>
      <c r="T3301" s="85"/>
      <c r="U3301" s="85"/>
      <c r="V3301" s="85"/>
      <c r="W3301" s="57"/>
    </row>
    <row r="3302" spans="4:23" x14ac:dyDescent="0.3">
      <c r="D3302" s="82"/>
      <c r="O3302" s="50"/>
      <c r="P3302" s="84"/>
      <c r="S3302" s="85"/>
      <c r="T3302" s="85"/>
      <c r="U3302" s="85"/>
      <c r="V3302" s="85"/>
      <c r="W3302" s="57"/>
    </row>
    <row r="3303" spans="4:23" x14ac:dyDescent="0.3">
      <c r="D3303" s="82"/>
      <c r="O3303" s="50"/>
      <c r="P3303" s="84"/>
      <c r="S3303" s="85"/>
      <c r="T3303" s="85"/>
      <c r="U3303" s="85"/>
      <c r="V3303" s="85"/>
      <c r="W3303" s="57"/>
    </row>
    <row r="3304" spans="4:23" x14ac:dyDescent="0.3">
      <c r="D3304" s="82"/>
      <c r="O3304" s="50"/>
      <c r="P3304" s="84"/>
      <c r="S3304" s="85"/>
      <c r="T3304" s="85"/>
      <c r="U3304" s="85"/>
      <c r="V3304" s="85"/>
      <c r="W3304" s="57"/>
    </row>
    <row r="3305" spans="4:23" x14ac:dyDescent="0.3">
      <c r="D3305" s="82"/>
      <c r="O3305" s="50"/>
      <c r="P3305" s="84"/>
      <c r="S3305" s="85"/>
      <c r="T3305" s="85"/>
      <c r="U3305" s="85"/>
      <c r="V3305" s="85"/>
      <c r="W3305" s="57"/>
    </row>
    <row r="3306" spans="4:23" x14ac:dyDescent="0.3">
      <c r="D3306" s="82"/>
      <c r="O3306" s="50"/>
      <c r="P3306" s="84"/>
      <c r="S3306" s="85"/>
      <c r="T3306" s="85"/>
      <c r="U3306" s="85"/>
      <c r="V3306" s="85"/>
      <c r="W3306" s="57"/>
    </row>
    <row r="3307" spans="4:23" x14ac:dyDescent="0.3">
      <c r="D3307" s="82"/>
      <c r="O3307" s="50"/>
      <c r="P3307" s="84"/>
      <c r="S3307" s="85"/>
      <c r="T3307" s="85"/>
      <c r="U3307" s="85"/>
      <c r="V3307" s="85"/>
      <c r="W3307" s="57"/>
    </row>
    <row r="3308" spans="4:23" x14ac:dyDescent="0.3">
      <c r="D3308" s="82"/>
      <c r="O3308" s="50"/>
      <c r="P3308" s="84"/>
      <c r="S3308" s="85"/>
      <c r="T3308" s="85"/>
      <c r="U3308" s="85"/>
      <c r="V3308" s="85"/>
      <c r="W3308" s="57"/>
    </row>
    <row r="3309" spans="4:23" x14ac:dyDescent="0.3">
      <c r="D3309" s="82"/>
      <c r="O3309" s="50"/>
      <c r="P3309" s="84"/>
      <c r="S3309" s="85"/>
      <c r="T3309" s="85"/>
      <c r="U3309" s="85"/>
      <c r="V3309" s="85"/>
      <c r="W3309" s="57"/>
    </row>
    <row r="3310" spans="4:23" x14ac:dyDescent="0.3">
      <c r="D3310" s="82"/>
      <c r="O3310" s="50"/>
      <c r="P3310" s="84"/>
      <c r="S3310" s="85"/>
      <c r="T3310" s="85"/>
      <c r="U3310" s="85"/>
      <c r="V3310" s="85"/>
      <c r="W3310" s="57"/>
    </row>
    <row r="3311" spans="4:23" x14ac:dyDescent="0.3">
      <c r="D3311" s="82"/>
      <c r="O3311" s="50"/>
      <c r="P3311" s="84"/>
      <c r="S3311" s="85"/>
      <c r="T3311" s="85"/>
      <c r="U3311" s="85"/>
      <c r="V3311" s="85"/>
      <c r="W3311" s="57"/>
    </row>
    <row r="3312" spans="4:23" x14ac:dyDescent="0.3">
      <c r="D3312" s="82"/>
      <c r="O3312" s="50"/>
      <c r="P3312" s="84"/>
      <c r="S3312" s="85"/>
      <c r="T3312" s="85"/>
      <c r="U3312" s="85"/>
      <c r="V3312" s="85"/>
      <c r="W3312" s="57"/>
    </row>
    <row r="3313" spans="4:23" x14ac:dyDescent="0.3">
      <c r="D3313" s="82"/>
      <c r="O3313" s="50"/>
      <c r="P3313" s="84"/>
      <c r="S3313" s="85"/>
      <c r="T3313" s="85"/>
      <c r="U3313" s="85"/>
      <c r="V3313" s="85"/>
      <c r="W3313" s="57"/>
    </row>
    <row r="3314" spans="4:23" x14ac:dyDescent="0.3">
      <c r="D3314" s="82"/>
      <c r="O3314" s="50"/>
      <c r="P3314" s="84"/>
      <c r="S3314" s="85"/>
      <c r="T3314" s="85"/>
      <c r="U3314" s="85"/>
      <c r="V3314" s="85"/>
      <c r="W3314" s="57"/>
    </row>
    <row r="3315" spans="4:23" x14ac:dyDescent="0.3">
      <c r="D3315" s="82"/>
      <c r="O3315" s="50"/>
      <c r="P3315" s="84"/>
      <c r="S3315" s="85"/>
      <c r="T3315" s="85"/>
      <c r="U3315" s="85"/>
      <c r="V3315" s="85"/>
      <c r="W3315" s="57"/>
    </row>
    <row r="3316" spans="4:23" x14ac:dyDescent="0.3">
      <c r="D3316" s="82"/>
      <c r="O3316" s="50"/>
      <c r="P3316" s="84"/>
      <c r="S3316" s="85"/>
      <c r="T3316" s="85"/>
      <c r="U3316" s="85"/>
      <c r="V3316" s="85"/>
      <c r="W3316" s="57"/>
    </row>
    <row r="3317" spans="4:23" x14ac:dyDescent="0.3">
      <c r="D3317" s="82"/>
      <c r="O3317" s="50"/>
      <c r="P3317" s="84"/>
      <c r="S3317" s="85"/>
      <c r="T3317" s="85"/>
      <c r="U3317" s="85"/>
      <c r="V3317" s="85"/>
      <c r="W3317" s="57"/>
    </row>
    <row r="3318" spans="4:23" x14ac:dyDescent="0.3">
      <c r="D3318" s="82"/>
      <c r="O3318" s="50"/>
      <c r="P3318" s="84"/>
      <c r="S3318" s="85"/>
      <c r="T3318" s="85"/>
      <c r="U3318" s="85"/>
      <c r="V3318" s="85"/>
      <c r="W3318" s="57"/>
    </row>
    <row r="3319" spans="4:23" x14ac:dyDescent="0.3">
      <c r="D3319" s="82"/>
      <c r="O3319" s="50"/>
      <c r="P3319" s="84"/>
      <c r="S3319" s="85"/>
      <c r="T3319" s="85"/>
      <c r="U3319" s="85"/>
      <c r="V3319" s="85"/>
      <c r="W3319" s="57"/>
    </row>
    <row r="3320" spans="4:23" x14ac:dyDescent="0.3">
      <c r="D3320" s="82"/>
      <c r="O3320" s="50"/>
      <c r="P3320" s="84"/>
      <c r="S3320" s="85"/>
      <c r="T3320" s="85"/>
      <c r="U3320" s="85"/>
      <c r="V3320" s="85"/>
      <c r="W3320" s="57"/>
    </row>
    <row r="3321" spans="4:23" x14ac:dyDescent="0.3">
      <c r="D3321" s="82"/>
      <c r="O3321" s="50"/>
      <c r="P3321" s="84"/>
      <c r="S3321" s="85"/>
      <c r="T3321" s="85"/>
      <c r="U3321" s="85"/>
      <c r="V3321" s="85"/>
      <c r="W3321" s="57"/>
    </row>
    <row r="3322" spans="4:23" x14ac:dyDescent="0.3">
      <c r="D3322" s="82"/>
      <c r="O3322" s="50"/>
      <c r="P3322" s="84"/>
      <c r="S3322" s="85"/>
      <c r="T3322" s="85"/>
      <c r="U3322" s="85"/>
      <c r="V3322" s="85"/>
      <c r="W3322" s="57"/>
    </row>
    <row r="3323" spans="4:23" x14ac:dyDescent="0.3">
      <c r="D3323" s="82"/>
      <c r="O3323" s="50"/>
      <c r="P3323" s="84"/>
      <c r="S3323" s="85"/>
      <c r="T3323" s="85"/>
      <c r="U3323" s="85"/>
      <c r="V3323" s="85"/>
      <c r="W3323" s="57"/>
    </row>
    <row r="3324" spans="4:23" x14ac:dyDescent="0.3">
      <c r="D3324" s="82"/>
      <c r="O3324" s="50"/>
      <c r="P3324" s="84"/>
      <c r="S3324" s="85"/>
      <c r="T3324" s="85"/>
      <c r="U3324" s="85"/>
      <c r="V3324" s="85"/>
      <c r="W3324" s="57"/>
    </row>
    <row r="3325" spans="4:23" x14ac:dyDescent="0.3">
      <c r="D3325" s="82"/>
      <c r="O3325" s="50"/>
      <c r="P3325" s="84"/>
      <c r="S3325" s="85"/>
      <c r="T3325" s="85"/>
      <c r="U3325" s="85"/>
      <c r="V3325" s="85"/>
      <c r="W3325" s="57"/>
    </row>
    <row r="3326" spans="4:23" x14ac:dyDescent="0.3">
      <c r="D3326" s="82"/>
      <c r="O3326" s="50"/>
      <c r="P3326" s="84"/>
      <c r="S3326" s="85"/>
      <c r="T3326" s="85"/>
      <c r="U3326" s="85"/>
      <c r="V3326" s="85"/>
      <c r="W3326" s="57"/>
    </row>
    <row r="3327" spans="4:23" x14ac:dyDescent="0.3">
      <c r="D3327" s="82"/>
      <c r="O3327" s="50"/>
      <c r="P3327" s="84"/>
      <c r="S3327" s="85"/>
      <c r="T3327" s="85"/>
      <c r="U3327" s="85"/>
      <c r="V3327" s="85"/>
      <c r="W3327" s="57"/>
    </row>
    <row r="3328" spans="4:23" x14ac:dyDescent="0.3">
      <c r="D3328" s="82"/>
      <c r="O3328" s="50"/>
      <c r="P3328" s="84"/>
      <c r="S3328" s="85"/>
      <c r="T3328" s="85"/>
      <c r="U3328" s="85"/>
      <c r="V3328" s="85"/>
      <c r="W3328" s="57"/>
    </row>
    <row r="3329" spans="4:23" x14ac:dyDescent="0.3">
      <c r="D3329" s="82"/>
      <c r="O3329" s="50"/>
      <c r="P3329" s="84"/>
      <c r="S3329" s="85"/>
      <c r="T3329" s="85"/>
      <c r="U3329" s="85"/>
      <c r="V3329" s="85"/>
      <c r="W3329" s="57"/>
    </row>
    <row r="3330" spans="4:23" x14ac:dyDescent="0.3">
      <c r="D3330" s="82"/>
      <c r="O3330" s="50"/>
      <c r="P3330" s="84"/>
      <c r="S3330" s="85"/>
      <c r="T3330" s="85"/>
      <c r="U3330" s="85"/>
      <c r="V3330" s="85"/>
      <c r="W3330" s="57"/>
    </row>
    <row r="3331" spans="4:23" x14ac:dyDescent="0.3">
      <c r="D3331" s="82"/>
      <c r="O3331" s="50"/>
      <c r="P3331" s="84"/>
      <c r="S3331" s="85"/>
      <c r="T3331" s="85"/>
      <c r="U3331" s="85"/>
      <c r="V3331" s="85"/>
      <c r="W3331" s="57"/>
    </row>
    <row r="3332" spans="4:23" x14ac:dyDescent="0.3">
      <c r="D3332" s="82"/>
      <c r="O3332" s="50"/>
      <c r="P3332" s="84"/>
      <c r="S3332" s="85"/>
      <c r="T3332" s="85"/>
      <c r="U3332" s="85"/>
      <c r="V3332" s="85"/>
      <c r="W3332" s="57"/>
    </row>
    <row r="3333" spans="4:23" x14ac:dyDescent="0.3">
      <c r="D3333" s="82"/>
      <c r="O3333" s="50"/>
      <c r="P3333" s="84"/>
      <c r="S3333" s="85"/>
      <c r="T3333" s="85"/>
      <c r="U3333" s="85"/>
      <c r="V3333" s="85"/>
      <c r="W3333" s="57"/>
    </row>
    <row r="3334" spans="4:23" x14ac:dyDescent="0.3">
      <c r="D3334" s="82"/>
      <c r="O3334" s="50"/>
      <c r="P3334" s="84"/>
      <c r="S3334" s="85"/>
      <c r="T3334" s="85"/>
      <c r="U3334" s="85"/>
      <c r="V3334" s="85"/>
      <c r="W3334" s="57"/>
    </row>
    <row r="3335" spans="4:23" x14ac:dyDescent="0.3">
      <c r="D3335" s="82"/>
      <c r="O3335" s="50"/>
      <c r="P3335" s="84"/>
      <c r="S3335" s="85"/>
      <c r="T3335" s="85"/>
      <c r="U3335" s="85"/>
      <c r="V3335" s="85"/>
      <c r="W3335" s="57"/>
    </row>
    <row r="3336" spans="4:23" x14ac:dyDescent="0.3">
      <c r="D3336" s="82"/>
      <c r="O3336" s="50"/>
      <c r="P3336" s="84"/>
      <c r="S3336" s="85"/>
      <c r="T3336" s="85"/>
      <c r="U3336" s="85"/>
      <c r="V3336" s="85"/>
      <c r="W3336" s="57"/>
    </row>
    <row r="3337" spans="4:23" x14ac:dyDescent="0.3">
      <c r="D3337" s="82"/>
      <c r="O3337" s="50"/>
      <c r="P3337" s="84"/>
      <c r="S3337" s="85"/>
      <c r="T3337" s="85"/>
      <c r="U3337" s="85"/>
      <c r="V3337" s="85"/>
      <c r="W3337" s="57"/>
    </row>
    <row r="3338" spans="4:23" x14ac:dyDescent="0.3">
      <c r="D3338" s="82"/>
      <c r="O3338" s="50"/>
      <c r="P3338" s="84"/>
      <c r="S3338" s="85"/>
      <c r="T3338" s="85"/>
      <c r="U3338" s="85"/>
      <c r="V3338" s="85"/>
      <c r="W3338" s="57"/>
    </row>
    <row r="3339" spans="4:23" x14ac:dyDescent="0.3">
      <c r="D3339" s="82"/>
      <c r="O3339" s="50"/>
      <c r="P3339" s="84"/>
      <c r="S3339" s="85"/>
      <c r="T3339" s="85"/>
      <c r="U3339" s="85"/>
      <c r="V3339" s="85"/>
      <c r="W3339" s="57"/>
    </row>
    <row r="3340" spans="4:23" x14ac:dyDescent="0.3">
      <c r="D3340" s="82"/>
      <c r="O3340" s="50"/>
      <c r="P3340" s="84"/>
      <c r="S3340" s="85"/>
      <c r="T3340" s="85"/>
      <c r="U3340" s="85"/>
      <c r="V3340" s="85"/>
      <c r="W3340" s="57"/>
    </row>
    <row r="3341" spans="4:23" x14ac:dyDescent="0.3">
      <c r="D3341" s="82"/>
      <c r="O3341" s="50"/>
      <c r="P3341" s="84"/>
      <c r="S3341" s="85"/>
      <c r="T3341" s="85"/>
      <c r="U3341" s="85"/>
      <c r="V3341" s="85"/>
      <c r="W3341" s="57"/>
    </row>
    <row r="3342" spans="4:23" x14ac:dyDescent="0.3">
      <c r="D3342" s="82"/>
      <c r="O3342" s="50"/>
      <c r="P3342" s="84"/>
      <c r="S3342" s="85"/>
      <c r="T3342" s="85"/>
      <c r="U3342" s="85"/>
      <c r="V3342" s="85"/>
      <c r="W3342" s="57"/>
    </row>
    <row r="3343" spans="4:23" x14ac:dyDescent="0.3">
      <c r="D3343" s="82"/>
      <c r="O3343" s="50"/>
      <c r="P3343" s="84"/>
      <c r="S3343" s="85"/>
      <c r="T3343" s="85"/>
      <c r="U3343" s="85"/>
      <c r="V3343" s="85"/>
      <c r="W3343" s="57"/>
    </row>
    <row r="3344" spans="4:23" x14ac:dyDescent="0.3">
      <c r="D3344" s="82"/>
      <c r="O3344" s="50"/>
      <c r="P3344" s="84"/>
      <c r="S3344" s="85"/>
      <c r="T3344" s="85"/>
      <c r="U3344" s="85"/>
      <c r="V3344" s="85"/>
      <c r="W3344" s="57"/>
    </row>
    <row r="3345" spans="4:23" x14ac:dyDescent="0.3">
      <c r="D3345" s="82"/>
      <c r="O3345" s="50"/>
      <c r="P3345" s="84"/>
      <c r="S3345" s="85"/>
      <c r="T3345" s="85"/>
      <c r="U3345" s="85"/>
      <c r="V3345" s="85"/>
      <c r="W3345" s="57"/>
    </row>
    <row r="3346" spans="4:23" x14ac:dyDescent="0.3">
      <c r="D3346" s="82"/>
      <c r="O3346" s="50"/>
      <c r="P3346" s="84"/>
      <c r="S3346" s="85"/>
      <c r="T3346" s="85"/>
      <c r="U3346" s="85"/>
      <c r="V3346" s="85"/>
      <c r="W3346" s="57"/>
    </row>
    <row r="3347" spans="4:23" x14ac:dyDescent="0.3">
      <c r="D3347" s="82"/>
      <c r="O3347" s="50"/>
      <c r="P3347" s="84"/>
      <c r="S3347" s="85"/>
      <c r="T3347" s="85"/>
      <c r="U3347" s="85"/>
      <c r="V3347" s="85"/>
      <c r="W3347" s="57"/>
    </row>
    <row r="3348" spans="4:23" x14ac:dyDescent="0.3">
      <c r="D3348" s="82"/>
      <c r="O3348" s="50"/>
      <c r="P3348" s="84"/>
      <c r="S3348" s="85"/>
      <c r="T3348" s="85"/>
      <c r="U3348" s="85"/>
      <c r="V3348" s="85"/>
      <c r="W3348" s="57"/>
    </row>
    <row r="3349" spans="4:23" x14ac:dyDescent="0.3">
      <c r="D3349" s="82"/>
      <c r="O3349" s="50"/>
      <c r="P3349" s="84"/>
      <c r="S3349" s="85"/>
      <c r="T3349" s="85"/>
      <c r="U3349" s="85"/>
      <c r="V3349" s="85"/>
      <c r="W3349" s="57"/>
    </row>
    <row r="3350" spans="4:23" x14ac:dyDescent="0.3">
      <c r="D3350" s="82"/>
      <c r="O3350" s="50"/>
      <c r="P3350" s="84"/>
      <c r="S3350" s="85"/>
      <c r="T3350" s="85"/>
      <c r="U3350" s="85"/>
      <c r="V3350" s="85"/>
      <c r="W3350" s="57"/>
    </row>
    <row r="3351" spans="4:23" x14ac:dyDescent="0.3">
      <c r="D3351" s="82"/>
      <c r="O3351" s="50"/>
      <c r="P3351" s="84"/>
      <c r="S3351" s="85"/>
      <c r="T3351" s="85"/>
      <c r="U3351" s="85"/>
      <c r="V3351" s="85"/>
      <c r="W3351" s="57"/>
    </row>
    <row r="3352" spans="4:23" x14ac:dyDescent="0.3">
      <c r="D3352" s="82"/>
      <c r="O3352" s="50"/>
      <c r="P3352" s="84"/>
      <c r="S3352" s="85"/>
      <c r="T3352" s="85"/>
      <c r="U3352" s="85"/>
      <c r="V3352" s="85"/>
      <c r="W3352" s="57"/>
    </row>
    <row r="3353" spans="4:23" x14ac:dyDescent="0.3">
      <c r="D3353" s="82"/>
      <c r="O3353" s="50"/>
      <c r="P3353" s="84"/>
      <c r="S3353" s="85"/>
      <c r="T3353" s="85"/>
      <c r="U3353" s="85"/>
      <c r="V3353" s="85"/>
      <c r="W3353" s="57"/>
    </row>
    <row r="3354" spans="4:23" x14ac:dyDescent="0.3">
      <c r="D3354" s="82"/>
      <c r="O3354" s="50"/>
      <c r="P3354" s="84"/>
      <c r="S3354" s="85"/>
      <c r="T3354" s="85"/>
      <c r="U3354" s="85"/>
      <c r="V3354" s="85"/>
      <c r="W3354" s="57"/>
    </row>
    <row r="3355" spans="4:23" x14ac:dyDescent="0.3">
      <c r="D3355" s="82"/>
      <c r="O3355" s="50"/>
      <c r="P3355" s="84"/>
      <c r="S3355" s="85"/>
      <c r="T3355" s="85"/>
      <c r="U3355" s="85"/>
      <c r="V3355" s="85"/>
      <c r="W3355" s="57"/>
    </row>
    <row r="3356" spans="4:23" x14ac:dyDescent="0.3">
      <c r="D3356" s="82"/>
      <c r="O3356" s="50"/>
      <c r="P3356" s="84"/>
      <c r="S3356" s="85"/>
      <c r="T3356" s="85"/>
      <c r="U3356" s="85"/>
      <c r="V3356" s="85"/>
      <c r="W3356" s="57"/>
    </row>
    <row r="3357" spans="4:23" x14ac:dyDescent="0.3">
      <c r="D3357" s="82"/>
      <c r="O3357" s="50"/>
      <c r="P3357" s="84"/>
      <c r="S3357" s="85"/>
      <c r="T3357" s="85"/>
      <c r="U3357" s="85"/>
      <c r="V3357" s="85"/>
      <c r="W3357" s="57"/>
    </row>
    <row r="3358" spans="4:23" x14ac:dyDescent="0.3">
      <c r="D3358" s="82"/>
      <c r="O3358" s="50"/>
      <c r="P3358" s="84"/>
      <c r="S3358" s="85"/>
      <c r="T3358" s="85"/>
      <c r="U3358" s="85"/>
      <c r="V3358" s="85"/>
      <c r="W3358" s="57"/>
    </row>
    <row r="3359" spans="4:23" x14ac:dyDescent="0.3">
      <c r="D3359" s="82"/>
      <c r="O3359" s="50"/>
      <c r="P3359" s="84"/>
      <c r="S3359" s="85"/>
      <c r="T3359" s="85"/>
      <c r="U3359" s="85"/>
      <c r="V3359" s="85"/>
      <c r="W3359" s="57"/>
    </row>
    <row r="3360" spans="4:23" x14ac:dyDescent="0.3">
      <c r="D3360" s="82"/>
      <c r="O3360" s="50"/>
      <c r="P3360" s="84"/>
      <c r="S3360" s="85"/>
      <c r="T3360" s="85"/>
      <c r="U3360" s="85"/>
      <c r="V3360" s="85"/>
      <c r="W3360" s="57"/>
    </row>
    <row r="3361" spans="4:23" x14ac:dyDescent="0.3">
      <c r="D3361" s="82"/>
      <c r="O3361" s="50"/>
      <c r="P3361" s="84"/>
      <c r="S3361" s="85"/>
      <c r="T3361" s="85"/>
      <c r="U3361" s="85"/>
      <c r="V3361" s="85"/>
      <c r="W3361" s="57"/>
    </row>
    <row r="3362" spans="4:23" x14ac:dyDescent="0.3">
      <c r="D3362" s="82"/>
      <c r="O3362" s="50"/>
      <c r="P3362" s="84"/>
      <c r="S3362" s="85"/>
      <c r="T3362" s="85"/>
      <c r="U3362" s="85"/>
      <c r="V3362" s="85"/>
      <c r="W3362" s="57"/>
    </row>
    <row r="3363" spans="4:23" x14ac:dyDescent="0.3">
      <c r="D3363" s="82"/>
      <c r="O3363" s="50"/>
      <c r="P3363" s="84"/>
      <c r="S3363" s="85"/>
      <c r="T3363" s="85"/>
      <c r="U3363" s="85"/>
      <c r="V3363" s="85"/>
      <c r="W3363" s="57"/>
    </row>
    <row r="3364" spans="4:23" x14ac:dyDescent="0.3">
      <c r="D3364" s="82"/>
      <c r="O3364" s="50"/>
      <c r="P3364" s="84"/>
      <c r="S3364" s="85"/>
      <c r="T3364" s="85"/>
      <c r="U3364" s="85"/>
      <c r="V3364" s="85"/>
      <c r="W3364" s="57"/>
    </row>
    <row r="3365" spans="4:23" x14ac:dyDescent="0.3">
      <c r="D3365" s="82"/>
      <c r="O3365" s="50"/>
      <c r="P3365" s="84"/>
      <c r="S3365" s="85"/>
      <c r="T3365" s="85"/>
      <c r="U3365" s="85"/>
      <c r="V3365" s="85"/>
      <c r="W3365" s="57"/>
    </row>
    <row r="3366" spans="4:23" x14ac:dyDescent="0.3">
      <c r="D3366" s="82"/>
      <c r="O3366" s="50"/>
      <c r="P3366" s="84"/>
      <c r="S3366" s="85"/>
      <c r="T3366" s="85"/>
      <c r="U3366" s="85"/>
      <c r="V3366" s="85"/>
      <c r="W3366" s="57"/>
    </row>
    <row r="3367" spans="4:23" x14ac:dyDescent="0.3">
      <c r="D3367" s="82"/>
      <c r="O3367" s="50"/>
      <c r="P3367" s="84"/>
      <c r="S3367" s="85"/>
      <c r="T3367" s="85"/>
      <c r="U3367" s="85"/>
      <c r="V3367" s="85"/>
      <c r="W3367" s="57"/>
    </row>
    <row r="3368" spans="4:23" x14ac:dyDescent="0.3">
      <c r="D3368" s="82"/>
      <c r="O3368" s="50"/>
      <c r="P3368" s="84"/>
      <c r="S3368" s="85"/>
      <c r="T3368" s="85"/>
      <c r="U3368" s="85"/>
      <c r="V3368" s="85"/>
      <c r="W3368" s="57"/>
    </row>
    <row r="3369" spans="4:23" x14ac:dyDescent="0.3">
      <c r="D3369" s="82"/>
      <c r="O3369" s="50"/>
      <c r="P3369" s="84"/>
      <c r="S3369" s="85"/>
      <c r="T3369" s="85"/>
      <c r="U3369" s="85"/>
      <c r="V3369" s="85"/>
      <c r="W3369" s="57"/>
    </row>
    <row r="3370" spans="4:23" x14ac:dyDescent="0.3">
      <c r="D3370" s="82"/>
      <c r="O3370" s="50"/>
      <c r="P3370" s="84"/>
      <c r="S3370" s="85"/>
      <c r="T3370" s="85"/>
      <c r="U3370" s="85"/>
      <c r="V3370" s="85"/>
      <c r="W3370" s="57"/>
    </row>
    <row r="3371" spans="4:23" x14ac:dyDescent="0.3">
      <c r="D3371" s="82"/>
      <c r="O3371" s="50"/>
      <c r="P3371" s="84"/>
      <c r="S3371" s="85"/>
      <c r="T3371" s="85"/>
      <c r="U3371" s="85"/>
      <c r="V3371" s="85"/>
      <c r="W3371" s="57"/>
    </row>
    <row r="3372" spans="4:23" x14ac:dyDescent="0.3">
      <c r="D3372" s="82"/>
      <c r="O3372" s="50"/>
      <c r="P3372" s="84"/>
      <c r="S3372" s="85"/>
      <c r="T3372" s="85"/>
      <c r="U3372" s="85"/>
      <c r="V3372" s="85"/>
      <c r="W3372" s="57"/>
    </row>
    <row r="3373" spans="4:23" x14ac:dyDescent="0.3">
      <c r="D3373" s="82"/>
      <c r="O3373" s="50"/>
      <c r="P3373" s="84"/>
      <c r="S3373" s="85"/>
      <c r="T3373" s="85"/>
      <c r="U3373" s="85"/>
      <c r="V3373" s="85"/>
      <c r="W3373" s="57"/>
    </row>
    <row r="3374" spans="4:23" x14ac:dyDescent="0.3">
      <c r="D3374" s="82"/>
      <c r="O3374" s="50"/>
      <c r="P3374" s="84"/>
      <c r="S3374" s="85"/>
      <c r="T3374" s="85"/>
      <c r="U3374" s="85"/>
      <c r="V3374" s="85"/>
      <c r="W3374" s="57"/>
    </row>
    <row r="3375" spans="4:23" x14ac:dyDescent="0.3">
      <c r="D3375" s="82"/>
      <c r="O3375" s="50"/>
      <c r="P3375" s="84"/>
      <c r="S3375" s="85"/>
      <c r="T3375" s="85"/>
      <c r="U3375" s="85"/>
      <c r="V3375" s="85"/>
      <c r="W3375" s="57"/>
    </row>
    <row r="3376" spans="4:23" x14ac:dyDescent="0.3">
      <c r="D3376" s="82"/>
      <c r="O3376" s="50"/>
      <c r="P3376" s="84"/>
      <c r="S3376" s="85"/>
      <c r="T3376" s="85"/>
      <c r="U3376" s="85"/>
      <c r="V3376" s="85"/>
      <c r="W3376" s="57"/>
    </row>
    <row r="3377" spans="4:23" x14ac:dyDescent="0.3">
      <c r="D3377" s="82"/>
      <c r="O3377" s="50"/>
      <c r="P3377" s="84"/>
      <c r="S3377" s="85"/>
      <c r="T3377" s="85"/>
      <c r="U3377" s="85"/>
      <c r="V3377" s="85"/>
      <c r="W3377" s="57"/>
    </row>
    <row r="3378" spans="4:23" x14ac:dyDescent="0.3">
      <c r="D3378" s="82"/>
      <c r="O3378" s="50"/>
      <c r="P3378" s="84"/>
      <c r="S3378" s="85"/>
      <c r="T3378" s="85"/>
      <c r="U3378" s="85"/>
      <c r="V3378" s="85"/>
      <c r="W3378" s="57"/>
    </row>
    <row r="3379" spans="4:23" x14ac:dyDescent="0.3">
      <c r="D3379" s="82"/>
      <c r="O3379" s="50"/>
      <c r="P3379" s="84"/>
      <c r="S3379" s="85"/>
      <c r="T3379" s="85"/>
      <c r="U3379" s="85"/>
      <c r="V3379" s="85"/>
      <c r="W3379" s="57"/>
    </row>
    <row r="3380" spans="4:23" x14ac:dyDescent="0.3">
      <c r="D3380" s="82"/>
      <c r="O3380" s="50"/>
      <c r="P3380" s="84"/>
      <c r="S3380" s="85"/>
      <c r="T3380" s="85"/>
      <c r="U3380" s="85"/>
      <c r="V3380" s="85"/>
      <c r="W3380" s="57"/>
    </row>
    <row r="3381" spans="4:23" x14ac:dyDescent="0.3">
      <c r="D3381" s="82"/>
      <c r="O3381" s="50"/>
      <c r="P3381" s="84"/>
      <c r="S3381" s="85"/>
      <c r="T3381" s="85"/>
      <c r="U3381" s="85"/>
      <c r="V3381" s="85"/>
      <c r="W3381" s="57"/>
    </row>
    <row r="3382" spans="4:23" x14ac:dyDescent="0.3">
      <c r="D3382" s="82"/>
      <c r="O3382" s="50"/>
      <c r="P3382" s="84"/>
      <c r="S3382" s="85"/>
      <c r="T3382" s="85"/>
      <c r="U3382" s="85"/>
      <c r="V3382" s="85"/>
      <c r="W3382" s="57"/>
    </row>
    <row r="3383" spans="4:23" x14ac:dyDescent="0.3">
      <c r="D3383" s="82"/>
      <c r="O3383" s="50"/>
      <c r="P3383" s="84"/>
      <c r="S3383" s="85"/>
      <c r="T3383" s="85"/>
      <c r="U3383" s="85"/>
      <c r="V3383" s="85"/>
      <c r="W3383" s="57"/>
    </row>
    <row r="3384" spans="4:23" x14ac:dyDescent="0.3">
      <c r="D3384" s="82"/>
      <c r="O3384" s="50"/>
      <c r="P3384" s="84"/>
      <c r="S3384" s="85"/>
      <c r="T3384" s="85"/>
      <c r="U3384" s="85"/>
      <c r="V3384" s="85"/>
      <c r="W3384" s="57"/>
    </row>
    <row r="3385" spans="4:23" x14ac:dyDescent="0.3">
      <c r="D3385" s="82"/>
      <c r="O3385" s="50"/>
      <c r="P3385" s="84"/>
      <c r="S3385" s="85"/>
      <c r="T3385" s="85"/>
      <c r="U3385" s="85"/>
      <c r="V3385" s="85"/>
      <c r="W3385" s="57"/>
    </row>
    <row r="3386" spans="4:23" x14ac:dyDescent="0.3">
      <c r="D3386" s="82"/>
      <c r="O3386" s="50"/>
      <c r="P3386" s="84"/>
      <c r="S3386" s="85"/>
      <c r="T3386" s="85"/>
      <c r="U3386" s="85"/>
      <c r="V3386" s="85"/>
      <c r="W3386" s="57"/>
    </row>
    <row r="3387" spans="4:23" x14ac:dyDescent="0.3">
      <c r="D3387" s="82"/>
      <c r="O3387" s="50"/>
      <c r="P3387" s="84"/>
      <c r="S3387" s="85"/>
      <c r="T3387" s="85"/>
      <c r="U3387" s="85"/>
      <c r="V3387" s="85"/>
      <c r="W3387" s="57"/>
    </row>
    <row r="3388" spans="4:23" x14ac:dyDescent="0.3">
      <c r="D3388" s="82"/>
      <c r="O3388" s="50"/>
      <c r="P3388" s="84"/>
      <c r="S3388" s="85"/>
      <c r="T3388" s="85"/>
      <c r="U3388" s="85"/>
      <c r="V3388" s="85"/>
      <c r="W3388" s="57"/>
    </row>
    <row r="3389" spans="4:23" x14ac:dyDescent="0.3">
      <c r="D3389" s="82"/>
      <c r="O3389" s="50"/>
      <c r="P3389" s="84"/>
      <c r="S3389" s="85"/>
      <c r="T3389" s="85"/>
      <c r="U3389" s="85"/>
      <c r="V3389" s="85"/>
      <c r="W3389" s="57"/>
    </row>
    <row r="3390" spans="4:23" x14ac:dyDescent="0.3">
      <c r="D3390" s="82"/>
      <c r="O3390" s="50"/>
      <c r="P3390" s="84"/>
      <c r="S3390" s="85"/>
      <c r="T3390" s="85"/>
      <c r="U3390" s="85"/>
      <c r="V3390" s="85"/>
      <c r="W3390" s="57"/>
    </row>
    <row r="3391" spans="4:23" x14ac:dyDescent="0.3">
      <c r="D3391" s="82"/>
      <c r="O3391" s="50"/>
      <c r="P3391" s="84"/>
      <c r="S3391" s="85"/>
      <c r="T3391" s="85"/>
      <c r="U3391" s="85"/>
      <c r="V3391" s="85"/>
      <c r="W3391" s="57"/>
    </row>
    <row r="3392" spans="4:23" x14ac:dyDescent="0.3">
      <c r="D3392" s="82"/>
      <c r="O3392" s="50"/>
      <c r="P3392" s="84"/>
      <c r="S3392" s="85"/>
      <c r="T3392" s="85"/>
      <c r="U3392" s="85"/>
      <c r="V3392" s="85"/>
      <c r="W3392" s="57"/>
    </row>
    <row r="3393" spans="4:23" x14ac:dyDescent="0.3">
      <c r="D3393" s="82"/>
      <c r="O3393" s="50"/>
      <c r="P3393" s="84"/>
      <c r="S3393" s="85"/>
      <c r="T3393" s="85"/>
      <c r="U3393" s="85"/>
      <c r="V3393" s="85"/>
      <c r="W3393" s="57"/>
    </row>
    <row r="3394" spans="4:23" x14ac:dyDescent="0.3">
      <c r="D3394" s="82"/>
      <c r="O3394" s="50"/>
      <c r="P3394" s="84"/>
      <c r="S3394" s="85"/>
      <c r="T3394" s="85"/>
      <c r="U3394" s="85"/>
      <c r="V3394" s="85"/>
      <c r="W3394" s="57"/>
    </row>
    <row r="3395" spans="4:23" x14ac:dyDescent="0.3">
      <c r="D3395" s="82"/>
      <c r="O3395" s="50"/>
      <c r="P3395" s="84"/>
      <c r="S3395" s="85"/>
      <c r="T3395" s="85"/>
      <c r="U3395" s="85"/>
      <c r="V3395" s="85"/>
      <c r="W3395" s="57"/>
    </row>
    <row r="3396" spans="4:23" x14ac:dyDescent="0.3">
      <c r="D3396" s="82"/>
      <c r="O3396" s="50"/>
      <c r="P3396" s="84"/>
      <c r="S3396" s="85"/>
      <c r="T3396" s="85"/>
      <c r="U3396" s="85"/>
      <c r="V3396" s="85"/>
      <c r="W3396" s="57"/>
    </row>
    <row r="3397" spans="4:23" x14ac:dyDescent="0.3">
      <c r="D3397" s="82"/>
      <c r="O3397" s="50"/>
      <c r="P3397" s="84"/>
      <c r="S3397" s="85"/>
      <c r="T3397" s="85"/>
      <c r="U3397" s="85"/>
      <c r="V3397" s="85"/>
      <c r="W3397" s="57"/>
    </row>
    <row r="3398" spans="4:23" x14ac:dyDescent="0.3">
      <c r="D3398" s="82"/>
      <c r="O3398" s="50"/>
      <c r="P3398" s="84"/>
      <c r="S3398" s="85"/>
      <c r="T3398" s="85"/>
      <c r="U3398" s="85"/>
      <c r="V3398" s="85"/>
      <c r="W3398" s="57"/>
    </row>
    <row r="3399" spans="4:23" x14ac:dyDescent="0.3">
      <c r="D3399" s="82"/>
      <c r="O3399" s="50"/>
      <c r="P3399" s="84"/>
      <c r="S3399" s="85"/>
      <c r="T3399" s="85"/>
      <c r="U3399" s="85"/>
      <c r="V3399" s="85"/>
      <c r="W3399" s="57"/>
    </row>
    <row r="3400" spans="4:23" x14ac:dyDescent="0.3">
      <c r="D3400" s="82"/>
      <c r="O3400" s="50"/>
      <c r="P3400" s="84"/>
      <c r="S3400" s="85"/>
      <c r="T3400" s="85"/>
      <c r="U3400" s="85"/>
      <c r="V3400" s="85"/>
      <c r="W3400" s="57"/>
    </row>
    <row r="3401" spans="4:23" x14ac:dyDescent="0.3">
      <c r="D3401" s="82"/>
      <c r="O3401" s="50"/>
      <c r="P3401" s="84"/>
      <c r="S3401" s="85"/>
      <c r="T3401" s="85"/>
      <c r="U3401" s="85"/>
      <c r="V3401" s="85"/>
      <c r="W3401" s="57"/>
    </row>
    <row r="3402" spans="4:23" x14ac:dyDescent="0.3">
      <c r="D3402" s="82"/>
      <c r="O3402" s="50"/>
      <c r="P3402" s="84"/>
      <c r="S3402" s="85"/>
      <c r="T3402" s="85"/>
      <c r="U3402" s="85"/>
      <c r="V3402" s="85"/>
      <c r="W3402" s="57"/>
    </row>
    <row r="3403" spans="4:23" x14ac:dyDescent="0.3">
      <c r="D3403" s="82"/>
      <c r="O3403" s="50"/>
      <c r="P3403" s="84"/>
      <c r="S3403" s="85"/>
      <c r="T3403" s="85"/>
      <c r="U3403" s="85"/>
      <c r="V3403" s="85"/>
      <c r="W3403" s="57"/>
    </row>
    <row r="3404" spans="4:23" x14ac:dyDescent="0.3">
      <c r="D3404" s="82"/>
      <c r="O3404" s="50"/>
      <c r="P3404" s="84"/>
      <c r="S3404" s="85"/>
      <c r="T3404" s="85"/>
      <c r="U3404" s="85"/>
      <c r="V3404" s="85"/>
      <c r="W3404" s="57"/>
    </row>
    <row r="3405" spans="4:23" x14ac:dyDescent="0.3">
      <c r="D3405" s="82"/>
      <c r="O3405" s="50"/>
      <c r="P3405" s="84"/>
      <c r="S3405" s="85"/>
      <c r="T3405" s="85"/>
      <c r="U3405" s="85"/>
      <c r="V3405" s="85"/>
      <c r="W3405" s="57"/>
    </row>
    <row r="3406" spans="4:23" x14ac:dyDescent="0.3">
      <c r="D3406" s="82"/>
      <c r="O3406" s="50"/>
      <c r="P3406" s="84"/>
      <c r="S3406" s="85"/>
      <c r="T3406" s="85"/>
      <c r="U3406" s="85"/>
      <c r="V3406" s="85"/>
      <c r="W3406" s="57"/>
    </row>
    <row r="3407" spans="4:23" x14ac:dyDescent="0.3">
      <c r="D3407" s="82"/>
      <c r="O3407" s="50"/>
      <c r="P3407" s="84"/>
      <c r="S3407" s="85"/>
      <c r="T3407" s="85"/>
      <c r="U3407" s="85"/>
      <c r="V3407" s="85"/>
      <c r="W3407" s="57"/>
    </row>
    <row r="3408" spans="4:23" x14ac:dyDescent="0.3">
      <c r="D3408" s="82"/>
      <c r="O3408" s="50"/>
      <c r="P3408" s="84"/>
      <c r="S3408" s="85"/>
      <c r="T3408" s="85"/>
      <c r="U3408" s="85"/>
      <c r="V3408" s="85"/>
      <c r="W3408" s="57"/>
    </row>
    <row r="3409" spans="4:23" x14ac:dyDescent="0.3">
      <c r="D3409" s="82"/>
      <c r="O3409" s="50"/>
      <c r="P3409" s="84"/>
      <c r="S3409" s="85"/>
      <c r="T3409" s="85"/>
      <c r="U3409" s="85"/>
      <c r="V3409" s="85"/>
      <c r="W3409" s="57"/>
    </row>
    <row r="3410" spans="4:23" x14ac:dyDescent="0.3">
      <c r="D3410" s="82"/>
      <c r="O3410" s="50"/>
      <c r="P3410" s="84"/>
      <c r="S3410" s="85"/>
      <c r="T3410" s="85"/>
      <c r="U3410" s="85"/>
      <c r="V3410" s="85"/>
      <c r="W3410" s="57"/>
    </row>
    <row r="3411" spans="4:23" x14ac:dyDescent="0.3">
      <c r="D3411" s="82"/>
      <c r="O3411" s="50"/>
      <c r="P3411" s="84"/>
      <c r="S3411" s="85"/>
      <c r="T3411" s="85"/>
      <c r="U3411" s="85"/>
      <c r="V3411" s="85"/>
      <c r="W3411" s="57"/>
    </row>
    <row r="3412" spans="4:23" x14ac:dyDescent="0.3">
      <c r="D3412" s="82"/>
      <c r="O3412" s="50"/>
      <c r="P3412" s="84"/>
      <c r="S3412" s="85"/>
      <c r="T3412" s="85"/>
      <c r="U3412" s="85"/>
      <c r="V3412" s="85"/>
      <c r="W3412" s="57"/>
    </row>
    <row r="3413" spans="4:23" x14ac:dyDescent="0.3">
      <c r="D3413" s="82"/>
      <c r="O3413" s="50"/>
      <c r="P3413" s="84"/>
      <c r="S3413" s="85"/>
      <c r="T3413" s="85"/>
      <c r="U3413" s="85"/>
      <c r="V3413" s="85"/>
      <c r="W3413" s="57"/>
    </row>
    <row r="3414" spans="4:23" x14ac:dyDescent="0.3">
      <c r="D3414" s="82"/>
      <c r="O3414" s="50"/>
      <c r="P3414" s="84"/>
      <c r="S3414" s="85"/>
      <c r="T3414" s="85"/>
      <c r="U3414" s="85"/>
      <c r="V3414" s="85"/>
      <c r="W3414" s="57"/>
    </row>
    <row r="3415" spans="4:23" x14ac:dyDescent="0.3">
      <c r="D3415" s="82"/>
      <c r="O3415" s="50"/>
      <c r="P3415" s="84"/>
      <c r="S3415" s="85"/>
      <c r="T3415" s="85"/>
      <c r="U3415" s="85"/>
      <c r="V3415" s="85"/>
      <c r="W3415" s="57"/>
    </row>
    <row r="3416" spans="4:23" x14ac:dyDescent="0.3">
      <c r="D3416" s="82"/>
      <c r="O3416" s="50"/>
      <c r="P3416" s="84"/>
      <c r="S3416" s="85"/>
      <c r="T3416" s="85"/>
      <c r="U3416" s="85"/>
      <c r="V3416" s="85"/>
      <c r="W3416" s="57"/>
    </row>
    <row r="3417" spans="4:23" x14ac:dyDescent="0.3">
      <c r="D3417" s="82"/>
      <c r="O3417" s="50"/>
      <c r="P3417" s="84"/>
      <c r="S3417" s="85"/>
      <c r="T3417" s="85"/>
      <c r="U3417" s="85"/>
      <c r="V3417" s="85"/>
      <c r="W3417" s="57"/>
    </row>
    <row r="3418" spans="4:23" x14ac:dyDescent="0.3">
      <c r="D3418" s="82"/>
      <c r="O3418" s="50"/>
      <c r="P3418" s="84"/>
      <c r="S3418" s="85"/>
      <c r="T3418" s="85"/>
      <c r="U3418" s="85"/>
      <c r="V3418" s="85"/>
      <c r="W3418" s="57"/>
    </row>
    <row r="3419" spans="4:23" x14ac:dyDescent="0.3">
      <c r="D3419" s="82"/>
      <c r="O3419" s="50"/>
      <c r="P3419" s="84"/>
      <c r="S3419" s="85"/>
      <c r="T3419" s="85"/>
      <c r="U3419" s="85"/>
      <c r="V3419" s="85"/>
      <c r="W3419" s="57"/>
    </row>
    <row r="3420" spans="4:23" x14ac:dyDescent="0.3">
      <c r="D3420" s="82"/>
      <c r="O3420" s="50"/>
      <c r="P3420" s="84"/>
      <c r="S3420" s="85"/>
      <c r="T3420" s="85"/>
      <c r="U3420" s="85"/>
      <c r="V3420" s="85"/>
      <c r="W3420" s="57"/>
    </row>
    <row r="3421" spans="4:23" x14ac:dyDescent="0.3">
      <c r="D3421" s="82"/>
      <c r="O3421" s="50"/>
      <c r="P3421" s="84"/>
      <c r="S3421" s="85"/>
      <c r="T3421" s="85"/>
      <c r="U3421" s="85"/>
      <c r="V3421" s="85"/>
      <c r="W3421" s="57"/>
    </row>
    <row r="3422" spans="4:23" x14ac:dyDescent="0.3">
      <c r="D3422" s="82"/>
      <c r="O3422" s="50"/>
      <c r="P3422" s="84"/>
      <c r="S3422" s="85"/>
      <c r="T3422" s="85"/>
      <c r="U3422" s="85"/>
      <c r="V3422" s="85"/>
      <c r="W3422" s="57"/>
    </row>
    <row r="3423" spans="4:23" x14ac:dyDescent="0.3">
      <c r="D3423" s="82"/>
      <c r="O3423" s="50"/>
      <c r="P3423" s="84"/>
      <c r="S3423" s="85"/>
      <c r="T3423" s="85"/>
      <c r="U3423" s="85"/>
      <c r="V3423" s="85"/>
      <c r="W3423" s="57"/>
    </row>
    <row r="3424" spans="4:23" x14ac:dyDescent="0.3">
      <c r="D3424" s="82"/>
      <c r="O3424" s="50"/>
      <c r="P3424" s="84"/>
      <c r="S3424" s="85"/>
      <c r="T3424" s="85"/>
      <c r="U3424" s="85"/>
      <c r="V3424" s="85"/>
      <c r="W3424" s="57"/>
    </row>
    <row r="3425" spans="4:23" x14ac:dyDescent="0.3">
      <c r="D3425" s="82"/>
      <c r="O3425" s="50"/>
      <c r="P3425" s="84"/>
      <c r="S3425" s="85"/>
      <c r="T3425" s="85"/>
      <c r="U3425" s="85"/>
      <c r="V3425" s="85"/>
      <c r="W3425" s="57"/>
    </row>
    <row r="3426" spans="4:23" x14ac:dyDescent="0.3">
      <c r="D3426" s="82"/>
      <c r="O3426" s="50"/>
      <c r="P3426" s="84"/>
      <c r="S3426" s="85"/>
      <c r="T3426" s="85"/>
      <c r="U3426" s="85"/>
      <c r="V3426" s="85"/>
      <c r="W3426" s="57"/>
    </row>
    <row r="3427" spans="4:23" x14ac:dyDescent="0.3">
      <c r="D3427" s="82"/>
      <c r="O3427" s="50"/>
      <c r="P3427" s="84"/>
      <c r="S3427" s="85"/>
      <c r="T3427" s="85"/>
      <c r="U3427" s="85"/>
      <c r="V3427" s="85"/>
      <c r="W3427" s="57"/>
    </row>
    <row r="3428" spans="4:23" x14ac:dyDescent="0.3">
      <c r="D3428" s="82"/>
      <c r="O3428" s="50"/>
      <c r="P3428" s="84"/>
      <c r="S3428" s="85"/>
      <c r="T3428" s="85"/>
      <c r="U3428" s="85"/>
      <c r="V3428" s="85"/>
      <c r="W3428" s="57"/>
    </row>
    <row r="3429" spans="4:23" x14ac:dyDescent="0.3">
      <c r="D3429" s="82"/>
      <c r="O3429" s="50"/>
      <c r="P3429" s="84"/>
      <c r="S3429" s="85"/>
      <c r="T3429" s="85"/>
      <c r="U3429" s="85"/>
      <c r="V3429" s="85"/>
      <c r="W3429" s="57"/>
    </row>
    <row r="3430" spans="4:23" x14ac:dyDescent="0.3">
      <c r="D3430" s="82"/>
      <c r="O3430" s="50"/>
      <c r="P3430" s="84"/>
      <c r="S3430" s="85"/>
      <c r="T3430" s="85"/>
      <c r="U3430" s="85"/>
      <c r="V3430" s="85"/>
      <c r="W3430" s="57"/>
    </row>
    <row r="3431" spans="4:23" x14ac:dyDescent="0.3">
      <c r="D3431" s="82"/>
      <c r="O3431" s="50"/>
      <c r="P3431" s="84"/>
      <c r="S3431" s="85"/>
      <c r="T3431" s="85"/>
      <c r="U3431" s="85"/>
      <c r="V3431" s="85"/>
      <c r="W3431" s="57"/>
    </row>
    <row r="3432" spans="4:23" x14ac:dyDescent="0.3">
      <c r="D3432" s="82"/>
      <c r="O3432" s="50"/>
      <c r="P3432" s="84"/>
      <c r="S3432" s="85"/>
      <c r="T3432" s="85"/>
      <c r="U3432" s="85"/>
      <c r="V3432" s="85"/>
      <c r="W3432" s="57"/>
    </row>
    <row r="3433" spans="4:23" x14ac:dyDescent="0.3">
      <c r="D3433" s="82"/>
      <c r="O3433" s="50"/>
      <c r="P3433" s="84"/>
      <c r="S3433" s="85"/>
      <c r="T3433" s="85"/>
      <c r="U3433" s="85"/>
      <c r="V3433" s="85"/>
      <c r="W3433" s="57"/>
    </row>
    <row r="3434" spans="4:23" x14ac:dyDescent="0.3">
      <c r="D3434" s="82"/>
      <c r="O3434" s="50"/>
      <c r="P3434" s="84"/>
      <c r="S3434" s="85"/>
      <c r="T3434" s="85"/>
      <c r="U3434" s="85"/>
      <c r="V3434" s="85"/>
      <c r="W3434" s="57"/>
    </row>
    <row r="3435" spans="4:23" x14ac:dyDescent="0.3">
      <c r="D3435" s="82"/>
      <c r="O3435" s="50"/>
      <c r="P3435" s="84"/>
      <c r="S3435" s="85"/>
      <c r="T3435" s="85"/>
      <c r="U3435" s="85"/>
      <c r="V3435" s="85"/>
      <c r="W3435" s="57"/>
    </row>
    <row r="3436" spans="4:23" x14ac:dyDescent="0.3">
      <c r="D3436" s="82"/>
      <c r="O3436" s="50"/>
      <c r="P3436" s="84"/>
      <c r="S3436" s="85"/>
      <c r="T3436" s="85"/>
      <c r="U3436" s="85"/>
      <c r="V3436" s="85"/>
      <c r="W3436" s="57"/>
    </row>
    <row r="3437" spans="4:23" x14ac:dyDescent="0.3">
      <c r="D3437" s="82"/>
      <c r="O3437" s="50"/>
      <c r="P3437" s="84"/>
      <c r="S3437" s="85"/>
      <c r="T3437" s="85"/>
      <c r="U3437" s="85"/>
      <c r="V3437" s="85"/>
      <c r="W3437" s="57"/>
    </row>
    <row r="3438" spans="4:23" x14ac:dyDescent="0.3">
      <c r="D3438" s="82"/>
      <c r="O3438" s="50"/>
      <c r="P3438" s="84"/>
      <c r="S3438" s="85"/>
      <c r="T3438" s="85"/>
      <c r="U3438" s="85"/>
      <c r="V3438" s="85"/>
      <c r="W3438" s="57"/>
    </row>
    <row r="3439" spans="4:23" x14ac:dyDescent="0.3">
      <c r="D3439" s="82"/>
      <c r="O3439" s="50"/>
      <c r="P3439" s="84"/>
      <c r="S3439" s="85"/>
      <c r="T3439" s="85"/>
      <c r="U3439" s="85"/>
      <c r="V3439" s="85"/>
      <c r="W3439" s="57"/>
    </row>
    <row r="3440" spans="4:23" x14ac:dyDescent="0.3">
      <c r="D3440" s="82"/>
      <c r="O3440" s="50"/>
      <c r="P3440" s="84"/>
      <c r="S3440" s="85"/>
      <c r="T3440" s="85"/>
      <c r="U3440" s="85"/>
      <c r="V3440" s="85"/>
      <c r="W3440" s="57"/>
    </row>
    <row r="3441" spans="4:23" x14ac:dyDescent="0.3">
      <c r="D3441" s="82"/>
      <c r="O3441" s="50"/>
      <c r="P3441" s="84"/>
      <c r="S3441" s="85"/>
      <c r="T3441" s="85"/>
      <c r="U3441" s="85"/>
      <c r="V3441" s="85"/>
      <c r="W3441" s="57"/>
    </row>
    <row r="3442" spans="4:23" x14ac:dyDescent="0.3">
      <c r="D3442" s="82"/>
      <c r="O3442" s="50"/>
      <c r="P3442" s="84"/>
      <c r="S3442" s="85"/>
      <c r="T3442" s="85"/>
      <c r="U3442" s="85"/>
      <c r="V3442" s="85"/>
      <c r="W3442" s="57"/>
    </row>
    <row r="3443" spans="4:23" x14ac:dyDescent="0.3">
      <c r="D3443" s="82"/>
      <c r="O3443" s="50"/>
      <c r="P3443" s="84"/>
      <c r="S3443" s="85"/>
      <c r="T3443" s="85"/>
      <c r="U3443" s="85"/>
      <c r="V3443" s="85"/>
      <c r="W3443" s="57"/>
    </row>
    <row r="3444" spans="4:23" x14ac:dyDescent="0.3">
      <c r="D3444" s="82"/>
      <c r="O3444" s="50"/>
      <c r="P3444" s="84"/>
      <c r="S3444" s="85"/>
      <c r="T3444" s="85"/>
      <c r="U3444" s="85"/>
      <c r="V3444" s="85"/>
      <c r="W3444" s="57"/>
    </row>
    <row r="3445" spans="4:23" x14ac:dyDescent="0.3">
      <c r="D3445" s="82"/>
      <c r="O3445" s="50"/>
      <c r="P3445" s="84"/>
      <c r="S3445" s="85"/>
      <c r="T3445" s="85"/>
      <c r="U3445" s="85"/>
      <c r="V3445" s="85"/>
      <c r="W3445" s="57"/>
    </row>
    <row r="3446" spans="4:23" x14ac:dyDescent="0.3">
      <c r="D3446" s="82"/>
      <c r="O3446" s="50"/>
      <c r="P3446" s="84"/>
      <c r="S3446" s="85"/>
      <c r="T3446" s="85"/>
      <c r="U3446" s="85"/>
      <c r="V3446" s="85"/>
      <c r="W3446" s="57"/>
    </row>
    <row r="3447" spans="4:23" x14ac:dyDescent="0.3">
      <c r="D3447" s="82"/>
      <c r="O3447" s="50"/>
      <c r="P3447" s="84"/>
      <c r="S3447" s="85"/>
      <c r="T3447" s="85"/>
      <c r="U3447" s="85"/>
      <c r="V3447" s="85"/>
      <c r="W3447" s="57"/>
    </row>
    <row r="3448" spans="4:23" x14ac:dyDescent="0.3">
      <c r="D3448" s="82"/>
      <c r="O3448" s="50"/>
      <c r="P3448" s="84"/>
      <c r="S3448" s="85"/>
      <c r="T3448" s="85"/>
      <c r="U3448" s="85"/>
      <c r="V3448" s="85"/>
      <c r="W3448" s="57"/>
    </row>
    <row r="3449" spans="4:23" x14ac:dyDescent="0.3">
      <c r="D3449" s="82"/>
      <c r="O3449" s="50"/>
      <c r="P3449" s="84"/>
      <c r="S3449" s="85"/>
      <c r="T3449" s="85"/>
      <c r="U3449" s="85"/>
      <c r="V3449" s="85"/>
      <c r="W3449" s="57"/>
    </row>
    <row r="3450" spans="4:23" x14ac:dyDescent="0.3">
      <c r="D3450" s="82"/>
      <c r="O3450" s="50"/>
      <c r="P3450" s="84"/>
      <c r="S3450" s="85"/>
      <c r="T3450" s="85"/>
      <c r="U3450" s="85"/>
      <c r="V3450" s="85"/>
      <c r="W3450" s="57"/>
    </row>
    <row r="3451" spans="4:23" x14ac:dyDescent="0.3">
      <c r="D3451" s="82"/>
      <c r="O3451" s="50"/>
      <c r="P3451" s="84"/>
      <c r="S3451" s="85"/>
      <c r="T3451" s="85"/>
      <c r="U3451" s="85"/>
      <c r="V3451" s="85"/>
      <c r="W3451" s="57"/>
    </row>
    <row r="3452" spans="4:23" x14ac:dyDescent="0.3">
      <c r="D3452" s="82"/>
      <c r="O3452" s="50"/>
      <c r="P3452" s="84"/>
      <c r="S3452" s="85"/>
      <c r="T3452" s="85"/>
      <c r="U3452" s="85"/>
      <c r="V3452" s="85"/>
      <c r="W3452" s="57"/>
    </row>
    <row r="3453" spans="4:23" x14ac:dyDescent="0.3">
      <c r="D3453" s="82"/>
      <c r="O3453" s="50"/>
      <c r="P3453" s="84"/>
      <c r="S3453" s="85"/>
      <c r="T3453" s="85"/>
      <c r="U3453" s="85"/>
      <c r="V3453" s="85"/>
      <c r="W3453" s="57"/>
    </row>
    <row r="3454" spans="4:23" x14ac:dyDescent="0.3">
      <c r="D3454" s="82"/>
      <c r="O3454" s="50"/>
      <c r="P3454" s="84"/>
      <c r="S3454" s="85"/>
      <c r="T3454" s="85"/>
      <c r="U3454" s="85"/>
      <c r="V3454" s="85"/>
      <c r="W3454" s="57"/>
    </row>
    <row r="3455" spans="4:23" x14ac:dyDescent="0.3">
      <c r="D3455" s="82"/>
      <c r="O3455" s="50"/>
      <c r="P3455" s="84"/>
      <c r="S3455" s="85"/>
      <c r="T3455" s="85"/>
      <c r="U3455" s="85"/>
      <c r="V3455" s="85"/>
      <c r="W3455" s="57"/>
    </row>
    <row r="3456" spans="4:23" x14ac:dyDescent="0.3">
      <c r="D3456" s="82"/>
      <c r="O3456" s="50"/>
      <c r="P3456" s="84"/>
      <c r="S3456" s="85"/>
      <c r="T3456" s="85"/>
      <c r="U3456" s="85"/>
      <c r="V3456" s="85"/>
      <c r="W3456" s="57"/>
    </row>
    <row r="3457" spans="4:23" x14ac:dyDescent="0.3">
      <c r="D3457" s="82"/>
      <c r="O3457" s="50"/>
      <c r="P3457" s="84"/>
      <c r="S3457" s="85"/>
      <c r="T3457" s="85"/>
      <c r="U3457" s="85"/>
      <c r="V3457" s="85"/>
      <c r="W3457" s="57"/>
    </row>
    <row r="3458" spans="4:23" x14ac:dyDescent="0.3">
      <c r="D3458" s="82"/>
      <c r="O3458" s="50"/>
      <c r="P3458" s="84"/>
      <c r="S3458" s="85"/>
      <c r="T3458" s="85"/>
      <c r="U3458" s="85"/>
      <c r="V3458" s="85"/>
      <c r="W3458" s="57"/>
    </row>
    <row r="3459" spans="4:23" x14ac:dyDescent="0.3">
      <c r="D3459" s="82"/>
      <c r="O3459" s="50"/>
      <c r="P3459" s="84"/>
      <c r="S3459" s="85"/>
      <c r="T3459" s="85"/>
      <c r="U3459" s="85"/>
      <c r="V3459" s="85"/>
      <c r="W3459" s="57"/>
    </row>
    <row r="3460" spans="4:23" x14ac:dyDescent="0.3">
      <c r="D3460" s="82"/>
      <c r="O3460" s="50"/>
      <c r="P3460" s="84"/>
      <c r="S3460" s="85"/>
      <c r="T3460" s="85"/>
      <c r="U3460" s="85"/>
      <c r="V3460" s="85"/>
      <c r="W3460" s="57"/>
    </row>
    <row r="3461" spans="4:23" x14ac:dyDescent="0.3">
      <c r="D3461" s="82"/>
      <c r="O3461" s="50"/>
      <c r="P3461" s="84"/>
      <c r="S3461" s="85"/>
      <c r="T3461" s="85"/>
      <c r="U3461" s="85"/>
      <c r="V3461" s="85"/>
      <c r="W3461" s="57"/>
    </row>
    <row r="3462" spans="4:23" x14ac:dyDescent="0.3">
      <c r="D3462" s="82"/>
      <c r="O3462" s="50"/>
      <c r="P3462" s="84"/>
      <c r="S3462" s="85"/>
      <c r="T3462" s="85"/>
      <c r="U3462" s="85"/>
      <c r="V3462" s="85"/>
      <c r="W3462" s="57"/>
    </row>
    <row r="3463" spans="4:23" x14ac:dyDescent="0.3">
      <c r="D3463" s="82"/>
      <c r="O3463" s="50"/>
      <c r="P3463" s="84"/>
      <c r="S3463" s="85"/>
      <c r="T3463" s="85"/>
      <c r="U3463" s="85"/>
      <c r="V3463" s="85"/>
      <c r="W3463" s="57"/>
    </row>
    <row r="3464" spans="4:23" x14ac:dyDescent="0.3">
      <c r="D3464" s="82"/>
      <c r="O3464" s="50"/>
      <c r="P3464" s="84"/>
      <c r="S3464" s="85"/>
      <c r="T3464" s="85"/>
      <c r="U3464" s="85"/>
      <c r="V3464" s="85"/>
      <c r="W3464" s="57"/>
    </row>
    <row r="3465" spans="4:23" x14ac:dyDescent="0.3">
      <c r="D3465" s="82"/>
      <c r="O3465" s="50"/>
      <c r="P3465" s="84"/>
      <c r="S3465" s="85"/>
      <c r="T3465" s="85"/>
      <c r="U3465" s="85"/>
      <c r="V3465" s="85"/>
      <c r="W3465" s="57"/>
    </row>
    <row r="3466" spans="4:23" x14ac:dyDescent="0.3">
      <c r="D3466" s="82"/>
      <c r="O3466" s="50"/>
      <c r="P3466" s="84"/>
      <c r="S3466" s="85"/>
      <c r="T3466" s="85"/>
      <c r="U3466" s="85"/>
      <c r="V3466" s="85"/>
      <c r="W3466" s="57"/>
    </row>
    <row r="3467" spans="4:23" x14ac:dyDescent="0.3">
      <c r="D3467" s="82"/>
      <c r="O3467" s="50"/>
      <c r="P3467" s="84"/>
      <c r="S3467" s="85"/>
      <c r="T3467" s="85"/>
      <c r="U3467" s="85"/>
      <c r="V3467" s="85"/>
      <c r="W3467" s="57"/>
    </row>
    <row r="3468" spans="4:23" x14ac:dyDescent="0.3">
      <c r="D3468" s="82"/>
      <c r="O3468" s="50"/>
      <c r="P3468" s="84"/>
      <c r="S3468" s="85"/>
      <c r="T3468" s="85"/>
      <c r="U3468" s="85"/>
      <c r="V3468" s="85"/>
      <c r="W3468" s="57"/>
    </row>
    <row r="3469" spans="4:23" x14ac:dyDescent="0.3">
      <c r="D3469" s="82"/>
      <c r="O3469" s="50"/>
      <c r="P3469" s="84"/>
      <c r="S3469" s="85"/>
      <c r="T3469" s="85"/>
      <c r="U3469" s="85"/>
      <c r="V3469" s="85"/>
      <c r="W3469" s="57"/>
    </row>
    <row r="3470" spans="4:23" x14ac:dyDescent="0.3">
      <c r="D3470" s="82"/>
      <c r="O3470" s="50"/>
      <c r="P3470" s="84"/>
      <c r="S3470" s="85"/>
      <c r="T3470" s="85"/>
      <c r="U3470" s="85"/>
      <c r="V3470" s="85"/>
      <c r="W3470" s="57"/>
    </row>
    <row r="3471" spans="4:23" x14ac:dyDescent="0.3">
      <c r="D3471" s="82"/>
      <c r="O3471" s="50"/>
      <c r="P3471" s="84"/>
      <c r="S3471" s="85"/>
      <c r="T3471" s="85"/>
      <c r="U3471" s="85"/>
      <c r="V3471" s="85"/>
      <c r="W3471" s="57"/>
    </row>
    <row r="3472" spans="4:23" x14ac:dyDescent="0.3">
      <c r="D3472" s="82"/>
      <c r="O3472" s="50"/>
      <c r="P3472" s="84"/>
      <c r="S3472" s="85"/>
      <c r="T3472" s="85"/>
      <c r="U3472" s="85"/>
      <c r="V3472" s="85"/>
      <c r="W3472" s="57"/>
    </row>
    <row r="3473" spans="4:23" x14ac:dyDescent="0.3">
      <c r="D3473" s="82"/>
      <c r="O3473" s="50"/>
      <c r="P3473" s="84"/>
      <c r="S3473" s="85"/>
      <c r="T3473" s="85"/>
      <c r="U3473" s="85"/>
      <c r="V3473" s="85"/>
      <c r="W3473" s="57"/>
    </row>
    <row r="3474" spans="4:23" x14ac:dyDescent="0.3">
      <c r="D3474" s="82"/>
      <c r="O3474" s="50"/>
      <c r="P3474" s="84"/>
      <c r="S3474" s="85"/>
      <c r="T3474" s="85"/>
      <c r="U3474" s="85"/>
      <c r="V3474" s="85"/>
      <c r="W3474" s="57"/>
    </row>
    <row r="3475" spans="4:23" x14ac:dyDescent="0.3">
      <c r="D3475" s="82"/>
      <c r="O3475" s="50"/>
      <c r="P3475" s="84"/>
      <c r="S3475" s="85"/>
      <c r="T3475" s="85"/>
      <c r="U3475" s="85"/>
      <c r="V3475" s="85"/>
      <c r="W3475" s="57"/>
    </row>
    <row r="3476" spans="4:23" x14ac:dyDescent="0.3">
      <c r="D3476" s="82"/>
      <c r="O3476" s="50"/>
      <c r="P3476" s="84"/>
      <c r="S3476" s="85"/>
      <c r="T3476" s="85"/>
      <c r="U3476" s="85"/>
      <c r="V3476" s="85"/>
      <c r="W3476" s="57"/>
    </row>
    <row r="3477" spans="4:23" x14ac:dyDescent="0.3">
      <c r="D3477" s="82"/>
      <c r="O3477" s="50"/>
      <c r="P3477" s="84"/>
      <c r="S3477" s="85"/>
      <c r="T3477" s="85"/>
      <c r="U3477" s="85"/>
      <c r="V3477" s="85"/>
      <c r="W3477" s="57"/>
    </row>
    <row r="3478" spans="4:23" x14ac:dyDescent="0.3">
      <c r="D3478" s="82"/>
      <c r="O3478" s="50"/>
      <c r="P3478" s="84"/>
      <c r="S3478" s="85"/>
      <c r="T3478" s="85"/>
      <c r="U3478" s="85"/>
      <c r="V3478" s="85"/>
      <c r="W3478" s="57"/>
    </row>
    <row r="3479" spans="4:23" x14ac:dyDescent="0.3">
      <c r="D3479" s="82"/>
      <c r="O3479" s="50"/>
      <c r="P3479" s="84"/>
      <c r="S3479" s="85"/>
      <c r="T3479" s="85"/>
      <c r="U3479" s="85"/>
      <c r="V3479" s="85"/>
      <c r="W3479" s="57"/>
    </row>
    <row r="3480" spans="4:23" x14ac:dyDescent="0.3">
      <c r="D3480" s="82"/>
      <c r="O3480" s="50"/>
      <c r="P3480" s="84"/>
      <c r="S3480" s="85"/>
      <c r="T3480" s="85"/>
      <c r="U3480" s="85"/>
      <c r="V3480" s="85"/>
      <c r="W3480" s="57"/>
    </row>
    <row r="3481" spans="4:23" x14ac:dyDescent="0.3">
      <c r="D3481" s="82"/>
      <c r="O3481" s="50"/>
      <c r="P3481" s="84"/>
      <c r="S3481" s="85"/>
      <c r="T3481" s="85"/>
      <c r="U3481" s="85"/>
      <c r="V3481" s="85"/>
      <c r="W3481" s="57"/>
    </row>
    <row r="3482" spans="4:23" x14ac:dyDescent="0.3">
      <c r="D3482" s="82"/>
      <c r="O3482" s="50"/>
      <c r="P3482" s="84"/>
      <c r="S3482" s="85"/>
      <c r="T3482" s="85"/>
      <c r="U3482" s="85"/>
      <c r="V3482" s="85"/>
      <c r="W3482" s="57"/>
    </row>
    <row r="3483" spans="4:23" x14ac:dyDescent="0.3">
      <c r="D3483" s="82"/>
      <c r="O3483" s="50"/>
      <c r="P3483" s="84"/>
      <c r="S3483" s="85"/>
      <c r="T3483" s="85"/>
      <c r="U3483" s="85"/>
      <c r="V3483" s="85"/>
      <c r="W3483" s="57"/>
    </row>
    <row r="3484" spans="4:23" x14ac:dyDescent="0.3">
      <c r="D3484" s="82"/>
      <c r="O3484" s="50"/>
      <c r="P3484" s="84"/>
      <c r="S3484" s="85"/>
      <c r="T3484" s="85"/>
      <c r="U3484" s="85"/>
      <c r="V3484" s="85"/>
      <c r="W3484" s="57"/>
    </row>
    <row r="3485" spans="4:23" x14ac:dyDescent="0.3">
      <c r="D3485" s="82"/>
      <c r="O3485" s="50"/>
      <c r="P3485" s="84"/>
      <c r="S3485" s="85"/>
      <c r="T3485" s="85"/>
      <c r="U3485" s="85"/>
      <c r="V3485" s="85"/>
      <c r="W3485" s="57"/>
    </row>
    <row r="3486" spans="4:23" x14ac:dyDescent="0.3">
      <c r="D3486" s="82"/>
      <c r="O3486" s="50"/>
      <c r="P3486" s="84"/>
      <c r="S3486" s="85"/>
      <c r="T3486" s="85"/>
      <c r="U3486" s="85"/>
      <c r="V3486" s="85"/>
      <c r="W3486" s="57"/>
    </row>
    <row r="3487" spans="4:23" x14ac:dyDescent="0.3">
      <c r="D3487" s="82"/>
      <c r="O3487" s="50"/>
      <c r="P3487" s="84"/>
      <c r="S3487" s="85"/>
      <c r="T3487" s="85"/>
      <c r="U3487" s="85"/>
      <c r="V3487" s="85"/>
      <c r="W3487" s="57"/>
    </row>
    <row r="3488" spans="4:23" x14ac:dyDescent="0.3">
      <c r="D3488" s="82"/>
      <c r="O3488" s="50"/>
      <c r="P3488" s="84"/>
      <c r="S3488" s="85"/>
      <c r="T3488" s="85"/>
      <c r="U3488" s="85"/>
      <c r="V3488" s="85"/>
      <c r="W3488" s="57"/>
    </row>
    <row r="3489" spans="4:23" x14ac:dyDescent="0.3">
      <c r="D3489" s="82"/>
      <c r="O3489" s="50"/>
      <c r="P3489" s="84"/>
      <c r="S3489" s="85"/>
      <c r="T3489" s="85"/>
      <c r="U3489" s="85"/>
      <c r="V3489" s="85"/>
      <c r="W3489" s="57"/>
    </row>
    <row r="3490" spans="4:23" x14ac:dyDescent="0.3">
      <c r="D3490" s="82"/>
      <c r="O3490" s="50"/>
      <c r="P3490" s="84"/>
      <c r="S3490" s="85"/>
      <c r="T3490" s="85"/>
      <c r="U3490" s="85"/>
      <c r="V3490" s="85"/>
      <c r="W3490" s="57"/>
    </row>
    <row r="3491" spans="4:23" x14ac:dyDescent="0.3">
      <c r="D3491" s="82"/>
      <c r="O3491" s="50"/>
      <c r="P3491" s="84"/>
      <c r="S3491" s="85"/>
      <c r="T3491" s="85"/>
      <c r="U3491" s="85"/>
      <c r="V3491" s="85"/>
      <c r="W3491" s="57"/>
    </row>
    <row r="3492" spans="4:23" x14ac:dyDescent="0.3">
      <c r="D3492" s="82"/>
      <c r="O3492" s="50"/>
      <c r="P3492" s="84"/>
      <c r="S3492" s="85"/>
      <c r="T3492" s="85"/>
      <c r="U3492" s="85"/>
      <c r="V3492" s="85"/>
      <c r="W3492" s="57"/>
    </row>
    <row r="3493" spans="4:23" x14ac:dyDescent="0.3">
      <c r="D3493" s="82"/>
      <c r="O3493" s="50"/>
      <c r="P3493" s="84"/>
      <c r="S3493" s="85"/>
      <c r="T3493" s="85"/>
      <c r="U3493" s="85"/>
      <c r="V3493" s="85"/>
      <c r="W3493" s="57"/>
    </row>
    <row r="3494" spans="4:23" x14ac:dyDescent="0.3">
      <c r="D3494" s="82"/>
      <c r="O3494" s="50"/>
      <c r="P3494" s="84"/>
      <c r="S3494" s="85"/>
      <c r="T3494" s="85"/>
      <c r="U3494" s="85"/>
      <c r="V3494" s="85"/>
      <c r="W3494" s="57"/>
    </row>
    <row r="3495" spans="4:23" x14ac:dyDescent="0.3">
      <c r="D3495" s="82"/>
      <c r="O3495" s="50"/>
      <c r="P3495" s="84"/>
      <c r="S3495" s="85"/>
      <c r="T3495" s="85"/>
      <c r="U3495" s="85"/>
      <c r="V3495" s="85"/>
      <c r="W3495" s="57"/>
    </row>
    <row r="3496" spans="4:23" x14ac:dyDescent="0.3">
      <c r="D3496" s="82"/>
      <c r="O3496" s="50"/>
      <c r="P3496" s="84"/>
      <c r="S3496" s="85"/>
      <c r="T3496" s="85"/>
      <c r="U3496" s="85"/>
      <c r="V3496" s="85"/>
      <c r="W3496" s="57"/>
    </row>
    <row r="3497" spans="4:23" x14ac:dyDescent="0.3">
      <c r="D3497" s="82"/>
      <c r="O3497" s="50"/>
      <c r="P3497" s="84"/>
      <c r="S3497" s="85"/>
      <c r="T3497" s="85"/>
      <c r="U3497" s="85"/>
      <c r="V3497" s="85"/>
      <c r="W3497" s="57"/>
    </row>
    <row r="3498" spans="4:23" x14ac:dyDescent="0.3">
      <c r="D3498" s="82"/>
      <c r="O3498" s="50"/>
      <c r="P3498" s="84"/>
      <c r="S3498" s="85"/>
      <c r="T3498" s="85"/>
      <c r="U3498" s="85"/>
      <c r="V3498" s="85"/>
      <c r="W3498" s="57"/>
    </row>
    <row r="3499" spans="4:23" x14ac:dyDescent="0.3">
      <c r="D3499" s="82"/>
      <c r="O3499" s="50"/>
      <c r="P3499" s="84"/>
      <c r="S3499" s="85"/>
      <c r="T3499" s="85"/>
      <c r="U3499" s="85"/>
      <c r="V3499" s="85"/>
      <c r="W3499" s="57"/>
    </row>
    <row r="3500" spans="4:23" x14ac:dyDescent="0.3">
      <c r="D3500" s="82"/>
      <c r="O3500" s="50"/>
      <c r="P3500" s="84"/>
      <c r="S3500" s="85"/>
      <c r="T3500" s="85"/>
      <c r="U3500" s="85"/>
      <c r="V3500" s="85"/>
      <c r="W3500" s="57"/>
    </row>
    <row r="3501" spans="4:23" x14ac:dyDescent="0.3">
      <c r="D3501" s="82"/>
      <c r="O3501" s="50"/>
      <c r="P3501" s="84"/>
      <c r="S3501" s="85"/>
      <c r="T3501" s="85"/>
      <c r="U3501" s="85"/>
      <c r="V3501" s="85"/>
      <c r="W3501" s="57"/>
    </row>
    <row r="3502" spans="4:23" x14ac:dyDescent="0.3">
      <c r="D3502" s="82"/>
      <c r="O3502" s="50"/>
      <c r="P3502" s="84"/>
      <c r="S3502" s="85"/>
      <c r="T3502" s="85"/>
      <c r="U3502" s="85"/>
      <c r="V3502" s="85"/>
      <c r="W3502" s="57"/>
    </row>
    <row r="3503" spans="4:23" x14ac:dyDescent="0.3">
      <c r="D3503" s="82"/>
      <c r="O3503" s="50"/>
      <c r="P3503" s="84"/>
      <c r="S3503" s="85"/>
      <c r="T3503" s="85"/>
      <c r="U3503" s="85"/>
      <c r="V3503" s="85"/>
      <c r="W3503" s="57"/>
    </row>
    <row r="3504" spans="4:23" x14ac:dyDescent="0.3">
      <c r="D3504" s="82"/>
      <c r="O3504" s="50"/>
      <c r="P3504" s="84"/>
      <c r="S3504" s="85"/>
      <c r="T3504" s="85"/>
      <c r="U3504" s="85"/>
      <c r="V3504" s="85"/>
      <c r="W3504" s="57"/>
    </row>
    <row r="3505" spans="4:23" x14ac:dyDescent="0.3">
      <c r="D3505" s="82"/>
      <c r="O3505" s="50"/>
      <c r="P3505" s="84"/>
      <c r="S3505" s="85"/>
      <c r="T3505" s="85"/>
      <c r="U3505" s="85"/>
      <c r="V3505" s="85"/>
      <c r="W3505" s="57"/>
    </row>
    <row r="3506" spans="4:23" x14ac:dyDescent="0.3">
      <c r="D3506" s="82"/>
      <c r="O3506" s="50"/>
      <c r="P3506" s="84"/>
      <c r="S3506" s="85"/>
      <c r="T3506" s="85"/>
      <c r="U3506" s="85"/>
      <c r="V3506" s="85"/>
      <c r="W3506" s="57"/>
    </row>
    <row r="3507" spans="4:23" x14ac:dyDescent="0.3">
      <c r="D3507" s="82"/>
      <c r="O3507" s="50"/>
      <c r="P3507" s="84"/>
      <c r="S3507" s="85"/>
      <c r="T3507" s="85"/>
      <c r="U3507" s="85"/>
      <c r="V3507" s="85"/>
      <c r="W3507" s="57"/>
    </row>
    <row r="3508" spans="4:23" x14ac:dyDescent="0.3">
      <c r="D3508" s="82"/>
      <c r="O3508" s="50"/>
      <c r="P3508" s="84"/>
      <c r="S3508" s="85"/>
      <c r="T3508" s="85"/>
      <c r="U3508" s="85"/>
      <c r="V3508" s="85"/>
      <c r="W3508" s="57"/>
    </row>
    <row r="3509" spans="4:23" x14ac:dyDescent="0.3">
      <c r="D3509" s="82"/>
      <c r="O3509" s="50"/>
      <c r="P3509" s="84"/>
      <c r="S3509" s="85"/>
      <c r="T3509" s="85"/>
      <c r="U3509" s="85"/>
      <c r="V3509" s="85"/>
      <c r="W3509" s="57"/>
    </row>
    <row r="3510" spans="4:23" x14ac:dyDescent="0.3">
      <c r="D3510" s="82"/>
      <c r="O3510" s="50"/>
      <c r="P3510" s="84"/>
      <c r="S3510" s="85"/>
      <c r="T3510" s="85"/>
      <c r="U3510" s="85"/>
      <c r="V3510" s="85"/>
      <c r="W3510" s="57"/>
    </row>
    <row r="3511" spans="4:23" x14ac:dyDescent="0.3">
      <c r="D3511" s="82"/>
      <c r="O3511" s="50"/>
      <c r="P3511" s="84"/>
      <c r="S3511" s="85"/>
      <c r="T3511" s="85"/>
      <c r="U3511" s="85"/>
      <c r="V3511" s="85"/>
      <c r="W3511" s="57"/>
    </row>
    <row r="3512" spans="4:23" x14ac:dyDescent="0.3">
      <c r="D3512" s="82"/>
      <c r="O3512" s="50"/>
      <c r="P3512" s="84"/>
      <c r="S3512" s="85"/>
      <c r="T3512" s="85"/>
      <c r="U3512" s="85"/>
      <c r="V3512" s="85"/>
      <c r="W3512" s="57"/>
    </row>
    <row r="3513" spans="4:23" x14ac:dyDescent="0.3">
      <c r="D3513" s="82"/>
      <c r="O3513" s="50"/>
      <c r="P3513" s="84"/>
      <c r="S3513" s="85"/>
      <c r="T3513" s="85"/>
      <c r="U3513" s="85"/>
      <c r="V3513" s="85"/>
      <c r="W3513" s="57"/>
    </row>
    <row r="3514" spans="4:23" x14ac:dyDescent="0.3">
      <c r="D3514" s="82"/>
      <c r="O3514" s="50"/>
      <c r="P3514" s="84"/>
      <c r="S3514" s="85"/>
      <c r="T3514" s="85"/>
      <c r="U3514" s="85"/>
      <c r="V3514" s="85"/>
      <c r="W3514" s="57"/>
    </row>
    <row r="3515" spans="4:23" x14ac:dyDescent="0.3">
      <c r="D3515" s="82"/>
      <c r="O3515" s="50"/>
      <c r="P3515" s="84"/>
      <c r="S3515" s="85"/>
      <c r="T3515" s="85"/>
      <c r="U3515" s="85"/>
      <c r="V3515" s="85"/>
      <c r="W3515" s="57"/>
    </row>
    <row r="3516" spans="4:23" x14ac:dyDescent="0.3">
      <c r="D3516" s="82"/>
      <c r="O3516" s="50"/>
      <c r="P3516" s="84"/>
      <c r="S3516" s="85"/>
      <c r="T3516" s="85"/>
      <c r="U3516" s="85"/>
      <c r="V3516" s="85"/>
      <c r="W3516" s="57"/>
    </row>
    <row r="3517" spans="4:23" x14ac:dyDescent="0.3">
      <c r="D3517" s="82"/>
      <c r="O3517" s="50"/>
      <c r="P3517" s="84"/>
      <c r="S3517" s="85"/>
      <c r="T3517" s="85"/>
      <c r="U3517" s="85"/>
      <c r="V3517" s="85"/>
      <c r="W3517" s="57"/>
    </row>
    <row r="3518" spans="4:23" x14ac:dyDescent="0.3">
      <c r="D3518" s="82"/>
      <c r="O3518" s="50"/>
      <c r="P3518" s="84"/>
      <c r="S3518" s="85"/>
      <c r="T3518" s="85"/>
      <c r="U3518" s="85"/>
      <c r="V3518" s="85"/>
      <c r="W3518" s="57"/>
    </row>
    <row r="3519" spans="4:23" x14ac:dyDescent="0.3">
      <c r="D3519" s="82"/>
      <c r="O3519" s="50"/>
      <c r="P3519" s="84"/>
      <c r="S3519" s="85"/>
      <c r="T3519" s="85"/>
      <c r="U3519" s="85"/>
      <c r="V3519" s="85"/>
      <c r="W3519" s="57"/>
    </row>
    <row r="3520" spans="4:23" x14ac:dyDescent="0.3">
      <c r="D3520" s="82"/>
      <c r="O3520" s="50"/>
      <c r="P3520" s="84"/>
      <c r="S3520" s="85"/>
      <c r="T3520" s="85"/>
      <c r="U3520" s="85"/>
      <c r="V3520" s="85"/>
      <c r="W3520" s="57"/>
    </row>
    <row r="3521" spans="4:23" x14ac:dyDescent="0.3">
      <c r="D3521" s="82"/>
      <c r="O3521" s="50"/>
      <c r="P3521" s="84"/>
      <c r="S3521" s="85"/>
      <c r="T3521" s="85"/>
      <c r="U3521" s="85"/>
      <c r="V3521" s="85"/>
      <c r="W3521" s="57"/>
    </row>
    <row r="3522" spans="4:23" x14ac:dyDescent="0.3">
      <c r="D3522" s="82"/>
      <c r="O3522" s="50"/>
      <c r="P3522" s="84"/>
      <c r="S3522" s="85"/>
      <c r="T3522" s="85"/>
      <c r="U3522" s="85"/>
      <c r="V3522" s="85"/>
      <c r="W3522" s="57"/>
    </row>
    <row r="3523" spans="4:23" x14ac:dyDescent="0.3">
      <c r="D3523" s="82"/>
      <c r="O3523" s="50"/>
      <c r="P3523" s="84"/>
      <c r="S3523" s="85"/>
      <c r="T3523" s="85"/>
      <c r="U3523" s="85"/>
      <c r="V3523" s="85"/>
      <c r="W3523" s="57"/>
    </row>
    <row r="3524" spans="4:23" x14ac:dyDescent="0.3">
      <c r="D3524" s="82"/>
      <c r="O3524" s="50"/>
      <c r="P3524" s="84"/>
      <c r="S3524" s="85"/>
      <c r="T3524" s="85"/>
      <c r="U3524" s="85"/>
      <c r="V3524" s="85"/>
      <c r="W3524" s="57"/>
    </row>
    <row r="3525" spans="4:23" x14ac:dyDescent="0.3">
      <c r="D3525" s="82"/>
      <c r="O3525" s="50"/>
      <c r="P3525" s="84"/>
      <c r="S3525" s="85"/>
      <c r="T3525" s="85"/>
      <c r="U3525" s="85"/>
      <c r="V3525" s="85"/>
      <c r="W3525" s="57"/>
    </row>
    <row r="3526" spans="4:23" x14ac:dyDescent="0.3">
      <c r="D3526" s="82"/>
      <c r="O3526" s="50"/>
      <c r="P3526" s="84"/>
      <c r="S3526" s="85"/>
      <c r="T3526" s="85"/>
      <c r="U3526" s="85"/>
      <c r="V3526" s="85"/>
      <c r="W3526" s="57"/>
    </row>
    <row r="3527" spans="4:23" x14ac:dyDescent="0.3">
      <c r="D3527" s="82"/>
      <c r="O3527" s="50"/>
      <c r="P3527" s="84"/>
      <c r="S3527" s="85"/>
      <c r="T3527" s="85"/>
      <c r="U3527" s="85"/>
      <c r="V3527" s="85"/>
      <c r="W3527" s="57"/>
    </row>
    <row r="3528" spans="4:23" x14ac:dyDescent="0.3">
      <c r="D3528" s="82"/>
      <c r="O3528" s="50"/>
      <c r="P3528" s="84"/>
      <c r="S3528" s="85"/>
      <c r="T3528" s="85"/>
      <c r="U3528" s="85"/>
      <c r="V3528" s="85"/>
      <c r="W3528" s="57"/>
    </row>
    <row r="3529" spans="4:23" x14ac:dyDescent="0.3">
      <c r="D3529" s="82"/>
      <c r="O3529" s="50"/>
      <c r="P3529" s="84"/>
      <c r="S3529" s="85"/>
      <c r="T3529" s="85"/>
      <c r="U3529" s="85"/>
      <c r="V3529" s="85"/>
      <c r="W3529" s="57"/>
    </row>
    <row r="3530" spans="4:23" x14ac:dyDescent="0.3">
      <c r="D3530" s="82"/>
      <c r="O3530" s="50"/>
      <c r="P3530" s="84"/>
      <c r="S3530" s="85"/>
      <c r="T3530" s="85"/>
      <c r="U3530" s="85"/>
      <c r="V3530" s="85"/>
      <c r="W3530" s="57"/>
    </row>
    <row r="3531" spans="4:23" x14ac:dyDescent="0.3">
      <c r="D3531" s="82"/>
      <c r="O3531" s="50"/>
      <c r="P3531" s="84"/>
      <c r="S3531" s="85"/>
      <c r="T3531" s="85"/>
      <c r="U3531" s="85"/>
      <c r="V3531" s="85"/>
      <c r="W3531" s="57"/>
    </row>
    <row r="3532" spans="4:23" x14ac:dyDescent="0.3">
      <c r="D3532" s="82"/>
      <c r="O3532" s="50"/>
      <c r="P3532" s="84"/>
      <c r="S3532" s="85"/>
      <c r="T3532" s="85"/>
      <c r="U3532" s="85"/>
      <c r="V3532" s="85"/>
      <c r="W3532" s="57"/>
    </row>
    <row r="3533" spans="4:23" x14ac:dyDescent="0.3">
      <c r="D3533" s="82"/>
      <c r="O3533" s="50"/>
      <c r="P3533" s="84"/>
      <c r="S3533" s="85"/>
      <c r="T3533" s="85"/>
      <c r="U3533" s="85"/>
      <c r="V3533" s="85"/>
      <c r="W3533" s="57"/>
    </row>
    <row r="3534" spans="4:23" x14ac:dyDescent="0.3">
      <c r="D3534" s="82"/>
      <c r="O3534" s="50"/>
      <c r="P3534" s="84"/>
      <c r="S3534" s="85"/>
      <c r="T3534" s="85"/>
      <c r="U3534" s="85"/>
      <c r="V3534" s="85"/>
      <c r="W3534" s="57"/>
    </row>
    <row r="3535" spans="4:23" x14ac:dyDescent="0.3">
      <c r="D3535" s="82"/>
      <c r="O3535" s="50"/>
      <c r="P3535" s="84"/>
      <c r="S3535" s="85"/>
      <c r="T3535" s="85"/>
      <c r="U3535" s="85"/>
      <c r="V3535" s="85"/>
      <c r="W3535" s="57"/>
    </row>
    <row r="3536" spans="4:23" x14ac:dyDescent="0.3">
      <c r="D3536" s="82"/>
      <c r="O3536" s="50"/>
      <c r="P3536" s="84"/>
      <c r="S3536" s="85"/>
      <c r="T3536" s="85"/>
      <c r="U3536" s="85"/>
      <c r="V3536" s="85"/>
      <c r="W3536" s="57"/>
    </row>
    <row r="3537" spans="4:23" x14ac:dyDescent="0.3">
      <c r="D3537" s="82"/>
      <c r="O3537" s="50"/>
      <c r="P3537" s="84"/>
      <c r="S3537" s="85"/>
      <c r="T3537" s="85"/>
      <c r="U3537" s="85"/>
      <c r="V3537" s="85"/>
      <c r="W3537" s="57"/>
    </row>
    <row r="3538" spans="4:23" x14ac:dyDescent="0.3">
      <c r="D3538" s="82"/>
      <c r="O3538" s="50"/>
      <c r="P3538" s="84"/>
      <c r="S3538" s="85"/>
      <c r="T3538" s="85"/>
      <c r="U3538" s="85"/>
      <c r="V3538" s="85"/>
      <c r="W3538" s="57"/>
    </row>
    <row r="3539" spans="4:23" x14ac:dyDescent="0.3">
      <c r="D3539" s="82"/>
      <c r="O3539" s="50"/>
      <c r="P3539" s="84"/>
      <c r="S3539" s="85"/>
      <c r="T3539" s="85"/>
      <c r="U3539" s="85"/>
      <c r="V3539" s="85"/>
      <c r="W3539" s="57"/>
    </row>
    <row r="3540" spans="4:23" x14ac:dyDescent="0.3">
      <c r="D3540" s="82"/>
      <c r="O3540" s="50"/>
      <c r="P3540" s="84"/>
      <c r="S3540" s="85"/>
      <c r="T3540" s="85"/>
      <c r="U3540" s="85"/>
      <c r="V3540" s="85"/>
      <c r="W3540" s="57"/>
    </row>
    <row r="3541" spans="4:23" x14ac:dyDescent="0.3">
      <c r="D3541" s="82"/>
      <c r="O3541" s="50"/>
      <c r="P3541" s="84"/>
      <c r="S3541" s="85"/>
      <c r="T3541" s="85"/>
      <c r="U3541" s="85"/>
      <c r="V3541" s="85"/>
      <c r="W3541" s="57"/>
    </row>
    <row r="3542" spans="4:23" x14ac:dyDescent="0.3">
      <c r="D3542" s="82"/>
      <c r="O3542" s="50"/>
      <c r="P3542" s="84"/>
      <c r="S3542" s="85"/>
      <c r="T3542" s="85"/>
      <c r="U3542" s="85"/>
      <c r="V3542" s="85"/>
      <c r="W3542" s="57"/>
    </row>
    <row r="3543" spans="4:23" x14ac:dyDescent="0.3">
      <c r="D3543" s="82"/>
      <c r="O3543" s="50"/>
      <c r="P3543" s="84"/>
      <c r="S3543" s="85"/>
      <c r="T3543" s="85"/>
      <c r="U3543" s="85"/>
      <c r="V3543" s="85"/>
      <c r="W3543" s="57"/>
    </row>
    <row r="3544" spans="4:23" x14ac:dyDescent="0.3">
      <c r="D3544" s="82"/>
      <c r="O3544" s="50"/>
      <c r="P3544" s="84"/>
      <c r="S3544" s="85"/>
      <c r="T3544" s="85"/>
      <c r="U3544" s="85"/>
      <c r="V3544" s="85"/>
      <c r="W3544" s="57"/>
    </row>
    <row r="3545" spans="4:23" x14ac:dyDescent="0.3">
      <c r="D3545" s="82"/>
      <c r="O3545" s="50"/>
      <c r="P3545" s="84"/>
      <c r="S3545" s="85"/>
      <c r="T3545" s="85"/>
      <c r="U3545" s="85"/>
      <c r="V3545" s="85"/>
      <c r="W3545" s="57"/>
    </row>
    <row r="3546" spans="4:23" x14ac:dyDescent="0.3">
      <c r="D3546" s="82"/>
      <c r="O3546" s="50"/>
      <c r="P3546" s="84"/>
      <c r="S3546" s="85"/>
      <c r="T3546" s="85"/>
      <c r="U3546" s="85"/>
      <c r="V3546" s="85"/>
      <c r="W3546" s="57"/>
    </row>
    <row r="3547" spans="4:23" x14ac:dyDescent="0.3">
      <c r="D3547" s="82"/>
      <c r="O3547" s="50"/>
      <c r="P3547" s="84"/>
      <c r="S3547" s="85"/>
      <c r="T3547" s="85"/>
      <c r="U3547" s="85"/>
      <c r="V3547" s="85"/>
      <c r="W3547" s="57"/>
    </row>
    <row r="3548" spans="4:23" x14ac:dyDescent="0.3">
      <c r="D3548" s="82"/>
      <c r="O3548" s="50"/>
      <c r="P3548" s="84"/>
      <c r="S3548" s="85"/>
      <c r="T3548" s="85"/>
      <c r="U3548" s="85"/>
      <c r="V3548" s="85"/>
      <c r="W3548" s="57"/>
    </row>
    <row r="3549" spans="4:23" x14ac:dyDescent="0.3">
      <c r="D3549" s="82"/>
      <c r="O3549" s="50"/>
      <c r="P3549" s="84"/>
      <c r="S3549" s="85"/>
      <c r="T3549" s="85"/>
      <c r="U3549" s="85"/>
      <c r="V3549" s="85"/>
      <c r="W3549" s="57"/>
    </row>
    <row r="3550" spans="4:23" x14ac:dyDescent="0.3">
      <c r="D3550" s="82"/>
      <c r="O3550" s="50"/>
      <c r="P3550" s="84"/>
      <c r="S3550" s="85"/>
      <c r="T3550" s="85"/>
      <c r="U3550" s="85"/>
      <c r="V3550" s="85"/>
      <c r="W3550" s="57"/>
    </row>
    <row r="3551" spans="4:23" x14ac:dyDescent="0.3">
      <c r="D3551" s="82"/>
      <c r="O3551" s="50"/>
      <c r="P3551" s="84"/>
      <c r="S3551" s="85"/>
      <c r="T3551" s="85"/>
      <c r="U3551" s="85"/>
      <c r="V3551" s="85"/>
      <c r="W3551" s="57"/>
    </row>
    <row r="3552" spans="4:23" x14ac:dyDescent="0.3">
      <c r="D3552" s="82"/>
      <c r="O3552" s="50"/>
      <c r="P3552" s="84"/>
      <c r="S3552" s="85"/>
      <c r="T3552" s="85"/>
      <c r="U3552" s="85"/>
      <c r="V3552" s="85"/>
      <c r="W3552" s="57"/>
    </row>
    <row r="3553" spans="4:23" x14ac:dyDescent="0.3">
      <c r="D3553" s="82"/>
      <c r="O3553" s="50"/>
      <c r="P3553" s="84"/>
      <c r="S3553" s="85"/>
      <c r="T3553" s="85"/>
      <c r="U3553" s="85"/>
      <c r="V3553" s="85"/>
      <c r="W3553" s="57"/>
    </row>
    <row r="3554" spans="4:23" x14ac:dyDescent="0.3">
      <c r="D3554" s="82"/>
      <c r="O3554" s="50"/>
      <c r="P3554" s="84"/>
      <c r="S3554" s="85"/>
      <c r="T3554" s="85"/>
      <c r="U3554" s="85"/>
      <c r="V3554" s="85"/>
      <c r="W3554" s="57"/>
    </row>
    <row r="3555" spans="4:23" x14ac:dyDescent="0.3">
      <c r="D3555" s="82"/>
      <c r="O3555" s="50"/>
      <c r="P3555" s="84"/>
      <c r="S3555" s="85"/>
      <c r="T3555" s="85"/>
      <c r="U3555" s="85"/>
      <c r="V3555" s="85"/>
      <c r="W3555" s="57"/>
    </row>
    <row r="3556" spans="4:23" x14ac:dyDescent="0.3">
      <c r="D3556" s="82"/>
      <c r="O3556" s="50"/>
      <c r="P3556" s="84"/>
      <c r="S3556" s="85"/>
      <c r="T3556" s="85"/>
      <c r="U3556" s="85"/>
      <c r="V3556" s="85"/>
      <c r="W3556" s="57"/>
    </row>
    <row r="3557" spans="4:23" x14ac:dyDescent="0.3">
      <c r="D3557" s="82"/>
      <c r="O3557" s="50"/>
      <c r="P3557" s="84"/>
      <c r="S3557" s="85"/>
      <c r="T3557" s="85"/>
      <c r="U3557" s="85"/>
      <c r="V3557" s="85"/>
      <c r="W3557" s="57"/>
    </row>
    <row r="3558" spans="4:23" x14ac:dyDescent="0.3">
      <c r="D3558" s="82"/>
      <c r="O3558" s="50"/>
      <c r="P3558" s="84"/>
      <c r="S3558" s="85"/>
      <c r="T3558" s="85"/>
      <c r="U3558" s="85"/>
      <c r="V3558" s="85"/>
      <c r="W3558" s="57"/>
    </row>
    <row r="3559" spans="4:23" x14ac:dyDescent="0.3">
      <c r="D3559" s="82"/>
      <c r="O3559" s="50"/>
      <c r="P3559" s="84"/>
      <c r="S3559" s="85"/>
      <c r="T3559" s="85"/>
      <c r="U3559" s="85"/>
      <c r="V3559" s="85"/>
      <c r="W3559" s="57"/>
    </row>
    <row r="3560" spans="4:23" x14ac:dyDescent="0.3">
      <c r="D3560" s="82"/>
      <c r="O3560" s="50"/>
      <c r="P3560" s="84"/>
      <c r="S3560" s="85"/>
      <c r="T3560" s="85"/>
      <c r="U3560" s="85"/>
      <c r="V3560" s="85"/>
      <c r="W3560" s="57"/>
    </row>
    <row r="3561" spans="4:23" x14ac:dyDescent="0.3">
      <c r="D3561" s="82"/>
      <c r="O3561" s="50"/>
      <c r="P3561" s="84"/>
      <c r="S3561" s="85"/>
      <c r="T3561" s="85"/>
      <c r="U3561" s="85"/>
      <c r="V3561" s="85"/>
      <c r="W3561" s="57"/>
    </row>
    <row r="3562" spans="4:23" x14ac:dyDescent="0.3">
      <c r="D3562" s="82"/>
      <c r="O3562" s="50"/>
      <c r="P3562" s="84"/>
      <c r="S3562" s="85"/>
      <c r="T3562" s="85"/>
      <c r="U3562" s="85"/>
      <c r="V3562" s="85"/>
      <c r="W3562" s="57"/>
    </row>
    <row r="3563" spans="4:23" x14ac:dyDescent="0.3">
      <c r="D3563" s="82"/>
      <c r="O3563" s="50"/>
      <c r="P3563" s="84"/>
      <c r="S3563" s="85"/>
      <c r="T3563" s="85"/>
      <c r="U3563" s="85"/>
      <c r="V3563" s="85"/>
      <c r="W3563" s="57"/>
    </row>
    <row r="3564" spans="4:23" x14ac:dyDescent="0.3">
      <c r="D3564" s="82"/>
      <c r="O3564" s="50"/>
      <c r="P3564" s="84"/>
      <c r="S3564" s="85"/>
      <c r="T3564" s="85"/>
      <c r="U3564" s="85"/>
      <c r="V3564" s="85"/>
      <c r="W3564" s="57"/>
    </row>
    <row r="3565" spans="4:23" x14ac:dyDescent="0.3">
      <c r="D3565" s="82"/>
      <c r="O3565" s="50"/>
      <c r="P3565" s="84"/>
      <c r="S3565" s="85"/>
      <c r="T3565" s="85"/>
      <c r="U3565" s="85"/>
      <c r="V3565" s="85"/>
      <c r="W3565" s="57"/>
    </row>
    <row r="3566" spans="4:23" x14ac:dyDescent="0.3">
      <c r="D3566" s="82"/>
      <c r="O3566" s="50"/>
      <c r="P3566" s="84"/>
      <c r="S3566" s="85"/>
      <c r="T3566" s="85"/>
      <c r="U3566" s="85"/>
      <c r="V3566" s="85"/>
      <c r="W3566" s="57"/>
    </row>
    <row r="3567" spans="4:23" x14ac:dyDescent="0.3">
      <c r="D3567" s="82"/>
      <c r="O3567" s="50"/>
      <c r="P3567" s="84"/>
      <c r="S3567" s="85"/>
      <c r="T3567" s="85"/>
      <c r="U3567" s="85"/>
      <c r="V3567" s="85"/>
      <c r="W3567" s="57"/>
    </row>
    <row r="3568" spans="4:23" x14ac:dyDescent="0.3">
      <c r="D3568" s="82"/>
      <c r="O3568" s="50"/>
      <c r="P3568" s="84"/>
      <c r="S3568" s="85"/>
      <c r="T3568" s="85"/>
      <c r="U3568" s="85"/>
      <c r="V3568" s="85"/>
      <c r="W3568" s="57"/>
    </row>
    <row r="3569" spans="4:23" x14ac:dyDescent="0.3">
      <c r="D3569" s="82"/>
      <c r="O3569" s="50"/>
      <c r="P3569" s="84"/>
      <c r="S3569" s="85"/>
      <c r="T3569" s="85"/>
      <c r="U3569" s="85"/>
      <c r="V3569" s="85"/>
      <c r="W3569" s="57"/>
    </row>
    <row r="3570" spans="4:23" x14ac:dyDescent="0.3">
      <c r="D3570" s="82"/>
      <c r="O3570" s="50"/>
      <c r="P3570" s="84"/>
      <c r="S3570" s="85"/>
      <c r="T3570" s="85"/>
      <c r="U3570" s="85"/>
      <c r="V3570" s="85"/>
      <c r="W3570" s="57"/>
    </row>
    <row r="3571" spans="4:23" x14ac:dyDescent="0.3">
      <c r="D3571" s="82"/>
      <c r="O3571" s="50"/>
      <c r="P3571" s="84"/>
      <c r="S3571" s="85"/>
      <c r="T3571" s="85"/>
      <c r="U3571" s="85"/>
      <c r="V3571" s="85"/>
      <c r="W3571" s="57"/>
    </row>
    <row r="3572" spans="4:23" x14ac:dyDescent="0.3">
      <c r="D3572" s="82"/>
      <c r="O3572" s="50"/>
      <c r="P3572" s="84"/>
      <c r="S3572" s="85"/>
      <c r="T3572" s="85"/>
      <c r="U3572" s="85"/>
      <c r="V3572" s="85"/>
      <c r="W3572" s="57"/>
    </row>
    <row r="3573" spans="4:23" x14ac:dyDescent="0.3">
      <c r="D3573" s="82"/>
      <c r="O3573" s="50"/>
      <c r="P3573" s="84"/>
      <c r="S3573" s="85"/>
      <c r="T3573" s="85"/>
      <c r="U3573" s="85"/>
      <c r="V3573" s="85"/>
      <c r="W3573" s="57"/>
    </row>
    <row r="3574" spans="4:23" x14ac:dyDescent="0.3">
      <c r="D3574" s="82"/>
      <c r="O3574" s="50"/>
      <c r="P3574" s="84"/>
      <c r="S3574" s="85"/>
      <c r="T3574" s="85"/>
      <c r="U3574" s="85"/>
      <c r="V3574" s="85"/>
      <c r="W3574" s="57"/>
    </row>
    <row r="3575" spans="4:23" x14ac:dyDescent="0.3">
      <c r="D3575" s="82"/>
      <c r="O3575" s="50"/>
      <c r="P3575" s="84"/>
      <c r="S3575" s="85"/>
      <c r="T3575" s="85"/>
      <c r="U3575" s="85"/>
      <c r="V3575" s="85"/>
      <c r="W3575" s="57"/>
    </row>
    <row r="3576" spans="4:23" x14ac:dyDescent="0.3">
      <c r="D3576" s="82"/>
      <c r="O3576" s="50"/>
      <c r="P3576" s="84"/>
      <c r="S3576" s="85"/>
      <c r="T3576" s="85"/>
      <c r="U3576" s="85"/>
      <c r="V3576" s="85"/>
      <c r="W3576" s="57"/>
    </row>
    <row r="3577" spans="4:23" x14ac:dyDescent="0.3">
      <c r="D3577" s="82"/>
      <c r="O3577" s="50"/>
      <c r="P3577" s="84"/>
      <c r="S3577" s="85"/>
      <c r="T3577" s="85"/>
      <c r="U3577" s="85"/>
      <c r="V3577" s="85"/>
      <c r="W3577" s="57"/>
    </row>
    <row r="3578" spans="4:23" x14ac:dyDescent="0.3">
      <c r="D3578" s="82"/>
      <c r="O3578" s="50"/>
      <c r="P3578" s="84"/>
      <c r="S3578" s="85"/>
      <c r="T3578" s="85"/>
      <c r="U3578" s="85"/>
      <c r="V3578" s="85"/>
      <c r="W3578" s="57"/>
    </row>
    <row r="3579" spans="4:23" x14ac:dyDescent="0.3">
      <c r="D3579" s="82"/>
      <c r="O3579" s="50"/>
      <c r="P3579" s="84"/>
      <c r="S3579" s="85"/>
      <c r="T3579" s="85"/>
      <c r="U3579" s="85"/>
      <c r="V3579" s="85"/>
      <c r="W3579" s="57"/>
    </row>
    <row r="3580" spans="4:23" x14ac:dyDescent="0.3">
      <c r="D3580" s="82"/>
      <c r="O3580" s="50"/>
      <c r="P3580" s="84"/>
      <c r="S3580" s="85"/>
      <c r="T3580" s="85"/>
      <c r="U3580" s="85"/>
      <c r="V3580" s="85"/>
      <c r="W3580" s="57"/>
    </row>
    <row r="3581" spans="4:23" x14ac:dyDescent="0.3">
      <c r="D3581" s="82"/>
      <c r="O3581" s="50"/>
      <c r="P3581" s="84"/>
      <c r="S3581" s="85"/>
      <c r="T3581" s="85"/>
      <c r="U3581" s="85"/>
      <c r="V3581" s="85"/>
      <c r="W3581" s="57"/>
    </row>
    <row r="3582" spans="4:23" x14ac:dyDescent="0.3">
      <c r="D3582" s="82"/>
      <c r="O3582" s="50"/>
      <c r="P3582" s="84"/>
      <c r="S3582" s="85"/>
      <c r="T3582" s="85"/>
      <c r="U3582" s="85"/>
      <c r="V3582" s="85"/>
      <c r="W3582" s="57"/>
    </row>
    <row r="3583" spans="4:23" x14ac:dyDescent="0.3">
      <c r="D3583" s="82"/>
      <c r="O3583" s="50"/>
      <c r="P3583" s="84"/>
      <c r="S3583" s="85"/>
      <c r="T3583" s="85"/>
      <c r="U3583" s="85"/>
      <c r="V3583" s="85"/>
      <c r="W3583" s="57"/>
    </row>
    <row r="3584" spans="4:23" x14ac:dyDescent="0.3">
      <c r="D3584" s="82"/>
      <c r="O3584" s="50"/>
      <c r="P3584" s="84"/>
      <c r="S3584" s="85"/>
      <c r="T3584" s="85"/>
      <c r="U3584" s="85"/>
      <c r="V3584" s="85"/>
      <c r="W3584" s="57"/>
    </row>
    <row r="3585" spans="4:23" x14ac:dyDescent="0.3">
      <c r="D3585" s="82"/>
      <c r="O3585" s="50"/>
      <c r="P3585" s="84"/>
      <c r="S3585" s="85"/>
      <c r="T3585" s="85"/>
      <c r="U3585" s="85"/>
      <c r="V3585" s="85"/>
      <c r="W3585" s="57"/>
    </row>
    <row r="3586" spans="4:23" x14ac:dyDescent="0.3">
      <c r="D3586" s="82"/>
      <c r="O3586" s="50"/>
      <c r="P3586" s="84"/>
      <c r="S3586" s="85"/>
      <c r="T3586" s="85"/>
      <c r="U3586" s="85"/>
      <c r="V3586" s="85"/>
      <c r="W3586" s="57"/>
    </row>
    <row r="3587" spans="4:23" x14ac:dyDescent="0.3">
      <c r="D3587" s="82"/>
      <c r="O3587" s="50"/>
      <c r="P3587" s="84"/>
      <c r="S3587" s="85"/>
      <c r="T3587" s="85"/>
      <c r="U3587" s="85"/>
      <c r="V3587" s="85"/>
      <c r="W3587" s="57"/>
    </row>
    <row r="3588" spans="4:23" x14ac:dyDescent="0.3">
      <c r="D3588" s="82"/>
      <c r="O3588" s="50"/>
      <c r="P3588" s="84"/>
      <c r="S3588" s="85"/>
      <c r="T3588" s="85"/>
      <c r="U3588" s="85"/>
      <c r="V3588" s="85"/>
      <c r="W3588" s="57"/>
    </row>
    <row r="3589" spans="4:23" x14ac:dyDescent="0.3">
      <c r="D3589" s="82"/>
      <c r="O3589" s="50"/>
      <c r="P3589" s="84"/>
      <c r="S3589" s="85"/>
      <c r="T3589" s="85"/>
      <c r="U3589" s="85"/>
      <c r="V3589" s="85"/>
      <c r="W3589" s="57"/>
    </row>
    <row r="3590" spans="4:23" x14ac:dyDescent="0.3">
      <c r="D3590" s="82"/>
      <c r="O3590" s="50"/>
      <c r="P3590" s="84"/>
      <c r="S3590" s="85"/>
      <c r="T3590" s="85"/>
      <c r="U3590" s="85"/>
      <c r="V3590" s="85"/>
      <c r="W3590" s="57"/>
    </row>
    <row r="3591" spans="4:23" x14ac:dyDescent="0.3">
      <c r="D3591" s="82"/>
      <c r="O3591" s="50"/>
      <c r="P3591" s="84"/>
      <c r="S3591" s="85"/>
      <c r="T3591" s="85"/>
      <c r="U3591" s="85"/>
      <c r="V3591" s="85"/>
      <c r="W3591" s="57"/>
    </row>
    <row r="3592" spans="4:23" x14ac:dyDescent="0.3">
      <c r="D3592" s="82"/>
      <c r="O3592" s="50"/>
      <c r="P3592" s="84"/>
      <c r="S3592" s="85"/>
      <c r="T3592" s="85"/>
      <c r="U3592" s="85"/>
      <c r="V3592" s="85"/>
      <c r="W3592" s="57"/>
    </row>
    <row r="3593" spans="4:23" x14ac:dyDescent="0.3">
      <c r="D3593" s="82"/>
      <c r="O3593" s="50"/>
      <c r="P3593" s="84"/>
      <c r="S3593" s="85"/>
      <c r="T3593" s="85"/>
      <c r="U3593" s="85"/>
      <c r="V3593" s="85"/>
      <c r="W3593" s="57"/>
    </row>
    <row r="3594" spans="4:23" x14ac:dyDescent="0.3">
      <c r="D3594" s="82"/>
      <c r="O3594" s="50"/>
      <c r="P3594" s="84"/>
      <c r="S3594" s="85"/>
      <c r="T3594" s="85"/>
      <c r="U3594" s="85"/>
      <c r="V3594" s="85"/>
      <c r="W3594" s="57"/>
    </row>
    <row r="3595" spans="4:23" x14ac:dyDescent="0.3">
      <c r="D3595" s="82"/>
      <c r="O3595" s="50"/>
      <c r="P3595" s="84"/>
      <c r="S3595" s="85"/>
      <c r="T3595" s="85"/>
      <c r="U3595" s="85"/>
      <c r="V3595" s="85"/>
      <c r="W3595" s="57"/>
    </row>
    <row r="3596" spans="4:23" x14ac:dyDescent="0.3">
      <c r="D3596" s="82"/>
      <c r="O3596" s="50"/>
      <c r="P3596" s="84"/>
      <c r="S3596" s="85"/>
      <c r="T3596" s="85"/>
      <c r="U3596" s="85"/>
      <c r="V3596" s="85"/>
      <c r="W3596" s="57"/>
    </row>
    <row r="3597" spans="4:23" x14ac:dyDescent="0.3">
      <c r="D3597" s="82"/>
      <c r="O3597" s="50"/>
      <c r="P3597" s="84"/>
      <c r="S3597" s="85"/>
      <c r="T3597" s="85"/>
      <c r="U3597" s="85"/>
      <c r="V3597" s="85"/>
      <c r="W3597" s="57"/>
    </row>
    <row r="3598" spans="4:23" x14ac:dyDescent="0.3">
      <c r="D3598" s="82"/>
      <c r="O3598" s="50"/>
      <c r="P3598" s="84"/>
      <c r="S3598" s="85"/>
      <c r="T3598" s="85"/>
      <c r="U3598" s="85"/>
      <c r="V3598" s="85"/>
      <c r="W3598" s="57"/>
    </row>
    <row r="3599" spans="4:23" x14ac:dyDescent="0.3">
      <c r="D3599" s="82"/>
      <c r="O3599" s="50"/>
      <c r="P3599" s="84"/>
      <c r="S3599" s="85"/>
      <c r="T3599" s="85"/>
      <c r="U3599" s="85"/>
      <c r="V3599" s="85"/>
      <c r="W3599" s="57"/>
    </row>
    <row r="3600" spans="4:23" x14ac:dyDescent="0.3">
      <c r="D3600" s="82"/>
      <c r="O3600" s="50"/>
      <c r="P3600" s="84"/>
      <c r="S3600" s="85"/>
      <c r="T3600" s="85"/>
      <c r="U3600" s="85"/>
      <c r="V3600" s="85"/>
      <c r="W3600" s="57"/>
    </row>
    <row r="3601" spans="4:23" x14ac:dyDescent="0.3">
      <c r="D3601" s="82"/>
      <c r="O3601" s="50"/>
      <c r="P3601" s="84"/>
      <c r="S3601" s="85"/>
      <c r="T3601" s="85"/>
      <c r="U3601" s="85"/>
      <c r="V3601" s="85"/>
      <c r="W3601" s="57"/>
    </row>
    <row r="3602" spans="4:23" x14ac:dyDescent="0.3">
      <c r="D3602" s="82"/>
      <c r="O3602" s="50"/>
      <c r="P3602" s="84"/>
      <c r="S3602" s="85"/>
      <c r="T3602" s="85"/>
      <c r="U3602" s="85"/>
      <c r="V3602" s="85"/>
      <c r="W3602" s="57"/>
    </row>
    <row r="3603" spans="4:23" x14ac:dyDescent="0.3">
      <c r="D3603" s="82"/>
      <c r="O3603" s="50"/>
      <c r="P3603" s="84"/>
      <c r="S3603" s="85"/>
      <c r="T3603" s="85"/>
      <c r="U3603" s="85"/>
      <c r="V3603" s="85"/>
      <c r="W3603" s="57"/>
    </row>
    <row r="3604" spans="4:23" x14ac:dyDescent="0.3">
      <c r="D3604" s="82"/>
      <c r="O3604" s="50"/>
      <c r="P3604" s="84"/>
      <c r="S3604" s="85"/>
      <c r="T3604" s="85"/>
      <c r="U3604" s="85"/>
      <c r="V3604" s="85"/>
      <c r="W3604" s="57"/>
    </row>
    <row r="3605" spans="4:23" x14ac:dyDescent="0.3">
      <c r="D3605" s="82"/>
      <c r="O3605" s="50"/>
      <c r="P3605" s="84"/>
      <c r="S3605" s="85"/>
      <c r="T3605" s="85"/>
      <c r="U3605" s="85"/>
      <c r="V3605" s="85"/>
      <c r="W3605" s="57"/>
    </row>
    <row r="3606" spans="4:23" x14ac:dyDescent="0.3">
      <c r="D3606" s="82"/>
      <c r="O3606" s="50"/>
      <c r="P3606" s="84"/>
      <c r="S3606" s="85"/>
      <c r="T3606" s="85"/>
      <c r="U3606" s="85"/>
      <c r="V3606" s="85"/>
      <c r="W3606" s="57"/>
    </row>
    <row r="3607" spans="4:23" x14ac:dyDescent="0.3">
      <c r="D3607" s="82"/>
      <c r="O3607" s="50"/>
      <c r="P3607" s="84"/>
      <c r="S3607" s="85"/>
      <c r="T3607" s="85"/>
      <c r="U3607" s="85"/>
      <c r="V3607" s="85"/>
      <c r="W3607" s="57"/>
    </row>
    <row r="3608" spans="4:23" x14ac:dyDescent="0.3">
      <c r="D3608" s="82"/>
      <c r="O3608" s="50"/>
      <c r="P3608" s="84"/>
      <c r="S3608" s="85"/>
      <c r="T3608" s="85"/>
      <c r="U3608" s="85"/>
      <c r="V3608" s="85"/>
      <c r="W3608" s="57"/>
    </row>
    <row r="3609" spans="4:23" x14ac:dyDescent="0.3">
      <c r="D3609" s="82"/>
      <c r="O3609" s="50"/>
      <c r="P3609" s="84"/>
      <c r="S3609" s="85"/>
      <c r="T3609" s="85"/>
      <c r="U3609" s="85"/>
      <c r="V3609" s="85"/>
      <c r="W3609" s="57"/>
    </row>
    <row r="3610" spans="4:23" x14ac:dyDescent="0.3">
      <c r="D3610" s="82"/>
      <c r="O3610" s="50"/>
      <c r="P3610" s="84"/>
      <c r="S3610" s="85"/>
      <c r="T3610" s="85"/>
      <c r="U3610" s="85"/>
      <c r="V3610" s="85"/>
      <c r="W3610" s="57"/>
    </row>
    <row r="3611" spans="4:23" x14ac:dyDescent="0.3">
      <c r="D3611" s="82"/>
      <c r="O3611" s="50"/>
      <c r="P3611" s="84"/>
      <c r="S3611" s="85"/>
      <c r="T3611" s="85"/>
      <c r="U3611" s="85"/>
      <c r="V3611" s="85"/>
      <c r="W3611" s="57"/>
    </row>
    <row r="3612" spans="4:23" x14ac:dyDescent="0.3">
      <c r="D3612" s="82"/>
      <c r="O3612" s="50"/>
      <c r="P3612" s="84"/>
      <c r="S3612" s="85"/>
      <c r="T3612" s="85"/>
      <c r="U3612" s="85"/>
      <c r="V3612" s="85"/>
      <c r="W3612" s="57"/>
    </row>
    <row r="3613" spans="4:23" x14ac:dyDescent="0.3">
      <c r="D3613" s="82"/>
      <c r="O3613" s="50"/>
      <c r="P3613" s="84"/>
      <c r="S3613" s="85"/>
      <c r="T3613" s="85"/>
      <c r="U3613" s="85"/>
      <c r="V3613" s="85"/>
      <c r="W3613" s="57"/>
    </row>
    <row r="3614" spans="4:23" x14ac:dyDescent="0.3">
      <c r="D3614" s="82"/>
      <c r="O3614" s="50"/>
      <c r="P3614" s="84"/>
      <c r="S3614" s="85"/>
      <c r="T3614" s="85"/>
      <c r="U3614" s="85"/>
      <c r="V3614" s="85"/>
      <c r="W3614" s="57"/>
    </row>
    <row r="3615" spans="4:23" x14ac:dyDescent="0.3">
      <c r="D3615" s="82"/>
      <c r="O3615" s="50"/>
      <c r="P3615" s="84"/>
      <c r="S3615" s="85"/>
      <c r="T3615" s="85"/>
      <c r="U3615" s="85"/>
      <c r="V3615" s="85"/>
      <c r="W3615" s="57"/>
    </row>
    <row r="3616" spans="4:23" x14ac:dyDescent="0.3">
      <c r="D3616" s="82"/>
      <c r="O3616" s="50"/>
      <c r="P3616" s="84"/>
      <c r="S3616" s="85"/>
      <c r="T3616" s="85"/>
      <c r="U3616" s="85"/>
      <c r="V3616" s="85"/>
      <c r="W3616" s="57"/>
    </row>
    <row r="3617" spans="4:23" x14ac:dyDescent="0.3">
      <c r="D3617" s="82"/>
      <c r="O3617" s="50"/>
      <c r="P3617" s="84"/>
      <c r="S3617" s="85"/>
      <c r="T3617" s="85"/>
      <c r="U3617" s="85"/>
      <c r="V3617" s="85"/>
      <c r="W3617" s="57"/>
    </row>
    <row r="3618" spans="4:23" x14ac:dyDescent="0.3">
      <c r="D3618" s="82"/>
      <c r="O3618" s="50"/>
      <c r="P3618" s="84"/>
      <c r="S3618" s="85"/>
      <c r="T3618" s="85"/>
      <c r="U3618" s="85"/>
      <c r="V3618" s="85"/>
      <c r="W3618" s="57"/>
    </row>
    <row r="3619" spans="4:23" x14ac:dyDescent="0.3">
      <c r="D3619" s="82"/>
      <c r="O3619" s="50"/>
      <c r="P3619" s="84"/>
      <c r="S3619" s="85"/>
      <c r="T3619" s="85"/>
      <c r="U3619" s="85"/>
      <c r="V3619" s="85"/>
      <c r="W3619" s="57"/>
    </row>
    <row r="3620" spans="4:23" x14ac:dyDescent="0.3">
      <c r="D3620" s="82"/>
      <c r="O3620" s="50"/>
      <c r="P3620" s="84"/>
      <c r="S3620" s="85"/>
      <c r="T3620" s="85"/>
      <c r="U3620" s="85"/>
      <c r="V3620" s="85"/>
      <c r="W3620" s="57"/>
    </row>
    <row r="3621" spans="4:23" x14ac:dyDescent="0.3">
      <c r="D3621" s="82"/>
      <c r="O3621" s="50"/>
      <c r="P3621" s="84"/>
      <c r="S3621" s="85"/>
      <c r="T3621" s="85"/>
      <c r="U3621" s="85"/>
      <c r="V3621" s="85"/>
      <c r="W3621" s="57"/>
    </row>
    <row r="3622" spans="4:23" x14ac:dyDescent="0.3">
      <c r="D3622" s="82"/>
      <c r="O3622" s="50"/>
      <c r="P3622" s="84"/>
      <c r="S3622" s="85"/>
      <c r="T3622" s="85"/>
      <c r="U3622" s="85"/>
      <c r="V3622" s="85"/>
      <c r="W3622" s="57"/>
    </row>
    <row r="3623" spans="4:23" x14ac:dyDescent="0.3">
      <c r="D3623" s="82"/>
      <c r="O3623" s="50"/>
      <c r="P3623" s="84"/>
      <c r="S3623" s="85"/>
      <c r="T3623" s="85"/>
      <c r="U3623" s="85"/>
      <c r="V3623" s="85"/>
      <c r="W3623" s="57"/>
    </row>
    <row r="3624" spans="4:23" x14ac:dyDescent="0.3">
      <c r="D3624" s="82"/>
      <c r="O3624" s="50"/>
      <c r="P3624" s="84"/>
      <c r="S3624" s="85"/>
      <c r="T3624" s="85"/>
      <c r="U3624" s="85"/>
      <c r="V3624" s="85"/>
      <c r="W3624" s="57"/>
    </row>
    <row r="3625" spans="4:23" x14ac:dyDescent="0.3">
      <c r="D3625" s="82"/>
      <c r="O3625" s="50"/>
      <c r="P3625" s="84"/>
      <c r="S3625" s="85"/>
      <c r="T3625" s="85"/>
      <c r="U3625" s="85"/>
      <c r="V3625" s="85"/>
      <c r="W3625" s="57"/>
    </row>
    <row r="3626" spans="4:23" x14ac:dyDescent="0.3">
      <c r="D3626" s="82"/>
      <c r="O3626" s="50"/>
      <c r="P3626" s="84"/>
      <c r="S3626" s="85"/>
      <c r="T3626" s="85"/>
      <c r="U3626" s="85"/>
      <c r="V3626" s="85"/>
      <c r="W3626" s="57"/>
    </row>
    <row r="3627" spans="4:23" x14ac:dyDescent="0.3">
      <c r="D3627" s="82"/>
      <c r="O3627" s="50"/>
      <c r="P3627" s="84"/>
      <c r="S3627" s="85"/>
      <c r="T3627" s="85"/>
      <c r="U3627" s="85"/>
      <c r="V3627" s="85"/>
      <c r="W3627" s="57"/>
    </row>
    <row r="3628" spans="4:23" x14ac:dyDescent="0.3">
      <c r="D3628" s="82"/>
      <c r="O3628" s="50"/>
      <c r="P3628" s="84"/>
      <c r="S3628" s="85"/>
      <c r="T3628" s="85"/>
      <c r="U3628" s="85"/>
      <c r="V3628" s="85"/>
      <c r="W3628" s="57"/>
    </row>
    <row r="3629" spans="4:23" x14ac:dyDescent="0.3">
      <c r="D3629" s="82"/>
      <c r="O3629" s="50"/>
      <c r="P3629" s="84"/>
      <c r="S3629" s="85"/>
      <c r="T3629" s="85"/>
      <c r="U3629" s="85"/>
      <c r="V3629" s="85"/>
      <c r="W3629" s="57"/>
    </row>
    <row r="3630" spans="4:23" x14ac:dyDescent="0.3">
      <c r="D3630" s="82"/>
      <c r="O3630" s="50"/>
      <c r="P3630" s="84"/>
      <c r="S3630" s="85"/>
      <c r="T3630" s="85"/>
      <c r="U3630" s="85"/>
      <c r="V3630" s="85"/>
      <c r="W3630" s="57"/>
    </row>
    <row r="3631" spans="4:23" x14ac:dyDescent="0.3">
      <c r="D3631" s="82"/>
      <c r="O3631" s="50"/>
      <c r="P3631" s="84"/>
      <c r="S3631" s="85"/>
      <c r="T3631" s="85"/>
      <c r="U3631" s="85"/>
      <c r="V3631" s="85"/>
      <c r="W3631" s="57"/>
    </row>
    <row r="3632" spans="4:23" x14ac:dyDescent="0.3">
      <c r="D3632" s="82"/>
      <c r="O3632" s="50"/>
      <c r="P3632" s="84"/>
      <c r="S3632" s="85"/>
      <c r="T3632" s="85"/>
      <c r="U3632" s="85"/>
      <c r="V3632" s="85"/>
      <c r="W3632" s="57"/>
    </row>
    <row r="3633" spans="4:23" x14ac:dyDescent="0.3">
      <c r="D3633" s="82"/>
      <c r="O3633" s="50"/>
      <c r="P3633" s="84"/>
      <c r="S3633" s="85"/>
      <c r="T3633" s="85"/>
      <c r="U3633" s="85"/>
      <c r="V3633" s="85"/>
      <c r="W3633" s="57"/>
    </row>
    <row r="3634" spans="4:23" x14ac:dyDescent="0.3">
      <c r="D3634" s="82"/>
      <c r="O3634" s="50"/>
      <c r="P3634" s="84"/>
      <c r="S3634" s="85"/>
      <c r="T3634" s="85"/>
      <c r="U3634" s="85"/>
      <c r="V3634" s="85"/>
      <c r="W3634" s="57"/>
    </row>
    <row r="3635" spans="4:23" x14ac:dyDescent="0.3">
      <c r="D3635" s="82"/>
      <c r="O3635" s="50"/>
      <c r="P3635" s="84"/>
      <c r="S3635" s="85"/>
      <c r="T3635" s="85"/>
      <c r="U3635" s="85"/>
      <c r="V3635" s="85"/>
      <c r="W3635" s="57"/>
    </row>
    <row r="3636" spans="4:23" x14ac:dyDescent="0.3">
      <c r="D3636" s="82"/>
      <c r="O3636" s="50"/>
      <c r="P3636" s="84"/>
      <c r="S3636" s="85"/>
      <c r="T3636" s="85"/>
      <c r="U3636" s="85"/>
      <c r="V3636" s="85"/>
      <c r="W3636" s="57"/>
    </row>
    <row r="3637" spans="4:23" x14ac:dyDescent="0.3">
      <c r="D3637" s="82"/>
      <c r="O3637" s="50"/>
      <c r="P3637" s="84"/>
      <c r="S3637" s="85"/>
      <c r="T3637" s="85"/>
      <c r="U3637" s="85"/>
      <c r="V3637" s="85"/>
      <c r="W3637" s="57"/>
    </row>
    <row r="3638" spans="4:23" x14ac:dyDescent="0.3">
      <c r="D3638" s="82"/>
      <c r="O3638" s="50"/>
      <c r="P3638" s="84"/>
      <c r="S3638" s="85"/>
      <c r="T3638" s="85"/>
      <c r="U3638" s="85"/>
      <c r="V3638" s="85"/>
      <c r="W3638" s="57"/>
    </row>
    <row r="3639" spans="4:23" x14ac:dyDescent="0.3">
      <c r="D3639" s="82"/>
      <c r="O3639" s="50"/>
      <c r="P3639" s="84"/>
      <c r="S3639" s="85"/>
      <c r="T3639" s="85"/>
      <c r="U3639" s="85"/>
      <c r="V3639" s="85"/>
      <c r="W3639" s="57"/>
    </row>
    <row r="3640" spans="4:23" x14ac:dyDescent="0.3">
      <c r="D3640" s="82"/>
      <c r="O3640" s="50"/>
      <c r="P3640" s="84"/>
      <c r="S3640" s="85"/>
      <c r="T3640" s="85"/>
      <c r="U3640" s="85"/>
      <c r="V3640" s="85"/>
      <c r="W3640" s="57"/>
    </row>
    <row r="3641" spans="4:23" x14ac:dyDescent="0.3">
      <c r="D3641" s="82"/>
      <c r="O3641" s="50"/>
      <c r="P3641" s="84"/>
      <c r="S3641" s="85"/>
      <c r="T3641" s="85"/>
      <c r="U3641" s="85"/>
      <c r="V3641" s="85"/>
      <c r="W3641" s="57"/>
    </row>
    <row r="3642" spans="4:23" x14ac:dyDescent="0.3">
      <c r="D3642" s="82"/>
      <c r="O3642" s="50"/>
      <c r="P3642" s="84"/>
      <c r="S3642" s="85"/>
      <c r="T3642" s="85"/>
      <c r="U3642" s="85"/>
      <c r="V3642" s="85"/>
      <c r="W3642" s="57"/>
    </row>
    <row r="3643" spans="4:23" x14ac:dyDescent="0.3">
      <c r="D3643" s="82"/>
      <c r="O3643" s="50"/>
      <c r="P3643" s="84"/>
      <c r="S3643" s="85"/>
      <c r="T3643" s="85"/>
      <c r="U3643" s="85"/>
      <c r="V3643" s="85"/>
      <c r="W3643" s="57"/>
    </row>
    <row r="3644" spans="4:23" x14ac:dyDescent="0.3">
      <c r="D3644" s="82"/>
      <c r="O3644" s="50"/>
      <c r="P3644" s="84"/>
      <c r="S3644" s="85"/>
      <c r="T3644" s="85"/>
      <c r="U3644" s="85"/>
      <c r="V3644" s="85"/>
      <c r="W3644" s="57"/>
    </row>
    <row r="3645" spans="4:23" x14ac:dyDescent="0.3">
      <c r="D3645" s="82"/>
      <c r="O3645" s="50"/>
      <c r="P3645" s="84"/>
      <c r="S3645" s="85"/>
      <c r="T3645" s="85"/>
      <c r="U3645" s="85"/>
      <c r="V3645" s="85"/>
      <c r="W3645" s="57"/>
    </row>
    <row r="3646" spans="4:23" x14ac:dyDescent="0.3">
      <c r="D3646" s="82"/>
      <c r="O3646" s="50"/>
      <c r="P3646" s="84"/>
      <c r="S3646" s="85"/>
      <c r="T3646" s="85"/>
      <c r="U3646" s="85"/>
      <c r="V3646" s="85"/>
      <c r="W3646" s="57"/>
    </row>
    <row r="3647" spans="4:23" x14ac:dyDescent="0.3">
      <c r="D3647" s="82"/>
      <c r="O3647" s="50"/>
      <c r="P3647" s="84"/>
      <c r="S3647" s="85"/>
      <c r="T3647" s="85"/>
      <c r="U3647" s="85"/>
      <c r="V3647" s="85"/>
      <c r="W3647" s="57"/>
    </row>
    <row r="3648" spans="4:23" x14ac:dyDescent="0.3">
      <c r="D3648" s="82"/>
      <c r="O3648" s="50"/>
      <c r="P3648" s="84"/>
      <c r="S3648" s="85"/>
      <c r="T3648" s="85"/>
      <c r="U3648" s="85"/>
      <c r="V3648" s="85"/>
      <c r="W3648" s="57"/>
    </row>
    <row r="3649" spans="4:23" x14ac:dyDescent="0.3">
      <c r="D3649" s="82"/>
      <c r="O3649" s="50"/>
      <c r="P3649" s="84"/>
      <c r="S3649" s="85"/>
      <c r="T3649" s="85"/>
      <c r="U3649" s="85"/>
      <c r="V3649" s="85"/>
      <c r="W3649" s="57"/>
    </row>
    <row r="3650" spans="4:23" x14ac:dyDescent="0.3">
      <c r="D3650" s="82"/>
      <c r="O3650" s="50"/>
      <c r="P3650" s="84"/>
      <c r="S3650" s="85"/>
      <c r="T3650" s="85"/>
      <c r="U3650" s="85"/>
      <c r="V3650" s="85"/>
      <c r="W3650" s="57"/>
    </row>
    <row r="3651" spans="4:23" x14ac:dyDescent="0.3">
      <c r="D3651" s="82"/>
      <c r="O3651" s="50"/>
      <c r="P3651" s="84"/>
      <c r="S3651" s="85"/>
      <c r="T3651" s="85"/>
      <c r="U3651" s="85"/>
      <c r="V3651" s="85"/>
      <c r="W3651" s="57"/>
    </row>
    <row r="3652" spans="4:23" x14ac:dyDescent="0.3">
      <c r="D3652" s="82"/>
      <c r="O3652" s="50"/>
      <c r="P3652" s="84"/>
      <c r="S3652" s="85"/>
      <c r="T3652" s="85"/>
      <c r="U3652" s="85"/>
      <c r="V3652" s="85"/>
      <c r="W3652" s="57"/>
    </row>
    <row r="3653" spans="4:23" x14ac:dyDescent="0.3">
      <c r="D3653" s="82"/>
      <c r="O3653" s="50"/>
      <c r="P3653" s="84"/>
      <c r="S3653" s="85"/>
      <c r="T3653" s="85"/>
      <c r="U3653" s="85"/>
      <c r="V3653" s="85"/>
      <c r="W3653" s="57"/>
    </row>
    <row r="3654" spans="4:23" x14ac:dyDescent="0.3">
      <c r="D3654" s="82"/>
      <c r="O3654" s="50"/>
      <c r="P3654" s="84"/>
      <c r="S3654" s="85"/>
      <c r="T3654" s="85"/>
      <c r="U3654" s="85"/>
      <c r="V3654" s="85"/>
      <c r="W3654" s="57"/>
    </row>
    <row r="3655" spans="4:23" x14ac:dyDescent="0.3">
      <c r="D3655" s="82"/>
      <c r="O3655" s="50"/>
      <c r="P3655" s="84"/>
      <c r="S3655" s="85"/>
      <c r="T3655" s="85"/>
      <c r="U3655" s="85"/>
      <c r="V3655" s="85"/>
      <c r="W3655" s="57"/>
    </row>
    <row r="3656" spans="4:23" x14ac:dyDescent="0.3">
      <c r="D3656" s="82"/>
      <c r="O3656" s="50"/>
      <c r="P3656" s="84"/>
      <c r="S3656" s="85"/>
      <c r="T3656" s="85"/>
      <c r="U3656" s="85"/>
      <c r="V3656" s="85"/>
      <c r="W3656" s="57"/>
    </row>
    <row r="3657" spans="4:23" x14ac:dyDescent="0.3">
      <c r="D3657" s="82"/>
      <c r="O3657" s="50"/>
      <c r="P3657" s="84"/>
      <c r="S3657" s="85"/>
      <c r="T3657" s="85"/>
      <c r="U3657" s="85"/>
      <c r="V3657" s="85"/>
      <c r="W3657" s="57"/>
    </row>
    <row r="3658" spans="4:23" x14ac:dyDescent="0.3">
      <c r="D3658" s="82"/>
      <c r="O3658" s="50"/>
      <c r="P3658" s="84"/>
      <c r="S3658" s="85"/>
      <c r="T3658" s="85"/>
      <c r="U3658" s="85"/>
      <c r="V3658" s="85"/>
      <c r="W3658" s="57"/>
    </row>
    <row r="3659" spans="4:23" x14ac:dyDescent="0.3">
      <c r="D3659" s="82"/>
      <c r="O3659" s="50"/>
      <c r="P3659" s="84"/>
      <c r="S3659" s="85"/>
      <c r="T3659" s="85"/>
      <c r="U3659" s="85"/>
      <c r="V3659" s="85"/>
      <c r="W3659" s="57"/>
    </row>
    <row r="3660" spans="4:23" x14ac:dyDescent="0.3">
      <c r="D3660" s="82"/>
      <c r="O3660" s="50"/>
      <c r="P3660" s="84"/>
      <c r="S3660" s="85"/>
      <c r="T3660" s="85"/>
      <c r="U3660" s="85"/>
      <c r="V3660" s="85"/>
      <c r="W3660" s="57"/>
    </row>
    <row r="3661" spans="4:23" x14ac:dyDescent="0.3">
      <c r="D3661" s="82"/>
      <c r="O3661" s="50"/>
      <c r="P3661" s="84"/>
      <c r="S3661" s="85"/>
      <c r="T3661" s="85"/>
      <c r="U3661" s="85"/>
      <c r="V3661" s="85"/>
      <c r="W3661" s="57"/>
    </row>
    <row r="3662" spans="4:23" x14ac:dyDescent="0.3">
      <c r="D3662" s="82"/>
      <c r="O3662" s="50"/>
      <c r="P3662" s="84"/>
      <c r="S3662" s="85"/>
      <c r="T3662" s="85"/>
      <c r="U3662" s="85"/>
      <c r="V3662" s="85"/>
      <c r="W3662" s="57"/>
    </row>
    <row r="3663" spans="4:23" x14ac:dyDescent="0.3">
      <c r="D3663" s="82"/>
      <c r="O3663" s="50"/>
      <c r="P3663" s="84"/>
      <c r="S3663" s="85"/>
      <c r="T3663" s="85"/>
      <c r="U3663" s="85"/>
      <c r="V3663" s="85"/>
      <c r="W3663" s="57"/>
    </row>
    <row r="3664" spans="4:23" x14ac:dyDescent="0.3">
      <c r="D3664" s="82"/>
      <c r="O3664" s="50"/>
      <c r="P3664" s="84"/>
      <c r="S3664" s="85"/>
      <c r="T3664" s="85"/>
      <c r="U3664" s="85"/>
      <c r="V3664" s="85"/>
      <c r="W3664" s="57"/>
    </row>
    <row r="3665" spans="4:23" x14ac:dyDescent="0.3">
      <c r="D3665" s="82"/>
      <c r="O3665" s="50"/>
      <c r="P3665" s="84"/>
      <c r="S3665" s="85"/>
      <c r="T3665" s="85"/>
      <c r="U3665" s="85"/>
      <c r="V3665" s="85"/>
      <c r="W3665" s="57"/>
    </row>
    <row r="3666" spans="4:23" x14ac:dyDescent="0.3">
      <c r="D3666" s="82"/>
      <c r="O3666" s="50"/>
      <c r="P3666" s="84"/>
      <c r="S3666" s="85"/>
      <c r="T3666" s="85"/>
      <c r="U3666" s="85"/>
      <c r="V3666" s="85"/>
      <c r="W3666" s="57"/>
    </row>
    <row r="3667" spans="4:23" x14ac:dyDescent="0.3">
      <c r="D3667" s="82"/>
      <c r="O3667" s="50"/>
      <c r="P3667" s="84"/>
      <c r="S3667" s="85"/>
      <c r="T3667" s="85"/>
      <c r="U3667" s="85"/>
      <c r="V3667" s="85"/>
      <c r="W3667" s="57"/>
    </row>
    <row r="3668" spans="4:23" x14ac:dyDescent="0.3">
      <c r="D3668" s="82"/>
      <c r="O3668" s="50"/>
      <c r="P3668" s="84"/>
      <c r="S3668" s="85"/>
      <c r="T3668" s="85"/>
      <c r="U3668" s="85"/>
      <c r="V3668" s="85"/>
      <c r="W3668" s="57"/>
    </row>
    <row r="3669" spans="4:23" x14ac:dyDescent="0.3">
      <c r="D3669" s="82"/>
      <c r="O3669" s="50"/>
      <c r="P3669" s="84"/>
      <c r="S3669" s="85"/>
      <c r="T3669" s="85"/>
      <c r="U3669" s="85"/>
      <c r="V3669" s="85"/>
      <c r="W3669" s="57"/>
    </row>
    <row r="3670" spans="4:23" x14ac:dyDescent="0.3">
      <c r="D3670" s="82"/>
      <c r="O3670" s="50"/>
      <c r="P3670" s="84"/>
      <c r="S3670" s="85"/>
      <c r="T3670" s="85"/>
      <c r="U3670" s="85"/>
      <c r="V3670" s="85"/>
      <c r="W3670" s="57"/>
    </row>
    <row r="3671" spans="4:23" x14ac:dyDescent="0.3">
      <c r="D3671" s="82"/>
      <c r="O3671" s="50"/>
      <c r="P3671" s="84"/>
      <c r="S3671" s="85"/>
      <c r="T3671" s="85"/>
      <c r="U3671" s="85"/>
      <c r="V3671" s="85"/>
      <c r="W3671" s="57"/>
    </row>
    <row r="3672" spans="4:23" x14ac:dyDescent="0.3">
      <c r="D3672" s="82"/>
      <c r="O3672" s="50"/>
      <c r="P3672" s="84"/>
      <c r="S3672" s="85"/>
      <c r="T3672" s="85"/>
      <c r="U3672" s="85"/>
      <c r="W3672" s="57"/>
    </row>
    <row r="3673" spans="4:23" x14ac:dyDescent="0.3">
      <c r="D3673" s="82"/>
      <c r="P3673" s="84"/>
    </row>
    <row r="3674" spans="4:23" x14ac:dyDescent="0.3">
      <c r="D3674" s="82"/>
      <c r="P3674" s="84"/>
    </row>
    <row r="3675" spans="4:23" x14ac:dyDescent="0.3">
      <c r="D3675" s="82"/>
      <c r="P3675" s="84"/>
    </row>
    <row r="3676" spans="4:23" x14ac:dyDescent="0.3">
      <c r="D3676" s="82"/>
      <c r="P3676" s="84"/>
    </row>
    <row r="3677" spans="4:23" x14ac:dyDescent="0.3">
      <c r="D3677" s="82"/>
      <c r="P3677" s="84"/>
    </row>
    <row r="3678" spans="4:23" x14ac:dyDescent="0.3">
      <c r="D3678" s="82"/>
      <c r="P3678" s="84"/>
    </row>
    <row r="3679" spans="4:23" x14ac:dyDescent="0.3">
      <c r="D3679" s="82"/>
      <c r="P3679" s="84"/>
    </row>
    <row r="3680" spans="4:23" x14ac:dyDescent="0.3">
      <c r="D3680" s="82"/>
      <c r="P3680" s="84"/>
    </row>
    <row r="3681" spans="4:16" x14ac:dyDescent="0.3">
      <c r="D3681" s="82"/>
      <c r="P3681" s="84"/>
    </row>
    <row r="3682" spans="4:16" x14ac:dyDescent="0.3">
      <c r="D3682" s="82"/>
      <c r="P3682" s="84"/>
    </row>
    <row r="3683" spans="4:16" x14ac:dyDescent="0.3">
      <c r="D3683" s="82"/>
      <c r="P3683" s="84"/>
    </row>
    <row r="3684" spans="4:16" x14ac:dyDescent="0.3">
      <c r="D3684" s="82"/>
      <c r="P3684" s="84"/>
    </row>
    <row r="3685" spans="4:16" x14ac:dyDescent="0.3">
      <c r="D3685" s="82"/>
      <c r="P3685" s="84"/>
    </row>
    <row r="3686" spans="4:16" x14ac:dyDescent="0.3">
      <c r="D3686" s="82"/>
      <c r="P3686" s="84"/>
    </row>
    <row r="3687" spans="4:16" x14ac:dyDescent="0.3">
      <c r="D3687" s="82"/>
      <c r="P3687" s="84"/>
    </row>
    <row r="3688" spans="4:16" x14ac:dyDescent="0.3">
      <c r="D3688" s="82"/>
      <c r="P3688" s="84"/>
    </row>
    <row r="3689" spans="4:16" x14ac:dyDescent="0.3">
      <c r="D3689" s="82"/>
      <c r="P3689" s="84"/>
    </row>
    <row r="3690" spans="4:16" x14ac:dyDescent="0.3">
      <c r="D3690" s="82"/>
      <c r="P3690" s="84"/>
    </row>
    <row r="3691" spans="4:16" x14ac:dyDescent="0.3">
      <c r="D3691" s="82"/>
      <c r="P3691" s="84"/>
    </row>
    <row r="3692" spans="4:16" x14ac:dyDescent="0.3">
      <c r="D3692" s="82"/>
      <c r="P3692" s="84"/>
    </row>
    <row r="3693" spans="4:16" x14ac:dyDescent="0.3">
      <c r="D3693" s="82"/>
      <c r="P3693" s="84"/>
    </row>
    <row r="3694" spans="4:16" x14ac:dyDescent="0.3">
      <c r="D3694" s="82"/>
      <c r="P3694" s="84"/>
    </row>
    <row r="3695" spans="4:16" x14ac:dyDescent="0.3">
      <c r="D3695" s="82"/>
      <c r="P3695" s="84"/>
    </row>
    <row r="3696" spans="4:16" x14ac:dyDescent="0.3">
      <c r="D3696" s="82"/>
      <c r="P3696" s="84"/>
    </row>
    <row r="3697" spans="4:16" x14ac:dyDescent="0.3">
      <c r="D3697" s="82"/>
      <c r="P3697" s="84"/>
    </row>
    <row r="3698" spans="4:16" x14ac:dyDescent="0.3">
      <c r="D3698" s="82"/>
      <c r="P3698" s="84"/>
    </row>
    <row r="3699" spans="4:16" x14ac:dyDescent="0.3">
      <c r="D3699" s="82"/>
      <c r="P3699" s="84"/>
    </row>
    <row r="3700" spans="4:16" x14ac:dyDescent="0.3">
      <c r="D3700" s="82"/>
      <c r="P3700" s="84"/>
    </row>
    <row r="3701" spans="4:16" x14ac:dyDescent="0.3">
      <c r="D3701" s="82"/>
      <c r="P3701" s="84"/>
    </row>
    <row r="3702" spans="4:16" x14ac:dyDescent="0.3">
      <c r="D3702" s="82"/>
      <c r="P3702" s="84"/>
    </row>
    <row r="3703" spans="4:16" x14ac:dyDescent="0.3">
      <c r="D3703" s="82"/>
      <c r="P3703" s="84"/>
    </row>
    <row r="3704" spans="4:16" x14ac:dyDescent="0.3">
      <c r="D3704" s="82"/>
      <c r="P3704" s="84"/>
    </row>
    <row r="3705" spans="4:16" x14ac:dyDescent="0.3">
      <c r="D3705" s="82"/>
      <c r="P3705" s="84"/>
    </row>
    <row r="3706" spans="4:16" x14ac:dyDescent="0.3">
      <c r="D3706" s="82"/>
      <c r="P3706" s="84"/>
    </row>
    <row r="3707" spans="4:16" x14ac:dyDescent="0.3">
      <c r="D3707" s="82"/>
      <c r="P3707" s="84"/>
    </row>
    <row r="3708" spans="4:16" x14ac:dyDescent="0.3">
      <c r="D3708" s="82"/>
      <c r="P3708" s="84"/>
    </row>
    <row r="3709" spans="4:16" x14ac:dyDescent="0.3">
      <c r="D3709" s="82"/>
      <c r="P3709" s="84"/>
    </row>
    <row r="3710" spans="4:16" x14ac:dyDescent="0.3">
      <c r="D3710" s="82"/>
      <c r="P3710" s="84"/>
    </row>
    <row r="3711" spans="4:16" x14ac:dyDescent="0.3">
      <c r="D3711" s="82"/>
      <c r="P3711" s="84"/>
    </row>
    <row r="3712" spans="4:16" x14ac:dyDescent="0.3">
      <c r="D3712" s="82"/>
      <c r="P3712" s="84"/>
    </row>
    <row r="3713" spans="4:16" x14ac:dyDescent="0.3">
      <c r="D3713" s="82"/>
      <c r="P3713" s="84"/>
    </row>
    <row r="3714" spans="4:16" x14ac:dyDescent="0.3">
      <c r="D3714" s="82"/>
      <c r="P3714" s="84"/>
    </row>
    <row r="3715" spans="4:16" x14ac:dyDescent="0.3">
      <c r="D3715" s="82"/>
      <c r="P3715" s="84"/>
    </row>
    <row r="3716" spans="4:16" x14ac:dyDescent="0.3">
      <c r="D3716" s="82"/>
      <c r="P3716" s="84"/>
    </row>
    <row r="3717" spans="4:16" x14ac:dyDescent="0.3">
      <c r="D3717" s="82"/>
      <c r="P3717" s="84"/>
    </row>
    <row r="3718" spans="4:16" x14ac:dyDescent="0.3">
      <c r="D3718" s="82"/>
      <c r="P3718" s="84"/>
    </row>
    <row r="3719" spans="4:16" x14ac:dyDescent="0.3">
      <c r="D3719" s="82"/>
      <c r="P3719" s="84"/>
    </row>
    <row r="3720" spans="4:16" x14ac:dyDescent="0.3">
      <c r="D3720" s="82"/>
      <c r="P3720" s="84"/>
    </row>
    <row r="3721" spans="4:16" x14ac:dyDescent="0.3">
      <c r="D3721" s="82"/>
      <c r="P3721" s="84"/>
    </row>
    <row r="3722" spans="4:16" x14ac:dyDescent="0.3">
      <c r="D3722" s="82"/>
      <c r="P3722" s="84"/>
    </row>
    <row r="3723" spans="4:16" x14ac:dyDescent="0.3">
      <c r="D3723" s="82"/>
      <c r="P3723" s="84"/>
    </row>
    <row r="3724" spans="4:16" x14ac:dyDescent="0.3">
      <c r="D3724" s="82"/>
      <c r="P3724" s="84"/>
    </row>
    <row r="3725" spans="4:16" x14ac:dyDescent="0.3">
      <c r="D3725" s="82"/>
      <c r="P3725" s="84"/>
    </row>
    <row r="3726" spans="4:16" x14ac:dyDescent="0.3">
      <c r="D3726" s="82"/>
      <c r="P3726" s="84"/>
    </row>
    <row r="3727" spans="4:16" x14ac:dyDescent="0.3">
      <c r="D3727" s="82"/>
      <c r="P3727" s="84"/>
    </row>
    <row r="3728" spans="4:16" x14ac:dyDescent="0.3">
      <c r="D3728" s="82"/>
      <c r="P3728" s="84"/>
    </row>
    <row r="3729" spans="4:16" x14ac:dyDescent="0.3">
      <c r="D3729" s="82"/>
      <c r="P3729" s="84"/>
    </row>
    <row r="3730" spans="4:16" x14ac:dyDescent="0.3">
      <c r="D3730" s="82"/>
      <c r="P3730" s="84"/>
    </row>
    <row r="3731" spans="4:16" x14ac:dyDescent="0.3">
      <c r="D3731" s="82"/>
      <c r="P3731" s="84"/>
    </row>
    <row r="3732" spans="4:16" x14ac:dyDescent="0.3">
      <c r="D3732" s="82"/>
      <c r="P3732" s="84"/>
    </row>
    <row r="3733" spans="4:16" x14ac:dyDescent="0.3">
      <c r="D3733" s="82"/>
      <c r="P3733" s="84"/>
    </row>
    <row r="3734" spans="4:16" x14ac:dyDescent="0.3">
      <c r="D3734" s="82"/>
      <c r="P3734" s="84"/>
    </row>
    <row r="3735" spans="4:16" x14ac:dyDescent="0.3">
      <c r="D3735" s="82"/>
      <c r="P3735" s="84"/>
    </row>
    <row r="3736" spans="4:16" x14ac:dyDescent="0.3">
      <c r="D3736" s="82"/>
      <c r="P3736" s="84"/>
    </row>
    <row r="3737" spans="4:16" x14ac:dyDescent="0.3">
      <c r="D3737" s="82"/>
      <c r="P3737" s="84"/>
    </row>
    <row r="3738" spans="4:16" x14ac:dyDescent="0.3">
      <c r="D3738" s="82"/>
      <c r="P3738" s="84"/>
    </row>
    <row r="3739" spans="4:16" x14ac:dyDescent="0.3">
      <c r="D3739" s="82"/>
      <c r="P3739" s="84"/>
    </row>
    <row r="3740" spans="4:16" x14ac:dyDescent="0.3">
      <c r="D3740" s="82"/>
      <c r="P3740" s="84"/>
    </row>
    <row r="3741" spans="4:16" x14ac:dyDescent="0.3">
      <c r="D3741" s="82"/>
      <c r="P3741" s="84"/>
    </row>
    <row r="3742" spans="4:16" x14ac:dyDescent="0.3">
      <c r="D3742" s="82"/>
      <c r="P3742" s="84"/>
    </row>
    <row r="3743" spans="4:16" x14ac:dyDescent="0.3">
      <c r="D3743" s="82"/>
      <c r="P3743" s="84"/>
    </row>
    <row r="3744" spans="4:16" x14ac:dyDescent="0.3">
      <c r="D3744" s="82"/>
      <c r="P3744" s="84"/>
    </row>
    <row r="3745" spans="4:16" x14ac:dyDescent="0.3">
      <c r="D3745" s="82"/>
      <c r="P3745" s="84"/>
    </row>
    <row r="3746" spans="4:16" x14ac:dyDescent="0.3">
      <c r="D3746" s="82"/>
      <c r="P3746" s="84"/>
    </row>
    <row r="3747" spans="4:16" x14ac:dyDescent="0.3">
      <c r="D3747" s="82"/>
      <c r="P3747" s="84"/>
    </row>
    <row r="3748" spans="4:16" x14ac:dyDescent="0.3">
      <c r="D3748" s="82"/>
      <c r="P3748" s="84"/>
    </row>
    <row r="3749" spans="4:16" x14ac:dyDescent="0.3">
      <c r="D3749" s="82"/>
      <c r="P3749" s="84"/>
    </row>
    <row r="3750" spans="4:16" x14ac:dyDescent="0.3">
      <c r="D3750" s="82"/>
      <c r="P3750" s="84"/>
    </row>
    <row r="3751" spans="4:16" x14ac:dyDescent="0.3">
      <c r="D3751" s="82"/>
      <c r="P3751" s="84"/>
    </row>
    <row r="3752" spans="4:16" x14ac:dyDescent="0.3">
      <c r="D3752" s="82"/>
      <c r="P3752" s="84"/>
    </row>
    <row r="3753" spans="4:16" x14ac:dyDescent="0.3">
      <c r="D3753" s="82"/>
      <c r="P3753" s="84"/>
    </row>
    <row r="3754" spans="4:16" x14ac:dyDescent="0.3">
      <c r="D3754" s="82"/>
      <c r="P3754" s="84"/>
    </row>
    <row r="3755" spans="4:16" x14ac:dyDescent="0.3">
      <c r="D3755" s="82"/>
      <c r="P3755" s="84"/>
    </row>
    <row r="3756" spans="4:16" x14ac:dyDescent="0.3">
      <c r="D3756" s="82"/>
      <c r="P3756" s="84"/>
    </row>
    <row r="3757" spans="4:16" x14ac:dyDescent="0.3">
      <c r="D3757" s="82"/>
      <c r="P3757" s="84"/>
    </row>
    <row r="3758" spans="4:16" x14ac:dyDescent="0.3">
      <c r="D3758" s="82"/>
      <c r="P3758" s="84"/>
    </row>
    <row r="3759" spans="4:16" x14ac:dyDescent="0.3">
      <c r="D3759" s="82"/>
      <c r="P3759" s="84"/>
    </row>
    <row r="3760" spans="4:16" x14ac:dyDescent="0.3">
      <c r="D3760" s="82"/>
      <c r="P3760" s="84"/>
    </row>
    <row r="3761" spans="4:16" x14ac:dyDescent="0.3">
      <c r="D3761" s="82"/>
      <c r="P3761" s="84"/>
    </row>
    <row r="3762" spans="4:16" x14ac:dyDescent="0.3">
      <c r="D3762" s="82"/>
      <c r="P3762" s="84"/>
    </row>
    <row r="3763" spans="4:16" x14ac:dyDescent="0.3">
      <c r="D3763" s="82"/>
      <c r="P3763" s="84"/>
    </row>
    <row r="3764" spans="4:16" x14ac:dyDescent="0.3">
      <c r="D3764" s="82"/>
      <c r="P3764" s="84"/>
    </row>
    <row r="3765" spans="4:16" x14ac:dyDescent="0.3">
      <c r="D3765" s="82"/>
      <c r="P3765" s="84"/>
    </row>
    <row r="3766" spans="4:16" x14ac:dyDescent="0.3">
      <c r="D3766" s="82"/>
      <c r="P3766" s="84"/>
    </row>
    <row r="3767" spans="4:16" x14ac:dyDescent="0.3">
      <c r="D3767" s="82"/>
      <c r="P3767" s="84"/>
    </row>
    <row r="3768" spans="4:16" x14ac:dyDescent="0.3">
      <c r="D3768" s="82"/>
      <c r="P3768" s="84"/>
    </row>
    <row r="3769" spans="4:16" x14ac:dyDescent="0.3">
      <c r="D3769" s="82"/>
      <c r="P3769" s="84"/>
    </row>
    <row r="3770" spans="4:16" x14ac:dyDescent="0.3">
      <c r="D3770" s="82"/>
      <c r="P3770" s="84"/>
    </row>
    <row r="3771" spans="4:16" x14ac:dyDescent="0.3">
      <c r="D3771" s="82"/>
      <c r="P3771" s="84"/>
    </row>
    <row r="3772" spans="4:16" x14ac:dyDescent="0.3">
      <c r="D3772" s="82"/>
      <c r="P3772" s="84"/>
    </row>
    <row r="3773" spans="4:16" x14ac:dyDescent="0.3">
      <c r="D3773" s="82"/>
      <c r="P3773" s="84"/>
    </row>
    <row r="3774" spans="4:16" x14ac:dyDescent="0.3">
      <c r="D3774" s="82"/>
      <c r="P3774" s="84"/>
    </row>
    <row r="3775" spans="4:16" x14ac:dyDescent="0.3">
      <c r="D3775" s="82"/>
      <c r="P3775" s="84"/>
    </row>
    <row r="3776" spans="4:16" x14ac:dyDescent="0.3">
      <c r="D3776" s="82"/>
      <c r="P3776" s="84"/>
    </row>
    <row r="3777" spans="4:16" x14ac:dyDescent="0.3">
      <c r="D3777" s="82"/>
      <c r="P3777" s="84"/>
    </row>
    <row r="3778" spans="4:16" x14ac:dyDescent="0.3">
      <c r="D3778" s="82"/>
      <c r="P3778" s="84"/>
    </row>
    <row r="3779" spans="4:16" x14ac:dyDescent="0.3">
      <c r="D3779" s="82"/>
      <c r="P3779" s="84"/>
    </row>
    <row r="3780" spans="4:16" x14ac:dyDescent="0.3">
      <c r="D3780" s="82"/>
      <c r="P3780" s="84"/>
    </row>
    <row r="3781" spans="4:16" x14ac:dyDescent="0.3">
      <c r="D3781" s="82"/>
      <c r="P3781" s="84"/>
    </row>
    <row r="3782" spans="4:16" x14ac:dyDescent="0.3">
      <c r="D3782" s="82"/>
      <c r="P3782" s="84"/>
    </row>
    <row r="3783" spans="4:16" x14ac:dyDescent="0.3">
      <c r="D3783" s="82"/>
      <c r="P3783" s="84"/>
    </row>
    <row r="3784" spans="4:16" x14ac:dyDescent="0.3">
      <c r="D3784" s="82"/>
      <c r="P3784" s="84"/>
    </row>
    <row r="3785" spans="4:16" x14ac:dyDescent="0.3">
      <c r="D3785" s="82"/>
      <c r="P3785" s="84"/>
    </row>
    <row r="3786" spans="4:16" x14ac:dyDescent="0.3">
      <c r="D3786" s="82"/>
      <c r="P3786" s="84"/>
    </row>
    <row r="3787" spans="4:16" x14ac:dyDescent="0.3">
      <c r="D3787" s="82"/>
      <c r="P3787" s="84"/>
    </row>
    <row r="3788" spans="4:16" x14ac:dyDescent="0.3">
      <c r="D3788" s="82"/>
      <c r="P3788" s="84"/>
    </row>
    <row r="3789" spans="4:16" x14ac:dyDescent="0.3">
      <c r="D3789" s="82"/>
      <c r="P3789" s="84"/>
    </row>
    <row r="3790" spans="4:16" x14ac:dyDescent="0.3">
      <c r="D3790" s="82"/>
      <c r="P3790" s="84"/>
    </row>
    <row r="3791" spans="4:16" x14ac:dyDescent="0.3">
      <c r="D3791" s="82"/>
      <c r="P3791" s="84"/>
    </row>
    <row r="3792" spans="4:16" x14ac:dyDescent="0.3">
      <c r="D3792" s="82"/>
      <c r="P3792" s="84"/>
    </row>
    <row r="3793" spans="4:16" x14ac:dyDescent="0.3">
      <c r="D3793" s="82"/>
      <c r="P3793" s="84"/>
    </row>
    <row r="3794" spans="4:16" x14ac:dyDescent="0.3">
      <c r="D3794" s="82"/>
      <c r="P3794" s="84"/>
    </row>
    <row r="3795" spans="4:16" x14ac:dyDescent="0.3">
      <c r="D3795" s="82"/>
      <c r="P3795" s="84"/>
    </row>
    <row r="3796" spans="4:16" x14ac:dyDescent="0.3">
      <c r="D3796" s="82"/>
      <c r="P3796" s="84"/>
    </row>
    <row r="3797" spans="4:16" x14ac:dyDescent="0.3">
      <c r="D3797" s="82"/>
      <c r="P3797" s="84"/>
    </row>
    <row r="3798" spans="4:16" x14ac:dyDescent="0.3">
      <c r="D3798" s="82"/>
      <c r="P3798" s="84"/>
    </row>
    <row r="3799" spans="4:16" x14ac:dyDescent="0.3">
      <c r="D3799" s="82"/>
      <c r="P3799" s="84"/>
    </row>
    <row r="3800" spans="4:16" x14ac:dyDescent="0.3">
      <c r="D3800" s="82"/>
      <c r="P3800" s="84"/>
    </row>
    <row r="3801" spans="4:16" x14ac:dyDescent="0.3">
      <c r="D3801" s="82"/>
      <c r="P3801" s="84"/>
    </row>
    <row r="3802" spans="4:16" x14ac:dyDescent="0.3">
      <c r="D3802" s="82"/>
      <c r="P3802" s="84"/>
    </row>
    <row r="3803" spans="4:16" x14ac:dyDescent="0.3">
      <c r="D3803" s="82"/>
      <c r="P3803" s="84"/>
    </row>
    <row r="3804" spans="4:16" x14ac:dyDescent="0.3">
      <c r="D3804" s="82"/>
      <c r="P3804" s="84"/>
    </row>
    <row r="3805" spans="4:16" x14ac:dyDescent="0.3">
      <c r="D3805" s="82"/>
      <c r="P3805" s="84"/>
    </row>
    <row r="3806" spans="4:16" x14ac:dyDescent="0.3">
      <c r="D3806" s="82"/>
      <c r="P3806" s="84"/>
    </row>
    <row r="3807" spans="4:16" x14ac:dyDescent="0.3">
      <c r="D3807" s="82"/>
      <c r="P3807" s="84"/>
    </row>
    <row r="3808" spans="4:16" x14ac:dyDescent="0.3">
      <c r="D3808" s="82"/>
      <c r="P3808" s="84"/>
    </row>
    <row r="3809" spans="4:16" x14ac:dyDescent="0.3">
      <c r="D3809" s="82"/>
      <c r="P3809" s="84"/>
    </row>
    <row r="3810" spans="4:16" x14ac:dyDescent="0.3">
      <c r="D3810" s="82"/>
      <c r="P3810" s="84"/>
    </row>
    <row r="3811" spans="4:16" x14ac:dyDescent="0.3">
      <c r="D3811" s="82"/>
      <c r="P3811" s="84"/>
    </row>
    <row r="3812" spans="4:16" x14ac:dyDescent="0.3">
      <c r="D3812" s="82"/>
      <c r="P3812" s="84"/>
    </row>
    <row r="3813" spans="4:16" x14ac:dyDescent="0.3">
      <c r="D3813" s="82"/>
      <c r="P3813" s="84"/>
    </row>
    <row r="3814" spans="4:16" x14ac:dyDescent="0.3">
      <c r="D3814" s="82"/>
      <c r="P3814" s="84"/>
    </row>
    <row r="3815" spans="4:16" x14ac:dyDescent="0.3">
      <c r="D3815" s="82"/>
      <c r="P3815" s="84"/>
    </row>
    <row r="3816" spans="4:16" x14ac:dyDescent="0.3">
      <c r="D3816" s="82"/>
      <c r="P3816" s="84"/>
    </row>
    <row r="3817" spans="4:16" x14ac:dyDescent="0.3">
      <c r="D3817" s="82"/>
      <c r="P3817" s="84"/>
    </row>
    <row r="3818" spans="4:16" x14ac:dyDescent="0.3">
      <c r="D3818" s="82"/>
      <c r="P3818" s="84"/>
    </row>
    <row r="3819" spans="4:16" x14ac:dyDescent="0.3">
      <c r="D3819" s="82"/>
      <c r="P3819" s="84"/>
    </row>
    <row r="3820" spans="4:16" x14ac:dyDescent="0.3">
      <c r="D3820" s="82"/>
      <c r="P3820" s="84"/>
    </row>
    <row r="3821" spans="4:16" x14ac:dyDescent="0.3">
      <c r="D3821" s="82"/>
      <c r="P3821" s="84"/>
    </row>
    <row r="3822" spans="4:16" x14ac:dyDescent="0.3">
      <c r="D3822" s="82"/>
      <c r="P3822" s="84"/>
    </row>
    <row r="3823" spans="4:16" x14ac:dyDescent="0.3">
      <c r="D3823" s="82"/>
      <c r="P3823" s="84"/>
    </row>
    <row r="3824" spans="4:16" x14ac:dyDescent="0.3">
      <c r="D3824" s="82"/>
      <c r="P3824" s="84"/>
    </row>
    <row r="3825" spans="4:16" x14ac:dyDescent="0.3">
      <c r="D3825" s="82"/>
      <c r="P3825" s="84"/>
    </row>
    <row r="3826" spans="4:16" x14ac:dyDescent="0.3">
      <c r="D3826" s="82"/>
      <c r="P3826" s="84"/>
    </row>
    <row r="3827" spans="4:16" x14ac:dyDescent="0.3">
      <c r="D3827" s="82"/>
      <c r="P3827" s="84"/>
    </row>
    <row r="3828" spans="4:16" x14ac:dyDescent="0.3">
      <c r="D3828" s="82"/>
      <c r="P3828" s="84"/>
    </row>
    <row r="3829" spans="4:16" x14ac:dyDescent="0.3">
      <c r="D3829" s="82"/>
      <c r="P3829" s="84"/>
    </row>
    <row r="3830" spans="4:16" x14ac:dyDescent="0.3">
      <c r="D3830" s="82"/>
      <c r="P3830" s="84"/>
    </row>
    <row r="3831" spans="4:16" x14ac:dyDescent="0.3">
      <c r="D3831" s="82"/>
      <c r="P3831" s="84"/>
    </row>
    <row r="3832" spans="4:16" x14ac:dyDescent="0.3">
      <c r="D3832" s="82"/>
      <c r="P3832" s="84"/>
    </row>
    <row r="3833" spans="4:16" x14ac:dyDescent="0.3">
      <c r="D3833" s="82"/>
      <c r="P3833" s="84"/>
    </row>
    <row r="3834" spans="4:16" x14ac:dyDescent="0.3">
      <c r="D3834" s="82"/>
      <c r="P3834" s="84"/>
    </row>
    <row r="3835" spans="4:16" x14ac:dyDescent="0.3">
      <c r="D3835" s="82"/>
      <c r="P3835" s="84"/>
    </row>
    <row r="3836" spans="4:16" x14ac:dyDescent="0.3">
      <c r="D3836" s="82"/>
      <c r="P3836" s="84"/>
    </row>
    <row r="3837" spans="4:16" x14ac:dyDescent="0.3">
      <c r="D3837" s="82"/>
      <c r="P3837" s="84"/>
    </row>
    <row r="3838" spans="4:16" x14ac:dyDescent="0.3">
      <c r="D3838" s="82"/>
      <c r="P3838" s="84"/>
    </row>
    <row r="3839" spans="4:16" x14ac:dyDescent="0.3">
      <c r="D3839" s="82"/>
      <c r="P3839" s="84"/>
    </row>
    <row r="3840" spans="4:16" x14ac:dyDescent="0.3">
      <c r="D3840" s="82"/>
      <c r="P3840" s="84"/>
    </row>
    <row r="3841" spans="4:16" x14ac:dyDescent="0.3">
      <c r="D3841" s="82"/>
      <c r="P3841" s="84"/>
    </row>
    <row r="3842" spans="4:16" x14ac:dyDescent="0.3">
      <c r="D3842" s="82"/>
      <c r="P3842" s="84"/>
    </row>
    <row r="3843" spans="4:16" x14ac:dyDescent="0.3">
      <c r="D3843" s="82"/>
      <c r="P3843" s="84"/>
    </row>
    <row r="3844" spans="4:16" x14ac:dyDescent="0.3">
      <c r="D3844" s="82"/>
      <c r="P3844" s="84"/>
    </row>
    <row r="3845" spans="4:16" x14ac:dyDescent="0.3">
      <c r="D3845" s="82"/>
      <c r="P3845" s="84"/>
    </row>
    <row r="3846" spans="4:16" x14ac:dyDescent="0.3">
      <c r="D3846" s="82"/>
      <c r="P3846" s="84"/>
    </row>
    <row r="3847" spans="4:16" x14ac:dyDescent="0.3">
      <c r="D3847" s="82"/>
      <c r="P3847" s="84"/>
    </row>
    <row r="3848" spans="4:16" x14ac:dyDescent="0.3">
      <c r="D3848" s="82"/>
      <c r="P3848" s="84"/>
    </row>
    <row r="3849" spans="4:16" x14ac:dyDescent="0.3">
      <c r="D3849" s="82"/>
      <c r="P3849" s="84"/>
    </row>
    <row r="3850" spans="4:16" x14ac:dyDescent="0.3">
      <c r="D3850" s="82"/>
      <c r="P3850" s="84"/>
    </row>
    <row r="3851" spans="4:16" x14ac:dyDescent="0.3">
      <c r="D3851" s="82"/>
      <c r="P3851" s="84"/>
    </row>
    <row r="3852" spans="4:16" x14ac:dyDescent="0.3">
      <c r="D3852" s="82"/>
      <c r="P3852" s="84"/>
    </row>
    <row r="3853" spans="4:16" x14ac:dyDescent="0.3">
      <c r="D3853" s="82"/>
      <c r="P3853" s="84"/>
    </row>
    <row r="3854" spans="4:16" x14ac:dyDescent="0.3">
      <c r="D3854" s="82"/>
      <c r="P3854" s="84"/>
    </row>
    <row r="3855" spans="4:16" x14ac:dyDescent="0.3">
      <c r="D3855" s="82"/>
      <c r="P3855" s="84"/>
    </row>
    <row r="3856" spans="4:16" x14ac:dyDescent="0.3">
      <c r="D3856" s="82"/>
      <c r="P3856" s="84"/>
    </row>
    <row r="3857" spans="4:16" x14ac:dyDescent="0.3">
      <c r="D3857" s="82"/>
      <c r="P3857" s="84"/>
    </row>
    <row r="3858" spans="4:16" x14ac:dyDescent="0.3">
      <c r="D3858" s="82"/>
      <c r="P3858" s="84"/>
    </row>
    <row r="3859" spans="4:16" x14ac:dyDescent="0.3">
      <c r="D3859" s="82"/>
      <c r="P3859" s="84"/>
    </row>
    <row r="3860" spans="4:16" x14ac:dyDescent="0.3">
      <c r="D3860" s="82"/>
      <c r="P3860" s="84"/>
    </row>
    <row r="3861" spans="4:16" x14ac:dyDescent="0.3">
      <c r="D3861" s="82"/>
      <c r="P3861" s="84"/>
    </row>
    <row r="3862" spans="4:16" x14ac:dyDescent="0.3">
      <c r="D3862" s="82"/>
      <c r="P3862" s="84"/>
    </row>
    <row r="3863" spans="4:16" x14ac:dyDescent="0.3">
      <c r="D3863" s="82"/>
      <c r="P3863" s="84"/>
    </row>
    <row r="3864" spans="4:16" x14ac:dyDescent="0.3">
      <c r="D3864" s="82"/>
      <c r="P3864" s="84"/>
    </row>
    <row r="3865" spans="4:16" x14ac:dyDescent="0.3">
      <c r="D3865" s="82"/>
      <c r="P3865" s="84"/>
    </row>
    <row r="3866" spans="4:16" x14ac:dyDescent="0.3">
      <c r="D3866" s="82"/>
      <c r="P3866" s="84"/>
    </row>
    <row r="3867" spans="4:16" x14ac:dyDescent="0.3">
      <c r="D3867" s="82"/>
      <c r="P3867" s="84"/>
    </row>
    <row r="3868" spans="4:16" x14ac:dyDescent="0.3">
      <c r="D3868" s="82"/>
      <c r="P3868" s="84"/>
    </row>
    <row r="3869" spans="4:16" x14ac:dyDescent="0.3">
      <c r="D3869" s="82"/>
      <c r="P3869" s="84"/>
    </row>
    <row r="3870" spans="4:16" x14ac:dyDescent="0.3">
      <c r="D3870" s="82"/>
      <c r="P3870" s="84"/>
    </row>
    <row r="3871" spans="4:16" x14ac:dyDescent="0.3">
      <c r="D3871" s="82"/>
      <c r="P3871" s="84"/>
    </row>
    <row r="3872" spans="4:16" x14ac:dyDescent="0.3">
      <c r="D3872" s="82"/>
      <c r="P3872" s="84"/>
    </row>
    <row r="3873" spans="4:16" x14ac:dyDescent="0.3">
      <c r="D3873" s="82"/>
      <c r="P3873" s="84"/>
    </row>
    <row r="3874" spans="4:16" x14ac:dyDescent="0.3">
      <c r="D3874" s="82"/>
      <c r="P3874" s="84"/>
    </row>
    <row r="3875" spans="4:16" x14ac:dyDescent="0.3">
      <c r="D3875" s="82"/>
      <c r="P3875" s="84"/>
    </row>
    <row r="3876" spans="4:16" x14ac:dyDescent="0.3">
      <c r="D3876" s="82"/>
      <c r="P3876" s="84"/>
    </row>
    <row r="3877" spans="4:16" x14ac:dyDescent="0.3">
      <c r="D3877" s="82"/>
      <c r="P3877" s="84"/>
    </row>
    <row r="3878" spans="4:16" x14ac:dyDescent="0.3">
      <c r="D3878" s="82"/>
      <c r="P3878" s="84"/>
    </row>
    <row r="3879" spans="4:16" x14ac:dyDescent="0.3">
      <c r="D3879" s="82"/>
      <c r="P3879" s="84"/>
    </row>
    <row r="3880" spans="4:16" x14ac:dyDescent="0.3">
      <c r="D3880" s="82"/>
      <c r="P3880" s="84"/>
    </row>
    <row r="3881" spans="4:16" x14ac:dyDescent="0.3">
      <c r="D3881" s="82"/>
      <c r="P3881" s="84"/>
    </row>
    <row r="3882" spans="4:16" x14ac:dyDescent="0.3">
      <c r="D3882" s="82"/>
      <c r="P3882" s="84"/>
    </row>
    <row r="3883" spans="4:16" x14ac:dyDescent="0.3">
      <c r="D3883" s="82"/>
      <c r="P3883" s="84"/>
    </row>
    <row r="3884" spans="4:16" x14ac:dyDescent="0.3">
      <c r="D3884" s="82"/>
      <c r="P3884" s="84"/>
    </row>
    <row r="3885" spans="4:16" x14ac:dyDescent="0.3">
      <c r="D3885" s="82"/>
      <c r="P3885" s="84"/>
    </row>
    <row r="3886" spans="4:16" x14ac:dyDescent="0.3">
      <c r="D3886" s="82"/>
      <c r="P3886" s="84"/>
    </row>
    <row r="3887" spans="4:16" x14ac:dyDescent="0.3">
      <c r="D3887" s="82"/>
      <c r="P3887" s="84"/>
    </row>
    <row r="3888" spans="4:16" x14ac:dyDescent="0.3">
      <c r="D3888" s="82"/>
      <c r="P3888" s="84"/>
    </row>
    <row r="3889" spans="4:16" x14ac:dyDescent="0.3">
      <c r="D3889" s="82"/>
      <c r="P3889" s="84"/>
    </row>
    <row r="3890" spans="4:16" x14ac:dyDescent="0.3">
      <c r="D3890" s="82"/>
      <c r="P3890" s="84"/>
    </row>
    <row r="3891" spans="4:16" x14ac:dyDescent="0.3">
      <c r="D3891" s="82"/>
      <c r="P3891" s="84"/>
    </row>
    <row r="3892" spans="4:16" x14ac:dyDescent="0.3">
      <c r="D3892" s="82"/>
      <c r="P3892" s="84"/>
    </row>
    <row r="3893" spans="4:16" x14ac:dyDescent="0.3">
      <c r="D3893" s="82"/>
      <c r="P3893" s="84"/>
    </row>
    <row r="3894" spans="4:16" x14ac:dyDescent="0.3">
      <c r="D3894" s="82"/>
      <c r="P3894" s="84"/>
    </row>
    <row r="3895" spans="4:16" x14ac:dyDescent="0.3">
      <c r="D3895" s="82"/>
      <c r="P3895" s="84"/>
    </row>
    <row r="3896" spans="4:16" x14ac:dyDescent="0.3">
      <c r="D3896" s="82"/>
      <c r="P3896" s="84"/>
    </row>
    <row r="3897" spans="4:16" x14ac:dyDescent="0.3">
      <c r="D3897" s="82"/>
      <c r="P3897" s="84"/>
    </row>
    <row r="3898" spans="4:16" x14ac:dyDescent="0.3">
      <c r="D3898" s="82"/>
      <c r="P3898" s="84"/>
    </row>
    <row r="3899" spans="4:16" x14ac:dyDescent="0.3">
      <c r="D3899" s="82"/>
      <c r="P3899" s="84"/>
    </row>
    <row r="3900" spans="4:16" x14ac:dyDescent="0.3">
      <c r="D3900" s="82"/>
      <c r="P3900" s="84"/>
    </row>
    <row r="3901" spans="4:16" x14ac:dyDescent="0.3">
      <c r="D3901" s="82"/>
      <c r="P3901" s="84"/>
    </row>
    <row r="3902" spans="4:16" x14ac:dyDescent="0.3">
      <c r="D3902" s="82"/>
      <c r="P3902" s="84"/>
    </row>
    <row r="3903" spans="4:16" x14ac:dyDescent="0.3">
      <c r="D3903" s="82"/>
      <c r="P3903" s="84"/>
    </row>
    <row r="3904" spans="4:16" x14ac:dyDescent="0.3">
      <c r="D3904" s="82"/>
      <c r="P3904" s="84"/>
    </row>
    <row r="3905" spans="4:16" x14ac:dyDescent="0.3">
      <c r="D3905" s="82"/>
      <c r="P3905" s="84"/>
    </row>
    <row r="3906" spans="4:16" x14ac:dyDescent="0.3">
      <c r="D3906" s="82"/>
      <c r="P3906" s="84"/>
    </row>
    <row r="3907" spans="4:16" x14ac:dyDescent="0.3">
      <c r="D3907" s="82"/>
      <c r="P3907" s="84"/>
    </row>
    <row r="3908" spans="4:16" x14ac:dyDescent="0.3">
      <c r="D3908" s="82"/>
      <c r="P3908" s="84"/>
    </row>
    <row r="3909" spans="4:16" x14ac:dyDescent="0.3">
      <c r="D3909" s="82"/>
      <c r="P3909" s="84"/>
    </row>
    <row r="3910" spans="4:16" x14ac:dyDescent="0.3">
      <c r="D3910" s="82"/>
      <c r="P3910" s="84"/>
    </row>
    <row r="3911" spans="4:16" x14ac:dyDescent="0.3">
      <c r="D3911" s="82"/>
      <c r="P3911" s="84"/>
    </row>
    <row r="3912" spans="4:16" x14ac:dyDescent="0.3">
      <c r="D3912" s="82"/>
      <c r="P3912" s="84"/>
    </row>
    <row r="3913" spans="4:16" x14ac:dyDescent="0.3">
      <c r="D3913" s="82"/>
      <c r="P3913" s="84"/>
    </row>
    <row r="3914" spans="4:16" x14ac:dyDescent="0.3">
      <c r="D3914" s="82"/>
      <c r="P3914" s="84"/>
    </row>
    <row r="3915" spans="4:16" x14ac:dyDescent="0.3">
      <c r="D3915" s="82"/>
      <c r="P3915" s="84"/>
    </row>
    <row r="3916" spans="4:16" x14ac:dyDescent="0.3">
      <c r="D3916" s="82"/>
      <c r="P3916" s="84"/>
    </row>
    <row r="3917" spans="4:16" x14ac:dyDescent="0.3">
      <c r="D3917" s="82"/>
      <c r="P3917" s="84"/>
    </row>
    <row r="3918" spans="4:16" x14ac:dyDescent="0.3">
      <c r="D3918" s="82"/>
      <c r="P3918" s="84"/>
    </row>
    <row r="3919" spans="4:16" x14ac:dyDescent="0.3">
      <c r="D3919" s="82"/>
      <c r="P3919" s="84"/>
    </row>
    <row r="3920" spans="4:16" x14ac:dyDescent="0.3">
      <c r="D3920" s="82"/>
      <c r="P3920" s="84"/>
    </row>
    <row r="3921" spans="4:16" x14ac:dyDescent="0.3">
      <c r="D3921" s="82"/>
      <c r="P3921" s="84"/>
    </row>
    <row r="3922" spans="4:16" x14ac:dyDescent="0.3">
      <c r="D3922" s="82"/>
      <c r="P3922" s="84"/>
    </row>
    <row r="3923" spans="4:16" x14ac:dyDescent="0.3">
      <c r="D3923" s="82"/>
      <c r="P3923" s="84"/>
    </row>
    <row r="3924" spans="4:16" x14ac:dyDescent="0.3">
      <c r="D3924" s="82"/>
      <c r="P3924" s="84"/>
    </row>
    <row r="3925" spans="4:16" x14ac:dyDescent="0.3">
      <c r="D3925" s="82"/>
      <c r="P3925" s="84"/>
    </row>
    <row r="3926" spans="4:16" x14ac:dyDescent="0.3">
      <c r="D3926" s="82"/>
      <c r="P3926" s="84"/>
    </row>
    <row r="3927" spans="4:16" x14ac:dyDescent="0.3">
      <c r="D3927" s="82"/>
      <c r="P3927" s="84"/>
    </row>
    <row r="3928" spans="4:16" x14ac:dyDescent="0.3">
      <c r="D3928" s="82"/>
      <c r="P3928" s="84"/>
    </row>
    <row r="3929" spans="4:16" x14ac:dyDescent="0.3">
      <c r="D3929" s="82"/>
      <c r="P3929" s="84"/>
    </row>
    <row r="3930" spans="4:16" x14ac:dyDescent="0.3">
      <c r="D3930" s="82"/>
      <c r="P3930" s="84"/>
    </row>
    <row r="3931" spans="4:16" x14ac:dyDescent="0.3">
      <c r="D3931" s="82"/>
      <c r="P3931" s="84"/>
    </row>
    <row r="3932" spans="4:16" x14ac:dyDescent="0.3">
      <c r="D3932" s="82"/>
      <c r="P3932" s="84"/>
    </row>
    <row r="3933" spans="4:16" x14ac:dyDescent="0.3">
      <c r="D3933" s="82"/>
      <c r="P3933" s="84"/>
    </row>
    <row r="3934" spans="4:16" x14ac:dyDescent="0.3">
      <c r="D3934" s="82"/>
      <c r="P3934" s="84"/>
    </row>
    <row r="3935" spans="4:16" x14ac:dyDescent="0.3">
      <c r="D3935" s="82"/>
      <c r="P3935" s="84"/>
    </row>
    <row r="3936" spans="4:16" x14ac:dyDescent="0.3">
      <c r="D3936" s="82"/>
      <c r="P3936" s="84"/>
    </row>
    <row r="3937" spans="4:16" x14ac:dyDescent="0.3">
      <c r="D3937" s="82"/>
      <c r="P3937" s="84"/>
    </row>
    <row r="3938" spans="4:16" x14ac:dyDescent="0.3">
      <c r="D3938" s="82"/>
      <c r="P3938" s="84"/>
    </row>
    <row r="3939" spans="4:16" x14ac:dyDescent="0.3">
      <c r="D3939" s="82"/>
      <c r="P3939" s="84"/>
    </row>
    <row r="3940" spans="4:16" x14ac:dyDescent="0.3">
      <c r="D3940" s="82"/>
      <c r="P3940" s="84"/>
    </row>
    <row r="3941" spans="4:16" x14ac:dyDescent="0.3">
      <c r="D3941" s="82"/>
      <c r="P3941" s="84"/>
    </row>
    <row r="3942" spans="4:16" x14ac:dyDescent="0.3">
      <c r="D3942" s="82"/>
      <c r="P3942" s="84"/>
    </row>
    <row r="3943" spans="4:16" x14ac:dyDescent="0.3">
      <c r="D3943" s="82"/>
      <c r="P3943" s="84"/>
    </row>
    <row r="3944" spans="4:16" x14ac:dyDescent="0.3">
      <c r="D3944" s="82"/>
      <c r="P3944" s="84"/>
    </row>
    <row r="3945" spans="4:16" x14ac:dyDescent="0.3">
      <c r="D3945" s="82"/>
      <c r="P3945" s="84"/>
    </row>
    <row r="3946" spans="4:16" x14ac:dyDescent="0.3">
      <c r="D3946" s="82"/>
      <c r="P3946" s="84"/>
    </row>
    <row r="3947" spans="4:16" x14ac:dyDescent="0.3">
      <c r="D3947" s="82"/>
      <c r="P3947" s="84"/>
    </row>
    <row r="3948" spans="4:16" x14ac:dyDescent="0.3">
      <c r="D3948" s="82"/>
      <c r="P3948" s="84"/>
    </row>
    <row r="3949" spans="4:16" x14ac:dyDescent="0.3">
      <c r="D3949" s="82"/>
      <c r="P3949" s="84"/>
    </row>
    <row r="3950" spans="4:16" x14ac:dyDescent="0.3">
      <c r="D3950" s="82"/>
      <c r="P3950" s="84"/>
    </row>
    <row r="3951" spans="4:16" x14ac:dyDescent="0.3">
      <c r="D3951" s="82"/>
      <c r="P3951" s="84"/>
    </row>
    <row r="3952" spans="4:16" x14ac:dyDescent="0.3">
      <c r="D3952" s="82"/>
      <c r="P3952" s="84"/>
    </row>
    <row r="3953" spans="4:16" x14ac:dyDescent="0.3">
      <c r="D3953" s="82"/>
      <c r="P3953" s="84"/>
    </row>
    <row r="3954" spans="4:16" x14ac:dyDescent="0.3">
      <c r="D3954" s="82"/>
      <c r="P3954" s="84"/>
    </row>
    <row r="3955" spans="4:16" x14ac:dyDescent="0.3">
      <c r="D3955" s="82"/>
      <c r="P3955" s="84"/>
    </row>
    <row r="3956" spans="4:16" x14ac:dyDescent="0.3">
      <c r="D3956" s="82"/>
      <c r="P3956" s="84"/>
    </row>
    <row r="3957" spans="4:16" x14ac:dyDescent="0.3">
      <c r="D3957" s="82"/>
      <c r="P3957" s="84"/>
    </row>
    <row r="3958" spans="4:16" x14ac:dyDescent="0.3">
      <c r="D3958" s="82"/>
      <c r="P3958" s="84"/>
    </row>
    <row r="3959" spans="4:16" x14ac:dyDescent="0.3">
      <c r="D3959" s="82"/>
      <c r="P3959" s="84"/>
    </row>
    <row r="3960" spans="4:16" x14ac:dyDescent="0.3">
      <c r="D3960" s="82"/>
      <c r="P3960" s="84"/>
    </row>
    <row r="3961" spans="4:16" x14ac:dyDescent="0.3">
      <c r="D3961" s="82"/>
      <c r="P3961" s="84"/>
    </row>
    <row r="3962" spans="4:16" x14ac:dyDescent="0.3">
      <c r="D3962" s="82"/>
      <c r="P3962" s="84"/>
    </row>
    <row r="3963" spans="4:16" x14ac:dyDescent="0.3">
      <c r="D3963" s="82"/>
      <c r="P3963" s="84"/>
    </row>
    <row r="3964" spans="4:16" x14ac:dyDescent="0.3">
      <c r="D3964" s="82"/>
      <c r="P3964" s="84"/>
    </row>
    <row r="3965" spans="4:16" x14ac:dyDescent="0.3">
      <c r="D3965" s="82"/>
      <c r="P3965" s="84"/>
    </row>
    <row r="3966" spans="4:16" x14ac:dyDescent="0.3">
      <c r="D3966" s="82"/>
      <c r="P3966" s="84"/>
    </row>
    <row r="3967" spans="4:16" x14ac:dyDescent="0.3">
      <c r="D3967" s="82"/>
      <c r="P3967" s="84"/>
    </row>
    <row r="3968" spans="4:16" x14ac:dyDescent="0.3">
      <c r="D3968" s="82"/>
      <c r="P3968" s="84"/>
    </row>
    <row r="3969" spans="4:16" x14ac:dyDescent="0.3">
      <c r="D3969" s="82"/>
      <c r="P3969" s="84"/>
    </row>
    <row r="3970" spans="4:16" x14ac:dyDescent="0.3">
      <c r="D3970" s="82"/>
      <c r="P3970" s="84"/>
    </row>
    <row r="3971" spans="4:16" x14ac:dyDescent="0.3">
      <c r="D3971" s="82"/>
      <c r="P3971" s="84"/>
    </row>
    <row r="3972" spans="4:16" x14ac:dyDescent="0.3">
      <c r="D3972" s="82"/>
      <c r="P3972" s="84"/>
    </row>
    <row r="3973" spans="4:16" x14ac:dyDescent="0.3">
      <c r="D3973" s="82"/>
      <c r="P3973" s="84"/>
    </row>
    <row r="3974" spans="4:16" x14ac:dyDescent="0.3">
      <c r="D3974" s="82"/>
      <c r="P3974" s="84"/>
    </row>
    <row r="3975" spans="4:16" x14ac:dyDescent="0.3">
      <c r="D3975" s="82"/>
      <c r="P3975" s="84"/>
    </row>
    <row r="3976" spans="4:16" x14ac:dyDescent="0.3">
      <c r="D3976" s="82"/>
      <c r="P3976" s="84"/>
    </row>
    <row r="3977" spans="4:16" x14ac:dyDescent="0.3">
      <c r="D3977" s="82"/>
      <c r="P3977" s="84"/>
    </row>
    <row r="3978" spans="4:16" x14ac:dyDescent="0.3">
      <c r="D3978" s="82"/>
      <c r="P3978" s="84"/>
    </row>
    <row r="3979" spans="4:16" x14ac:dyDescent="0.3">
      <c r="D3979" s="82"/>
      <c r="P3979" s="84"/>
    </row>
    <row r="3980" spans="4:16" x14ac:dyDescent="0.3">
      <c r="D3980" s="82"/>
      <c r="P3980" s="84"/>
    </row>
    <row r="3981" spans="4:16" x14ac:dyDescent="0.3">
      <c r="D3981" s="82"/>
      <c r="P3981" s="84"/>
    </row>
    <row r="3982" spans="4:16" x14ac:dyDescent="0.3">
      <c r="D3982" s="82"/>
      <c r="P3982" s="84"/>
    </row>
    <row r="3983" spans="4:16" x14ac:dyDescent="0.3">
      <c r="D3983" s="82"/>
      <c r="P3983" s="84"/>
    </row>
    <row r="3984" spans="4:16" x14ac:dyDescent="0.3">
      <c r="D3984" s="82"/>
      <c r="P3984" s="84"/>
    </row>
    <row r="3985" spans="4:16" x14ac:dyDescent="0.3">
      <c r="D3985" s="82"/>
      <c r="P3985" s="84"/>
    </row>
    <row r="3986" spans="4:16" x14ac:dyDescent="0.3">
      <c r="D3986" s="82"/>
      <c r="P3986" s="84"/>
    </row>
    <row r="3987" spans="4:16" x14ac:dyDescent="0.3">
      <c r="D3987" s="82"/>
      <c r="P3987" s="84"/>
    </row>
    <row r="3988" spans="4:16" x14ac:dyDescent="0.3">
      <c r="D3988" s="82"/>
      <c r="P3988" s="84"/>
    </row>
    <row r="3989" spans="4:16" x14ac:dyDescent="0.3">
      <c r="D3989" s="82"/>
      <c r="P3989" s="84"/>
    </row>
    <row r="3990" spans="4:16" x14ac:dyDescent="0.3">
      <c r="D3990" s="82"/>
      <c r="P3990" s="84"/>
    </row>
    <row r="3991" spans="4:16" x14ac:dyDescent="0.3">
      <c r="D3991" s="82"/>
      <c r="P3991" s="84"/>
    </row>
    <row r="3992" spans="4:16" x14ac:dyDescent="0.3">
      <c r="D3992" s="82"/>
      <c r="P3992" s="84"/>
    </row>
    <row r="3993" spans="4:16" x14ac:dyDescent="0.3">
      <c r="D3993" s="82"/>
      <c r="P3993" s="84"/>
    </row>
    <row r="3994" spans="4:16" x14ac:dyDescent="0.3">
      <c r="D3994" s="82"/>
      <c r="P3994" s="84"/>
    </row>
    <row r="3995" spans="4:16" x14ac:dyDescent="0.3">
      <c r="D3995" s="82"/>
      <c r="P3995" s="84"/>
    </row>
    <row r="3996" spans="4:16" x14ac:dyDescent="0.3">
      <c r="D3996" s="82"/>
      <c r="P3996" s="84"/>
    </row>
    <row r="3997" spans="4:16" x14ac:dyDescent="0.3">
      <c r="D3997" s="82"/>
      <c r="P3997" s="84"/>
    </row>
    <row r="3998" spans="4:16" x14ac:dyDescent="0.3">
      <c r="D3998" s="82"/>
      <c r="P3998" s="84"/>
    </row>
    <row r="3999" spans="4:16" x14ac:dyDescent="0.3">
      <c r="D3999" s="82"/>
      <c r="P3999" s="84"/>
    </row>
    <row r="4000" spans="4:16" x14ac:dyDescent="0.3">
      <c r="D4000" s="82"/>
      <c r="P4000" s="84"/>
    </row>
    <row r="4001" spans="4:16" x14ac:dyDescent="0.3">
      <c r="D4001" s="82"/>
      <c r="P4001" s="84"/>
    </row>
    <row r="4002" spans="4:16" x14ac:dyDescent="0.3">
      <c r="D4002" s="82"/>
      <c r="P4002" s="84"/>
    </row>
    <row r="4003" spans="4:16" x14ac:dyDescent="0.3">
      <c r="D4003" s="82"/>
      <c r="P4003" s="84"/>
    </row>
    <row r="4004" spans="4:16" x14ac:dyDescent="0.3">
      <c r="D4004" s="82"/>
      <c r="P4004" s="84"/>
    </row>
    <row r="4005" spans="4:16" x14ac:dyDescent="0.3">
      <c r="D4005" s="82"/>
      <c r="P4005" s="84"/>
    </row>
    <row r="4006" spans="4:16" x14ac:dyDescent="0.3">
      <c r="D4006" s="82"/>
      <c r="P4006" s="84"/>
    </row>
    <row r="4007" spans="4:16" x14ac:dyDescent="0.3">
      <c r="D4007" s="82"/>
      <c r="P4007" s="84"/>
    </row>
    <row r="4008" spans="4:16" x14ac:dyDescent="0.3">
      <c r="D4008" s="82"/>
      <c r="P4008" s="84"/>
    </row>
    <row r="4009" spans="4:16" x14ac:dyDescent="0.3">
      <c r="D4009" s="82"/>
      <c r="P4009" s="84"/>
    </row>
    <row r="4010" spans="4:16" x14ac:dyDescent="0.3">
      <c r="D4010" s="82"/>
      <c r="P4010" s="84"/>
    </row>
    <row r="4011" spans="4:16" x14ac:dyDescent="0.3">
      <c r="D4011" s="82"/>
      <c r="P4011" s="84"/>
    </row>
    <row r="4012" spans="4:16" x14ac:dyDescent="0.3">
      <c r="D4012" s="82"/>
      <c r="P4012" s="84"/>
    </row>
    <row r="4013" spans="4:16" x14ac:dyDescent="0.3">
      <c r="D4013" s="82"/>
      <c r="P4013" s="84"/>
    </row>
    <row r="4014" spans="4:16" x14ac:dyDescent="0.3">
      <c r="D4014" s="82"/>
      <c r="P4014" s="84"/>
    </row>
    <row r="4015" spans="4:16" x14ac:dyDescent="0.3">
      <c r="D4015" s="82"/>
      <c r="P4015" s="84"/>
    </row>
    <row r="4016" spans="4:16" x14ac:dyDescent="0.3">
      <c r="D4016" s="82"/>
      <c r="P4016" s="84"/>
    </row>
    <row r="4017" spans="4:16" x14ac:dyDescent="0.3">
      <c r="D4017" s="82"/>
      <c r="P4017" s="84"/>
    </row>
    <row r="4018" spans="4:16" x14ac:dyDescent="0.3">
      <c r="D4018" s="82"/>
      <c r="P4018" s="84"/>
    </row>
    <row r="4019" spans="4:16" x14ac:dyDescent="0.3">
      <c r="D4019" s="82"/>
      <c r="P4019" s="84"/>
    </row>
    <row r="4020" spans="4:16" x14ac:dyDescent="0.3">
      <c r="D4020" s="82"/>
      <c r="P4020" s="84"/>
    </row>
    <row r="4021" spans="4:16" x14ac:dyDescent="0.3">
      <c r="D4021" s="82"/>
      <c r="P4021" s="84"/>
    </row>
    <row r="4022" spans="4:16" x14ac:dyDescent="0.3">
      <c r="D4022" s="82"/>
      <c r="P4022" s="84"/>
    </row>
    <row r="4023" spans="4:16" x14ac:dyDescent="0.3">
      <c r="D4023" s="82"/>
      <c r="P4023" s="84"/>
    </row>
    <row r="4024" spans="4:16" x14ac:dyDescent="0.3">
      <c r="D4024" s="82"/>
      <c r="P4024" s="84"/>
    </row>
    <row r="4025" spans="4:16" x14ac:dyDescent="0.3">
      <c r="D4025" s="82"/>
      <c r="P4025" s="84"/>
    </row>
    <row r="4026" spans="4:16" x14ac:dyDescent="0.3">
      <c r="D4026" s="82"/>
      <c r="P4026" s="84"/>
    </row>
    <row r="4027" spans="4:16" x14ac:dyDescent="0.3">
      <c r="D4027" s="82"/>
      <c r="P4027" s="84"/>
    </row>
    <row r="4028" spans="4:16" x14ac:dyDescent="0.3">
      <c r="D4028" s="82"/>
      <c r="P4028" s="84"/>
    </row>
    <row r="4029" spans="4:16" x14ac:dyDescent="0.3">
      <c r="D4029" s="82"/>
      <c r="P4029" s="84"/>
    </row>
    <row r="4030" spans="4:16" x14ac:dyDescent="0.3">
      <c r="D4030" s="82"/>
      <c r="P4030" s="84"/>
    </row>
    <row r="4031" spans="4:16" x14ac:dyDescent="0.3">
      <c r="D4031" s="82"/>
      <c r="P4031" s="84"/>
    </row>
    <row r="4032" spans="4:16" x14ac:dyDescent="0.3">
      <c r="D4032" s="82"/>
      <c r="P4032" s="84"/>
    </row>
    <row r="4033" spans="4:16" x14ac:dyDescent="0.3">
      <c r="D4033" s="82"/>
      <c r="P4033" s="84"/>
    </row>
    <row r="4034" spans="4:16" x14ac:dyDescent="0.3">
      <c r="D4034" s="82"/>
      <c r="P4034" s="84"/>
    </row>
    <row r="4035" spans="4:16" x14ac:dyDescent="0.3">
      <c r="D4035" s="82"/>
      <c r="P4035" s="84"/>
    </row>
    <row r="4036" spans="4:16" x14ac:dyDescent="0.3">
      <c r="D4036" s="82"/>
      <c r="P4036" s="84"/>
    </row>
    <row r="4037" spans="4:16" x14ac:dyDescent="0.3">
      <c r="D4037" s="82"/>
      <c r="P4037" s="84"/>
    </row>
    <row r="4038" spans="4:16" x14ac:dyDescent="0.3">
      <c r="D4038" s="82"/>
      <c r="P4038" s="84"/>
    </row>
    <row r="4039" spans="4:16" x14ac:dyDescent="0.3">
      <c r="D4039" s="82"/>
      <c r="P4039" s="84"/>
    </row>
    <row r="4040" spans="4:16" x14ac:dyDescent="0.3">
      <c r="D4040" s="82"/>
      <c r="P4040" s="84"/>
    </row>
    <row r="4041" spans="4:16" x14ac:dyDescent="0.3">
      <c r="D4041" s="82"/>
      <c r="P4041" s="84"/>
    </row>
    <row r="4042" spans="4:16" x14ac:dyDescent="0.3">
      <c r="D4042" s="82"/>
      <c r="P4042" s="84"/>
    </row>
    <row r="4043" spans="4:16" x14ac:dyDescent="0.3">
      <c r="D4043" s="82"/>
      <c r="P4043" s="84"/>
    </row>
    <row r="4044" spans="4:16" x14ac:dyDescent="0.3">
      <c r="D4044" s="82"/>
      <c r="P4044" s="84"/>
    </row>
    <row r="4045" spans="4:16" x14ac:dyDescent="0.3">
      <c r="D4045" s="82"/>
      <c r="P4045" s="84"/>
    </row>
    <row r="4046" spans="4:16" x14ac:dyDescent="0.3">
      <c r="D4046" s="82"/>
      <c r="P4046" s="84"/>
    </row>
    <row r="4047" spans="4:16" x14ac:dyDescent="0.3">
      <c r="D4047" s="82"/>
      <c r="P4047" s="84"/>
    </row>
    <row r="4048" spans="4:16" x14ac:dyDescent="0.3">
      <c r="D4048" s="82"/>
      <c r="P4048" s="84"/>
    </row>
    <row r="4049" spans="4:16" x14ac:dyDescent="0.3">
      <c r="D4049" s="82"/>
      <c r="P4049" s="84"/>
    </row>
    <row r="4050" spans="4:16" x14ac:dyDescent="0.3">
      <c r="D4050" s="82"/>
      <c r="P4050" s="84"/>
    </row>
    <row r="4051" spans="4:16" x14ac:dyDescent="0.3">
      <c r="D4051" s="82"/>
      <c r="P4051" s="84"/>
    </row>
    <row r="4052" spans="4:16" x14ac:dyDescent="0.3">
      <c r="D4052" s="82"/>
      <c r="P4052" s="84"/>
    </row>
    <row r="4053" spans="4:16" x14ac:dyDescent="0.3">
      <c r="D4053" s="82"/>
      <c r="P4053" s="84"/>
    </row>
    <row r="4054" spans="4:16" x14ac:dyDescent="0.3">
      <c r="D4054" s="82"/>
      <c r="P4054" s="84"/>
    </row>
    <row r="4055" spans="4:16" x14ac:dyDescent="0.3">
      <c r="D4055" s="82"/>
      <c r="P4055" s="84"/>
    </row>
    <row r="4056" spans="4:16" x14ac:dyDescent="0.3">
      <c r="D4056" s="82"/>
      <c r="P4056" s="84"/>
    </row>
    <row r="4057" spans="4:16" x14ac:dyDescent="0.3">
      <c r="D4057" s="82"/>
      <c r="P4057" s="84"/>
    </row>
    <row r="4058" spans="4:16" x14ac:dyDescent="0.3">
      <c r="D4058" s="82"/>
      <c r="P4058" s="84"/>
    </row>
    <row r="4059" spans="4:16" x14ac:dyDescent="0.3">
      <c r="D4059" s="82"/>
      <c r="P4059" s="84"/>
    </row>
    <row r="4060" spans="4:16" x14ac:dyDescent="0.3">
      <c r="D4060" s="82"/>
      <c r="P4060" s="84"/>
    </row>
    <row r="4061" spans="4:16" x14ac:dyDescent="0.3">
      <c r="D4061" s="82"/>
      <c r="P4061" s="84"/>
    </row>
    <row r="4062" spans="4:16" x14ac:dyDescent="0.3">
      <c r="D4062" s="82"/>
      <c r="P4062" s="84"/>
    </row>
    <row r="4063" spans="4:16" x14ac:dyDescent="0.3">
      <c r="D4063" s="82"/>
      <c r="P4063" s="84"/>
    </row>
    <row r="4064" spans="4:16" x14ac:dyDescent="0.3">
      <c r="D4064" s="82"/>
      <c r="P4064" s="84"/>
    </row>
    <row r="4065" spans="4:16" x14ac:dyDescent="0.3">
      <c r="D4065" s="82"/>
      <c r="P4065" s="84"/>
    </row>
    <row r="4066" spans="4:16" x14ac:dyDescent="0.3">
      <c r="D4066" s="82"/>
      <c r="P4066" s="84"/>
    </row>
    <row r="4067" spans="4:16" x14ac:dyDescent="0.3">
      <c r="D4067" s="82"/>
      <c r="P4067" s="84"/>
    </row>
    <row r="4068" spans="4:16" x14ac:dyDescent="0.3">
      <c r="D4068" s="82"/>
      <c r="P4068" s="84"/>
    </row>
    <row r="4069" spans="4:16" x14ac:dyDescent="0.3">
      <c r="D4069" s="82"/>
      <c r="P4069" s="84"/>
    </row>
    <row r="4070" spans="4:16" x14ac:dyDescent="0.3">
      <c r="D4070" s="82"/>
      <c r="P4070" s="84"/>
    </row>
    <row r="4071" spans="4:16" x14ac:dyDescent="0.3">
      <c r="D4071" s="82"/>
      <c r="P4071" s="84"/>
    </row>
    <row r="4072" spans="4:16" x14ac:dyDescent="0.3">
      <c r="D4072" s="82"/>
      <c r="P4072" s="84"/>
    </row>
    <row r="4073" spans="4:16" x14ac:dyDescent="0.3">
      <c r="D4073" s="82"/>
      <c r="P4073" s="84"/>
    </row>
    <row r="4074" spans="4:16" x14ac:dyDescent="0.3">
      <c r="D4074" s="82"/>
      <c r="P4074" s="84"/>
    </row>
    <row r="4075" spans="4:16" x14ac:dyDescent="0.3">
      <c r="D4075" s="82"/>
      <c r="P4075" s="84"/>
    </row>
    <row r="4076" spans="4:16" x14ac:dyDescent="0.3">
      <c r="D4076" s="82"/>
      <c r="P4076" s="84"/>
    </row>
    <row r="4077" spans="4:16" x14ac:dyDescent="0.3">
      <c r="D4077" s="82"/>
      <c r="P4077" s="84"/>
    </row>
    <row r="4078" spans="4:16" x14ac:dyDescent="0.3">
      <c r="D4078" s="82"/>
      <c r="P4078" s="84"/>
    </row>
    <row r="4079" spans="4:16" x14ac:dyDescent="0.3">
      <c r="D4079" s="82"/>
      <c r="P4079" s="84"/>
    </row>
    <row r="4080" spans="4:16" x14ac:dyDescent="0.3">
      <c r="D4080" s="82"/>
      <c r="P4080" s="84"/>
    </row>
    <row r="4081" spans="4:16" x14ac:dyDescent="0.3">
      <c r="D4081" s="82"/>
      <c r="P4081" s="84"/>
    </row>
    <row r="4082" spans="4:16" x14ac:dyDescent="0.3">
      <c r="D4082" s="82"/>
      <c r="P4082" s="84"/>
    </row>
    <row r="4083" spans="4:16" x14ac:dyDescent="0.3">
      <c r="D4083" s="82"/>
      <c r="P4083" s="84"/>
    </row>
    <row r="4084" spans="4:16" x14ac:dyDescent="0.3">
      <c r="D4084" s="82"/>
      <c r="P4084" s="84"/>
    </row>
    <row r="4085" spans="4:16" x14ac:dyDescent="0.3">
      <c r="D4085" s="82"/>
      <c r="P4085" s="84"/>
    </row>
    <row r="4086" spans="4:16" x14ac:dyDescent="0.3">
      <c r="D4086" s="82"/>
      <c r="P4086" s="84"/>
    </row>
    <row r="4087" spans="4:16" x14ac:dyDescent="0.3">
      <c r="D4087" s="82"/>
      <c r="P4087" s="84"/>
    </row>
    <row r="4088" spans="4:16" x14ac:dyDescent="0.3">
      <c r="D4088" s="82"/>
      <c r="P4088" s="84"/>
    </row>
    <row r="4089" spans="4:16" x14ac:dyDescent="0.3">
      <c r="D4089" s="82"/>
      <c r="P4089" s="84"/>
    </row>
    <row r="4090" spans="4:16" x14ac:dyDescent="0.3">
      <c r="D4090" s="82"/>
      <c r="P4090" s="84"/>
    </row>
    <row r="4091" spans="4:16" x14ac:dyDescent="0.3">
      <c r="D4091" s="82"/>
      <c r="P4091" s="84"/>
    </row>
    <row r="4092" spans="4:16" x14ac:dyDescent="0.3">
      <c r="D4092" s="82"/>
      <c r="P4092" s="84"/>
    </row>
    <row r="4093" spans="4:16" x14ac:dyDescent="0.3">
      <c r="D4093" s="82"/>
      <c r="P4093" s="84"/>
    </row>
    <row r="4094" spans="4:16" x14ac:dyDescent="0.3">
      <c r="D4094" s="82"/>
      <c r="P4094" s="84"/>
    </row>
    <row r="4095" spans="4:16" x14ac:dyDescent="0.3">
      <c r="D4095" s="82"/>
      <c r="P4095" s="84"/>
    </row>
    <row r="4096" spans="4:16" x14ac:dyDescent="0.3">
      <c r="D4096" s="82"/>
      <c r="P4096" s="84"/>
    </row>
    <row r="4097" spans="4:16" x14ac:dyDescent="0.3">
      <c r="D4097" s="82"/>
      <c r="P4097" s="84"/>
    </row>
    <row r="4098" spans="4:16" x14ac:dyDescent="0.3">
      <c r="D4098" s="82"/>
      <c r="P4098" s="84"/>
    </row>
    <row r="4099" spans="4:16" x14ac:dyDescent="0.3">
      <c r="D4099" s="82"/>
      <c r="P4099" s="84"/>
    </row>
    <row r="4100" spans="4:16" x14ac:dyDescent="0.3">
      <c r="D4100" s="82"/>
      <c r="P4100" s="84"/>
    </row>
    <row r="4101" spans="4:16" x14ac:dyDescent="0.3">
      <c r="D4101" s="82"/>
      <c r="P4101" s="84"/>
    </row>
    <row r="4102" spans="4:16" x14ac:dyDescent="0.3">
      <c r="D4102" s="82"/>
      <c r="P4102" s="84"/>
    </row>
    <row r="4103" spans="4:16" x14ac:dyDescent="0.3">
      <c r="D4103" s="82"/>
      <c r="P4103" s="84"/>
    </row>
    <row r="4104" spans="4:16" x14ac:dyDescent="0.3">
      <c r="D4104" s="82"/>
      <c r="P4104" s="84"/>
    </row>
    <row r="4105" spans="4:16" x14ac:dyDescent="0.3">
      <c r="D4105" s="82"/>
      <c r="P4105" s="84"/>
    </row>
    <row r="4106" spans="4:16" x14ac:dyDescent="0.3">
      <c r="D4106" s="82"/>
      <c r="P4106" s="84"/>
    </row>
    <row r="4107" spans="4:16" x14ac:dyDescent="0.3">
      <c r="D4107" s="82"/>
      <c r="P4107" s="84"/>
    </row>
    <row r="4108" spans="4:16" x14ac:dyDescent="0.3">
      <c r="D4108" s="82"/>
      <c r="P4108" s="84"/>
    </row>
    <row r="4109" spans="4:16" x14ac:dyDescent="0.3">
      <c r="D4109" s="82"/>
      <c r="P4109" s="84"/>
    </row>
    <row r="4110" spans="4:16" x14ac:dyDescent="0.3">
      <c r="D4110" s="82"/>
      <c r="P4110" s="84"/>
    </row>
    <row r="4111" spans="4:16" x14ac:dyDescent="0.3">
      <c r="D4111" s="82"/>
      <c r="P4111" s="84"/>
    </row>
    <row r="4112" spans="4:16" x14ac:dyDescent="0.3">
      <c r="D4112" s="82"/>
      <c r="P4112" s="84"/>
    </row>
    <row r="4113" spans="4:16" x14ac:dyDescent="0.3">
      <c r="D4113" s="82"/>
      <c r="P4113" s="84"/>
    </row>
    <row r="4114" spans="4:16" x14ac:dyDescent="0.3">
      <c r="D4114" s="82"/>
      <c r="P4114" s="84"/>
    </row>
    <row r="4115" spans="4:16" x14ac:dyDescent="0.3">
      <c r="D4115" s="82"/>
      <c r="P4115" s="84"/>
    </row>
    <row r="4116" spans="4:16" x14ac:dyDescent="0.3">
      <c r="D4116" s="82"/>
      <c r="P4116" s="84"/>
    </row>
    <row r="4117" spans="4:16" x14ac:dyDescent="0.3">
      <c r="D4117" s="82"/>
      <c r="P4117" s="84"/>
    </row>
    <row r="4118" spans="4:16" x14ac:dyDescent="0.3">
      <c r="D4118" s="82"/>
      <c r="P4118" s="84"/>
    </row>
    <row r="4119" spans="4:16" x14ac:dyDescent="0.3">
      <c r="D4119" s="82"/>
      <c r="P4119" s="84"/>
    </row>
    <row r="4120" spans="4:16" x14ac:dyDescent="0.3">
      <c r="D4120" s="82"/>
      <c r="P4120" s="84"/>
    </row>
    <row r="4121" spans="4:16" x14ac:dyDescent="0.3">
      <c r="D4121" s="82"/>
      <c r="P4121" s="84"/>
    </row>
    <row r="4122" spans="4:16" x14ac:dyDescent="0.3">
      <c r="D4122" s="82"/>
      <c r="P4122" s="84"/>
    </row>
    <row r="4123" spans="4:16" x14ac:dyDescent="0.3">
      <c r="D4123" s="82"/>
      <c r="P4123" s="84"/>
    </row>
    <row r="4124" spans="4:16" x14ac:dyDescent="0.3">
      <c r="D4124" s="82"/>
      <c r="P4124" s="84"/>
    </row>
    <row r="4125" spans="4:16" x14ac:dyDescent="0.3">
      <c r="D4125" s="82"/>
      <c r="P4125" s="84"/>
    </row>
    <row r="4126" spans="4:16" x14ac:dyDescent="0.3">
      <c r="D4126" s="82"/>
      <c r="P4126" s="84"/>
    </row>
    <row r="4127" spans="4:16" x14ac:dyDescent="0.3">
      <c r="D4127" s="82"/>
      <c r="P4127" s="84"/>
    </row>
    <row r="4128" spans="4:16" x14ac:dyDescent="0.3">
      <c r="D4128" s="82"/>
      <c r="P4128" s="84"/>
    </row>
    <row r="4129" spans="4:16" x14ac:dyDescent="0.3">
      <c r="D4129" s="82"/>
      <c r="P4129" s="84"/>
    </row>
    <row r="4130" spans="4:16" x14ac:dyDescent="0.3">
      <c r="D4130" s="82"/>
      <c r="P4130" s="84"/>
    </row>
    <row r="4131" spans="4:16" x14ac:dyDescent="0.3">
      <c r="D4131" s="82"/>
      <c r="P4131" s="84"/>
    </row>
    <row r="4132" spans="4:16" x14ac:dyDescent="0.3">
      <c r="D4132" s="82"/>
      <c r="P4132" s="84"/>
    </row>
    <row r="4133" spans="4:16" x14ac:dyDescent="0.3">
      <c r="D4133" s="82"/>
      <c r="P4133" s="84"/>
    </row>
    <row r="4134" spans="4:16" x14ac:dyDescent="0.3">
      <c r="D4134" s="82"/>
      <c r="P4134" s="84"/>
    </row>
    <row r="4135" spans="4:16" x14ac:dyDescent="0.3">
      <c r="D4135" s="82"/>
      <c r="P4135" s="84"/>
    </row>
    <row r="4136" spans="4:16" x14ac:dyDescent="0.3">
      <c r="D4136" s="82"/>
      <c r="P4136" s="84"/>
    </row>
    <row r="4137" spans="4:16" x14ac:dyDescent="0.3">
      <c r="D4137" s="82"/>
      <c r="P4137" s="84"/>
    </row>
    <row r="4138" spans="4:16" x14ac:dyDescent="0.3">
      <c r="D4138" s="82"/>
      <c r="P4138" s="84"/>
    </row>
    <row r="4139" spans="4:16" x14ac:dyDescent="0.3">
      <c r="D4139" s="82"/>
      <c r="P4139" s="84"/>
    </row>
    <row r="4140" spans="4:16" x14ac:dyDescent="0.3">
      <c r="D4140" s="82"/>
      <c r="P4140" s="84"/>
    </row>
    <row r="4141" spans="4:16" x14ac:dyDescent="0.3">
      <c r="D4141" s="82"/>
      <c r="P4141" s="84"/>
    </row>
    <row r="4142" spans="4:16" x14ac:dyDescent="0.3">
      <c r="D4142" s="82"/>
      <c r="P4142" s="84"/>
    </row>
    <row r="4143" spans="4:16" x14ac:dyDescent="0.3">
      <c r="D4143" s="82"/>
      <c r="P4143" s="84"/>
    </row>
    <row r="4144" spans="4:16" x14ac:dyDescent="0.3">
      <c r="D4144" s="82"/>
      <c r="P4144" s="84"/>
    </row>
    <row r="4145" spans="4:16" x14ac:dyDescent="0.3">
      <c r="D4145" s="82"/>
      <c r="P4145" s="84"/>
    </row>
    <row r="4146" spans="4:16" x14ac:dyDescent="0.3">
      <c r="D4146" s="82"/>
      <c r="P4146" s="84"/>
    </row>
    <row r="4147" spans="4:16" x14ac:dyDescent="0.3">
      <c r="D4147" s="82"/>
      <c r="P4147" s="84"/>
    </row>
    <row r="4148" spans="4:16" x14ac:dyDescent="0.3">
      <c r="D4148" s="82"/>
      <c r="P4148" s="84"/>
    </row>
    <row r="4149" spans="4:16" x14ac:dyDescent="0.3">
      <c r="D4149" s="82"/>
      <c r="P4149" s="84"/>
    </row>
    <row r="4150" spans="4:16" x14ac:dyDescent="0.3">
      <c r="D4150" s="82"/>
      <c r="P4150" s="84"/>
    </row>
    <row r="4151" spans="4:16" x14ac:dyDescent="0.3">
      <c r="D4151" s="82"/>
      <c r="P4151" s="84"/>
    </row>
    <row r="4152" spans="4:16" x14ac:dyDescent="0.3">
      <c r="D4152" s="82"/>
      <c r="P4152" s="84"/>
    </row>
    <row r="4153" spans="4:16" x14ac:dyDescent="0.3">
      <c r="D4153" s="82"/>
      <c r="P4153" s="84"/>
    </row>
    <row r="4154" spans="4:16" x14ac:dyDescent="0.3">
      <c r="D4154" s="82"/>
      <c r="P4154" s="84"/>
    </row>
    <row r="4155" spans="4:16" x14ac:dyDescent="0.3">
      <c r="D4155" s="82"/>
      <c r="P4155" s="84"/>
    </row>
    <row r="4156" spans="4:16" x14ac:dyDescent="0.3">
      <c r="D4156" s="82"/>
      <c r="P4156" s="84"/>
    </row>
    <row r="4157" spans="4:16" x14ac:dyDescent="0.3">
      <c r="D4157" s="82"/>
      <c r="P4157" s="84"/>
    </row>
    <row r="4158" spans="4:16" x14ac:dyDescent="0.3">
      <c r="D4158" s="82"/>
      <c r="P4158" s="84"/>
    </row>
    <row r="4159" spans="4:16" x14ac:dyDescent="0.3">
      <c r="D4159" s="82"/>
      <c r="P4159" s="84"/>
    </row>
    <row r="4160" spans="4:16" x14ac:dyDescent="0.3">
      <c r="D4160" s="82"/>
      <c r="P4160" s="84"/>
    </row>
    <row r="4161" spans="4:16" x14ac:dyDescent="0.3">
      <c r="D4161" s="82"/>
      <c r="P4161" s="84"/>
    </row>
    <row r="4162" spans="4:16" x14ac:dyDescent="0.3">
      <c r="D4162" s="82"/>
      <c r="P4162" s="84"/>
    </row>
    <row r="4163" spans="4:16" x14ac:dyDescent="0.3">
      <c r="D4163" s="82"/>
      <c r="P4163" s="84"/>
    </row>
    <row r="4164" spans="4:16" x14ac:dyDescent="0.3">
      <c r="D4164" s="82"/>
      <c r="P4164" s="84"/>
    </row>
    <row r="4165" spans="4:16" x14ac:dyDescent="0.3">
      <c r="D4165" s="82"/>
      <c r="P4165" s="84"/>
    </row>
    <row r="4166" spans="4:16" x14ac:dyDescent="0.3">
      <c r="D4166" s="82"/>
      <c r="P4166" s="84"/>
    </row>
    <row r="4167" spans="4:16" x14ac:dyDescent="0.3">
      <c r="D4167" s="82"/>
      <c r="P4167" s="84"/>
    </row>
    <row r="4168" spans="4:16" x14ac:dyDescent="0.3">
      <c r="D4168" s="82"/>
      <c r="P4168" s="84"/>
    </row>
    <row r="4169" spans="4:16" x14ac:dyDescent="0.3">
      <c r="D4169" s="82"/>
      <c r="P4169" s="84"/>
    </row>
    <row r="4170" spans="4:16" x14ac:dyDescent="0.3">
      <c r="D4170" s="82"/>
      <c r="P4170" s="84"/>
    </row>
    <row r="4171" spans="4:16" x14ac:dyDescent="0.3">
      <c r="D4171" s="82"/>
      <c r="P4171" s="84"/>
    </row>
    <row r="4172" spans="4:16" x14ac:dyDescent="0.3">
      <c r="D4172" s="82"/>
      <c r="P4172" s="84"/>
    </row>
    <row r="4173" spans="4:16" x14ac:dyDescent="0.3">
      <c r="D4173" s="82"/>
      <c r="P4173" s="84"/>
    </row>
    <row r="4174" spans="4:16" x14ac:dyDescent="0.3">
      <c r="D4174" s="82"/>
      <c r="P4174" s="84"/>
    </row>
    <row r="4175" spans="4:16" x14ac:dyDescent="0.3">
      <c r="D4175" s="82"/>
      <c r="P4175" s="84"/>
    </row>
    <row r="4176" spans="4:16" x14ac:dyDescent="0.3">
      <c r="D4176" s="82"/>
      <c r="P4176" s="84"/>
    </row>
    <row r="4177" spans="4:16" x14ac:dyDescent="0.3">
      <c r="D4177" s="82"/>
      <c r="P4177" s="84"/>
    </row>
    <row r="4178" spans="4:16" x14ac:dyDescent="0.3">
      <c r="D4178" s="82"/>
      <c r="P4178" s="84"/>
    </row>
    <row r="4179" spans="4:16" x14ac:dyDescent="0.3">
      <c r="D4179" s="82"/>
      <c r="P4179" s="84"/>
    </row>
    <row r="4180" spans="4:16" x14ac:dyDescent="0.3">
      <c r="D4180" s="82"/>
      <c r="P4180" s="84"/>
    </row>
    <row r="4181" spans="4:16" x14ac:dyDescent="0.3">
      <c r="D4181" s="82"/>
      <c r="P4181" s="84"/>
    </row>
    <row r="4182" spans="4:16" x14ac:dyDescent="0.3">
      <c r="D4182" s="82"/>
      <c r="P4182" s="84"/>
    </row>
    <row r="4183" spans="4:16" x14ac:dyDescent="0.3">
      <c r="D4183" s="82"/>
      <c r="P4183" s="84"/>
    </row>
    <row r="4184" spans="4:16" x14ac:dyDescent="0.3">
      <c r="D4184" s="82"/>
      <c r="P4184" s="84"/>
    </row>
    <row r="4185" spans="4:16" x14ac:dyDescent="0.3">
      <c r="D4185" s="82"/>
      <c r="P4185" s="84"/>
    </row>
    <row r="4186" spans="4:16" x14ac:dyDescent="0.3">
      <c r="D4186" s="82"/>
      <c r="P4186" s="84"/>
    </row>
    <row r="4187" spans="4:16" x14ac:dyDescent="0.3">
      <c r="D4187" s="82"/>
      <c r="P4187" s="84"/>
    </row>
    <row r="4188" spans="4:16" x14ac:dyDescent="0.3">
      <c r="D4188" s="82"/>
      <c r="P4188" s="84"/>
    </row>
    <row r="4189" spans="4:16" x14ac:dyDescent="0.3">
      <c r="D4189" s="82"/>
      <c r="P4189" s="84"/>
    </row>
    <row r="4190" spans="4:16" x14ac:dyDescent="0.3">
      <c r="D4190" s="82"/>
      <c r="P4190" s="84"/>
    </row>
    <row r="4191" spans="4:16" x14ac:dyDescent="0.3">
      <c r="D4191" s="82"/>
      <c r="P4191" s="84"/>
    </row>
    <row r="4192" spans="4:16" x14ac:dyDescent="0.3">
      <c r="D4192" s="82"/>
      <c r="P4192" s="84"/>
    </row>
    <row r="4193" spans="4:16" x14ac:dyDescent="0.3">
      <c r="D4193" s="82"/>
      <c r="P4193" s="84"/>
    </row>
    <row r="4194" spans="4:16" x14ac:dyDescent="0.3">
      <c r="D4194" s="82"/>
      <c r="P4194" s="84"/>
    </row>
    <row r="4195" spans="4:16" x14ac:dyDescent="0.3">
      <c r="D4195" s="82"/>
      <c r="P4195" s="84"/>
    </row>
    <row r="4196" spans="4:16" x14ac:dyDescent="0.3">
      <c r="D4196" s="82"/>
      <c r="P4196" s="84"/>
    </row>
    <row r="4197" spans="4:16" x14ac:dyDescent="0.3">
      <c r="D4197" s="82"/>
      <c r="P4197" s="84"/>
    </row>
    <row r="4198" spans="4:16" x14ac:dyDescent="0.3">
      <c r="D4198" s="82"/>
      <c r="P4198" s="84"/>
    </row>
    <row r="4199" spans="4:16" x14ac:dyDescent="0.3">
      <c r="D4199" s="82"/>
      <c r="P4199" s="84"/>
    </row>
    <row r="4200" spans="4:16" x14ac:dyDescent="0.3">
      <c r="D4200" s="82"/>
      <c r="P4200" s="84"/>
    </row>
    <row r="4201" spans="4:16" x14ac:dyDescent="0.3">
      <c r="D4201" s="82"/>
      <c r="P4201" s="84"/>
    </row>
    <row r="4202" spans="4:16" x14ac:dyDescent="0.3">
      <c r="D4202" s="82"/>
      <c r="P4202" s="84"/>
    </row>
    <row r="4203" spans="4:16" x14ac:dyDescent="0.3">
      <c r="D4203" s="82"/>
      <c r="P4203" s="84"/>
    </row>
    <row r="4204" spans="4:16" x14ac:dyDescent="0.3">
      <c r="D4204" s="82"/>
      <c r="P4204" s="84"/>
    </row>
    <row r="4205" spans="4:16" x14ac:dyDescent="0.3">
      <c r="D4205" s="82"/>
      <c r="P4205" s="84"/>
    </row>
    <row r="4206" spans="4:16" x14ac:dyDescent="0.3">
      <c r="D4206" s="82"/>
      <c r="P4206" s="84"/>
    </row>
    <row r="4207" spans="4:16" x14ac:dyDescent="0.3">
      <c r="D4207" s="82"/>
      <c r="P4207" s="84"/>
    </row>
    <row r="4208" spans="4:16" x14ac:dyDescent="0.3">
      <c r="D4208" s="82"/>
      <c r="P4208" s="84"/>
    </row>
    <row r="4209" spans="4:16" x14ac:dyDescent="0.3">
      <c r="D4209" s="82"/>
      <c r="P4209" s="84"/>
    </row>
    <row r="4210" spans="4:16" x14ac:dyDescent="0.3">
      <c r="D4210" s="82"/>
      <c r="P4210" s="84"/>
    </row>
    <row r="4211" spans="4:16" x14ac:dyDescent="0.3">
      <c r="D4211" s="82"/>
      <c r="P4211" s="84"/>
    </row>
    <row r="4212" spans="4:16" x14ac:dyDescent="0.3">
      <c r="D4212" s="82"/>
      <c r="P4212" s="84"/>
    </row>
    <row r="4213" spans="4:16" x14ac:dyDescent="0.3">
      <c r="D4213" s="82"/>
      <c r="P4213" s="84"/>
    </row>
    <row r="4214" spans="4:16" x14ac:dyDescent="0.3">
      <c r="D4214" s="82"/>
      <c r="P4214" s="84"/>
    </row>
    <row r="4215" spans="4:16" x14ac:dyDescent="0.3">
      <c r="D4215" s="82"/>
      <c r="P4215" s="84"/>
    </row>
    <row r="4216" spans="4:16" x14ac:dyDescent="0.3">
      <c r="D4216" s="82"/>
      <c r="P4216" s="84"/>
    </row>
    <row r="4217" spans="4:16" x14ac:dyDescent="0.3">
      <c r="D4217" s="82"/>
      <c r="P4217" s="84"/>
    </row>
    <row r="4218" spans="4:16" x14ac:dyDescent="0.3">
      <c r="D4218" s="82"/>
      <c r="P4218" s="84"/>
    </row>
    <row r="4219" spans="4:16" x14ac:dyDescent="0.3">
      <c r="D4219" s="82"/>
      <c r="P4219" s="84"/>
    </row>
    <row r="4220" spans="4:16" x14ac:dyDescent="0.3">
      <c r="D4220" s="82"/>
      <c r="P4220" s="84"/>
    </row>
    <row r="4221" spans="4:16" x14ac:dyDescent="0.3">
      <c r="D4221" s="82"/>
      <c r="P4221" s="84"/>
    </row>
    <row r="4222" spans="4:16" x14ac:dyDescent="0.3">
      <c r="D4222" s="82"/>
      <c r="P4222" s="84"/>
    </row>
    <row r="4223" spans="4:16" x14ac:dyDescent="0.3">
      <c r="D4223" s="82"/>
      <c r="P4223" s="84"/>
    </row>
    <row r="4224" spans="4:16" x14ac:dyDescent="0.3">
      <c r="D4224" s="82"/>
      <c r="P4224" s="84"/>
    </row>
    <row r="4225" spans="4:16" x14ac:dyDescent="0.3">
      <c r="D4225" s="82"/>
      <c r="P4225" s="84"/>
    </row>
    <row r="4226" spans="4:16" x14ac:dyDescent="0.3">
      <c r="D4226" s="82"/>
      <c r="P4226" s="84"/>
    </row>
    <row r="4227" spans="4:16" x14ac:dyDescent="0.3">
      <c r="D4227" s="82"/>
      <c r="P4227" s="84"/>
    </row>
    <row r="4228" spans="4:16" x14ac:dyDescent="0.3">
      <c r="D4228" s="82"/>
      <c r="P4228" s="84"/>
    </row>
    <row r="4229" spans="4:16" x14ac:dyDescent="0.3">
      <c r="D4229" s="82"/>
      <c r="P4229" s="84"/>
    </row>
    <row r="4230" spans="4:16" x14ac:dyDescent="0.3">
      <c r="D4230" s="82"/>
      <c r="P4230" s="84"/>
    </row>
    <row r="4231" spans="4:16" x14ac:dyDescent="0.3">
      <c r="D4231" s="82"/>
      <c r="P4231" s="84"/>
    </row>
    <row r="4232" spans="4:16" x14ac:dyDescent="0.3">
      <c r="D4232" s="82"/>
      <c r="P4232" s="84"/>
    </row>
    <row r="4233" spans="4:16" x14ac:dyDescent="0.3">
      <c r="D4233" s="82"/>
      <c r="P4233" s="84"/>
    </row>
    <row r="4234" spans="4:16" x14ac:dyDescent="0.3">
      <c r="D4234" s="82"/>
      <c r="P4234" s="84"/>
    </row>
    <row r="4235" spans="4:16" x14ac:dyDescent="0.3">
      <c r="D4235" s="82"/>
      <c r="P4235" s="84"/>
    </row>
    <row r="4236" spans="4:16" x14ac:dyDescent="0.3">
      <c r="D4236" s="82"/>
      <c r="P4236" s="84"/>
    </row>
    <row r="4237" spans="4:16" x14ac:dyDescent="0.3">
      <c r="D4237" s="82"/>
      <c r="P4237" s="84"/>
    </row>
    <row r="4238" spans="4:16" x14ac:dyDescent="0.3">
      <c r="D4238" s="82"/>
      <c r="P4238" s="84"/>
    </row>
    <row r="4239" spans="4:16" x14ac:dyDescent="0.3">
      <c r="D4239" s="82"/>
      <c r="P4239" s="84"/>
    </row>
    <row r="4240" spans="4:16" x14ac:dyDescent="0.3">
      <c r="D4240" s="82"/>
      <c r="P4240" s="84"/>
    </row>
    <row r="4241" spans="4:16" x14ac:dyDescent="0.3">
      <c r="D4241" s="82"/>
      <c r="P4241" s="84"/>
    </row>
    <row r="4242" spans="4:16" x14ac:dyDescent="0.3">
      <c r="D4242" s="82"/>
      <c r="P4242" s="84"/>
    </row>
    <row r="4243" spans="4:16" x14ac:dyDescent="0.3">
      <c r="D4243" s="82"/>
      <c r="P4243" s="84"/>
    </row>
    <row r="4244" spans="4:16" x14ac:dyDescent="0.3">
      <c r="D4244" s="82"/>
      <c r="P4244" s="84"/>
    </row>
    <row r="4245" spans="4:16" x14ac:dyDescent="0.3">
      <c r="D4245" s="82"/>
      <c r="P4245" s="84"/>
    </row>
    <row r="4246" spans="4:16" x14ac:dyDescent="0.3">
      <c r="D4246" s="82"/>
      <c r="P4246" s="84"/>
    </row>
    <row r="4247" spans="4:16" x14ac:dyDescent="0.3">
      <c r="D4247" s="82"/>
      <c r="P4247" s="84"/>
    </row>
    <row r="4248" spans="4:16" x14ac:dyDescent="0.3">
      <c r="D4248" s="82"/>
      <c r="P4248" s="84"/>
    </row>
    <row r="4249" spans="4:16" x14ac:dyDescent="0.3">
      <c r="D4249" s="82"/>
      <c r="P4249" s="84"/>
    </row>
    <row r="4250" spans="4:16" x14ac:dyDescent="0.3">
      <c r="D4250" s="82"/>
      <c r="P4250" s="84"/>
    </row>
    <row r="4251" spans="4:16" x14ac:dyDescent="0.3">
      <c r="D4251" s="82"/>
      <c r="P4251" s="84"/>
    </row>
    <row r="4252" spans="4:16" x14ac:dyDescent="0.3">
      <c r="D4252" s="82"/>
      <c r="P4252" s="84"/>
    </row>
    <row r="4253" spans="4:16" x14ac:dyDescent="0.3">
      <c r="D4253" s="82"/>
      <c r="P4253" s="84"/>
    </row>
    <row r="4254" spans="4:16" x14ac:dyDescent="0.3">
      <c r="D4254" s="82"/>
      <c r="P4254" s="84"/>
    </row>
    <row r="4255" spans="4:16" x14ac:dyDescent="0.3">
      <c r="D4255" s="82"/>
      <c r="P4255" s="84"/>
    </row>
    <row r="4256" spans="4:16" x14ac:dyDescent="0.3">
      <c r="D4256" s="82"/>
      <c r="P4256" s="84"/>
    </row>
    <row r="4257" spans="4:16" x14ac:dyDescent="0.3">
      <c r="D4257" s="82"/>
      <c r="P4257" s="84"/>
    </row>
    <row r="4258" spans="4:16" x14ac:dyDescent="0.3">
      <c r="D4258" s="82"/>
      <c r="P4258" s="84"/>
    </row>
    <row r="4259" spans="4:16" x14ac:dyDescent="0.3">
      <c r="D4259" s="82"/>
      <c r="P4259" s="84"/>
    </row>
    <row r="4260" spans="4:16" x14ac:dyDescent="0.3">
      <c r="D4260" s="82"/>
      <c r="P4260" s="84"/>
    </row>
    <row r="4261" spans="4:16" x14ac:dyDescent="0.3">
      <c r="D4261" s="82"/>
      <c r="P4261" s="84"/>
    </row>
    <row r="4262" spans="4:16" x14ac:dyDescent="0.3">
      <c r="D4262" s="82"/>
      <c r="P4262" s="84"/>
    </row>
    <row r="4263" spans="4:16" x14ac:dyDescent="0.3">
      <c r="D4263" s="82"/>
      <c r="P4263" s="84"/>
    </row>
    <row r="4264" spans="4:16" x14ac:dyDescent="0.3">
      <c r="D4264" s="82"/>
      <c r="P4264" s="84"/>
    </row>
    <row r="4265" spans="4:16" x14ac:dyDescent="0.3">
      <c r="D4265" s="82"/>
      <c r="P4265" s="84"/>
    </row>
    <row r="4266" spans="4:16" x14ac:dyDescent="0.3">
      <c r="D4266" s="82"/>
      <c r="P4266" s="84"/>
    </row>
    <row r="4267" spans="4:16" x14ac:dyDescent="0.3">
      <c r="D4267" s="82"/>
      <c r="P4267" s="84"/>
    </row>
    <row r="4268" spans="4:16" x14ac:dyDescent="0.3">
      <c r="D4268" s="82"/>
      <c r="P4268" s="84"/>
    </row>
    <row r="4269" spans="4:16" x14ac:dyDescent="0.3">
      <c r="D4269" s="82"/>
      <c r="P4269" s="84"/>
    </row>
    <row r="4270" spans="4:16" x14ac:dyDescent="0.3">
      <c r="D4270" s="82"/>
      <c r="P4270" s="84"/>
    </row>
    <row r="4271" spans="4:16" x14ac:dyDescent="0.3">
      <c r="D4271" s="82"/>
      <c r="P4271" s="84"/>
    </row>
    <row r="4272" spans="4:16" x14ac:dyDescent="0.3">
      <c r="D4272" s="82"/>
      <c r="P4272" s="84"/>
    </row>
    <row r="4273" spans="4:16" x14ac:dyDescent="0.3">
      <c r="D4273" s="82"/>
      <c r="P4273" s="84"/>
    </row>
    <row r="4274" spans="4:16" x14ac:dyDescent="0.3">
      <c r="D4274" s="82"/>
      <c r="P4274" s="84"/>
    </row>
    <row r="4275" spans="4:16" x14ac:dyDescent="0.3">
      <c r="D4275" s="82"/>
      <c r="P4275" s="84"/>
    </row>
    <row r="4276" spans="4:16" x14ac:dyDescent="0.3">
      <c r="D4276" s="82"/>
      <c r="P4276" s="84"/>
    </row>
    <row r="4277" spans="4:16" x14ac:dyDescent="0.3">
      <c r="D4277" s="82"/>
      <c r="P4277" s="84"/>
    </row>
    <row r="4278" spans="4:16" x14ac:dyDescent="0.3">
      <c r="D4278" s="82"/>
      <c r="P4278" s="84"/>
    </row>
    <row r="4279" spans="4:16" x14ac:dyDescent="0.3">
      <c r="D4279" s="82"/>
      <c r="P4279" s="84"/>
    </row>
    <row r="4280" spans="4:16" x14ac:dyDescent="0.3">
      <c r="D4280" s="82"/>
      <c r="P4280" s="84"/>
    </row>
    <row r="4281" spans="4:16" x14ac:dyDescent="0.3">
      <c r="D4281" s="82"/>
      <c r="P4281" s="84"/>
    </row>
    <row r="4282" spans="4:16" x14ac:dyDescent="0.3">
      <c r="D4282" s="82"/>
      <c r="P4282" s="84"/>
    </row>
    <row r="4283" spans="4:16" x14ac:dyDescent="0.3">
      <c r="D4283" s="82"/>
      <c r="P4283" s="84"/>
    </row>
    <row r="4284" spans="4:16" x14ac:dyDescent="0.3">
      <c r="D4284" s="82"/>
      <c r="P4284" s="84"/>
    </row>
    <row r="4285" spans="4:16" x14ac:dyDescent="0.3">
      <c r="D4285" s="82"/>
      <c r="P4285" s="84"/>
    </row>
    <row r="4286" spans="4:16" x14ac:dyDescent="0.3">
      <c r="D4286" s="82"/>
      <c r="P4286" s="84"/>
    </row>
    <row r="4287" spans="4:16" x14ac:dyDescent="0.3">
      <c r="D4287" s="82"/>
      <c r="P4287" s="84"/>
    </row>
    <row r="4288" spans="4:16" x14ac:dyDescent="0.3">
      <c r="D4288" s="82"/>
      <c r="P4288" s="84"/>
    </row>
    <row r="4289" spans="4:16" x14ac:dyDescent="0.3">
      <c r="D4289" s="82"/>
      <c r="P4289" s="84"/>
    </row>
    <row r="4290" spans="4:16" x14ac:dyDescent="0.3">
      <c r="D4290" s="82"/>
      <c r="P4290" s="84"/>
    </row>
    <row r="4291" spans="4:16" x14ac:dyDescent="0.3">
      <c r="D4291" s="82"/>
      <c r="P4291" s="84"/>
    </row>
    <row r="4292" spans="4:16" x14ac:dyDescent="0.3">
      <c r="D4292" s="82"/>
      <c r="P4292" s="84"/>
    </row>
    <row r="4293" spans="4:16" x14ac:dyDescent="0.3">
      <c r="D4293" s="82"/>
      <c r="P4293" s="84"/>
    </row>
    <row r="4294" spans="4:16" x14ac:dyDescent="0.3">
      <c r="D4294" s="82"/>
      <c r="P4294" s="84"/>
    </row>
    <row r="4295" spans="4:16" x14ac:dyDescent="0.3">
      <c r="D4295" s="82"/>
      <c r="P4295" s="84"/>
    </row>
    <row r="4296" spans="4:16" x14ac:dyDescent="0.3">
      <c r="D4296" s="82"/>
      <c r="P4296" s="84"/>
    </row>
    <row r="4297" spans="4:16" x14ac:dyDescent="0.3">
      <c r="D4297" s="82"/>
      <c r="P4297" s="84"/>
    </row>
    <row r="4298" spans="4:16" x14ac:dyDescent="0.3">
      <c r="D4298" s="82"/>
      <c r="P4298" s="84"/>
    </row>
    <row r="4299" spans="4:16" x14ac:dyDescent="0.3">
      <c r="D4299" s="82"/>
      <c r="P4299" s="84"/>
    </row>
    <row r="4300" spans="4:16" x14ac:dyDescent="0.3">
      <c r="D4300" s="82"/>
      <c r="P4300" s="84"/>
    </row>
    <row r="4301" spans="4:16" x14ac:dyDescent="0.3">
      <c r="D4301" s="82"/>
      <c r="P4301" s="84"/>
    </row>
    <row r="4302" spans="4:16" x14ac:dyDescent="0.3">
      <c r="D4302" s="82"/>
      <c r="P4302" s="84"/>
    </row>
    <row r="4303" spans="4:16" x14ac:dyDescent="0.3">
      <c r="D4303" s="82"/>
      <c r="P4303" s="84"/>
    </row>
    <row r="4304" spans="4:16" x14ac:dyDescent="0.3">
      <c r="D4304" s="82"/>
      <c r="P4304" s="84"/>
    </row>
    <row r="4305" spans="4:16" x14ac:dyDescent="0.3">
      <c r="D4305" s="82"/>
      <c r="P4305" s="84"/>
    </row>
    <row r="4306" spans="4:16" x14ac:dyDescent="0.3">
      <c r="D4306" s="82"/>
      <c r="P4306" s="84"/>
    </row>
    <row r="4307" spans="4:16" x14ac:dyDescent="0.3">
      <c r="D4307" s="82"/>
      <c r="P4307" s="84"/>
    </row>
    <row r="4308" spans="4:16" x14ac:dyDescent="0.3">
      <c r="D4308" s="82"/>
      <c r="P4308" s="84"/>
    </row>
    <row r="4309" spans="4:16" x14ac:dyDescent="0.3">
      <c r="D4309" s="82"/>
      <c r="P4309" s="84"/>
    </row>
    <row r="4310" spans="4:16" x14ac:dyDescent="0.3">
      <c r="D4310" s="82"/>
      <c r="P4310" s="84"/>
    </row>
    <row r="4311" spans="4:16" x14ac:dyDescent="0.3">
      <c r="D4311" s="82"/>
      <c r="P4311" s="84"/>
    </row>
    <row r="4312" spans="4:16" x14ac:dyDescent="0.3">
      <c r="D4312" s="82"/>
      <c r="P4312" s="84"/>
    </row>
    <row r="4313" spans="4:16" x14ac:dyDescent="0.3">
      <c r="D4313" s="82"/>
      <c r="P4313" s="84"/>
    </row>
    <row r="4314" spans="4:16" x14ac:dyDescent="0.3">
      <c r="D4314" s="82"/>
      <c r="P4314" s="84"/>
    </row>
    <row r="4315" spans="4:16" x14ac:dyDescent="0.3">
      <c r="D4315" s="82"/>
      <c r="P4315" s="84"/>
    </row>
    <row r="4316" spans="4:16" x14ac:dyDescent="0.3">
      <c r="D4316" s="82"/>
      <c r="P4316" s="84"/>
    </row>
    <row r="4317" spans="4:16" x14ac:dyDescent="0.3">
      <c r="D4317" s="82"/>
      <c r="P4317" s="84"/>
    </row>
    <row r="4318" spans="4:16" x14ac:dyDescent="0.3">
      <c r="D4318" s="82"/>
      <c r="P4318" s="84"/>
    </row>
    <row r="4319" spans="4:16" x14ac:dyDescent="0.3">
      <c r="D4319" s="82"/>
      <c r="P4319" s="84"/>
    </row>
    <row r="4320" spans="4:16" x14ac:dyDescent="0.3">
      <c r="D4320" s="82"/>
      <c r="P4320" s="84"/>
    </row>
    <row r="4321" spans="4:16" x14ac:dyDescent="0.3">
      <c r="D4321" s="82"/>
      <c r="P4321" s="84"/>
    </row>
    <row r="4322" spans="4:16" x14ac:dyDescent="0.3">
      <c r="D4322" s="82"/>
      <c r="P4322" s="84"/>
    </row>
    <row r="4323" spans="4:16" x14ac:dyDescent="0.3">
      <c r="D4323" s="82"/>
      <c r="P4323" s="84"/>
    </row>
    <row r="4324" spans="4:16" x14ac:dyDescent="0.3">
      <c r="D4324" s="82"/>
      <c r="P4324" s="84"/>
    </row>
    <row r="4325" spans="4:16" x14ac:dyDescent="0.3">
      <c r="D4325" s="82"/>
      <c r="P4325" s="84"/>
    </row>
    <row r="4326" spans="4:16" x14ac:dyDescent="0.3">
      <c r="D4326" s="82"/>
      <c r="P4326" s="84"/>
    </row>
    <row r="4327" spans="4:16" x14ac:dyDescent="0.3">
      <c r="D4327" s="82"/>
      <c r="P4327" s="84"/>
    </row>
    <row r="4328" spans="4:16" x14ac:dyDescent="0.3">
      <c r="D4328" s="82"/>
      <c r="P4328" s="84"/>
    </row>
    <row r="4329" spans="4:16" x14ac:dyDescent="0.3">
      <c r="D4329" s="82"/>
      <c r="P4329" s="84"/>
    </row>
    <row r="4330" spans="4:16" x14ac:dyDescent="0.3">
      <c r="D4330" s="82"/>
      <c r="P4330" s="84"/>
    </row>
    <row r="4331" spans="4:16" x14ac:dyDescent="0.3">
      <c r="D4331" s="82"/>
      <c r="P4331" s="84"/>
    </row>
    <row r="4332" spans="4:16" x14ac:dyDescent="0.3">
      <c r="D4332" s="82"/>
      <c r="P4332" s="84"/>
    </row>
    <row r="4333" spans="4:16" x14ac:dyDescent="0.3">
      <c r="D4333" s="82"/>
      <c r="P4333" s="84"/>
    </row>
    <row r="4334" spans="4:16" x14ac:dyDescent="0.3">
      <c r="D4334" s="82"/>
      <c r="P4334" s="84"/>
    </row>
    <row r="4335" spans="4:16" x14ac:dyDescent="0.3">
      <c r="D4335" s="82"/>
      <c r="P4335" s="84"/>
    </row>
    <row r="4336" spans="4:16" x14ac:dyDescent="0.3">
      <c r="D4336" s="82"/>
      <c r="P4336" s="84"/>
    </row>
    <row r="4337" spans="4:16" x14ac:dyDescent="0.3">
      <c r="D4337" s="82"/>
      <c r="P4337" s="84"/>
    </row>
    <row r="4338" spans="4:16" x14ac:dyDescent="0.3">
      <c r="D4338" s="82"/>
      <c r="P4338" s="84"/>
    </row>
    <row r="4339" spans="4:16" x14ac:dyDescent="0.3">
      <c r="D4339" s="82"/>
      <c r="P4339" s="84"/>
    </row>
    <row r="4340" spans="4:16" x14ac:dyDescent="0.3">
      <c r="D4340" s="82"/>
      <c r="P4340" s="84"/>
    </row>
    <row r="4341" spans="4:16" x14ac:dyDescent="0.3">
      <c r="D4341" s="82"/>
      <c r="P4341" s="84"/>
    </row>
    <row r="4342" spans="4:16" x14ac:dyDescent="0.3">
      <c r="D4342" s="82"/>
      <c r="P4342" s="84"/>
    </row>
    <row r="4343" spans="4:16" x14ac:dyDescent="0.3">
      <c r="D4343" s="82"/>
      <c r="P4343" s="84"/>
    </row>
    <row r="4344" spans="4:16" x14ac:dyDescent="0.3">
      <c r="D4344" s="82"/>
      <c r="P4344" s="84"/>
    </row>
    <row r="4345" spans="4:16" x14ac:dyDescent="0.3">
      <c r="D4345" s="82"/>
      <c r="P4345" s="84"/>
    </row>
    <row r="4346" spans="4:16" x14ac:dyDescent="0.3">
      <c r="D4346" s="82"/>
      <c r="P4346" s="84"/>
    </row>
    <row r="4347" spans="4:16" x14ac:dyDescent="0.3">
      <c r="D4347" s="82"/>
      <c r="P4347" s="84"/>
    </row>
    <row r="4348" spans="4:16" x14ac:dyDescent="0.3">
      <c r="D4348" s="82"/>
      <c r="P4348" s="84"/>
    </row>
    <row r="4349" spans="4:16" x14ac:dyDescent="0.3">
      <c r="D4349" s="82"/>
      <c r="P4349" s="84"/>
    </row>
    <row r="4350" spans="4:16" x14ac:dyDescent="0.3">
      <c r="D4350" s="82"/>
      <c r="P4350" s="84"/>
    </row>
    <row r="4351" spans="4:16" x14ac:dyDescent="0.3">
      <c r="D4351" s="82"/>
      <c r="P4351" s="84"/>
    </row>
    <row r="4352" spans="4:16" x14ac:dyDescent="0.3">
      <c r="D4352" s="82"/>
      <c r="P4352" s="84"/>
    </row>
    <row r="4353" spans="4:16" x14ac:dyDescent="0.3">
      <c r="D4353" s="82"/>
      <c r="P4353" s="84"/>
    </row>
    <row r="4354" spans="4:16" x14ac:dyDescent="0.3">
      <c r="D4354" s="82"/>
      <c r="P4354" s="84"/>
    </row>
    <row r="4355" spans="4:16" x14ac:dyDescent="0.3">
      <c r="D4355" s="82"/>
      <c r="P4355" s="84"/>
    </row>
    <row r="4356" spans="4:16" x14ac:dyDescent="0.3">
      <c r="D4356" s="82"/>
      <c r="P4356" s="84"/>
    </row>
    <row r="4357" spans="4:16" x14ac:dyDescent="0.3">
      <c r="D4357" s="82"/>
      <c r="P4357" s="84"/>
    </row>
    <row r="4358" spans="4:16" x14ac:dyDescent="0.3">
      <c r="D4358" s="82"/>
      <c r="P4358" s="84"/>
    </row>
    <row r="4359" spans="4:16" x14ac:dyDescent="0.3">
      <c r="D4359" s="82"/>
      <c r="P4359" s="84"/>
    </row>
    <row r="4360" spans="4:16" x14ac:dyDescent="0.3">
      <c r="D4360" s="82"/>
      <c r="P4360" s="84"/>
    </row>
    <row r="4361" spans="4:16" x14ac:dyDescent="0.3">
      <c r="D4361" s="82"/>
      <c r="P4361" s="84"/>
    </row>
    <row r="4362" spans="4:16" x14ac:dyDescent="0.3">
      <c r="D4362" s="82"/>
      <c r="P4362" s="84"/>
    </row>
    <row r="4363" spans="4:16" x14ac:dyDescent="0.3">
      <c r="D4363" s="82"/>
      <c r="P4363" s="84"/>
    </row>
    <row r="4364" spans="4:16" x14ac:dyDescent="0.3">
      <c r="D4364" s="82"/>
      <c r="P4364" s="84"/>
    </row>
    <row r="4365" spans="4:16" x14ac:dyDescent="0.3">
      <c r="D4365" s="82"/>
      <c r="P4365" s="84"/>
    </row>
    <row r="4366" spans="4:16" x14ac:dyDescent="0.3">
      <c r="D4366" s="82"/>
      <c r="P4366" s="84"/>
    </row>
    <row r="4367" spans="4:16" x14ac:dyDescent="0.3">
      <c r="D4367" s="82"/>
      <c r="P4367" s="84"/>
    </row>
    <row r="4368" spans="4:16" x14ac:dyDescent="0.3">
      <c r="D4368" s="82"/>
      <c r="P4368" s="84"/>
    </row>
    <row r="4369" spans="4:16" x14ac:dyDescent="0.3">
      <c r="D4369" s="82"/>
      <c r="P4369" s="84"/>
    </row>
    <row r="4370" spans="4:16" x14ac:dyDescent="0.3">
      <c r="D4370" s="82"/>
      <c r="P4370" s="84"/>
    </row>
    <row r="4371" spans="4:16" x14ac:dyDescent="0.3">
      <c r="D4371" s="82"/>
      <c r="P4371" s="84"/>
    </row>
    <row r="4372" spans="4:16" x14ac:dyDescent="0.3">
      <c r="D4372" s="82"/>
      <c r="P4372" s="84"/>
    </row>
    <row r="4373" spans="4:16" x14ac:dyDescent="0.3">
      <c r="D4373" s="82"/>
      <c r="P4373" s="84"/>
    </row>
    <row r="4374" spans="4:16" x14ac:dyDescent="0.3">
      <c r="D4374" s="82"/>
      <c r="P4374" s="84"/>
    </row>
    <row r="4375" spans="4:16" x14ac:dyDescent="0.3">
      <c r="D4375" s="82"/>
      <c r="P4375" s="84"/>
    </row>
    <row r="4376" spans="4:16" x14ac:dyDescent="0.3">
      <c r="D4376" s="82"/>
      <c r="P4376" s="84"/>
    </row>
    <row r="4377" spans="4:16" x14ac:dyDescent="0.3">
      <c r="D4377" s="82"/>
      <c r="P4377" s="84"/>
    </row>
    <row r="4378" spans="4:16" x14ac:dyDescent="0.3">
      <c r="D4378" s="82"/>
      <c r="P4378" s="84"/>
    </row>
    <row r="4379" spans="4:16" x14ac:dyDescent="0.3">
      <c r="D4379" s="82"/>
      <c r="P4379" s="84"/>
    </row>
    <row r="4380" spans="4:16" x14ac:dyDescent="0.3">
      <c r="D4380" s="82"/>
      <c r="P4380" s="84"/>
    </row>
    <row r="4381" spans="4:16" x14ac:dyDescent="0.3">
      <c r="D4381" s="82"/>
      <c r="P4381" s="84"/>
    </row>
    <row r="4382" spans="4:16" x14ac:dyDescent="0.3">
      <c r="D4382" s="82"/>
      <c r="P4382" s="84"/>
    </row>
    <row r="4383" spans="4:16" x14ac:dyDescent="0.3">
      <c r="D4383" s="82"/>
      <c r="P4383" s="84"/>
    </row>
    <row r="4384" spans="4:16" x14ac:dyDescent="0.3">
      <c r="D4384" s="82"/>
      <c r="P4384" s="84"/>
    </row>
    <row r="4385" spans="4:16" x14ac:dyDescent="0.3">
      <c r="D4385" s="82"/>
      <c r="P4385" s="84"/>
    </row>
    <row r="4386" spans="4:16" x14ac:dyDescent="0.3">
      <c r="D4386" s="82"/>
      <c r="P4386" s="84"/>
    </row>
    <row r="4387" spans="4:16" x14ac:dyDescent="0.3">
      <c r="D4387" s="82"/>
      <c r="P4387" s="84"/>
    </row>
    <row r="4388" spans="4:16" x14ac:dyDescent="0.3">
      <c r="D4388" s="82"/>
      <c r="P4388" s="84"/>
    </row>
    <row r="4389" spans="4:16" x14ac:dyDescent="0.3">
      <c r="D4389" s="82"/>
      <c r="P4389" s="84"/>
    </row>
    <row r="4390" spans="4:16" x14ac:dyDescent="0.3">
      <c r="D4390" s="82"/>
      <c r="P4390" s="84"/>
    </row>
    <row r="4391" spans="4:16" x14ac:dyDescent="0.3">
      <c r="D4391" s="82"/>
      <c r="P4391" s="84"/>
    </row>
    <row r="4392" spans="4:16" x14ac:dyDescent="0.3">
      <c r="D4392" s="82"/>
      <c r="P4392" s="84"/>
    </row>
    <row r="4393" spans="4:16" x14ac:dyDescent="0.3">
      <c r="D4393" s="82"/>
      <c r="P4393" s="84"/>
    </row>
    <row r="4394" spans="4:16" x14ac:dyDescent="0.3">
      <c r="D4394" s="82"/>
      <c r="P4394" s="84"/>
    </row>
    <row r="4395" spans="4:16" x14ac:dyDescent="0.3">
      <c r="D4395" s="82"/>
      <c r="P4395" s="84"/>
    </row>
    <row r="4396" spans="4:16" x14ac:dyDescent="0.3">
      <c r="D4396" s="82"/>
      <c r="P4396" s="84"/>
    </row>
    <row r="4397" spans="4:16" x14ac:dyDescent="0.3">
      <c r="D4397" s="82"/>
      <c r="P4397" s="84"/>
    </row>
    <row r="4398" spans="4:16" x14ac:dyDescent="0.3">
      <c r="D4398" s="82"/>
      <c r="P4398" s="84"/>
    </row>
    <row r="4399" spans="4:16" x14ac:dyDescent="0.3">
      <c r="D4399" s="82"/>
      <c r="P4399" s="84"/>
    </row>
    <row r="4400" spans="4:16" x14ac:dyDescent="0.3">
      <c r="D4400" s="82"/>
      <c r="P4400" s="84"/>
    </row>
    <row r="4401" spans="4:16" x14ac:dyDescent="0.3">
      <c r="D4401" s="82"/>
      <c r="P4401" s="84"/>
    </row>
    <row r="4402" spans="4:16" x14ac:dyDescent="0.3">
      <c r="D4402" s="82"/>
      <c r="P4402" s="84"/>
    </row>
    <row r="4403" spans="4:16" x14ac:dyDescent="0.3">
      <c r="D4403" s="82"/>
      <c r="P4403" s="84"/>
    </row>
    <row r="4404" spans="4:16" x14ac:dyDescent="0.3">
      <c r="D4404" s="82"/>
      <c r="P4404" s="84"/>
    </row>
    <row r="4405" spans="4:16" x14ac:dyDescent="0.3">
      <c r="D4405" s="82"/>
      <c r="P4405" s="84"/>
    </row>
    <row r="4406" spans="4:16" x14ac:dyDescent="0.3">
      <c r="D4406" s="82"/>
      <c r="P4406" s="84"/>
    </row>
    <row r="4407" spans="4:16" x14ac:dyDescent="0.3">
      <c r="D4407" s="82"/>
      <c r="P4407" s="84"/>
    </row>
    <row r="4408" spans="4:16" x14ac:dyDescent="0.3">
      <c r="D4408" s="82"/>
      <c r="P4408" s="84"/>
    </row>
    <row r="4409" spans="4:16" x14ac:dyDescent="0.3">
      <c r="D4409" s="82"/>
      <c r="P4409" s="84"/>
    </row>
    <row r="4410" spans="4:16" x14ac:dyDescent="0.3">
      <c r="D4410" s="82"/>
      <c r="P4410" s="84"/>
    </row>
    <row r="4411" spans="4:16" x14ac:dyDescent="0.3">
      <c r="D4411" s="82"/>
      <c r="P4411" s="84"/>
    </row>
    <row r="4412" spans="4:16" x14ac:dyDescent="0.3">
      <c r="D4412" s="82"/>
      <c r="P4412" s="84"/>
    </row>
    <row r="4413" spans="4:16" x14ac:dyDescent="0.3">
      <c r="D4413" s="82"/>
      <c r="P4413" s="84"/>
    </row>
    <row r="4414" spans="4:16" x14ac:dyDescent="0.3">
      <c r="D4414" s="82"/>
      <c r="P4414" s="84"/>
    </row>
    <row r="4415" spans="4:16" x14ac:dyDescent="0.3">
      <c r="D4415" s="82"/>
      <c r="P4415" s="84"/>
    </row>
    <row r="4416" spans="4:16" x14ac:dyDescent="0.3">
      <c r="D4416" s="82"/>
      <c r="P4416" s="84"/>
    </row>
    <row r="4417" spans="4:16" x14ac:dyDescent="0.3">
      <c r="D4417" s="82"/>
      <c r="P4417" s="84"/>
    </row>
    <row r="4418" spans="4:16" x14ac:dyDescent="0.3">
      <c r="D4418" s="82"/>
      <c r="P4418" s="84"/>
    </row>
    <row r="4419" spans="4:16" x14ac:dyDescent="0.3">
      <c r="D4419" s="82"/>
      <c r="P4419" s="84"/>
    </row>
    <row r="4420" spans="4:16" x14ac:dyDescent="0.3">
      <c r="D4420" s="82"/>
      <c r="P4420" s="84"/>
    </row>
    <row r="4421" spans="4:16" x14ac:dyDescent="0.3">
      <c r="D4421" s="82"/>
      <c r="P4421" s="84"/>
    </row>
    <row r="4422" spans="4:16" x14ac:dyDescent="0.3">
      <c r="D4422" s="82"/>
      <c r="P4422" s="84"/>
    </row>
    <row r="4423" spans="4:16" x14ac:dyDescent="0.3">
      <c r="D4423" s="82"/>
      <c r="P4423" s="84"/>
    </row>
    <row r="4424" spans="4:16" x14ac:dyDescent="0.3">
      <c r="D4424" s="82"/>
      <c r="P4424" s="84"/>
    </row>
    <row r="4425" spans="4:16" x14ac:dyDescent="0.3">
      <c r="D4425" s="82"/>
      <c r="P4425" s="84"/>
    </row>
    <row r="4426" spans="4:16" x14ac:dyDescent="0.3">
      <c r="D4426" s="82"/>
      <c r="P4426" s="84"/>
    </row>
    <row r="4427" spans="4:16" x14ac:dyDescent="0.3">
      <c r="D4427" s="82"/>
      <c r="P4427" s="84"/>
    </row>
    <row r="4428" spans="4:16" x14ac:dyDescent="0.3">
      <c r="D4428" s="82"/>
      <c r="P4428" s="84"/>
    </row>
    <row r="4429" spans="4:16" x14ac:dyDescent="0.3">
      <c r="D4429" s="82"/>
      <c r="P4429" s="84"/>
    </row>
    <row r="4430" spans="4:16" x14ac:dyDescent="0.3">
      <c r="D4430" s="82"/>
      <c r="P4430" s="84"/>
    </row>
    <row r="4431" spans="4:16" x14ac:dyDescent="0.3">
      <c r="D4431" s="82"/>
      <c r="P4431" s="84"/>
    </row>
    <row r="4432" spans="4:16" x14ac:dyDescent="0.3">
      <c r="D4432" s="82"/>
      <c r="P4432" s="84"/>
    </row>
    <row r="4433" spans="4:16" x14ac:dyDescent="0.3">
      <c r="D4433" s="82"/>
      <c r="P4433" s="84"/>
    </row>
    <row r="4434" spans="4:16" x14ac:dyDescent="0.3">
      <c r="D4434" s="82"/>
      <c r="P4434" s="84"/>
    </row>
    <row r="4435" spans="4:16" x14ac:dyDescent="0.3">
      <c r="D4435" s="82"/>
      <c r="P4435" s="84"/>
    </row>
    <row r="4436" spans="4:16" x14ac:dyDescent="0.3">
      <c r="D4436" s="82"/>
      <c r="P4436" s="84"/>
    </row>
    <row r="4437" spans="4:16" x14ac:dyDescent="0.3">
      <c r="D4437" s="82"/>
      <c r="P4437" s="84"/>
    </row>
    <row r="4438" spans="4:16" x14ac:dyDescent="0.3">
      <c r="D4438" s="82"/>
      <c r="P4438" s="84"/>
    </row>
    <row r="4439" spans="4:16" x14ac:dyDescent="0.3">
      <c r="D4439" s="82"/>
      <c r="P4439" s="84"/>
    </row>
    <row r="4440" spans="4:16" x14ac:dyDescent="0.3">
      <c r="D4440" s="82"/>
      <c r="P4440" s="84"/>
    </row>
    <row r="4441" spans="4:16" x14ac:dyDescent="0.3">
      <c r="D4441" s="82"/>
      <c r="P4441" s="84"/>
    </row>
    <row r="4442" spans="4:16" x14ac:dyDescent="0.3">
      <c r="D4442" s="82"/>
      <c r="P4442" s="84"/>
    </row>
    <row r="4443" spans="4:16" x14ac:dyDescent="0.3">
      <c r="D4443" s="82"/>
      <c r="P4443" s="84"/>
    </row>
    <row r="4444" spans="4:16" x14ac:dyDescent="0.3">
      <c r="D4444" s="82"/>
      <c r="P4444" s="84"/>
    </row>
    <row r="4445" spans="4:16" x14ac:dyDescent="0.3">
      <c r="D4445" s="82"/>
      <c r="P4445" s="84"/>
    </row>
    <row r="4446" spans="4:16" x14ac:dyDescent="0.3">
      <c r="D4446" s="82"/>
      <c r="P4446" s="84"/>
    </row>
    <row r="4447" spans="4:16" x14ac:dyDescent="0.3">
      <c r="D4447" s="82"/>
      <c r="P4447" s="84"/>
    </row>
    <row r="4448" spans="4:16" x14ac:dyDescent="0.3">
      <c r="D4448" s="82"/>
      <c r="P4448" s="84"/>
    </row>
    <row r="4449" spans="4:16" x14ac:dyDescent="0.3">
      <c r="D4449" s="82"/>
      <c r="P4449" s="84"/>
    </row>
    <row r="4450" spans="4:16" x14ac:dyDescent="0.3">
      <c r="D4450" s="82"/>
      <c r="P4450" s="84"/>
    </row>
    <row r="4451" spans="4:16" x14ac:dyDescent="0.3">
      <c r="D4451" s="82"/>
      <c r="P4451" s="84"/>
    </row>
    <row r="4452" spans="4:16" x14ac:dyDescent="0.3">
      <c r="D4452" s="82"/>
      <c r="P4452" s="84"/>
    </row>
    <row r="4453" spans="4:16" x14ac:dyDescent="0.3">
      <c r="D4453" s="82"/>
      <c r="P4453" s="84"/>
    </row>
    <row r="4454" spans="4:16" x14ac:dyDescent="0.3">
      <c r="D4454" s="82"/>
      <c r="P4454" s="84"/>
    </row>
    <row r="4455" spans="4:16" x14ac:dyDescent="0.3">
      <c r="D4455" s="82"/>
      <c r="P4455" s="84"/>
    </row>
    <row r="4456" spans="4:16" x14ac:dyDescent="0.3">
      <c r="D4456" s="82"/>
      <c r="P4456" s="84"/>
    </row>
    <row r="4457" spans="4:16" x14ac:dyDescent="0.3">
      <c r="D4457" s="82"/>
      <c r="P4457" s="84"/>
    </row>
    <row r="4458" spans="4:16" x14ac:dyDescent="0.3">
      <c r="D4458" s="82"/>
      <c r="P4458" s="84"/>
    </row>
    <row r="4459" spans="4:16" x14ac:dyDescent="0.3">
      <c r="D4459" s="82"/>
      <c r="P4459" s="84"/>
    </row>
    <row r="4460" spans="4:16" x14ac:dyDescent="0.3">
      <c r="D4460" s="82"/>
      <c r="P4460" s="84"/>
    </row>
    <row r="4461" spans="4:16" x14ac:dyDescent="0.3">
      <c r="D4461" s="82"/>
      <c r="P4461" s="84"/>
    </row>
    <row r="4462" spans="4:16" x14ac:dyDescent="0.3">
      <c r="D4462" s="82"/>
      <c r="P4462" s="84"/>
    </row>
    <row r="4463" spans="4:16" x14ac:dyDescent="0.3">
      <c r="D4463" s="82"/>
      <c r="P4463" s="84"/>
    </row>
    <row r="4464" spans="4:16" x14ac:dyDescent="0.3">
      <c r="D4464" s="82"/>
      <c r="P4464" s="84"/>
    </row>
    <row r="4465" spans="4:16" x14ac:dyDescent="0.3">
      <c r="D4465" s="82"/>
      <c r="P4465" s="84"/>
    </row>
    <row r="4466" spans="4:16" x14ac:dyDescent="0.3">
      <c r="D4466" s="82"/>
      <c r="P4466" s="84"/>
    </row>
    <row r="4467" spans="4:16" x14ac:dyDescent="0.3">
      <c r="D4467" s="82"/>
      <c r="P4467" s="84"/>
    </row>
    <row r="4468" spans="4:16" x14ac:dyDescent="0.3">
      <c r="D4468" s="82"/>
      <c r="P4468" s="84"/>
    </row>
    <row r="4469" spans="4:16" x14ac:dyDescent="0.3">
      <c r="D4469" s="82"/>
      <c r="P4469" s="84"/>
    </row>
    <row r="4470" spans="4:16" x14ac:dyDescent="0.3">
      <c r="D4470" s="82"/>
      <c r="P4470" s="84"/>
    </row>
    <row r="4471" spans="4:16" x14ac:dyDescent="0.3">
      <c r="D4471" s="82"/>
      <c r="P4471" s="84"/>
    </row>
    <row r="4472" spans="4:16" x14ac:dyDescent="0.3">
      <c r="D4472" s="82"/>
      <c r="P4472" s="84"/>
    </row>
    <row r="4473" spans="4:16" x14ac:dyDescent="0.3">
      <c r="D4473" s="82"/>
      <c r="P4473" s="84"/>
    </row>
    <row r="4474" spans="4:16" x14ac:dyDescent="0.3">
      <c r="D4474" s="82"/>
      <c r="P4474" s="84"/>
    </row>
    <row r="4475" spans="4:16" x14ac:dyDescent="0.3">
      <c r="D4475" s="82"/>
      <c r="P4475" s="84"/>
    </row>
    <row r="4476" spans="4:16" x14ac:dyDescent="0.3">
      <c r="D4476" s="82"/>
      <c r="P4476" s="84"/>
    </row>
    <row r="4477" spans="4:16" x14ac:dyDescent="0.3">
      <c r="D4477" s="82"/>
      <c r="P4477" s="84"/>
    </row>
    <row r="4478" spans="4:16" x14ac:dyDescent="0.3">
      <c r="D4478" s="82"/>
      <c r="P4478" s="84"/>
    </row>
    <row r="4479" spans="4:16" x14ac:dyDescent="0.3">
      <c r="D4479" s="82"/>
      <c r="P4479" s="84"/>
    </row>
    <row r="4480" spans="4:16" x14ac:dyDescent="0.3">
      <c r="D4480" s="82"/>
      <c r="P4480" s="84"/>
    </row>
    <row r="4481" spans="4:16" x14ac:dyDescent="0.3">
      <c r="D4481" s="82"/>
      <c r="P4481" s="84"/>
    </row>
    <row r="4482" spans="4:16" x14ac:dyDescent="0.3">
      <c r="D4482" s="82"/>
      <c r="P4482" s="84"/>
    </row>
    <row r="4483" spans="4:16" x14ac:dyDescent="0.3">
      <c r="D4483" s="82"/>
      <c r="P4483" s="84"/>
    </row>
    <row r="4484" spans="4:16" x14ac:dyDescent="0.3">
      <c r="D4484" s="82"/>
      <c r="P4484" s="84"/>
    </row>
    <row r="4485" spans="4:16" x14ac:dyDescent="0.3">
      <c r="D4485" s="82"/>
      <c r="P4485" s="84"/>
    </row>
    <row r="4486" spans="4:16" x14ac:dyDescent="0.3">
      <c r="D4486" s="82"/>
      <c r="P4486" s="84"/>
    </row>
    <row r="4487" spans="4:16" x14ac:dyDescent="0.3">
      <c r="D4487" s="82"/>
      <c r="P4487" s="84"/>
    </row>
    <row r="4488" spans="4:16" x14ac:dyDescent="0.3">
      <c r="D4488" s="82"/>
      <c r="P4488" s="84"/>
    </row>
    <row r="4489" spans="4:16" x14ac:dyDescent="0.3">
      <c r="D4489" s="82"/>
      <c r="P4489" s="84"/>
    </row>
    <row r="4490" spans="4:16" x14ac:dyDescent="0.3">
      <c r="D4490" s="82"/>
      <c r="P4490" s="84"/>
    </row>
    <row r="4491" spans="4:16" x14ac:dyDescent="0.3">
      <c r="D4491" s="82"/>
      <c r="P4491" s="84"/>
    </row>
    <row r="4492" spans="4:16" x14ac:dyDescent="0.3">
      <c r="D4492" s="82"/>
      <c r="P4492" s="84"/>
    </row>
    <row r="4493" spans="4:16" x14ac:dyDescent="0.3">
      <c r="D4493" s="82"/>
      <c r="P4493" s="84"/>
    </row>
    <row r="4494" spans="4:16" x14ac:dyDescent="0.3">
      <c r="D4494" s="82"/>
      <c r="P4494" s="84"/>
    </row>
    <row r="4495" spans="4:16" x14ac:dyDescent="0.3">
      <c r="D4495" s="82"/>
      <c r="P4495" s="84"/>
    </row>
    <row r="4496" spans="4:16" x14ac:dyDescent="0.3">
      <c r="D4496" s="82"/>
      <c r="P4496" s="84"/>
    </row>
    <row r="4497" spans="4:16" x14ac:dyDescent="0.3">
      <c r="D4497" s="82"/>
      <c r="P4497" s="84"/>
    </row>
    <row r="4498" spans="4:16" x14ac:dyDescent="0.3">
      <c r="D4498" s="82"/>
      <c r="P4498" s="84"/>
    </row>
    <row r="4499" spans="4:16" x14ac:dyDescent="0.3">
      <c r="D4499" s="82"/>
      <c r="P4499" s="84"/>
    </row>
    <row r="4500" spans="4:16" x14ac:dyDescent="0.3">
      <c r="D4500" s="82"/>
      <c r="P4500" s="84"/>
    </row>
    <row r="4501" spans="4:16" x14ac:dyDescent="0.3">
      <c r="D4501" s="82"/>
      <c r="P4501" s="84"/>
    </row>
    <row r="4502" spans="4:16" x14ac:dyDescent="0.3">
      <c r="D4502" s="82"/>
      <c r="P4502" s="84"/>
    </row>
    <row r="4503" spans="4:16" x14ac:dyDescent="0.3">
      <c r="D4503" s="82"/>
      <c r="P4503" s="84"/>
    </row>
    <row r="4504" spans="4:16" x14ac:dyDescent="0.3">
      <c r="D4504" s="82"/>
      <c r="P4504" s="84"/>
    </row>
    <row r="4505" spans="4:16" x14ac:dyDescent="0.3">
      <c r="D4505" s="82"/>
      <c r="P4505" s="84"/>
    </row>
    <row r="4506" spans="4:16" x14ac:dyDescent="0.3">
      <c r="D4506" s="82"/>
      <c r="P4506" s="84"/>
    </row>
    <row r="4507" spans="4:16" x14ac:dyDescent="0.3">
      <c r="D4507" s="82"/>
      <c r="P4507" s="84"/>
    </row>
    <row r="4508" spans="4:16" x14ac:dyDescent="0.3">
      <c r="D4508" s="82"/>
      <c r="P4508" s="84"/>
    </row>
    <row r="4509" spans="4:16" x14ac:dyDescent="0.3">
      <c r="D4509" s="82"/>
      <c r="P4509" s="84"/>
    </row>
    <row r="4510" spans="4:16" x14ac:dyDescent="0.3">
      <c r="D4510" s="82"/>
      <c r="P4510" s="84"/>
    </row>
    <row r="4511" spans="4:16" x14ac:dyDescent="0.3">
      <c r="D4511" s="82"/>
      <c r="P4511" s="84"/>
    </row>
    <row r="4512" spans="4:16" x14ac:dyDescent="0.3">
      <c r="D4512" s="82"/>
      <c r="P4512" s="84"/>
    </row>
    <row r="4513" spans="4:16" x14ac:dyDescent="0.3">
      <c r="D4513" s="82"/>
      <c r="P4513" s="84"/>
    </row>
    <row r="4514" spans="4:16" x14ac:dyDescent="0.3">
      <c r="D4514" s="82"/>
      <c r="P4514" s="84"/>
    </row>
    <row r="4515" spans="4:16" x14ac:dyDescent="0.3">
      <c r="D4515" s="82"/>
      <c r="P4515" s="84"/>
    </row>
    <row r="4516" spans="4:16" x14ac:dyDescent="0.3">
      <c r="D4516" s="82"/>
      <c r="P4516" s="84"/>
    </row>
    <row r="4517" spans="4:16" x14ac:dyDescent="0.3">
      <c r="D4517" s="82"/>
      <c r="P4517" s="84"/>
    </row>
    <row r="4518" spans="4:16" x14ac:dyDescent="0.3">
      <c r="D4518" s="82"/>
      <c r="P4518" s="84"/>
    </row>
    <row r="4519" spans="4:16" x14ac:dyDescent="0.3">
      <c r="D4519" s="82"/>
      <c r="P4519" s="84"/>
    </row>
    <row r="4520" spans="4:16" x14ac:dyDescent="0.3">
      <c r="D4520" s="82"/>
      <c r="P4520" s="84"/>
    </row>
    <row r="4521" spans="4:16" x14ac:dyDescent="0.3">
      <c r="D4521" s="82"/>
      <c r="P4521" s="84"/>
    </row>
    <row r="4522" spans="4:16" x14ac:dyDescent="0.3">
      <c r="D4522" s="82"/>
      <c r="P4522" s="84"/>
    </row>
    <row r="4523" spans="4:16" x14ac:dyDescent="0.3">
      <c r="D4523" s="82"/>
      <c r="P4523" s="84"/>
    </row>
    <row r="4524" spans="4:16" x14ac:dyDescent="0.3">
      <c r="D4524" s="82"/>
      <c r="P4524" s="84"/>
    </row>
    <row r="4525" spans="4:16" x14ac:dyDescent="0.3">
      <c r="D4525" s="82"/>
      <c r="P4525" s="84"/>
    </row>
    <row r="4526" spans="4:16" x14ac:dyDescent="0.3">
      <c r="D4526" s="82"/>
      <c r="P4526" s="84"/>
    </row>
    <row r="4527" spans="4:16" x14ac:dyDescent="0.3">
      <c r="D4527" s="82"/>
      <c r="P4527" s="84"/>
    </row>
    <row r="4528" spans="4:16" x14ac:dyDescent="0.3">
      <c r="D4528" s="82"/>
      <c r="P4528" s="84"/>
    </row>
    <row r="4529" spans="4:16" x14ac:dyDescent="0.3">
      <c r="D4529" s="82"/>
      <c r="P4529" s="84"/>
    </row>
    <row r="4530" spans="4:16" x14ac:dyDescent="0.3">
      <c r="D4530" s="82"/>
      <c r="P4530" s="84"/>
    </row>
    <row r="4531" spans="4:16" x14ac:dyDescent="0.3">
      <c r="D4531" s="82"/>
      <c r="P4531" s="84"/>
    </row>
    <row r="4532" spans="4:16" x14ac:dyDescent="0.3">
      <c r="D4532" s="82"/>
      <c r="P4532" s="84"/>
    </row>
    <row r="4533" spans="4:16" x14ac:dyDescent="0.3">
      <c r="D4533" s="82"/>
      <c r="P4533" s="84"/>
    </row>
    <row r="4534" spans="4:16" x14ac:dyDescent="0.3">
      <c r="D4534" s="82"/>
      <c r="P4534" s="84"/>
    </row>
    <row r="4535" spans="4:16" x14ac:dyDescent="0.3">
      <c r="D4535" s="82"/>
      <c r="P4535" s="84"/>
    </row>
    <row r="4536" spans="4:16" x14ac:dyDescent="0.3">
      <c r="D4536" s="82"/>
      <c r="P4536" s="84"/>
    </row>
    <row r="4537" spans="4:16" x14ac:dyDescent="0.3">
      <c r="D4537" s="82"/>
      <c r="P4537" s="84"/>
    </row>
    <row r="4538" spans="4:16" x14ac:dyDescent="0.3">
      <c r="D4538" s="82"/>
      <c r="P4538" s="84"/>
    </row>
    <row r="4539" spans="4:16" x14ac:dyDescent="0.3">
      <c r="D4539" s="82"/>
      <c r="P4539" s="84"/>
    </row>
    <row r="4540" spans="4:16" x14ac:dyDescent="0.3">
      <c r="D4540" s="82"/>
      <c r="P4540" s="84"/>
    </row>
    <row r="4541" spans="4:16" x14ac:dyDescent="0.3">
      <c r="D4541" s="82"/>
      <c r="P4541" s="84"/>
    </row>
    <row r="4542" spans="4:16" x14ac:dyDescent="0.3">
      <c r="D4542" s="82"/>
      <c r="P4542" s="84"/>
    </row>
    <row r="4543" spans="4:16" x14ac:dyDescent="0.3">
      <c r="D4543" s="82"/>
      <c r="P4543" s="84"/>
    </row>
    <row r="4544" spans="4:16" x14ac:dyDescent="0.3">
      <c r="D4544" s="82"/>
      <c r="P4544" s="84"/>
    </row>
    <row r="4545" spans="4:16" x14ac:dyDescent="0.3">
      <c r="D4545" s="82"/>
      <c r="P4545" s="84"/>
    </row>
    <row r="4546" spans="4:16" x14ac:dyDescent="0.3">
      <c r="D4546" s="82"/>
      <c r="P4546" s="84"/>
    </row>
    <row r="4547" spans="4:16" x14ac:dyDescent="0.3">
      <c r="D4547" s="82"/>
      <c r="P4547" s="84"/>
    </row>
    <row r="4548" spans="4:16" x14ac:dyDescent="0.3">
      <c r="D4548" s="82"/>
      <c r="P4548" s="84"/>
    </row>
    <row r="4549" spans="4:16" x14ac:dyDescent="0.3">
      <c r="D4549" s="82"/>
      <c r="P4549" s="84"/>
    </row>
    <row r="4550" spans="4:16" x14ac:dyDescent="0.3">
      <c r="D4550" s="82"/>
      <c r="P4550" s="84"/>
    </row>
    <row r="4551" spans="4:16" x14ac:dyDescent="0.3">
      <c r="D4551" s="82"/>
      <c r="P4551" s="84"/>
    </row>
    <row r="4552" spans="4:16" x14ac:dyDescent="0.3">
      <c r="D4552" s="82"/>
      <c r="P4552" s="84"/>
    </row>
    <row r="4553" spans="4:16" x14ac:dyDescent="0.3">
      <c r="D4553" s="82"/>
      <c r="P4553" s="84"/>
    </row>
    <row r="4554" spans="4:16" x14ac:dyDescent="0.3">
      <c r="D4554" s="82"/>
      <c r="P4554" s="84"/>
    </row>
    <row r="4555" spans="4:16" x14ac:dyDescent="0.3">
      <c r="D4555" s="82"/>
      <c r="P4555" s="84"/>
    </row>
    <row r="4556" spans="4:16" x14ac:dyDescent="0.3">
      <c r="D4556" s="82"/>
      <c r="P4556" s="84"/>
    </row>
    <row r="4557" spans="4:16" x14ac:dyDescent="0.3">
      <c r="D4557" s="82"/>
      <c r="P4557" s="84"/>
    </row>
    <row r="4558" spans="4:16" x14ac:dyDescent="0.3">
      <c r="D4558" s="82"/>
      <c r="P4558" s="84"/>
    </row>
    <row r="4559" spans="4:16" x14ac:dyDescent="0.3">
      <c r="D4559" s="82"/>
      <c r="P4559" s="84"/>
    </row>
    <row r="4560" spans="4:16" x14ac:dyDescent="0.3">
      <c r="D4560" s="82"/>
      <c r="P4560" s="84"/>
    </row>
    <row r="4561" spans="4:16" x14ac:dyDescent="0.3">
      <c r="D4561" s="82"/>
      <c r="P4561" s="84"/>
    </row>
    <row r="4562" spans="4:16" x14ac:dyDescent="0.3">
      <c r="D4562" s="82"/>
      <c r="P4562" s="84"/>
    </row>
    <row r="4563" spans="4:16" x14ac:dyDescent="0.3">
      <c r="D4563" s="82"/>
      <c r="P4563" s="84"/>
    </row>
    <row r="4564" spans="4:16" x14ac:dyDescent="0.3">
      <c r="D4564" s="82"/>
      <c r="P4564" s="84"/>
    </row>
    <row r="4565" spans="4:16" x14ac:dyDescent="0.3">
      <c r="D4565" s="82"/>
      <c r="P4565" s="84"/>
    </row>
    <row r="4566" spans="4:16" x14ac:dyDescent="0.3">
      <c r="D4566" s="82"/>
      <c r="P4566" s="84"/>
    </row>
    <row r="4567" spans="4:16" x14ac:dyDescent="0.3">
      <c r="D4567" s="82"/>
      <c r="P4567" s="84"/>
    </row>
    <row r="4568" spans="4:16" x14ac:dyDescent="0.3">
      <c r="D4568" s="82"/>
      <c r="P4568" s="84"/>
    </row>
    <row r="4569" spans="4:16" x14ac:dyDescent="0.3">
      <c r="D4569" s="82"/>
      <c r="P4569" s="84"/>
    </row>
    <row r="4570" spans="4:16" x14ac:dyDescent="0.3">
      <c r="D4570" s="82"/>
      <c r="P4570" s="84"/>
    </row>
    <row r="4571" spans="4:16" x14ac:dyDescent="0.3">
      <c r="D4571" s="82"/>
      <c r="P4571" s="84"/>
    </row>
    <row r="4572" spans="4:16" x14ac:dyDescent="0.3">
      <c r="D4572" s="82"/>
      <c r="P4572" s="84"/>
    </row>
    <row r="4573" spans="4:16" x14ac:dyDescent="0.3">
      <c r="D4573" s="82"/>
      <c r="P4573" s="84"/>
    </row>
    <row r="4574" spans="4:16" x14ac:dyDescent="0.3">
      <c r="D4574" s="82"/>
      <c r="P4574" s="84"/>
    </row>
    <row r="4575" spans="4:16" x14ac:dyDescent="0.3">
      <c r="D4575" s="82"/>
      <c r="P4575" s="84"/>
    </row>
    <row r="4576" spans="4:16" x14ac:dyDescent="0.3">
      <c r="D4576" s="82"/>
      <c r="P4576" s="84"/>
    </row>
    <row r="4577" spans="4:16" x14ac:dyDescent="0.3">
      <c r="D4577" s="82"/>
      <c r="P4577" s="84"/>
    </row>
    <row r="4578" spans="4:16" x14ac:dyDescent="0.3">
      <c r="D4578" s="82"/>
      <c r="P4578" s="84"/>
    </row>
    <row r="4579" spans="4:16" x14ac:dyDescent="0.3">
      <c r="D4579" s="82"/>
      <c r="P4579" s="84"/>
    </row>
    <row r="4580" spans="4:16" x14ac:dyDescent="0.3">
      <c r="D4580" s="82"/>
      <c r="P4580" s="84"/>
    </row>
    <row r="4581" spans="4:16" x14ac:dyDescent="0.3">
      <c r="D4581" s="82"/>
      <c r="P4581" s="84"/>
    </row>
    <row r="4582" spans="4:16" x14ac:dyDescent="0.3">
      <c r="D4582" s="82"/>
      <c r="P4582" s="84"/>
    </row>
    <row r="4583" spans="4:16" x14ac:dyDescent="0.3">
      <c r="D4583" s="82"/>
      <c r="P4583" s="84"/>
    </row>
    <row r="4584" spans="4:16" x14ac:dyDescent="0.3">
      <c r="D4584" s="82"/>
      <c r="P4584" s="84"/>
    </row>
    <row r="4585" spans="4:16" x14ac:dyDescent="0.3">
      <c r="D4585" s="82"/>
      <c r="P4585" s="84"/>
    </row>
    <row r="4586" spans="4:16" x14ac:dyDescent="0.3">
      <c r="D4586" s="82"/>
      <c r="P4586" s="84"/>
    </row>
    <row r="4587" spans="4:16" x14ac:dyDescent="0.3">
      <c r="D4587" s="82"/>
      <c r="P4587" s="84"/>
    </row>
    <row r="4588" spans="4:16" x14ac:dyDescent="0.3">
      <c r="D4588" s="82"/>
      <c r="P4588" s="84"/>
    </row>
    <row r="4589" spans="4:16" x14ac:dyDescent="0.3">
      <c r="D4589" s="82"/>
      <c r="P4589" s="84"/>
    </row>
    <row r="4590" spans="4:16" x14ac:dyDescent="0.3">
      <c r="D4590" s="82"/>
      <c r="P4590" s="84"/>
    </row>
    <row r="4591" spans="4:16" x14ac:dyDescent="0.3">
      <c r="D4591" s="82"/>
      <c r="P4591" s="84"/>
    </row>
    <row r="4592" spans="4:16" x14ac:dyDescent="0.3">
      <c r="D4592" s="82"/>
      <c r="P4592" s="84"/>
    </row>
    <row r="4593" spans="4:16" x14ac:dyDescent="0.3">
      <c r="D4593" s="82"/>
      <c r="P4593" s="84"/>
    </row>
    <row r="4594" spans="4:16" x14ac:dyDescent="0.3">
      <c r="D4594" s="82"/>
      <c r="P4594" s="84"/>
    </row>
    <row r="4595" spans="4:16" x14ac:dyDescent="0.3">
      <c r="D4595" s="82"/>
      <c r="P4595" s="84"/>
    </row>
    <row r="4596" spans="4:16" x14ac:dyDescent="0.3">
      <c r="D4596" s="82"/>
      <c r="P4596" s="84"/>
    </row>
    <row r="4597" spans="4:16" x14ac:dyDescent="0.3">
      <c r="D4597" s="82"/>
      <c r="P4597" s="84"/>
    </row>
    <row r="4598" spans="4:16" x14ac:dyDescent="0.3">
      <c r="D4598" s="82"/>
      <c r="P4598" s="84"/>
    </row>
    <row r="4599" spans="4:16" x14ac:dyDescent="0.3">
      <c r="D4599" s="82"/>
      <c r="P4599" s="84"/>
    </row>
    <row r="4600" spans="4:16" x14ac:dyDescent="0.3">
      <c r="D4600" s="82"/>
      <c r="P4600" s="84"/>
    </row>
    <row r="4601" spans="4:16" x14ac:dyDescent="0.3">
      <c r="D4601" s="82"/>
      <c r="P4601" s="84"/>
    </row>
    <row r="4602" spans="4:16" x14ac:dyDescent="0.3">
      <c r="D4602" s="82"/>
      <c r="P4602" s="84"/>
    </row>
    <row r="4603" spans="4:16" x14ac:dyDescent="0.3">
      <c r="D4603" s="82"/>
      <c r="P4603" s="84"/>
    </row>
    <row r="4604" spans="4:16" x14ac:dyDescent="0.3">
      <c r="D4604" s="82"/>
      <c r="P4604" s="84"/>
    </row>
    <row r="4605" spans="4:16" x14ac:dyDescent="0.3">
      <c r="D4605" s="82"/>
      <c r="P4605" s="84"/>
    </row>
    <row r="4606" spans="4:16" x14ac:dyDescent="0.3">
      <c r="D4606" s="82"/>
      <c r="P4606" s="84"/>
    </row>
    <row r="4607" spans="4:16" x14ac:dyDescent="0.3">
      <c r="D4607" s="82"/>
      <c r="P4607" s="84"/>
    </row>
    <row r="4608" spans="4:16" x14ac:dyDescent="0.3">
      <c r="D4608" s="82"/>
      <c r="P4608" s="84"/>
    </row>
    <row r="4609" spans="4:16" x14ac:dyDescent="0.3">
      <c r="D4609" s="82"/>
      <c r="P4609" s="84"/>
    </row>
    <row r="4610" spans="4:16" x14ac:dyDescent="0.3">
      <c r="D4610" s="82"/>
      <c r="P4610" s="84"/>
    </row>
    <row r="4611" spans="4:16" x14ac:dyDescent="0.3">
      <c r="D4611" s="82"/>
      <c r="P4611" s="84"/>
    </row>
    <row r="4612" spans="4:16" x14ac:dyDescent="0.3">
      <c r="D4612" s="82"/>
      <c r="P4612" s="84"/>
    </row>
    <row r="4613" spans="4:16" x14ac:dyDescent="0.3">
      <c r="D4613" s="82"/>
      <c r="P4613" s="84"/>
    </row>
    <row r="4614" spans="4:16" x14ac:dyDescent="0.3">
      <c r="D4614" s="82"/>
      <c r="P4614" s="84"/>
    </row>
    <row r="4615" spans="4:16" x14ac:dyDescent="0.3">
      <c r="D4615" s="82"/>
      <c r="P4615" s="84"/>
    </row>
    <row r="4616" spans="4:16" x14ac:dyDescent="0.3">
      <c r="D4616" s="82"/>
      <c r="P4616" s="84"/>
    </row>
    <row r="4617" spans="4:16" x14ac:dyDescent="0.3">
      <c r="D4617" s="82"/>
      <c r="P4617" s="84"/>
    </row>
    <row r="4618" spans="4:16" x14ac:dyDescent="0.3">
      <c r="D4618" s="82"/>
      <c r="P4618" s="84"/>
    </row>
    <row r="4619" spans="4:16" x14ac:dyDescent="0.3">
      <c r="D4619" s="82"/>
      <c r="P4619" s="84"/>
    </row>
    <row r="4620" spans="4:16" x14ac:dyDescent="0.3">
      <c r="D4620" s="82"/>
      <c r="P4620" s="84"/>
    </row>
    <row r="4621" spans="4:16" x14ac:dyDescent="0.3">
      <c r="D4621" s="82"/>
      <c r="P4621" s="84"/>
    </row>
    <row r="4622" spans="4:16" x14ac:dyDescent="0.3">
      <c r="D4622" s="82"/>
      <c r="P4622" s="84"/>
    </row>
    <row r="4623" spans="4:16" x14ac:dyDescent="0.3">
      <c r="D4623" s="82"/>
      <c r="P4623" s="84"/>
    </row>
    <row r="4624" spans="4:16" x14ac:dyDescent="0.3">
      <c r="D4624" s="82"/>
      <c r="P4624" s="84"/>
    </row>
    <row r="4625" spans="4:16" x14ac:dyDescent="0.3">
      <c r="D4625" s="82"/>
      <c r="P4625" s="84"/>
    </row>
    <row r="4626" spans="4:16" x14ac:dyDescent="0.3">
      <c r="D4626" s="82"/>
      <c r="P4626" s="84"/>
    </row>
    <row r="4627" spans="4:16" x14ac:dyDescent="0.3">
      <c r="D4627" s="82"/>
      <c r="P4627" s="84"/>
    </row>
    <row r="4628" spans="4:16" x14ac:dyDescent="0.3">
      <c r="D4628" s="82"/>
      <c r="P4628" s="84"/>
    </row>
    <row r="4629" spans="4:16" x14ac:dyDescent="0.3">
      <c r="D4629" s="82"/>
      <c r="P4629" s="84"/>
    </row>
    <row r="4630" spans="4:16" x14ac:dyDescent="0.3">
      <c r="D4630" s="82"/>
      <c r="P4630" s="84"/>
    </row>
    <row r="4631" spans="4:16" x14ac:dyDescent="0.3">
      <c r="D4631" s="82"/>
      <c r="P4631" s="84"/>
    </row>
    <row r="4632" spans="4:16" x14ac:dyDescent="0.3">
      <c r="D4632" s="82"/>
      <c r="P4632" s="84"/>
    </row>
    <row r="4633" spans="4:16" x14ac:dyDescent="0.3">
      <c r="D4633" s="82"/>
      <c r="P4633" s="84"/>
    </row>
    <row r="4634" spans="4:16" x14ac:dyDescent="0.3">
      <c r="D4634" s="82"/>
      <c r="P4634" s="84"/>
    </row>
    <row r="4635" spans="4:16" x14ac:dyDescent="0.3">
      <c r="D4635" s="82"/>
      <c r="P4635" s="84"/>
    </row>
    <row r="4636" spans="4:16" x14ac:dyDescent="0.3">
      <c r="D4636" s="82"/>
      <c r="P4636" s="84"/>
    </row>
    <row r="4637" spans="4:16" x14ac:dyDescent="0.3">
      <c r="D4637" s="82"/>
      <c r="P4637" s="84"/>
    </row>
    <row r="4638" spans="4:16" x14ac:dyDescent="0.3">
      <c r="D4638" s="82"/>
      <c r="P4638" s="84"/>
    </row>
    <row r="4639" spans="4:16" x14ac:dyDescent="0.3">
      <c r="D4639" s="82"/>
      <c r="P4639" s="84"/>
    </row>
    <row r="4640" spans="4:16" x14ac:dyDescent="0.3">
      <c r="D4640" s="82"/>
      <c r="P4640" s="84"/>
    </row>
    <row r="4641" spans="4:16" x14ac:dyDescent="0.3">
      <c r="D4641" s="82"/>
      <c r="P4641" s="84"/>
    </row>
    <row r="4642" spans="4:16" x14ac:dyDescent="0.3">
      <c r="D4642" s="82"/>
      <c r="P4642" s="84"/>
    </row>
    <row r="4643" spans="4:16" x14ac:dyDescent="0.3">
      <c r="D4643" s="82"/>
      <c r="P4643" s="84"/>
    </row>
    <row r="4644" spans="4:16" x14ac:dyDescent="0.3">
      <c r="D4644" s="82"/>
      <c r="P4644" s="84"/>
    </row>
    <row r="4645" spans="4:16" x14ac:dyDescent="0.3">
      <c r="D4645" s="82"/>
      <c r="P4645" s="84"/>
    </row>
    <row r="4646" spans="4:16" x14ac:dyDescent="0.3">
      <c r="D4646" s="82"/>
      <c r="P4646" s="84"/>
    </row>
    <row r="4647" spans="4:16" x14ac:dyDescent="0.3">
      <c r="D4647" s="82"/>
      <c r="P4647" s="84"/>
    </row>
    <row r="4648" spans="4:16" x14ac:dyDescent="0.3">
      <c r="D4648" s="82"/>
      <c r="P4648" s="84"/>
    </row>
    <row r="4649" spans="4:16" x14ac:dyDescent="0.3">
      <c r="D4649" s="82"/>
      <c r="P4649" s="84"/>
    </row>
    <row r="4650" spans="4:16" x14ac:dyDescent="0.3">
      <c r="D4650" s="82"/>
      <c r="P4650" s="84"/>
    </row>
    <row r="4651" spans="4:16" x14ac:dyDescent="0.3">
      <c r="D4651" s="82"/>
      <c r="P4651" s="84"/>
    </row>
    <row r="4652" spans="4:16" x14ac:dyDescent="0.3">
      <c r="D4652" s="82"/>
      <c r="P4652" s="84"/>
    </row>
    <row r="4653" spans="4:16" x14ac:dyDescent="0.3">
      <c r="D4653" s="82"/>
      <c r="P4653" s="84"/>
    </row>
    <row r="4654" spans="4:16" x14ac:dyDescent="0.3">
      <c r="D4654" s="82"/>
      <c r="P4654" s="84"/>
    </row>
    <row r="4655" spans="4:16" x14ac:dyDescent="0.3">
      <c r="D4655" s="82"/>
      <c r="P4655" s="84"/>
    </row>
    <row r="4656" spans="4:16" x14ac:dyDescent="0.3">
      <c r="D4656" s="82"/>
      <c r="P4656" s="84"/>
    </row>
    <row r="4657" spans="4:16" x14ac:dyDescent="0.3">
      <c r="D4657" s="82"/>
      <c r="P4657" s="84"/>
    </row>
    <row r="4658" spans="4:16" x14ac:dyDescent="0.3">
      <c r="D4658" s="82"/>
      <c r="P4658" s="84"/>
    </row>
    <row r="4659" spans="4:16" x14ac:dyDescent="0.3">
      <c r="D4659" s="82"/>
      <c r="P4659" s="84"/>
    </row>
    <row r="4660" spans="4:16" x14ac:dyDescent="0.3">
      <c r="D4660" s="82"/>
      <c r="P4660" s="84"/>
    </row>
    <row r="4661" spans="4:16" x14ac:dyDescent="0.3">
      <c r="D4661" s="82"/>
      <c r="P4661" s="84"/>
    </row>
    <row r="4662" spans="4:16" x14ac:dyDescent="0.3">
      <c r="D4662" s="82"/>
      <c r="P4662" s="84"/>
    </row>
    <row r="4663" spans="4:16" x14ac:dyDescent="0.3">
      <c r="D4663" s="82"/>
      <c r="P4663" s="84"/>
    </row>
    <row r="4664" spans="4:16" x14ac:dyDescent="0.3">
      <c r="D4664" s="82"/>
      <c r="P4664" s="84"/>
    </row>
    <row r="4665" spans="4:16" x14ac:dyDescent="0.3">
      <c r="D4665" s="82"/>
      <c r="P4665" s="84"/>
    </row>
    <row r="4666" spans="4:16" x14ac:dyDescent="0.3">
      <c r="D4666" s="82"/>
      <c r="P4666" s="84"/>
    </row>
    <row r="4667" spans="4:16" x14ac:dyDescent="0.3">
      <c r="D4667" s="82"/>
      <c r="P4667" s="84"/>
    </row>
    <row r="4668" spans="4:16" x14ac:dyDescent="0.3">
      <c r="D4668" s="82"/>
      <c r="P4668" s="84"/>
    </row>
    <row r="4669" spans="4:16" x14ac:dyDescent="0.3">
      <c r="D4669" s="82"/>
      <c r="P4669" s="84"/>
    </row>
    <row r="4670" spans="4:16" x14ac:dyDescent="0.3">
      <c r="D4670" s="82"/>
      <c r="P4670" s="84"/>
    </row>
    <row r="4671" spans="4:16" x14ac:dyDescent="0.3">
      <c r="D4671" s="82"/>
      <c r="P4671" s="84"/>
    </row>
    <row r="4672" spans="4:16" x14ac:dyDescent="0.3">
      <c r="D4672" s="82"/>
      <c r="P4672" s="84"/>
    </row>
    <row r="4673" spans="4:16" x14ac:dyDescent="0.3">
      <c r="D4673" s="82"/>
      <c r="P4673" s="84"/>
    </row>
    <row r="4674" spans="4:16" x14ac:dyDescent="0.3">
      <c r="D4674" s="82"/>
      <c r="P4674" s="84"/>
    </row>
    <row r="4675" spans="4:16" x14ac:dyDescent="0.3">
      <c r="D4675" s="82"/>
      <c r="P4675" s="84"/>
    </row>
    <row r="4676" spans="4:16" x14ac:dyDescent="0.3">
      <c r="D4676" s="82"/>
      <c r="P4676" s="84"/>
    </row>
    <row r="4677" spans="4:16" x14ac:dyDescent="0.3">
      <c r="D4677" s="82"/>
      <c r="P4677" s="84"/>
    </row>
    <row r="4678" spans="4:16" x14ac:dyDescent="0.3">
      <c r="D4678" s="82"/>
      <c r="P4678" s="84"/>
    </row>
    <row r="4679" spans="4:16" x14ac:dyDescent="0.3">
      <c r="D4679" s="82"/>
      <c r="P4679" s="84"/>
    </row>
    <row r="4680" spans="4:16" x14ac:dyDescent="0.3">
      <c r="D4680" s="82"/>
      <c r="P4680" s="84"/>
    </row>
    <row r="4681" spans="4:16" x14ac:dyDescent="0.3">
      <c r="D4681" s="82"/>
      <c r="P4681" s="84"/>
    </row>
    <row r="4682" spans="4:16" x14ac:dyDescent="0.3">
      <c r="D4682" s="82"/>
      <c r="P4682" s="84"/>
    </row>
    <row r="4683" spans="4:16" x14ac:dyDescent="0.3">
      <c r="D4683" s="82"/>
      <c r="P4683" s="84"/>
    </row>
    <row r="4684" spans="4:16" x14ac:dyDescent="0.3">
      <c r="D4684" s="82"/>
      <c r="P4684" s="84"/>
    </row>
    <row r="4685" spans="4:16" x14ac:dyDescent="0.3">
      <c r="D4685" s="82"/>
      <c r="P4685" s="84"/>
    </row>
    <row r="4686" spans="4:16" x14ac:dyDescent="0.3">
      <c r="D4686" s="82"/>
      <c r="P4686" s="84"/>
    </row>
    <row r="4687" spans="4:16" x14ac:dyDescent="0.3">
      <c r="D4687" s="82"/>
      <c r="P4687" s="84"/>
    </row>
    <row r="4688" spans="4:16" x14ac:dyDescent="0.3">
      <c r="D4688" s="82"/>
      <c r="P4688" s="84"/>
    </row>
    <row r="4689" spans="4:16" x14ac:dyDescent="0.3">
      <c r="D4689" s="82"/>
      <c r="P4689" s="84"/>
    </row>
    <row r="4690" spans="4:16" x14ac:dyDescent="0.3">
      <c r="D4690" s="82"/>
      <c r="P4690" s="84"/>
    </row>
    <row r="4691" spans="4:16" x14ac:dyDescent="0.3">
      <c r="D4691" s="82"/>
      <c r="P4691" s="84"/>
    </row>
    <row r="4692" spans="4:16" x14ac:dyDescent="0.3">
      <c r="D4692" s="82"/>
      <c r="P4692" s="84"/>
    </row>
    <row r="4693" spans="4:16" x14ac:dyDescent="0.3">
      <c r="D4693" s="82"/>
      <c r="P4693" s="84"/>
    </row>
    <row r="4694" spans="4:16" x14ac:dyDescent="0.3">
      <c r="D4694" s="82"/>
      <c r="P4694" s="84"/>
    </row>
    <row r="4695" spans="4:16" x14ac:dyDescent="0.3">
      <c r="D4695" s="82"/>
      <c r="P4695" s="84"/>
    </row>
    <row r="4696" spans="4:16" x14ac:dyDescent="0.3">
      <c r="D4696" s="82"/>
      <c r="P4696" s="84"/>
    </row>
    <row r="4697" spans="4:16" x14ac:dyDescent="0.3">
      <c r="D4697" s="82"/>
      <c r="P4697" s="84"/>
    </row>
    <row r="4698" spans="4:16" x14ac:dyDescent="0.3">
      <c r="D4698" s="82"/>
      <c r="P4698" s="84"/>
    </row>
    <row r="4699" spans="4:16" x14ac:dyDescent="0.3">
      <c r="D4699" s="82"/>
      <c r="P4699" s="84"/>
    </row>
    <row r="4700" spans="4:16" x14ac:dyDescent="0.3">
      <c r="D4700" s="82"/>
      <c r="P4700" s="84"/>
    </row>
    <row r="4701" spans="4:16" x14ac:dyDescent="0.3">
      <c r="D4701" s="82"/>
      <c r="P4701" s="84"/>
    </row>
    <row r="4702" spans="4:16" x14ac:dyDescent="0.3">
      <c r="D4702" s="82"/>
      <c r="P4702" s="84"/>
    </row>
    <row r="4703" spans="4:16" x14ac:dyDescent="0.3">
      <c r="D4703" s="82"/>
      <c r="P4703" s="84"/>
    </row>
    <row r="4704" spans="4:16" x14ac:dyDescent="0.3">
      <c r="D4704" s="82"/>
      <c r="P4704" s="84"/>
    </row>
    <row r="4705" spans="4:16" x14ac:dyDescent="0.3">
      <c r="D4705" s="82"/>
      <c r="P4705" s="84"/>
    </row>
    <row r="4706" spans="4:16" x14ac:dyDescent="0.3">
      <c r="D4706" s="82"/>
      <c r="P4706" s="84"/>
    </row>
    <row r="4707" spans="4:16" x14ac:dyDescent="0.3">
      <c r="D4707" s="82"/>
      <c r="P4707" s="84"/>
    </row>
    <row r="4708" spans="4:16" x14ac:dyDescent="0.3">
      <c r="D4708" s="82"/>
      <c r="P4708" s="84"/>
    </row>
    <row r="4709" spans="4:16" x14ac:dyDescent="0.3">
      <c r="D4709" s="82"/>
      <c r="P4709" s="84"/>
    </row>
    <row r="4710" spans="4:16" x14ac:dyDescent="0.3">
      <c r="D4710" s="82"/>
      <c r="P4710" s="84"/>
    </row>
    <row r="4711" spans="4:16" x14ac:dyDescent="0.3">
      <c r="D4711" s="82"/>
      <c r="P4711" s="84"/>
    </row>
    <row r="4712" spans="4:16" x14ac:dyDescent="0.3">
      <c r="D4712" s="82"/>
      <c r="P4712" s="84"/>
    </row>
    <row r="4713" spans="4:16" x14ac:dyDescent="0.3">
      <c r="D4713" s="82"/>
      <c r="P4713" s="84"/>
    </row>
    <row r="4714" spans="4:16" x14ac:dyDescent="0.3">
      <c r="D4714" s="82"/>
      <c r="P4714" s="84"/>
    </row>
    <row r="4715" spans="4:16" x14ac:dyDescent="0.3">
      <c r="D4715" s="82"/>
      <c r="P4715" s="84"/>
    </row>
    <row r="4716" spans="4:16" x14ac:dyDescent="0.3">
      <c r="D4716" s="82"/>
      <c r="P4716" s="84"/>
    </row>
    <row r="4717" spans="4:16" x14ac:dyDescent="0.3">
      <c r="D4717" s="82"/>
      <c r="P4717" s="84"/>
    </row>
    <row r="4718" spans="4:16" x14ac:dyDescent="0.3">
      <c r="D4718" s="82"/>
      <c r="P4718" s="84"/>
    </row>
    <row r="4719" spans="4:16" x14ac:dyDescent="0.3">
      <c r="D4719" s="82"/>
      <c r="P4719" s="84"/>
    </row>
    <row r="4720" spans="4:16" x14ac:dyDescent="0.3">
      <c r="D4720" s="82"/>
      <c r="P4720" s="84"/>
    </row>
    <row r="4721" spans="4:16" x14ac:dyDescent="0.3">
      <c r="D4721" s="82"/>
      <c r="P4721" s="84"/>
    </row>
    <row r="4722" spans="4:16" x14ac:dyDescent="0.3">
      <c r="D4722" s="82"/>
      <c r="P4722" s="84"/>
    </row>
    <row r="4723" spans="4:16" x14ac:dyDescent="0.3">
      <c r="D4723" s="82"/>
      <c r="P4723" s="84"/>
    </row>
    <row r="4724" spans="4:16" x14ac:dyDescent="0.3">
      <c r="D4724" s="82"/>
      <c r="P4724" s="84"/>
    </row>
    <row r="4725" spans="4:16" x14ac:dyDescent="0.3">
      <c r="D4725" s="82"/>
      <c r="P4725" s="84"/>
    </row>
    <row r="4726" spans="4:16" x14ac:dyDescent="0.3">
      <c r="D4726" s="82"/>
      <c r="P4726" s="84"/>
    </row>
    <row r="4727" spans="4:16" x14ac:dyDescent="0.3">
      <c r="D4727" s="82"/>
      <c r="P4727" s="84"/>
    </row>
    <row r="4728" spans="4:16" x14ac:dyDescent="0.3">
      <c r="D4728" s="82"/>
      <c r="P4728" s="84"/>
    </row>
    <row r="4729" spans="4:16" x14ac:dyDescent="0.3">
      <c r="D4729" s="82"/>
      <c r="P4729" s="84"/>
    </row>
    <row r="4730" spans="4:16" x14ac:dyDescent="0.3">
      <c r="D4730" s="82"/>
      <c r="P4730" s="84"/>
    </row>
    <row r="4731" spans="4:16" x14ac:dyDescent="0.3">
      <c r="D4731" s="82"/>
      <c r="P4731" s="84"/>
    </row>
    <row r="4732" spans="4:16" x14ac:dyDescent="0.3">
      <c r="D4732" s="82"/>
      <c r="P4732" s="84"/>
    </row>
    <row r="4733" spans="4:16" x14ac:dyDescent="0.3">
      <c r="D4733" s="82"/>
      <c r="P4733" s="84"/>
    </row>
    <row r="4734" spans="4:16" x14ac:dyDescent="0.3">
      <c r="D4734" s="82"/>
      <c r="P4734" s="84"/>
    </row>
    <row r="4735" spans="4:16" x14ac:dyDescent="0.3">
      <c r="D4735" s="82"/>
      <c r="P4735" s="84"/>
    </row>
    <row r="4736" spans="4:16" x14ac:dyDescent="0.3">
      <c r="D4736" s="82"/>
      <c r="P4736" s="84"/>
    </row>
    <row r="4737" spans="4:16" x14ac:dyDescent="0.3">
      <c r="D4737" s="82"/>
      <c r="P4737" s="84"/>
    </row>
    <row r="4738" spans="4:16" x14ac:dyDescent="0.3">
      <c r="D4738" s="82"/>
      <c r="P4738" s="84"/>
    </row>
    <row r="4739" spans="4:16" x14ac:dyDescent="0.3">
      <c r="D4739" s="82"/>
      <c r="P4739" s="84"/>
    </row>
    <row r="4740" spans="4:16" x14ac:dyDescent="0.3">
      <c r="D4740" s="82"/>
      <c r="P4740" s="84"/>
    </row>
    <row r="4741" spans="4:16" x14ac:dyDescent="0.3">
      <c r="D4741" s="82"/>
      <c r="P4741" s="84"/>
    </row>
    <row r="4742" spans="4:16" x14ac:dyDescent="0.3">
      <c r="D4742" s="82"/>
      <c r="P4742" s="84"/>
    </row>
    <row r="4743" spans="4:16" x14ac:dyDescent="0.3">
      <c r="D4743" s="82"/>
      <c r="P4743" s="84"/>
    </row>
    <row r="4744" spans="4:16" x14ac:dyDescent="0.3">
      <c r="D4744" s="82"/>
      <c r="P4744" s="84"/>
    </row>
    <row r="4745" spans="4:16" x14ac:dyDescent="0.3">
      <c r="D4745" s="82"/>
      <c r="P4745" s="84"/>
    </row>
    <row r="4746" spans="4:16" x14ac:dyDescent="0.3">
      <c r="D4746" s="82"/>
      <c r="P4746" s="84"/>
    </row>
    <row r="4747" spans="4:16" x14ac:dyDescent="0.3">
      <c r="D4747" s="82"/>
      <c r="P4747" s="84"/>
    </row>
    <row r="4748" spans="4:16" x14ac:dyDescent="0.3">
      <c r="D4748" s="82"/>
      <c r="P4748" s="84"/>
    </row>
    <row r="4749" spans="4:16" x14ac:dyDescent="0.3">
      <c r="D4749" s="82"/>
      <c r="P4749" s="84"/>
    </row>
    <row r="4750" spans="4:16" x14ac:dyDescent="0.3">
      <c r="D4750" s="82"/>
      <c r="P4750" s="84"/>
    </row>
    <row r="4751" spans="4:16" x14ac:dyDescent="0.3">
      <c r="D4751" s="82"/>
      <c r="P4751" s="84"/>
    </row>
    <row r="4752" spans="4:16" x14ac:dyDescent="0.3">
      <c r="D4752" s="82"/>
      <c r="P4752" s="84"/>
    </row>
    <row r="4753" spans="4:16" x14ac:dyDescent="0.3">
      <c r="D4753" s="82"/>
      <c r="P4753" s="84"/>
    </row>
    <row r="4754" spans="4:16" x14ac:dyDescent="0.3">
      <c r="D4754" s="82"/>
      <c r="P4754" s="84"/>
    </row>
    <row r="4755" spans="4:16" x14ac:dyDescent="0.3">
      <c r="D4755" s="82"/>
      <c r="P4755" s="84"/>
    </row>
    <row r="4756" spans="4:16" x14ac:dyDescent="0.3">
      <c r="D4756" s="82"/>
      <c r="P4756" s="84"/>
    </row>
    <row r="4757" spans="4:16" x14ac:dyDescent="0.3">
      <c r="D4757" s="82"/>
      <c r="P4757" s="84"/>
    </row>
    <row r="4758" spans="4:16" x14ac:dyDescent="0.3">
      <c r="D4758" s="82"/>
      <c r="P4758" s="84"/>
    </row>
    <row r="4759" spans="4:16" x14ac:dyDescent="0.3">
      <c r="D4759" s="82"/>
      <c r="P4759" s="84"/>
    </row>
    <row r="4760" spans="4:16" x14ac:dyDescent="0.3">
      <c r="D4760" s="82"/>
      <c r="P4760" s="84"/>
    </row>
    <row r="4761" spans="4:16" x14ac:dyDescent="0.3">
      <c r="D4761" s="82"/>
      <c r="P4761" s="84"/>
    </row>
    <row r="4762" spans="4:16" x14ac:dyDescent="0.3">
      <c r="D4762" s="82"/>
      <c r="P4762" s="84"/>
    </row>
    <row r="4763" spans="4:16" x14ac:dyDescent="0.3">
      <c r="D4763" s="82"/>
      <c r="P4763" s="84"/>
    </row>
    <row r="4764" spans="4:16" x14ac:dyDescent="0.3">
      <c r="D4764" s="82"/>
      <c r="P4764" s="84"/>
    </row>
    <row r="4765" spans="4:16" x14ac:dyDescent="0.3">
      <c r="D4765" s="82"/>
      <c r="P4765" s="84"/>
    </row>
    <row r="4766" spans="4:16" x14ac:dyDescent="0.3">
      <c r="D4766" s="82"/>
      <c r="P4766" s="84"/>
    </row>
    <row r="4767" spans="4:16" x14ac:dyDescent="0.3">
      <c r="D4767" s="82"/>
      <c r="P4767" s="84"/>
    </row>
    <row r="4768" spans="4:16" x14ac:dyDescent="0.3">
      <c r="D4768" s="82"/>
      <c r="P4768" s="84"/>
    </row>
    <row r="4769" spans="4:16" x14ac:dyDescent="0.3">
      <c r="D4769" s="82"/>
      <c r="P4769" s="84"/>
    </row>
    <row r="4770" spans="4:16" x14ac:dyDescent="0.3">
      <c r="D4770" s="82"/>
      <c r="P4770" s="84"/>
    </row>
    <row r="4771" spans="4:16" x14ac:dyDescent="0.3">
      <c r="D4771" s="82"/>
      <c r="P4771" s="84"/>
    </row>
    <row r="4772" spans="4:16" x14ac:dyDescent="0.3">
      <c r="D4772" s="82"/>
      <c r="P4772" s="84"/>
    </row>
    <row r="4773" spans="4:16" x14ac:dyDescent="0.3">
      <c r="D4773" s="82"/>
      <c r="P4773" s="84"/>
    </row>
    <row r="4774" spans="4:16" x14ac:dyDescent="0.3">
      <c r="D4774" s="82"/>
      <c r="P4774" s="84"/>
    </row>
    <row r="4775" spans="4:16" x14ac:dyDescent="0.3">
      <c r="D4775" s="82"/>
      <c r="P4775" s="84"/>
    </row>
    <row r="4776" spans="4:16" x14ac:dyDescent="0.3">
      <c r="D4776" s="82"/>
      <c r="P4776" s="84"/>
    </row>
    <row r="4777" spans="4:16" x14ac:dyDescent="0.3">
      <c r="D4777" s="82"/>
      <c r="P4777" s="84"/>
    </row>
    <row r="4778" spans="4:16" x14ac:dyDescent="0.3">
      <c r="D4778" s="82"/>
      <c r="P4778" s="84"/>
    </row>
    <row r="4779" spans="4:16" x14ac:dyDescent="0.3">
      <c r="D4779" s="82"/>
      <c r="P4779" s="84"/>
    </row>
    <row r="4780" spans="4:16" x14ac:dyDescent="0.3">
      <c r="D4780" s="82"/>
      <c r="P4780" s="84"/>
    </row>
    <row r="4781" spans="4:16" x14ac:dyDescent="0.3">
      <c r="D4781" s="82"/>
      <c r="P4781" s="84"/>
    </row>
    <row r="4782" spans="4:16" x14ac:dyDescent="0.3">
      <c r="D4782" s="82"/>
      <c r="P4782" s="84"/>
    </row>
    <row r="4783" spans="4:16" x14ac:dyDescent="0.3">
      <c r="D4783" s="82"/>
      <c r="P4783" s="84"/>
    </row>
    <row r="4784" spans="4:16" x14ac:dyDescent="0.3">
      <c r="D4784" s="82"/>
      <c r="P4784" s="84"/>
    </row>
    <row r="4785" spans="4:16" x14ac:dyDescent="0.3">
      <c r="D4785" s="82"/>
      <c r="P4785" s="84"/>
    </row>
    <row r="4786" spans="4:16" x14ac:dyDescent="0.3">
      <c r="D4786" s="82"/>
      <c r="P4786" s="84"/>
    </row>
    <row r="4787" spans="4:16" x14ac:dyDescent="0.3">
      <c r="D4787" s="82"/>
      <c r="P4787" s="84"/>
    </row>
    <row r="4788" spans="4:16" x14ac:dyDescent="0.3">
      <c r="D4788" s="82"/>
      <c r="P4788" s="84"/>
    </row>
    <row r="4789" spans="4:16" x14ac:dyDescent="0.3">
      <c r="D4789" s="82"/>
      <c r="P4789" s="84"/>
    </row>
    <row r="4790" spans="4:16" x14ac:dyDescent="0.3">
      <c r="D4790" s="82"/>
      <c r="P4790" s="84"/>
    </row>
    <row r="4791" spans="4:16" x14ac:dyDescent="0.3">
      <c r="D4791" s="82"/>
      <c r="P4791" s="84"/>
    </row>
    <row r="4792" spans="4:16" x14ac:dyDescent="0.3">
      <c r="D4792" s="82"/>
      <c r="P4792" s="84"/>
    </row>
    <row r="4793" spans="4:16" x14ac:dyDescent="0.3">
      <c r="D4793" s="82"/>
      <c r="P4793" s="84"/>
    </row>
    <row r="4794" spans="4:16" x14ac:dyDescent="0.3">
      <c r="D4794" s="82"/>
      <c r="P4794" s="84"/>
    </row>
    <row r="4795" spans="4:16" x14ac:dyDescent="0.3">
      <c r="D4795" s="82"/>
      <c r="P4795" s="84"/>
    </row>
    <row r="4796" spans="4:16" x14ac:dyDescent="0.3">
      <c r="D4796" s="82"/>
      <c r="P4796" s="84"/>
    </row>
    <row r="4797" spans="4:16" x14ac:dyDescent="0.3">
      <c r="D4797" s="82"/>
      <c r="P4797" s="84"/>
    </row>
    <row r="4798" spans="4:16" x14ac:dyDescent="0.3">
      <c r="D4798" s="82"/>
      <c r="P4798" s="84"/>
    </row>
    <row r="4799" spans="4:16" x14ac:dyDescent="0.3">
      <c r="D4799" s="82"/>
      <c r="P4799" s="84"/>
    </row>
    <row r="4800" spans="4:16" x14ac:dyDescent="0.3">
      <c r="D4800" s="82"/>
      <c r="P4800" s="84"/>
    </row>
    <row r="4801" spans="4:16" x14ac:dyDescent="0.3">
      <c r="D4801" s="82"/>
      <c r="P4801" s="84"/>
    </row>
    <row r="4802" spans="4:16" x14ac:dyDescent="0.3">
      <c r="D4802" s="82"/>
      <c r="P4802" s="84"/>
    </row>
    <row r="4803" spans="4:16" x14ac:dyDescent="0.3">
      <c r="D4803" s="82"/>
      <c r="P4803" s="84"/>
    </row>
    <row r="4804" spans="4:16" x14ac:dyDescent="0.3">
      <c r="D4804" s="82"/>
      <c r="P4804" s="84"/>
    </row>
    <row r="4805" spans="4:16" x14ac:dyDescent="0.3">
      <c r="D4805" s="82"/>
      <c r="P4805" s="84"/>
    </row>
    <row r="4806" spans="4:16" x14ac:dyDescent="0.3">
      <c r="D4806" s="82"/>
      <c r="P4806" s="84"/>
    </row>
    <row r="4807" spans="4:16" x14ac:dyDescent="0.3">
      <c r="D4807" s="82"/>
      <c r="P4807" s="84"/>
    </row>
    <row r="4808" spans="4:16" x14ac:dyDescent="0.3">
      <c r="D4808" s="82"/>
      <c r="P4808" s="84"/>
    </row>
    <row r="4809" spans="4:16" x14ac:dyDescent="0.3">
      <c r="D4809" s="82"/>
      <c r="P4809" s="84"/>
    </row>
    <row r="4810" spans="4:16" x14ac:dyDescent="0.3">
      <c r="D4810" s="82"/>
      <c r="P4810" s="84"/>
    </row>
    <row r="4811" spans="4:16" x14ac:dyDescent="0.3">
      <c r="D4811" s="82"/>
      <c r="P4811" s="84"/>
    </row>
    <row r="4812" spans="4:16" x14ac:dyDescent="0.3">
      <c r="D4812" s="82"/>
      <c r="P4812" s="84"/>
    </row>
    <row r="4813" spans="4:16" x14ac:dyDescent="0.3">
      <c r="D4813" s="82"/>
      <c r="P4813" s="84"/>
    </row>
    <row r="4814" spans="4:16" x14ac:dyDescent="0.3">
      <c r="D4814" s="82"/>
      <c r="P4814" s="84"/>
    </row>
    <row r="4815" spans="4:16" x14ac:dyDescent="0.3">
      <c r="D4815" s="82"/>
      <c r="P4815" s="84"/>
    </row>
    <row r="4816" spans="4:16" x14ac:dyDescent="0.3">
      <c r="D4816" s="82"/>
      <c r="P4816" s="84"/>
    </row>
    <row r="4817" spans="4:16" x14ac:dyDescent="0.3">
      <c r="D4817" s="82"/>
      <c r="P4817" s="84"/>
    </row>
    <row r="4818" spans="4:16" x14ac:dyDescent="0.3">
      <c r="D4818" s="82"/>
      <c r="P4818" s="84"/>
    </row>
    <row r="4819" spans="4:16" x14ac:dyDescent="0.3">
      <c r="D4819" s="82"/>
      <c r="P4819" s="84"/>
    </row>
    <row r="4820" spans="4:16" x14ac:dyDescent="0.3">
      <c r="D4820" s="82"/>
      <c r="P4820" s="84"/>
    </row>
    <row r="4821" spans="4:16" x14ac:dyDescent="0.3">
      <c r="D4821" s="82"/>
      <c r="P4821" s="84"/>
    </row>
    <row r="4822" spans="4:16" x14ac:dyDescent="0.3">
      <c r="D4822" s="82"/>
      <c r="P4822" s="84"/>
    </row>
    <row r="4823" spans="4:16" x14ac:dyDescent="0.3">
      <c r="D4823" s="82"/>
      <c r="P4823" s="84"/>
    </row>
    <row r="4824" spans="4:16" x14ac:dyDescent="0.3">
      <c r="D4824" s="82"/>
      <c r="P4824" s="84"/>
    </row>
    <row r="4825" spans="4:16" x14ac:dyDescent="0.3">
      <c r="D4825" s="82"/>
      <c r="P4825" s="84"/>
    </row>
    <row r="4826" spans="4:16" x14ac:dyDescent="0.3">
      <c r="D4826" s="82"/>
      <c r="P4826" s="84"/>
    </row>
    <row r="4827" spans="4:16" x14ac:dyDescent="0.3">
      <c r="D4827" s="82"/>
      <c r="P4827" s="84"/>
    </row>
    <row r="4828" spans="4:16" x14ac:dyDescent="0.3">
      <c r="D4828" s="82"/>
      <c r="P4828" s="84"/>
    </row>
    <row r="4829" spans="4:16" x14ac:dyDescent="0.3">
      <c r="D4829" s="82"/>
      <c r="P4829" s="84"/>
    </row>
    <row r="4830" spans="4:16" x14ac:dyDescent="0.3">
      <c r="D4830" s="82"/>
      <c r="P4830" s="84"/>
    </row>
    <row r="4831" spans="4:16" x14ac:dyDescent="0.3">
      <c r="D4831" s="82"/>
      <c r="P4831" s="84"/>
    </row>
    <row r="4832" spans="4:16" x14ac:dyDescent="0.3">
      <c r="D4832" s="82"/>
      <c r="P4832" s="84"/>
    </row>
    <row r="4833" spans="4:16" x14ac:dyDescent="0.3">
      <c r="D4833" s="82"/>
      <c r="P4833" s="84"/>
    </row>
    <row r="4834" spans="4:16" x14ac:dyDescent="0.3">
      <c r="D4834" s="82"/>
      <c r="P4834" s="84"/>
    </row>
    <row r="4835" spans="4:16" x14ac:dyDescent="0.3">
      <c r="D4835" s="82"/>
      <c r="P4835" s="84"/>
    </row>
    <row r="4836" spans="4:16" x14ac:dyDescent="0.3">
      <c r="D4836" s="82"/>
      <c r="P4836" s="84"/>
    </row>
    <row r="4837" spans="4:16" x14ac:dyDescent="0.3">
      <c r="D4837" s="82"/>
      <c r="P4837" s="84"/>
    </row>
    <row r="4838" spans="4:16" x14ac:dyDescent="0.3">
      <c r="D4838" s="82"/>
      <c r="P4838" s="84"/>
    </row>
    <row r="4839" spans="4:16" x14ac:dyDescent="0.3">
      <c r="D4839" s="82"/>
      <c r="P4839" s="84"/>
    </row>
    <row r="4840" spans="4:16" x14ac:dyDescent="0.3">
      <c r="D4840" s="82"/>
      <c r="P4840" s="84"/>
    </row>
    <row r="4841" spans="4:16" x14ac:dyDescent="0.3">
      <c r="D4841" s="82"/>
      <c r="P4841" s="84"/>
    </row>
    <row r="4842" spans="4:16" x14ac:dyDescent="0.3">
      <c r="D4842" s="82"/>
      <c r="P4842" s="84"/>
    </row>
    <row r="4843" spans="4:16" x14ac:dyDescent="0.3">
      <c r="D4843" s="82"/>
      <c r="P4843" s="84"/>
    </row>
    <row r="4844" spans="4:16" x14ac:dyDescent="0.3">
      <c r="D4844" s="82"/>
      <c r="P4844" s="84"/>
    </row>
    <row r="4845" spans="4:16" x14ac:dyDescent="0.3">
      <c r="D4845" s="82"/>
      <c r="P4845" s="84"/>
    </row>
    <row r="4846" spans="4:16" x14ac:dyDescent="0.3">
      <c r="D4846" s="82"/>
      <c r="P4846" s="84"/>
    </row>
    <row r="4847" spans="4:16" x14ac:dyDescent="0.3">
      <c r="D4847" s="82"/>
      <c r="P4847" s="84"/>
    </row>
    <row r="4848" spans="4:16" x14ac:dyDescent="0.3">
      <c r="D4848" s="82"/>
      <c r="P4848" s="84"/>
    </row>
    <row r="4849" spans="4:16" x14ac:dyDescent="0.3">
      <c r="D4849" s="82"/>
      <c r="P4849" s="84"/>
    </row>
    <row r="4850" spans="4:16" x14ac:dyDescent="0.3">
      <c r="D4850" s="82"/>
      <c r="P4850" s="84"/>
    </row>
    <row r="4851" spans="4:16" x14ac:dyDescent="0.3">
      <c r="D4851" s="82"/>
      <c r="P4851" s="84"/>
    </row>
    <row r="4852" spans="4:16" x14ac:dyDescent="0.3">
      <c r="D4852" s="82"/>
      <c r="P4852" s="84"/>
    </row>
    <row r="4853" spans="4:16" x14ac:dyDescent="0.3">
      <c r="D4853" s="82"/>
      <c r="P4853" s="84"/>
    </row>
    <row r="4854" spans="4:16" x14ac:dyDescent="0.3">
      <c r="D4854" s="82"/>
      <c r="P4854" s="84"/>
    </row>
    <row r="4855" spans="4:16" x14ac:dyDescent="0.3">
      <c r="D4855" s="82"/>
      <c r="P4855" s="84"/>
    </row>
    <row r="4856" spans="4:16" x14ac:dyDescent="0.3">
      <c r="D4856" s="82"/>
      <c r="P4856" s="84"/>
    </row>
    <row r="4857" spans="4:16" x14ac:dyDescent="0.3">
      <c r="D4857" s="82"/>
      <c r="P4857" s="84"/>
    </row>
    <row r="4858" spans="4:16" x14ac:dyDescent="0.3">
      <c r="D4858" s="82"/>
      <c r="P4858" s="84"/>
    </row>
    <row r="4859" spans="4:16" x14ac:dyDescent="0.3">
      <c r="D4859" s="82"/>
      <c r="P4859" s="84"/>
    </row>
    <row r="4860" spans="4:16" x14ac:dyDescent="0.3">
      <c r="D4860" s="82"/>
      <c r="P4860" s="84"/>
    </row>
    <row r="4861" spans="4:16" x14ac:dyDescent="0.3">
      <c r="D4861" s="82"/>
      <c r="P4861" s="84"/>
    </row>
    <row r="4862" spans="4:16" x14ac:dyDescent="0.3">
      <c r="D4862" s="82"/>
      <c r="P4862" s="84"/>
    </row>
    <row r="4863" spans="4:16" x14ac:dyDescent="0.3">
      <c r="D4863" s="82"/>
      <c r="P4863" s="84"/>
    </row>
    <row r="4864" spans="4:16" x14ac:dyDescent="0.3">
      <c r="D4864" s="82"/>
      <c r="P4864" s="84"/>
    </row>
    <row r="4865" spans="4:16" x14ac:dyDescent="0.3">
      <c r="D4865" s="82"/>
      <c r="P4865" s="84"/>
    </row>
    <row r="4866" spans="4:16" x14ac:dyDescent="0.3">
      <c r="D4866" s="82"/>
      <c r="P4866" s="84"/>
    </row>
    <row r="4867" spans="4:16" x14ac:dyDescent="0.3">
      <c r="D4867" s="82"/>
      <c r="P4867" s="84"/>
    </row>
    <row r="4868" spans="4:16" x14ac:dyDescent="0.3">
      <c r="D4868" s="82"/>
      <c r="P4868" s="84"/>
    </row>
    <row r="4869" spans="4:16" x14ac:dyDescent="0.3">
      <c r="D4869" s="82"/>
      <c r="P4869" s="84"/>
    </row>
    <row r="4870" spans="4:16" x14ac:dyDescent="0.3">
      <c r="D4870" s="82"/>
      <c r="P4870" s="84"/>
    </row>
    <row r="4871" spans="4:16" x14ac:dyDescent="0.3">
      <c r="D4871" s="82"/>
      <c r="P4871" s="84"/>
    </row>
    <row r="4872" spans="4:16" x14ac:dyDescent="0.3">
      <c r="D4872" s="82"/>
      <c r="P4872" s="84"/>
    </row>
    <row r="4873" spans="4:16" x14ac:dyDescent="0.3">
      <c r="D4873" s="82"/>
      <c r="P4873" s="84"/>
    </row>
    <row r="4874" spans="4:16" x14ac:dyDescent="0.3">
      <c r="D4874" s="82"/>
      <c r="P4874" s="84"/>
    </row>
    <row r="4875" spans="4:16" x14ac:dyDescent="0.3">
      <c r="D4875" s="82"/>
      <c r="P4875" s="84"/>
    </row>
    <row r="4876" spans="4:16" x14ac:dyDescent="0.3">
      <c r="D4876" s="82"/>
      <c r="P4876" s="84"/>
    </row>
    <row r="4877" spans="4:16" x14ac:dyDescent="0.3">
      <c r="D4877" s="82"/>
      <c r="P4877" s="84"/>
    </row>
    <row r="4878" spans="4:16" x14ac:dyDescent="0.3">
      <c r="D4878" s="82"/>
      <c r="P4878" s="84"/>
    </row>
    <row r="4879" spans="4:16" x14ac:dyDescent="0.3">
      <c r="D4879" s="82"/>
      <c r="P4879" s="84"/>
    </row>
    <row r="4880" spans="4:16" x14ac:dyDescent="0.3">
      <c r="D4880" s="82"/>
      <c r="P4880" s="84"/>
    </row>
    <row r="4881" spans="4:16" x14ac:dyDescent="0.3">
      <c r="D4881" s="82"/>
      <c r="P4881" s="84"/>
    </row>
    <row r="4882" spans="4:16" x14ac:dyDescent="0.3">
      <c r="D4882" s="82"/>
      <c r="P4882" s="84"/>
    </row>
    <row r="4883" spans="4:16" x14ac:dyDescent="0.3">
      <c r="D4883" s="82"/>
      <c r="P4883" s="84"/>
    </row>
    <row r="4884" spans="4:16" x14ac:dyDescent="0.3">
      <c r="D4884" s="82"/>
      <c r="P4884" s="84"/>
    </row>
    <row r="4885" spans="4:16" x14ac:dyDescent="0.3">
      <c r="D4885" s="82"/>
      <c r="P4885" s="84"/>
    </row>
    <row r="4886" spans="4:16" x14ac:dyDescent="0.3">
      <c r="D4886" s="82"/>
      <c r="P4886" s="84"/>
    </row>
    <row r="4887" spans="4:16" x14ac:dyDescent="0.3">
      <c r="D4887" s="82"/>
      <c r="P4887" s="84"/>
    </row>
    <row r="4888" spans="4:16" x14ac:dyDescent="0.3">
      <c r="D4888" s="82"/>
      <c r="P4888" s="84"/>
    </row>
    <row r="4889" spans="4:16" x14ac:dyDescent="0.3">
      <c r="D4889" s="82"/>
      <c r="P4889" s="84"/>
    </row>
    <row r="4890" spans="4:16" x14ac:dyDescent="0.3">
      <c r="D4890" s="82"/>
      <c r="P4890" s="84"/>
    </row>
    <row r="4891" spans="4:16" x14ac:dyDescent="0.3">
      <c r="D4891" s="82"/>
      <c r="P4891" s="84"/>
    </row>
    <row r="4892" spans="4:16" x14ac:dyDescent="0.3">
      <c r="D4892" s="82"/>
      <c r="P4892" s="84"/>
    </row>
    <row r="4893" spans="4:16" x14ac:dyDescent="0.3">
      <c r="D4893" s="82"/>
      <c r="P4893" s="84"/>
    </row>
    <row r="4894" spans="4:16" x14ac:dyDescent="0.3">
      <c r="D4894" s="82"/>
      <c r="P4894" s="84"/>
    </row>
    <row r="4895" spans="4:16" x14ac:dyDescent="0.3">
      <c r="D4895" s="82"/>
      <c r="P4895" s="84"/>
    </row>
    <row r="4896" spans="4:16" x14ac:dyDescent="0.3">
      <c r="D4896" s="82"/>
      <c r="P4896" s="84"/>
    </row>
    <row r="4897" spans="4:16" x14ac:dyDescent="0.3">
      <c r="D4897" s="82"/>
      <c r="P4897" s="84"/>
    </row>
    <row r="4898" spans="4:16" x14ac:dyDescent="0.3">
      <c r="D4898" s="82"/>
      <c r="P4898" s="84"/>
    </row>
    <row r="4899" spans="4:16" x14ac:dyDescent="0.3">
      <c r="D4899" s="82"/>
      <c r="P4899" s="84"/>
    </row>
    <row r="4900" spans="4:16" x14ac:dyDescent="0.3">
      <c r="D4900" s="82"/>
      <c r="P4900" s="84"/>
    </row>
    <row r="4901" spans="4:16" x14ac:dyDescent="0.3">
      <c r="D4901" s="82"/>
      <c r="P4901" s="84"/>
    </row>
    <row r="4902" spans="4:16" x14ac:dyDescent="0.3">
      <c r="D4902" s="82"/>
      <c r="P4902" s="84"/>
    </row>
    <row r="4903" spans="4:16" x14ac:dyDescent="0.3">
      <c r="D4903" s="82"/>
      <c r="P4903" s="84"/>
    </row>
    <row r="4904" spans="4:16" x14ac:dyDescent="0.3">
      <c r="D4904" s="82"/>
      <c r="P4904" s="84"/>
    </row>
    <row r="4905" spans="4:16" x14ac:dyDescent="0.3">
      <c r="D4905" s="82"/>
      <c r="P4905" s="84"/>
    </row>
    <row r="4906" spans="4:16" x14ac:dyDescent="0.3">
      <c r="D4906" s="82"/>
      <c r="P4906" s="84"/>
    </row>
    <row r="4907" spans="4:16" x14ac:dyDescent="0.3">
      <c r="D4907" s="82"/>
      <c r="P4907" s="84"/>
    </row>
    <row r="4908" spans="4:16" x14ac:dyDescent="0.3">
      <c r="D4908" s="82"/>
      <c r="P4908" s="84"/>
    </row>
    <row r="4909" spans="4:16" x14ac:dyDescent="0.3">
      <c r="D4909" s="82"/>
      <c r="P4909" s="84"/>
    </row>
    <row r="4910" spans="4:16" x14ac:dyDescent="0.3">
      <c r="D4910" s="82"/>
      <c r="P4910" s="84"/>
    </row>
    <row r="4911" spans="4:16" x14ac:dyDescent="0.3">
      <c r="D4911" s="82"/>
      <c r="P4911" s="84"/>
    </row>
    <row r="4912" spans="4:16" x14ac:dyDescent="0.3">
      <c r="D4912" s="82"/>
      <c r="P4912" s="84"/>
    </row>
    <row r="4913" spans="4:16" x14ac:dyDescent="0.3">
      <c r="D4913" s="82"/>
      <c r="P4913" s="84"/>
    </row>
    <row r="4914" spans="4:16" x14ac:dyDescent="0.3">
      <c r="D4914" s="82"/>
      <c r="P4914" s="84"/>
    </row>
    <row r="4915" spans="4:16" x14ac:dyDescent="0.3">
      <c r="D4915" s="82"/>
      <c r="P4915" s="84"/>
    </row>
    <row r="4916" spans="4:16" x14ac:dyDescent="0.3">
      <c r="D4916" s="82"/>
      <c r="P4916" s="84"/>
    </row>
    <row r="4917" spans="4:16" x14ac:dyDescent="0.3">
      <c r="D4917" s="82"/>
      <c r="P4917" s="84"/>
    </row>
    <row r="4918" spans="4:16" x14ac:dyDescent="0.3">
      <c r="D4918" s="82"/>
      <c r="P4918" s="84"/>
    </row>
    <row r="4919" spans="4:16" x14ac:dyDescent="0.3">
      <c r="D4919" s="82"/>
      <c r="P4919" s="84"/>
    </row>
    <row r="4920" spans="4:16" x14ac:dyDescent="0.3">
      <c r="D4920" s="82"/>
      <c r="P4920" s="84"/>
    </row>
    <row r="4921" spans="4:16" x14ac:dyDescent="0.3">
      <c r="D4921" s="82"/>
      <c r="P4921" s="84"/>
    </row>
    <row r="4922" spans="4:16" x14ac:dyDescent="0.3">
      <c r="D4922" s="82"/>
      <c r="P4922" s="84"/>
    </row>
    <row r="4923" spans="4:16" x14ac:dyDescent="0.3">
      <c r="D4923" s="82"/>
      <c r="P4923" s="84"/>
    </row>
    <row r="4924" spans="4:16" x14ac:dyDescent="0.3">
      <c r="D4924" s="82"/>
      <c r="P4924" s="84"/>
    </row>
    <row r="4925" spans="4:16" x14ac:dyDescent="0.3">
      <c r="D4925" s="82"/>
      <c r="P4925" s="84"/>
    </row>
    <row r="4926" spans="4:16" x14ac:dyDescent="0.3">
      <c r="D4926" s="82"/>
      <c r="P4926" s="84"/>
    </row>
    <row r="4927" spans="4:16" x14ac:dyDescent="0.3">
      <c r="D4927" s="82"/>
      <c r="P4927" s="84"/>
    </row>
    <row r="4928" spans="4:16" x14ac:dyDescent="0.3">
      <c r="D4928" s="82"/>
      <c r="P4928" s="84"/>
    </row>
    <row r="4929" spans="4:16" x14ac:dyDescent="0.3">
      <c r="D4929" s="82"/>
      <c r="P4929" s="84"/>
    </row>
    <row r="4930" spans="4:16" x14ac:dyDescent="0.3">
      <c r="D4930" s="82"/>
      <c r="P4930" s="84"/>
    </row>
    <row r="4931" spans="4:16" x14ac:dyDescent="0.3">
      <c r="D4931" s="82"/>
      <c r="P4931" s="84"/>
    </row>
    <row r="4932" spans="4:16" x14ac:dyDescent="0.3">
      <c r="D4932" s="82"/>
      <c r="P4932" s="84"/>
    </row>
    <row r="4933" spans="4:16" x14ac:dyDescent="0.3">
      <c r="D4933" s="82"/>
      <c r="P4933" s="84"/>
    </row>
    <row r="4934" spans="4:16" x14ac:dyDescent="0.3">
      <c r="D4934" s="82"/>
      <c r="P4934" s="84"/>
    </row>
    <row r="4935" spans="4:16" x14ac:dyDescent="0.3">
      <c r="D4935" s="82"/>
      <c r="P4935" s="84"/>
    </row>
    <row r="4936" spans="4:16" x14ac:dyDescent="0.3">
      <c r="D4936" s="82"/>
      <c r="P4936" s="84"/>
    </row>
    <row r="4937" spans="4:16" x14ac:dyDescent="0.3">
      <c r="D4937" s="82"/>
      <c r="P4937" s="84"/>
    </row>
    <row r="4938" spans="4:16" x14ac:dyDescent="0.3">
      <c r="D4938" s="82"/>
      <c r="P4938" s="84"/>
    </row>
    <row r="4939" spans="4:16" x14ac:dyDescent="0.3">
      <c r="D4939" s="82"/>
      <c r="P4939" s="84"/>
    </row>
    <row r="4940" spans="4:16" x14ac:dyDescent="0.3">
      <c r="D4940" s="82"/>
      <c r="P4940" s="84"/>
    </row>
    <row r="4941" spans="4:16" x14ac:dyDescent="0.3">
      <c r="D4941" s="82"/>
      <c r="P4941" s="84"/>
    </row>
    <row r="4942" spans="4:16" x14ac:dyDescent="0.3">
      <c r="D4942" s="82"/>
      <c r="P4942" s="84"/>
    </row>
    <row r="4943" spans="4:16" x14ac:dyDescent="0.3">
      <c r="D4943" s="82"/>
      <c r="P4943" s="84"/>
    </row>
    <row r="4944" spans="4:16" x14ac:dyDescent="0.3">
      <c r="D4944" s="82"/>
      <c r="P4944" s="84"/>
    </row>
    <row r="4945" spans="4:16" x14ac:dyDescent="0.3">
      <c r="D4945" s="82"/>
      <c r="P4945" s="84"/>
    </row>
    <row r="4946" spans="4:16" x14ac:dyDescent="0.3">
      <c r="D4946" s="82"/>
      <c r="P4946" s="84"/>
    </row>
    <row r="4947" spans="4:16" x14ac:dyDescent="0.3">
      <c r="D4947" s="82"/>
      <c r="P4947" s="84"/>
    </row>
    <row r="4948" spans="4:16" x14ac:dyDescent="0.3">
      <c r="D4948" s="82"/>
      <c r="P4948" s="84"/>
    </row>
    <row r="4949" spans="4:16" x14ac:dyDescent="0.3">
      <c r="D4949" s="82"/>
      <c r="P4949" s="84"/>
    </row>
    <row r="4950" spans="4:16" x14ac:dyDescent="0.3">
      <c r="D4950" s="82"/>
      <c r="P4950" s="84"/>
    </row>
    <row r="4951" spans="4:16" x14ac:dyDescent="0.3">
      <c r="D4951" s="82"/>
      <c r="P4951" s="84"/>
    </row>
    <row r="4952" spans="4:16" x14ac:dyDescent="0.3">
      <c r="D4952" s="82"/>
      <c r="P4952" s="84"/>
    </row>
    <row r="4953" spans="4:16" x14ac:dyDescent="0.3">
      <c r="D4953" s="82"/>
      <c r="P4953" s="84"/>
    </row>
    <row r="4954" spans="4:16" x14ac:dyDescent="0.3">
      <c r="D4954" s="82"/>
      <c r="P4954" s="84"/>
    </row>
    <row r="4955" spans="4:16" x14ac:dyDescent="0.3">
      <c r="D4955" s="82"/>
      <c r="P4955" s="84"/>
    </row>
    <row r="4956" spans="4:16" x14ac:dyDescent="0.3">
      <c r="D4956" s="82"/>
      <c r="P4956" s="84"/>
    </row>
    <row r="4957" spans="4:16" x14ac:dyDescent="0.3">
      <c r="D4957" s="82"/>
      <c r="P4957" s="84"/>
    </row>
    <row r="4958" spans="4:16" x14ac:dyDescent="0.3">
      <c r="D4958" s="82"/>
      <c r="P4958" s="84"/>
    </row>
    <row r="4959" spans="4:16" x14ac:dyDescent="0.3">
      <c r="D4959" s="82"/>
      <c r="P4959" s="84"/>
    </row>
    <row r="4960" spans="4:16" x14ac:dyDescent="0.3">
      <c r="D4960" s="82"/>
      <c r="P4960" s="84"/>
    </row>
    <row r="4961" spans="4:16" x14ac:dyDescent="0.3">
      <c r="D4961" s="82"/>
      <c r="P4961" s="84"/>
    </row>
    <row r="4962" spans="4:16" x14ac:dyDescent="0.3">
      <c r="D4962" s="82"/>
      <c r="P4962" s="84"/>
    </row>
    <row r="4963" spans="4:16" x14ac:dyDescent="0.3">
      <c r="D4963" s="82"/>
      <c r="P4963" s="84"/>
    </row>
    <row r="4964" spans="4:16" x14ac:dyDescent="0.3">
      <c r="D4964" s="82"/>
      <c r="P4964" s="84"/>
    </row>
    <row r="4965" spans="4:16" x14ac:dyDescent="0.3">
      <c r="D4965" s="82"/>
      <c r="P4965" s="84"/>
    </row>
    <row r="4966" spans="4:16" x14ac:dyDescent="0.3">
      <c r="D4966" s="82"/>
      <c r="P4966" s="84"/>
    </row>
    <row r="4967" spans="4:16" x14ac:dyDescent="0.3">
      <c r="D4967" s="82"/>
      <c r="P4967" s="84"/>
    </row>
    <row r="4968" spans="4:16" x14ac:dyDescent="0.3">
      <c r="D4968" s="82"/>
      <c r="P4968" s="84"/>
    </row>
    <row r="4969" spans="4:16" x14ac:dyDescent="0.3">
      <c r="D4969" s="82"/>
      <c r="P4969" s="84"/>
    </row>
    <row r="4970" spans="4:16" x14ac:dyDescent="0.3">
      <c r="D4970" s="82"/>
      <c r="P4970" s="84"/>
    </row>
    <row r="4971" spans="4:16" x14ac:dyDescent="0.3">
      <c r="D4971" s="82"/>
      <c r="P4971" s="84"/>
    </row>
    <row r="4972" spans="4:16" x14ac:dyDescent="0.3">
      <c r="D4972" s="82"/>
      <c r="P4972" s="84"/>
    </row>
    <row r="4973" spans="4:16" x14ac:dyDescent="0.3">
      <c r="D4973" s="82"/>
      <c r="P4973" s="84"/>
    </row>
    <row r="4974" spans="4:16" x14ac:dyDescent="0.3">
      <c r="D4974" s="82"/>
      <c r="P4974" s="84"/>
    </row>
    <row r="4975" spans="4:16" x14ac:dyDescent="0.3">
      <c r="D4975" s="82"/>
      <c r="P4975" s="84"/>
    </row>
    <row r="4976" spans="4:16" x14ac:dyDescent="0.3">
      <c r="D4976" s="82"/>
      <c r="P4976" s="84"/>
    </row>
    <row r="4977" spans="4:16" x14ac:dyDescent="0.3">
      <c r="D4977" s="82"/>
      <c r="P4977" s="84"/>
    </row>
    <row r="4978" spans="4:16" x14ac:dyDescent="0.3">
      <c r="D4978" s="82"/>
      <c r="P4978" s="84"/>
    </row>
    <row r="4979" spans="4:16" x14ac:dyDescent="0.3">
      <c r="D4979" s="82"/>
      <c r="P4979" s="84"/>
    </row>
    <row r="4980" spans="4:16" x14ac:dyDescent="0.3">
      <c r="D4980" s="82"/>
      <c r="P4980" s="84"/>
    </row>
    <row r="4981" spans="4:16" x14ac:dyDescent="0.3">
      <c r="D4981" s="82"/>
      <c r="P4981" s="84"/>
    </row>
    <row r="4982" spans="4:16" x14ac:dyDescent="0.3">
      <c r="D4982" s="82"/>
      <c r="P4982" s="84"/>
    </row>
    <row r="4983" spans="4:16" x14ac:dyDescent="0.3">
      <c r="D4983" s="82"/>
      <c r="P4983" s="84"/>
    </row>
    <row r="4984" spans="4:16" x14ac:dyDescent="0.3">
      <c r="D4984" s="82"/>
      <c r="P4984" s="84"/>
    </row>
    <row r="4985" spans="4:16" x14ac:dyDescent="0.3">
      <c r="D4985" s="82"/>
      <c r="P4985" s="84"/>
    </row>
    <row r="4986" spans="4:16" x14ac:dyDescent="0.3">
      <c r="D4986" s="82"/>
      <c r="P4986" s="84"/>
    </row>
    <row r="4987" spans="4:16" x14ac:dyDescent="0.3">
      <c r="D4987" s="82"/>
      <c r="P4987" s="84"/>
    </row>
    <row r="4988" spans="4:16" x14ac:dyDescent="0.3">
      <c r="D4988" s="82"/>
      <c r="P4988" s="84"/>
    </row>
    <row r="4989" spans="4:16" x14ac:dyDescent="0.3">
      <c r="D4989" s="82"/>
      <c r="P4989" s="84"/>
    </row>
    <row r="4990" spans="4:16" x14ac:dyDescent="0.3">
      <c r="D4990" s="82"/>
      <c r="P4990" s="84"/>
    </row>
    <row r="4991" spans="4:16" x14ac:dyDescent="0.3">
      <c r="D4991" s="82"/>
      <c r="P4991" s="84"/>
    </row>
    <row r="4992" spans="4:16" x14ac:dyDescent="0.3">
      <c r="D4992" s="82"/>
      <c r="P4992" s="84"/>
    </row>
    <row r="4993" spans="4:16" x14ac:dyDescent="0.3">
      <c r="D4993" s="82"/>
      <c r="P4993" s="84"/>
    </row>
    <row r="4994" spans="4:16" x14ac:dyDescent="0.3">
      <c r="D4994" s="82"/>
      <c r="P4994" s="84"/>
    </row>
    <row r="4995" spans="4:16" x14ac:dyDescent="0.3">
      <c r="D4995" s="82"/>
      <c r="P4995" s="84"/>
    </row>
    <row r="4996" spans="4:16" x14ac:dyDescent="0.3">
      <c r="D4996" s="82"/>
      <c r="P4996" s="84"/>
    </row>
    <row r="4997" spans="4:16" x14ac:dyDescent="0.3">
      <c r="D4997" s="82"/>
      <c r="P4997" s="84"/>
    </row>
    <row r="4998" spans="4:16" x14ac:dyDescent="0.3">
      <c r="D4998" s="82"/>
      <c r="P4998" s="84"/>
    </row>
    <row r="4999" spans="4:16" x14ac:dyDescent="0.3">
      <c r="D4999" s="82"/>
      <c r="P4999" s="84"/>
    </row>
    <row r="5000" spans="4:16" x14ac:dyDescent="0.3">
      <c r="D5000" s="82"/>
      <c r="P5000" s="84"/>
    </row>
    <row r="5001" spans="4:16" x14ac:dyDescent="0.3">
      <c r="D5001" s="82"/>
      <c r="P5001" s="84"/>
    </row>
    <row r="5002" spans="4:16" x14ac:dyDescent="0.3">
      <c r="D5002" s="82"/>
      <c r="P5002" s="84"/>
    </row>
    <row r="5003" spans="4:16" x14ac:dyDescent="0.3">
      <c r="D5003" s="82"/>
      <c r="P5003" s="84"/>
    </row>
    <row r="5004" spans="4:16" x14ac:dyDescent="0.3">
      <c r="D5004" s="82"/>
      <c r="P5004" s="84"/>
    </row>
    <row r="5005" spans="4:16" x14ac:dyDescent="0.3">
      <c r="D5005" s="82"/>
      <c r="P5005" s="84"/>
    </row>
    <row r="5006" spans="4:16" x14ac:dyDescent="0.3">
      <c r="D5006" s="82"/>
      <c r="P5006" s="84"/>
    </row>
    <row r="5007" spans="4:16" x14ac:dyDescent="0.3">
      <c r="D5007" s="82"/>
      <c r="P5007" s="84"/>
    </row>
    <row r="5008" spans="4:16" x14ac:dyDescent="0.3">
      <c r="D5008" s="82"/>
      <c r="P5008" s="84"/>
    </row>
    <row r="5009" spans="4:16" x14ac:dyDescent="0.3">
      <c r="D5009" s="82"/>
      <c r="P5009" s="84"/>
    </row>
    <row r="5010" spans="4:16" x14ac:dyDescent="0.3">
      <c r="D5010" s="82"/>
      <c r="P5010" s="84"/>
    </row>
    <row r="5011" spans="4:16" x14ac:dyDescent="0.3">
      <c r="D5011" s="82"/>
      <c r="P5011" s="84"/>
    </row>
    <row r="5012" spans="4:16" x14ac:dyDescent="0.3">
      <c r="D5012" s="82"/>
      <c r="P5012" s="84"/>
    </row>
    <row r="5013" spans="4:16" x14ac:dyDescent="0.3">
      <c r="D5013" s="82"/>
      <c r="P5013" s="84"/>
    </row>
    <row r="5014" spans="4:16" x14ac:dyDescent="0.3">
      <c r="D5014" s="82"/>
      <c r="P5014" s="84"/>
    </row>
    <row r="5015" spans="4:16" x14ac:dyDescent="0.3">
      <c r="D5015" s="82"/>
      <c r="P5015" s="84"/>
    </row>
    <row r="5016" spans="4:16" x14ac:dyDescent="0.3">
      <c r="D5016" s="82"/>
      <c r="P5016" s="84"/>
    </row>
    <row r="5017" spans="4:16" x14ac:dyDescent="0.3">
      <c r="D5017" s="82"/>
      <c r="P5017" s="84"/>
    </row>
    <row r="5018" spans="4:16" x14ac:dyDescent="0.3">
      <c r="D5018" s="82"/>
      <c r="P5018" s="84"/>
    </row>
    <row r="5019" spans="4:16" x14ac:dyDescent="0.3">
      <c r="D5019" s="82"/>
      <c r="P5019" s="84"/>
    </row>
    <row r="5020" spans="4:16" x14ac:dyDescent="0.3">
      <c r="D5020" s="82"/>
      <c r="P5020" s="84"/>
    </row>
    <row r="5021" spans="4:16" x14ac:dyDescent="0.3">
      <c r="D5021" s="82"/>
      <c r="P5021" s="84"/>
    </row>
    <row r="5022" spans="4:16" x14ac:dyDescent="0.3">
      <c r="D5022" s="82"/>
      <c r="P5022" s="84"/>
    </row>
    <row r="5023" spans="4:16" x14ac:dyDescent="0.3">
      <c r="D5023" s="82"/>
      <c r="P5023" s="84"/>
    </row>
    <row r="5024" spans="4:16" x14ac:dyDescent="0.3">
      <c r="D5024" s="82"/>
      <c r="P5024" s="84"/>
    </row>
    <row r="5025" spans="4:16" x14ac:dyDescent="0.3">
      <c r="D5025" s="82"/>
      <c r="P5025" s="84"/>
    </row>
    <row r="5026" spans="4:16" x14ac:dyDescent="0.3">
      <c r="D5026" s="82"/>
      <c r="P5026" s="84"/>
    </row>
    <row r="5027" spans="4:16" x14ac:dyDescent="0.3">
      <c r="D5027" s="82"/>
      <c r="P5027" s="84"/>
    </row>
    <row r="5028" spans="4:16" x14ac:dyDescent="0.3">
      <c r="D5028" s="82"/>
      <c r="P5028" s="84"/>
    </row>
    <row r="5029" spans="4:16" x14ac:dyDescent="0.3">
      <c r="D5029" s="82"/>
      <c r="P5029" s="84"/>
    </row>
    <row r="5030" spans="4:16" x14ac:dyDescent="0.3">
      <c r="D5030" s="82"/>
      <c r="P5030" s="84"/>
    </row>
    <row r="5031" spans="4:16" x14ac:dyDescent="0.3">
      <c r="D5031" s="82"/>
      <c r="P5031" s="84"/>
    </row>
    <row r="5032" spans="4:16" x14ac:dyDescent="0.3">
      <c r="D5032" s="82"/>
      <c r="P5032" s="84"/>
    </row>
    <row r="5033" spans="4:16" x14ac:dyDescent="0.3">
      <c r="D5033" s="82"/>
      <c r="P5033" s="84"/>
    </row>
    <row r="5034" spans="4:16" x14ac:dyDescent="0.3">
      <c r="D5034" s="82"/>
      <c r="P5034" s="84"/>
    </row>
    <row r="5035" spans="4:16" x14ac:dyDescent="0.3">
      <c r="D5035" s="82"/>
      <c r="P5035" s="84"/>
    </row>
    <row r="5036" spans="4:16" x14ac:dyDescent="0.3">
      <c r="D5036" s="82"/>
      <c r="P5036" s="84"/>
    </row>
    <row r="5037" spans="4:16" x14ac:dyDescent="0.3">
      <c r="D5037" s="82"/>
      <c r="P5037" s="84"/>
    </row>
    <row r="5038" spans="4:16" x14ac:dyDescent="0.3">
      <c r="D5038" s="82"/>
      <c r="P5038" s="84"/>
    </row>
    <row r="5039" spans="4:16" x14ac:dyDescent="0.3">
      <c r="D5039" s="82"/>
      <c r="P5039" s="84"/>
    </row>
    <row r="5040" spans="4:16" x14ac:dyDescent="0.3">
      <c r="D5040" s="82"/>
      <c r="P5040" s="84"/>
    </row>
    <row r="5041" spans="4:16" x14ac:dyDescent="0.3">
      <c r="D5041" s="82"/>
      <c r="P5041" s="84"/>
    </row>
    <row r="5042" spans="4:16" x14ac:dyDescent="0.3">
      <c r="D5042" s="82"/>
      <c r="P5042" s="84"/>
    </row>
    <row r="5043" spans="4:16" x14ac:dyDescent="0.3">
      <c r="D5043" s="82"/>
      <c r="P5043" s="84"/>
    </row>
    <row r="5044" spans="4:16" x14ac:dyDescent="0.3">
      <c r="D5044" s="82"/>
      <c r="P5044" s="84"/>
    </row>
    <row r="5045" spans="4:16" x14ac:dyDescent="0.3">
      <c r="D5045" s="82"/>
      <c r="P5045" s="84"/>
    </row>
    <row r="5046" spans="4:16" x14ac:dyDescent="0.3">
      <c r="D5046" s="82"/>
      <c r="P5046" s="84"/>
    </row>
    <row r="5047" spans="4:16" x14ac:dyDescent="0.3">
      <c r="D5047" s="82"/>
      <c r="P5047" s="84"/>
    </row>
    <row r="5048" spans="4:16" x14ac:dyDescent="0.3">
      <c r="D5048" s="82"/>
      <c r="P5048" s="84"/>
    </row>
    <row r="5049" spans="4:16" x14ac:dyDescent="0.3">
      <c r="D5049" s="82"/>
      <c r="P5049" s="84"/>
    </row>
    <row r="5050" spans="4:16" x14ac:dyDescent="0.3">
      <c r="D5050" s="82"/>
      <c r="P5050" s="84"/>
    </row>
    <row r="5051" spans="4:16" x14ac:dyDescent="0.3">
      <c r="D5051" s="82"/>
      <c r="P5051" s="84"/>
    </row>
    <row r="5052" spans="4:16" x14ac:dyDescent="0.3">
      <c r="D5052" s="82"/>
      <c r="P5052" s="84"/>
    </row>
    <row r="5053" spans="4:16" x14ac:dyDescent="0.3">
      <c r="D5053" s="82"/>
      <c r="P5053" s="84"/>
    </row>
    <row r="5054" spans="4:16" x14ac:dyDescent="0.3">
      <c r="D5054" s="82"/>
      <c r="P5054" s="84"/>
    </row>
    <row r="5055" spans="4:16" x14ac:dyDescent="0.3">
      <c r="D5055" s="82"/>
      <c r="P5055" s="84"/>
    </row>
    <row r="5056" spans="4:16" x14ac:dyDescent="0.3">
      <c r="D5056" s="82"/>
      <c r="P5056" s="84"/>
    </row>
    <row r="5057" spans="4:16" x14ac:dyDescent="0.3">
      <c r="D5057" s="82"/>
      <c r="P5057" s="84"/>
    </row>
    <row r="5058" spans="4:16" x14ac:dyDescent="0.3">
      <c r="D5058" s="82"/>
      <c r="P5058" s="84"/>
    </row>
    <row r="5059" spans="4:16" x14ac:dyDescent="0.3">
      <c r="D5059" s="82"/>
      <c r="P5059" s="84"/>
    </row>
    <row r="5060" spans="4:16" x14ac:dyDescent="0.3">
      <c r="D5060" s="82"/>
      <c r="P5060" s="84"/>
    </row>
    <row r="5061" spans="4:16" x14ac:dyDescent="0.3">
      <c r="D5061" s="82"/>
      <c r="P5061" s="84"/>
    </row>
    <row r="5062" spans="4:16" x14ac:dyDescent="0.3">
      <c r="D5062" s="82"/>
      <c r="P5062" s="84"/>
    </row>
    <row r="5063" spans="4:16" x14ac:dyDescent="0.3">
      <c r="D5063" s="82"/>
      <c r="P5063" s="84"/>
    </row>
    <row r="5064" spans="4:16" x14ac:dyDescent="0.3">
      <c r="D5064" s="82"/>
      <c r="P5064" s="84"/>
    </row>
    <row r="5065" spans="4:16" x14ac:dyDescent="0.3">
      <c r="D5065" s="82"/>
      <c r="P5065" s="84"/>
    </row>
    <row r="5066" spans="4:16" x14ac:dyDescent="0.3">
      <c r="D5066" s="82"/>
      <c r="P5066" s="84"/>
    </row>
    <row r="5067" spans="4:16" x14ac:dyDescent="0.3">
      <c r="D5067" s="82"/>
      <c r="P5067" s="84"/>
    </row>
    <row r="5068" spans="4:16" x14ac:dyDescent="0.3">
      <c r="D5068" s="82"/>
      <c r="P5068" s="84"/>
    </row>
    <row r="5069" spans="4:16" x14ac:dyDescent="0.3">
      <c r="D5069" s="82"/>
      <c r="P5069" s="84"/>
    </row>
    <row r="5070" spans="4:16" x14ac:dyDescent="0.3">
      <c r="D5070" s="82"/>
      <c r="P5070" s="84"/>
    </row>
    <row r="5071" spans="4:16" x14ac:dyDescent="0.3">
      <c r="D5071" s="82"/>
      <c r="P5071" s="84"/>
    </row>
    <row r="5072" spans="4:16" x14ac:dyDescent="0.3">
      <c r="D5072" s="82"/>
      <c r="P5072" s="84"/>
    </row>
    <row r="5073" spans="4:16" x14ac:dyDescent="0.3">
      <c r="D5073" s="82"/>
      <c r="P5073" s="84"/>
    </row>
    <row r="5074" spans="4:16" x14ac:dyDescent="0.3">
      <c r="D5074" s="82"/>
      <c r="P5074" s="84"/>
    </row>
    <row r="5075" spans="4:16" x14ac:dyDescent="0.3">
      <c r="D5075" s="82"/>
      <c r="P5075" s="84"/>
    </row>
    <row r="5076" spans="4:16" x14ac:dyDescent="0.3">
      <c r="D5076" s="82"/>
      <c r="P5076" s="84"/>
    </row>
    <row r="5077" spans="4:16" x14ac:dyDescent="0.3">
      <c r="D5077" s="82"/>
      <c r="P5077" s="84"/>
    </row>
    <row r="5078" spans="4:16" x14ac:dyDescent="0.3">
      <c r="D5078" s="82"/>
      <c r="P5078" s="84"/>
    </row>
    <row r="5079" spans="4:16" x14ac:dyDescent="0.3">
      <c r="D5079" s="82"/>
      <c r="P5079" s="84"/>
    </row>
    <row r="5080" spans="4:16" x14ac:dyDescent="0.3">
      <c r="D5080" s="82"/>
      <c r="P5080" s="84"/>
    </row>
    <row r="5081" spans="4:16" x14ac:dyDescent="0.3">
      <c r="D5081" s="82"/>
      <c r="P5081" s="84"/>
    </row>
    <row r="5082" spans="4:16" x14ac:dyDescent="0.3">
      <c r="D5082" s="82"/>
      <c r="P5082" s="84"/>
    </row>
    <row r="5083" spans="4:16" x14ac:dyDescent="0.3">
      <c r="D5083" s="82"/>
      <c r="P5083" s="84"/>
    </row>
    <row r="5084" spans="4:16" x14ac:dyDescent="0.3">
      <c r="D5084" s="82"/>
      <c r="P5084" s="84"/>
    </row>
    <row r="5085" spans="4:16" x14ac:dyDescent="0.3">
      <c r="D5085" s="82"/>
      <c r="P5085" s="84"/>
    </row>
    <row r="5086" spans="4:16" x14ac:dyDescent="0.3">
      <c r="D5086" s="82"/>
      <c r="P5086" s="84"/>
    </row>
    <row r="5087" spans="4:16" x14ac:dyDescent="0.3">
      <c r="D5087" s="82"/>
      <c r="P5087" s="84"/>
    </row>
    <row r="5088" spans="4:16" x14ac:dyDescent="0.3">
      <c r="D5088" s="82"/>
      <c r="P5088" s="84"/>
    </row>
    <row r="5089" spans="4:16" x14ac:dyDescent="0.3">
      <c r="D5089" s="82"/>
      <c r="P5089" s="84"/>
    </row>
    <row r="5090" spans="4:16" x14ac:dyDescent="0.3">
      <c r="D5090" s="82"/>
      <c r="P5090" s="84"/>
    </row>
    <row r="5091" spans="4:16" x14ac:dyDescent="0.3">
      <c r="D5091" s="82"/>
      <c r="P5091" s="84"/>
    </row>
    <row r="5092" spans="4:16" x14ac:dyDescent="0.3">
      <c r="D5092" s="82"/>
      <c r="P5092" s="84"/>
    </row>
    <row r="5093" spans="4:16" x14ac:dyDescent="0.3">
      <c r="D5093" s="82"/>
      <c r="P5093" s="84"/>
    </row>
    <row r="5094" spans="4:16" x14ac:dyDescent="0.3">
      <c r="D5094" s="82"/>
      <c r="P5094" s="84"/>
    </row>
    <row r="5095" spans="4:16" x14ac:dyDescent="0.3">
      <c r="D5095" s="82"/>
      <c r="P5095" s="84"/>
    </row>
    <row r="5096" spans="4:16" x14ac:dyDescent="0.3">
      <c r="D5096" s="82"/>
      <c r="P5096" s="84"/>
    </row>
    <row r="5097" spans="4:16" x14ac:dyDescent="0.3">
      <c r="D5097" s="82"/>
      <c r="P5097" s="84"/>
    </row>
    <row r="5098" spans="4:16" x14ac:dyDescent="0.3">
      <c r="D5098" s="82"/>
      <c r="P5098" s="84"/>
    </row>
    <row r="5099" spans="4:16" x14ac:dyDescent="0.3">
      <c r="D5099" s="82"/>
      <c r="P5099" s="84"/>
    </row>
    <row r="5100" spans="4:16" x14ac:dyDescent="0.3">
      <c r="D5100" s="82"/>
      <c r="P5100" s="84"/>
    </row>
    <row r="5101" spans="4:16" x14ac:dyDescent="0.3">
      <c r="D5101" s="82"/>
      <c r="P5101" s="84"/>
    </row>
    <row r="5102" spans="4:16" x14ac:dyDescent="0.3">
      <c r="D5102" s="82"/>
      <c r="P5102" s="84"/>
    </row>
    <row r="5103" spans="4:16" x14ac:dyDescent="0.3">
      <c r="D5103" s="82"/>
      <c r="P5103" s="84"/>
    </row>
    <row r="5104" spans="4:16" x14ac:dyDescent="0.3">
      <c r="D5104" s="82"/>
      <c r="P5104" s="84"/>
    </row>
    <row r="5105" spans="4:16" x14ac:dyDescent="0.3">
      <c r="D5105" s="82"/>
      <c r="P5105" s="84"/>
    </row>
    <row r="5106" spans="4:16" x14ac:dyDescent="0.3">
      <c r="D5106" s="82"/>
      <c r="P5106" s="84"/>
    </row>
    <row r="5107" spans="4:16" x14ac:dyDescent="0.3">
      <c r="D5107" s="82"/>
      <c r="P5107" s="84"/>
    </row>
    <row r="5108" spans="4:16" x14ac:dyDescent="0.3">
      <c r="D5108" s="82"/>
      <c r="P5108" s="84"/>
    </row>
    <row r="5109" spans="4:16" x14ac:dyDescent="0.3">
      <c r="D5109" s="82"/>
      <c r="P5109" s="84"/>
    </row>
    <row r="5110" spans="4:16" x14ac:dyDescent="0.3">
      <c r="D5110" s="82"/>
      <c r="P5110" s="84"/>
    </row>
    <row r="5111" spans="4:16" x14ac:dyDescent="0.3">
      <c r="D5111" s="82"/>
      <c r="P5111" s="84"/>
    </row>
    <row r="5112" spans="4:16" x14ac:dyDescent="0.3">
      <c r="D5112" s="82"/>
      <c r="P5112" s="84"/>
    </row>
    <row r="5113" spans="4:16" x14ac:dyDescent="0.3">
      <c r="D5113" s="82"/>
      <c r="P5113" s="84"/>
    </row>
    <row r="5114" spans="4:16" x14ac:dyDescent="0.3">
      <c r="D5114" s="82"/>
      <c r="P5114" s="84"/>
    </row>
    <row r="5115" spans="4:16" x14ac:dyDescent="0.3">
      <c r="D5115" s="82"/>
      <c r="P5115" s="84"/>
    </row>
    <row r="5116" spans="4:16" x14ac:dyDescent="0.3">
      <c r="D5116" s="82"/>
      <c r="P5116" s="84"/>
    </row>
    <row r="5117" spans="4:16" x14ac:dyDescent="0.3">
      <c r="D5117" s="82"/>
      <c r="P5117" s="84"/>
    </row>
    <row r="5118" spans="4:16" x14ac:dyDescent="0.3">
      <c r="D5118" s="82"/>
      <c r="P5118" s="84"/>
    </row>
    <row r="5119" spans="4:16" x14ac:dyDescent="0.3">
      <c r="D5119" s="82"/>
      <c r="P5119" s="84"/>
    </row>
    <row r="5120" spans="4:16" x14ac:dyDescent="0.3">
      <c r="D5120" s="82"/>
      <c r="P5120" s="84"/>
    </row>
    <row r="5121" spans="4:16" x14ac:dyDescent="0.3">
      <c r="D5121" s="82"/>
      <c r="P5121" s="84"/>
    </row>
    <row r="5122" spans="4:16" x14ac:dyDescent="0.3">
      <c r="D5122" s="82"/>
      <c r="P5122" s="84"/>
    </row>
    <row r="5123" spans="4:16" x14ac:dyDescent="0.3">
      <c r="D5123" s="82"/>
      <c r="P5123" s="84"/>
    </row>
    <row r="5124" spans="4:16" x14ac:dyDescent="0.3">
      <c r="D5124" s="82"/>
      <c r="P5124" s="84"/>
    </row>
    <row r="5125" spans="4:16" x14ac:dyDescent="0.3">
      <c r="D5125" s="82"/>
      <c r="P5125" s="84"/>
    </row>
    <row r="5126" spans="4:16" x14ac:dyDescent="0.3">
      <c r="D5126" s="82"/>
      <c r="P5126" s="84"/>
    </row>
    <row r="5127" spans="4:16" x14ac:dyDescent="0.3">
      <c r="D5127" s="82"/>
      <c r="P5127" s="84"/>
    </row>
    <row r="5128" spans="4:16" x14ac:dyDescent="0.3">
      <c r="D5128" s="82"/>
      <c r="P5128" s="84"/>
    </row>
    <row r="5129" spans="4:16" x14ac:dyDescent="0.3">
      <c r="D5129" s="82"/>
      <c r="P5129" s="84"/>
    </row>
    <row r="5130" spans="4:16" x14ac:dyDescent="0.3">
      <c r="D5130" s="82"/>
      <c r="P5130" s="84"/>
    </row>
    <row r="5131" spans="4:16" x14ac:dyDescent="0.3">
      <c r="D5131" s="82"/>
      <c r="P5131" s="84"/>
    </row>
    <row r="5132" spans="4:16" x14ac:dyDescent="0.3">
      <c r="D5132" s="82"/>
      <c r="P5132" s="84"/>
    </row>
    <row r="5133" spans="4:16" x14ac:dyDescent="0.3">
      <c r="D5133" s="82"/>
      <c r="P5133" s="84"/>
    </row>
    <row r="5134" spans="4:16" x14ac:dyDescent="0.3">
      <c r="D5134" s="82"/>
      <c r="P5134" s="84"/>
    </row>
    <row r="5135" spans="4:16" x14ac:dyDescent="0.3">
      <c r="D5135" s="82"/>
      <c r="P5135" s="84"/>
    </row>
    <row r="5136" spans="4:16" x14ac:dyDescent="0.3">
      <c r="D5136" s="82"/>
      <c r="P5136" s="84"/>
    </row>
    <row r="5137" spans="4:16" x14ac:dyDescent="0.3">
      <c r="D5137" s="82"/>
      <c r="P5137" s="84"/>
    </row>
    <row r="5138" spans="4:16" x14ac:dyDescent="0.3">
      <c r="D5138" s="82"/>
      <c r="P5138" s="84"/>
    </row>
    <row r="5139" spans="4:16" x14ac:dyDescent="0.3">
      <c r="D5139" s="82"/>
      <c r="P5139" s="84"/>
    </row>
    <row r="5140" spans="4:16" x14ac:dyDescent="0.3">
      <c r="D5140" s="82"/>
      <c r="P5140" s="84"/>
    </row>
    <row r="5141" spans="4:16" x14ac:dyDescent="0.3">
      <c r="D5141" s="82"/>
      <c r="P5141" s="84"/>
    </row>
    <row r="5142" spans="4:16" x14ac:dyDescent="0.3">
      <c r="D5142" s="82"/>
      <c r="P5142" s="84"/>
    </row>
    <row r="5143" spans="4:16" x14ac:dyDescent="0.3">
      <c r="D5143" s="82"/>
      <c r="P5143" s="84"/>
    </row>
    <row r="5144" spans="4:16" x14ac:dyDescent="0.3">
      <c r="D5144" s="82"/>
      <c r="P5144" s="84"/>
    </row>
    <row r="5145" spans="4:16" x14ac:dyDescent="0.3">
      <c r="D5145" s="82"/>
      <c r="P5145" s="84"/>
    </row>
    <row r="5146" spans="4:16" x14ac:dyDescent="0.3">
      <c r="D5146" s="82"/>
      <c r="P5146" s="84"/>
    </row>
    <row r="5147" spans="4:16" x14ac:dyDescent="0.3">
      <c r="D5147" s="82"/>
      <c r="P5147" s="84"/>
    </row>
    <row r="5148" spans="4:16" x14ac:dyDescent="0.3">
      <c r="D5148" s="82"/>
      <c r="P5148" s="84"/>
    </row>
    <row r="5149" spans="4:16" x14ac:dyDescent="0.3">
      <c r="D5149" s="82"/>
      <c r="P5149" s="84"/>
    </row>
    <row r="5150" spans="4:16" x14ac:dyDescent="0.3">
      <c r="D5150" s="82"/>
      <c r="P5150" s="84"/>
    </row>
    <row r="5151" spans="4:16" x14ac:dyDescent="0.3">
      <c r="D5151" s="82"/>
      <c r="P5151" s="84"/>
    </row>
    <row r="5152" spans="4:16" x14ac:dyDescent="0.3">
      <c r="D5152" s="82"/>
      <c r="P5152" s="84"/>
    </row>
    <row r="5153" spans="4:16" x14ac:dyDescent="0.3">
      <c r="D5153" s="82"/>
      <c r="P5153" s="84"/>
    </row>
    <row r="5154" spans="4:16" x14ac:dyDescent="0.3">
      <c r="D5154" s="82"/>
      <c r="P5154" s="84"/>
    </row>
    <row r="5155" spans="4:16" x14ac:dyDescent="0.3">
      <c r="D5155" s="82"/>
      <c r="P5155" s="84"/>
    </row>
    <row r="5156" spans="4:16" x14ac:dyDescent="0.3">
      <c r="D5156" s="82"/>
      <c r="P5156" s="84"/>
    </row>
    <row r="5157" spans="4:16" x14ac:dyDescent="0.3">
      <c r="D5157" s="82"/>
      <c r="P5157" s="84"/>
    </row>
    <row r="5158" spans="4:16" x14ac:dyDescent="0.3">
      <c r="D5158" s="82"/>
      <c r="P5158" s="84"/>
    </row>
    <row r="5159" spans="4:16" x14ac:dyDescent="0.3">
      <c r="D5159" s="82"/>
      <c r="P5159" s="84"/>
    </row>
    <row r="5160" spans="4:16" x14ac:dyDescent="0.3">
      <c r="D5160" s="82"/>
      <c r="P5160" s="84"/>
    </row>
    <row r="5161" spans="4:16" x14ac:dyDescent="0.3">
      <c r="D5161" s="82"/>
      <c r="P5161" s="84"/>
    </row>
    <row r="5162" spans="4:16" x14ac:dyDescent="0.3">
      <c r="D5162" s="82"/>
      <c r="P5162" s="84"/>
    </row>
    <row r="5163" spans="4:16" x14ac:dyDescent="0.3">
      <c r="D5163" s="82"/>
      <c r="P5163" s="84"/>
    </row>
    <row r="5164" spans="4:16" x14ac:dyDescent="0.3">
      <c r="D5164" s="82"/>
      <c r="P5164" s="84"/>
    </row>
    <row r="5165" spans="4:16" x14ac:dyDescent="0.3">
      <c r="D5165" s="82"/>
      <c r="P5165" s="84"/>
    </row>
    <row r="5166" spans="4:16" x14ac:dyDescent="0.3">
      <c r="D5166" s="82"/>
      <c r="P5166" s="84"/>
    </row>
    <row r="5167" spans="4:16" x14ac:dyDescent="0.3">
      <c r="D5167" s="82"/>
      <c r="P5167" s="84"/>
    </row>
    <row r="5168" spans="4:16" x14ac:dyDescent="0.3">
      <c r="D5168" s="82"/>
      <c r="P5168" s="84"/>
    </row>
    <row r="5169" spans="4:16" x14ac:dyDescent="0.3">
      <c r="D5169" s="82"/>
      <c r="P5169" s="84"/>
    </row>
    <row r="5170" spans="4:16" x14ac:dyDescent="0.3">
      <c r="D5170" s="82"/>
      <c r="P5170" s="84"/>
    </row>
    <row r="5171" spans="4:16" x14ac:dyDescent="0.3">
      <c r="D5171" s="82"/>
      <c r="P5171" s="84"/>
    </row>
    <row r="5172" spans="4:16" x14ac:dyDescent="0.3">
      <c r="D5172" s="82"/>
      <c r="P5172" s="84"/>
    </row>
    <row r="5173" spans="4:16" x14ac:dyDescent="0.3">
      <c r="D5173" s="82"/>
      <c r="P5173" s="84"/>
    </row>
    <row r="5174" spans="4:16" x14ac:dyDescent="0.3">
      <c r="D5174" s="82"/>
      <c r="P5174" s="84"/>
    </row>
    <row r="5175" spans="4:16" x14ac:dyDescent="0.3">
      <c r="D5175" s="82"/>
      <c r="P5175" s="84"/>
    </row>
    <row r="5176" spans="4:16" x14ac:dyDescent="0.3">
      <c r="D5176" s="82"/>
      <c r="P5176" s="84"/>
    </row>
    <row r="5177" spans="4:16" x14ac:dyDescent="0.3">
      <c r="D5177" s="82"/>
      <c r="P5177" s="84"/>
    </row>
    <row r="5178" spans="4:16" x14ac:dyDescent="0.3">
      <c r="D5178" s="82"/>
      <c r="P5178" s="84"/>
    </row>
    <row r="5179" spans="4:16" x14ac:dyDescent="0.3">
      <c r="D5179" s="82"/>
      <c r="P5179" s="84"/>
    </row>
    <row r="5180" spans="4:16" x14ac:dyDescent="0.3">
      <c r="D5180" s="82"/>
      <c r="P5180" s="84"/>
    </row>
    <row r="5181" spans="4:16" x14ac:dyDescent="0.3">
      <c r="D5181" s="82"/>
      <c r="P5181" s="84"/>
    </row>
    <row r="5182" spans="4:16" x14ac:dyDescent="0.3">
      <c r="D5182" s="82"/>
      <c r="P5182" s="84"/>
    </row>
    <row r="5183" spans="4:16" x14ac:dyDescent="0.3">
      <c r="D5183" s="82"/>
      <c r="P5183" s="84"/>
    </row>
    <row r="5184" spans="4:16" x14ac:dyDescent="0.3">
      <c r="D5184" s="82"/>
      <c r="P5184" s="84"/>
    </row>
    <row r="5185" spans="4:16" x14ac:dyDescent="0.3">
      <c r="D5185" s="82"/>
      <c r="P5185" s="84"/>
    </row>
    <row r="5186" spans="4:16" x14ac:dyDescent="0.3">
      <c r="D5186" s="82"/>
      <c r="P5186" s="84"/>
    </row>
    <row r="5187" spans="4:16" x14ac:dyDescent="0.3">
      <c r="D5187" s="82"/>
      <c r="P5187" s="84"/>
    </row>
    <row r="5188" spans="4:16" x14ac:dyDescent="0.3">
      <c r="D5188" s="82"/>
      <c r="P5188" s="84"/>
    </row>
    <row r="5189" spans="4:16" x14ac:dyDescent="0.3">
      <c r="D5189" s="82"/>
      <c r="P5189" s="84"/>
    </row>
    <row r="5190" spans="4:16" x14ac:dyDescent="0.3">
      <c r="D5190" s="82"/>
      <c r="P5190" s="84"/>
    </row>
    <row r="5191" spans="4:16" x14ac:dyDescent="0.3">
      <c r="D5191" s="82"/>
      <c r="P5191" s="84"/>
    </row>
    <row r="5192" spans="4:16" x14ac:dyDescent="0.3">
      <c r="D5192" s="82"/>
      <c r="P5192" s="84"/>
    </row>
    <row r="5193" spans="4:16" x14ac:dyDescent="0.3">
      <c r="D5193" s="82"/>
      <c r="P5193" s="84"/>
    </row>
    <row r="5194" spans="4:16" x14ac:dyDescent="0.3">
      <c r="D5194" s="82"/>
      <c r="P5194" s="84"/>
    </row>
    <row r="5195" spans="4:16" x14ac:dyDescent="0.3">
      <c r="D5195" s="82"/>
      <c r="P5195" s="84"/>
    </row>
    <row r="5196" spans="4:16" x14ac:dyDescent="0.3">
      <c r="D5196" s="82"/>
      <c r="P5196" s="84"/>
    </row>
    <row r="5197" spans="4:16" x14ac:dyDescent="0.3">
      <c r="D5197" s="82"/>
      <c r="P5197" s="84"/>
    </row>
    <row r="5198" spans="4:16" x14ac:dyDescent="0.3">
      <c r="D5198" s="82"/>
      <c r="P5198" s="84"/>
    </row>
    <row r="5199" spans="4:16" x14ac:dyDescent="0.3">
      <c r="D5199" s="82"/>
      <c r="P5199" s="84"/>
    </row>
    <row r="5200" spans="4:16" x14ac:dyDescent="0.3">
      <c r="D5200" s="82"/>
      <c r="P5200" s="84"/>
    </row>
    <row r="5201" spans="4:16" x14ac:dyDescent="0.3">
      <c r="D5201" s="82"/>
      <c r="P5201" s="84"/>
    </row>
    <row r="5202" spans="4:16" x14ac:dyDescent="0.3">
      <c r="D5202" s="82"/>
      <c r="P5202" s="84"/>
    </row>
    <row r="5203" spans="4:16" x14ac:dyDescent="0.3">
      <c r="D5203" s="82"/>
      <c r="P5203" s="84"/>
    </row>
    <row r="5204" spans="4:16" x14ac:dyDescent="0.3">
      <c r="D5204" s="82"/>
      <c r="P5204" s="84"/>
    </row>
    <row r="5205" spans="4:16" x14ac:dyDescent="0.3">
      <c r="D5205" s="82"/>
      <c r="P5205" s="84"/>
    </row>
    <row r="5206" spans="4:16" x14ac:dyDescent="0.3">
      <c r="D5206" s="82"/>
      <c r="P5206" s="84"/>
    </row>
    <row r="5207" spans="4:16" x14ac:dyDescent="0.3">
      <c r="D5207" s="82"/>
      <c r="P5207" s="84"/>
    </row>
    <row r="5208" spans="4:16" x14ac:dyDescent="0.3">
      <c r="D5208" s="82"/>
      <c r="P5208" s="84"/>
    </row>
    <row r="5209" spans="4:16" x14ac:dyDescent="0.3">
      <c r="D5209" s="82"/>
      <c r="P5209" s="84"/>
    </row>
    <row r="5210" spans="4:16" x14ac:dyDescent="0.3">
      <c r="D5210" s="82"/>
      <c r="P5210" s="84"/>
    </row>
    <row r="5211" spans="4:16" x14ac:dyDescent="0.3">
      <c r="D5211" s="82"/>
      <c r="P5211" s="84"/>
    </row>
    <row r="5212" spans="4:16" x14ac:dyDescent="0.3">
      <c r="D5212" s="82"/>
      <c r="P5212" s="84"/>
    </row>
    <row r="5213" spans="4:16" x14ac:dyDescent="0.3">
      <c r="D5213" s="82"/>
      <c r="P5213" s="84"/>
    </row>
    <row r="5214" spans="4:16" x14ac:dyDescent="0.3">
      <c r="D5214" s="82"/>
      <c r="P5214" s="84"/>
    </row>
    <row r="5215" spans="4:16" x14ac:dyDescent="0.3">
      <c r="D5215" s="82"/>
      <c r="P5215" s="84"/>
    </row>
    <row r="5216" spans="4:16" x14ac:dyDescent="0.3">
      <c r="D5216" s="82"/>
      <c r="P5216" s="84"/>
    </row>
    <row r="5217" spans="4:16" x14ac:dyDescent="0.3">
      <c r="D5217" s="82"/>
      <c r="P5217" s="84"/>
    </row>
    <row r="5218" spans="4:16" x14ac:dyDescent="0.3">
      <c r="D5218" s="82"/>
      <c r="P5218" s="84"/>
    </row>
    <row r="5219" spans="4:16" x14ac:dyDescent="0.3">
      <c r="D5219" s="82"/>
      <c r="P5219" s="84"/>
    </row>
    <row r="5220" spans="4:16" x14ac:dyDescent="0.3">
      <c r="D5220" s="82"/>
      <c r="P5220" s="84"/>
    </row>
    <row r="5221" spans="4:16" x14ac:dyDescent="0.3">
      <c r="D5221" s="82"/>
      <c r="P5221" s="84"/>
    </row>
    <row r="5222" spans="4:16" x14ac:dyDescent="0.3">
      <c r="D5222" s="82"/>
      <c r="P5222" s="84"/>
    </row>
    <row r="5223" spans="4:16" x14ac:dyDescent="0.3">
      <c r="D5223" s="82"/>
      <c r="P5223" s="84"/>
    </row>
    <row r="5224" spans="4:16" x14ac:dyDescent="0.3">
      <c r="D5224" s="82"/>
      <c r="P5224" s="84"/>
    </row>
    <row r="5225" spans="4:16" x14ac:dyDescent="0.3">
      <c r="D5225" s="82"/>
      <c r="P5225" s="84"/>
    </row>
    <row r="5226" spans="4:16" x14ac:dyDescent="0.3">
      <c r="D5226" s="82"/>
      <c r="P5226" s="84"/>
    </row>
    <row r="5227" spans="4:16" x14ac:dyDescent="0.3">
      <c r="D5227" s="82"/>
      <c r="P5227" s="84"/>
    </row>
    <row r="5228" spans="4:16" x14ac:dyDescent="0.3">
      <c r="D5228" s="82"/>
      <c r="P5228" s="84"/>
    </row>
    <row r="5229" spans="4:16" x14ac:dyDescent="0.3">
      <c r="D5229" s="82"/>
      <c r="P5229" s="84"/>
    </row>
    <row r="5230" spans="4:16" x14ac:dyDescent="0.3">
      <c r="D5230" s="82"/>
      <c r="P5230" s="84"/>
    </row>
    <row r="5231" spans="4:16" x14ac:dyDescent="0.3">
      <c r="D5231" s="82"/>
      <c r="P5231" s="84"/>
    </row>
    <row r="5232" spans="4:16" x14ac:dyDescent="0.3">
      <c r="D5232" s="82"/>
      <c r="P5232" s="84"/>
    </row>
    <row r="5233" spans="4:16" x14ac:dyDescent="0.3">
      <c r="D5233" s="82"/>
      <c r="P5233" s="84"/>
    </row>
    <row r="5234" spans="4:16" x14ac:dyDescent="0.3">
      <c r="D5234" s="82"/>
      <c r="P5234" s="84"/>
    </row>
    <row r="5235" spans="4:16" x14ac:dyDescent="0.3">
      <c r="D5235" s="82"/>
      <c r="P5235" s="84"/>
    </row>
    <row r="5236" spans="4:16" x14ac:dyDescent="0.3">
      <c r="D5236" s="82"/>
      <c r="P5236" s="84"/>
    </row>
    <row r="5237" spans="4:16" x14ac:dyDescent="0.3">
      <c r="D5237" s="82"/>
      <c r="P5237" s="84"/>
    </row>
    <row r="5238" spans="4:16" x14ac:dyDescent="0.3">
      <c r="D5238" s="82"/>
      <c r="P5238" s="84"/>
    </row>
    <row r="5239" spans="4:16" x14ac:dyDescent="0.3">
      <c r="D5239" s="82"/>
      <c r="P5239" s="84"/>
    </row>
    <row r="5240" spans="4:16" x14ac:dyDescent="0.3">
      <c r="D5240" s="82"/>
      <c r="P5240" s="84"/>
    </row>
    <row r="5241" spans="4:16" x14ac:dyDescent="0.3">
      <c r="D5241" s="82"/>
      <c r="P5241" s="84"/>
    </row>
    <row r="5242" spans="4:16" x14ac:dyDescent="0.3">
      <c r="D5242" s="82"/>
      <c r="P5242" s="84"/>
    </row>
    <row r="5243" spans="4:16" x14ac:dyDescent="0.3">
      <c r="D5243" s="82"/>
      <c r="P5243" s="84"/>
    </row>
    <row r="5244" spans="4:16" x14ac:dyDescent="0.3">
      <c r="D5244" s="82"/>
      <c r="P5244" s="84"/>
    </row>
    <row r="5245" spans="4:16" x14ac:dyDescent="0.3">
      <c r="D5245" s="82"/>
      <c r="P5245" s="84"/>
    </row>
    <row r="5246" spans="4:16" x14ac:dyDescent="0.3">
      <c r="D5246" s="82"/>
      <c r="P5246" s="84"/>
    </row>
    <row r="5247" spans="4:16" x14ac:dyDescent="0.3">
      <c r="D5247" s="82"/>
      <c r="P5247" s="84"/>
    </row>
    <row r="5248" spans="4:16" x14ac:dyDescent="0.3">
      <c r="D5248" s="82"/>
      <c r="P5248" s="84"/>
    </row>
    <row r="5249" spans="4:16" x14ac:dyDescent="0.3">
      <c r="D5249" s="82"/>
      <c r="P5249" s="84"/>
    </row>
    <row r="5250" spans="4:16" x14ac:dyDescent="0.3">
      <c r="D5250" s="82"/>
      <c r="P5250" s="84"/>
    </row>
    <row r="5251" spans="4:16" x14ac:dyDescent="0.3">
      <c r="D5251" s="82"/>
      <c r="P5251" s="84"/>
    </row>
    <row r="5252" spans="4:16" x14ac:dyDescent="0.3">
      <c r="D5252" s="82"/>
      <c r="P5252" s="84"/>
    </row>
    <row r="5253" spans="4:16" x14ac:dyDescent="0.3">
      <c r="D5253" s="82"/>
      <c r="P5253" s="84"/>
    </row>
    <row r="5254" spans="4:16" x14ac:dyDescent="0.3">
      <c r="D5254" s="82"/>
      <c r="P5254" s="84"/>
    </row>
    <row r="5255" spans="4:16" x14ac:dyDescent="0.3">
      <c r="D5255" s="82"/>
      <c r="P5255" s="84"/>
    </row>
    <row r="5256" spans="4:16" x14ac:dyDescent="0.3">
      <c r="D5256" s="82"/>
      <c r="P5256" s="84"/>
    </row>
    <row r="5257" spans="4:16" x14ac:dyDescent="0.3">
      <c r="D5257" s="82"/>
      <c r="P5257" s="84"/>
    </row>
    <row r="5258" spans="4:16" x14ac:dyDescent="0.3">
      <c r="D5258" s="82"/>
      <c r="P5258" s="84"/>
    </row>
    <row r="5259" spans="4:16" x14ac:dyDescent="0.3">
      <c r="D5259" s="82"/>
      <c r="P5259" s="84"/>
    </row>
    <row r="5260" spans="4:16" x14ac:dyDescent="0.3">
      <c r="D5260" s="82"/>
      <c r="P5260" s="84"/>
    </row>
    <row r="5261" spans="4:16" x14ac:dyDescent="0.3">
      <c r="D5261" s="82"/>
      <c r="P5261" s="84"/>
    </row>
    <row r="5262" spans="4:16" x14ac:dyDescent="0.3">
      <c r="D5262" s="82"/>
      <c r="P5262" s="84"/>
    </row>
    <row r="5263" spans="4:16" x14ac:dyDescent="0.3">
      <c r="D5263" s="82"/>
      <c r="P5263" s="84"/>
    </row>
    <row r="5264" spans="4:16" x14ac:dyDescent="0.3">
      <c r="D5264" s="82"/>
      <c r="P5264" s="84"/>
    </row>
    <row r="5265" spans="4:16" x14ac:dyDescent="0.3">
      <c r="D5265" s="82"/>
      <c r="P5265" s="84"/>
    </row>
    <row r="5266" spans="4:16" x14ac:dyDescent="0.3">
      <c r="D5266" s="82"/>
      <c r="P5266" s="84"/>
    </row>
    <row r="5267" spans="4:16" x14ac:dyDescent="0.3">
      <c r="D5267" s="82"/>
      <c r="P5267" s="84"/>
    </row>
    <row r="5268" spans="4:16" x14ac:dyDescent="0.3">
      <c r="D5268" s="82"/>
      <c r="P5268" s="84"/>
    </row>
    <row r="5269" spans="4:16" x14ac:dyDescent="0.3">
      <c r="D5269" s="82"/>
      <c r="P5269" s="84"/>
    </row>
    <row r="5270" spans="4:16" x14ac:dyDescent="0.3">
      <c r="D5270" s="82"/>
      <c r="P5270" s="84"/>
    </row>
    <row r="5271" spans="4:16" x14ac:dyDescent="0.3">
      <c r="D5271" s="82"/>
      <c r="P5271" s="84"/>
    </row>
    <row r="5272" spans="4:16" x14ac:dyDescent="0.3">
      <c r="D5272" s="82"/>
      <c r="P5272" s="84"/>
    </row>
    <row r="5273" spans="4:16" x14ac:dyDescent="0.3">
      <c r="D5273" s="82"/>
      <c r="P5273" s="84"/>
    </row>
    <row r="5274" spans="4:16" x14ac:dyDescent="0.3">
      <c r="D5274" s="82"/>
      <c r="P5274" s="84"/>
    </row>
    <row r="5275" spans="4:16" x14ac:dyDescent="0.3">
      <c r="D5275" s="82"/>
      <c r="P5275" s="84"/>
    </row>
    <row r="5276" spans="4:16" x14ac:dyDescent="0.3">
      <c r="D5276" s="82"/>
      <c r="P5276" s="84"/>
    </row>
    <row r="5277" spans="4:16" x14ac:dyDescent="0.3">
      <c r="D5277" s="82"/>
      <c r="P5277" s="84"/>
    </row>
    <row r="5278" spans="4:16" x14ac:dyDescent="0.3">
      <c r="D5278" s="82"/>
      <c r="P5278" s="84"/>
    </row>
    <row r="5279" spans="4:16" x14ac:dyDescent="0.3">
      <c r="D5279" s="82"/>
      <c r="P5279" s="84"/>
    </row>
    <row r="5280" spans="4:16" x14ac:dyDescent="0.3">
      <c r="D5280" s="82"/>
      <c r="P5280" s="84"/>
    </row>
    <row r="5281" spans="4:16" x14ac:dyDescent="0.3">
      <c r="D5281" s="82"/>
      <c r="P5281" s="84"/>
    </row>
    <row r="5282" spans="4:16" x14ac:dyDescent="0.3">
      <c r="D5282" s="82"/>
      <c r="P5282" s="84"/>
    </row>
    <row r="5283" spans="4:16" x14ac:dyDescent="0.3">
      <c r="D5283" s="82"/>
      <c r="P5283" s="84"/>
    </row>
    <row r="5284" spans="4:16" x14ac:dyDescent="0.3">
      <c r="D5284" s="82"/>
      <c r="P5284" s="84"/>
    </row>
    <row r="5285" spans="4:16" x14ac:dyDescent="0.3">
      <c r="D5285" s="82"/>
      <c r="P5285" s="84"/>
    </row>
    <row r="5286" spans="4:16" x14ac:dyDescent="0.3">
      <c r="D5286" s="82"/>
      <c r="P5286" s="84"/>
    </row>
    <row r="5287" spans="4:16" x14ac:dyDescent="0.3">
      <c r="D5287" s="82"/>
      <c r="P5287" s="84"/>
    </row>
    <row r="5288" spans="4:16" x14ac:dyDescent="0.3">
      <c r="D5288" s="82"/>
      <c r="P5288" s="84"/>
    </row>
    <row r="5289" spans="4:16" x14ac:dyDescent="0.3">
      <c r="D5289" s="82"/>
      <c r="P5289" s="84"/>
    </row>
    <row r="5290" spans="4:16" x14ac:dyDescent="0.3">
      <c r="D5290" s="82"/>
      <c r="P5290" s="84"/>
    </row>
    <row r="5291" spans="4:16" x14ac:dyDescent="0.3">
      <c r="D5291" s="82"/>
      <c r="P5291" s="84"/>
    </row>
    <row r="5292" spans="4:16" x14ac:dyDescent="0.3">
      <c r="D5292" s="82"/>
      <c r="P5292" s="84"/>
    </row>
    <row r="5293" spans="4:16" x14ac:dyDescent="0.3">
      <c r="D5293" s="82"/>
      <c r="P5293" s="84"/>
    </row>
    <row r="5294" spans="4:16" x14ac:dyDescent="0.3">
      <c r="D5294" s="82"/>
      <c r="P5294" s="84"/>
    </row>
    <row r="5295" spans="4:16" x14ac:dyDescent="0.3">
      <c r="D5295" s="82"/>
      <c r="P5295" s="84"/>
    </row>
    <row r="5296" spans="4:16" x14ac:dyDescent="0.3">
      <c r="D5296" s="82"/>
      <c r="P5296" s="84"/>
    </row>
    <row r="5297" spans="4:16" x14ac:dyDescent="0.3">
      <c r="D5297" s="82"/>
      <c r="P5297" s="84"/>
    </row>
    <row r="5298" spans="4:16" x14ac:dyDescent="0.3">
      <c r="D5298" s="82"/>
      <c r="P5298" s="84"/>
    </row>
    <row r="5299" spans="4:16" x14ac:dyDescent="0.3">
      <c r="D5299" s="82"/>
      <c r="P5299" s="84"/>
    </row>
    <row r="5300" spans="4:16" x14ac:dyDescent="0.3">
      <c r="D5300" s="82"/>
      <c r="P5300" s="84"/>
    </row>
    <row r="5301" spans="4:16" x14ac:dyDescent="0.3">
      <c r="D5301" s="82"/>
      <c r="P5301" s="84"/>
    </row>
    <row r="5302" spans="4:16" x14ac:dyDescent="0.3">
      <c r="D5302" s="82"/>
      <c r="P5302" s="84"/>
    </row>
    <row r="5303" spans="4:16" x14ac:dyDescent="0.3">
      <c r="D5303" s="82"/>
      <c r="P5303" s="84"/>
    </row>
    <row r="5304" spans="4:16" x14ac:dyDescent="0.3">
      <c r="D5304" s="82"/>
      <c r="P5304" s="84"/>
    </row>
    <row r="5305" spans="4:16" x14ac:dyDescent="0.3">
      <c r="D5305" s="82"/>
      <c r="P5305" s="84"/>
    </row>
    <row r="5306" spans="4:16" x14ac:dyDescent="0.3">
      <c r="D5306" s="82"/>
      <c r="P5306" s="84"/>
    </row>
    <row r="5307" spans="4:16" x14ac:dyDescent="0.3">
      <c r="D5307" s="82"/>
      <c r="P5307" s="84"/>
    </row>
    <row r="5308" spans="4:16" x14ac:dyDescent="0.3">
      <c r="D5308" s="82"/>
      <c r="P5308" s="84"/>
    </row>
    <row r="5309" spans="4:16" x14ac:dyDescent="0.3">
      <c r="D5309" s="82"/>
      <c r="P5309" s="84"/>
    </row>
    <row r="5310" spans="4:16" x14ac:dyDescent="0.3">
      <c r="D5310" s="82"/>
      <c r="P5310" s="84"/>
    </row>
    <row r="5311" spans="4:16" x14ac:dyDescent="0.3">
      <c r="D5311" s="82"/>
      <c r="P5311" s="84"/>
    </row>
    <row r="5312" spans="4:16" x14ac:dyDescent="0.3">
      <c r="D5312" s="82"/>
      <c r="P5312" s="84"/>
    </row>
    <row r="5313" spans="4:16" x14ac:dyDescent="0.3">
      <c r="D5313" s="82"/>
      <c r="P5313" s="84"/>
    </row>
    <row r="5314" spans="4:16" x14ac:dyDescent="0.3">
      <c r="D5314" s="82"/>
      <c r="P5314" s="84"/>
    </row>
    <row r="5315" spans="4:16" x14ac:dyDescent="0.3">
      <c r="D5315" s="82"/>
      <c r="P5315" s="84"/>
    </row>
    <row r="5316" spans="4:16" x14ac:dyDescent="0.3">
      <c r="D5316" s="82"/>
      <c r="P5316" s="84"/>
    </row>
    <row r="5317" spans="4:16" x14ac:dyDescent="0.3">
      <c r="D5317" s="82"/>
      <c r="P5317" s="84"/>
    </row>
    <row r="5318" spans="4:16" x14ac:dyDescent="0.3">
      <c r="D5318" s="82"/>
      <c r="P5318" s="84"/>
    </row>
    <row r="5319" spans="4:16" x14ac:dyDescent="0.3">
      <c r="D5319" s="82"/>
      <c r="P5319" s="84"/>
    </row>
    <row r="5320" spans="4:16" x14ac:dyDescent="0.3">
      <c r="D5320" s="82"/>
      <c r="P5320" s="84"/>
    </row>
    <row r="5321" spans="4:16" x14ac:dyDescent="0.3">
      <c r="D5321" s="82"/>
      <c r="P5321" s="84"/>
    </row>
    <row r="5322" spans="4:16" x14ac:dyDescent="0.3">
      <c r="D5322" s="82"/>
      <c r="P5322" s="84"/>
    </row>
    <row r="5323" spans="4:16" x14ac:dyDescent="0.3">
      <c r="D5323" s="82"/>
      <c r="P5323" s="84"/>
    </row>
    <row r="5324" spans="4:16" x14ac:dyDescent="0.3">
      <c r="D5324" s="82"/>
      <c r="P5324" s="84"/>
    </row>
    <row r="5325" spans="4:16" x14ac:dyDescent="0.3">
      <c r="D5325" s="82"/>
      <c r="P5325" s="84"/>
    </row>
    <row r="5326" spans="4:16" x14ac:dyDescent="0.3">
      <c r="D5326" s="82"/>
      <c r="P5326" s="84"/>
    </row>
    <row r="5327" spans="4:16" x14ac:dyDescent="0.3">
      <c r="D5327" s="82"/>
      <c r="P5327" s="84"/>
    </row>
    <row r="5328" spans="4:16" x14ac:dyDescent="0.3">
      <c r="D5328" s="82"/>
      <c r="P5328" s="84"/>
    </row>
    <row r="5329" spans="4:16" x14ac:dyDescent="0.3">
      <c r="D5329" s="82"/>
      <c r="P5329" s="84"/>
    </row>
    <row r="5330" spans="4:16" x14ac:dyDescent="0.3">
      <c r="D5330" s="82"/>
      <c r="P5330" s="84"/>
    </row>
    <row r="5331" spans="4:16" x14ac:dyDescent="0.3">
      <c r="D5331" s="82"/>
      <c r="P5331" s="84"/>
    </row>
    <row r="5332" spans="4:16" x14ac:dyDescent="0.3">
      <c r="D5332" s="82"/>
      <c r="P5332" s="84"/>
    </row>
    <row r="5333" spans="4:16" x14ac:dyDescent="0.3">
      <c r="D5333" s="82"/>
      <c r="P5333" s="84"/>
    </row>
    <row r="5334" spans="4:16" x14ac:dyDescent="0.3">
      <c r="D5334" s="82"/>
      <c r="P5334" s="84"/>
    </row>
    <row r="5335" spans="4:16" x14ac:dyDescent="0.3">
      <c r="D5335" s="82"/>
      <c r="P5335" s="84"/>
    </row>
    <row r="5336" spans="4:16" x14ac:dyDescent="0.3">
      <c r="D5336" s="82"/>
      <c r="P5336" s="84"/>
    </row>
    <row r="5337" spans="4:16" x14ac:dyDescent="0.3">
      <c r="D5337" s="82"/>
      <c r="P5337" s="84"/>
    </row>
    <row r="5338" spans="4:16" x14ac:dyDescent="0.3">
      <c r="D5338" s="82"/>
      <c r="P5338" s="84"/>
    </row>
    <row r="5339" spans="4:16" x14ac:dyDescent="0.3">
      <c r="D5339" s="82"/>
      <c r="P5339" s="84"/>
    </row>
    <row r="5340" spans="4:16" x14ac:dyDescent="0.3">
      <c r="D5340" s="82"/>
      <c r="P5340" s="84"/>
    </row>
    <row r="5341" spans="4:16" x14ac:dyDescent="0.3">
      <c r="D5341" s="82"/>
      <c r="P5341" s="84"/>
    </row>
    <row r="5342" spans="4:16" x14ac:dyDescent="0.3">
      <c r="D5342" s="82"/>
      <c r="P5342" s="84"/>
    </row>
    <row r="5343" spans="4:16" x14ac:dyDescent="0.3">
      <c r="D5343" s="82"/>
      <c r="P5343" s="84"/>
    </row>
    <row r="5344" spans="4:16" x14ac:dyDescent="0.3">
      <c r="D5344" s="82"/>
      <c r="P5344" s="84"/>
    </row>
    <row r="5345" spans="4:16" x14ac:dyDescent="0.3">
      <c r="D5345" s="82"/>
      <c r="P5345" s="84"/>
    </row>
    <row r="5346" spans="4:16" x14ac:dyDescent="0.3">
      <c r="D5346" s="82"/>
      <c r="P5346" s="84"/>
    </row>
    <row r="5347" spans="4:16" x14ac:dyDescent="0.3">
      <c r="D5347" s="82"/>
      <c r="P5347" s="84"/>
    </row>
    <row r="5348" spans="4:16" x14ac:dyDescent="0.3">
      <c r="D5348" s="82"/>
      <c r="P5348" s="84"/>
    </row>
    <row r="5349" spans="4:16" x14ac:dyDescent="0.3">
      <c r="D5349" s="82"/>
      <c r="P5349" s="84"/>
    </row>
    <row r="5350" spans="4:16" x14ac:dyDescent="0.3">
      <c r="D5350" s="82"/>
      <c r="P5350" s="84"/>
    </row>
    <row r="5351" spans="4:16" x14ac:dyDescent="0.3">
      <c r="D5351" s="82"/>
      <c r="P5351" s="84"/>
    </row>
    <row r="5352" spans="4:16" x14ac:dyDescent="0.3">
      <c r="D5352" s="82"/>
      <c r="P5352" s="84"/>
    </row>
    <row r="5353" spans="4:16" x14ac:dyDescent="0.3">
      <c r="D5353" s="82"/>
      <c r="P5353" s="84"/>
    </row>
    <row r="5354" spans="4:16" x14ac:dyDescent="0.3">
      <c r="D5354" s="82"/>
      <c r="P5354" s="84"/>
    </row>
    <row r="5355" spans="4:16" x14ac:dyDescent="0.3">
      <c r="D5355" s="82"/>
      <c r="P5355" s="84"/>
    </row>
    <row r="5356" spans="4:16" x14ac:dyDescent="0.3">
      <c r="D5356" s="82"/>
      <c r="P5356" s="84"/>
    </row>
    <row r="5357" spans="4:16" x14ac:dyDescent="0.3">
      <c r="D5357" s="82"/>
      <c r="P5357" s="84"/>
    </row>
    <row r="5358" spans="4:16" x14ac:dyDescent="0.3">
      <c r="D5358" s="82"/>
      <c r="P5358" s="84"/>
    </row>
    <row r="5359" spans="4:16" x14ac:dyDescent="0.3">
      <c r="D5359" s="82"/>
      <c r="P5359" s="84"/>
    </row>
    <row r="5360" spans="4:16" x14ac:dyDescent="0.3">
      <c r="D5360" s="82"/>
      <c r="P5360" s="84"/>
    </row>
    <row r="5361" spans="4:16" x14ac:dyDescent="0.3">
      <c r="D5361" s="82"/>
      <c r="P5361" s="84"/>
    </row>
    <row r="5362" spans="4:16" x14ac:dyDescent="0.3">
      <c r="D5362" s="82"/>
      <c r="P5362" s="84"/>
    </row>
    <row r="5363" spans="4:16" x14ac:dyDescent="0.3">
      <c r="D5363" s="82"/>
      <c r="P5363" s="84"/>
    </row>
    <row r="5364" spans="4:16" x14ac:dyDescent="0.3">
      <c r="D5364" s="82"/>
      <c r="P5364" s="84"/>
    </row>
    <row r="5365" spans="4:16" x14ac:dyDescent="0.3">
      <c r="D5365" s="82"/>
      <c r="P5365" s="84"/>
    </row>
    <row r="5366" spans="4:16" x14ac:dyDescent="0.3">
      <c r="D5366" s="82"/>
      <c r="P5366" s="84"/>
    </row>
    <row r="5367" spans="4:16" x14ac:dyDescent="0.3">
      <c r="D5367" s="82"/>
      <c r="P5367" s="84"/>
    </row>
    <row r="5368" spans="4:16" x14ac:dyDescent="0.3">
      <c r="D5368" s="82"/>
      <c r="P5368" s="84"/>
    </row>
    <row r="5369" spans="4:16" x14ac:dyDescent="0.3">
      <c r="D5369" s="82"/>
      <c r="P5369" s="84"/>
    </row>
    <row r="5370" spans="4:16" x14ac:dyDescent="0.3">
      <c r="D5370" s="82"/>
      <c r="P5370" s="84"/>
    </row>
    <row r="5371" spans="4:16" x14ac:dyDescent="0.3">
      <c r="D5371" s="82"/>
      <c r="P5371" s="84"/>
    </row>
    <row r="5372" spans="4:16" x14ac:dyDescent="0.3">
      <c r="D5372" s="82"/>
      <c r="P5372" s="84"/>
    </row>
    <row r="5373" spans="4:16" x14ac:dyDescent="0.3">
      <c r="D5373" s="82"/>
      <c r="P5373" s="84"/>
    </row>
    <row r="5374" spans="4:16" x14ac:dyDescent="0.3">
      <c r="D5374" s="82"/>
      <c r="P5374" s="84"/>
    </row>
    <row r="5375" spans="4:16" x14ac:dyDescent="0.3">
      <c r="D5375" s="82"/>
      <c r="P5375" s="84"/>
    </row>
    <row r="5376" spans="4:16" x14ac:dyDescent="0.3">
      <c r="D5376" s="82"/>
      <c r="P5376" s="84"/>
    </row>
    <row r="5377" spans="4:16" x14ac:dyDescent="0.3">
      <c r="D5377" s="82"/>
      <c r="P5377" s="84"/>
    </row>
    <row r="5378" spans="4:16" x14ac:dyDescent="0.3">
      <c r="D5378" s="82"/>
      <c r="P5378" s="84"/>
    </row>
    <row r="5379" spans="4:16" x14ac:dyDescent="0.3">
      <c r="D5379" s="82"/>
      <c r="P5379" s="84"/>
    </row>
    <row r="5380" spans="4:16" x14ac:dyDescent="0.3">
      <c r="D5380" s="82"/>
      <c r="P5380" s="84"/>
    </row>
    <row r="5381" spans="4:16" x14ac:dyDescent="0.3">
      <c r="D5381" s="82"/>
      <c r="P5381" s="84"/>
    </row>
    <row r="5382" spans="4:16" x14ac:dyDescent="0.3">
      <c r="D5382" s="82"/>
      <c r="P5382" s="84"/>
    </row>
    <row r="5383" spans="4:16" x14ac:dyDescent="0.3">
      <c r="D5383" s="82"/>
      <c r="P5383" s="84"/>
    </row>
    <row r="5384" spans="4:16" x14ac:dyDescent="0.3">
      <c r="D5384" s="82"/>
      <c r="P5384" s="84"/>
    </row>
    <row r="5385" spans="4:16" x14ac:dyDescent="0.3">
      <c r="D5385" s="82"/>
      <c r="P5385" s="84"/>
    </row>
    <row r="5386" spans="4:16" x14ac:dyDescent="0.3">
      <c r="D5386" s="82"/>
      <c r="P5386" s="84"/>
    </row>
    <row r="5387" spans="4:16" x14ac:dyDescent="0.3">
      <c r="D5387" s="82"/>
      <c r="P5387" s="84"/>
    </row>
    <row r="5388" spans="4:16" x14ac:dyDescent="0.3">
      <c r="D5388" s="82"/>
      <c r="P5388" s="84"/>
    </row>
    <row r="5389" spans="4:16" x14ac:dyDescent="0.3">
      <c r="D5389" s="82"/>
      <c r="P5389" s="84"/>
    </row>
    <row r="5390" spans="4:16" x14ac:dyDescent="0.3">
      <c r="D5390" s="82"/>
      <c r="P5390" s="84"/>
    </row>
    <row r="5391" spans="4:16" x14ac:dyDescent="0.3">
      <c r="D5391" s="82"/>
      <c r="P5391" s="84"/>
    </row>
    <row r="5392" spans="4:16" x14ac:dyDescent="0.3">
      <c r="D5392" s="82"/>
      <c r="P5392" s="84"/>
    </row>
    <row r="5393" spans="4:16" x14ac:dyDescent="0.3">
      <c r="D5393" s="82"/>
      <c r="P5393" s="84"/>
    </row>
    <row r="5394" spans="4:16" x14ac:dyDescent="0.3">
      <c r="D5394" s="82"/>
      <c r="P5394" s="84"/>
    </row>
    <row r="5395" spans="4:16" x14ac:dyDescent="0.3">
      <c r="D5395" s="82"/>
      <c r="P5395" s="84"/>
    </row>
    <row r="5396" spans="4:16" x14ac:dyDescent="0.3">
      <c r="D5396" s="82"/>
      <c r="P5396" s="84"/>
    </row>
    <row r="5397" spans="4:16" x14ac:dyDescent="0.3">
      <c r="D5397" s="82"/>
      <c r="P5397" s="84"/>
    </row>
    <row r="5398" spans="4:16" x14ac:dyDescent="0.3">
      <c r="D5398" s="82"/>
      <c r="P5398" s="84"/>
    </row>
    <row r="5399" spans="4:16" x14ac:dyDescent="0.3">
      <c r="D5399" s="82"/>
      <c r="P5399" s="84"/>
    </row>
    <row r="5400" spans="4:16" x14ac:dyDescent="0.3">
      <c r="D5400" s="82"/>
      <c r="P5400" s="84"/>
    </row>
    <row r="5401" spans="4:16" x14ac:dyDescent="0.3">
      <c r="D5401" s="82"/>
      <c r="P5401" s="84"/>
    </row>
    <row r="5402" spans="4:16" x14ac:dyDescent="0.3">
      <c r="D5402" s="82"/>
      <c r="P5402" s="84"/>
    </row>
    <row r="5403" spans="4:16" x14ac:dyDescent="0.3">
      <c r="D5403" s="82"/>
      <c r="P5403" s="84"/>
    </row>
    <row r="5404" spans="4:16" x14ac:dyDescent="0.3">
      <c r="D5404" s="82"/>
      <c r="P5404" s="84"/>
    </row>
    <row r="5405" spans="4:16" x14ac:dyDescent="0.3">
      <c r="D5405" s="82"/>
      <c r="P5405" s="84"/>
    </row>
    <row r="5406" spans="4:16" x14ac:dyDescent="0.3">
      <c r="D5406" s="82"/>
      <c r="P5406" s="84"/>
    </row>
    <row r="5407" spans="4:16" x14ac:dyDescent="0.3">
      <c r="D5407" s="82"/>
      <c r="P5407" s="84"/>
    </row>
    <row r="5408" spans="4:16" x14ac:dyDescent="0.3">
      <c r="D5408" s="82"/>
      <c r="P5408" s="84"/>
    </row>
    <row r="5409" spans="4:16" x14ac:dyDescent="0.3">
      <c r="D5409" s="82"/>
      <c r="P5409" s="84"/>
    </row>
    <row r="5410" spans="4:16" x14ac:dyDescent="0.3">
      <c r="D5410" s="82"/>
      <c r="P5410" s="84"/>
    </row>
    <row r="5411" spans="4:16" x14ac:dyDescent="0.3">
      <c r="D5411" s="82"/>
      <c r="P5411" s="84"/>
    </row>
    <row r="5412" spans="4:16" x14ac:dyDescent="0.3">
      <c r="D5412" s="82"/>
      <c r="P5412" s="84"/>
    </row>
    <row r="5413" spans="4:16" x14ac:dyDescent="0.3">
      <c r="D5413" s="82"/>
      <c r="P5413" s="84"/>
    </row>
    <row r="5414" spans="4:16" x14ac:dyDescent="0.3">
      <c r="D5414" s="82"/>
      <c r="P5414" s="84"/>
    </row>
    <row r="5415" spans="4:16" x14ac:dyDescent="0.3">
      <c r="D5415" s="82"/>
      <c r="P5415" s="84"/>
    </row>
    <row r="5416" spans="4:16" x14ac:dyDescent="0.3">
      <c r="D5416" s="82"/>
      <c r="P5416" s="84"/>
    </row>
    <row r="5417" spans="4:16" x14ac:dyDescent="0.3">
      <c r="D5417" s="82"/>
      <c r="P5417" s="84"/>
    </row>
    <row r="5418" spans="4:16" x14ac:dyDescent="0.3">
      <c r="D5418" s="82"/>
      <c r="P5418" s="84"/>
    </row>
    <row r="5419" spans="4:16" x14ac:dyDescent="0.3">
      <c r="D5419" s="82"/>
      <c r="P5419" s="84"/>
    </row>
    <row r="5420" spans="4:16" x14ac:dyDescent="0.3">
      <c r="D5420" s="82"/>
      <c r="P5420" s="84"/>
    </row>
    <row r="5421" spans="4:16" x14ac:dyDescent="0.3">
      <c r="D5421" s="82"/>
      <c r="P5421" s="84"/>
    </row>
    <row r="5422" spans="4:16" x14ac:dyDescent="0.3">
      <c r="D5422" s="82"/>
      <c r="P5422" s="84"/>
    </row>
    <row r="5423" spans="4:16" x14ac:dyDescent="0.3">
      <c r="D5423" s="82"/>
      <c r="P5423" s="84"/>
    </row>
    <row r="5424" spans="4:16" x14ac:dyDescent="0.3">
      <c r="D5424" s="82"/>
      <c r="P5424" s="84"/>
    </row>
    <row r="5425" spans="4:16" x14ac:dyDescent="0.3">
      <c r="D5425" s="82"/>
      <c r="P5425" s="84"/>
    </row>
    <row r="5426" spans="4:16" x14ac:dyDescent="0.3">
      <c r="D5426" s="82"/>
      <c r="P5426" s="84"/>
    </row>
    <row r="5427" spans="4:16" x14ac:dyDescent="0.3">
      <c r="D5427" s="82"/>
      <c r="P5427" s="84"/>
    </row>
    <row r="5428" spans="4:16" x14ac:dyDescent="0.3">
      <c r="D5428" s="82"/>
      <c r="P5428" s="84"/>
    </row>
    <row r="5429" spans="4:16" x14ac:dyDescent="0.3">
      <c r="D5429" s="82"/>
      <c r="P5429" s="84"/>
    </row>
    <row r="5430" spans="4:16" x14ac:dyDescent="0.3">
      <c r="D5430" s="82"/>
      <c r="P5430" s="84"/>
    </row>
    <row r="5431" spans="4:16" x14ac:dyDescent="0.3">
      <c r="D5431" s="82"/>
      <c r="P5431" s="84"/>
    </row>
    <row r="5432" spans="4:16" x14ac:dyDescent="0.3">
      <c r="D5432" s="82"/>
      <c r="P5432" s="84"/>
    </row>
    <row r="5433" spans="4:16" x14ac:dyDescent="0.3">
      <c r="D5433" s="82"/>
      <c r="P5433" s="84"/>
    </row>
    <row r="5434" spans="4:16" x14ac:dyDescent="0.3">
      <c r="D5434" s="82"/>
      <c r="P5434" s="84"/>
    </row>
    <row r="5435" spans="4:16" x14ac:dyDescent="0.3">
      <c r="D5435" s="82"/>
      <c r="P5435" s="84"/>
    </row>
    <row r="5436" spans="4:16" x14ac:dyDescent="0.3">
      <c r="D5436" s="82"/>
      <c r="P5436" s="84"/>
    </row>
    <row r="5437" spans="4:16" x14ac:dyDescent="0.3">
      <c r="D5437" s="82"/>
      <c r="P5437" s="84"/>
    </row>
    <row r="5438" spans="4:16" x14ac:dyDescent="0.3">
      <c r="D5438" s="82"/>
      <c r="P5438" s="84"/>
    </row>
    <row r="5439" spans="4:16" x14ac:dyDescent="0.3">
      <c r="D5439" s="82"/>
      <c r="P5439" s="84"/>
    </row>
    <row r="5440" spans="4:16" x14ac:dyDescent="0.3">
      <c r="D5440" s="82"/>
      <c r="P5440" s="84"/>
    </row>
    <row r="5441" spans="4:16" x14ac:dyDescent="0.3">
      <c r="D5441" s="82"/>
      <c r="P5441" s="84"/>
    </row>
    <row r="5442" spans="4:16" x14ac:dyDescent="0.3">
      <c r="D5442" s="82"/>
      <c r="P5442" s="84"/>
    </row>
    <row r="5443" spans="4:16" x14ac:dyDescent="0.3">
      <c r="D5443" s="82"/>
      <c r="P5443" s="84"/>
    </row>
    <row r="5444" spans="4:16" x14ac:dyDescent="0.3">
      <c r="D5444" s="82"/>
      <c r="P5444" s="84"/>
    </row>
    <row r="5445" spans="4:16" x14ac:dyDescent="0.3">
      <c r="D5445" s="82"/>
      <c r="P5445" s="84"/>
    </row>
    <row r="5446" spans="4:16" x14ac:dyDescent="0.3">
      <c r="D5446" s="82"/>
      <c r="P5446" s="84"/>
    </row>
    <row r="5447" spans="4:16" x14ac:dyDescent="0.3">
      <c r="D5447" s="82"/>
      <c r="P5447" s="84"/>
    </row>
    <row r="5448" spans="4:16" x14ac:dyDescent="0.3">
      <c r="D5448" s="82"/>
      <c r="P5448" s="84"/>
    </row>
    <row r="5449" spans="4:16" x14ac:dyDescent="0.3">
      <c r="D5449" s="82"/>
      <c r="P5449" s="84"/>
    </row>
    <row r="5450" spans="4:16" x14ac:dyDescent="0.3">
      <c r="D5450" s="82"/>
      <c r="P5450" s="84"/>
    </row>
    <row r="5451" spans="4:16" x14ac:dyDescent="0.3">
      <c r="D5451" s="82"/>
      <c r="P5451" s="84"/>
    </row>
    <row r="5452" spans="4:16" x14ac:dyDescent="0.3">
      <c r="D5452" s="82"/>
      <c r="P5452" s="84"/>
    </row>
    <row r="5453" spans="4:16" x14ac:dyDescent="0.3">
      <c r="D5453" s="82"/>
      <c r="P5453" s="84"/>
    </row>
    <row r="5454" spans="4:16" x14ac:dyDescent="0.3">
      <c r="D5454" s="82"/>
      <c r="P5454" s="84"/>
    </row>
    <row r="5455" spans="4:16" x14ac:dyDescent="0.3">
      <c r="D5455" s="82"/>
      <c r="P5455" s="84"/>
    </row>
    <row r="5456" spans="4:16" x14ac:dyDescent="0.3">
      <c r="D5456" s="82"/>
      <c r="P5456" s="84"/>
    </row>
    <row r="5457" spans="4:16" x14ac:dyDescent="0.3">
      <c r="D5457" s="82"/>
      <c r="P5457" s="84"/>
    </row>
    <row r="5458" spans="4:16" x14ac:dyDescent="0.3">
      <c r="D5458" s="82"/>
      <c r="P5458" s="84"/>
    </row>
    <row r="5459" spans="4:16" x14ac:dyDescent="0.3">
      <c r="D5459" s="82"/>
      <c r="P5459" s="84"/>
    </row>
    <row r="5460" spans="4:16" x14ac:dyDescent="0.3">
      <c r="D5460" s="82"/>
      <c r="P5460" s="84"/>
    </row>
    <row r="5461" spans="4:16" x14ac:dyDescent="0.3">
      <c r="D5461" s="82"/>
      <c r="P5461" s="84"/>
    </row>
    <row r="5462" spans="4:16" x14ac:dyDescent="0.3">
      <c r="D5462" s="82"/>
      <c r="P5462" s="84"/>
    </row>
    <row r="5463" spans="4:16" x14ac:dyDescent="0.3">
      <c r="D5463" s="82"/>
      <c r="P5463" s="84"/>
    </row>
    <row r="5464" spans="4:16" x14ac:dyDescent="0.3">
      <c r="D5464" s="82"/>
      <c r="P5464" s="84"/>
    </row>
    <row r="5465" spans="4:16" x14ac:dyDescent="0.3">
      <c r="D5465" s="82"/>
      <c r="P5465" s="84"/>
    </row>
    <row r="5466" spans="4:16" x14ac:dyDescent="0.3">
      <c r="D5466" s="82"/>
      <c r="P5466" s="84"/>
    </row>
    <row r="5467" spans="4:16" x14ac:dyDescent="0.3">
      <c r="D5467" s="82"/>
      <c r="P5467" s="84"/>
    </row>
    <row r="5468" spans="4:16" x14ac:dyDescent="0.3">
      <c r="D5468" s="82"/>
      <c r="P5468" s="84"/>
    </row>
    <row r="5469" spans="4:16" x14ac:dyDescent="0.3">
      <c r="D5469" s="82"/>
      <c r="P5469" s="84"/>
    </row>
    <row r="5470" spans="4:16" x14ac:dyDescent="0.3">
      <c r="D5470" s="82"/>
      <c r="P5470" s="84"/>
    </row>
    <row r="5471" spans="4:16" x14ac:dyDescent="0.3">
      <c r="D5471" s="82"/>
      <c r="P5471" s="84"/>
    </row>
    <row r="5472" spans="4:16" x14ac:dyDescent="0.3">
      <c r="D5472" s="82"/>
      <c r="P5472" s="84"/>
    </row>
    <row r="5473" spans="4:16" x14ac:dyDescent="0.3">
      <c r="D5473" s="82"/>
      <c r="P5473" s="84"/>
    </row>
    <row r="5474" spans="4:16" x14ac:dyDescent="0.3">
      <c r="D5474" s="82"/>
      <c r="P5474" s="84"/>
    </row>
    <row r="5475" spans="4:16" x14ac:dyDescent="0.3">
      <c r="D5475" s="82"/>
      <c r="P5475" s="84"/>
    </row>
    <row r="5476" spans="4:16" x14ac:dyDescent="0.3">
      <c r="D5476" s="82"/>
      <c r="P5476" s="84"/>
    </row>
    <row r="5477" spans="4:16" x14ac:dyDescent="0.3">
      <c r="D5477" s="82"/>
      <c r="P5477" s="84"/>
    </row>
    <row r="5478" spans="4:16" x14ac:dyDescent="0.3">
      <c r="D5478" s="82"/>
      <c r="P5478" s="84"/>
    </row>
    <row r="5479" spans="4:16" x14ac:dyDescent="0.3">
      <c r="D5479" s="82"/>
      <c r="P5479" s="84"/>
    </row>
    <row r="5480" spans="4:16" x14ac:dyDescent="0.3">
      <c r="D5480" s="82"/>
      <c r="P5480" s="84"/>
    </row>
    <row r="5481" spans="4:16" x14ac:dyDescent="0.3">
      <c r="D5481" s="82"/>
      <c r="P5481" s="84"/>
    </row>
    <row r="5482" spans="4:16" x14ac:dyDescent="0.3">
      <c r="D5482" s="82"/>
      <c r="P5482" s="84"/>
    </row>
    <row r="5483" spans="4:16" x14ac:dyDescent="0.3">
      <c r="D5483" s="82"/>
      <c r="P5483" s="84"/>
    </row>
    <row r="5484" spans="4:16" x14ac:dyDescent="0.3">
      <c r="D5484" s="82"/>
      <c r="P5484" s="84"/>
    </row>
    <row r="5485" spans="4:16" x14ac:dyDescent="0.3">
      <c r="D5485" s="82"/>
      <c r="P5485" s="84"/>
    </row>
    <row r="5486" spans="4:16" x14ac:dyDescent="0.3">
      <c r="D5486" s="82"/>
      <c r="P5486" s="84"/>
    </row>
    <row r="5487" spans="4:16" x14ac:dyDescent="0.3">
      <c r="D5487" s="82"/>
      <c r="P5487" s="84"/>
    </row>
    <row r="5488" spans="4:16" x14ac:dyDescent="0.3">
      <c r="D5488" s="82"/>
      <c r="P5488" s="84"/>
    </row>
    <row r="5489" spans="4:16" x14ac:dyDescent="0.3">
      <c r="D5489" s="82"/>
      <c r="P5489" s="84"/>
    </row>
    <row r="5490" spans="4:16" x14ac:dyDescent="0.3">
      <c r="D5490" s="82"/>
      <c r="P5490" s="84"/>
    </row>
    <row r="5491" spans="4:16" x14ac:dyDescent="0.3">
      <c r="D5491" s="82"/>
      <c r="P5491" s="84"/>
    </row>
    <row r="5492" spans="4:16" x14ac:dyDescent="0.3">
      <c r="D5492" s="82"/>
      <c r="P5492" s="84"/>
    </row>
    <row r="5493" spans="4:16" x14ac:dyDescent="0.3">
      <c r="D5493" s="82"/>
      <c r="P5493" s="84"/>
    </row>
    <row r="5494" spans="4:16" x14ac:dyDescent="0.3">
      <c r="D5494" s="82"/>
      <c r="P5494" s="84"/>
    </row>
    <row r="5495" spans="4:16" x14ac:dyDescent="0.3">
      <c r="D5495" s="82"/>
      <c r="P5495" s="84"/>
    </row>
    <row r="5496" spans="4:16" x14ac:dyDescent="0.3">
      <c r="D5496" s="82"/>
      <c r="P5496" s="84"/>
    </row>
    <row r="5497" spans="4:16" x14ac:dyDescent="0.3">
      <c r="D5497" s="82"/>
      <c r="P5497" s="84"/>
    </row>
    <row r="5498" spans="4:16" x14ac:dyDescent="0.3">
      <c r="D5498" s="82"/>
      <c r="P5498" s="84"/>
    </row>
    <row r="5499" spans="4:16" x14ac:dyDescent="0.3">
      <c r="D5499" s="82"/>
      <c r="P5499" s="84"/>
    </row>
    <row r="5500" spans="4:16" x14ac:dyDescent="0.3">
      <c r="D5500" s="82"/>
      <c r="P5500" s="84"/>
    </row>
    <row r="5501" spans="4:16" x14ac:dyDescent="0.3">
      <c r="D5501" s="82"/>
      <c r="P5501" s="84"/>
    </row>
    <row r="5502" spans="4:16" x14ac:dyDescent="0.3">
      <c r="D5502" s="82"/>
      <c r="P5502" s="84"/>
    </row>
    <row r="5503" spans="4:16" x14ac:dyDescent="0.3">
      <c r="D5503" s="82"/>
      <c r="P5503" s="84"/>
    </row>
    <row r="5504" spans="4:16" x14ac:dyDescent="0.3">
      <c r="D5504" s="82"/>
      <c r="P5504" s="84"/>
    </row>
    <row r="5505" spans="4:16" x14ac:dyDescent="0.3">
      <c r="D5505" s="82"/>
      <c r="P5505" s="84"/>
    </row>
    <row r="5506" spans="4:16" x14ac:dyDescent="0.3">
      <c r="D5506" s="82"/>
      <c r="P5506" s="84"/>
    </row>
    <row r="5507" spans="4:16" x14ac:dyDescent="0.3">
      <c r="D5507" s="82"/>
      <c r="P5507" s="84"/>
    </row>
    <row r="5508" spans="4:16" x14ac:dyDescent="0.3">
      <c r="D5508" s="82"/>
      <c r="P5508" s="84"/>
    </row>
    <row r="5509" spans="4:16" x14ac:dyDescent="0.3">
      <c r="D5509" s="82"/>
      <c r="P5509" s="84"/>
    </row>
    <row r="5510" spans="4:16" x14ac:dyDescent="0.3">
      <c r="D5510" s="82"/>
      <c r="P5510" s="84"/>
    </row>
    <row r="5511" spans="4:16" x14ac:dyDescent="0.3">
      <c r="D5511" s="82"/>
      <c r="P5511" s="84"/>
    </row>
    <row r="5512" spans="4:16" x14ac:dyDescent="0.3">
      <c r="D5512" s="82"/>
      <c r="P5512" s="84"/>
    </row>
    <row r="5513" spans="4:16" x14ac:dyDescent="0.3">
      <c r="D5513" s="82"/>
      <c r="P5513" s="84"/>
    </row>
    <row r="5514" spans="4:16" x14ac:dyDescent="0.3">
      <c r="D5514" s="82"/>
      <c r="P5514" s="84"/>
    </row>
    <row r="5515" spans="4:16" x14ac:dyDescent="0.3">
      <c r="D5515" s="82"/>
      <c r="P5515" s="84"/>
    </row>
    <row r="5516" spans="4:16" x14ac:dyDescent="0.3">
      <c r="D5516" s="82"/>
      <c r="P5516" s="84"/>
    </row>
    <row r="5517" spans="4:16" x14ac:dyDescent="0.3">
      <c r="D5517" s="82"/>
      <c r="P5517" s="84"/>
    </row>
    <row r="5518" spans="4:16" x14ac:dyDescent="0.3">
      <c r="D5518" s="82"/>
      <c r="P5518" s="84"/>
    </row>
    <row r="5519" spans="4:16" x14ac:dyDescent="0.3">
      <c r="D5519" s="82"/>
      <c r="P5519" s="84"/>
    </row>
    <row r="5520" spans="4:16" x14ac:dyDescent="0.3">
      <c r="D5520" s="82"/>
      <c r="P5520" s="84"/>
    </row>
    <row r="5521" spans="4:16" x14ac:dyDescent="0.3">
      <c r="D5521" s="82"/>
      <c r="P5521" s="84"/>
    </row>
    <row r="5522" spans="4:16" x14ac:dyDescent="0.3">
      <c r="D5522" s="82"/>
      <c r="P5522" s="84"/>
    </row>
    <row r="5523" spans="4:16" x14ac:dyDescent="0.3">
      <c r="D5523" s="82"/>
      <c r="P5523" s="84"/>
    </row>
    <row r="5524" spans="4:16" x14ac:dyDescent="0.3">
      <c r="D5524" s="82"/>
      <c r="P5524" s="84"/>
    </row>
    <row r="5525" spans="4:16" x14ac:dyDescent="0.3">
      <c r="D5525" s="82"/>
      <c r="P5525" s="84"/>
    </row>
    <row r="5526" spans="4:16" x14ac:dyDescent="0.3">
      <c r="D5526" s="82"/>
      <c r="P5526" s="84"/>
    </row>
    <row r="5527" spans="4:16" x14ac:dyDescent="0.3">
      <c r="D5527" s="82"/>
      <c r="P5527" s="84"/>
    </row>
    <row r="5528" spans="4:16" x14ac:dyDescent="0.3">
      <c r="D5528" s="82"/>
      <c r="P5528" s="84"/>
    </row>
    <row r="5529" spans="4:16" x14ac:dyDescent="0.3">
      <c r="D5529" s="82"/>
      <c r="P5529" s="84"/>
    </row>
    <row r="5530" spans="4:16" x14ac:dyDescent="0.3">
      <c r="D5530" s="82"/>
      <c r="P5530" s="84"/>
    </row>
    <row r="5531" spans="4:16" x14ac:dyDescent="0.3">
      <c r="D5531" s="82"/>
      <c r="P5531" s="84"/>
    </row>
    <row r="5532" spans="4:16" x14ac:dyDescent="0.3">
      <c r="D5532" s="82"/>
      <c r="P5532" s="84"/>
    </row>
    <row r="5533" spans="4:16" x14ac:dyDescent="0.3">
      <c r="D5533" s="82"/>
      <c r="P5533" s="84"/>
    </row>
    <row r="5534" spans="4:16" x14ac:dyDescent="0.3">
      <c r="D5534" s="82"/>
      <c r="P5534" s="84"/>
    </row>
    <row r="5535" spans="4:16" x14ac:dyDescent="0.3">
      <c r="D5535" s="82"/>
      <c r="P5535" s="84"/>
    </row>
    <row r="5536" spans="4:16" x14ac:dyDescent="0.3">
      <c r="D5536" s="82"/>
      <c r="P5536" s="84"/>
    </row>
    <row r="5537" spans="4:16" x14ac:dyDescent="0.3">
      <c r="D5537" s="82"/>
      <c r="P5537" s="84"/>
    </row>
    <row r="5538" spans="4:16" x14ac:dyDescent="0.3">
      <c r="D5538" s="82"/>
      <c r="P5538" s="84"/>
    </row>
    <row r="5539" spans="4:16" x14ac:dyDescent="0.3">
      <c r="D5539" s="82"/>
      <c r="P5539" s="84"/>
    </row>
    <row r="5540" spans="4:16" x14ac:dyDescent="0.3">
      <c r="D5540" s="82"/>
      <c r="P5540" s="84"/>
    </row>
    <row r="5541" spans="4:16" x14ac:dyDescent="0.3">
      <c r="D5541" s="82"/>
      <c r="P5541" s="84"/>
    </row>
    <row r="5542" spans="4:16" x14ac:dyDescent="0.3">
      <c r="D5542" s="82"/>
      <c r="P5542" s="84"/>
    </row>
    <row r="5543" spans="4:16" x14ac:dyDescent="0.3">
      <c r="D5543" s="82"/>
      <c r="P5543" s="84"/>
    </row>
    <row r="5544" spans="4:16" x14ac:dyDescent="0.3">
      <c r="D5544" s="82"/>
      <c r="P5544" s="84"/>
    </row>
    <row r="5545" spans="4:16" x14ac:dyDescent="0.3">
      <c r="D5545" s="82"/>
      <c r="P5545" s="84"/>
    </row>
    <row r="5546" spans="4:16" x14ac:dyDescent="0.3">
      <c r="D5546" s="82"/>
      <c r="P5546" s="84"/>
    </row>
    <row r="5547" spans="4:16" x14ac:dyDescent="0.3">
      <c r="D5547" s="82"/>
      <c r="P5547" s="84"/>
    </row>
    <row r="5548" spans="4:16" x14ac:dyDescent="0.3">
      <c r="D5548" s="82"/>
      <c r="P5548" s="84"/>
    </row>
    <row r="5549" spans="4:16" x14ac:dyDescent="0.3">
      <c r="D5549" s="82"/>
      <c r="P5549" s="84"/>
    </row>
    <row r="5550" spans="4:16" x14ac:dyDescent="0.3">
      <c r="D5550" s="82"/>
      <c r="P5550" s="84"/>
    </row>
    <row r="5551" spans="4:16" x14ac:dyDescent="0.3">
      <c r="D5551" s="82"/>
      <c r="P5551" s="84"/>
    </row>
    <row r="5552" spans="4:16" x14ac:dyDescent="0.3">
      <c r="D5552" s="82"/>
      <c r="P5552" s="84"/>
    </row>
    <row r="5553" spans="4:16" x14ac:dyDescent="0.3">
      <c r="D5553" s="82"/>
      <c r="P5553" s="84"/>
    </row>
    <row r="5554" spans="4:16" x14ac:dyDescent="0.3">
      <c r="D5554" s="82"/>
      <c r="P5554" s="84"/>
    </row>
    <row r="5555" spans="4:16" x14ac:dyDescent="0.3">
      <c r="D5555" s="82"/>
      <c r="P5555" s="84"/>
    </row>
    <row r="5556" spans="4:16" x14ac:dyDescent="0.3">
      <c r="D5556" s="82"/>
      <c r="P5556" s="84"/>
    </row>
    <row r="5557" spans="4:16" x14ac:dyDescent="0.3">
      <c r="D5557" s="82"/>
      <c r="P5557" s="84"/>
    </row>
    <row r="5558" spans="4:16" x14ac:dyDescent="0.3">
      <c r="D5558" s="82"/>
      <c r="P5558" s="84"/>
    </row>
    <row r="5559" spans="4:16" x14ac:dyDescent="0.3">
      <c r="D5559" s="82"/>
      <c r="P5559" s="84"/>
    </row>
    <row r="5560" spans="4:16" x14ac:dyDescent="0.3">
      <c r="D5560" s="82"/>
      <c r="P5560" s="84"/>
    </row>
    <row r="5561" spans="4:16" x14ac:dyDescent="0.3">
      <c r="D5561" s="82"/>
      <c r="P5561" s="84"/>
    </row>
    <row r="5562" spans="4:16" x14ac:dyDescent="0.3">
      <c r="D5562" s="82"/>
      <c r="P5562" s="84"/>
    </row>
    <row r="5563" spans="4:16" x14ac:dyDescent="0.3">
      <c r="D5563" s="82"/>
      <c r="P5563" s="84"/>
    </row>
    <row r="5564" spans="4:16" x14ac:dyDescent="0.3">
      <c r="D5564" s="82"/>
      <c r="P5564" s="84"/>
    </row>
    <row r="5565" spans="4:16" x14ac:dyDescent="0.3">
      <c r="D5565" s="82"/>
      <c r="P5565" s="84"/>
    </row>
    <row r="5566" spans="4:16" x14ac:dyDescent="0.3">
      <c r="D5566" s="82"/>
      <c r="P5566" s="84"/>
    </row>
    <row r="5567" spans="4:16" x14ac:dyDescent="0.3">
      <c r="D5567" s="82"/>
      <c r="P5567" s="84"/>
    </row>
    <row r="5568" spans="4:16" x14ac:dyDescent="0.3">
      <c r="D5568" s="82"/>
      <c r="P5568" s="84"/>
    </row>
    <row r="5569" spans="4:16" x14ac:dyDescent="0.3">
      <c r="D5569" s="82"/>
      <c r="P5569" s="84"/>
    </row>
    <row r="5570" spans="4:16" x14ac:dyDescent="0.3">
      <c r="D5570" s="82"/>
      <c r="P5570" s="84"/>
    </row>
    <row r="5571" spans="4:16" x14ac:dyDescent="0.3">
      <c r="D5571" s="82"/>
      <c r="P5571" s="84"/>
    </row>
    <row r="5572" spans="4:16" x14ac:dyDescent="0.3">
      <c r="D5572" s="82"/>
      <c r="P5572" s="84"/>
    </row>
    <row r="5573" spans="4:16" x14ac:dyDescent="0.3">
      <c r="D5573" s="82"/>
      <c r="P5573" s="84"/>
    </row>
    <row r="5574" spans="4:16" x14ac:dyDescent="0.3">
      <c r="D5574" s="82"/>
      <c r="P5574" s="84"/>
    </row>
    <row r="5575" spans="4:16" x14ac:dyDescent="0.3">
      <c r="D5575" s="82"/>
      <c r="P5575" s="84"/>
    </row>
    <row r="5576" spans="4:16" x14ac:dyDescent="0.3">
      <c r="D5576" s="82"/>
      <c r="P5576" s="84"/>
    </row>
    <row r="5577" spans="4:16" x14ac:dyDescent="0.3">
      <c r="D5577" s="82"/>
      <c r="P5577" s="84"/>
    </row>
    <row r="5578" spans="4:16" x14ac:dyDescent="0.3">
      <c r="D5578" s="82"/>
      <c r="P5578" s="84"/>
    </row>
    <row r="5579" spans="4:16" x14ac:dyDescent="0.3">
      <c r="D5579" s="82"/>
      <c r="P5579" s="84"/>
    </row>
    <row r="5580" spans="4:16" x14ac:dyDescent="0.3">
      <c r="D5580" s="82"/>
      <c r="P5580" s="84"/>
    </row>
    <row r="5581" spans="4:16" x14ac:dyDescent="0.3">
      <c r="D5581" s="82"/>
      <c r="P5581" s="84"/>
    </row>
    <row r="5582" spans="4:16" x14ac:dyDescent="0.3">
      <c r="D5582" s="82"/>
      <c r="P5582" s="84"/>
    </row>
    <row r="5583" spans="4:16" x14ac:dyDescent="0.3">
      <c r="D5583" s="82"/>
      <c r="P5583" s="84"/>
    </row>
    <row r="5584" spans="4:16" x14ac:dyDescent="0.3">
      <c r="D5584" s="82"/>
      <c r="P5584" s="84"/>
    </row>
    <row r="5585" spans="4:16" x14ac:dyDescent="0.3">
      <c r="D5585" s="82"/>
      <c r="P5585" s="84"/>
    </row>
    <row r="5586" spans="4:16" x14ac:dyDescent="0.3">
      <c r="D5586" s="82"/>
      <c r="P5586" s="84"/>
    </row>
    <row r="5587" spans="4:16" x14ac:dyDescent="0.3">
      <c r="D5587" s="82"/>
      <c r="P5587" s="84"/>
    </row>
    <row r="5588" spans="4:16" x14ac:dyDescent="0.3">
      <c r="D5588" s="82"/>
      <c r="P5588" s="84"/>
    </row>
    <row r="5589" spans="4:16" x14ac:dyDescent="0.3">
      <c r="D5589" s="82"/>
      <c r="P5589" s="84"/>
    </row>
    <row r="5590" spans="4:16" x14ac:dyDescent="0.3">
      <c r="D5590" s="82"/>
      <c r="P5590" s="84"/>
    </row>
    <row r="5591" spans="4:16" x14ac:dyDescent="0.3">
      <c r="D5591" s="82"/>
      <c r="P5591" s="84"/>
    </row>
    <row r="5592" spans="4:16" x14ac:dyDescent="0.3">
      <c r="D5592" s="82"/>
      <c r="P5592" s="84"/>
    </row>
    <row r="5593" spans="4:16" x14ac:dyDescent="0.3">
      <c r="D5593" s="82"/>
      <c r="P5593" s="84"/>
    </row>
    <row r="5594" spans="4:16" x14ac:dyDescent="0.3">
      <c r="D5594" s="82"/>
      <c r="P5594" s="84"/>
    </row>
    <row r="5595" spans="4:16" x14ac:dyDescent="0.3">
      <c r="D5595" s="82"/>
      <c r="P5595" s="84"/>
    </row>
    <row r="5596" spans="4:16" x14ac:dyDescent="0.3">
      <c r="D5596" s="82"/>
      <c r="P5596" s="84"/>
    </row>
    <row r="5597" spans="4:16" x14ac:dyDescent="0.3">
      <c r="D5597" s="82"/>
      <c r="P5597" s="84"/>
    </row>
    <row r="5598" spans="4:16" x14ac:dyDescent="0.3">
      <c r="D5598" s="82"/>
      <c r="P5598" s="84"/>
    </row>
    <row r="5599" spans="4:16" x14ac:dyDescent="0.3">
      <c r="D5599" s="82"/>
      <c r="P5599" s="84"/>
    </row>
    <row r="5600" spans="4:16" x14ac:dyDescent="0.3">
      <c r="D5600" s="82"/>
      <c r="P5600" s="84"/>
    </row>
    <row r="5601" spans="4:16" x14ac:dyDescent="0.3">
      <c r="D5601" s="82"/>
      <c r="P5601" s="84"/>
    </row>
    <row r="5602" spans="4:16" x14ac:dyDescent="0.3">
      <c r="D5602" s="82"/>
      <c r="P5602" s="84"/>
    </row>
    <row r="5603" spans="4:16" x14ac:dyDescent="0.3">
      <c r="D5603" s="82"/>
      <c r="P5603" s="84"/>
    </row>
    <row r="5604" spans="4:16" x14ac:dyDescent="0.3">
      <c r="D5604" s="82"/>
      <c r="P5604" s="84"/>
    </row>
    <row r="5605" spans="4:16" x14ac:dyDescent="0.3">
      <c r="D5605" s="82"/>
      <c r="P5605" s="84"/>
    </row>
    <row r="5606" spans="4:16" x14ac:dyDescent="0.3">
      <c r="D5606" s="82"/>
      <c r="P5606" s="84"/>
    </row>
    <row r="5607" spans="4:16" x14ac:dyDescent="0.3">
      <c r="D5607" s="82"/>
      <c r="P5607" s="84"/>
    </row>
    <row r="5608" spans="4:16" x14ac:dyDescent="0.3">
      <c r="D5608" s="82"/>
      <c r="P5608" s="84"/>
    </row>
    <row r="5609" spans="4:16" x14ac:dyDescent="0.3">
      <c r="D5609" s="82"/>
      <c r="P5609" s="84"/>
    </row>
    <row r="5610" spans="4:16" x14ac:dyDescent="0.3">
      <c r="D5610" s="82"/>
      <c r="P5610" s="84"/>
    </row>
    <row r="5611" spans="4:16" x14ac:dyDescent="0.3">
      <c r="D5611" s="82"/>
      <c r="P5611" s="84"/>
    </row>
    <row r="5612" spans="4:16" x14ac:dyDescent="0.3">
      <c r="D5612" s="82"/>
      <c r="P5612" s="84"/>
    </row>
    <row r="5613" spans="4:16" x14ac:dyDescent="0.3">
      <c r="D5613" s="82"/>
      <c r="P5613" s="84"/>
    </row>
    <row r="5614" spans="4:16" x14ac:dyDescent="0.3">
      <c r="D5614" s="82"/>
      <c r="P5614" s="84"/>
    </row>
    <row r="5615" spans="4:16" x14ac:dyDescent="0.3">
      <c r="D5615" s="82"/>
      <c r="P5615" s="84"/>
    </row>
    <row r="5616" spans="4:16" x14ac:dyDescent="0.3">
      <c r="D5616" s="82"/>
      <c r="P5616" s="84"/>
    </row>
    <row r="5617" spans="4:16" x14ac:dyDescent="0.3">
      <c r="D5617" s="82"/>
      <c r="P5617" s="84"/>
    </row>
    <row r="5618" spans="4:16" x14ac:dyDescent="0.3">
      <c r="D5618" s="82"/>
      <c r="P5618" s="84"/>
    </row>
    <row r="5619" spans="4:16" x14ac:dyDescent="0.3">
      <c r="D5619" s="82"/>
      <c r="P5619" s="84"/>
    </row>
    <row r="5620" spans="4:16" x14ac:dyDescent="0.3">
      <c r="D5620" s="82"/>
      <c r="P5620" s="84"/>
    </row>
    <row r="5621" spans="4:16" x14ac:dyDescent="0.3">
      <c r="D5621" s="82"/>
      <c r="P5621" s="84"/>
    </row>
    <row r="5622" spans="4:16" x14ac:dyDescent="0.3">
      <c r="D5622" s="82"/>
      <c r="P5622" s="84"/>
    </row>
    <row r="5623" spans="4:16" x14ac:dyDescent="0.3">
      <c r="D5623" s="82"/>
      <c r="P5623" s="84"/>
    </row>
    <row r="5624" spans="4:16" x14ac:dyDescent="0.3">
      <c r="D5624" s="82"/>
      <c r="P5624" s="84"/>
    </row>
    <row r="5625" spans="4:16" x14ac:dyDescent="0.3">
      <c r="D5625" s="82"/>
      <c r="P5625" s="84"/>
    </row>
    <row r="5626" spans="4:16" x14ac:dyDescent="0.3">
      <c r="D5626" s="82"/>
      <c r="P5626" s="84"/>
    </row>
    <row r="5627" spans="4:16" x14ac:dyDescent="0.3">
      <c r="D5627" s="82"/>
      <c r="P5627" s="84"/>
    </row>
    <row r="5628" spans="4:16" x14ac:dyDescent="0.3">
      <c r="D5628" s="82"/>
      <c r="P5628" s="84"/>
    </row>
    <row r="5629" spans="4:16" x14ac:dyDescent="0.3">
      <c r="D5629" s="82"/>
      <c r="P5629" s="84"/>
    </row>
    <row r="5630" spans="4:16" x14ac:dyDescent="0.3">
      <c r="D5630" s="82"/>
      <c r="P5630" s="84"/>
    </row>
    <row r="5631" spans="4:16" x14ac:dyDescent="0.3">
      <c r="D5631" s="82"/>
      <c r="P5631" s="84"/>
    </row>
    <row r="5632" spans="4:16" x14ac:dyDescent="0.3">
      <c r="D5632" s="82"/>
      <c r="P5632" s="84"/>
    </row>
    <row r="5633" spans="4:16" x14ac:dyDescent="0.3">
      <c r="D5633" s="82"/>
      <c r="P5633" s="84"/>
    </row>
    <row r="5634" spans="4:16" x14ac:dyDescent="0.3">
      <c r="D5634" s="82"/>
      <c r="P5634" s="84"/>
    </row>
    <row r="5635" spans="4:16" x14ac:dyDescent="0.3">
      <c r="D5635" s="82"/>
      <c r="P5635" s="84"/>
    </row>
    <row r="5636" spans="4:16" x14ac:dyDescent="0.3">
      <c r="D5636" s="82"/>
      <c r="P5636" s="84"/>
    </row>
    <row r="5637" spans="4:16" x14ac:dyDescent="0.3">
      <c r="D5637" s="82"/>
      <c r="P5637" s="84"/>
    </row>
    <row r="5638" spans="4:16" x14ac:dyDescent="0.3">
      <c r="D5638" s="82"/>
      <c r="P5638" s="84"/>
    </row>
    <row r="5639" spans="4:16" x14ac:dyDescent="0.3">
      <c r="D5639" s="82"/>
      <c r="P5639" s="84"/>
    </row>
    <row r="5640" spans="4:16" x14ac:dyDescent="0.3">
      <c r="D5640" s="82"/>
      <c r="P5640" s="84"/>
    </row>
    <row r="5641" spans="4:16" x14ac:dyDescent="0.3">
      <c r="D5641" s="82"/>
      <c r="P5641" s="84"/>
    </row>
    <row r="5642" spans="4:16" x14ac:dyDescent="0.3">
      <c r="D5642" s="82"/>
      <c r="P5642" s="84"/>
    </row>
    <row r="5643" spans="4:16" x14ac:dyDescent="0.3">
      <c r="D5643" s="82"/>
      <c r="P5643" s="84"/>
    </row>
    <row r="5644" spans="4:16" x14ac:dyDescent="0.3">
      <c r="D5644" s="82"/>
      <c r="P5644" s="84"/>
    </row>
    <row r="5645" spans="4:16" x14ac:dyDescent="0.3">
      <c r="D5645" s="82"/>
      <c r="P5645" s="84"/>
    </row>
    <row r="5646" spans="4:16" x14ac:dyDescent="0.3">
      <c r="D5646" s="82"/>
      <c r="P5646" s="84"/>
    </row>
    <row r="5647" spans="4:16" x14ac:dyDescent="0.3">
      <c r="D5647" s="82"/>
      <c r="P5647" s="84"/>
    </row>
    <row r="5648" spans="4:16" x14ac:dyDescent="0.3">
      <c r="D5648" s="82"/>
      <c r="P5648" s="84"/>
    </row>
    <row r="5649" spans="4:16" x14ac:dyDescent="0.3">
      <c r="D5649" s="82"/>
      <c r="P5649" s="84"/>
    </row>
    <row r="5650" spans="4:16" x14ac:dyDescent="0.3">
      <c r="D5650" s="82"/>
      <c r="P5650" s="84"/>
    </row>
    <row r="5651" spans="4:16" x14ac:dyDescent="0.3">
      <c r="D5651" s="82"/>
      <c r="P5651" s="84"/>
    </row>
    <row r="5652" spans="4:16" x14ac:dyDescent="0.3">
      <c r="D5652" s="82"/>
      <c r="P5652" s="84"/>
    </row>
    <row r="5653" spans="4:16" x14ac:dyDescent="0.3">
      <c r="D5653" s="82"/>
      <c r="P5653" s="84"/>
    </row>
    <row r="5654" spans="4:16" x14ac:dyDescent="0.3">
      <c r="D5654" s="82"/>
      <c r="P5654" s="84"/>
    </row>
    <row r="5655" spans="4:16" x14ac:dyDescent="0.3">
      <c r="D5655" s="82"/>
      <c r="P5655" s="84"/>
    </row>
    <row r="5656" spans="4:16" x14ac:dyDescent="0.3">
      <c r="D5656" s="82"/>
      <c r="P5656" s="84"/>
    </row>
    <row r="5657" spans="4:16" x14ac:dyDescent="0.3">
      <c r="D5657" s="82"/>
      <c r="P5657" s="84"/>
    </row>
    <row r="5658" spans="4:16" x14ac:dyDescent="0.3">
      <c r="D5658" s="82"/>
      <c r="P5658" s="84"/>
    </row>
    <row r="5659" spans="4:16" x14ac:dyDescent="0.3">
      <c r="D5659" s="82"/>
      <c r="P5659" s="84"/>
    </row>
    <row r="5660" spans="4:16" x14ac:dyDescent="0.3">
      <c r="D5660" s="82"/>
      <c r="P5660" s="84"/>
    </row>
    <row r="5661" spans="4:16" x14ac:dyDescent="0.3">
      <c r="D5661" s="82"/>
      <c r="P5661" s="84"/>
    </row>
    <row r="5662" spans="4:16" x14ac:dyDescent="0.3">
      <c r="D5662" s="82"/>
      <c r="P5662" s="84"/>
    </row>
    <row r="5663" spans="4:16" x14ac:dyDescent="0.3">
      <c r="D5663" s="82"/>
      <c r="P5663" s="84"/>
    </row>
    <row r="5664" spans="4:16" x14ac:dyDescent="0.3">
      <c r="D5664" s="82"/>
      <c r="P5664" s="84"/>
    </row>
    <row r="5665" spans="4:16" x14ac:dyDescent="0.3">
      <c r="D5665" s="82"/>
      <c r="P5665" s="84"/>
    </row>
    <row r="5666" spans="4:16" x14ac:dyDescent="0.3">
      <c r="D5666" s="82"/>
      <c r="P5666" s="84"/>
    </row>
    <row r="5667" spans="4:16" x14ac:dyDescent="0.3">
      <c r="D5667" s="82"/>
      <c r="P5667" s="84"/>
    </row>
    <row r="5668" spans="4:16" x14ac:dyDescent="0.3">
      <c r="D5668" s="82"/>
      <c r="P5668" s="84"/>
    </row>
    <row r="5669" spans="4:16" x14ac:dyDescent="0.3">
      <c r="D5669" s="82"/>
      <c r="P5669" s="84"/>
    </row>
    <row r="5670" spans="4:16" x14ac:dyDescent="0.3">
      <c r="D5670" s="82"/>
      <c r="P5670" s="84"/>
    </row>
    <row r="5671" spans="4:16" x14ac:dyDescent="0.3">
      <c r="D5671" s="82"/>
      <c r="P5671" s="84"/>
    </row>
    <row r="5672" spans="4:16" x14ac:dyDescent="0.3">
      <c r="D5672" s="82"/>
      <c r="P5672" s="84"/>
    </row>
    <row r="5673" spans="4:16" x14ac:dyDescent="0.3">
      <c r="D5673" s="82"/>
      <c r="P5673" s="84"/>
    </row>
    <row r="5674" spans="4:16" x14ac:dyDescent="0.3">
      <c r="D5674" s="82"/>
      <c r="P5674" s="84"/>
    </row>
    <row r="5675" spans="4:16" x14ac:dyDescent="0.3">
      <c r="D5675" s="82"/>
      <c r="P5675" s="84"/>
    </row>
    <row r="5676" spans="4:16" x14ac:dyDescent="0.3">
      <c r="D5676" s="82"/>
      <c r="P5676" s="84"/>
    </row>
    <row r="5677" spans="4:16" x14ac:dyDescent="0.3">
      <c r="D5677" s="82"/>
      <c r="P5677" s="84"/>
    </row>
    <row r="5678" spans="4:16" x14ac:dyDescent="0.3">
      <c r="D5678" s="82"/>
      <c r="P5678" s="84"/>
    </row>
    <row r="5679" spans="4:16" x14ac:dyDescent="0.3">
      <c r="D5679" s="82"/>
      <c r="P5679" s="84"/>
    </row>
    <row r="5680" spans="4:16" x14ac:dyDescent="0.3">
      <c r="D5680" s="82"/>
      <c r="P5680" s="84"/>
    </row>
    <row r="5681" spans="4:16" x14ac:dyDescent="0.3">
      <c r="D5681" s="82"/>
      <c r="P5681" s="84"/>
    </row>
    <row r="5682" spans="4:16" x14ac:dyDescent="0.3">
      <c r="D5682" s="82"/>
      <c r="P5682" s="84"/>
    </row>
    <row r="5683" spans="4:16" x14ac:dyDescent="0.3">
      <c r="D5683" s="82"/>
      <c r="P5683" s="84"/>
    </row>
    <row r="5684" spans="4:16" x14ac:dyDescent="0.3">
      <c r="D5684" s="82"/>
      <c r="P5684" s="84"/>
    </row>
    <row r="5685" spans="4:16" x14ac:dyDescent="0.3">
      <c r="D5685" s="82"/>
      <c r="P5685" s="84"/>
    </row>
    <row r="5686" spans="4:16" x14ac:dyDescent="0.3">
      <c r="D5686" s="82"/>
      <c r="P5686" s="84"/>
    </row>
    <row r="5687" spans="4:16" x14ac:dyDescent="0.3">
      <c r="D5687" s="82"/>
      <c r="P5687" s="84"/>
    </row>
    <row r="5688" spans="4:16" x14ac:dyDescent="0.3">
      <c r="D5688" s="82"/>
      <c r="P5688" s="84"/>
    </row>
    <row r="5689" spans="4:16" x14ac:dyDescent="0.3">
      <c r="D5689" s="82"/>
      <c r="P5689" s="84"/>
    </row>
    <row r="5690" spans="4:16" x14ac:dyDescent="0.3">
      <c r="D5690" s="82"/>
      <c r="P5690" s="84"/>
    </row>
    <row r="5691" spans="4:16" x14ac:dyDescent="0.3">
      <c r="D5691" s="82"/>
      <c r="P5691" s="84"/>
    </row>
    <row r="5692" spans="4:16" x14ac:dyDescent="0.3">
      <c r="D5692" s="82"/>
      <c r="P5692" s="84"/>
    </row>
    <row r="5693" spans="4:16" x14ac:dyDescent="0.3">
      <c r="D5693" s="82"/>
      <c r="P5693" s="84"/>
    </row>
    <row r="5694" spans="4:16" x14ac:dyDescent="0.3">
      <c r="D5694" s="82"/>
      <c r="P5694" s="84"/>
    </row>
    <row r="5695" spans="4:16" x14ac:dyDescent="0.3">
      <c r="D5695" s="82"/>
      <c r="P5695" s="84"/>
    </row>
    <row r="5696" spans="4:16" x14ac:dyDescent="0.3">
      <c r="D5696" s="82"/>
      <c r="P5696" s="84"/>
    </row>
    <row r="5697" spans="4:16" x14ac:dyDescent="0.3">
      <c r="D5697" s="82"/>
      <c r="P5697" s="84"/>
    </row>
    <row r="5698" spans="4:16" x14ac:dyDescent="0.3">
      <c r="D5698" s="82"/>
      <c r="P5698" s="84"/>
    </row>
    <row r="5699" spans="4:16" x14ac:dyDescent="0.3">
      <c r="D5699" s="82"/>
      <c r="P5699" s="84"/>
    </row>
    <row r="5700" spans="4:16" x14ac:dyDescent="0.3">
      <c r="D5700" s="82"/>
      <c r="P5700" s="84"/>
    </row>
    <row r="5701" spans="4:16" x14ac:dyDescent="0.3">
      <c r="D5701" s="82"/>
      <c r="P5701" s="84"/>
    </row>
    <row r="5702" spans="4:16" x14ac:dyDescent="0.3">
      <c r="D5702" s="82"/>
      <c r="P5702" s="84"/>
    </row>
    <row r="5703" spans="4:16" x14ac:dyDescent="0.3">
      <c r="D5703" s="82"/>
      <c r="P5703" s="84"/>
    </row>
    <row r="5704" spans="4:16" x14ac:dyDescent="0.3">
      <c r="D5704" s="82"/>
      <c r="P5704" s="84"/>
    </row>
    <row r="5705" spans="4:16" x14ac:dyDescent="0.3">
      <c r="D5705" s="82"/>
      <c r="P5705" s="84"/>
    </row>
    <row r="5706" spans="4:16" x14ac:dyDescent="0.3">
      <c r="D5706" s="82"/>
      <c r="P5706" s="84"/>
    </row>
    <row r="5707" spans="4:16" x14ac:dyDescent="0.3">
      <c r="D5707" s="82"/>
      <c r="P5707" s="84"/>
    </row>
    <row r="5708" spans="4:16" x14ac:dyDescent="0.3">
      <c r="D5708" s="82"/>
      <c r="P5708" s="84"/>
    </row>
    <row r="5709" spans="4:16" x14ac:dyDescent="0.3">
      <c r="D5709" s="82"/>
      <c r="P5709" s="84"/>
    </row>
    <row r="5710" spans="4:16" x14ac:dyDescent="0.3">
      <c r="D5710" s="82"/>
      <c r="P5710" s="84"/>
    </row>
    <row r="5711" spans="4:16" x14ac:dyDescent="0.3">
      <c r="D5711" s="82"/>
      <c r="P5711" s="84"/>
    </row>
    <row r="5712" spans="4:16" x14ac:dyDescent="0.3">
      <c r="D5712" s="82"/>
      <c r="P5712" s="84"/>
    </row>
    <row r="5713" spans="4:16" x14ac:dyDescent="0.3">
      <c r="D5713" s="82"/>
      <c r="P5713" s="84"/>
    </row>
    <row r="5714" spans="4:16" x14ac:dyDescent="0.3">
      <c r="D5714" s="82"/>
      <c r="P5714" s="84"/>
    </row>
    <row r="5715" spans="4:16" x14ac:dyDescent="0.3">
      <c r="D5715" s="82"/>
      <c r="P5715" s="84"/>
    </row>
    <row r="5716" spans="4:16" x14ac:dyDescent="0.3">
      <c r="D5716" s="82"/>
      <c r="P5716" s="84"/>
    </row>
    <row r="5717" spans="4:16" x14ac:dyDescent="0.3">
      <c r="D5717" s="82"/>
      <c r="P5717" s="84"/>
    </row>
    <row r="5718" spans="4:16" x14ac:dyDescent="0.3">
      <c r="D5718" s="82"/>
      <c r="P5718" s="84"/>
    </row>
    <row r="5719" spans="4:16" x14ac:dyDescent="0.3">
      <c r="D5719" s="82"/>
      <c r="P5719" s="84"/>
    </row>
    <row r="5720" spans="4:16" x14ac:dyDescent="0.3">
      <c r="D5720" s="82"/>
      <c r="P5720" s="84"/>
    </row>
    <row r="5721" spans="4:16" x14ac:dyDescent="0.3">
      <c r="D5721" s="82"/>
      <c r="P5721" s="84"/>
    </row>
    <row r="5722" spans="4:16" x14ac:dyDescent="0.3">
      <c r="D5722" s="82"/>
      <c r="P5722" s="84"/>
    </row>
    <row r="5723" spans="4:16" x14ac:dyDescent="0.3">
      <c r="D5723" s="82"/>
      <c r="P5723" s="84"/>
    </row>
    <row r="5724" spans="4:16" x14ac:dyDescent="0.3">
      <c r="D5724" s="82"/>
      <c r="P5724" s="84"/>
    </row>
    <row r="5725" spans="4:16" x14ac:dyDescent="0.3">
      <c r="D5725" s="82"/>
      <c r="P5725" s="84"/>
    </row>
    <row r="5726" spans="4:16" x14ac:dyDescent="0.3">
      <c r="D5726" s="82"/>
      <c r="P5726" s="84"/>
    </row>
    <row r="5727" spans="4:16" x14ac:dyDescent="0.3">
      <c r="D5727" s="82"/>
      <c r="P5727" s="84"/>
    </row>
    <row r="5728" spans="4:16" x14ac:dyDescent="0.3">
      <c r="D5728" s="82"/>
      <c r="P5728" s="84"/>
    </row>
    <row r="5729" spans="4:16" x14ac:dyDescent="0.3">
      <c r="D5729" s="82"/>
      <c r="P5729" s="84"/>
    </row>
    <row r="5730" spans="4:16" x14ac:dyDescent="0.3">
      <c r="D5730" s="82"/>
      <c r="P5730" s="84"/>
    </row>
    <row r="5731" spans="4:16" x14ac:dyDescent="0.3">
      <c r="D5731" s="82"/>
      <c r="P5731" s="84"/>
    </row>
    <row r="5732" spans="4:16" x14ac:dyDescent="0.3">
      <c r="D5732" s="82"/>
      <c r="P5732" s="84"/>
    </row>
    <row r="5733" spans="4:16" x14ac:dyDescent="0.3">
      <c r="D5733" s="82"/>
      <c r="P5733" s="84"/>
    </row>
    <row r="5734" spans="4:16" x14ac:dyDescent="0.3">
      <c r="D5734" s="82"/>
      <c r="P5734" s="84"/>
    </row>
    <row r="5735" spans="4:16" x14ac:dyDescent="0.3">
      <c r="D5735" s="82"/>
      <c r="P5735" s="84"/>
    </row>
    <row r="5736" spans="4:16" x14ac:dyDescent="0.3">
      <c r="D5736" s="82"/>
      <c r="P5736" s="84"/>
    </row>
    <row r="5737" spans="4:16" x14ac:dyDescent="0.3">
      <c r="D5737" s="82"/>
      <c r="P5737" s="84"/>
    </row>
    <row r="5738" spans="4:16" x14ac:dyDescent="0.3">
      <c r="D5738" s="82"/>
      <c r="P5738" s="84"/>
    </row>
    <row r="5739" spans="4:16" x14ac:dyDescent="0.3">
      <c r="D5739" s="82"/>
      <c r="P5739" s="84"/>
    </row>
    <row r="5740" spans="4:16" x14ac:dyDescent="0.3">
      <c r="D5740" s="82"/>
      <c r="P5740" s="84"/>
    </row>
    <row r="5741" spans="4:16" x14ac:dyDescent="0.3">
      <c r="D5741" s="82"/>
      <c r="P5741" s="84"/>
    </row>
    <row r="5742" spans="4:16" x14ac:dyDescent="0.3">
      <c r="D5742" s="82"/>
      <c r="P5742" s="84"/>
    </row>
    <row r="5743" spans="4:16" x14ac:dyDescent="0.3">
      <c r="D5743" s="82"/>
      <c r="P5743" s="84"/>
    </row>
    <row r="5744" spans="4:16" x14ac:dyDescent="0.3">
      <c r="D5744" s="82"/>
      <c r="P5744" s="84"/>
    </row>
    <row r="5745" spans="4:16" x14ac:dyDescent="0.3">
      <c r="D5745" s="82"/>
      <c r="P5745" s="84"/>
    </row>
    <row r="5746" spans="4:16" x14ac:dyDescent="0.3">
      <c r="D5746" s="82"/>
      <c r="P5746" s="84"/>
    </row>
    <row r="5747" spans="4:16" x14ac:dyDescent="0.3">
      <c r="D5747" s="82"/>
      <c r="P5747" s="84"/>
    </row>
    <row r="5748" spans="4:16" x14ac:dyDescent="0.3">
      <c r="D5748" s="82"/>
      <c r="P5748" s="84"/>
    </row>
    <row r="5749" spans="4:16" x14ac:dyDescent="0.3">
      <c r="D5749" s="82"/>
      <c r="P5749" s="84"/>
    </row>
    <row r="5750" spans="4:16" x14ac:dyDescent="0.3">
      <c r="D5750" s="82"/>
      <c r="P5750" s="84"/>
    </row>
    <row r="5751" spans="4:16" x14ac:dyDescent="0.3">
      <c r="D5751" s="82"/>
      <c r="P5751" s="84"/>
    </row>
    <row r="5752" spans="4:16" x14ac:dyDescent="0.3">
      <c r="D5752" s="82"/>
      <c r="P5752" s="84"/>
    </row>
    <row r="5753" spans="4:16" x14ac:dyDescent="0.3">
      <c r="D5753" s="82"/>
      <c r="P5753" s="84"/>
    </row>
    <row r="5754" spans="4:16" x14ac:dyDescent="0.3">
      <c r="D5754" s="82"/>
      <c r="P5754" s="84"/>
    </row>
    <row r="5755" spans="4:16" x14ac:dyDescent="0.3">
      <c r="D5755" s="82"/>
      <c r="P5755" s="84"/>
    </row>
    <row r="5756" spans="4:16" x14ac:dyDescent="0.3">
      <c r="D5756" s="82"/>
      <c r="P5756" s="84"/>
    </row>
    <row r="5757" spans="4:16" x14ac:dyDescent="0.3">
      <c r="D5757" s="82"/>
      <c r="P5757" s="84"/>
    </row>
    <row r="5758" spans="4:16" x14ac:dyDescent="0.3">
      <c r="D5758" s="82"/>
      <c r="P5758" s="84"/>
    </row>
    <row r="5759" spans="4:16" x14ac:dyDescent="0.3">
      <c r="D5759" s="82"/>
      <c r="P5759" s="84"/>
    </row>
    <row r="5760" spans="4:16" x14ac:dyDescent="0.3">
      <c r="D5760" s="82"/>
      <c r="P5760" s="84"/>
    </row>
    <row r="5761" spans="4:16" x14ac:dyDescent="0.3">
      <c r="D5761" s="82"/>
      <c r="P5761" s="84"/>
    </row>
    <row r="5762" spans="4:16" x14ac:dyDescent="0.3">
      <c r="D5762" s="82"/>
      <c r="P5762" s="84"/>
    </row>
    <row r="5763" spans="4:16" x14ac:dyDescent="0.3">
      <c r="D5763" s="82"/>
      <c r="P5763" s="84"/>
    </row>
    <row r="5764" spans="4:16" x14ac:dyDescent="0.3">
      <c r="D5764" s="82"/>
      <c r="P5764" s="84"/>
    </row>
    <row r="5765" spans="4:16" x14ac:dyDescent="0.3">
      <c r="D5765" s="82"/>
      <c r="P5765" s="84"/>
    </row>
    <row r="5766" spans="4:16" x14ac:dyDescent="0.3">
      <c r="D5766" s="82"/>
      <c r="P5766" s="84"/>
    </row>
    <row r="5767" spans="4:16" x14ac:dyDescent="0.3">
      <c r="D5767" s="82"/>
      <c r="P5767" s="84"/>
    </row>
    <row r="5768" spans="4:16" x14ac:dyDescent="0.3">
      <c r="D5768" s="82"/>
      <c r="P5768" s="84"/>
    </row>
    <row r="5769" spans="4:16" x14ac:dyDescent="0.3">
      <c r="D5769" s="82"/>
      <c r="P5769" s="84"/>
    </row>
    <row r="5770" spans="4:16" x14ac:dyDescent="0.3">
      <c r="D5770" s="82"/>
      <c r="P5770" s="84"/>
    </row>
    <row r="5771" spans="4:16" x14ac:dyDescent="0.3">
      <c r="D5771" s="82"/>
      <c r="P5771" s="84"/>
    </row>
    <row r="5772" spans="4:16" x14ac:dyDescent="0.3">
      <c r="D5772" s="82"/>
      <c r="P5772" s="84"/>
    </row>
    <row r="5773" spans="4:16" x14ac:dyDescent="0.3">
      <c r="D5773" s="82"/>
      <c r="P5773" s="84"/>
    </row>
    <row r="5774" spans="4:16" x14ac:dyDescent="0.3">
      <c r="D5774" s="82"/>
      <c r="P5774" s="84"/>
    </row>
    <row r="5775" spans="4:16" x14ac:dyDescent="0.3">
      <c r="D5775" s="82"/>
      <c r="P5775" s="84"/>
    </row>
    <row r="5776" spans="4:16" x14ac:dyDescent="0.3">
      <c r="D5776" s="82"/>
      <c r="P5776" s="84"/>
    </row>
    <row r="5777" spans="4:16" x14ac:dyDescent="0.3">
      <c r="D5777" s="82"/>
      <c r="P5777" s="84"/>
    </row>
    <row r="5778" spans="4:16" x14ac:dyDescent="0.3">
      <c r="D5778" s="82"/>
      <c r="P5778" s="84"/>
    </row>
    <row r="5779" spans="4:16" x14ac:dyDescent="0.3">
      <c r="D5779" s="82"/>
      <c r="P5779" s="84"/>
    </row>
    <row r="5780" spans="4:16" x14ac:dyDescent="0.3">
      <c r="D5780" s="82"/>
      <c r="P5780" s="84"/>
    </row>
    <row r="5781" spans="4:16" x14ac:dyDescent="0.3">
      <c r="D5781" s="82"/>
      <c r="P5781" s="84"/>
    </row>
    <row r="5782" spans="4:16" x14ac:dyDescent="0.3">
      <c r="D5782" s="82"/>
      <c r="P5782" s="84"/>
    </row>
    <row r="5783" spans="4:16" x14ac:dyDescent="0.3">
      <c r="D5783" s="82"/>
      <c r="P5783" s="84"/>
    </row>
    <row r="5784" spans="4:16" x14ac:dyDescent="0.3">
      <c r="D5784" s="82"/>
      <c r="P5784" s="84"/>
    </row>
    <row r="5785" spans="4:16" x14ac:dyDescent="0.3">
      <c r="D5785" s="82"/>
      <c r="P5785" s="84"/>
    </row>
    <row r="5786" spans="4:16" x14ac:dyDescent="0.3">
      <c r="D5786" s="82"/>
      <c r="P5786" s="84"/>
    </row>
    <row r="5787" spans="4:16" x14ac:dyDescent="0.3">
      <c r="D5787" s="82"/>
      <c r="P5787" s="84"/>
    </row>
    <row r="5788" spans="4:16" x14ac:dyDescent="0.3">
      <c r="D5788" s="82"/>
      <c r="P5788" s="84"/>
    </row>
    <row r="5789" spans="4:16" x14ac:dyDescent="0.3">
      <c r="D5789" s="82"/>
      <c r="P5789" s="84"/>
    </row>
    <row r="5790" spans="4:16" x14ac:dyDescent="0.3">
      <c r="D5790" s="82"/>
      <c r="P5790" s="84"/>
    </row>
    <row r="5791" spans="4:16" x14ac:dyDescent="0.3">
      <c r="D5791" s="82"/>
      <c r="P5791" s="84"/>
    </row>
    <row r="5792" spans="4:16" x14ac:dyDescent="0.3">
      <c r="D5792" s="82"/>
      <c r="P5792" s="84"/>
    </row>
    <row r="5793" spans="4:16" x14ac:dyDescent="0.3">
      <c r="D5793" s="82"/>
      <c r="P5793" s="84"/>
    </row>
    <row r="5794" spans="4:16" x14ac:dyDescent="0.3">
      <c r="D5794" s="82"/>
      <c r="P5794" s="84"/>
    </row>
    <row r="5795" spans="4:16" x14ac:dyDescent="0.3">
      <c r="D5795" s="82"/>
      <c r="P5795" s="84"/>
    </row>
    <row r="5796" spans="4:16" x14ac:dyDescent="0.3">
      <c r="D5796" s="82"/>
      <c r="P5796" s="84"/>
    </row>
    <row r="5797" spans="4:16" x14ac:dyDescent="0.3">
      <c r="D5797" s="82"/>
      <c r="P5797" s="84"/>
    </row>
    <row r="5798" spans="4:16" x14ac:dyDescent="0.3">
      <c r="D5798" s="82"/>
      <c r="P5798" s="84"/>
    </row>
    <row r="5799" spans="4:16" x14ac:dyDescent="0.3">
      <c r="D5799" s="82"/>
      <c r="P5799" s="84"/>
    </row>
    <row r="5800" spans="4:16" x14ac:dyDescent="0.3">
      <c r="D5800" s="82"/>
      <c r="P5800" s="84"/>
    </row>
    <row r="5801" spans="4:16" x14ac:dyDescent="0.3">
      <c r="D5801" s="82"/>
      <c r="P5801" s="84"/>
    </row>
    <row r="5802" spans="4:16" x14ac:dyDescent="0.3">
      <c r="D5802" s="82"/>
      <c r="P5802" s="84"/>
    </row>
    <row r="5803" spans="4:16" x14ac:dyDescent="0.3">
      <c r="D5803" s="82"/>
      <c r="P5803" s="84"/>
    </row>
    <row r="5804" spans="4:16" x14ac:dyDescent="0.3">
      <c r="D5804" s="82"/>
      <c r="P5804" s="84"/>
    </row>
    <row r="5805" spans="4:16" x14ac:dyDescent="0.3">
      <c r="D5805" s="82"/>
      <c r="P5805" s="84"/>
    </row>
    <row r="5806" spans="4:16" x14ac:dyDescent="0.3">
      <c r="D5806" s="82"/>
      <c r="P5806" s="84"/>
    </row>
    <row r="5807" spans="4:16" x14ac:dyDescent="0.3">
      <c r="D5807" s="82"/>
      <c r="P5807" s="84"/>
    </row>
    <row r="5808" spans="4:16" x14ac:dyDescent="0.3">
      <c r="D5808" s="82"/>
      <c r="P5808" s="84"/>
    </row>
    <row r="5809" spans="4:16" x14ac:dyDescent="0.3">
      <c r="D5809" s="82"/>
      <c r="P5809" s="84"/>
    </row>
    <row r="5810" spans="4:16" x14ac:dyDescent="0.3">
      <c r="D5810" s="82"/>
      <c r="P5810" s="84"/>
    </row>
    <row r="5811" spans="4:16" x14ac:dyDescent="0.3">
      <c r="D5811" s="82"/>
      <c r="P5811" s="84"/>
    </row>
    <row r="5812" spans="4:16" x14ac:dyDescent="0.3">
      <c r="D5812" s="82"/>
      <c r="P5812" s="84"/>
    </row>
    <row r="5813" spans="4:16" x14ac:dyDescent="0.3">
      <c r="D5813" s="82"/>
      <c r="P5813" s="84"/>
    </row>
    <row r="5814" spans="4:16" x14ac:dyDescent="0.3">
      <c r="D5814" s="82"/>
      <c r="P5814" s="84"/>
    </row>
    <row r="5815" spans="4:16" x14ac:dyDescent="0.3">
      <c r="D5815" s="82"/>
      <c r="P5815" s="84"/>
    </row>
    <row r="5816" spans="4:16" x14ac:dyDescent="0.3">
      <c r="D5816" s="82"/>
      <c r="P5816" s="84"/>
    </row>
    <row r="5817" spans="4:16" x14ac:dyDescent="0.3">
      <c r="D5817" s="82"/>
      <c r="P5817" s="84"/>
    </row>
    <row r="5818" spans="4:16" x14ac:dyDescent="0.3">
      <c r="D5818" s="82"/>
      <c r="P5818" s="84"/>
    </row>
    <row r="5819" spans="4:16" x14ac:dyDescent="0.3">
      <c r="D5819" s="82"/>
      <c r="P5819" s="84"/>
    </row>
    <row r="5820" spans="4:16" x14ac:dyDescent="0.3">
      <c r="D5820" s="82"/>
      <c r="P5820" s="84"/>
    </row>
    <row r="5821" spans="4:16" x14ac:dyDescent="0.3">
      <c r="D5821" s="82"/>
      <c r="P5821" s="84"/>
    </row>
    <row r="5822" spans="4:16" x14ac:dyDescent="0.3">
      <c r="D5822" s="82"/>
      <c r="P5822" s="84"/>
    </row>
    <row r="5823" spans="4:16" x14ac:dyDescent="0.3">
      <c r="D5823" s="82"/>
      <c r="P5823" s="84"/>
    </row>
    <row r="5824" spans="4:16" x14ac:dyDescent="0.3">
      <c r="D5824" s="82"/>
      <c r="P5824" s="84"/>
    </row>
    <row r="5825" spans="4:16" x14ac:dyDescent="0.3">
      <c r="D5825" s="82"/>
      <c r="P5825" s="84"/>
    </row>
    <row r="5826" spans="4:16" x14ac:dyDescent="0.3">
      <c r="D5826" s="82"/>
      <c r="P5826" s="84"/>
    </row>
    <row r="5827" spans="4:16" x14ac:dyDescent="0.3">
      <c r="D5827" s="82"/>
      <c r="P5827" s="84"/>
    </row>
    <row r="5828" spans="4:16" x14ac:dyDescent="0.3">
      <c r="D5828" s="82"/>
      <c r="P5828" s="84"/>
    </row>
    <row r="5829" spans="4:16" x14ac:dyDescent="0.3">
      <c r="D5829" s="82"/>
      <c r="P5829" s="84"/>
    </row>
    <row r="5830" spans="4:16" x14ac:dyDescent="0.3">
      <c r="D5830" s="82"/>
      <c r="P5830" s="84"/>
    </row>
    <row r="5831" spans="4:16" x14ac:dyDescent="0.3">
      <c r="D5831" s="82"/>
      <c r="P5831" s="84"/>
    </row>
    <row r="5832" spans="4:16" x14ac:dyDescent="0.3">
      <c r="D5832" s="82"/>
      <c r="P5832" s="84"/>
    </row>
    <row r="5833" spans="4:16" x14ac:dyDescent="0.3">
      <c r="D5833" s="82"/>
      <c r="P5833" s="84"/>
    </row>
    <row r="5834" spans="4:16" x14ac:dyDescent="0.3">
      <c r="D5834" s="82"/>
      <c r="P5834" s="84"/>
    </row>
    <row r="5835" spans="4:16" x14ac:dyDescent="0.3">
      <c r="D5835" s="82"/>
      <c r="P5835" s="84"/>
    </row>
    <row r="5836" spans="4:16" x14ac:dyDescent="0.3">
      <c r="D5836" s="82"/>
      <c r="P5836" s="84"/>
    </row>
    <row r="5837" spans="4:16" x14ac:dyDescent="0.3">
      <c r="D5837" s="82"/>
      <c r="P5837" s="84"/>
    </row>
    <row r="5838" spans="4:16" x14ac:dyDescent="0.3">
      <c r="D5838" s="82"/>
      <c r="P5838" s="84"/>
    </row>
    <row r="5839" spans="4:16" x14ac:dyDescent="0.3">
      <c r="D5839" s="82"/>
      <c r="P5839" s="84"/>
    </row>
    <row r="5840" spans="4:16" x14ac:dyDescent="0.3">
      <c r="D5840" s="82"/>
      <c r="P5840" s="84"/>
    </row>
    <row r="5841" spans="4:16" x14ac:dyDescent="0.3">
      <c r="D5841" s="82"/>
      <c r="P5841" s="84"/>
    </row>
    <row r="5842" spans="4:16" x14ac:dyDescent="0.3">
      <c r="D5842" s="82"/>
      <c r="P5842" s="84"/>
    </row>
    <row r="5843" spans="4:16" x14ac:dyDescent="0.3">
      <c r="D5843" s="82"/>
      <c r="P5843" s="84"/>
    </row>
    <row r="5844" spans="4:16" x14ac:dyDescent="0.3">
      <c r="D5844" s="82"/>
      <c r="P5844" s="84"/>
    </row>
    <row r="5845" spans="4:16" x14ac:dyDescent="0.3">
      <c r="D5845" s="82"/>
      <c r="P5845" s="84"/>
    </row>
    <row r="5846" spans="4:16" x14ac:dyDescent="0.3">
      <c r="D5846" s="82"/>
      <c r="P5846" s="84"/>
    </row>
    <row r="5847" spans="4:16" x14ac:dyDescent="0.3">
      <c r="D5847" s="82"/>
      <c r="P5847" s="84"/>
    </row>
    <row r="5848" spans="4:16" x14ac:dyDescent="0.3">
      <c r="D5848" s="82"/>
      <c r="P5848" s="84"/>
    </row>
    <row r="5849" spans="4:16" x14ac:dyDescent="0.3">
      <c r="D5849" s="82"/>
      <c r="P5849" s="84"/>
    </row>
    <row r="5850" spans="4:16" x14ac:dyDescent="0.3">
      <c r="D5850" s="82"/>
      <c r="P5850" s="84"/>
    </row>
    <row r="5851" spans="4:16" x14ac:dyDescent="0.3">
      <c r="D5851" s="82"/>
      <c r="P5851" s="84"/>
    </row>
    <row r="5852" spans="4:16" x14ac:dyDescent="0.3">
      <c r="D5852" s="82"/>
      <c r="P5852" s="84"/>
    </row>
    <row r="5853" spans="4:16" x14ac:dyDescent="0.3">
      <c r="D5853" s="82"/>
      <c r="P5853" s="84"/>
    </row>
    <row r="5854" spans="4:16" x14ac:dyDescent="0.3">
      <c r="D5854" s="82"/>
      <c r="P5854" s="84"/>
    </row>
    <row r="5855" spans="4:16" x14ac:dyDescent="0.3">
      <c r="D5855" s="82"/>
      <c r="P5855" s="84"/>
    </row>
    <row r="5856" spans="4:16" x14ac:dyDescent="0.3">
      <c r="D5856" s="82"/>
      <c r="P5856" s="84"/>
    </row>
    <row r="5857" spans="4:16" x14ac:dyDescent="0.3">
      <c r="D5857" s="82"/>
      <c r="P5857" s="84"/>
    </row>
    <row r="5858" spans="4:16" x14ac:dyDescent="0.3">
      <c r="D5858" s="82"/>
      <c r="P5858" s="84"/>
    </row>
    <row r="5859" spans="4:16" x14ac:dyDescent="0.3">
      <c r="D5859" s="82"/>
      <c r="P5859" s="84"/>
    </row>
    <row r="5860" spans="4:16" x14ac:dyDescent="0.3">
      <c r="D5860" s="82"/>
      <c r="P5860" s="84"/>
    </row>
    <row r="5861" spans="4:16" x14ac:dyDescent="0.3">
      <c r="D5861" s="82"/>
      <c r="P5861" s="84"/>
    </row>
    <row r="5862" spans="4:16" x14ac:dyDescent="0.3">
      <c r="D5862" s="82"/>
      <c r="P5862" s="84"/>
    </row>
    <row r="5863" spans="4:16" x14ac:dyDescent="0.3">
      <c r="D5863" s="82"/>
      <c r="P5863" s="84"/>
    </row>
    <row r="5864" spans="4:16" x14ac:dyDescent="0.3">
      <c r="D5864" s="82"/>
      <c r="P5864" s="84"/>
    </row>
    <row r="5865" spans="4:16" x14ac:dyDescent="0.3">
      <c r="D5865" s="82"/>
      <c r="P5865" s="84"/>
    </row>
    <row r="5866" spans="4:16" x14ac:dyDescent="0.3">
      <c r="D5866" s="82"/>
      <c r="P5866" s="84"/>
    </row>
    <row r="5867" spans="4:16" x14ac:dyDescent="0.3">
      <c r="D5867" s="82"/>
      <c r="P5867" s="84"/>
    </row>
    <row r="5868" spans="4:16" x14ac:dyDescent="0.3">
      <c r="D5868" s="82"/>
      <c r="P5868" s="84"/>
    </row>
    <row r="5869" spans="4:16" x14ac:dyDescent="0.3">
      <c r="D5869" s="82"/>
      <c r="P5869" s="84"/>
    </row>
    <row r="5870" spans="4:16" x14ac:dyDescent="0.3">
      <c r="D5870" s="82"/>
      <c r="P5870" s="84"/>
    </row>
    <row r="5871" spans="4:16" x14ac:dyDescent="0.3">
      <c r="D5871" s="82"/>
      <c r="P5871" s="84"/>
    </row>
    <row r="5872" spans="4:16" x14ac:dyDescent="0.3">
      <c r="D5872" s="82"/>
      <c r="P5872" s="84"/>
    </row>
    <row r="5873" spans="4:16" x14ac:dyDescent="0.3">
      <c r="D5873" s="82"/>
      <c r="P5873" s="84"/>
    </row>
    <row r="5874" spans="4:16" x14ac:dyDescent="0.3">
      <c r="D5874" s="82"/>
      <c r="P5874" s="84"/>
    </row>
    <row r="5875" spans="4:16" x14ac:dyDescent="0.3">
      <c r="D5875" s="82"/>
      <c r="P5875" s="84"/>
    </row>
    <row r="5876" spans="4:16" x14ac:dyDescent="0.3">
      <c r="D5876" s="82"/>
      <c r="P5876" s="84"/>
    </row>
    <row r="5877" spans="4:16" x14ac:dyDescent="0.3">
      <c r="D5877" s="82"/>
      <c r="P5877" s="84"/>
    </row>
    <row r="5878" spans="4:16" x14ac:dyDescent="0.3">
      <c r="D5878" s="82"/>
      <c r="P5878" s="84"/>
    </row>
    <row r="5879" spans="4:16" x14ac:dyDescent="0.3">
      <c r="D5879" s="82"/>
      <c r="P5879" s="84"/>
    </row>
    <row r="5880" spans="4:16" x14ac:dyDescent="0.3">
      <c r="D5880" s="82"/>
      <c r="P5880" s="84"/>
    </row>
    <row r="5881" spans="4:16" x14ac:dyDescent="0.3">
      <c r="D5881" s="82"/>
      <c r="P5881" s="84"/>
    </row>
    <row r="5882" spans="4:16" x14ac:dyDescent="0.3">
      <c r="D5882" s="82"/>
      <c r="P5882" s="84"/>
    </row>
    <row r="5883" spans="4:16" x14ac:dyDescent="0.3">
      <c r="D5883" s="82"/>
      <c r="P5883" s="84"/>
    </row>
    <row r="5884" spans="4:16" x14ac:dyDescent="0.3">
      <c r="D5884" s="82"/>
      <c r="P5884" s="84"/>
    </row>
    <row r="5885" spans="4:16" x14ac:dyDescent="0.3">
      <c r="D5885" s="82"/>
      <c r="P5885" s="84"/>
    </row>
    <row r="5886" spans="4:16" x14ac:dyDescent="0.3">
      <c r="D5886" s="82"/>
      <c r="P5886" s="84"/>
    </row>
    <row r="5887" spans="4:16" x14ac:dyDescent="0.3">
      <c r="D5887" s="82"/>
      <c r="P5887" s="84"/>
    </row>
    <row r="5888" spans="4:16" x14ac:dyDescent="0.3">
      <c r="D5888" s="82"/>
      <c r="P5888" s="84"/>
    </row>
    <row r="5889" spans="4:16" x14ac:dyDescent="0.3">
      <c r="D5889" s="82"/>
      <c r="P5889" s="84"/>
    </row>
    <row r="5890" spans="4:16" x14ac:dyDescent="0.3">
      <c r="D5890" s="82"/>
      <c r="P5890" s="84"/>
    </row>
    <row r="5891" spans="4:16" x14ac:dyDescent="0.3">
      <c r="D5891" s="82"/>
      <c r="P5891" s="84"/>
    </row>
    <row r="5892" spans="4:16" x14ac:dyDescent="0.3">
      <c r="D5892" s="82"/>
      <c r="P5892" s="84"/>
    </row>
    <row r="5893" spans="4:16" x14ac:dyDescent="0.3">
      <c r="D5893" s="82"/>
      <c r="P5893" s="84"/>
    </row>
    <row r="5894" spans="4:16" x14ac:dyDescent="0.3">
      <c r="D5894" s="82"/>
      <c r="P5894" s="84"/>
    </row>
    <row r="5895" spans="4:16" x14ac:dyDescent="0.3">
      <c r="D5895" s="82"/>
      <c r="P5895" s="84"/>
    </row>
    <row r="5896" spans="4:16" x14ac:dyDescent="0.3">
      <c r="D5896" s="82"/>
      <c r="P5896" s="84"/>
    </row>
    <row r="5897" spans="4:16" x14ac:dyDescent="0.3">
      <c r="D5897" s="82"/>
      <c r="P5897" s="84"/>
    </row>
    <row r="5898" spans="4:16" x14ac:dyDescent="0.3">
      <c r="D5898" s="82"/>
      <c r="P5898" s="84"/>
    </row>
    <row r="5899" spans="4:16" x14ac:dyDescent="0.3">
      <c r="D5899" s="82"/>
      <c r="P5899" s="84"/>
    </row>
    <row r="5900" spans="4:16" x14ac:dyDescent="0.3">
      <c r="D5900" s="82"/>
      <c r="P5900" s="84"/>
    </row>
    <row r="5901" spans="4:16" x14ac:dyDescent="0.3">
      <c r="D5901" s="82"/>
      <c r="P5901" s="84"/>
    </row>
    <row r="5902" spans="4:16" x14ac:dyDescent="0.3">
      <c r="D5902" s="82"/>
      <c r="P5902" s="84"/>
    </row>
    <row r="5903" spans="4:16" x14ac:dyDescent="0.3">
      <c r="D5903" s="82"/>
      <c r="P5903" s="84"/>
    </row>
    <row r="5904" spans="4:16" x14ac:dyDescent="0.3">
      <c r="D5904" s="82"/>
      <c r="P5904" s="84"/>
    </row>
    <row r="5905" spans="4:16" x14ac:dyDescent="0.3">
      <c r="D5905" s="82"/>
      <c r="P5905" s="84"/>
    </row>
    <row r="5906" spans="4:16" x14ac:dyDescent="0.3">
      <c r="D5906" s="82"/>
      <c r="P5906" s="84"/>
    </row>
    <row r="5907" spans="4:16" x14ac:dyDescent="0.3">
      <c r="D5907" s="82"/>
      <c r="P5907" s="84"/>
    </row>
    <row r="5908" spans="4:16" x14ac:dyDescent="0.3">
      <c r="D5908" s="82"/>
      <c r="P5908" s="84"/>
    </row>
    <row r="5909" spans="4:16" x14ac:dyDescent="0.3">
      <c r="D5909" s="82"/>
      <c r="P5909" s="84"/>
    </row>
    <row r="5910" spans="4:16" x14ac:dyDescent="0.3">
      <c r="D5910" s="82"/>
      <c r="P5910" s="84"/>
    </row>
    <row r="5911" spans="4:16" x14ac:dyDescent="0.3">
      <c r="D5911" s="82"/>
      <c r="P5911" s="84"/>
    </row>
    <row r="5912" spans="4:16" x14ac:dyDescent="0.3">
      <c r="D5912" s="82"/>
      <c r="P5912" s="84"/>
    </row>
    <row r="5913" spans="4:16" x14ac:dyDescent="0.3">
      <c r="D5913" s="82"/>
      <c r="P5913" s="84"/>
    </row>
    <row r="5914" spans="4:16" x14ac:dyDescent="0.3">
      <c r="D5914" s="82"/>
      <c r="P5914" s="84"/>
    </row>
    <row r="5915" spans="4:16" x14ac:dyDescent="0.3">
      <c r="D5915" s="82"/>
      <c r="P5915" s="84"/>
    </row>
    <row r="5916" spans="4:16" x14ac:dyDescent="0.3">
      <c r="D5916" s="82"/>
      <c r="P5916" s="84"/>
    </row>
    <row r="5917" spans="4:16" x14ac:dyDescent="0.3">
      <c r="D5917" s="82"/>
      <c r="P5917" s="84"/>
    </row>
    <row r="5918" spans="4:16" x14ac:dyDescent="0.3">
      <c r="D5918" s="82"/>
      <c r="P5918" s="84"/>
    </row>
    <row r="5919" spans="4:16" x14ac:dyDescent="0.3">
      <c r="D5919" s="82"/>
      <c r="P5919" s="84"/>
    </row>
    <row r="5920" spans="4:16" x14ac:dyDescent="0.3">
      <c r="D5920" s="82"/>
      <c r="P5920" s="84"/>
    </row>
    <row r="5921" spans="4:16" x14ac:dyDescent="0.3">
      <c r="D5921" s="82"/>
      <c r="P5921" s="84"/>
    </row>
    <row r="5922" spans="4:16" x14ac:dyDescent="0.3">
      <c r="D5922" s="82"/>
      <c r="P5922" s="84"/>
    </row>
    <row r="5923" spans="4:16" x14ac:dyDescent="0.3">
      <c r="D5923" s="82"/>
      <c r="P5923" s="84"/>
    </row>
    <row r="5924" spans="4:16" x14ac:dyDescent="0.3">
      <c r="D5924" s="82"/>
      <c r="P5924" s="84"/>
    </row>
    <row r="5925" spans="4:16" x14ac:dyDescent="0.3">
      <c r="D5925" s="82"/>
      <c r="P5925" s="84"/>
    </row>
    <row r="5926" spans="4:16" x14ac:dyDescent="0.3">
      <c r="D5926" s="82"/>
      <c r="P5926" s="84"/>
    </row>
    <row r="5927" spans="4:16" x14ac:dyDescent="0.3">
      <c r="D5927" s="82"/>
      <c r="P5927" s="84"/>
    </row>
    <row r="5928" spans="4:16" x14ac:dyDescent="0.3">
      <c r="D5928" s="82"/>
      <c r="P5928" s="84"/>
    </row>
    <row r="5929" spans="4:16" x14ac:dyDescent="0.3">
      <c r="D5929" s="82"/>
      <c r="P5929" s="84"/>
    </row>
    <row r="5930" spans="4:16" x14ac:dyDescent="0.3">
      <c r="D5930" s="82"/>
      <c r="P5930" s="84"/>
    </row>
    <row r="5931" spans="4:16" x14ac:dyDescent="0.3">
      <c r="D5931" s="82"/>
      <c r="P5931" s="84"/>
    </row>
    <row r="5932" spans="4:16" x14ac:dyDescent="0.3">
      <c r="D5932" s="82"/>
      <c r="P5932" s="84"/>
    </row>
    <row r="5933" spans="4:16" x14ac:dyDescent="0.3">
      <c r="D5933" s="82"/>
      <c r="P5933" s="84"/>
    </row>
    <row r="5934" spans="4:16" x14ac:dyDescent="0.3">
      <c r="D5934" s="82"/>
      <c r="P5934" s="84"/>
    </row>
    <row r="5935" spans="4:16" x14ac:dyDescent="0.3">
      <c r="D5935" s="82"/>
      <c r="P5935" s="84"/>
    </row>
    <row r="5936" spans="4:16" x14ac:dyDescent="0.3">
      <c r="D5936" s="82"/>
      <c r="P5936" s="84"/>
    </row>
    <row r="5937" spans="4:16" x14ac:dyDescent="0.3">
      <c r="D5937" s="82"/>
      <c r="P5937" s="84"/>
    </row>
    <row r="5938" spans="4:16" x14ac:dyDescent="0.3">
      <c r="D5938" s="82"/>
      <c r="P5938" s="84"/>
    </row>
    <row r="5939" spans="4:16" x14ac:dyDescent="0.3">
      <c r="D5939" s="82"/>
      <c r="P5939" s="84"/>
    </row>
    <row r="5940" spans="4:16" x14ac:dyDescent="0.3">
      <c r="D5940" s="82"/>
      <c r="P5940" s="84"/>
    </row>
    <row r="5941" spans="4:16" x14ac:dyDescent="0.3">
      <c r="D5941" s="82"/>
      <c r="P5941" s="84"/>
    </row>
    <row r="5942" spans="4:16" x14ac:dyDescent="0.3">
      <c r="D5942" s="82"/>
      <c r="P5942" s="84"/>
    </row>
    <row r="5943" spans="4:16" x14ac:dyDescent="0.3">
      <c r="D5943" s="82"/>
      <c r="P5943" s="84"/>
    </row>
    <row r="5944" spans="4:16" x14ac:dyDescent="0.3">
      <c r="D5944" s="82"/>
      <c r="P5944" s="84"/>
    </row>
    <row r="5945" spans="4:16" x14ac:dyDescent="0.3">
      <c r="D5945" s="82"/>
      <c r="P5945" s="84"/>
    </row>
    <row r="5946" spans="4:16" x14ac:dyDescent="0.3">
      <c r="D5946" s="82"/>
      <c r="P5946" s="84"/>
    </row>
    <row r="5947" spans="4:16" x14ac:dyDescent="0.3">
      <c r="D5947" s="82"/>
      <c r="P5947" s="84"/>
    </row>
    <row r="5948" spans="4:16" x14ac:dyDescent="0.3">
      <c r="D5948" s="82"/>
      <c r="P5948" s="84"/>
    </row>
    <row r="5949" spans="4:16" x14ac:dyDescent="0.3">
      <c r="D5949" s="82"/>
      <c r="P5949" s="84"/>
    </row>
    <row r="5950" spans="4:16" x14ac:dyDescent="0.3">
      <c r="D5950" s="82"/>
      <c r="P5950" s="84"/>
    </row>
    <row r="5951" spans="4:16" x14ac:dyDescent="0.3">
      <c r="D5951" s="82"/>
      <c r="P5951" s="84"/>
    </row>
    <row r="5952" spans="4:16" x14ac:dyDescent="0.3">
      <c r="D5952" s="82"/>
      <c r="P5952" s="84"/>
    </row>
    <row r="5953" spans="4:16" x14ac:dyDescent="0.3">
      <c r="D5953" s="82"/>
      <c r="P5953" s="84"/>
    </row>
    <row r="5954" spans="4:16" x14ac:dyDescent="0.3">
      <c r="D5954" s="82"/>
      <c r="P5954" s="84"/>
    </row>
    <row r="5955" spans="4:16" x14ac:dyDescent="0.3">
      <c r="D5955" s="82"/>
      <c r="P5955" s="84"/>
    </row>
    <row r="5956" spans="4:16" x14ac:dyDescent="0.3">
      <c r="D5956" s="82"/>
      <c r="P5956" s="84"/>
    </row>
    <row r="5957" spans="4:16" x14ac:dyDescent="0.3">
      <c r="D5957" s="82"/>
      <c r="P5957" s="84"/>
    </row>
    <row r="5958" spans="4:16" x14ac:dyDescent="0.3">
      <c r="D5958" s="82"/>
      <c r="P5958" s="84"/>
    </row>
    <row r="5959" spans="4:16" x14ac:dyDescent="0.3">
      <c r="D5959" s="82"/>
      <c r="P5959" s="84"/>
    </row>
    <row r="5960" spans="4:16" x14ac:dyDescent="0.3">
      <c r="D5960" s="82"/>
      <c r="P5960" s="84"/>
    </row>
    <row r="5961" spans="4:16" x14ac:dyDescent="0.3">
      <c r="D5961" s="82"/>
      <c r="P5961" s="84"/>
    </row>
    <row r="5962" spans="4:16" x14ac:dyDescent="0.3">
      <c r="D5962" s="82"/>
      <c r="P5962" s="84"/>
    </row>
    <row r="5963" spans="4:16" x14ac:dyDescent="0.3">
      <c r="D5963" s="82"/>
      <c r="P5963" s="84"/>
    </row>
    <row r="5964" spans="4:16" x14ac:dyDescent="0.3">
      <c r="D5964" s="82"/>
      <c r="P5964" s="84"/>
    </row>
    <row r="5965" spans="4:16" x14ac:dyDescent="0.3">
      <c r="D5965" s="82"/>
      <c r="P5965" s="84"/>
    </row>
    <row r="5966" spans="4:16" x14ac:dyDescent="0.3">
      <c r="D5966" s="82"/>
      <c r="P5966" s="84"/>
    </row>
    <row r="5967" spans="4:16" x14ac:dyDescent="0.3">
      <c r="D5967" s="82"/>
      <c r="P5967" s="84"/>
    </row>
    <row r="5968" spans="4:16" x14ac:dyDescent="0.3">
      <c r="D5968" s="82"/>
      <c r="P5968" s="84"/>
    </row>
    <row r="5969" spans="4:16" x14ac:dyDescent="0.3">
      <c r="D5969" s="82"/>
      <c r="P5969" s="84"/>
    </row>
    <row r="5970" spans="4:16" x14ac:dyDescent="0.3">
      <c r="D5970" s="82"/>
      <c r="P5970" s="84"/>
    </row>
    <row r="5971" spans="4:16" x14ac:dyDescent="0.3">
      <c r="D5971" s="82"/>
      <c r="P5971" s="84"/>
    </row>
    <row r="5972" spans="4:16" x14ac:dyDescent="0.3">
      <c r="D5972" s="82"/>
      <c r="P5972" s="84"/>
    </row>
    <row r="5973" spans="4:16" x14ac:dyDescent="0.3">
      <c r="D5973" s="82"/>
      <c r="P5973" s="84"/>
    </row>
    <row r="5974" spans="4:16" x14ac:dyDescent="0.3">
      <c r="D5974" s="82"/>
      <c r="P5974" s="84"/>
    </row>
    <row r="5975" spans="4:16" x14ac:dyDescent="0.3">
      <c r="D5975" s="82"/>
      <c r="P5975" s="84"/>
    </row>
    <row r="5976" spans="4:16" x14ac:dyDescent="0.3">
      <c r="D5976" s="82"/>
      <c r="P5976" s="84"/>
    </row>
    <row r="5977" spans="4:16" x14ac:dyDescent="0.3">
      <c r="D5977" s="82"/>
      <c r="P5977" s="84"/>
    </row>
    <row r="5978" spans="4:16" x14ac:dyDescent="0.3">
      <c r="D5978" s="82"/>
      <c r="P5978" s="84"/>
    </row>
    <row r="5979" spans="4:16" x14ac:dyDescent="0.3">
      <c r="D5979" s="82"/>
      <c r="P5979" s="84"/>
    </row>
    <row r="5980" spans="4:16" x14ac:dyDescent="0.3">
      <c r="D5980" s="82"/>
      <c r="P5980" s="84"/>
    </row>
    <row r="5981" spans="4:16" x14ac:dyDescent="0.3">
      <c r="D5981" s="82"/>
      <c r="P5981" s="84"/>
    </row>
    <row r="5982" spans="4:16" x14ac:dyDescent="0.3">
      <c r="D5982" s="82"/>
      <c r="P5982" s="84"/>
    </row>
    <row r="5983" spans="4:16" x14ac:dyDescent="0.3">
      <c r="D5983" s="82"/>
      <c r="P5983" s="84"/>
    </row>
    <row r="5984" spans="4:16" x14ac:dyDescent="0.3">
      <c r="D5984" s="82"/>
      <c r="P5984" s="84"/>
    </row>
    <row r="5985" spans="4:16" x14ac:dyDescent="0.3">
      <c r="D5985" s="82"/>
      <c r="P5985" s="84"/>
    </row>
    <row r="5986" spans="4:16" x14ac:dyDescent="0.3">
      <c r="D5986" s="82"/>
      <c r="P5986" s="84"/>
    </row>
    <row r="5987" spans="4:16" x14ac:dyDescent="0.3">
      <c r="D5987" s="82"/>
      <c r="P5987" s="84"/>
    </row>
    <row r="5988" spans="4:16" x14ac:dyDescent="0.3">
      <c r="D5988" s="82"/>
      <c r="P5988" s="84"/>
    </row>
    <row r="5989" spans="4:16" x14ac:dyDescent="0.3">
      <c r="D5989" s="82"/>
      <c r="P5989" s="84"/>
    </row>
    <row r="5990" spans="4:16" x14ac:dyDescent="0.3">
      <c r="D5990" s="82"/>
      <c r="P5990" s="84"/>
    </row>
    <row r="5991" spans="4:16" x14ac:dyDescent="0.3">
      <c r="D5991" s="82"/>
      <c r="P5991" s="84"/>
    </row>
    <row r="5992" spans="4:16" x14ac:dyDescent="0.3">
      <c r="D5992" s="82"/>
      <c r="P5992" s="84"/>
    </row>
    <row r="5993" spans="4:16" x14ac:dyDescent="0.3">
      <c r="D5993" s="82"/>
      <c r="P5993" s="84"/>
    </row>
    <row r="5994" spans="4:16" x14ac:dyDescent="0.3">
      <c r="D5994" s="82"/>
      <c r="P5994" s="84"/>
    </row>
    <row r="5995" spans="4:16" x14ac:dyDescent="0.3">
      <c r="D5995" s="82"/>
      <c r="P5995" s="84"/>
    </row>
    <row r="5996" spans="4:16" x14ac:dyDescent="0.3">
      <c r="D5996" s="82"/>
      <c r="P5996" s="84"/>
    </row>
    <row r="5997" spans="4:16" x14ac:dyDescent="0.3">
      <c r="D5997" s="82"/>
      <c r="P5997" s="84"/>
    </row>
    <row r="5998" spans="4:16" x14ac:dyDescent="0.3">
      <c r="D5998" s="82"/>
      <c r="P5998" s="84"/>
    </row>
    <row r="5999" spans="4:16" x14ac:dyDescent="0.3">
      <c r="D5999" s="82"/>
      <c r="P5999" s="84"/>
    </row>
    <row r="6000" spans="4:16" x14ac:dyDescent="0.3">
      <c r="D6000" s="82"/>
      <c r="P6000" s="84"/>
    </row>
    <row r="6001" spans="4:16" x14ac:dyDescent="0.3">
      <c r="D6001" s="82"/>
      <c r="P6001" s="84"/>
    </row>
    <row r="6002" spans="4:16" x14ac:dyDescent="0.3">
      <c r="D6002" s="82"/>
      <c r="P6002" s="84"/>
    </row>
    <row r="6003" spans="4:16" x14ac:dyDescent="0.3">
      <c r="D6003" s="82"/>
      <c r="P6003" s="84"/>
    </row>
    <row r="6004" spans="4:16" x14ac:dyDescent="0.3">
      <c r="D6004" s="82"/>
      <c r="P6004" s="84"/>
    </row>
    <row r="6005" spans="4:16" x14ac:dyDescent="0.3">
      <c r="D6005" s="82"/>
      <c r="P6005" s="84"/>
    </row>
    <row r="6006" spans="4:16" x14ac:dyDescent="0.3">
      <c r="D6006" s="82"/>
      <c r="P6006" s="84"/>
    </row>
    <row r="6007" spans="4:16" x14ac:dyDescent="0.3">
      <c r="D6007" s="82"/>
      <c r="P6007" s="84"/>
    </row>
    <row r="6008" spans="4:16" x14ac:dyDescent="0.3">
      <c r="D6008" s="82"/>
      <c r="P6008" s="84"/>
    </row>
    <row r="6009" spans="4:16" x14ac:dyDescent="0.3">
      <c r="D6009" s="82"/>
      <c r="P6009" s="84"/>
    </row>
    <row r="6010" spans="4:16" x14ac:dyDescent="0.3">
      <c r="D6010" s="82"/>
      <c r="P6010" s="84"/>
    </row>
    <row r="6011" spans="4:16" x14ac:dyDescent="0.3">
      <c r="D6011" s="82"/>
      <c r="P6011" s="84"/>
    </row>
    <row r="6012" spans="4:16" x14ac:dyDescent="0.3">
      <c r="D6012" s="82"/>
      <c r="P6012" s="84"/>
    </row>
    <row r="6013" spans="4:16" x14ac:dyDescent="0.3">
      <c r="D6013" s="82"/>
      <c r="P6013" s="84"/>
    </row>
    <row r="6014" spans="4:16" x14ac:dyDescent="0.3">
      <c r="D6014" s="82"/>
      <c r="P6014" s="84"/>
    </row>
    <row r="6015" spans="4:16" x14ac:dyDescent="0.3">
      <c r="D6015" s="82"/>
      <c r="P6015" s="84"/>
    </row>
    <row r="6016" spans="4:16" x14ac:dyDescent="0.3">
      <c r="D6016" s="82"/>
      <c r="P6016" s="84"/>
    </row>
    <row r="6017" spans="4:16" x14ac:dyDescent="0.3">
      <c r="D6017" s="82"/>
      <c r="P6017" s="84"/>
    </row>
    <row r="6018" spans="4:16" x14ac:dyDescent="0.3">
      <c r="D6018" s="82"/>
      <c r="P6018" s="84"/>
    </row>
    <row r="6019" spans="4:16" x14ac:dyDescent="0.3">
      <c r="D6019" s="82"/>
      <c r="P6019" s="84"/>
    </row>
    <row r="6020" spans="4:16" x14ac:dyDescent="0.3">
      <c r="D6020" s="82"/>
      <c r="P6020" s="84"/>
    </row>
    <row r="6021" spans="4:16" x14ac:dyDescent="0.3">
      <c r="D6021" s="82"/>
      <c r="P6021" s="84"/>
    </row>
    <row r="6022" spans="4:16" x14ac:dyDescent="0.3">
      <c r="D6022" s="82"/>
      <c r="P6022" s="84"/>
    </row>
    <row r="6023" spans="4:16" x14ac:dyDescent="0.3">
      <c r="D6023" s="82"/>
      <c r="P6023" s="84"/>
    </row>
    <row r="6024" spans="4:16" x14ac:dyDescent="0.3">
      <c r="D6024" s="82"/>
      <c r="P6024" s="84"/>
    </row>
    <row r="6025" spans="4:16" x14ac:dyDescent="0.3">
      <c r="D6025" s="82"/>
      <c r="P6025" s="84"/>
    </row>
    <row r="6026" spans="4:16" x14ac:dyDescent="0.3">
      <c r="D6026" s="82"/>
      <c r="P6026" s="84"/>
    </row>
    <row r="6027" spans="4:16" x14ac:dyDescent="0.3">
      <c r="D6027" s="82"/>
      <c r="P6027" s="84"/>
    </row>
    <row r="6028" spans="4:16" x14ac:dyDescent="0.3">
      <c r="D6028" s="82"/>
      <c r="P6028" s="84"/>
    </row>
    <row r="6029" spans="4:16" x14ac:dyDescent="0.3">
      <c r="D6029" s="82"/>
      <c r="P6029" s="84"/>
    </row>
    <row r="6030" spans="4:16" x14ac:dyDescent="0.3">
      <c r="D6030" s="82"/>
      <c r="P6030" s="84"/>
    </row>
    <row r="6031" spans="4:16" x14ac:dyDescent="0.3">
      <c r="D6031" s="82"/>
      <c r="P6031" s="84"/>
    </row>
    <row r="6032" spans="4:16" x14ac:dyDescent="0.3">
      <c r="D6032" s="82"/>
      <c r="P6032" s="84"/>
    </row>
    <row r="6033" spans="4:16" x14ac:dyDescent="0.3">
      <c r="D6033" s="82"/>
      <c r="P6033" s="84"/>
    </row>
    <row r="6034" spans="4:16" x14ac:dyDescent="0.3">
      <c r="D6034" s="82"/>
      <c r="P6034" s="84"/>
    </row>
    <row r="6035" spans="4:16" x14ac:dyDescent="0.3">
      <c r="D6035" s="82"/>
      <c r="P6035" s="84"/>
    </row>
    <row r="6036" spans="4:16" x14ac:dyDescent="0.3">
      <c r="D6036" s="82"/>
      <c r="P6036" s="84"/>
    </row>
    <row r="6037" spans="4:16" x14ac:dyDescent="0.3">
      <c r="D6037" s="82"/>
      <c r="P6037" s="84"/>
    </row>
    <row r="6038" spans="4:16" x14ac:dyDescent="0.3">
      <c r="D6038" s="82"/>
      <c r="P6038" s="84"/>
    </row>
    <row r="6039" spans="4:16" x14ac:dyDescent="0.3">
      <c r="D6039" s="82"/>
      <c r="P6039" s="84"/>
    </row>
    <row r="6040" spans="4:16" x14ac:dyDescent="0.3">
      <c r="D6040" s="82"/>
      <c r="P6040" s="84"/>
    </row>
    <row r="6041" spans="4:16" x14ac:dyDescent="0.3">
      <c r="D6041" s="82"/>
      <c r="P6041" s="84"/>
    </row>
    <row r="6042" spans="4:16" x14ac:dyDescent="0.3">
      <c r="D6042" s="82"/>
      <c r="P6042" s="84"/>
    </row>
    <row r="6043" spans="4:16" x14ac:dyDescent="0.3">
      <c r="D6043" s="82"/>
      <c r="P6043" s="84"/>
    </row>
    <row r="6044" spans="4:16" x14ac:dyDescent="0.3">
      <c r="D6044" s="82"/>
      <c r="P6044" s="84"/>
    </row>
    <row r="6045" spans="4:16" x14ac:dyDescent="0.3">
      <c r="D6045" s="82"/>
      <c r="P6045" s="84"/>
    </row>
    <row r="6046" spans="4:16" x14ac:dyDescent="0.3">
      <c r="D6046" s="82"/>
      <c r="P6046" s="84"/>
    </row>
    <row r="6047" spans="4:16" x14ac:dyDescent="0.3">
      <c r="D6047" s="82"/>
      <c r="P6047" s="84"/>
    </row>
    <row r="6048" spans="4:16" x14ac:dyDescent="0.3">
      <c r="D6048" s="82"/>
      <c r="P6048" s="84"/>
    </row>
    <row r="6049" spans="4:16" x14ac:dyDescent="0.3">
      <c r="D6049" s="82"/>
      <c r="P6049" s="84"/>
    </row>
    <row r="6050" spans="4:16" x14ac:dyDescent="0.3">
      <c r="D6050" s="82"/>
      <c r="P6050" s="84"/>
    </row>
    <row r="6051" spans="4:16" x14ac:dyDescent="0.3">
      <c r="D6051" s="82"/>
      <c r="P6051" s="84"/>
    </row>
    <row r="6052" spans="4:16" x14ac:dyDescent="0.3">
      <c r="D6052" s="82"/>
      <c r="P6052" s="84"/>
    </row>
    <row r="6053" spans="4:16" x14ac:dyDescent="0.3">
      <c r="D6053" s="82"/>
      <c r="P6053" s="84"/>
    </row>
    <row r="6054" spans="4:16" x14ac:dyDescent="0.3">
      <c r="D6054" s="82"/>
      <c r="P6054" s="84"/>
    </row>
    <row r="6055" spans="4:16" x14ac:dyDescent="0.3">
      <c r="D6055" s="82"/>
      <c r="P6055" s="84"/>
    </row>
    <row r="6056" spans="4:16" x14ac:dyDescent="0.3">
      <c r="D6056" s="82"/>
      <c r="P6056" s="84"/>
    </row>
    <row r="6057" spans="4:16" x14ac:dyDescent="0.3">
      <c r="D6057" s="82"/>
      <c r="P6057" s="84"/>
    </row>
    <row r="6058" spans="4:16" x14ac:dyDescent="0.3">
      <c r="D6058" s="82"/>
      <c r="P6058" s="84"/>
    </row>
    <row r="6059" spans="4:16" x14ac:dyDescent="0.3">
      <c r="D6059" s="82"/>
      <c r="P6059" s="84"/>
    </row>
    <row r="6060" spans="4:16" x14ac:dyDescent="0.3">
      <c r="D6060" s="82"/>
      <c r="P6060" s="84"/>
    </row>
    <row r="6061" spans="4:16" x14ac:dyDescent="0.3">
      <c r="D6061" s="82"/>
      <c r="P6061" s="84"/>
    </row>
    <row r="6062" spans="4:16" x14ac:dyDescent="0.3">
      <c r="D6062" s="82"/>
      <c r="P6062" s="84"/>
    </row>
    <row r="6063" spans="4:16" x14ac:dyDescent="0.3">
      <c r="D6063" s="82"/>
      <c r="P6063" s="84"/>
    </row>
    <row r="6064" spans="4:16" x14ac:dyDescent="0.3">
      <c r="D6064" s="82"/>
      <c r="P6064" s="84"/>
    </row>
    <row r="6065" spans="4:16" x14ac:dyDescent="0.3">
      <c r="D6065" s="82"/>
      <c r="P6065" s="84"/>
    </row>
    <row r="6066" spans="4:16" x14ac:dyDescent="0.3">
      <c r="D6066" s="82"/>
      <c r="P6066" s="84"/>
    </row>
    <row r="6067" spans="4:16" x14ac:dyDescent="0.3">
      <c r="D6067" s="82"/>
      <c r="P6067" s="84"/>
    </row>
    <row r="6068" spans="4:16" x14ac:dyDescent="0.3">
      <c r="D6068" s="82"/>
      <c r="P6068" s="84"/>
    </row>
    <row r="6069" spans="4:16" x14ac:dyDescent="0.3">
      <c r="D6069" s="82"/>
      <c r="P6069" s="84"/>
    </row>
    <row r="6070" spans="4:16" x14ac:dyDescent="0.3">
      <c r="D6070" s="82"/>
      <c r="P6070" s="84"/>
    </row>
    <row r="6071" spans="4:16" x14ac:dyDescent="0.3">
      <c r="D6071" s="82"/>
      <c r="P6071" s="84"/>
    </row>
    <row r="6072" spans="4:16" x14ac:dyDescent="0.3">
      <c r="D6072" s="82"/>
      <c r="P6072" s="84"/>
    </row>
    <row r="6073" spans="4:16" x14ac:dyDescent="0.3">
      <c r="D6073" s="82"/>
      <c r="P6073" s="84"/>
    </row>
    <row r="6074" spans="4:16" x14ac:dyDescent="0.3">
      <c r="D6074" s="82"/>
      <c r="P6074" s="84"/>
    </row>
    <row r="6075" spans="4:16" x14ac:dyDescent="0.3">
      <c r="D6075" s="82"/>
      <c r="P6075" s="84"/>
    </row>
    <row r="6076" spans="4:16" x14ac:dyDescent="0.3">
      <c r="D6076" s="82"/>
      <c r="P6076" s="84"/>
    </row>
    <row r="6077" spans="4:16" x14ac:dyDescent="0.3">
      <c r="D6077" s="82"/>
      <c r="P6077" s="84"/>
    </row>
    <row r="6078" spans="4:16" x14ac:dyDescent="0.3">
      <c r="D6078" s="82"/>
      <c r="P6078" s="84"/>
    </row>
    <row r="6079" spans="4:16" x14ac:dyDescent="0.3">
      <c r="D6079" s="82"/>
      <c r="P6079" s="84"/>
    </row>
    <row r="6080" spans="4:16" x14ac:dyDescent="0.3">
      <c r="D6080" s="82"/>
      <c r="P6080" s="84"/>
    </row>
    <row r="6081" spans="4:16" x14ac:dyDescent="0.3">
      <c r="D6081" s="82"/>
      <c r="P6081" s="84"/>
    </row>
    <row r="6082" spans="4:16" x14ac:dyDescent="0.3">
      <c r="D6082" s="82"/>
      <c r="P6082" s="84"/>
    </row>
    <row r="6083" spans="4:16" x14ac:dyDescent="0.3">
      <c r="D6083" s="82"/>
      <c r="P6083" s="84"/>
    </row>
    <row r="6084" spans="4:16" x14ac:dyDescent="0.3">
      <c r="D6084" s="82"/>
      <c r="P6084" s="84"/>
    </row>
    <row r="6085" spans="4:16" x14ac:dyDescent="0.3">
      <c r="D6085" s="82"/>
      <c r="P6085" s="84"/>
    </row>
    <row r="6086" spans="4:16" x14ac:dyDescent="0.3">
      <c r="D6086" s="82"/>
      <c r="P6086" s="84"/>
    </row>
    <row r="6087" spans="4:16" x14ac:dyDescent="0.3">
      <c r="D6087" s="82"/>
      <c r="P6087" s="84"/>
    </row>
    <row r="6088" spans="4:16" x14ac:dyDescent="0.3">
      <c r="D6088" s="82"/>
      <c r="P6088" s="84"/>
    </row>
    <row r="6089" spans="4:16" x14ac:dyDescent="0.3">
      <c r="D6089" s="82"/>
      <c r="P6089" s="84"/>
    </row>
    <row r="6090" spans="4:16" x14ac:dyDescent="0.3">
      <c r="D6090" s="82"/>
      <c r="P6090" s="84"/>
    </row>
    <row r="6091" spans="4:16" x14ac:dyDescent="0.3">
      <c r="D6091" s="82"/>
      <c r="P6091" s="84"/>
    </row>
    <row r="6092" spans="4:16" x14ac:dyDescent="0.3">
      <c r="D6092" s="82"/>
      <c r="P6092" s="84"/>
    </row>
    <row r="6093" spans="4:16" x14ac:dyDescent="0.3">
      <c r="D6093" s="82"/>
      <c r="P6093" s="84"/>
    </row>
    <row r="6094" spans="4:16" x14ac:dyDescent="0.3">
      <c r="D6094" s="82"/>
      <c r="P6094" s="84"/>
    </row>
    <row r="6095" spans="4:16" x14ac:dyDescent="0.3">
      <c r="D6095" s="82"/>
      <c r="P6095" s="84"/>
    </row>
    <row r="6096" spans="4:16" x14ac:dyDescent="0.3">
      <c r="D6096" s="82"/>
      <c r="P6096" s="84"/>
    </row>
    <row r="6097" spans="4:16" x14ac:dyDescent="0.3">
      <c r="D6097" s="82"/>
      <c r="P6097" s="84"/>
    </row>
    <row r="6098" spans="4:16" x14ac:dyDescent="0.3">
      <c r="D6098" s="82"/>
      <c r="P6098" s="84"/>
    </row>
    <row r="6099" spans="4:16" x14ac:dyDescent="0.3">
      <c r="D6099" s="82"/>
      <c r="P6099" s="84"/>
    </row>
    <row r="6100" spans="4:16" x14ac:dyDescent="0.3">
      <c r="D6100" s="82"/>
      <c r="P6100" s="84"/>
    </row>
    <row r="6101" spans="4:16" x14ac:dyDescent="0.3">
      <c r="D6101" s="82"/>
      <c r="P6101" s="84"/>
    </row>
    <row r="6102" spans="4:16" x14ac:dyDescent="0.3">
      <c r="D6102" s="82"/>
      <c r="P6102" s="84"/>
    </row>
    <row r="6103" spans="4:16" x14ac:dyDescent="0.3">
      <c r="D6103" s="82"/>
      <c r="P6103" s="84"/>
    </row>
    <row r="6104" spans="4:16" x14ac:dyDescent="0.3">
      <c r="D6104" s="82"/>
      <c r="P6104" s="84"/>
    </row>
    <row r="6105" spans="4:16" x14ac:dyDescent="0.3">
      <c r="D6105" s="82"/>
      <c r="P6105" s="84"/>
    </row>
    <row r="6106" spans="4:16" x14ac:dyDescent="0.3">
      <c r="D6106" s="82"/>
      <c r="P6106" s="84"/>
    </row>
    <row r="6107" spans="4:16" x14ac:dyDescent="0.3">
      <c r="D6107" s="82"/>
      <c r="P6107" s="84"/>
    </row>
    <row r="6108" spans="4:16" x14ac:dyDescent="0.3">
      <c r="D6108" s="82"/>
      <c r="P6108" s="84"/>
    </row>
    <row r="6109" spans="4:16" x14ac:dyDescent="0.3">
      <c r="D6109" s="82"/>
      <c r="P6109" s="84"/>
    </row>
    <row r="6110" spans="4:16" x14ac:dyDescent="0.3">
      <c r="D6110" s="82"/>
      <c r="P6110" s="84"/>
    </row>
    <row r="6111" spans="4:16" x14ac:dyDescent="0.3">
      <c r="D6111" s="82"/>
      <c r="P6111" s="84"/>
    </row>
    <row r="6112" spans="4:16" x14ac:dyDescent="0.3">
      <c r="D6112" s="82"/>
      <c r="P6112" s="84"/>
    </row>
    <row r="6113" spans="4:16" x14ac:dyDescent="0.3">
      <c r="D6113" s="82"/>
      <c r="P6113" s="84"/>
    </row>
    <row r="6114" spans="4:16" x14ac:dyDescent="0.3">
      <c r="D6114" s="82"/>
      <c r="P6114" s="84"/>
    </row>
    <row r="6115" spans="4:16" x14ac:dyDescent="0.3">
      <c r="D6115" s="82"/>
      <c r="P6115" s="84"/>
    </row>
    <row r="6116" spans="4:16" x14ac:dyDescent="0.3">
      <c r="D6116" s="82"/>
      <c r="P6116" s="84"/>
    </row>
    <row r="6117" spans="4:16" x14ac:dyDescent="0.3">
      <c r="D6117" s="82"/>
      <c r="P6117" s="84"/>
    </row>
    <row r="6118" spans="4:16" x14ac:dyDescent="0.3">
      <c r="D6118" s="82"/>
      <c r="P6118" s="84"/>
    </row>
    <row r="6119" spans="4:16" x14ac:dyDescent="0.3">
      <c r="D6119" s="82"/>
      <c r="P6119" s="84"/>
    </row>
    <row r="6120" spans="4:16" x14ac:dyDescent="0.3">
      <c r="D6120" s="82"/>
      <c r="P6120" s="84"/>
    </row>
    <row r="6121" spans="4:16" x14ac:dyDescent="0.3">
      <c r="D6121" s="82"/>
      <c r="P6121" s="84"/>
    </row>
    <row r="6122" spans="4:16" x14ac:dyDescent="0.3">
      <c r="D6122" s="82"/>
      <c r="P6122" s="84"/>
    </row>
    <row r="6123" spans="4:16" x14ac:dyDescent="0.3">
      <c r="D6123" s="82"/>
      <c r="P6123" s="84"/>
    </row>
    <row r="6124" spans="4:16" x14ac:dyDescent="0.3">
      <c r="D6124" s="82"/>
      <c r="P6124" s="84"/>
    </row>
    <row r="6125" spans="4:16" x14ac:dyDescent="0.3">
      <c r="D6125" s="82"/>
      <c r="P6125" s="84"/>
    </row>
    <row r="6126" spans="4:16" x14ac:dyDescent="0.3">
      <c r="D6126" s="82"/>
      <c r="P6126" s="84"/>
    </row>
    <row r="6127" spans="4:16" x14ac:dyDescent="0.3">
      <c r="D6127" s="82"/>
      <c r="P6127" s="84"/>
    </row>
    <row r="6128" spans="4:16" x14ac:dyDescent="0.3">
      <c r="D6128" s="82"/>
      <c r="P6128" s="84"/>
    </row>
    <row r="6129" spans="4:16" x14ac:dyDescent="0.3">
      <c r="D6129" s="82"/>
      <c r="P6129" s="84"/>
    </row>
    <row r="6130" spans="4:16" x14ac:dyDescent="0.3">
      <c r="D6130" s="82"/>
      <c r="P6130" s="84"/>
    </row>
    <row r="6131" spans="4:16" x14ac:dyDescent="0.3">
      <c r="D6131" s="82"/>
      <c r="P6131" s="84"/>
    </row>
    <row r="6132" spans="4:16" x14ac:dyDescent="0.3">
      <c r="D6132" s="82"/>
      <c r="P6132" s="84"/>
    </row>
    <row r="6133" spans="4:16" x14ac:dyDescent="0.3">
      <c r="D6133" s="82"/>
      <c r="P6133" s="84"/>
    </row>
    <row r="6134" spans="4:16" x14ac:dyDescent="0.3">
      <c r="D6134" s="82"/>
      <c r="P6134" s="84"/>
    </row>
    <row r="6135" spans="4:16" x14ac:dyDescent="0.3">
      <c r="D6135" s="82"/>
      <c r="P6135" s="84"/>
    </row>
    <row r="6136" spans="4:16" x14ac:dyDescent="0.3">
      <c r="D6136" s="82"/>
      <c r="P6136" s="84"/>
    </row>
    <row r="6137" spans="4:16" x14ac:dyDescent="0.3">
      <c r="D6137" s="82"/>
      <c r="P6137" s="84"/>
    </row>
    <row r="6138" spans="4:16" x14ac:dyDescent="0.3">
      <c r="D6138" s="82"/>
      <c r="P6138" s="84"/>
    </row>
    <row r="6139" spans="4:16" x14ac:dyDescent="0.3">
      <c r="D6139" s="82"/>
      <c r="P6139" s="84"/>
    </row>
    <row r="6140" spans="4:16" x14ac:dyDescent="0.3">
      <c r="D6140" s="82"/>
      <c r="P6140" s="84"/>
    </row>
    <row r="6141" spans="4:16" x14ac:dyDescent="0.3">
      <c r="D6141" s="82"/>
      <c r="P6141" s="84"/>
    </row>
    <row r="6142" spans="4:16" x14ac:dyDescent="0.3">
      <c r="D6142" s="82"/>
      <c r="P6142" s="84"/>
    </row>
    <row r="6143" spans="4:16" x14ac:dyDescent="0.3">
      <c r="D6143" s="82"/>
      <c r="P6143" s="84"/>
    </row>
    <row r="6144" spans="4:16" x14ac:dyDescent="0.3">
      <c r="D6144" s="82"/>
      <c r="P6144" s="84"/>
    </row>
    <row r="6145" spans="4:16" x14ac:dyDescent="0.3">
      <c r="D6145" s="82"/>
      <c r="P6145" s="84"/>
    </row>
    <row r="6146" spans="4:16" x14ac:dyDescent="0.3">
      <c r="D6146" s="82"/>
      <c r="P6146" s="84"/>
    </row>
    <row r="6147" spans="4:16" x14ac:dyDescent="0.3">
      <c r="D6147" s="82"/>
      <c r="P6147" s="84"/>
    </row>
    <row r="6148" spans="4:16" x14ac:dyDescent="0.3">
      <c r="D6148" s="82"/>
      <c r="P6148" s="84"/>
    </row>
    <row r="6149" spans="4:16" x14ac:dyDescent="0.3">
      <c r="D6149" s="82"/>
      <c r="P6149" s="84"/>
    </row>
    <row r="6150" spans="4:16" x14ac:dyDescent="0.3">
      <c r="D6150" s="82"/>
      <c r="P6150" s="84"/>
    </row>
    <row r="6151" spans="4:16" x14ac:dyDescent="0.3">
      <c r="D6151" s="82"/>
      <c r="P6151" s="84"/>
    </row>
    <row r="6152" spans="4:16" x14ac:dyDescent="0.3">
      <c r="D6152" s="82"/>
      <c r="P6152" s="84"/>
    </row>
    <row r="6153" spans="4:16" x14ac:dyDescent="0.3">
      <c r="D6153" s="82"/>
      <c r="P6153" s="84"/>
    </row>
    <row r="6154" spans="4:16" x14ac:dyDescent="0.3">
      <c r="D6154" s="82"/>
      <c r="P6154" s="84"/>
    </row>
    <row r="6155" spans="4:16" x14ac:dyDescent="0.3">
      <c r="D6155" s="82"/>
      <c r="P6155" s="84"/>
    </row>
    <row r="6156" spans="4:16" x14ac:dyDescent="0.3">
      <c r="D6156" s="82"/>
      <c r="P6156" s="84"/>
    </row>
    <row r="6157" spans="4:16" x14ac:dyDescent="0.3">
      <c r="D6157" s="82"/>
      <c r="P6157" s="84"/>
    </row>
    <row r="6158" spans="4:16" x14ac:dyDescent="0.3">
      <c r="D6158" s="82"/>
      <c r="P6158" s="84"/>
    </row>
    <row r="6159" spans="4:16" x14ac:dyDescent="0.3">
      <c r="D6159" s="82"/>
      <c r="P6159" s="84"/>
    </row>
    <row r="6160" spans="4:16" x14ac:dyDescent="0.3">
      <c r="D6160" s="82"/>
      <c r="P6160" s="84"/>
    </row>
    <row r="6161" spans="4:16" x14ac:dyDescent="0.3">
      <c r="D6161" s="82"/>
      <c r="P6161" s="84"/>
    </row>
    <row r="6162" spans="4:16" x14ac:dyDescent="0.3">
      <c r="D6162" s="82"/>
      <c r="P6162" s="84"/>
    </row>
    <row r="6163" spans="4:16" x14ac:dyDescent="0.3">
      <c r="D6163" s="82"/>
      <c r="P6163" s="84"/>
    </row>
    <row r="6164" spans="4:16" x14ac:dyDescent="0.3">
      <c r="D6164" s="82"/>
      <c r="P6164" s="84"/>
    </row>
    <row r="6165" spans="4:16" x14ac:dyDescent="0.3">
      <c r="D6165" s="82"/>
      <c r="P6165" s="84"/>
    </row>
    <row r="6166" spans="4:16" x14ac:dyDescent="0.3">
      <c r="D6166" s="82"/>
      <c r="P6166" s="84"/>
    </row>
    <row r="6167" spans="4:16" x14ac:dyDescent="0.3">
      <c r="D6167" s="82"/>
      <c r="P6167" s="84"/>
    </row>
    <row r="6168" spans="4:16" x14ac:dyDescent="0.3">
      <c r="D6168" s="82"/>
      <c r="P6168" s="84"/>
    </row>
    <row r="6169" spans="4:16" x14ac:dyDescent="0.3">
      <c r="D6169" s="82"/>
      <c r="P6169" s="84"/>
    </row>
    <row r="6170" spans="4:16" x14ac:dyDescent="0.3">
      <c r="D6170" s="82"/>
      <c r="P6170" s="84"/>
    </row>
    <row r="6171" spans="4:16" x14ac:dyDescent="0.3">
      <c r="D6171" s="82"/>
      <c r="P6171" s="84"/>
    </row>
    <row r="6172" spans="4:16" x14ac:dyDescent="0.3">
      <c r="D6172" s="82"/>
      <c r="P6172" s="84"/>
    </row>
    <row r="6173" spans="4:16" x14ac:dyDescent="0.3">
      <c r="D6173" s="82"/>
      <c r="P6173" s="84"/>
    </row>
    <row r="6174" spans="4:16" x14ac:dyDescent="0.3">
      <c r="D6174" s="82"/>
      <c r="P6174" s="84"/>
    </row>
    <row r="6175" spans="4:16" x14ac:dyDescent="0.3">
      <c r="D6175" s="82"/>
      <c r="P6175" s="84"/>
    </row>
    <row r="6176" spans="4:16" x14ac:dyDescent="0.3">
      <c r="D6176" s="82"/>
      <c r="P6176" s="84"/>
    </row>
    <row r="6177" spans="4:16" x14ac:dyDescent="0.3">
      <c r="D6177" s="82"/>
      <c r="P6177" s="84"/>
    </row>
    <row r="6178" spans="4:16" x14ac:dyDescent="0.3">
      <c r="D6178" s="82"/>
      <c r="P6178" s="84"/>
    </row>
    <row r="6179" spans="4:16" x14ac:dyDescent="0.3">
      <c r="D6179" s="82"/>
      <c r="P6179" s="84"/>
    </row>
    <row r="6180" spans="4:16" x14ac:dyDescent="0.3">
      <c r="D6180" s="82"/>
      <c r="P6180" s="84"/>
    </row>
    <row r="6181" spans="4:16" x14ac:dyDescent="0.3">
      <c r="D6181" s="82"/>
      <c r="P6181" s="84"/>
    </row>
    <row r="6182" spans="4:16" x14ac:dyDescent="0.3">
      <c r="D6182" s="82"/>
      <c r="P6182" s="84"/>
    </row>
    <row r="6183" spans="4:16" x14ac:dyDescent="0.3">
      <c r="D6183" s="82"/>
      <c r="P6183" s="84"/>
    </row>
    <row r="6184" spans="4:16" x14ac:dyDescent="0.3">
      <c r="D6184" s="82"/>
      <c r="P6184" s="84"/>
    </row>
    <row r="6185" spans="4:16" x14ac:dyDescent="0.3">
      <c r="D6185" s="82"/>
      <c r="P6185" s="84"/>
    </row>
    <row r="6186" spans="4:16" x14ac:dyDescent="0.3">
      <c r="D6186" s="82"/>
      <c r="P6186" s="84"/>
    </row>
    <row r="6187" spans="4:16" x14ac:dyDescent="0.3">
      <c r="D6187" s="82"/>
      <c r="P6187" s="84"/>
    </row>
    <row r="6188" spans="4:16" x14ac:dyDescent="0.3">
      <c r="D6188" s="82"/>
      <c r="P6188" s="84"/>
    </row>
    <row r="6189" spans="4:16" x14ac:dyDescent="0.3">
      <c r="D6189" s="82"/>
      <c r="P6189" s="84"/>
    </row>
    <row r="6190" spans="4:16" x14ac:dyDescent="0.3">
      <c r="D6190" s="82"/>
      <c r="P6190" s="84"/>
    </row>
    <row r="6191" spans="4:16" x14ac:dyDescent="0.3">
      <c r="D6191" s="82"/>
      <c r="P6191" s="84"/>
    </row>
    <row r="6192" spans="4:16" x14ac:dyDescent="0.3">
      <c r="D6192" s="82"/>
      <c r="P6192" s="84"/>
    </row>
    <row r="6193" spans="4:16" x14ac:dyDescent="0.3">
      <c r="D6193" s="82"/>
      <c r="P6193" s="84"/>
    </row>
    <row r="6194" spans="4:16" x14ac:dyDescent="0.3">
      <c r="D6194" s="82"/>
      <c r="P6194" s="84"/>
    </row>
    <row r="6195" spans="4:16" x14ac:dyDescent="0.3">
      <c r="D6195" s="82"/>
      <c r="P6195" s="84"/>
    </row>
    <row r="6196" spans="4:16" x14ac:dyDescent="0.3">
      <c r="D6196" s="82"/>
      <c r="P6196" s="84"/>
    </row>
    <row r="6197" spans="4:16" x14ac:dyDescent="0.3">
      <c r="D6197" s="82"/>
      <c r="P6197" s="84"/>
    </row>
    <row r="6198" spans="4:16" x14ac:dyDescent="0.3">
      <c r="D6198" s="82"/>
      <c r="P6198" s="84"/>
    </row>
    <row r="6199" spans="4:16" x14ac:dyDescent="0.3">
      <c r="D6199" s="82"/>
      <c r="P6199" s="84"/>
    </row>
    <row r="6200" spans="4:16" x14ac:dyDescent="0.3">
      <c r="D6200" s="82"/>
      <c r="P6200" s="84"/>
    </row>
    <row r="6201" spans="4:16" x14ac:dyDescent="0.3">
      <c r="D6201" s="82"/>
      <c r="P6201" s="84"/>
    </row>
    <row r="6202" spans="4:16" x14ac:dyDescent="0.3">
      <c r="D6202" s="82"/>
      <c r="P6202" s="84"/>
    </row>
    <row r="6203" spans="4:16" x14ac:dyDescent="0.3">
      <c r="D6203" s="82"/>
      <c r="P6203" s="84"/>
    </row>
    <row r="6204" spans="4:16" x14ac:dyDescent="0.3">
      <c r="D6204" s="82"/>
      <c r="P6204" s="84"/>
    </row>
    <row r="6205" spans="4:16" x14ac:dyDescent="0.3">
      <c r="D6205" s="82"/>
      <c r="P6205" s="84"/>
    </row>
    <row r="6206" spans="4:16" x14ac:dyDescent="0.3">
      <c r="D6206" s="82"/>
      <c r="P6206" s="84"/>
    </row>
    <row r="6207" spans="4:16" x14ac:dyDescent="0.3">
      <c r="D6207" s="82"/>
      <c r="P6207" s="84"/>
    </row>
    <row r="6208" spans="4:16" x14ac:dyDescent="0.3">
      <c r="D6208" s="82"/>
      <c r="P6208" s="84"/>
    </row>
    <row r="6209" spans="4:16" x14ac:dyDescent="0.3">
      <c r="D6209" s="82"/>
      <c r="P6209" s="84"/>
    </row>
    <row r="6210" spans="4:16" x14ac:dyDescent="0.3">
      <c r="D6210" s="82"/>
      <c r="P6210" s="84"/>
    </row>
    <row r="6211" spans="4:16" x14ac:dyDescent="0.3">
      <c r="D6211" s="82"/>
      <c r="P6211" s="84"/>
    </row>
    <row r="6212" spans="4:16" x14ac:dyDescent="0.3">
      <c r="D6212" s="82"/>
      <c r="P6212" s="84"/>
    </row>
    <row r="6213" spans="4:16" x14ac:dyDescent="0.3">
      <c r="D6213" s="82"/>
      <c r="P6213" s="84"/>
    </row>
    <row r="6214" spans="4:16" x14ac:dyDescent="0.3">
      <c r="D6214" s="82"/>
      <c r="P6214" s="84"/>
    </row>
    <row r="6215" spans="4:16" x14ac:dyDescent="0.3">
      <c r="D6215" s="82"/>
      <c r="P6215" s="84"/>
    </row>
    <row r="6216" spans="4:16" x14ac:dyDescent="0.3">
      <c r="D6216" s="82"/>
      <c r="P6216" s="84"/>
    </row>
    <row r="6217" spans="4:16" x14ac:dyDescent="0.3">
      <c r="D6217" s="82"/>
      <c r="P6217" s="84"/>
    </row>
    <row r="6218" spans="4:16" x14ac:dyDescent="0.3">
      <c r="D6218" s="82"/>
      <c r="P6218" s="84"/>
    </row>
    <row r="6219" spans="4:16" x14ac:dyDescent="0.3">
      <c r="D6219" s="82"/>
      <c r="P6219" s="84"/>
    </row>
    <row r="6220" spans="4:16" x14ac:dyDescent="0.3">
      <c r="D6220" s="82"/>
      <c r="P6220" s="84"/>
    </row>
    <row r="6221" spans="4:16" x14ac:dyDescent="0.3">
      <c r="D6221" s="82"/>
      <c r="P6221" s="84"/>
    </row>
    <row r="6222" spans="4:16" x14ac:dyDescent="0.3">
      <c r="D6222" s="82"/>
      <c r="P6222" s="84"/>
    </row>
    <row r="6223" spans="4:16" x14ac:dyDescent="0.3">
      <c r="D6223" s="82"/>
      <c r="P6223" s="84"/>
    </row>
    <row r="6224" spans="4:16" x14ac:dyDescent="0.3">
      <c r="D6224" s="82"/>
      <c r="P6224" s="84"/>
    </row>
    <row r="6225" spans="4:16" x14ac:dyDescent="0.3">
      <c r="D6225" s="82"/>
      <c r="P6225" s="84"/>
    </row>
    <row r="6226" spans="4:16" x14ac:dyDescent="0.3">
      <c r="D6226" s="82"/>
      <c r="P6226" s="84"/>
    </row>
    <row r="6227" spans="4:16" x14ac:dyDescent="0.3">
      <c r="D6227" s="82"/>
      <c r="P6227" s="84"/>
    </row>
    <row r="6228" spans="4:16" x14ac:dyDescent="0.3">
      <c r="D6228" s="82"/>
      <c r="P6228" s="84"/>
    </row>
    <row r="6229" spans="4:16" x14ac:dyDescent="0.3">
      <c r="D6229" s="82"/>
      <c r="P6229" s="84"/>
    </row>
    <row r="6230" spans="4:16" x14ac:dyDescent="0.3">
      <c r="D6230" s="82"/>
      <c r="P6230" s="84"/>
    </row>
    <row r="6231" spans="4:16" x14ac:dyDescent="0.3">
      <c r="D6231" s="82"/>
      <c r="P6231" s="84"/>
    </row>
    <row r="6232" spans="4:16" x14ac:dyDescent="0.3">
      <c r="D6232" s="82"/>
      <c r="P6232" s="84"/>
    </row>
    <row r="6233" spans="4:16" x14ac:dyDescent="0.3">
      <c r="D6233" s="82"/>
      <c r="P6233" s="84"/>
    </row>
    <row r="6234" spans="4:16" x14ac:dyDescent="0.3">
      <c r="D6234" s="82"/>
      <c r="P6234" s="84"/>
    </row>
    <row r="6235" spans="4:16" x14ac:dyDescent="0.3">
      <c r="D6235" s="82"/>
      <c r="P6235" s="84"/>
    </row>
    <row r="6236" spans="4:16" x14ac:dyDescent="0.3">
      <c r="D6236" s="82"/>
      <c r="P6236" s="84"/>
    </row>
    <row r="6237" spans="4:16" x14ac:dyDescent="0.3">
      <c r="D6237" s="82"/>
      <c r="P6237" s="84"/>
    </row>
    <row r="6238" spans="4:16" x14ac:dyDescent="0.3">
      <c r="D6238" s="82"/>
      <c r="P6238" s="84"/>
    </row>
    <row r="6239" spans="4:16" x14ac:dyDescent="0.3">
      <c r="D6239" s="82"/>
      <c r="P6239" s="84"/>
    </row>
    <row r="6240" spans="4:16" x14ac:dyDescent="0.3">
      <c r="D6240" s="82"/>
      <c r="P6240" s="84"/>
    </row>
    <row r="6241" spans="4:16" x14ac:dyDescent="0.3">
      <c r="D6241" s="82"/>
      <c r="P6241" s="84"/>
    </row>
    <row r="6242" spans="4:16" x14ac:dyDescent="0.3">
      <c r="D6242" s="82"/>
      <c r="P6242" s="84"/>
    </row>
    <row r="6243" spans="4:16" x14ac:dyDescent="0.3">
      <c r="D6243" s="82"/>
      <c r="P6243" s="84"/>
    </row>
    <row r="6244" spans="4:16" x14ac:dyDescent="0.3">
      <c r="D6244" s="82"/>
      <c r="P6244" s="84"/>
    </row>
    <row r="6245" spans="4:16" x14ac:dyDescent="0.3">
      <c r="D6245" s="82"/>
      <c r="P6245" s="84"/>
    </row>
    <row r="6246" spans="4:16" x14ac:dyDescent="0.3">
      <c r="D6246" s="82"/>
      <c r="P6246" s="84"/>
    </row>
    <row r="6247" spans="4:16" x14ac:dyDescent="0.3">
      <c r="D6247" s="82"/>
      <c r="P6247" s="84"/>
    </row>
    <row r="6248" spans="4:16" x14ac:dyDescent="0.3">
      <c r="D6248" s="82"/>
      <c r="P6248" s="84"/>
    </row>
    <row r="6249" spans="4:16" x14ac:dyDescent="0.3">
      <c r="D6249" s="82"/>
      <c r="P6249" s="84"/>
    </row>
    <row r="6250" spans="4:16" x14ac:dyDescent="0.3">
      <c r="D6250" s="82"/>
      <c r="P6250" s="84"/>
    </row>
    <row r="6251" spans="4:16" x14ac:dyDescent="0.3">
      <c r="D6251" s="82"/>
      <c r="P6251" s="84"/>
    </row>
    <row r="6252" spans="4:16" x14ac:dyDescent="0.3">
      <c r="D6252" s="82"/>
      <c r="P6252" s="84"/>
    </row>
    <row r="6253" spans="4:16" x14ac:dyDescent="0.3">
      <c r="D6253" s="82"/>
      <c r="P6253" s="84"/>
    </row>
    <row r="6254" spans="4:16" x14ac:dyDescent="0.3">
      <c r="D6254" s="82"/>
      <c r="P6254" s="84"/>
    </row>
    <row r="6255" spans="4:16" x14ac:dyDescent="0.3">
      <c r="D6255" s="82"/>
      <c r="P6255" s="84"/>
    </row>
    <row r="6256" spans="4:16" x14ac:dyDescent="0.3">
      <c r="D6256" s="82"/>
      <c r="P6256" s="84"/>
    </row>
    <row r="6257" spans="4:16" x14ac:dyDescent="0.3">
      <c r="D6257" s="82"/>
      <c r="P6257" s="84"/>
    </row>
    <row r="6258" spans="4:16" x14ac:dyDescent="0.3">
      <c r="D6258" s="82"/>
      <c r="P6258" s="84"/>
    </row>
    <row r="6259" spans="4:16" x14ac:dyDescent="0.3">
      <c r="D6259" s="82"/>
      <c r="P6259" s="84"/>
    </row>
    <row r="6260" spans="4:16" x14ac:dyDescent="0.3">
      <c r="D6260" s="82"/>
      <c r="P6260" s="84"/>
    </row>
    <row r="6261" spans="4:16" x14ac:dyDescent="0.3">
      <c r="D6261" s="82"/>
      <c r="P6261" s="84"/>
    </row>
    <row r="6262" spans="4:16" x14ac:dyDescent="0.3">
      <c r="D6262" s="82"/>
      <c r="P6262" s="84"/>
    </row>
    <row r="6263" spans="4:16" x14ac:dyDescent="0.3">
      <c r="D6263" s="82"/>
      <c r="P6263" s="84"/>
    </row>
    <row r="6264" spans="4:16" x14ac:dyDescent="0.3">
      <c r="D6264" s="82"/>
      <c r="P6264" s="84"/>
    </row>
    <row r="6265" spans="4:16" x14ac:dyDescent="0.3">
      <c r="D6265" s="82"/>
      <c r="P6265" s="84"/>
    </row>
    <row r="6266" spans="4:16" x14ac:dyDescent="0.3">
      <c r="D6266" s="82"/>
      <c r="P6266" s="84"/>
    </row>
    <row r="6267" spans="4:16" x14ac:dyDescent="0.3">
      <c r="D6267" s="82"/>
      <c r="P6267" s="84"/>
    </row>
    <row r="6268" spans="4:16" x14ac:dyDescent="0.3">
      <c r="D6268" s="82"/>
      <c r="P6268" s="84"/>
    </row>
    <row r="6269" spans="4:16" x14ac:dyDescent="0.3">
      <c r="D6269" s="82"/>
      <c r="P6269" s="84"/>
    </row>
    <row r="6270" spans="4:16" x14ac:dyDescent="0.3">
      <c r="D6270" s="82"/>
      <c r="P6270" s="84"/>
    </row>
    <row r="6271" spans="4:16" x14ac:dyDescent="0.3">
      <c r="D6271" s="82"/>
      <c r="P6271" s="84"/>
    </row>
    <row r="6272" spans="4:16" x14ac:dyDescent="0.3">
      <c r="D6272" s="82"/>
      <c r="P6272" s="84"/>
    </row>
    <row r="6273" spans="4:16" x14ac:dyDescent="0.3">
      <c r="D6273" s="82"/>
      <c r="P6273" s="84"/>
    </row>
    <row r="6274" spans="4:16" x14ac:dyDescent="0.3">
      <c r="D6274" s="82"/>
      <c r="P6274" s="84"/>
    </row>
    <row r="6275" spans="4:16" x14ac:dyDescent="0.3">
      <c r="D6275" s="82"/>
      <c r="P6275" s="84"/>
    </row>
    <row r="6276" spans="4:16" x14ac:dyDescent="0.3">
      <c r="D6276" s="82"/>
      <c r="P6276" s="84"/>
    </row>
    <row r="6277" spans="4:16" x14ac:dyDescent="0.3">
      <c r="D6277" s="82"/>
      <c r="P6277" s="84"/>
    </row>
    <row r="6278" spans="4:16" x14ac:dyDescent="0.3">
      <c r="D6278" s="82"/>
      <c r="P6278" s="84"/>
    </row>
    <row r="6279" spans="4:16" x14ac:dyDescent="0.3">
      <c r="D6279" s="82"/>
      <c r="P6279" s="84"/>
    </row>
    <row r="6280" spans="4:16" x14ac:dyDescent="0.3">
      <c r="D6280" s="82"/>
      <c r="P6280" s="84"/>
    </row>
    <row r="6281" spans="4:16" x14ac:dyDescent="0.3">
      <c r="D6281" s="82"/>
      <c r="P6281" s="84"/>
    </row>
    <row r="6282" spans="4:16" x14ac:dyDescent="0.3">
      <c r="D6282" s="82"/>
      <c r="P6282" s="84"/>
    </row>
    <row r="6283" spans="4:16" x14ac:dyDescent="0.3">
      <c r="D6283" s="82"/>
      <c r="P6283" s="84"/>
    </row>
    <row r="6284" spans="4:16" x14ac:dyDescent="0.3">
      <c r="D6284" s="82"/>
      <c r="P6284" s="84"/>
    </row>
    <row r="6285" spans="4:16" x14ac:dyDescent="0.3">
      <c r="D6285" s="82"/>
      <c r="P6285" s="84"/>
    </row>
    <row r="6286" spans="4:16" x14ac:dyDescent="0.3">
      <c r="D6286" s="82"/>
      <c r="P6286" s="84"/>
    </row>
    <row r="6287" spans="4:16" x14ac:dyDescent="0.3">
      <c r="D6287" s="82"/>
      <c r="P6287" s="84"/>
    </row>
    <row r="6288" spans="4:16" x14ac:dyDescent="0.3">
      <c r="D6288" s="82"/>
      <c r="P6288" s="84"/>
    </row>
    <row r="6289" spans="4:16" x14ac:dyDescent="0.3">
      <c r="D6289" s="82"/>
      <c r="P6289" s="84"/>
    </row>
    <row r="6290" spans="4:16" x14ac:dyDescent="0.3">
      <c r="D6290" s="82"/>
      <c r="P6290" s="84"/>
    </row>
    <row r="6291" spans="4:16" x14ac:dyDescent="0.3">
      <c r="D6291" s="82"/>
      <c r="P6291" s="84"/>
    </row>
    <row r="6292" spans="4:16" x14ac:dyDescent="0.3">
      <c r="D6292" s="82"/>
      <c r="P6292" s="84"/>
    </row>
    <row r="6293" spans="4:16" x14ac:dyDescent="0.3">
      <c r="D6293" s="82"/>
      <c r="P6293" s="84"/>
    </row>
    <row r="6294" spans="4:16" x14ac:dyDescent="0.3">
      <c r="D6294" s="82"/>
      <c r="P6294" s="84"/>
    </row>
    <row r="6295" spans="4:16" x14ac:dyDescent="0.3">
      <c r="D6295" s="82"/>
      <c r="P6295" s="84"/>
    </row>
    <row r="6296" spans="4:16" x14ac:dyDescent="0.3">
      <c r="D6296" s="82"/>
      <c r="P6296" s="84"/>
    </row>
    <row r="6297" spans="4:16" x14ac:dyDescent="0.3">
      <c r="D6297" s="82"/>
      <c r="P6297" s="84"/>
    </row>
    <row r="6298" spans="4:16" x14ac:dyDescent="0.3">
      <c r="D6298" s="82"/>
      <c r="P6298" s="84"/>
    </row>
    <row r="6299" spans="4:16" x14ac:dyDescent="0.3">
      <c r="D6299" s="82"/>
      <c r="P6299" s="84"/>
    </row>
    <row r="6300" spans="4:16" x14ac:dyDescent="0.3">
      <c r="D6300" s="82"/>
      <c r="P6300" s="84"/>
    </row>
    <row r="6301" spans="4:16" x14ac:dyDescent="0.3">
      <c r="D6301" s="82"/>
      <c r="P6301" s="84"/>
    </row>
    <row r="6302" spans="4:16" x14ac:dyDescent="0.3">
      <c r="D6302" s="82"/>
      <c r="P6302" s="84"/>
    </row>
    <row r="6303" spans="4:16" x14ac:dyDescent="0.3">
      <c r="D6303" s="82"/>
      <c r="P6303" s="84"/>
    </row>
    <row r="6304" spans="4:16" x14ac:dyDescent="0.3">
      <c r="D6304" s="82"/>
      <c r="P6304" s="84"/>
    </row>
    <row r="6305" spans="4:16" x14ac:dyDescent="0.3">
      <c r="D6305" s="82"/>
      <c r="P6305" s="84"/>
    </row>
    <row r="6306" spans="4:16" x14ac:dyDescent="0.3">
      <c r="D6306" s="82"/>
      <c r="P6306" s="84"/>
    </row>
    <row r="6307" spans="4:16" x14ac:dyDescent="0.3">
      <c r="D6307" s="82"/>
      <c r="P6307" s="84"/>
    </row>
    <row r="6308" spans="4:16" x14ac:dyDescent="0.3">
      <c r="D6308" s="82"/>
      <c r="P6308" s="84"/>
    </row>
    <row r="6309" spans="4:16" x14ac:dyDescent="0.3">
      <c r="D6309" s="82"/>
      <c r="P6309" s="84"/>
    </row>
    <row r="6310" spans="4:16" x14ac:dyDescent="0.3">
      <c r="D6310" s="82"/>
      <c r="P6310" s="84"/>
    </row>
    <row r="6311" spans="4:16" x14ac:dyDescent="0.3">
      <c r="D6311" s="82"/>
      <c r="P6311" s="84"/>
    </row>
    <row r="6312" spans="4:16" x14ac:dyDescent="0.3">
      <c r="D6312" s="82"/>
      <c r="P6312" s="84"/>
    </row>
    <row r="6313" spans="4:16" x14ac:dyDescent="0.3">
      <c r="D6313" s="82"/>
      <c r="P6313" s="84"/>
    </row>
    <row r="6314" spans="4:16" x14ac:dyDescent="0.3">
      <c r="D6314" s="82"/>
      <c r="P6314" s="84"/>
    </row>
    <row r="6315" spans="4:16" x14ac:dyDescent="0.3">
      <c r="D6315" s="82"/>
      <c r="P6315" s="84"/>
    </row>
    <row r="6316" spans="4:16" x14ac:dyDescent="0.3">
      <c r="D6316" s="82"/>
      <c r="P6316" s="84"/>
    </row>
    <row r="6317" spans="4:16" x14ac:dyDescent="0.3">
      <c r="D6317" s="82"/>
      <c r="P6317" s="84"/>
    </row>
    <row r="6318" spans="4:16" x14ac:dyDescent="0.3">
      <c r="D6318" s="82"/>
      <c r="P6318" s="84"/>
    </row>
    <row r="6319" spans="4:16" x14ac:dyDescent="0.3">
      <c r="D6319" s="82"/>
      <c r="P6319" s="84"/>
    </row>
    <row r="6320" spans="4:16" x14ac:dyDescent="0.3">
      <c r="D6320" s="82"/>
      <c r="P6320" s="84"/>
    </row>
    <row r="6321" spans="4:16" x14ac:dyDescent="0.3">
      <c r="D6321" s="82"/>
      <c r="P6321" s="84"/>
    </row>
    <row r="6322" spans="4:16" x14ac:dyDescent="0.3">
      <c r="D6322" s="82"/>
      <c r="P6322" s="84"/>
    </row>
    <row r="6323" spans="4:16" x14ac:dyDescent="0.3">
      <c r="D6323" s="82"/>
      <c r="P6323" s="84"/>
    </row>
    <row r="6324" spans="4:16" x14ac:dyDescent="0.3">
      <c r="D6324" s="82"/>
      <c r="P6324" s="84"/>
    </row>
    <row r="6325" spans="4:16" x14ac:dyDescent="0.3">
      <c r="D6325" s="82"/>
      <c r="P6325" s="84"/>
    </row>
    <row r="6326" spans="4:16" x14ac:dyDescent="0.3">
      <c r="D6326" s="82"/>
      <c r="P6326" s="84"/>
    </row>
    <row r="6327" spans="4:16" x14ac:dyDescent="0.3">
      <c r="D6327" s="82"/>
      <c r="P6327" s="84"/>
    </row>
    <row r="6328" spans="4:16" x14ac:dyDescent="0.3">
      <c r="D6328" s="82"/>
      <c r="P6328" s="84"/>
    </row>
    <row r="6329" spans="4:16" x14ac:dyDescent="0.3">
      <c r="D6329" s="82"/>
      <c r="P6329" s="84"/>
    </row>
    <row r="6330" spans="4:16" x14ac:dyDescent="0.3">
      <c r="D6330" s="82"/>
      <c r="P6330" s="84"/>
    </row>
    <row r="6331" spans="4:16" x14ac:dyDescent="0.3">
      <c r="D6331" s="82"/>
      <c r="P6331" s="84"/>
    </row>
    <row r="6332" spans="4:16" x14ac:dyDescent="0.3">
      <c r="D6332" s="82"/>
      <c r="P6332" s="84"/>
    </row>
    <row r="6333" spans="4:16" x14ac:dyDescent="0.3">
      <c r="D6333" s="82"/>
      <c r="P6333" s="84"/>
    </row>
    <row r="6334" spans="4:16" x14ac:dyDescent="0.3">
      <c r="D6334" s="82"/>
      <c r="P6334" s="84"/>
    </row>
    <row r="6335" spans="4:16" x14ac:dyDescent="0.3">
      <c r="D6335" s="82"/>
      <c r="P6335" s="84"/>
    </row>
    <row r="6336" spans="4:16" x14ac:dyDescent="0.3">
      <c r="D6336" s="82"/>
      <c r="P6336" s="84"/>
    </row>
    <row r="6337" spans="4:16" x14ac:dyDescent="0.3">
      <c r="D6337" s="82"/>
      <c r="P6337" s="84"/>
    </row>
    <row r="6338" spans="4:16" x14ac:dyDescent="0.3">
      <c r="D6338" s="82"/>
      <c r="P6338" s="84"/>
    </row>
    <row r="6339" spans="4:16" x14ac:dyDescent="0.3">
      <c r="D6339" s="82"/>
      <c r="P6339" s="84"/>
    </row>
    <row r="6340" spans="4:16" x14ac:dyDescent="0.3">
      <c r="D6340" s="82"/>
      <c r="P6340" s="84"/>
    </row>
    <row r="6341" spans="4:16" x14ac:dyDescent="0.3">
      <c r="D6341" s="82"/>
      <c r="P6341" s="84"/>
    </row>
    <row r="6342" spans="4:16" x14ac:dyDescent="0.3">
      <c r="D6342" s="82"/>
      <c r="P6342" s="84"/>
    </row>
    <row r="6343" spans="4:16" x14ac:dyDescent="0.3">
      <c r="D6343" s="82"/>
      <c r="P6343" s="84"/>
    </row>
    <row r="6344" spans="4:16" x14ac:dyDescent="0.3">
      <c r="D6344" s="82"/>
      <c r="P6344" s="84"/>
    </row>
    <row r="6345" spans="4:16" x14ac:dyDescent="0.3">
      <c r="D6345" s="82"/>
      <c r="P6345" s="84"/>
    </row>
    <row r="6346" spans="4:16" x14ac:dyDescent="0.3">
      <c r="D6346" s="82"/>
      <c r="P6346" s="84"/>
    </row>
    <row r="6347" spans="4:16" x14ac:dyDescent="0.3">
      <c r="D6347" s="82"/>
      <c r="P6347" s="84"/>
    </row>
    <row r="6348" spans="4:16" x14ac:dyDescent="0.3">
      <c r="D6348" s="82"/>
      <c r="P6348" s="84"/>
    </row>
    <row r="6349" spans="4:16" x14ac:dyDescent="0.3">
      <c r="D6349" s="82"/>
      <c r="P6349" s="84"/>
    </row>
    <row r="6350" spans="4:16" x14ac:dyDescent="0.3">
      <c r="D6350" s="82"/>
      <c r="P6350" s="84"/>
    </row>
    <row r="6351" spans="4:16" x14ac:dyDescent="0.3">
      <c r="D6351" s="82"/>
      <c r="P6351" s="84"/>
    </row>
    <row r="6352" spans="4:16" x14ac:dyDescent="0.3">
      <c r="D6352" s="82"/>
      <c r="P6352" s="84"/>
    </row>
    <row r="6353" spans="4:16" x14ac:dyDescent="0.3">
      <c r="D6353" s="82"/>
      <c r="P6353" s="84"/>
    </row>
    <row r="6354" spans="4:16" x14ac:dyDescent="0.3">
      <c r="D6354" s="82"/>
      <c r="P6354" s="84"/>
    </row>
    <row r="6355" spans="4:16" x14ac:dyDescent="0.3">
      <c r="D6355" s="82"/>
      <c r="P6355" s="84"/>
    </row>
    <row r="6356" spans="4:16" x14ac:dyDescent="0.3">
      <c r="D6356" s="82"/>
      <c r="P6356" s="84"/>
    </row>
    <row r="6357" spans="4:16" x14ac:dyDescent="0.3">
      <c r="D6357" s="82"/>
      <c r="P6357" s="84"/>
    </row>
    <row r="6358" spans="4:16" x14ac:dyDescent="0.3">
      <c r="D6358" s="82"/>
      <c r="P6358" s="84"/>
    </row>
    <row r="6359" spans="4:16" x14ac:dyDescent="0.3">
      <c r="D6359" s="82"/>
      <c r="P6359" s="84"/>
    </row>
    <row r="6360" spans="4:16" x14ac:dyDescent="0.3">
      <c r="D6360" s="82"/>
      <c r="P6360" s="84"/>
    </row>
    <row r="6361" spans="4:16" x14ac:dyDescent="0.3">
      <c r="D6361" s="82"/>
      <c r="P6361" s="84"/>
    </row>
    <row r="6362" spans="4:16" x14ac:dyDescent="0.3">
      <c r="D6362" s="82"/>
      <c r="P6362" s="84"/>
    </row>
    <row r="6363" spans="4:16" x14ac:dyDescent="0.3">
      <c r="D6363" s="82"/>
      <c r="P6363" s="84"/>
    </row>
    <row r="6364" spans="4:16" x14ac:dyDescent="0.3">
      <c r="D6364" s="82"/>
      <c r="P6364" s="84"/>
    </row>
    <row r="6365" spans="4:16" x14ac:dyDescent="0.3">
      <c r="D6365" s="82"/>
      <c r="P6365" s="84"/>
    </row>
    <row r="6366" spans="4:16" x14ac:dyDescent="0.3">
      <c r="D6366" s="82"/>
      <c r="P6366" s="84"/>
    </row>
    <row r="6367" spans="4:16" x14ac:dyDescent="0.3">
      <c r="D6367" s="82"/>
      <c r="P6367" s="84"/>
    </row>
    <row r="6368" spans="4:16" x14ac:dyDescent="0.3">
      <c r="D6368" s="82"/>
      <c r="P6368" s="84"/>
    </row>
    <row r="6369" spans="4:16" x14ac:dyDescent="0.3">
      <c r="D6369" s="82"/>
      <c r="P6369" s="84"/>
    </row>
    <row r="6370" spans="4:16" x14ac:dyDescent="0.3">
      <c r="D6370" s="82"/>
      <c r="P6370" s="84"/>
    </row>
    <row r="6371" spans="4:16" x14ac:dyDescent="0.3">
      <c r="D6371" s="82"/>
      <c r="P6371" s="84"/>
    </row>
    <row r="6372" spans="4:16" x14ac:dyDescent="0.3">
      <c r="D6372" s="82"/>
      <c r="P6372" s="84"/>
    </row>
    <row r="6373" spans="4:16" x14ac:dyDescent="0.3">
      <c r="D6373" s="82"/>
      <c r="P6373" s="84"/>
    </row>
    <row r="6374" spans="4:16" x14ac:dyDescent="0.3">
      <c r="D6374" s="82"/>
      <c r="P6374" s="84"/>
    </row>
    <row r="6375" spans="4:16" x14ac:dyDescent="0.3">
      <c r="D6375" s="82"/>
      <c r="P6375" s="84"/>
    </row>
    <row r="6376" spans="4:16" x14ac:dyDescent="0.3">
      <c r="D6376" s="82"/>
      <c r="P6376" s="84"/>
    </row>
    <row r="6377" spans="4:16" x14ac:dyDescent="0.3">
      <c r="D6377" s="82"/>
      <c r="P6377" s="84"/>
    </row>
    <row r="6378" spans="4:16" x14ac:dyDescent="0.3">
      <c r="D6378" s="82"/>
      <c r="P6378" s="84"/>
    </row>
    <row r="6379" spans="4:16" x14ac:dyDescent="0.3">
      <c r="D6379" s="82"/>
      <c r="P6379" s="84"/>
    </row>
    <row r="6380" spans="4:16" x14ac:dyDescent="0.3">
      <c r="D6380" s="82"/>
      <c r="P6380" s="84"/>
    </row>
    <row r="6381" spans="4:16" x14ac:dyDescent="0.3">
      <c r="D6381" s="82"/>
      <c r="P6381" s="84"/>
    </row>
    <row r="6382" spans="4:16" x14ac:dyDescent="0.3">
      <c r="D6382" s="82"/>
      <c r="P6382" s="84"/>
    </row>
    <row r="6383" spans="4:16" x14ac:dyDescent="0.3">
      <c r="D6383" s="82"/>
      <c r="P6383" s="84"/>
    </row>
    <row r="6384" spans="4:16" x14ac:dyDescent="0.3">
      <c r="D6384" s="82"/>
      <c r="P6384" s="84"/>
    </row>
    <row r="6385" spans="4:16" x14ac:dyDescent="0.3">
      <c r="D6385" s="82"/>
      <c r="P6385" s="84"/>
    </row>
    <row r="6386" spans="4:16" x14ac:dyDescent="0.3">
      <c r="D6386" s="82"/>
      <c r="P6386" s="84"/>
    </row>
    <row r="6387" spans="4:16" x14ac:dyDescent="0.3">
      <c r="D6387" s="82"/>
      <c r="P6387" s="84"/>
    </row>
    <row r="6388" spans="4:16" x14ac:dyDescent="0.3">
      <c r="D6388" s="82"/>
      <c r="P6388" s="84"/>
    </row>
    <row r="6389" spans="4:16" x14ac:dyDescent="0.3">
      <c r="D6389" s="82"/>
      <c r="P6389" s="84"/>
    </row>
    <row r="6390" spans="4:16" x14ac:dyDescent="0.3">
      <c r="D6390" s="82"/>
      <c r="P6390" s="84"/>
    </row>
    <row r="6391" spans="4:16" x14ac:dyDescent="0.3">
      <c r="D6391" s="82"/>
      <c r="P6391" s="84"/>
    </row>
    <row r="6392" spans="4:16" x14ac:dyDescent="0.3">
      <c r="D6392" s="82"/>
      <c r="P6392" s="84"/>
    </row>
    <row r="6393" spans="4:16" x14ac:dyDescent="0.3">
      <c r="D6393" s="82"/>
      <c r="P6393" s="84"/>
    </row>
    <row r="6394" spans="4:16" x14ac:dyDescent="0.3">
      <c r="D6394" s="82"/>
      <c r="P6394" s="84"/>
    </row>
    <row r="6395" spans="4:16" x14ac:dyDescent="0.3">
      <c r="D6395" s="82"/>
      <c r="P6395" s="84"/>
    </row>
    <row r="6396" spans="4:16" x14ac:dyDescent="0.3">
      <c r="D6396" s="82"/>
      <c r="P6396" s="84"/>
    </row>
    <row r="6397" spans="4:16" x14ac:dyDescent="0.3">
      <c r="D6397" s="82"/>
      <c r="P6397" s="84"/>
    </row>
    <row r="6398" spans="4:16" x14ac:dyDescent="0.3">
      <c r="D6398" s="82"/>
      <c r="P6398" s="84"/>
    </row>
    <row r="6399" spans="4:16" x14ac:dyDescent="0.3">
      <c r="D6399" s="82"/>
      <c r="P6399" s="84"/>
    </row>
    <row r="6400" spans="4:16" x14ac:dyDescent="0.3">
      <c r="D6400" s="82"/>
      <c r="P6400" s="84"/>
    </row>
    <row r="6401" spans="4:16" x14ac:dyDescent="0.3">
      <c r="D6401" s="82"/>
      <c r="P6401" s="84"/>
    </row>
    <row r="6402" spans="4:16" x14ac:dyDescent="0.3">
      <c r="D6402" s="82"/>
      <c r="P6402" s="84"/>
    </row>
    <row r="6403" spans="4:16" x14ac:dyDescent="0.3">
      <c r="D6403" s="82"/>
      <c r="P6403" s="84"/>
    </row>
    <row r="6404" spans="4:16" x14ac:dyDescent="0.3">
      <c r="D6404" s="82"/>
      <c r="P6404" s="84"/>
    </row>
    <row r="6405" spans="4:16" x14ac:dyDescent="0.3">
      <c r="D6405" s="82"/>
      <c r="P6405" s="84"/>
    </row>
    <row r="6406" spans="4:16" x14ac:dyDescent="0.3">
      <c r="D6406" s="82"/>
      <c r="P6406" s="84"/>
    </row>
    <row r="6407" spans="4:16" x14ac:dyDescent="0.3">
      <c r="D6407" s="82"/>
      <c r="P6407" s="84"/>
    </row>
    <row r="6408" spans="4:16" x14ac:dyDescent="0.3">
      <c r="D6408" s="82"/>
      <c r="P6408" s="84"/>
    </row>
    <row r="6409" spans="4:16" x14ac:dyDescent="0.3">
      <c r="D6409" s="82"/>
      <c r="P6409" s="84"/>
    </row>
    <row r="6410" spans="4:16" x14ac:dyDescent="0.3">
      <c r="D6410" s="82"/>
      <c r="P6410" s="84"/>
    </row>
    <row r="6411" spans="4:16" x14ac:dyDescent="0.3">
      <c r="D6411" s="82"/>
      <c r="P6411" s="84"/>
    </row>
    <row r="6412" spans="4:16" x14ac:dyDescent="0.3">
      <c r="D6412" s="82"/>
      <c r="P6412" s="84"/>
    </row>
    <row r="6413" spans="4:16" x14ac:dyDescent="0.3">
      <c r="D6413" s="82"/>
      <c r="P6413" s="84"/>
    </row>
    <row r="6414" spans="4:16" x14ac:dyDescent="0.3">
      <c r="D6414" s="82"/>
      <c r="P6414" s="84"/>
    </row>
    <row r="6415" spans="4:16" x14ac:dyDescent="0.3">
      <c r="D6415" s="82"/>
      <c r="P6415" s="84"/>
    </row>
    <row r="6416" spans="4:16" x14ac:dyDescent="0.3">
      <c r="D6416" s="82"/>
      <c r="P6416" s="84"/>
    </row>
    <row r="6417" spans="4:16" x14ac:dyDescent="0.3">
      <c r="D6417" s="82"/>
      <c r="P6417" s="84"/>
    </row>
    <row r="6418" spans="4:16" x14ac:dyDescent="0.3">
      <c r="D6418" s="82"/>
      <c r="P6418" s="84"/>
    </row>
    <row r="6419" spans="4:16" x14ac:dyDescent="0.3">
      <c r="D6419" s="82"/>
      <c r="P6419" s="84"/>
    </row>
    <row r="6420" spans="4:16" x14ac:dyDescent="0.3">
      <c r="D6420" s="82"/>
      <c r="P6420" s="84"/>
    </row>
    <row r="6421" spans="4:16" x14ac:dyDescent="0.3">
      <c r="D6421" s="82"/>
      <c r="P6421" s="84"/>
    </row>
    <row r="6422" spans="4:16" x14ac:dyDescent="0.3">
      <c r="D6422" s="82"/>
      <c r="P6422" s="84"/>
    </row>
    <row r="6423" spans="4:16" x14ac:dyDescent="0.3">
      <c r="D6423" s="82"/>
      <c r="P6423" s="84"/>
    </row>
    <row r="6424" spans="4:16" x14ac:dyDescent="0.3">
      <c r="D6424" s="82"/>
      <c r="P6424" s="84"/>
    </row>
    <row r="6425" spans="4:16" x14ac:dyDescent="0.3">
      <c r="D6425" s="82"/>
      <c r="P6425" s="84"/>
    </row>
    <row r="6426" spans="4:16" x14ac:dyDescent="0.3">
      <c r="D6426" s="82"/>
      <c r="P6426" s="84"/>
    </row>
    <row r="6427" spans="4:16" x14ac:dyDescent="0.3">
      <c r="D6427" s="82"/>
      <c r="P6427" s="84"/>
    </row>
    <row r="6428" spans="4:16" x14ac:dyDescent="0.3">
      <c r="D6428" s="82"/>
      <c r="P6428" s="84"/>
    </row>
    <row r="6429" spans="4:16" x14ac:dyDescent="0.3">
      <c r="D6429" s="82"/>
      <c r="P6429" s="84"/>
    </row>
    <row r="6430" spans="4:16" x14ac:dyDescent="0.3">
      <c r="D6430" s="82"/>
      <c r="P6430" s="84"/>
    </row>
    <row r="6431" spans="4:16" x14ac:dyDescent="0.3">
      <c r="D6431" s="82"/>
      <c r="P6431" s="84"/>
    </row>
    <row r="6432" spans="4:16" x14ac:dyDescent="0.3">
      <c r="D6432" s="82"/>
      <c r="P6432" s="84"/>
    </row>
    <row r="6433" spans="4:16" x14ac:dyDescent="0.3">
      <c r="D6433" s="82"/>
      <c r="P6433" s="84"/>
    </row>
    <row r="6434" spans="4:16" x14ac:dyDescent="0.3">
      <c r="D6434" s="82"/>
      <c r="P6434" s="84"/>
    </row>
    <row r="6435" spans="4:16" x14ac:dyDescent="0.3">
      <c r="D6435" s="82"/>
      <c r="P6435" s="84"/>
    </row>
    <row r="6436" spans="4:16" x14ac:dyDescent="0.3">
      <c r="D6436" s="82"/>
      <c r="P6436" s="84"/>
    </row>
    <row r="6437" spans="4:16" x14ac:dyDescent="0.3">
      <c r="D6437" s="82"/>
      <c r="P6437" s="84"/>
    </row>
    <row r="6438" spans="4:16" x14ac:dyDescent="0.3">
      <c r="D6438" s="82"/>
      <c r="P6438" s="84"/>
    </row>
    <row r="6439" spans="4:16" x14ac:dyDescent="0.3">
      <c r="D6439" s="82"/>
      <c r="P6439" s="84"/>
    </row>
    <row r="6440" spans="4:16" x14ac:dyDescent="0.3">
      <c r="D6440" s="82"/>
      <c r="P6440" s="84"/>
    </row>
    <row r="6441" spans="4:16" x14ac:dyDescent="0.3">
      <c r="D6441" s="82"/>
      <c r="P6441" s="84"/>
    </row>
    <row r="6442" spans="4:16" x14ac:dyDescent="0.3">
      <c r="D6442" s="82"/>
      <c r="P6442" s="84"/>
    </row>
    <row r="6443" spans="4:16" x14ac:dyDescent="0.3">
      <c r="D6443" s="82"/>
      <c r="P6443" s="84"/>
    </row>
    <row r="6444" spans="4:16" x14ac:dyDescent="0.3">
      <c r="D6444" s="82"/>
      <c r="P6444" s="84"/>
    </row>
    <row r="6445" spans="4:16" x14ac:dyDescent="0.3">
      <c r="D6445" s="82"/>
      <c r="P6445" s="84"/>
    </row>
    <row r="6446" spans="4:16" x14ac:dyDescent="0.3">
      <c r="D6446" s="82"/>
      <c r="P6446" s="84"/>
    </row>
    <row r="6447" spans="4:16" x14ac:dyDescent="0.3">
      <c r="D6447" s="82"/>
      <c r="P6447" s="84"/>
    </row>
    <row r="6448" spans="4:16" x14ac:dyDescent="0.3">
      <c r="D6448" s="82"/>
      <c r="P6448" s="84"/>
    </row>
    <row r="6449" spans="4:16" x14ac:dyDescent="0.3">
      <c r="D6449" s="82"/>
      <c r="P6449" s="84"/>
    </row>
    <row r="6450" spans="4:16" x14ac:dyDescent="0.3">
      <c r="D6450" s="82"/>
      <c r="P6450" s="84"/>
    </row>
    <row r="6451" spans="4:16" x14ac:dyDescent="0.3">
      <c r="D6451" s="82"/>
      <c r="P6451" s="84"/>
    </row>
    <row r="6452" spans="4:16" x14ac:dyDescent="0.3">
      <c r="D6452" s="82"/>
      <c r="P6452" s="84"/>
    </row>
    <row r="6453" spans="4:16" x14ac:dyDescent="0.3">
      <c r="D6453" s="82"/>
      <c r="P6453" s="84"/>
    </row>
    <row r="6454" spans="4:16" x14ac:dyDescent="0.3">
      <c r="D6454" s="82"/>
      <c r="P6454" s="84"/>
    </row>
    <row r="6455" spans="4:16" x14ac:dyDescent="0.3">
      <c r="D6455" s="82"/>
      <c r="P6455" s="84"/>
    </row>
    <row r="6456" spans="4:16" x14ac:dyDescent="0.3">
      <c r="D6456" s="82"/>
      <c r="P6456" s="84"/>
    </row>
    <row r="6457" spans="4:16" x14ac:dyDescent="0.3">
      <c r="D6457" s="82"/>
      <c r="P6457" s="84"/>
    </row>
    <row r="6458" spans="4:16" x14ac:dyDescent="0.3">
      <c r="D6458" s="82"/>
      <c r="P6458" s="84"/>
    </row>
    <row r="6459" spans="4:16" x14ac:dyDescent="0.3">
      <c r="D6459" s="82"/>
      <c r="P6459" s="84"/>
    </row>
    <row r="6460" spans="4:16" x14ac:dyDescent="0.3">
      <c r="D6460" s="82"/>
      <c r="P6460" s="84"/>
    </row>
    <row r="6461" spans="4:16" x14ac:dyDescent="0.3">
      <c r="D6461" s="82"/>
      <c r="P6461" s="84"/>
    </row>
    <row r="6462" spans="4:16" x14ac:dyDescent="0.3">
      <c r="D6462" s="82"/>
      <c r="P6462" s="84"/>
    </row>
    <row r="6463" spans="4:16" x14ac:dyDescent="0.3">
      <c r="D6463" s="82"/>
      <c r="P6463" s="84"/>
    </row>
    <row r="6464" spans="4:16" x14ac:dyDescent="0.3">
      <c r="D6464" s="82"/>
      <c r="P6464" s="84"/>
    </row>
    <row r="6465" spans="4:16" x14ac:dyDescent="0.3">
      <c r="D6465" s="82"/>
      <c r="P6465" s="84"/>
    </row>
    <row r="6466" spans="4:16" x14ac:dyDescent="0.3">
      <c r="D6466" s="82"/>
      <c r="P6466" s="84"/>
    </row>
    <row r="6467" spans="4:16" x14ac:dyDescent="0.3">
      <c r="D6467" s="82"/>
      <c r="P6467" s="84"/>
    </row>
    <row r="6468" spans="4:16" x14ac:dyDescent="0.3">
      <c r="D6468" s="82"/>
      <c r="P6468" s="84"/>
    </row>
    <row r="6469" spans="4:16" x14ac:dyDescent="0.3">
      <c r="D6469" s="82"/>
      <c r="P6469" s="84"/>
    </row>
    <row r="6470" spans="4:16" x14ac:dyDescent="0.3">
      <c r="D6470" s="82"/>
      <c r="P6470" s="84"/>
    </row>
    <row r="6471" spans="4:16" x14ac:dyDescent="0.3">
      <c r="D6471" s="82"/>
      <c r="P6471" s="84"/>
    </row>
    <row r="6472" spans="4:16" x14ac:dyDescent="0.3">
      <c r="D6472" s="82"/>
      <c r="P6472" s="84"/>
    </row>
    <row r="6473" spans="4:16" x14ac:dyDescent="0.3">
      <c r="D6473" s="82"/>
      <c r="P6473" s="84"/>
    </row>
    <row r="6474" spans="4:16" x14ac:dyDescent="0.3">
      <c r="D6474" s="82"/>
      <c r="P6474" s="84"/>
    </row>
    <row r="6475" spans="4:16" x14ac:dyDescent="0.3">
      <c r="D6475" s="82"/>
      <c r="P6475" s="84"/>
    </row>
    <row r="6476" spans="4:16" x14ac:dyDescent="0.3">
      <c r="D6476" s="82"/>
      <c r="P6476" s="84"/>
    </row>
    <row r="6477" spans="4:16" x14ac:dyDescent="0.3">
      <c r="D6477" s="82"/>
      <c r="P6477" s="84"/>
    </row>
    <row r="6478" spans="4:16" x14ac:dyDescent="0.3">
      <c r="D6478" s="82"/>
      <c r="P6478" s="84"/>
    </row>
    <row r="6479" spans="4:16" x14ac:dyDescent="0.3">
      <c r="D6479" s="82"/>
      <c r="P6479" s="84"/>
    </row>
    <row r="6480" spans="4:16" x14ac:dyDescent="0.3">
      <c r="D6480" s="82"/>
      <c r="P6480" s="84"/>
    </row>
    <row r="6481" spans="4:16" x14ac:dyDescent="0.3">
      <c r="D6481" s="82"/>
      <c r="P6481" s="84"/>
    </row>
    <row r="6482" spans="4:16" x14ac:dyDescent="0.3">
      <c r="D6482" s="82"/>
      <c r="P6482" s="84"/>
    </row>
    <row r="6483" spans="4:16" x14ac:dyDescent="0.3">
      <c r="D6483" s="82"/>
      <c r="P6483" s="84"/>
    </row>
    <row r="6484" spans="4:16" x14ac:dyDescent="0.3">
      <c r="D6484" s="82"/>
      <c r="P6484" s="84"/>
    </row>
    <row r="6485" spans="4:16" x14ac:dyDescent="0.3">
      <c r="D6485" s="82"/>
      <c r="P6485" s="84"/>
    </row>
    <row r="6486" spans="4:16" x14ac:dyDescent="0.3">
      <c r="D6486" s="82"/>
      <c r="P6486" s="84"/>
    </row>
    <row r="6487" spans="4:16" x14ac:dyDescent="0.3">
      <c r="D6487" s="82"/>
      <c r="P6487" s="84"/>
    </row>
    <row r="6488" spans="4:16" x14ac:dyDescent="0.3">
      <c r="D6488" s="82"/>
      <c r="P6488" s="84"/>
    </row>
    <row r="6489" spans="4:16" x14ac:dyDescent="0.3">
      <c r="D6489" s="82"/>
      <c r="P6489" s="84"/>
    </row>
    <row r="6490" spans="4:16" x14ac:dyDescent="0.3">
      <c r="D6490" s="82"/>
      <c r="P6490" s="84"/>
    </row>
    <row r="6491" spans="4:16" x14ac:dyDescent="0.3">
      <c r="D6491" s="82"/>
      <c r="P6491" s="84"/>
    </row>
    <row r="6492" spans="4:16" x14ac:dyDescent="0.3">
      <c r="D6492" s="82"/>
      <c r="P6492" s="84"/>
    </row>
    <row r="6493" spans="4:16" x14ac:dyDescent="0.3">
      <c r="D6493" s="82"/>
      <c r="P6493" s="84"/>
    </row>
    <row r="6494" spans="4:16" x14ac:dyDescent="0.3">
      <c r="D6494" s="82"/>
      <c r="P6494" s="84"/>
    </row>
    <row r="6495" spans="4:16" x14ac:dyDescent="0.3">
      <c r="D6495" s="82"/>
      <c r="P6495" s="84"/>
    </row>
    <row r="6496" spans="4:16" x14ac:dyDescent="0.3">
      <c r="D6496" s="82"/>
      <c r="P6496" s="84"/>
    </row>
    <row r="6497" spans="4:16" x14ac:dyDescent="0.3">
      <c r="D6497" s="82"/>
      <c r="P6497" s="84"/>
    </row>
    <row r="6498" spans="4:16" x14ac:dyDescent="0.3">
      <c r="D6498" s="82"/>
      <c r="P6498" s="84"/>
    </row>
    <row r="6499" spans="4:16" x14ac:dyDescent="0.3">
      <c r="D6499" s="82"/>
      <c r="P6499" s="84"/>
    </row>
    <row r="6500" spans="4:16" x14ac:dyDescent="0.3">
      <c r="D6500" s="82"/>
      <c r="P6500" s="84"/>
    </row>
    <row r="6501" spans="4:16" x14ac:dyDescent="0.3">
      <c r="D6501" s="82"/>
      <c r="P6501" s="84"/>
    </row>
    <row r="6502" spans="4:16" x14ac:dyDescent="0.3">
      <c r="D6502" s="82"/>
      <c r="P6502" s="84"/>
    </row>
    <row r="6503" spans="4:16" x14ac:dyDescent="0.3">
      <c r="D6503" s="82"/>
      <c r="P6503" s="84"/>
    </row>
    <row r="6504" spans="4:16" x14ac:dyDescent="0.3">
      <c r="D6504" s="82"/>
      <c r="P6504" s="84"/>
    </row>
    <row r="6505" spans="4:16" x14ac:dyDescent="0.3">
      <c r="D6505" s="82"/>
      <c r="P6505" s="84"/>
    </row>
    <row r="6506" spans="4:16" x14ac:dyDescent="0.3">
      <c r="D6506" s="82"/>
      <c r="P6506" s="84"/>
    </row>
    <row r="6507" spans="4:16" x14ac:dyDescent="0.3">
      <c r="D6507" s="82"/>
      <c r="P6507" s="84"/>
    </row>
    <row r="6508" spans="4:16" x14ac:dyDescent="0.3">
      <c r="D6508" s="82"/>
      <c r="P6508" s="84"/>
    </row>
    <row r="6509" spans="4:16" x14ac:dyDescent="0.3">
      <c r="D6509" s="82"/>
      <c r="P6509" s="84"/>
    </row>
    <row r="6510" spans="4:16" x14ac:dyDescent="0.3">
      <c r="D6510" s="82"/>
      <c r="P6510" s="84"/>
    </row>
    <row r="6511" spans="4:16" x14ac:dyDescent="0.3">
      <c r="D6511" s="82"/>
      <c r="P6511" s="84"/>
    </row>
    <row r="6512" spans="4:16" x14ac:dyDescent="0.3">
      <c r="D6512" s="82"/>
      <c r="P6512" s="84"/>
    </row>
    <row r="6513" spans="4:16" x14ac:dyDescent="0.3">
      <c r="D6513" s="82"/>
      <c r="P6513" s="84"/>
    </row>
    <row r="6514" spans="4:16" x14ac:dyDescent="0.3">
      <c r="D6514" s="82"/>
      <c r="P6514" s="84"/>
    </row>
    <row r="6515" spans="4:16" x14ac:dyDescent="0.3">
      <c r="D6515" s="82"/>
      <c r="P6515" s="84"/>
    </row>
    <row r="6516" spans="4:16" x14ac:dyDescent="0.3">
      <c r="D6516" s="82"/>
      <c r="P6516" s="84"/>
    </row>
    <row r="6517" spans="4:16" x14ac:dyDescent="0.3">
      <c r="D6517" s="82"/>
      <c r="P6517" s="84"/>
    </row>
    <row r="6518" spans="4:16" x14ac:dyDescent="0.3">
      <c r="D6518" s="82"/>
      <c r="P6518" s="84"/>
    </row>
    <row r="6519" spans="4:16" x14ac:dyDescent="0.3">
      <c r="D6519" s="82"/>
      <c r="P6519" s="84"/>
    </row>
    <row r="6520" spans="4:16" x14ac:dyDescent="0.3">
      <c r="D6520" s="82"/>
      <c r="P6520" s="84"/>
    </row>
    <row r="6521" spans="4:16" x14ac:dyDescent="0.3">
      <c r="D6521" s="82"/>
      <c r="P6521" s="84"/>
    </row>
    <row r="6522" spans="4:16" x14ac:dyDescent="0.3">
      <c r="D6522" s="82"/>
      <c r="P6522" s="84"/>
    </row>
    <row r="6523" spans="4:16" x14ac:dyDescent="0.3">
      <c r="D6523" s="82"/>
      <c r="P6523" s="84"/>
    </row>
    <row r="6524" spans="4:16" x14ac:dyDescent="0.3">
      <c r="D6524" s="82"/>
      <c r="P6524" s="84"/>
    </row>
    <row r="6525" spans="4:16" x14ac:dyDescent="0.3">
      <c r="D6525" s="82"/>
      <c r="P6525" s="84"/>
    </row>
    <row r="6526" spans="4:16" x14ac:dyDescent="0.3">
      <c r="D6526" s="82"/>
      <c r="P6526" s="84"/>
    </row>
    <row r="6527" spans="4:16" x14ac:dyDescent="0.3">
      <c r="D6527" s="82"/>
      <c r="P6527" s="84"/>
    </row>
    <row r="6528" spans="4:16" x14ac:dyDescent="0.3">
      <c r="D6528" s="82"/>
      <c r="P6528" s="84"/>
    </row>
    <row r="6529" spans="4:16" x14ac:dyDescent="0.3">
      <c r="D6529" s="82"/>
      <c r="P6529" s="84"/>
    </row>
    <row r="6530" spans="4:16" x14ac:dyDescent="0.3">
      <c r="D6530" s="82"/>
      <c r="P6530" s="84"/>
    </row>
    <row r="6531" spans="4:16" x14ac:dyDescent="0.3">
      <c r="D6531" s="82"/>
      <c r="P6531" s="84"/>
    </row>
    <row r="6532" spans="4:16" x14ac:dyDescent="0.3">
      <c r="D6532" s="82"/>
      <c r="P6532" s="84"/>
    </row>
    <row r="6533" spans="4:16" x14ac:dyDescent="0.3">
      <c r="D6533" s="82"/>
      <c r="P6533" s="84"/>
    </row>
    <row r="6534" spans="4:16" x14ac:dyDescent="0.3">
      <c r="D6534" s="82"/>
      <c r="P6534" s="84"/>
    </row>
    <row r="6535" spans="4:16" x14ac:dyDescent="0.3">
      <c r="D6535" s="82"/>
      <c r="P6535" s="84"/>
    </row>
    <row r="6536" spans="4:16" x14ac:dyDescent="0.3">
      <c r="D6536" s="82"/>
      <c r="P6536" s="84"/>
    </row>
    <row r="6537" spans="4:16" x14ac:dyDescent="0.3">
      <c r="D6537" s="82"/>
      <c r="P6537" s="84"/>
    </row>
    <row r="6538" spans="4:16" x14ac:dyDescent="0.3">
      <c r="D6538" s="82"/>
      <c r="P6538" s="84"/>
    </row>
    <row r="6539" spans="4:16" x14ac:dyDescent="0.3">
      <c r="D6539" s="82"/>
      <c r="P6539" s="84"/>
    </row>
    <row r="6540" spans="4:16" x14ac:dyDescent="0.3">
      <c r="D6540" s="82"/>
      <c r="P6540" s="84"/>
    </row>
    <row r="6541" spans="4:16" x14ac:dyDescent="0.3">
      <c r="D6541" s="82"/>
      <c r="P6541" s="84"/>
    </row>
    <row r="6542" spans="4:16" x14ac:dyDescent="0.3">
      <c r="D6542" s="82"/>
      <c r="P6542" s="84"/>
    </row>
    <row r="6543" spans="4:16" x14ac:dyDescent="0.3">
      <c r="D6543" s="82"/>
      <c r="P6543" s="84"/>
    </row>
    <row r="6544" spans="4:16" x14ac:dyDescent="0.3">
      <c r="D6544" s="82"/>
      <c r="P6544" s="84"/>
    </row>
    <row r="6545" spans="4:16" x14ac:dyDescent="0.3">
      <c r="D6545" s="82"/>
      <c r="P6545" s="84"/>
    </row>
    <row r="6546" spans="4:16" x14ac:dyDescent="0.3">
      <c r="D6546" s="82"/>
      <c r="P6546" s="84"/>
    </row>
    <row r="6547" spans="4:16" x14ac:dyDescent="0.3">
      <c r="D6547" s="82"/>
      <c r="P6547" s="84"/>
    </row>
    <row r="6548" spans="4:16" x14ac:dyDescent="0.3">
      <c r="D6548" s="82"/>
      <c r="P6548" s="84"/>
    </row>
    <row r="6549" spans="4:16" x14ac:dyDescent="0.3">
      <c r="D6549" s="82"/>
      <c r="P6549" s="84"/>
    </row>
    <row r="6550" spans="4:16" x14ac:dyDescent="0.3">
      <c r="D6550" s="82"/>
      <c r="P6550" s="84"/>
    </row>
    <row r="6551" spans="4:16" x14ac:dyDescent="0.3">
      <c r="D6551" s="82"/>
      <c r="P6551" s="84"/>
    </row>
    <row r="6552" spans="4:16" x14ac:dyDescent="0.3">
      <c r="D6552" s="82"/>
      <c r="P6552" s="84"/>
    </row>
    <row r="6553" spans="4:16" x14ac:dyDescent="0.3">
      <c r="D6553" s="82"/>
      <c r="P6553" s="84"/>
    </row>
    <row r="6554" spans="4:16" x14ac:dyDescent="0.3">
      <c r="D6554" s="82"/>
      <c r="P6554" s="84"/>
    </row>
    <row r="6555" spans="4:16" x14ac:dyDescent="0.3">
      <c r="D6555" s="82"/>
      <c r="P6555" s="84"/>
    </row>
    <row r="6556" spans="4:16" x14ac:dyDescent="0.3">
      <c r="D6556" s="82"/>
      <c r="P6556" s="84"/>
    </row>
    <row r="6557" spans="4:16" x14ac:dyDescent="0.3">
      <c r="D6557" s="82"/>
      <c r="P6557" s="84"/>
    </row>
    <row r="6558" spans="4:16" x14ac:dyDescent="0.3">
      <c r="D6558" s="82"/>
      <c r="P6558" s="84"/>
    </row>
    <row r="6559" spans="4:16" x14ac:dyDescent="0.3">
      <c r="D6559" s="82"/>
      <c r="P6559" s="84"/>
    </row>
    <row r="6560" spans="4:16" x14ac:dyDescent="0.3">
      <c r="D6560" s="82"/>
      <c r="P6560" s="84"/>
    </row>
    <row r="6561" spans="4:16" x14ac:dyDescent="0.3">
      <c r="D6561" s="82"/>
      <c r="P6561" s="84"/>
    </row>
    <row r="6562" spans="4:16" x14ac:dyDescent="0.3">
      <c r="D6562" s="82"/>
      <c r="P6562" s="84"/>
    </row>
    <row r="6563" spans="4:16" x14ac:dyDescent="0.3">
      <c r="D6563" s="82"/>
      <c r="P6563" s="84"/>
    </row>
    <row r="6564" spans="4:16" x14ac:dyDescent="0.3">
      <c r="D6564" s="82"/>
      <c r="P6564" s="84"/>
    </row>
    <row r="6565" spans="4:16" x14ac:dyDescent="0.3">
      <c r="D6565" s="82"/>
      <c r="P6565" s="84"/>
    </row>
    <row r="6566" spans="4:16" x14ac:dyDescent="0.3">
      <c r="D6566" s="82"/>
      <c r="P6566" s="84"/>
    </row>
    <row r="6567" spans="4:16" x14ac:dyDescent="0.3">
      <c r="D6567" s="82"/>
      <c r="P6567" s="84"/>
    </row>
    <row r="6568" spans="4:16" x14ac:dyDescent="0.3">
      <c r="D6568" s="82"/>
      <c r="P6568" s="84"/>
    </row>
    <row r="6569" spans="4:16" x14ac:dyDescent="0.3">
      <c r="D6569" s="82"/>
      <c r="P6569" s="84"/>
    </row>
    <row r="6570" spans="4:16" x14ac:dyDescent="0.3">
      <c r="D6570" s="82"/>
      <c r="P6570" s="84"/>
    </row>
    <row r="6571" spans="4:16" x14ac:dyDescent="0.3">
      <c r="D6571" s="82"/>
      <c r="P6571" s="84"/>
    </row>
    <row r="6572" spans="4:16" x14ac:dyDescent="0.3">
      <c r="D6572" s="82"/>
      <c r="P6572" s="84"/>
    </row>
    <row r="6573" spans="4:16" x14ac:dyDescent="0.3">
      <c r="D6573" s="82"/>
      <c r="P6573" s="84"/>
    </row>
    <row r="6574" spans="4:16" x14ac:dyDescent="0.3">
      <c r="D6574" s="82"/>
      <c r="P6574" s="84"/>
    </row>
    <row r="6575" spans="4:16" x14ac:dyDescent="0.3">
      <c r="D6575" s="82"/>
      <c r="P6575" s="84"/>
    </row>
    <row r="6576" spans="4:16" x14ac:dyDescent="0.3">
      <c r="D6576" s="82"/>
      <c r="P6576" s="84"/>
    </row>
    <row r="6577" spans="4:16" x14ac:dyDescent="0.3">
      <c r="D6577" s="82"/>
      <c r="P6577" s="84"/>
    </row>
    <row r="6578" spans="4:16" x14ac:dyDescent="0.3">
      <c r="D6578" s="82"/>
      <c r="P6578" s="84"/>
    </row>
    <row r="6579" spans="4:16" x14ac:dyDescent="0.3">
      <c r="D6579" s="82"/>
      <c r="P6579" s="84"/>
    </row>
    <row r="6580" spans="4:16" x14ac:dyDescent="0.3">
      <c r="D6580" s="82"/>
      <c r="P6580" s="84"/>
    </row>
    <row r="6581" spans="4:16" x14ac:dyDescent="0.3">
      <c r="D6581" s="82"/>
      <c r="P6581" s="84"/>
    </row>
    <row r="6582" spans="4:16" x14ac:dyDescent="0.3">
      <c r="D6582" s="82"/>
      <c r="P6582" s="84"/>
    </row>
    <row r="6583" spans="4:16" x14ac:dyDescent="0.3">
      <c r="D6583" s="82"/>
      <c r="P6583" s="84"/>
    </row>
    <row r="6584" spans="4:16" x14ac:dyDescent="0.3">
      <c r="D6584" s="82"/>
      <c r="P6584" s="84"/>
    </row>
    <row r="6585" spans="4:16" x14ac:dyDescent="0.3">
      <c r="D6585" s="82"/>
      <c r="P6585" s="84"/>
    </row>
    <row r="6586" spans="4:16" x14ac:dyDescent="0.3">
      <c r="D6586" s="82"/>
      <c r="P6586" s="84"/>
    </row>
    <row r="6587" spans="4:16" x14ac:dyDescent="0.3">
      <c r="D6587" s="82"/>
      <c r="P6587" s="84"/>
    </row>
    <row r="6588" spans="4:16" x14ac:dyDescent="0.3">
      <c r="D6588" s="82"/>
      <c r="P6588" s="84"/>
    </row>
    <row r="6589" spans="4:16" x14ac:dyDescent="0.3">
      <c r="D6589" s="82"/>
      <c r="P6589" s="84"/>
    </row>
    <row r="6590" spans="4:16" x14ac:dyDescent="0.3">
      <c r="D6590" s="82"/>
      <c r="P6590" s="84"/>
    </row>
    <row r="6591" spans="4:16" x14ac:dyDescent="0.3">
      <c r="D6591" s="82"/>
      <c r="P6591" s="84"/>
    </row>
    <row r="6592" spans="4:16" x14ac:dyDescent="0.3">
      <c r="D6592" s="82"/>
      <c r="P6592" s="84"/>
    </row>
    <row r="6593" spans="4:16" x14ac:dyDescent="0.3">
      <c r="D6593" s="82"/>
      <c r="P6593" s="84"/>
    </row>
    <row r="6594" spans="4:16" x14ac:dyDescent="0.3">
      <c r="D6594" s="82"/>
      <c r="P6594" s="84"/>
    </row>
    <row r="6595" spans="4:16" x14ac:dyDescent="0.3">
      <c r="D6595" s="82"/>
      <c r="P6595" s="84"/>
    </row>
    <row r="6596" spans="4:16" x14ac:dyDescent="0.3">
      <c r="D6596" s="82"/>
      <c r="P6596" s="84"/>
    </row>
    <row r="6597" spans="4:16" x14ac:dyDescent="0.3">
      <c r="D6597" s="82"/>
      <c r="P6597" s="84"/>
    </row>
    <row r="6598" spans="4:16" x14ac:dyDescent="0.3">
      <c r="D6598" s="82"/>
      <c r="P6598" s="84"/>
    </row>
    <row r="6599" spans="4:16" x14ac:dyDescent="0.3">
      <c r="D6599" s="82"/>
      <c r="P6599" s="84"/>
    </row>
    <row r="6600" spans="4:16" x14ac:dyDescent="0.3">
      <c r="D6600" s="82"/>
      <c r="P6600" s="84"/>
    </row>
    <row r="6601" spans="4:16" x14ac:dyDescent="0.3">
      <c r="D6601" s="82"/>
      <c r="P6601" s="84"/>
    </row>
    <row r="6602" spans="4:16" x14ac:dyDescent="0.3">
      <c r="D6602" s="82"/>
      <c r="P6602" s="84"/>
    </row>
    <row r="6603" spans="4:16" x14ac:dyDescent="0.3">
      <c r="D6603" s="82"/>
      <c r="P6603" s="84"/>
    </row>
    <row r="6604" spans="4:16" x14ac:dyDescent="0.3">
      <c r="D6604" s="82"/>
      <c r="P6604" s="84"/>
    </row>
    <row r="6605" spans="4:16" x14ac:dyDescent="0.3">
      <c r="D6605" s="82"/>
      <c r="P6605" s="84"/>
    </row>
    <row r="6606" spans="4:16" x14ac:dyDescent="0.3">
      <c r="D6606" s="82"/>
      <c r="P6606" s="84"/>
    </row>
    <row r="6607" spans="4:16" x14ac:dyDescent="0.3">
      <c r="D6607" s="82"/>
      <c r="P6607" s="84"/>
    </row>
    <row r="6608" spans="4:16" x14ac:dyDescent="0.3">
      <c r="D6608" s="82"/>
      <c r="P6608" s="84"/>
    </row>
    <row r="6609" spans="4:16" x14ac:dyDescent="0.3">
      <c r="D6609" s="82"/>
      <c r="P6609" s="84"/>
    </row>
    <row r="6610" spans="4:16" x14ac:dyDescent="0.3">
      <c r="D6610" s="82"/>
      <c r="P6610" s="84"/>
    </row>
    <row r="6611" spans="4:16" x14ac:dyDescent="0.3">
      <c r="D6611" s="82"/>
      <c r="P6611" s="84"/>
    </row>
    <row r="6612" spans="4:16" x14ac:dyDescent="0.3">
      <c r="D6612" s="82"/>
      <c r="P6612" s="84"/>
    </row>
    <row r="6613" spans="4:16" x14ac:dyDescent="0.3">
      <c r="D6613" s="82"/>
      <c r="P6613" s="84"/>
    </row>
    <row r="6614" spans="4:16" x14ac:dyDescent="0.3">
      <c r="D6614" s="82"/>
      <c r="P6614" s="84"/>
    </row>
    <row r="6615" spans="4:16" x14ac:dyDescent="0.3">
      <c r="D6615" s="82"/>
      <c r="P6615" s="84"/>
    </row>
    <row r="6616" spans="4:16" x14ac:dyDescent="0.3">
      <c r="D6616" s="82"/>
      <c r="P6616" s="84"/>
    </row>
    <row r="6617" spans="4:16" x14ac:dyDescent="0.3">
      <c r="D6617" s="82"/>
      <c r="P6617" s="84"/>
    </row>
    <row r="6618" spans="4:16" x14ac:dyDescent="0.3">
      <c r="D6618" s="82"/>
      <c r="P6618" s="84"/>
    </row>
    <row r="6619" spans="4:16" x14ac:dyDescent="0.3">
      <c r="D6619" s="82"/>
      <c r="P6619" s="84"/>
    </row>
    <row r="6620" spans="4:16" x14ac:dyDescent="0.3">
      <c r="D6620" s="82"/>
      <c r="P6620" s="84"/>
    </row>
    <row r="6621" spans="4:16" x14ac:dyDescent="0.3">
      <c r="D6621" s="82"/>
      <c r="P6621" s="84"/>
    </row>
    <row r="6622" spans="4:16" x14ac:dyDescent="0.3">
      <c r="D6622" s="82"/>
      <c r="P6622" s="84"/>
    </row>
    <row r="6623" spans="4:16" x14ac:dyDescent="0.3">
      <c r="D6623" s="82"/>
      <c r="P6623" s="84"/>
    </row>
    <row r="6624" spans="4:16" x14ac:dyDescent="0.3">
      <c r="D6624" s="82"/>
      <c r="P6624" s="84"/>
    </row>
    <row r="6625" spans="4:16" x14ac:dyDescent="0.3">
      <c r="D6625" s="82"/>
      <c r="P6625" s="84"/>
    </row>
    <row r="6626" spans="4:16" x14ac:dyDescent="0.3">
      <c r="D6626" s="82"/>
      <c r="P6626" s="84"/>
    </row>
    <row r="6627" spans="4:16" x14ac:dyDescent="0.3">
      <c r="D6627" s="82"/>
      <c r="P6627" s="84"/>
    </row>
    <row r="6628" spans="4:16" x14ac:dyDescent="0.3">
      <c r="D6628" s="82"/>
      <c r="P6628" s="84"/>
    </row>
    <row r="6629" spans="4:16" x14ac:dyDescent="0.3">
      <c r="D6629" s="82"/>
      <c r="P6629" s="84"/>
    </row>
    <row r="6630" spans="4:16" x14ac:dyDescent="0.3">
      <c r="D6630" s="82"/>
      <c r="P6630" s="84"/>
    </row>
    <row r="6631" spans="4:16" x14ac:dyDescent="0.3">
      <c r="D6631" s="82"/>
      <c r="P6631" s="84"/>
    </row>
    <row r="6632" spans="4:16" x14ac:dyDescent="0.3">
      <c r="D6632" s="82"/>
      <c r="P6632" s="84"/>
    </row>
    <row r="6633" spans="4:16" x14ac:dyDescent="0.3">
      <c r="D6633" s="82"/>
      <c r="P6633" s="84"/>
    </row>
    <row r="6634" spans="4:16" x14ac:dyDescent="0.3">
      <c r="D6634" s="82"/>
      <c r="P6634" s="84"/>
    </row>
    <row r="6635" spans="4:16" x14ac:dyDescent="0.3">
      <c r="D6635" s="82"/>
      <c r="P6635" s="84"/>
    </row>
    <row r="6636" spans="4:16" x14ac:dyDescent="0.3">
      <c r="D6636" s="82"/>
      <c r="P6636" s="84"/>
    </row>
    <row r="6637" spans="4:16" x14ac:dyDescent="0.3">
      <c r="D6637" s="82"/>
      <c r="P6637" s="84"/>
    </row>
    <row r="6638" spans="4:16" x14ac:dyDescent="0.3">
      <c r="D6638" s="82"/>
      <c r="P6638" s="84"/>
    </row>
    <row r="6639" spans="4:16" x14ac:dyDescent="0.3">
      <c r="D6639" s="82"/>
      <c r="P6639" s="84"/>
    </row>
    <row r="6640" spans="4:16" x14ac:dyDescent="0.3">
      <c r="D6640" s="82"/>
      <c r="P6640" s="84"/>
    </row>
    <row r="6641" spans="4:16" x14ac:dyDescent="0.3">
      <c r="D6641" s="82"/>
      <c r="P6641" s="84"/>
    </row>
    <row r="6642" spans="4:16" x14ac:dyDescent="0.3">
      <c r="D6642" s="82"/>
      <c r="P6642" s="84"/>
    </row>
    <row r="6643" spans="4:16" x14ac:dyDescent="0.3">
      <c r="D6643" s="82"/>
      <c r="P6643" s="84"/>
    </row>
    <row r="6644" spans="4:16" x14ac:dyDescent="0.3">
      <c r="D6644" s="82"/>
      <c r="P6644" s="84"/>
    </row>
    <row r="6645" spans="4:16" x14ac:dyDescent="0.3">
      <c r="D6645" s="82"/>
      <c r="P6645" s="84"/>
    </row>
    <row r="6646" spans="4:16" x14ac:dyDescent="0.3">
      <c r="D6646" s="82"/>
      <c r="P6646" s="84"/>
    </row>
    <row r="6647" spans="4:16" x14ac:dyDescent="0.3">
      <c r="D6647" s="82"/>
      <c r="P6647" s="84"/>
    </row>
    <row r="6648" spans="4:16" x14ac:dyDescent="0.3">
      <c r="D6648" s="82"/>
      <c r="P6648" s="84"/>
    </row>
    <row r="6649" spans="4:16" x14ac:dyDescent="0.3">
      <c r="D6649" s="82"/>
      <c r="P6649" s="84"/>
    </row>
    <row r="6650" spans="4:16" x14ac:dyDescent="0.3">
      <c r="D6650" s="82"/>
      <c r="P6650" s="84"/>
    </row>
    <row r="6651" spans="4:16" x14ac:dyDescent="0.3">
      <c r="D6651" s="82"/>
      <c r="P6651" s="84"/>
    </row>
    <row r="6652" spans="4:16" x14ac:dyDescent="0.3">
      <c r="D6652" s="82"/>
      <c r="P6652" s="84"/>
    </row>
    <row r="6653" spans="4:16" x14ac:dyDescent="0.3">
      <c r="D6653" s="82"/>
      <c r="P6653" s="84"/>
    </row>
    <row r="6654" spans="4:16" x14ac:dyDescent="0.3">
      <c r="D6654" s="82"/>
      <c r="P6654" s="84"/>
    </row>
    <row r="6655" spans="4:16" x14ac:dyDescent="0.3">
      <c r="D6655" s="82"/>
      <c r="P6655" s="84"/>
    </row>
    <row r="6656" spans="4:16" x14ac:dyDescent="0.3">
      <c r="D6656" s="82"/>
      <c r="P6656" s="84"/>
    </row>
    <row r="6657" spans="4:16" x14ac:dyDescent="0.3">
      <c r="D6657" s="82"/>
      <c r="P6657" s="84"/>
    </row>
    <row r="6658" spans="4:16" x14ac:dyDescent="0.3">
      <c r="D6658" s="82"/>
      <c r="P6658" s="84"/>
    </row>
    <row r="6659" spans="4:16" x14ac:dyDescent="0.3">
      <c r="D6659" s="82"/>
      <c r="P6659" s="84"/>
    </row>
    <row r="6660" spans="4:16" x14ac:dyDescent="0.3">
      <c r="D6660" s="82"/>
      <c r="P6660" s="84"/>
    </row>
    <row r="6661" spans="4:16" x14ac:dyDescent="0.3">
      <c r="D6661" s="82"/>
      <c r="P6661" s="84"/>
    </row>
    <row r="6662" spans="4:16" x14ac:dyDescent="0.3">
      <c r="D6662" s="82"/>
      <c r="P6662" s="84"/>
    </row>
    <row r="6663" spans="4:16" x14ac:dyDescent="0.3">
      <c r="D6663" s="82"/>
      <c r="P6663" s="84"/>
    </row>
    <row r="6664" spans="4:16" x14ac:dyDescent="0.3">
      <c r="D6664" s="82"/>
      <c r="P6664" s="84"/>
    </row>
    <row r="6665" spans="4:16" x14ac:dyDescent="0.3">
      <c r="D6665" s="82"/>
      <c r="P6665" s="84"/>
    </row>
    <row r="6666" spans="4:16" x14ac:dyDescent="0.3">
      <c r="D6666" s="82"/>
      <c r="P6666" s="84"/>
    </row>
    <row r="6667" spans="4:16" x14ac:dyDescent="0.3">
      <c r="D6667" s="82"/>
      <c r="P6667" s="84"/>
    </row>
    <row r="6668" spans="4:16" x14ac:dyDescent="0.3">
      <c r="D6668" s="82"/>
      <c r="P6668" s="84"/>
    </row>
    <row r="6669" spans="4:16" x14ac:dyDescent="0.3">
      <c r="D6669" s="82"/>
      <c r="P6669" s="84"/>
    </row>
    <row r="6670" spans="4:16" x14ac:dyDescent="0.3">
      <c r="D6670" s="82"/>
      <c r="P6670" s="84"/>
    </row>
    <row r="6671" spans="4:16" x14ac:dyDescent="0.3">
      <c r="D6671" s="82"/>
      <c r="P6671" s="84"/>
    </row>
    <row r="6672" spans="4:16" x14ac:dyDescent="0.3">
      <c r="D6672" s="82"/>
      <c r="P6672" s="84"/>
    </row>
    <row r="6673" spans="4:16" x14ac:dyDescent="0.3">
      <c r="D6673" s="82"/>
      <c r="P6673" s="84"/>
    </row>
    <row r="6674" spans="4:16" x14ac:dyDescent="0.3">
      <c r="D6674" s="82"/>
      <c r="P6674" s="84"/>
    </row>
    <row r="6675" spans="4:16" x14ac:dyDescent="0.3">
      <c r="D6675" s="82"/>
      <c r="P6675" s="84"/>
    </row>
    <row r="6676" spans="4:16" x14ac:dyDescent="0.3">
      <c r="D6676" s="82"/>
      <c r="P6676" s="84"/>
    </row>
    <row r="6677" spans="4:16" x14ac:dyDescent="0.3">
      <c r="D6677" s="82"/>
      <c r="P6677" s="84"/>
    </row>
    <row r="6678" spans="4:16" x14ac:dyDescent="0.3">
      <c r="D6678" s="82"/>
      <c r="P6678" s="84"/>
    </row>
    <row r="6679" spans="4:16" x14ac:dyDescent="0.3">
      <c r="D6679" s="82"/>
      <c r="P6679" s="84"/>
    </row>
    <row r="6680" spans="4:16" x14ac:dyDescent="0.3">
      <c r="D6680" s="82"/>
      <c r="P6680" s="84"/>
    </row>
    <row r="6681" spans="4:16" x14ac:dyDescent="0.3">
      <c r="D6681" s="82"/>
      <c r="P6681" s="84"/>
    </row>
    <row r="6682" spans="4:16" x14ac:dyDescent="0.3">
      <c r="D6682" s="82"/>
      <c r="P6682" s="84"/>
    </row>
    <row r="6683" spans="4:16" x14ac:dyDescent="0.3">
      <c r="D6683" s="82"/>
      <c r="P6683" s="84"/>
    </row>
    <row r="6684" spans="4:16" x14ac:dyDescent="0.3">
      <c r="D6684" s="82"/>
      <c r="P6684" s="84"/>
    </row>
    <row r="6685" spans="4:16" x14ac:dyDescent="0.3">
      <c r="D6685" s="82"/>
      <c r="P6685" s="84"/>
    </row>
    <row r="6686" spans="4:16" x14ac:dyDescent="0.3">
      <c r="D6686" s="82"/>
      <c r="P6686" s="84"/>
    </row>
    <row r="6687" spans="4:16" x14ac:dyDescent="0.3">
      <c r="D6687" s="82"/>
      <c r="P6687" s="84"/>
    </row>
    <row r="6688" spans="4:16" x14ac:dyDescent="0.3">
      <c r="D6688" s="82"/>
      <c r="P6688" s="84"/>
    </row>
    <row r="6689" spans="4:16" x14ac:dyDescent="0.3">
      <c r="D6689" s="82"/>
      <c r="P6689" s="84"/>
    </row>
    <row r="6690" spans="4:16" x14ac:dyDescent="0.3">
      <c r="D6690" s="82"/>
      <c r="P6690" s="84"/>
    </row>
    <row r="6691" spans="4:16" x14ac:dyDescent="0.3">
      <c r="D6691" s="82"/>
      <c r="P6691" s="84"/>
    </row>
    <row r="6692" spans="4:16" x14ac:dyDescent="0.3">
      <c r="D6692" s="82"/>
      <c r="P6692" s="84"/>
    </row>
    <row r="6693" spans="4:16" x14ac:dyDescent="0.3">
      <c r="D6693" s="82"/>
      <c r="P6693" s="84"/>
    </row>
    <row r="6694" spans="4:16" x14ac:dyDescent="0.3">
      <c r="D6694" s="82"/>
      <c r="P6694" s="84"/>
    </row>
    <row r="6695" spans="4:16" x14ac:dyDescent="0.3">
      <c r="D6695" s="82"/>
      <c r="P6695" s="84"/>
    </row>
    <row r="6696" spans="4:16" x14ac:dyDescent="0.3">
      <c r="D6696" s="82"/>
      <c r="P6696" s="84"/>
    </row>
    <row r="6697" spans="4:16" x14ac:dyDescent="0.3">
      <c r="D6697" s="82"/>
      <c r="P6697" s="84"/>
    </row>
    <row r="6698" spans="4:16" x14ac:dyDescent="0.3">
      <c r="D6698" s="82"/>
      <c r="P6698" s="84"/>
    </row>
    <row r="6699" spans="4:16" x14ac:dyDescent="0.3">
      <c r="D6699" s="82"/>
      <c r="P6699" s="84"/>
    </row>
    <row r="6700" spans="4:16" x14ac:dyDescent="0.3">
      <c r="D6700" s="82"/>
      <c r="P6700" s="84"/>
    </row>
    <row r="6701" spans="4:16" x14ac:dyDescent="0.3">
      <c r="D6701" s="82"/>
      <c r="P6701" s="84"/>
    </row>
    <row r="6702" spans="4:16" x14ac:dyDescent="0.3">
      <c r="D6702" s="82"/>
      <c r="P6702" s="84"/>
    </row>
    <row r="6703" spans="4:16" x14ac:dyDescent="0.3">
      <c r="D6703" s="82"/>
      <c r="P6703" s="84"/>
    </row>
    <row r="6704" spans="4:16" x14ac:dyDescent="0.3">
      <c r="D6704" s="82"/>
      <c r="P6704" s="84"/>
    </row>
    <row r="6705" spans="4:16" x14ac:dyDescent="0.3">
      <c r="D6705" s="82"/>
      <c r="P6705" s="84"/>
    </row>
    <row r="6706" spans="4:16" x14ac:dyDescent="0.3">
      <c r="D6706" s="82"/>
      <c r="P6706" s="84"/>
    </row>
    <row r="6707" spans="4:16" x14ac:dyDescent="0.3">
      <c r="D6707" s="82"/>
      <c r="P6707" s="84"/>
    </row>
    <row r="6708" spans="4:16" x14ac:dyDescent="0.3">
      <c r="D6708" s="82"/>
      <c r="P6708" s="84"/>
    </row>
    <row r="6709" spans="4:16" x14ac:dyDescent="0.3">
      <c r="D6709" s="82"/>
      <c r="P6709" s="84"/>
    </row>
    <row r="6710" spans="4:16" x14ac:dyDescent="0.3">
      <c r="D6710" s="82"/>
      <c r="P6710" s="84"/>
    </row>
    <row r="6711" spans="4:16" x14ac:dyDescent="0.3">
      <c r="D6711" s="82"/>
      <c r="P6711" s="84"/>
    </row>
    <row r="6712" spans="4:16" x14ac:dyDescent="0.3">
      <c r="D6712" s="82"/>
      <c r="P6712" s="84"/>
    </row>
    <row r="6713" spans="4:16" x14ac:dyDescent="0.3">
      <c r="D6713" s="82"/>
      <c r="P6713" s="84"/>
    </row>
    <row r="6714" spans="4:16" x14ac:dyDescent="0.3">
      <c r="D6714" s="82"/>
      <c r="P6714" s="84"/>
    </row>
    <row r="6715" spans="4:16" x14ac:dyDescent="0.3">
      <c r="D6715" s="82"/>
      <c r="P6715" s="84"/>
    </row>
    <row r="6716" spans="4:16" x14ac:dyDescent="0.3">
      <c r="D6716" s="82"/>
      <c r="P6716" s="84"/>
    </row>
    <row r="6717" spans="4:16" x14ac:dyDescent="0.3">
      <c r="D6717" s="82"/>
      <c r="P6717" s="84"/>
    </row>
    <row r="6718" spans="4:16" x14ac:dyDescent="0.3">
      <c r="D6718" s="82"/>
      <c r="P6718" s="84"/>
    </row>
    <row r="6719" spans="4:16" x14ac:dyDescent="0.3">
      <c r="D6719" s="82"/>
      <c r="P6719" s="84"/>
    </row>
    <row r="6720" spans="4:16" x14ac:dyDescent="0.3">
      <c r="D6720" s="82"/>
      <c r="P6720" s="84"/>
    </row>
    <row r="6721" spans="4:16" x14ac:dyDescent="0.3">
      <c r="D6721" s="82"/>
      <c r="P6721" s="84"/>
    </row>
    <row r="6722" spans="4:16" x14ac:dyDescent="0.3">
      <c r="D6722" s="82"/>
      <c r="P6722" s="84"/>
    </row>
    <row r="6723" spans="4:16" x14ac:dyDescent="0.3">
      <c r="D6723" s="82"/>
      <c r="P6723" s="84"/>
    </row>
    <row r="6724" spans="4:16" x14ac:dyDescent="0.3">
      <c r="D6724" s="82"/>
      <c r="P6724" s="84"/>
    </row>
    <row r="6725" spans="4:16" x14ac:dyDescent="0.3">
      <c r="D6725" s="82"/>
      <c r="P6725" s="84"/>
    </row>
    <row r="6726" spans="4:16" x14ac:dyDescent="0.3">
      <c r="D6726" s="82"/>
      <c r="P6726" s="84"/>
    </row>
    <row r="6727" spans="4:16" x14ac:dyDescent="0.3">
      <c r="D6727" s="82"/>
      <c r="P6727" s="84"/>
    </row>
    <row r="6728" spans="4:16" x14ac:dyDescent="0.3">
      <c r="D6728" s="82"/>
      <c r="P6728" s="84"/>
    </row>
    <row r="6729" spans="4:16" x14ac:dyDescent="0.3">
      <c r="D6729" s="82"/>
      <c r="P6729" s="84"/>
    </row>
    <row r="6730" spans="4:16" x14ac:dyDescent="0.3">
      <c r="D6730" s="82"/>
      <c r="P6730" s="84"/>
    </row>
    <row r="6731" spans="4:16" x14ac:dyDescent="0.3">
      <c r="D6731" s="82"/>
      <c r="P6731" s="84"/>
    </row>
    <row r="6732" spans="4:16" x14ac:dyDescent="0.3">
      <c r="D6732" s="82"/>
      <c r="P6732" s="84"/>
    </row>
    <row r="6733" spans="4:16" x14ac:dyDescent="0.3">
      <c r="D6733" s="82"/>
      <c r="P6733" s="84"/>
    </row>
    <row r="6734" spans="4:16" x14ac:dyDescent="0.3">
      <c r="D6734" s="82"/>
      <c r="P6734" s="84"/>
    </row>
    <row r="6735" spans="4:16" x14ac:dyDescent="0.3">
      <c r="D6735" s="82"/>
      <c r="P6735" s="84"/>
    </row>
    <row r="6736" spans="4:16" x14ac:dyDescent="0.3">
      <c r="D6736" s="82"/>
      <c r="P6736" s="84"/>
    </row>
    <row r="6737" spans="4:16" x14ac:dyDescent="0.3">
      <c r="D6737" s="82"/>
      <c r="P6737" s="84"/>
    </row>
    <row r="6738" spans="4:16" x14ac:dyDescent="0.3">
      <c r="D6738" s="82"/>
      <c r="P6738" s="84"/>
    </row>
    <row r="6739" spans="4:16" x14ac:dyDescent="0.3">
      <c r="D6739" s="82"/>
      <c r="P6739" s="84"/>
    </row>
    <row r="6740" spans="4:16" x14ac:dyDescent="0.3">
      <c r="D6740" s="82"/>
      <c r="P6740" s="84"/>
    </row>
    <row r="6741" spans="4:16" x14ac:dyDescent="0.3">
      <c r="D6741" s="82"/>
      <c r="P6741" s="84"/>
    </row>
    <row r="6742" spans="4:16" x14ac:dyDescent="0.3">
      <c r="D6742" s="82"/>
      <c r="P6742" s="84"/>
    </row>
    <row r="6743" spans="4:16" x14ac:dyDescent="0.3">
      <c r="D6743" s="82"/>
      <c r="P6743" s="84"/>
    </row>
    <row r="6744" spans="4:16" x14ac:dyDescent="0.3">
      <c r="D6744" s="82"/>
      <c r="P6744" s="84"/>
    </row>
    <row r="6745" spans="4:16" x14ac:dyDescent="0.3">
      <c r="D6745" s="82"/>
      <c r="P6745" s="84"/>
    </row>
    <row r="6746" spans="4:16" x14ac:dyDescent="0.3">
      <c r="D6746" s="82"/>
      <c r="P6746" s="84"/>
    </row>
    <row r="6747" spans="4:16" x14ac:dyDescent="0.3">
      <c r="D6747" s="82"/>
      <c r="P6747" s="84"/>
    </row>
    <row r="6748" spans="4:16" x14ac:dyDescent="0.3">
      <c r="D6748" s="82"/>
      <c r="P6748" s="84"/>
    </row>
    <row r="6749" spans="4:16" x14ac:dyDescent="0.3">
      <c r="D6749" s="82"/>
      <c r="P6749" s="84"/>
    </row>
    <row r="6750" spans="4:16" x14ac:dyDescent="0.3">
      <c r="D6750" s="82"/>
      <c r="P6750" s="84"/>
    </row>
    <row r="6751" spans="4:16" x14ac:dyDescent="0.3">
      <c r="D6751" s="82"/>
      <c r="P6751" s="84"/>
    </row>
    <row r="6752" spans="4:16" x14ac:dyDescent="0.3">
      <c r="D6752" s="82"/>
      <c r="P6752" s="84"/>
    </row>
    <row r="6753" spans="4:16" x14ac:dyDescent="0.3">
      <c r="D6753" s="82"/>
      <c r="P6753" s="84"/>
    </row>
    <row r="6754" spans="4:16" x14ac:dyDescent="0.3">
      <c r="D6754" s="82"/>
      <c r="P6754" s="84"/>
    </row>
    <row r="6755" spans="4:16" x14ac:dyDescent="0.3">
      <c r="D6755" s="82"/>
      <c r="P6755" s="84"/>
    </row>
    <row r="6756" spans="4:16" x14ac:dyDescent="0.3">
      <c r="D6756" s="82"/>
      <c r="P6756" s="84"/>
    </row>
    <row r="6757" spans="4:16" x14ac:dyDescent="0.3">
      <c r="D6757" s="82"/>
      <c r="P6757" s="84"/>
    </row>
    <row r="6758" spans="4:16" x14ac:dyDescent="0.3">
      <c r="D6758" s="82"/>
      <c r="P6758" s="84"/>
    </row>
    <row r="6759" spans="4:16" x14ac:dyDescent="0.3">
      <c r="D6759" s="82"/>
      <c r="P6759" s="84"/>
    </row>
    <row r="6760" spans="4:16" x14ac:dyDescent="0.3">
      <c r="D6760" s="82"/>
      <c r="P6760" s="84"/>
    </row>
    <row r="6761" spans="4:16" x14ac:dyDescent="0.3">
      <c r="D6761" s="82"/>
      <c r="P6761" s="84"/>
    </row>
    <row r="6762" spans="4:16" x14ac:dyDescent="0.3">
      <c r="D6762" s="82"/>
      <c r="P6762" s="84"/>
    </row>
    <row r="6763" spans="4:16" x14ac:dyDescent="0.3">
      <c r="D6763" s="82"/>
      <c r="P6763" s="84"/>
    </row>
    <row r="6764" spans="4:16" x14ac:dyDescent="0.3">
      <c r="D6764" s="82"/>
      <c r="P6764" s="84"/>
    </row>
    <row r="6765" spans="4:16" x14ac:dyDescent="0.3">
      <c r="D6765" s="82"/>
      <c r="P6765" s="84"/>
    </row>
    <row r="6766" spans="4:16" x14ac:dyDescent="0.3">
      <c r="D6766" s="82"/>
      <c r="P6766" s="84"/>
    </row>
    <row r="6767" spans="4:16" x14ac:dyDescent="0.3">
      <c r="D6767" s="82"/>
      <c r="P6767" s="84"/>
    </row>
    <row r="6768" spans="4:16" x14ac:dyDescent="0.3">
      <c r="D6768" s="82"/>
      <c r="P6768" s="84"/>
    </row>
    <row r="6769" spans="4:16" x14ac:dyDescent="0.3">
      <c r="D6769" s="82"/>
      <c r="P6769" s="84"/>
    </row>
    <row r="6770" spans="4:16" x14ac:dyDescent="0.3">
      <c r="D6770" s="82"/>
      <c r="P6770" s="84"/>
    </row>
    <row r="6771" spans="4:16" x14ac:dyDescent="0.3">
      <c r="D6771" s="82"/>
      <c r="P6771" s="84"/>
    </row>
    <row r="6772" spans="4:16" x14ac:dyDescent="0.3">
      <c r="D6772" s="82"/>
      <c r="P6772" s="84"/>
    </row>
    <row r="6773" spans="4:16" x14ac:dyDescent="0.3">
      <c r="D6773" s="82"/>
      <c r="P6773" s="84"/>
    </row>
    <row r="6774" spans="4:16" x14ac:dyDescent="0.3">
      <c r="D6774" s="82"/>
      <c r="P6774" s="84"/>
    </row>
    <row r="6775" spans="4:16" x14ac:dyDescent="0.3">
      <c r="D6775" s="82"/>
      <c r="P6775" s="84"/>
    </row>
    <row r="6776" spans="4:16" x14ac:dyDescent="0.3">
      <c r="D6776" s="82"/>
      <c r="P6776" s="84"/>
    </row>
    <row r="6777" spans="4:16" x14ac:dyDescent="0.3">
      <c r="D6777" s="82"/>
      <c r="P6777" s="84"/>
    </row>
    <row r="6778" spans="4:16" x14ac:dyDescent="0.3">
      <c r="D6778" s="82"/>
      <c r="P6778" s="84"/>
    </row>
    <row r="6779" spans="4:16" x14ac:dyDescent="0.3">
      <c r="D6779" s="82"/>
      <c r="P6779" s="84"/>
    </row>
    <row r="6780" spans="4:16" x14ac:dyDescent="0.3">
      <c r="D6780" s="82"/>
      <c r="P6780" s="84"/>
    </row>
    <row r="6781" spans="4:16" x14ac:dyDescent="0.3">
      <c r="D6781" s="82"/>
      <c r="P6781" s="84"/>
    </row>
    <row r="6782" spans="4:16" x14ac:dyDescent="0.3">
      <c r="D6782" s="82"/>
      <c r="P6782" s="84"/>
    </row>
    <row r="6783" spans="4:16" x14ac:dyDescent="0.3">
      <c r="D6783" s="82"/>
      <c r="P6783" s="84"/>
    </row>
    <row r="6784" spans="4:16" x14ac:dyDescent="0.3">
      <c r="D6784" s="82"/>
      <c r="P6784" s="84"/>
    </row>
    <row r="6785" spans="4:16" x14ac:dyDescent="0.3">
      <c r="D6785" s="82"/>
      <c r="P6785" s="84"/>
    </row>
    <row r="6786" spans="4:16" x14ac:dyDescent="0.3">
      <c r="D6786" s="82"/>
      <c r="P6786" s="84"/>
    </row>
    <row r="6787" spans="4:16" x14ac:dyDescent="0.3">
      <c r="D6787" s="82"/>
      <c r="P6787" s="84"/>
    </row>
    <row r="6788" spans="4:16" x14ac:dyDescent="0.3">
      <c r="D6788" s="82"/>
      <c r="P6788" s="84"/>
    </row>
    <row r="6789" spans="4:16" x14ac:dyDescent="0.3">
      <c r="D6789" s="82"/>
      <c r="P6789" s="84"/>
    </row>
    <row r="6790" spans="4:16" x14ac:dyDescent="0.3">
      <c r="D6790" s="82"/>
      <c r="P6790" s="84"/>
    </row>
    <row r="6791" spans="4:16" x14ac:dyDescent="0.3">
      <c r="D6791" s="82"/>
      <c r="P6791" s="84"/>
    </row>
    <row r="6792" spans="4:16" x14ac:dyDescent="0.3">
      <c r="D6792" s="82"/>
      <c r="P6792" s="84"/>
    </row>
    <row r="6793" spans="4:16" x14ac:dyDescent="0.3">
      <c r="D6793" s="82"/>
      <c r="P6793" s="84"/>
    </row>
    <row r="6794" spans="4:16" x14ac:dyDescent="0.3">
      <c r="D6794" s="82"/>
      <c r="P6794" s="84"/>
    </row>
    <row r="6795" spans="4:16" x14ac:dyDescent="0.3">
      <c r="D6795" s="82"/>
      <c r="P6795" s="84"/>
    </row>
    <row r="6796" spans="4:16" x14ac:dyDescent="0.3">
      <c r="D6796" s="82"/>
      <c r="P6796" s="84"/>
    </row>
    <row r="6797" spans="4:16" x14ac:dyDescent="0.3">
      <c r="D6797" s="82"/>
      <c r="P6797" s="84"/>
    </row>
    <row r="6798" spans="4:16" x14ac:dyDescent="0.3">
      <c r="D6798" s="82"/>
      <c r="P6798" s="84"/>
    </row>
    <row r="6799" spans="4:16" x14ac:dyDescent="0.3">
      <c r="D6799" s="82"/>
      <c r="P6799" s="84"/>
    </row>
    <row r="6800" spans="4:16" x14ac:dyDescent="0.3">
      <c r="D6800" s="82"/>
      <c r="P6800" s="84"/>
    </row>
    <row r="6801" spans="4:16" x14ac:dyDescent="0.3">
      <c r="D6801" s="82"/>
      <c r="P6801" s="84"/>
    </row>
    <row r="6802" spans="4:16" x14ac:dyDescent="0.3">
      <c r="D6802" s="82"/>
      <c r="P6802" s="84"/>
    </row>
    <row r="6803" spans="4:16" x14ac:dyDescent="0.3">
      <c r="D6803" s="82"/>
      <c r="P6803" s="84"/>
    </row>
    <row r="6804" spans="4:16" x14ac:dyDescent="0.3">
      <c r="D6804" s="82"/>
      <c r="P6804" s="84"/>
    </row>
    <row r="6805" spans="4:16" x14ac:dyDescent="0.3">
      <c r="D6805" s="82"/>
      <c r="P6805" s="84"/>
    </row>
    <row r="6806" spans="4:16" x14ac:dyDescent="0.3">
      <c r="D6806" s="82"/>
      <c r="P6806" s="84"/>
    </row>
    <row r="6807" spans="4:16" x14ac:dyDescent="0.3">
      <c r="D6807" s="82"/>
      <c r="P6807" s="84"/>
    </row>
    <row r="6808" spans="4:16" x14ac:dyDescent="0.3">
      <c r="D6808" s="82"/>
      <c r="P6808" s="84"/>
    </row>
    <row r="6809" spans="4:16" x14ac:dyDescent="0.3">
      <c r="D6809" s="82"/>
      <c r="P6809" s="84"/>
    </row>
    <row r="6810" spans="4:16" x14ac:dyDescent="0.3">
      <c r="D6810" s="82"/>
      <c r="P6810" s="84"/>
    </row>
    <row r="6811" spans="4:16" x14ac:dyDescent="0.3">
      <c r="D6811" s="82"/>
      <c r="P6811" s="84"/>
    </row>
    <row r="6812" spans="4:16" x14ac:dyDescent="0.3">
      <c r="D6812" s="82"/>
      <c r="P6812" s="84"/>
    </row>
    <row r="6813" spans="4:16" x14ac:dyDescent="0.3">
      <c r="D6813" s="82"/>
      <c r="P6813" s="84"/>
    </row>
    <row r="6814" spans="4:16" x14ac:dyDescent="0.3">
      <c r="D6814" s="82"/>
      <c r="P6814" s="84"/>
    </row>
    <row r="6815" spans="4:16" x14ac:dyDescent="0.3">
      <c r="D6815" s="82"/>
      <c r="P6815" s="84"/>
    </row>
    <row r="6816" spans="4:16" x14ac:dyDescent="0.3">
      <c r="D6816" s="82"/>
      <c r="P6816" s="84"/>
    </row>
    <row r="6817" spans="4:16" x14ac:dyDescent="0.3">
      <c r="D6817" s="82"/>
      <c r="P6817" s="84"/>
    </row>
    <row r="6818" spans="4:16" x14ac:dyDescent="0.3">
      <c r="D6818" s="82"/>
      <c r="P6818" s="84"/>
    </row>
    <row r="6819" spans="4:16" x14ac:dyDescent="0.3">
      <c r="D6819" s="82"/>
      <c r="P6819" s="84"/>
    </row>
    <row r="6820" spans="4:16" x14ac:dyDescent="0.3">
      <c r="D6820" s="82"/>
      <c r="P6820" s="84"/>
    </row>
    <row r="6821" spans="4:16" x14ac:dyDescent="0.3">
      <c r="D6821" s="82"/>
      <c r="P6821" s="84"/>
    </row>
    <row r="6822" spans="4:16" x14ac:dyDescent="0.3">
      <c r="D6822" s="82"/>
      <c r="P6822" s="84"/>
    </row>
    <row r="6823" spans="4:16" x14ac:dyDescent="0.3">
      <c r="D6823" s="82"/>
      <c r="P6823" s="84"/>
    </row>
    <row r="6824" spans="4:16" x14ac:dyDescent="0.3">
      <c r="D6824" s="82"/>
      <c r="P6824" s="84"/>
    </row>
    <row r="6825" spans="4:16" x14ac:dyDescent="0.3">
      <c r="D6825" s="82"/>
      <c r="P6825" s="84"/>
    </row>
    <row r="6826" spans="4:16" x14ac:dyDescent="0.3">
      <c r="D6826" s="82"/>
      <c r="P6826" s="84"/>
    </row>
    <row r="6827" spans="4:16" x14ac:dyDescent="0.3">
      <c r="D6827" s="82"/>
      <c r="P6827" s="84"/>
    </row>
    <row r="6828" spans="4:16" x14ac:dyDescent="0.3">
      <c r="D6828" s="82"/>
      <c r="P6828" s="84"/>
    </row>
    <row r="6829" spans="4:16" x14ac:dyDescent="0.3">
      <c r="D6829" s="82"/>
      <c r="P6829" s="84"/>
    </row>
    <row r="6830" spans="4:16" x14ac:dyDescent="0.3">
      <c r="D6830" s="82"/>
      <c r="P6830" s="84"/>
    </row>
    <row r="6831" spans="4:16" x14ac:dyDescent="0.3">
      <c r="D6831" s="82"/>
      <c r="P6831" s="84"/>
    </row>
    <row r="6832" spans="4:16" x14ac:dyDescent="0.3">
      <c r="D6832" s="82"/>
      <c r="P6832" s="84"/>
    </row>
    <row r="6833" spans="4:16" x14ac:dyDescent="0.3">
      <c r="D6833" s="82"/>
      <c r="P6833" s="84"/>
    </row>
    <row r="6834" spans="4:16" x14ac:dyDescent="0.3">
      <c r="D6834" s="82"/>
      <c r="P6834" s="84"/>
    </row>
    <row r="6835" spans="4:16" x14ac:dyDescent="0.3">
      <c r="D6835" s="82"/>
      <c r="P6835" s="84"/>
    </row>
    <row r="6836" spans="4:16" x14ac:dyDescent="0.3">
      <c r="D6836" s="82"/>
      <c r="P6836" s="84"/>
    </row>
    <row r="6837" spans="4:16" x14ac:dyDescent="0.3">
      <c r="D6837" s="82"/>
      <c r="P6837" s="84"/>
    </row>
    <row r="6838" spans="4:16" x14ac:dyDescent="0.3">
      <c r="D6838" s="82"/>
      <c r="P6838" s="84"/>
    </row>
    <row r="6839" spans="4:16" x14ac:dyDescent="0.3">
      <c r="D6839" s="82"/>
      <c r="P6839" s="84"/>
    </row>
    <row r="6840" spans="4:16" x14ac:dyDescent="0.3">
      <c r="D6840" s="82"/>
      <c r="P6840" s="84"/>
    </row>
    <row r="6841" spans="4:16" x14ac:dyDescent="0.3">
      <c r="D6841" s="82"/>
      <c r="P6841" s="84"/>
    </row>
    <row r="6842" spans="4:16" x14ac:dyDescent="0.3">
      <c r="D6842" s="82"/>
      <c r="P6842" s="84"/>
    </row>
    <row r="6843" spans="4:16" x14ac:dyDescent="0.3">
      <c r="D6843" s="82"/>
      <c r="P6843" s="84"/>
    </row>
    <row r="6844" spans="4:16" x14ac:dyDescent="0.3">
      <c r="D6844" s="82"/>
      <c r="P6844" s="84"/>
    </row>
    <row r="6845" spans="4:16" x14ac:dyDescent="0.3">
      <c r="D6845" s="82"/>
      <c r="P6845" s="84"/>
    </row>
    <row r="6846" spans="4:16" x14ac:dyDescent="0.3">
      <c r="D6846" s="82"/>
      <c r="P6846" s="84"/>
    </row>
    <row r="6847" spans="4:16" x14ac:dyDescent="0.3">
      <c r="D6847" s="82"/>
      <c r="P6847" s="84"/>
    </row>
    <row r="6848" spans="4:16" x14ac:dyDescent="0.3">
      <c r="D6848" s="82"/>
      <c r="P6848" s="84"/>
    </row>
    <row r="6849" spans="4:16" x14ac:dyDescent="0.3">
      <c r="D6849" s="82"/>
      <c r="P6849" s="84"/>
    </row>
    <row r="6850" spans="4:16" x14ac:dyDescent="0.3">
      <c r="D6850" s="82"/>
      <c r="P6850" s="84"/>
    </row>
    <row r="6851" spans="4:16" x14ac:dyDescent="0.3">
      <c r="D6851" s="82"/>
      <c r="P6851" s="84"/>
    </row>
    <row r="6852" spans="4:16" x14ac:dyDescent="0.3">
      <c r="D6852" s="82"/>
      <c r="P6852" s="84"/>
    </row>
    <row r="6853" spans="4:16" x14ac:dyDescent="0.3">
      <c r="D6853" s="82"/>
      <c r="P6853" s="84"/>
    </row>
    <row r="6854" spans="4:16" x14ac:dyDescent="0.3">
      <c r="D6854" s="82"/>
      <c r="P6854" s="84"/>
    </row>
    <row r="6855" spans="4:16" x14ac:dyDescent="0.3">
      <c r="D6855" s="82"/>
      <c r="P6855" s="84"/>
    </row>
    <row r="6856" spans="4:16" x14ac:dyDescent="0.3">
      <c r="D6856" s="82"/>
      <c r="P6856" s="84"/>
    </row>
    <row r="6857" spans="4:16" x14ac:dyDescent="0.3">
      <c r="D6857" s="82"/>
      <c r="P6857" s="84"/>
    </row>
    <row r="6858" spans="4:16" x14ac:dyDescent="0.3">
      <c r="D6858" s="82"/>
      <c r="P6858" s="84"/>
    </row>
    <row r="6859" spans="4:16" x14ac:dyDescent="0.3">
      <c r="D6859" s="82"/>
      <c r="P6859" s="84"/>
    </row>
    <row r="6860" spans="4:16" x14ac:dyDescent="0.3">
      <c r="D6860" s="82"/>
      <c r="P6860" s="84"/>
    </row>
    <row r="6861" spans="4:16" x14ac:dyDescent="0.3">
      <c r="D6861" s="82"/>
      <c r="P6861" s="84"/>
    </row>
    <row r="6862" spans="4:16" x14ac:dyDescent="0.3">
      <c r="D6862" s="82"/>
      <c r="P6862" s="84"/>
    </row>
    <row r="6863" spans="4:16" x14ac:dyDescent="0.3">
      <c r="D6863" s="82"/>
      <c r="P6863" s="84"/>
    </row>
    <row r="6864" spans="4:16" x14ac:dyDescent="0.3">
      <c r="D6864" s="82"/>
      <c r="P6864" s="84"/>
    </row>
    <row r="6865" spans="4:16" x14ac:dyDescent="0.3">
      <c r="D6865" s="82"/>
      <c r="P6865" s="84"/>
    </row>
    <row r="6866" spans="4:16" x14ac:dyDescent="0.3">
      <c r="D6866" s="82"/>
      <c r="P6866" s="84"/>
    </row>
    <row r="6867" spans="4:16" x14ac:dyDescent="0.3">
      <c r="D6867" s="82"/>
      <c r="P6867" s="84"/>
    </row>
    <row r="6868" spans="4:16" x14ac:dyDescent="0.3">
      <c r="D6868" s="82"/>
      <c r="P6868" s="84"/>
    </row>
    <row r="6869" spans="4:16" x14ac:dyDescent="0.3">
      <c r="D6869" s="82"/>
      <c r="P6869" s="84"/>
    </row>
    <row r="6870" spans="4:16" x14ac:dyDescent="0.3">
      <c r="D6870" s="82"/>
      <c r="P6870" s="84"/>
    </row>
    <row r="6871" spans="4:16" x14ac:dyDescent="0.3">
      <c r="D6871" s="82"/>
      <c r="P6871" s="84"/>
    </row>
    <row r="6872" spans="4:16" x14ac:dyDescent="0.3">
      <c r="D6872" s="82"/>
      <c r="P6872" s="84"/>
    </row>
    <row r="6873" spans="4:16" x14ac:dyDescent="0.3">
      <c r="D6873" s="82"/>
      <c r="P6873" s="84"/>
    </row>
    <row r="6874" spans="4:16" x14ac:dyDescent="0.3">
      <c r="D6874" s="82"/>
      <c r="P6874" s="84"/>
    </row>
    <row r="6875" spans="4:16" x14ac:dyDescent="0.3">
      <c r="D6875" s="82"/>
      <c r="P6875" s="84"/>
    </row>
    <row r="6876" spans="4:16" x14ac:dyDescent="0.3">
      <c r="D6876" s="82"/>
      <c r="P6876" s="84"/>
    </row>
    <row r="6877" spans="4:16" x14ac:dyDescent="0.3">
      <c r="D6877" s="82"/>
      <c r="P6877" s="84"/>
    </row>
    <row r="6878" spans="4:16" x14ac:dyDescent="0.3">
      <c r="D6878" s="82"/>
      <c r="P6878" s="84"/>
    </row>
    <row r="6879" spans="4:16" x14ac:dyDescent="0.3">
      <c r="D6879" s="82"/>
      <c r="P6879" s="84"/>
    </row>
    <row r="6880" spans="4:16" x14ac:dyDescent="0.3">
      <c r="D6880" s="82"/>
      <c r="P6880" s="84"/>
    </row>
    <row r="6881" spans="4:16" x14ac:dyDescent="0.3">
      <c r="D6881" s="82"/>
      <c r="P6881" s="84"/>
    </row>
    <row r="6882" spans="4:16" x14ac:dyDescent="0.3">
      <c r="D6882" s="82"/>
      <c r="P6882" s="84"/>
    </row>
    <row r="6883" spans="4:16" x14ac:dyDescent="0.3">
      <c r="D6883" s="82"/>
      <c r="P6883" s="84"/>
    </row>
    <row r="6884" spans="4:16" x14ac:dyDescent="0.3">
      <c r="D6884" s="82"/>
      <c r="P6884" s="84"/>
    </row>
    <row r="6885" spans="4:16" x14ac:dyDescent="0.3">
      <c r="D6885" s="82"/>
      <c r="P6885" s="84"/>
    </row>
    <row r="6886" spans="4:16" x14ac:dyDescent="0.3">
      <c r="D6886" s="82"/>
      <c r="P6886" s="84"/>
    </row>
    <row r="6887" spans="4:16" x14ac:dyDescent="0.3">
      <c r="D6887" s="82"/>
      <c r="P6887" s="84"/>
    </row>
    <row r="6888" spans="4:16" x14ac:dyDescent="0.3">
      <c r="D6888" s="82"/>
      <c r="P6888" s="84"/>
    </row>
    <row r="6889" spans="4:16" x14ac:dyDescent="0.3">
      <c r="D6889" s="82"/>
      <c r="P6889" s="84"/>
    </row>
    <row r="6890" spans="4:16" x14ac:dyDescent="0.3">
      <c r="D6890" s="82"/>
      <c r="P6890" s="84"/>
    </row>
    <row r="6891" spans="4:16" x14ac:dyDescent="0.3">
      <c r="D6891" s="82"/>
      <c r="P6891" s="84"/>
    </row>
    <row r="6892" spans="4:16" x14ac:dyDescent="0.3">
      <c r="D6892" s="82"/>
      <c r="P6892" s="84"/>
    </row>
    <row r="6893" spans="4:16" x14ac:dyDescent="0.3">
      <c r="D6893" s="82"/>
      <c r="P6893" s="84"/>
    </row>
    <row r="6894" spans="4:16" x14ac:dyDescent="0.3">
      <c r="D6894" s="82"/>
      <c r="P6894" s="84"/>
    </row>
    <row r="6895" spans="4:16" x14ac:dyDescent="0.3">
      <c r="D6895" s="82"/>
      <c r="P6895" s="84"/>
    </row>
    <row r="6896" spans="4:16" x14ac:dyDescent="0.3">
      <c r="D6896" s="82"/>
      <c r="P6896" s="84"/>
    </row>
    <row r="6897" spans="4:16" x14ac:dyDescent="0.3">
      <c r="D6897" s="82"/>
      <c r="P6897" s="84"/>
    </row>
    <row r="6898" spans="4:16" x14ac:dyDescent="0.3">
      <c r="D6898" s="82"/>
      <c r="P6898" s="84"/>
    </row>
    <row r="6899" spans="4:16" x14ac:dyDescent="0.3">
      <c r="D6899" s="82"/>
      <c r="P6899" s="84"/>
    </row>
    <row r="6900" spans="4:16" x14ac:dyDescent="0.3">
      <c r="D6900" s="82"/>
      <c r="P6900" s="84"/>
    </row>
    <row r="6901" spans="4:16" x14ac:dyDescent="0.3">
      <c r="D6901" s="82"/>
      <c r="P6901" s="84"/>
    </row>
    <row r="6902" spans="4:16" x14ac:dyDescent="0.3">
      <c r="D6902" s="82"/>
      <c r="P6902" s="84"/>
    </row>
    <row r="6903" spans="4:16" x14ac:dyDescent="0.3">
      <c r="D6903" s="82"/>
      <c r="P6903" s="84"/>
    </row>
    <row r="6904" spans="4:16" x14ac:dyDescent="0.3">
      <c r="D6904" s="82"/>
      <c r="P6904" s="84"/>
    </row>
    <row r="6905" spans="4:16" x14ac:dyDescent="0.3">
      <c r="D6905" s="82"/>
      <c r="P6905" s="84"/>
    </row>
    <row r="6906" spans="4:16" x14ac:dyDescent="0.3">
      <c r="D6906" s="82"/>
      <c r="P6906" s="84"/>
    </row>
    <row r="6907" spans="4:16" x14ac:dyDescent="0.3">
      <c r="D6907" s="82"/>
      <c r="P6907" s="84"/>
    </row>
    <row r="6908" spans="4:16" x14ac:dyDescent="0.3">
      <c r="D6908" s="82"/>
      <c r="P6908" s="84"/>
    </row>
    <row r="6909" spans="4:16" x14ac:dyDescent="0.3">
      <c r="D6909" s="82"/>
      <c r="P6909" s="84"/>
    </row>
    <row r="6910" spans="4:16" x14ac:dyDescent="0.3">
      <c r="D6910" s="82"/>
      <c r="P6910" s="84"/>
    </row>
    <row r="6911" spans="4:16" x14ac:dyDescent="0.3">
      <c r="D6911" s="82"/>
      <c r="P6911" s="84"/>
    </row>
    <row r="6912" spans="4:16" x14ac:dyDescent="0.3">
      <c r="D6912" s="82"/>
      <c r="P6912" s="84"/>
    </row>
    <row r="6913" spans="4:16" x14ac:dyDescent="0.3">
      <c r="D6913" s="82"/>
      <c r="P6913" s="84"/>
    </row>
    <row r="6914" spans="4:16" x14ac:dyDescent="0.3">
      <c r="D6914" s="82"/>
      <c r="P6914" s="84"/>
    </row>
    <row r="6915" spans="4:16" x14ac:dyDescent="0.3">
      <c r="D6915" s="82"/>
      <c r="P6915" s="84"/>
    </row>
    <row r="6916" spans="4:16" x14ac:dyDescent="0.3">
      <c r="D6916" s="82"/>
      <c r="P6916" s="84"/>
    </row>
    <row r="6917" spans="4:16" x14ac:dyDescent="0.3">
      <c r="D6917" s="82"/>
      <c r="P6917" s="84"/>
    </row>
    <row r="6918" spans="4:16" x14ac:dyDescent="0.3">
      <c r="D6918" s="82"/>
      <c r="P6918" s="84"/>
    </row>
    <row r="6919" spans="4:16" x14ac:dyDescent="0.3">
      <c r="D6919" s="82"/>
      <c r="P6919" s="84"/>
    </row>
    <row r="6920" spans="4:16" x14ac:dyDescent="0.3">
      <c r="D6920" s="82"/>
      <c r="P6920" s="84"/>
    </row>
    <row r="6921" spans="4:16" x14ac:dyDescent="0.3">
      <c r="D6921" s="82"/>
      <c r="P6921" s="84"/>
    </row>
    <row r="6922" spans="4:16" x14ac:dyDescent="0.3">
      <c r="D6922" s="82"/>
      <c r="P6922" s="84"/>
    </row>
    <row r="6923" spans="4:16" x14ac:dyDescent="0.3">
      <c r="D6923" s="82"/>
      <c r="P6923" s="84"/>
    </row>
    <row r="6924" spans="4:16" x14ac:dyDescent="0.3">
      <c r="D6924" s="82"/>
      <c r="P6924" s="84"/>
    </row>
    <row r="6925" spans="4:16" x14ac:dyDescent="0.3">
      <c r="D6925" s="82"/>
      <c r="P6925" s="84"/>
    </row>
    <row r="6926" spans="4:16" x14ac:dyDescent="0.3">
      <c r="D6926" s="82"/>
      <c r="P6926" s="84"/>
    </row>
    <row r="6927" spans="4:16" x14ac:dyDescent="0.3">
      <c r="D6927" s="82"/>
      <c r="P6927" s="84"/>
    </row>
    <row r="6928" spans="4:16" x14ac:dyDescent="0.3">
      <c r="D6928" s="82"/>
      <c r="P6928" s="84"/>
    </row>
    <row r="6929" spans="4:16" x14ac:dyDescent="0.3">
      <c r="D6929" s="82"/>
      <c r="P6929" s="84"/>
    </row>
    <row r="6930" spans="4:16" x14ac:dyDescent="0.3">
      <c r="D6930" s="82"/>
      <c r="P6930" s="84"/>
    </row>
    <row r="6931" spans="4:16" x14ac:dyDescent="0.3">
      <c r="D6931" s="82"/>
      <c r="P6931" s="84"/>
    </row>
    <row r="6932" spans="4:16" x14ac:dyDescent="0.3">
      <c r="D6932" s="82"/>
      <c r="P6932" s="84"/>
    </row>
    <row r="6933" spans="4:16" x14ac:dyDescent="0.3">
      <c r="D6933" s="82"/>
      <c r="P6933" s="84"/>
    </row>
    <row r="6934" spans="4:16" x14ac:dyDescent="0.3">
      <c r="D6934" s="82"/>
      <c r="P6934" s="84"/>
    </row>
    <row r="6935" spans="4:16" x14ac:dyDescent="0.3">
      <c r="D6935" s="82"/>
      <c r="P6935" s="84"/>
    </row>
    <row r="6936" spans="4:16" x14ac:dyDescent="0.3">
      <c r="D6936" s="82"/>
      <c r="P6936" s="84"/>
    </row>
    <row r="6937" spans="4:16" x14ac:dyDescent="0.3">
      <c r="D6937" s="82"/>
      <c r="P6937" s="84"/>
    </row>
    <row r="6938" spans="4:16" x14ac:dyDescent="0.3">
      <c r="D6938" s="82"/>
      <c r="P6938" s="84"/>
    </row>
    <row r="6939" spans="4:16" x14ac:dyDescent="0.3">
      <c r="D6939" s="82"/>
      <c r="P6939" s="84"/>
    </row>
    <row r="6940" spans="4:16" x14ac:dyDescent="0.3">
      <c r="D6940" s="82"/>
      <c r="P6940" s="84"/>
    </row>
    <row r="6941" spans="4:16" x14ac:dyDescent="0.3">
      <c r="D6941" s="82"/>
      <c r="P6941" s="84"/>
    </row>
    <row r="6942" spans="4:16" x14ac:dyDescent="0.3">
      <c r="D6942" s="82"/>
      <c r="P6942" s="84"/>
    </row>
    <row r="6943" spans="4:16" x14ac:dyDescent="0.3">
      <c r="D6943" s="82"/>
      <c r="P6943" s="84"/>
    </row>
    <row r="6944" spans="4:16" x14ac:dyDescent="0.3">
      <c r="D6944" s="82"/>
      <c r="P6944" s="84"/>
    </row>
    <row r="6945" spans="4:16" x14ac:dyDescent="0.3">
      <c r="D6945" s="82"/>
      <c r="P6945" s="84"/>
    </row>
    <row r="6946" spans="4:16" x14ac:dyDescent="0.3">
      <c r="D6946" s="82"/>
      <c r="P6946" s="84"/>
    </row>
    <row r="6947" spans="4:16" x14ac:dyDescent="0.3">
      <c r="D6947" s="82"/>
      <c r="P6947" s="84"/>
    </row>
    <row r="6948" spans="4:16" x14ac:dyDescent="0.3">
      <c r="D6948" s="82"/>
      <c r="P6948" s="84"/>
    </row>
    <row r="6949" spans="4:16" x14ac:dyDescent="0.3">
      <c r="D6949" s="82"/>
      <c r="P6949" s="84"/>
    </row>
    <row r="6950" spans="4:16" x14ac:dyDescent="0.3">
      <c r="D6950" s="82"/>
      <c r="P6950" s="84"/>
    </row>
    <row r="6951" spans="4:16" x14ac:dyDescent="0.3">
      <c r="D6951" s="82"/>
      <c r="P6951" s="84"/>
    </row>
    <row r="6952" spans="4:16" x14ac:dyDescent="0.3">
      <c r="D6952" s="82"/>
      <c r="P6952" s="84"/>
    </row>
    <row r="6953" spans="4:16" x14ac:dyDescent="0.3">
      <c r="D6953" s="82"/>
      <c r="P6953" s="84"/>
    </row>
    <row r="6954" spans="4:16" x14ac:dyDescent="0.3">
      <c r="D6954" s="82"/>
      <c r="P6954" s="84"/>
    </row>
    <row r="6955" spans="4:16" x14ac:dyDescent="0.3">
      <c r="D6955" s="82"/>
      <c r="P6955" s="84"/>
    </row>
    <row r="6956" spans="4:16" x14ac:dyDescent="0.3">
      <c r="D6956" s="82"/>
      <c r="P6956" s="84"/>
    </row>
    <row r="6957" spans="4:16" x14ac:dyDescent="0.3">
      <c r="D6957" s="82"/>
      <c r="P6957" s="84"/>
    </row>
    <row r="6958" spans="4:16" x14ac:dyDescent="0.3">
      <c r="D6958" s="82"/>
      <c r="P6958" s="84"/>
    </row>
    <row r="6959" spans="4:16" x14ac:dyDescent="0.3">
      <c r="D6959" s="82"/>
      <c r="P6959" s="84"/>
    </row>
    <row r="6960" spans="4:16" x14ac:dyDescent="0.3">
      <c r="D6960" s="82"/>
      <c r="P6960" s="84"/>
    </row>
    <row r="6961" spans="4:16" x14ac:dyDescent="0.3">
      <c r="D6961" s="82"/>
      <c r="P6961" s="84"/>
    </row>
    <row r="6962" spans="4:16" x14ac:dyDescent="0.3">
      <c r="D6962" s="82"/>
      <c r="P6962" s="84"/>
    </row>
    <row r="6963" spans="4:16" x14ac:dyDescent="0.3">
      <c r="D6963" s="82"/>
      <c r="P6963" s="84"/>
    </row>
    <row r="6964" spans="4:16" x14ac:dyDescent="0.3">
      <c r="D6964" s="82"/>
      <c r="P6964" s="84"/>
    </row>
    <row r="6965" spans="4:16" x14ac:dyDescent="0.3">
      <c r="D6965" s="82"/>
      <c r="P6965" s="84"/>
    </row>
    <row r="6966" spans="4:16" x14ac:dyDescent="0.3">
      <c r="D6966" s="82"/>
      <c r="P6966" s="84"/>
    </row>
    <row r="6967" spans="4:16" x14ac:dyDescent="0.3">
      <c r="D6967" s="82"/>
      <c r="P6967" s="84"/>
    </row>
    <row r="6968" spans="4:16" x14ac:dyDescent="0.3">
      <c r="D6968" s="82"/>
      <c r="P6968" s="84"/>
    </row>
    <row r="6969" spans="4:16" x14ac:dyDescent="0.3">
      <c r="D6969" s="82"/>
      <c r="P6969" s="84"/>
    </row>
    <row r="6970" spans="4:16" x14ac:dyDescent="0.3">
      <c r="D6970" s="82"/>
      <c r="P6970" s="84"/>
    </row>
    <row r="6971" spans="4:16" x14ac:dyDescent="0.3">
      <c r="D6971" s="82"/>
      <c r="P6971" s="84"/>
    </row>
    <row r="6972" spans="4:16" x14ac:dyDescent="0.3">
      <c r="D6972" s="82"/>
      <c r="P6972" s="84"/>
    </row>
    <row r="6973" spans="4:16" x14ac:dyDescent="0.3">
      <c r="D6973" s="82"/>
      <c r="P6973" s="84"/>
    </row>
    <row r="6974" spans="4:16" x14ac:dyDescent="0.3">
      <c r="D6974" s="82"/>
      <c r="P6974" s="84"/>
    </row>
    <row r="6975" spans="4:16" x14ac:dyDescent="0.3">
      <c r="D6975" s="82"/>
      <c r="P6975" s="84"/>
    </row>
    <row r="6976" spans="4:16" x14ac:dyDescent="0.3">
      <c r="D6976" s="82"/>
      <c r="P6976" s="84"/>
    </row>
    <row r="6977" spans="4:16" x14ac:dyDescent="0.3">
      <c r="D6977" s="82"/>
      <c r="P6977" s="84"/>
    </row>
    <row r="6978" spans="4:16" x14ac:dyDescent="0.3">
      <c r="D6978" s="82"/>
      <c r="P6978" s="84"/>
    </row>
    <row r="6979" spans="4:16" x14ac:dyDescent="0.3">
      <c r="D6979" s="82"/>
      <c r="P6979" s="84"/>
    </row>
    <row r="6980" spans="4:16" x14ac:dyDescent="0.3">
      <c r="D6980" s="82"/>
      <c r="P6980" s="84"/>
    </row>
    <row r="6981" spans="4:16" x14ac:dyDescent="0.3">
      <c r="D6981" s="82"/>
      <c r="P6981" s="84"/>
    </row>
    <row r="6982" spans="4:16" x14ac:dyDescent="0.3">
      <c r="D6982" s="82"/>
      <c r="P6982" s="84"/>
    </row>
    <row r="6983" spans="4:16" x14ac:dyDescent="0.3">
      <c r="D6983" s="82"/>
      <c r="P6983" s="84"/>
    </row>
    <row r="6984" spans="4:16" x14ac:dyDescent="0.3">
      <c r="D6984" s="82"/>
      <c r="P6984" s="84"/>
    </row>
    <row r="6985" spans="4:16" x14ac:dyDescent="0.3">
      <c r="D6985" s="82"/>
      <c r="P6985" s="84"/>
    </row>
    <row r="6986" spans="4:16" x14ac:dyDescent="0.3">
      <c r="D6986" s="82"/>
      <c r="P6986" s="84"/>
    </row>
    <row r="6987" spans="4:16" x14ac:dyDescent="0.3">
      <c r="D6987" s="82"/>
      <c r="P6987" s="84"/>
    </row>
    <row r="6988" spans="4:16" x14ac:dyDescent="0.3">
      <c r="D6988" s="82"/>
      <c r="P6988" s="84"/>
    </row>
    <row r="6989" spans="4:16" x14ac:dyDescent="0.3">
      <c r="D6989" s="82"/>
      <c r="P6989" s="84"/>
    </row>
    <row r="6990" spans="4:16" x14ac:dyDescent="0.3">
      <c r="D6990" s="82"/>
      <c r="P6990" s="84"/>
    </row>
    <row r="6991" spans="4:16" x14ac:dyDescent="0.3">
      <c r="D6991" s="82"/>
      <c r="P6991" s="84"/>
    </row>
    <row r="6992" spans="4:16" x14ac:dyDescent="0.3">
      <c r="D6992" s="82"/>
      <c r="P6992" s="84"/>
    </row>
    <row r="6993" spans="4:16" x14ac:dyDescent="0.3">
      <c r="D6993" s="82"/>
      <c r="P6993" s="84"/>
    </row>
    <row r="6994" spans="4:16" x14ac:dyDescent="0.3">
      <c r="D6994" s="82"/>
      <c r="P6994" s="84"/>
    </row>
    <row r="6995" spans="4:16" x14ac:dyDescent="0.3">
      <c r="D6995" s="82"/>
      <c r="P6995" s="84"/>
    </row>
    <row r="6996" spans="4:16" x14ac:dyDescent="0.3">
      <c r="D6996" s="82"/>
      <c r="P6996" s="84"/>
    </row>
    <row r="6997" spans="4:16" x14ac:dyDescent="0.3">
      <c r="D6997" s="82"/>
      <c r="P6997" s="84"/>
    </row>
    <row r="6998" spans="4:16" x14ac:dyDescent="0.3">
      <c r="D6998" s="82"/>
      <c r="P6998" s="84"/>
    </row>
    <row r="6999" spans="4:16" x14ac:dyDescent="0.3">
      <c r="D6999" s="82"/>
      <c r="P6999" s="84"/>
    </row>
    <row r="7000" spans="4:16" x14ac:dyDescent="0.3">
      <c r="D7000" s="82"/>
      <c r="P7000" s="84"/>
    </row>
    <row r="7001" spans="4:16" x14ac:dyDescent="0.3">
      <c r="D7001" s="82"/>
      <c r="P7001" s="84"/>
    </row>
    <row r="7002" spans="4:16" x14ac:dyDescent="0.3">
      <c r="D7002" s="82"/>
      <c r="P7002" s="84"/>
    </row>
    <row r="7003" spans="4:16" x14ac:dyDescent="0.3">
      <c r="D7003" s="82"/>
      <c r="P7003" s="84"/>
    </row>
    <row r="7004" spans="4:16" x14ac:dyDescent="0.3">
      <c r="D7004" s="82"/>
      <c r="P7004" s="84"/>
    </row>
    <row r="7005" spans="4:16" x14ac:dyDescent="0.3">
      <c r="D7005" s="82"/>
      <c r="P7005" s="84"/>
    </row>
    <row r="7006" spans="4:16" x14ac:dyDescent="0.3">
      <c r="D7006" s="82"/>
      <c r="P7006" s="84"/>
    </row>
    <row r="7007" spans="4:16" x14ac:dyDescent="0.3">
      <c r="D7007" s="82"/>
      <c r="P7007" s="84"/>
    </row>
    <row r="7008" spans="4:16" x14ac:dyDescent="0.3">
      <c r="D7008" s="82"/>
      <c r="P7008" s="84"/>
    </row>
    <row r="7009" spans="4:16" x14ac:dyDescent="0.3">
      <c r="D7009" s="82"/>
      <c r="P7009" s="84"/>
    </row>
    <row r="7010" spans="4:16" x14ac:dyDescent="0.3">
      <c r="D7010" s="82"/>
      <c r="P7010" s="84"/>
    </row>
    <row r="7011" spans="4:16" x14ac:dyDescent="0.3">
      <c r="D7011" s="82"/>
      <c r="P7011" s="84"/>
    </row>
    <row r="7012" spans="4:16" x14ac:dyDescent="0.3">
      <c r="D7012" s="82"/>
      <c r="P7012" s="84"/>
    </row>
    <row r="7013" spans="4:16" x14ac:dyDescent="0.3">
      <c r="D7013" s="82"/>
      <c r="P7013" s="84"/>
    </row>
    <row r="7014" spans="4:16" x14ac:dyDescent="0.3">
      <c r="D7014" s="82"/>
      <c r="P7014" s="84"/>
    </row>
    <row r="7015" spans="4:16" x14ac:dyDescent="0.3">
      <c r="D7015" s="82"/>
      <c r="P7015" s="84"/>
    </row>
    <row r="7016" spans="4:16" x14ac:dyDescent="0.3">
      <c r="D7016" s="82"/>
      <c r="P7016" s="84"/>
    </row>
    <row r="7017" spans="4:16" x14ac:dyDescent="0.3">
      <c r="D7017" s="82"/>
      <c r="P7017" s="84"/>
    </row>
    <row r="7018" spans="4:16" x14ac:dyDescent="0.3">
      <c r="D7018" s="82"/>
      <c r="P7018" s="84"/>
    </row>
    <row r="7019" spans="4:16" x14ac:dyDescent="0.3">
      <c r="D7019" s="82"/>
      <c r="P7019" s="84"/>
    </row>
    <row r="7020" spans="4:16" x14ac:dyDescent="0.3">
      <c r="D7020" s="82"/>
      <c r="P7020" s="84"/>
    </row>
    <row r="7021" spans="4:16" x14ac:dyDescent="0.3">
      <c r="D7021" s="82"/>
      <c r="P7021" s="84"/>
    </row>
    <row r="7022" spans="4:16" x14ac:dyDescent="0.3">
      <c r="D7022" s="82"/>
      <c r="P7022" s="84"/>
    </row>
    <row r="7023" spans="4:16" x14ac:dyDescent="0.3">
      <c r="D7023" s="82"/>
      <c r="P7023" s="84"/>
    </row>
    <row r="7024" spans="4:16" x14ac:dyDescent="0.3">
      <c r="D7024" s="82"/>
      <c r="P7024" s="84"/>
    </row>
    <row r="7025" spans="4:16" x14ac:dyDescent="0.3">
      <c r="D7025" s="82"/>
      <c r="P7025" s="84"/>
    </row>
    <row r="7026" spans="4:16" x14ac:dyDescent="0.3">
      <c r="D7026" s="82"/>
      <c r="P7026" s="84"/>
    </row>
    <row r="7027" spans="4:16" x14ac:dyDescent="0.3">
      <c r="D7027" s="82"/>
      <c r="P7027" s="84"/>
    </row>
    <row r="7028" spans="4:16" x14ac:dyDescent="0.3">
      <c r="D7028" s="82"/>
      <c r="P7028" s="84"/>
    </row>
    <row r="7029" spans="4:16" x14ac:dyDescent="0.3">
      <c r="D7029" s="82"/>
      <c r="P7029" s="84"/>
    </row>
    <row r="7030" spans="4:16" x14ac:dyDescent="0.3">
      <c r="D7030" s="82"/>
      <c r="P7030" s="84"/>
    </row>
    <row r="7031" spans="4:16" x14ac:dyDescent="0.3">
      <c r="D7031" s="82"/>
      <c r="P7031" s="84"/>
    </row>
    <row r="7032" spans="4:16" x14ac:dyDescent="0.3">
      <c r="D7032" s="82"/>
      <c r="P7032" s="84"/>
    </row>
    <row r="7033" spans="4:16" x14ac:dyDescent="0.3">
      <c r="D7033" s="82"/>
      <c r="P7033" s="84"/>
    </row>
    <row r="7034" spans="4:16" x14ac:dyDescent="0.3">
      <c r="D7034" s="82"/>
      <c r="P7034" s="84"/>
    </row>
    <row r="7035" spans="4:16" x14ac:dyDescent="0.3">
      <c r="D7035" s="82"/>
      <c r="P7035" s="84"/>
    </row>
    <row r="7036" spans="4:16" x14ac:dyDescent="0.3">
      <c r="D7036" s="82"/>
      <c r="P7036" s="84"/>
    </row>
    <row r="7037" spans="4:16" x14ac:dyDescent="0.3">
      <c r="D7037" s="82"/>
      <c r="P7037" s="84"/>
    </row>
    <row r="7038" spans="4:16" x14ac:dyDescent="0.3">
      <c r="D7038" s="82"/>
      <c r="P7038" s="84"/>
    </row>
    <row r="7039" spans="4:16" x14ac:dyDescent="0.3">
      <c r="D7039" s="82"/>
      <c r="P7039" s="84"/>
    </row>
    <row r="7040" spans="4:16" x14ac:dyDescent="0.3">
      <c r="D7040" s="82"/>
      <c r="P7040" s="84"/>
    </row>
    <row r="7041" spans="4:16" x14ac:dyDescent="0.3">
      <c r="D7041" s="82"/>
      <c r="P7041" s="84"/>
    </row>
    <row r="7042" spans="4:16" x14ac:dyDescent="0.3">
      <c r="D7042" s="82"/>
      <c r="P7042" s="84"/>
    </row>
    <row r="7043" spans="4:16" x14ac:dyDescent="0.3">
      <c r="D7043" s="82"/>
      <c r="P7043" s="84"/>
    </row>
    <row r="7044" spans="4:16" x14ac:dyDescent="0.3">
      <c r="D7044" s="82"/>
      <c r="P7044" s="84"/>
    </row>
    <row r="7045" spans="4:16" x14ac:dyDescent="0.3">
      <c r="D7045" s="82"/>
      <c r="P7045" s="84"/>
    </row>
    <row r="7046" spans="4:16" x14ac:dyDescent="0.3">
      <c r="D7046" s="82"/>
      <c r="P7046" s="84"/>
    </row>
    <row r="7047" spans="4:16" x14ac:dyDescent="0.3">
      <c r="D7047" s="82"/>
      <c r="P7047" s="84"/>
    </row>
    <row r="7048" spans="4:16" x14ac:dyDescent="0.3">
      <c r="D7048" s="82"/>
      <c r="P7048" s="84"/>
    </row>
    <row r="7049" spans="4:16" x14ac:dyDescent="0.3">
      <c r="D7049" s="82"/>
      <c r="P7049" s="84"/>
    </row>
    <row r="7050" spans="4:16" x14ac:dyDescent="0.3">
      <c r="D7050" s="82"/>
      <c r="P7050" s="84"/>
    </row>
    <row r="7051" spans="4:16" x14ac:dyDescent="0.3">
      <c r="D7051" s="82"/>
      <c r="P7051" s="84"/>
    </row>
    <row r="7052" spans="4:16" x14ac:dyDescent="0.3">
      <c r="D7052" s="82"/>
      <c r="P7052" s="84"/>
    </row>
    <row r="7053" spans="4:16" x14ac:dyDescent="0.3">
      <c r="D7053" s="82"/>
      <c r="P7053" s="84"/>
    </row>
    <row r="7054" spans="4:16" x14ac:dyDescent="0.3">
      <c r="D7054" s="82"/>
      <c r="P7054" s="84"/>
    </row>
    <row r="7055" spans="4:16" x14ac:dyDescent="0.3">
      <c r="D7055" s="82"/>
      <c r="P7055" s="84"/>
    </row>
    <row r="7056" spans="4:16" x14ac:dyDescent="0.3">
      <c r="D7056" s="82"/>
      <c r="P7056" s="84"/>
    </row>
    <row r="7057" spans="4:16" x14ac:dyDescent="0.3">
      <c r="D7057" s="82"/>
      <c r="P7057" s="84"/>
    </row>
    <row r="7058" spans="4:16" x14ac:dyDescent="0.3">
      <c r="D7058" s="82"/>
      <c r="P7058" s="84"/>
    </row>
    <row r="7059" spans="4:16" x14ac:dyDescent="0.3">
      <c r="D7059" s="82"/>
      <c r="P7059" s="84"/>
    </row>
    <row r="7060" spans="4:16" x14ac:dyDescent="0.3">
      <c r="D7060" s="82"/>
      <c r="P7060" s="84"/>
    </row>
    <row r="7061" spans="4:16" x14ac:dyDescent="0.3">
      <c r="D7061" s="82"/>
      <c r="P7061" s="84"/>
    </row>
    <row r="7062" spans="4:16" x14ac:dyDescent="0.3">
      <c r="D7062" s="82"/>
      <c r="P7062" s="84"/>
    </row>
    <row r="7063" spans="4:16" x14ac:dyDescent="0.3">
      <c r="D7063" s="82"/>
      <c r="P7063" s="84"/>
    </row>
    <row r="7064" spans="4:16" x14ac:dyDescent="0.3">
      <c r="D7064" s="82"/>
      <c r="P7064" s="84"/>
    </row>
    <row r="7065" spans="4:16" x14ac:dyDescent="0.3">
      <c r="D7065" s="82"/>
      <c r="P7065" s="84"/>
    </row>
    <row r="7066" spans="4:16" x14ac:dyDescent="0.3">
      <c r="D7066" s="82"/>
      <c r="P7066" s="84"/>
    </row>
    <row r="7067" spans="4:16" x14ac:dyDescent="0.3">
      <c r="D7067" s="82"/>
      <c r="P7067" s="84"/>
    </row>
    <row r="7068" spans="4:16" x14ac:dyDescent="0.3">
      <c r="D7068" s="82"/>
      <c r="P7068" s="84"/>
    </row>
    <row r="7069" spans="4:16" x14ac:dyDescent="0.3">
      <c r="D7069" s="82"/>
      <c r="P7069" s="84"/>
    </row>
    <row r="7070" spans="4:16" x14ac:dyDescent="0.3">
      <c r="D7070" s="82"/>
      <c r="P7070" s="84"/>
    </row>
    <row r="7071" spans="4:16" x14ac:dyDescent="0.3">
      <c r="D7071" s="82"/>
      <c r="P7071" s="84"/>
    </row>
    <row r="7072" spans="4:16" x14ac:dyDescent="0.3">
      <c r="D7072" s="82"/>
      <c r="P7072" s="84"/>
    </row>
    <row r="7073" spans="4:16" x14ac:dyDescent="0.3">
      <c r="D7073" s="82"/>
      <c r="P7073" s="84"/>
    </row>
    <row r="7074" spans="4:16" x14ac:dyDescent="0.3">
      <c r="D7074" s="82"/>
      <c r="P7074" s="84"/>
    </row>
    <row r="7075" spans="4:16" x14ac:dyDescent="0.3">
      <c r="D7075" s="82"/>
      <c r="P7075" s="84"/>
    </row>
    <row r="7076" spans="4:16" x14ac:dyDescent="0.3">
      <c r="D7076" s="82"/>
      <c r="P7076" s="84"/>
    </row>
    <row r="7077" spans="4:16" x14ac:dyDescent="0.3">
      <c r="D7077" s="82"/>
      <c r="P7077" s="84"/>
    </row>
    <row r="7078" spans="4:16" x14ac:dyDescent="0.3">
      <c r="D7078" s="82"/>
      <c r="P7078" s="84"/>
    </row>
    <row r="7079" spans="4:16" x14ac:dyDescent="0.3">
      <c r="D7079" s="82"/>
      <c r="P7079" s="84"/>
    </row>
    <row r="7080" spans="4:16" x14ac:dyDescent="0.3">
      <c r="D7080" s="82"/>
      <c r="P7080" s="84"/>
    </row>
    <row r="7081" spans="4:16" x14ac:dyDescent="0.3">
      <c r="D7081" s="82"/>
      <c r="P7081" s="84"/>
    </row>
    <row r="7082" spans="4:16" x14ac:dyDescent="0.3">
      <c r="D7082" s="82"/>
      <c r="P7082" s="84"/>
    </row>
    <row r="7083" spans="4:16" x14ac:dyDescent="0.3">
      <c r="D7083" s="82"/>
      <c r="P7083" s="84"/>
    </row>
    <row r="7084" spans="4:16" x14ac:dyDescent="0.3">
      <c r="D7084" s="82"/>
      <c r="P7084" s="84"/>
    </row>
    <row r="7085" spans="4:16" x14ac:dyDescent="0.3">
      <c r="D7085" s="82"/>
      <c r="P7085" s="84"/>
    </row>
    <row r="7086" spans="4:16" x14ac:dyDescent="0.3">
      <c r="D7086" s="82"/>
      <c r="P7086" s="84"/>
    </row>
    <row r="7087" spans="4:16" x14ac:dyDescent="0.3">
      <c r="D7087" s="82"/>
      <c r="P7087" s="84"/>
    </row>
    <row r="7088" spans="4:16" x14ac:dyDescent="0.3">
      <c r="D7088" s="82"/>
      <c r="P7088" s="84"/>
    </row>
    <row r="7089" spans="4:16" x14ac:dyDescent="0.3">
      <c r="D7089" s="82"/>
      <c r="P7089" s="84"/>
    </row>
    <row r="7090" spans="4:16" x14ac:dyDescent="0.3">
      <c r="D7090" s="82"/>
      <c r="P7090" s="84"/>
    </row>
    <row r="7091" spans="4:16" x14ac:dyDescent="0.3">
      <c r="D7091" s="82"/>
      <c r="P7091" s="84"/>
    </row>
    <row r="7092" spans="4:16" x14ac:dyDescent="0.3">
      <c r="D7092" s="82"/>
      <c r="P7092" s="84"/>
    </row>
    <row r="7093" spans="4:16" x14ac:dyDescent="0.3">
      <c r="D7093" s="82"/>
      <c r="P7093" s="84"/>
    </row>
    <row r="7094" spans="4:16" x14ac:dyDescent="0.3">
      <c r="D7094" s="82"/>
      <c r="P7094" s="84"/>
    </row>
    <row r="7095" spans="4:16" x14ac:dyDescent="0.3">
      <c r="D7095" s="82"/>
      <c r="P7095" s="84"/>
    </row>
    <row r="7096" spans="4:16" x14ac:dyDescent="0.3">
      <c r="D7096" s="82"/>
      <c r="P7096" s="84"/>
    </row>
    <row r="7097" spans="4:16" x14ac:dyDescent="0.3">
      <c r="D7097" s="82"/>
      <c r="P7097" s="84"/>
    </row>
    <row r="7098" spans="4:16" x14ac:dyDescent="0.3">
      <c r="D7098" s="82"/>
      <c r="P7098" s="84"/>
    </row>
    <row r="7099" spans="4:16" x14ac:dyDescent="0.3">
      <c r="D7099" s="82"/>
      <c r="P7099" s="84"/>
    </row>
    <row r="7100" spans="4:16" x14ac:dyDescent="0.3">
      <c r="D7100" s="82"/>
      <c r="P7100" s="84"/>
    </row>
    <row r="7101" spans="4:16" x14ac:dyDescent="0.3">
      <c r="D7101" s="82"/>
      <c r="P7101" s="84"/>
    </row>
    <row r="7102" spans="4:16" x14ac:dyDescent="0.3">
      <c r="D7102" s="82"/>
      <c r="P7102" s="84"/>
    </row>
    <row r="7103" spans="4:16" x14ac:dyDescent="0.3">
      <c r="D7103" s="82"/>
      <c r="P7103" s="84"/>
    </row>
    <row r="7104" spans="4:16" x14ac:dyDescent="0.3">
      <c r="D7104" s="82"/>
      <c r="P7104" s="84"/>
    </row>
    <row r="7105" spans="4:16" x14ac:dyDescent="0.3">
      <c r="D7105" s="82"/>
      <c r="P7105" s="84"/>
    </row>
    <row r="7106" spans="4:16" x14ac:dyDescent="0.3">
      <c r="D7106" s="82"/>
      <c r="P7106" s="84"/>
    </row>
    <row r="7107" spans="4:16" x14ac:dyDescent="0.3">
      <c r="D7107" s="82"/>
      <c r="P7107" s="84"/>
    </row>
    <row r="7108" spans="4:16" x14ac:dyDescent="0.3">
      <c r="D7108" s="82"/>
      <c r="P7108" s="84"/>
    </row>
    <row r="7109" spans="4:16" x14ac:dyDescent="0.3">
      <c r="D7109" s="82"/>
      <c r="P7109" s="84"/>
    </row>
    <row r="7110" spans="4:16" x14ac:dyDescent="0.3">
      <c r="D7110" s="82"/>
      <c r="P7110" s="84"/>
    </row>
    <row r="7111" spans="4:16" x14ac:dyDescent="0.3">
      <c r="D7111" s="82"/>
      <c r="P7111" s="84"/>
    </row>
    <row r="7112" spans="4:16" x14ac:dyDescent="0.3">
      <c r="D7112" s="82"/>
      <c r="P7112" s="84"/>
    </row>
    <row r="7113" spans="4:16" x14ac:dyDescent="0.3">
      <c r="D7113" s="82"/>
      <c r="P7113" s="84"/>
    </row>
    <row r="7114" spans="4:16" x14ac:dyDescent="0.3">
      <c r="D7114" s="82"/>
      <c r="P7114" s="84"/>
    </row>
    <row r="7115" spans="4:16" x14ac:dyDescent="0.3">
      <c r="D7115" s="82"/>
      <c r="P7115" s="84"/>
    </row>
    <row r="7116" spans="4:16" x14ac:dyDescent="0.3">
      <c r="D7116" s="82"/>
      <c r="P7116" s="84"/>
    </row>
    <row r="7117" spans="4:16" x14ac:dyDescent="0.3">
      <c r="D7117" s="82"/>
      <c r="P7117" s="84"/>
    </row>
    <row r="7118" spans="4:16" x14ac:dyDescent="0.3">
      <c r="D7118" s="82"/>
      <c r="P7118" s="84"/>
    </row>
    <row r="7119" spans="4:16" x14ac:dyDescent="0.3">
      <c r="D7119" s="82"/>
      <c r="P7119" s="84"/>
    </row>
    <row r="7120" spans="4:16" x14ac:dyDescent="0.3">
      <c r="D7120" s="82"/>
      <c r="P7120" s="84"/>
    </row>
    <row r="7121" spans="4:16" x14ac:dyDescent="0.3">
      <c r="D7121" s="82"/>
      <c r="P7121" s="84"/>
    </row>
    <row r="7122" spans="4:16" x14ac:dyDescent="0.3">
      <c r="D7122" s="82"/>
      <c r="P7122" s="84"/>
    </row>
    <row r="7123" spans="4:16" x14ac:dyDescent="0.3">
      <c r="D7123" s="82"/>
      <c r="P7123" s="84"/>
    </row>
    <row r="7124" spans="4:16" x14ac:dyDescent="0.3">
      <c r="D7124" s="82"/>
      <c r="P7124" s="84"/>
    </row>
    <row r="7125" spans="4:16" x14ac:dyDescent="0.3">
      <c r="D7125" s="82"/>
      <c r="P7125" s="84"/>
    </row>
    <row r="7126" spans="4:16" x14ac:dyDescent="0.3">
      <c r="D7126" s="82"/>
      <c r="P7126" s="84"/>
    </row>
    <row r="7127" spans="4:16" x14ac:dyDescent="0.3">
      <c r="D7127" s="82"/>
      <c r="P7127" s="84"/>
    </row>
    <row r="7128" spans="4:16" x14ac:dyDescent="0.3">
      <c r="D7128" s="82"/>
      <c r="P7128" s="84"/>
    </row>
    <row r="7129" spans="4:16" x14ac:dyDescent="0.3">
      <c r="D7129" s="82"/>
      <c r="P7129" s="84"/>
    </row>
    <row r="7130" spans="4:16" x14ac:dyDescent="0.3">
      <c r="D7130" s="82"/>
      <c r="P7130" s="84"/>
    </row>
    <row r="7131" spans="4:16" x14ac:dyDescent="0.3">
      <c r="D7131" s="82"/>
      <c r="P7131" s="84"/>
    </row>
    <row r="7132" spans="4:16" x14ac:dyDescent="0.3">
      <c r="D7132" s="82"/>
      <c r="P7132" s="84"/>
    </row>
    <row r="7133" spans="4:16" x14ac:dyDescent="0.3">
      <c r="D7133" s="82"/>
      <c r="P7133" s="84"/>
    </row>
    <row r="7134" spans="4:16" x14ac:dyDescent="0.3">
      <c r="D7134" s="82"/>
      <c r="P7134" s="84"/>
    </row>
    <row r="7135" spans="4:16" x14ac:dyDescent="0.3">
      <c r="D7135" s="82"/>
      <c r="P7135" s="84"/>
    </row>
    <row r="7136" spans="4:16" x14ac:dyDescent="0.3">
      <c r="D7136" s="82"/>
      <c r="P7136" s="84"/>
    </row>
    <row r="7137" spans="4:16" x14ac:dyDescent="0.3">
      <c r="D7137" s="82"/>
      <c r="P7137" s="84"/>
    </row>
    <row r="7138" spans="4:16" x14ac:dyDescent="0.3">
      <c r="D7138" s="82"/>
      <c r="P7138" s="84"/>
    </row>
    <row r="7139" spans="4:16" x14ac:dyDescent="0.3">
      <c r="D7139" s="82"/>
      <c r="P7139" s="84"/>
    </row>
    <row r="7140" spans="4:16" x14ac:dyDescent="0.3">
      <c r="D7140" s="82"/>
      <c r="P7140" s="84"/>
    </row>
    <row r="7141" spans="4:16" x14ac:dyDescent="0.3">
      <c r="D7141" s="82"/>
      <c r="P7141" s="84"/>
    </row>
    <row r="7142" spans="4:16" x14ac:dyDescent="0.3">
      <c r="D7142" s="82"/>
      <c r="P7142" s="84"/>
    </row>
    <row r="7143" spans="4:16" x14ac:dyDescent="0.3">
      <c r="D7143" s="82"/>
      <c r="P7143" s="84"/>
    </row>
    <row r="7144" spans="4:16" x14ac:dyDescent="0.3">
      <c r="D7144" s="82"/>
      <c r="P7144" s="84"/>
    </row>
    <row r="7145" spans="4:16" x14ac:dyDescent="0.3">
      <c r="D7145" s="82"/>
      <c r="P7145" s="84"/>
    </row>
    <row r="7146" spans="4:16" x14ac:dyDescent="0.3">
      <c r="D7146" s="82"/>
      <c r="P7146" s="84"/>
    </row>
    <row r="7147" spans="4:16" x14ac:dyDescent="0.3">
      <c r="D7147" s="82"/>
      <c r="P7147" s="84"/>
    </row>
    <row r="7148" spans="4:16" x14ac:dyDescent="0.3">
      <c r="D7148" s="82"/>
      <c r="P7148" s="84"/>
    </row>
    <row r="7149" spans="4:16" x14ac:dyDescent="0.3">
      <c r="D7149" s="82"/>
      <c r="P7149" s="84"/>
    </row>
    <row r="7150" spans="4:16" x14ac:dyDescent="0.3">
      <c r="D7150" s="82"/>
      <c r="P7150" s="84"/>
    </row>
    <row r="7151" spans="4:16" x14ac:dyDescent="0.3">
      <c r="D7151" s="82"/>
      <c r="P7151" s="84"/>
    </row>
    <row r="7152" spans="4:16" x14ac:dyDescent="0.3">
      <c r="D7152" s="82"/>
      <c r="P7152" s="84"/>
    </row>
    <row r="7153" spans="4:16" x14ac:dyDescent="0.3">
      <c r="D7153" s="82"/>
      <c r="P7153" s="84"/>
    </row>
    <row r="7154" spans="4:16" x14ac:dyDescent="0.3">
      <c r="D7154" s="82"/>
      <c r="P7154" s="84"/>
    </row>
    <row r="7155" spans="4:16" x14ac:dyDescent="0.3">
      <c r="D7155" s="82"/>
      <c r="P7155" s="84"/>
    </row>
    <row r="7156" spans="4:16" x14ac:dyDescent="0.3">
      <c r="D7156" s="82"/>
      <c r="P7156" s="84"/>
    </row>
    <row r="7157" spans="4:16" x14ac:dyDescent="0.3">
      <c r="D7157" s="82"/>
      <c r="P7157" s="84"/>
    </row>
    <row r="7158" spans="4:16" x14ac:dyDescent="0.3">
      <c r="D7158" s="82"/>
      <c r="P7158" s="84"/>
    </row>
    <row r="7159" spans="4:16" x14ac:dyDescent="0.3">
      <c r="D7159" s="82"/>
      <c r="P7159" s="84"/>
    </row>
    <row r="7160" spans="4:16" x14ac:dyDescent="0.3">
      <c r="D7160" s="82"/>
      <c r="P7160" s="84"/>
    </row>
    <row r="7161" spans="4:16" x14ac:dyDescent="0.3">
      <c r="D7161" s="82"/>
      <c r="P7161" s="84"/>
    </row>
    <row r="7162" spans="4:16" x14ac:dyDescent="0.3">
      <c r="D7162" s="82"/>
      <c r="P7162" s="84"/>
    </row>
    <row r="7163" spans="4:16" x14ac:dyDescent="0.3">
      <c r="D7163" s="82"/>
      <c r="P7163" s="84"/>
    </row>
    <row r="7164" spans="4:16" x14ac:dyDescent="0.3">
      <c r="D7164" s="82"/>
      <c r="P7164" s="84"/>
    </row>
    <row r="7165" spans="4:16" x14ac:dyDescent="0.3">
      <c r="D7165" s="82"/>
      <c r="P7165" s="84"/>
    </row>
    <row r="7166" spans="4:16" x14ac:dyDescent="0.3">
      <c r="D7166" s="82"/>
      <c r="P7166" s="84"/>
    </row>
    <row r="7167" spans="4:16" x14ac:dyDescent="0.3">
      <c r="D7167" s="82"/>
      <c r="P7167" s="84"/>
    </row>
    <row r="7168" spans="4:16" x14ac:dyDescent="0.3">
      <c r="D7168" s="82"/>
      <c r="P7168" s="84"/>
    </row>
    <row r="7169" spans="4:16" x14ac:dyDescent="0.3">
      <c r="D7169" s="82"/>
      <c r="P7169" s="84"/>
    </row>
    <row r="7170" spans="4:16" x14ac:dyDescent="0.3">
      <c r="D7170" s="82"/>
      <c r="P7170" s="84"/>
    </row>
    <row r="7171" spans="4:16" x14ac:dyDescent="0.3">
      <c r="D7171" s="82"/>
      <c r="P7171" s="84"/>
    </row>
    <row r="7172" spans="4:16" x14ac:dyDescent="0.3">
      <c r="D7172" s="82"/>
      <c r="P7172" s="84"/>
    </row>
    <row r="7173" spans="4:16" x14ac:dyDescent="0.3">
      <c r="D7173" s="82"/>
      <c r="P7173" s="84"/>
    </row>
    <row r="7174" spans="4:16" x14ac:dyDescent="0.3">
      <c r="D7174" s="82"/>
      <c r="P7174" s="84"/>
    </row>
    <row r="7175" spans="4:16" x14ac:dyDescent="0.3">
      <c r="D7175" s="82"/>
      <c r="P7175" s="84"/>
    </row>
    <row r="7176" spans="4:16" x14ac:dyDescent="0.3">
      <c r="D7176" s="82"/>
      <c r="P7176" s="84"/>
    </row>
    <row r="7177" spans="4:16" x14ac:dyDescent="0.3">
      <c r="D7177" s="82"/>
      <c r="P7177" s="84"/>
    </row>
    <row r="7178" spans="4:16" x14ac:dyDescent="0.3">
      <c r="D7178" s="82"/>
      <c r="P7178" s="84"/>
    </row>
    <row r="7179" spans="4:16" x14ac:dyDescent="0.3">
      <c r="D7179" s="82"/>
      <c r="P7179" s="84"/>
    </row>
    <row r="7180" spans="4:16" x14ac:dyDescent="0.3">
      <c r="D7180" s="82"/>
      <c r="P7180" s="84"/>
    </row>
    <row r="7181" spans="4:16" x14ac:dyDescent="0.3">
      <c r="D7181" s="82"/>
      <c r="P7181" s="84"/>
    </row>
    <row r="7182" spans="4:16" x14ac:dyDescent="0.3">
      <c r="D7182" s="82"/>
      <c r="P7182" s="84"/>
    </row>
    <row r="7183" spans="4:16" x14ac:dyDescent="0.3">
      <c r="D7183" s="82"/>
      <c r="P7183" s="84"/>
    </row>
    <row r="7184" spans="4:16" x14ac:dyDescent="0.3">
      <c r="D7184" s="82"/>
      <c r="P7184" s="84"/>
    </row>
    <row r="7185" spans="4:16" x14ac:dyDescent="0.3">
      <c r="D7185" s="82"/>
      <c r="P7185" s="84"/>
    </row>
    <row r="7186" spans="4:16" x14ac:dyDescent="0.3">
      <c r="D7186" s="82"/>
      <c r="P7186" s="84"/>
    </row>
    <row r="7187" spans="4:16" x14ac:dyDescent="0.3">
      <c r="D7187" s="82"/>
      <c r="P7187" s="84"/>
    </row>
    <row r="7188" spans="4:16" x14ac:dyDescent="0.3">
      <c r="D7188" s="82"/>
      <c r="P7188" s="84"/>
    </row>
    <row r="7189" spans="4:16" x14ac:dyDescent="0.3">
      <c r="D7189" s="82"/>
      <c r="P7189" s="84"/>
    </row>
    <row r="7190" spans="4:16" x14ac:dyDescent="0.3">
      <c r="D7190" s="82"/>
      <c r="P7190" s="84"/>
    </row>
    <row r="7191" spans="4:16" x14ac:dyDescent="0.3">
      <c r="D7191" s="82"/>
      <c r="P7191" s="84"/>
    </row>
    <row r="7192" spans="4:16" x14ac:dyDescent="0.3">
      <c r="D7192" s="82"/>
      <c r="P7192" s="84"/>
    </row>
    <row r="7193" spans="4:16" x14ac:dyDescent="0.3">
      <c r="D7193" s="82"/>
      <c r="P7193" s="84"/>
    </row>
    <row r="7194" spans="4:16" x14ac:dyDescent="0.3">
      <c r="D7194" s="82"/>
      <c r="P7194" s="84"/>
    </row>
    <row r="7195" spans="4:16" x14ac:dyDescent="0.3">
      <c r="D7195" s="82"/>
      <c r="P7195" s="84"/>
    </row>
    <row r="7196" spans="4:16" x14ac:dyDescent="0.3">
      <c r="D7196" s="82"/>
      <c r="P7196" s="84"/>
    </row>
    <row r="7197" spans="4:16" x14ac:dyDescent="0.3">
      <c r="D7197" s="82"/>
      <c r="P7197" s="84"/>
    </row>
    <row r="7198" spans="4:16" x14ac:dyDescent="0.3">
      <c r="D7198" s="82"/>
      <c r="P7198" s="84"/>
    </row>
    <row r="7199" spans="4:16" x14ac:dyDescent="0.3">
      <c r="D7199" s="82"/>
      <c r="P7199" s="84"/>
    </row>
    <row r="7200" spans="4:16" x14ac:dyDescent="0.3">
      <c r="D7200" s="82"/>
      <c r="P7200" s="84"/>
    </row>
    <row r="7201" spans="4:16" x14ac:dyDescent="0.3">
      <c r="D7201" s="82"/>
      <c r="P7201" s="84"/>
    </row>
    <row r="7202" spans="4:16" x14ac:dyDescent="0.3">
      <c r="D7202" s="82"/>
      <c r="P7202" s="84"/>
    </row>
    <row r="7203" spans="4:16" x14ac:dyDescent="0.3">
      <c r="D7203" s="82"/>
      <c r="P7203" s="84"/>
    </row>
    <row r="7204" spans="4:16" x14ac:dyDescent="0.3">
      <c r="D7204" s="82"/>
      <c r="P7204" s="84"/>
    </row>
    <row r="7205" spans="4:16" x14ac:dyDescent="0.3">
      <c r="D7205" s="82"/>
      <c r="P7205" s="84"/>
    </row>
    <row r="7206" spans="4:16" x14ac:dyDescent="0.3">
      <c r="D7206" s="82"/>
      <c r="P7206" s="84"/>
    </row>
    <row r="7207" spans="4:16" x14ac:dyDescent="0.3">
      <c r="D7207" s="82"/>
      <c r="P7207" s="84"/>
    </row>
    <row r="7208" spans="4:16" x14ac:dyDescent="0.3">
      <c r="D7208" s="82"/>
      <c r="P7208" s="84"/>
    </row>
    <row r="7209" spans="4:16" x14ac:dyDescent="0.3">
      <c r="D7209" s="82"/>
      <c r="P7209" s="84"/>
    </row>
    <row r="7210" spans="4:16" x14ac:dyDescent="0.3">
      <c r="D7210" s="82"/>
      <c r="P7210" s="84"/>
    </row>
    <row r="7211" spans="4:16" x14ac:dyDescent="0.3">
      <c r="D7211" s="82"/>
      <c r="P7211" s="84"/>
    </row>
    <row r="7212" spans="4:16" x14ac:dyDescent="0.3">
      <c r="D7212" s="82"/>
      <c r="P7212" s="84"/>
    </row>
    <row r="7213" spans="4:16" x14ac:dyDescent="0.3">
      <c r="D7213" s="82"/>
      <c r="P7213" s="84"/>
    </row>
    <row r="7214" spans="4:16" x14ac:dyDescent="0.3">
      <c r="D7214" s="82"/>
      <c r="P7214" s="84"/>
    </row>
    <row r="7215" spans="4:16" x14ac:dyDescent="0.3">
      <c r="D7215" s="82"/>
      <c r="P7215" s="84"/>
    </row>
    <row r="7216" spans="4:16" x14ac:dyDescent="0.3">
      <c r="D7216" s="82"/>
      <c r="P7216" s="84"/>
    </row>
    <row r="7217" spans="4:16" x14ac:dyDescent="0.3">
      <c r="D7217" s="82"/>
      <c r="P7217" s="84"/>
    </row>
    <row r="7218" spans="4:16" x14ac:dyDescent="0.3">
      <c r="D7218" s="82"/>
      <c r="P7218" s="84"/>
    </row>
    <row r="7219" spans="4:16" x14ac:dyDescent="0.3">
      <c r="D7219" s="82"/>
      <c r="P7219" s="84"/>
    </row>
    <row r="7220" spans="4:16" x14ac:dyDescent="0.3">
      <c r="D7220" s="82"/>
      <c r="P7220" s="84"/>
    </row>
    <row r="7221" spans="4:16" x14ac:dyDescent="0.3">
      <c r="D7221" s="82"/>
      <c r="P7221" s="84"/>
    </row>
    <row r="7222" spans="4:16" x14ac:dyDescent="0.3">
      <c r="D7222" s="82"/>
      <c r="P7222" s="84"/>
    </row>
    <row r="7223" spans="4:16" x14ac:dyDescent="0.3">
      <c r="D7223" s="82"/>
      <c r="P7223" s="84"/>
    </row>
    <row r="7224" spans="4:16" x14ac:dyDescent="0.3">
      <c r="D7224" s="82"/>
      <c r="P7224" s="84"/>
    </row>
    <row r="7225" spans="4:16" x14ac:dyDescent="0.3">
      <c r="D7225" s="82"/>
      <c r="P7225" s="84"/>
    </row>
    <row r="7226" spans="4:16" x14ac:dyDescent="0.3">
      <c r="D7226" s="82"/>
      <c r="P7226" s="84"/>
    </row>
    <row r="7227" spans="4:16" x14ac:dyDescent="0.3">
      <c r="D7227" s="82"/>
      <c r="P7227" s="84"/>
    </row>
    <row r="7228" spans="4:16" x14ac:dyDescent="0.3">
      <c r="D7228" s="82"/>
      <c r="P7228" s="84"/>
    </row>
    <row r="7229" spans="4:16" x14ac:dyDescent="0.3">
      <c r="D7229" s="82"/>
      <c r="P7229" s="84"/>
    </row>
    <row r="7230" spans="4:16" x14ac:dyDescent="0.3">
      <c r="D7230" s="82"/>
      <c r="P7230" s="84"/>
    </row>
    <row r="7231" spans="4:16" x14ac:dyDescent="0.3">
      <c r="D7231" s="82"/>
      <c r="P7231" s="84"/>
    </row>
    <row r="7232" spans="4:16" x14ac:dyDescent="0.3">
      <c r="D7232" s="82"/>
      <c r="P7232" s="84"/>
    </row>
    <row r="7233" spans="4:16" x14ac:dyDescent="0.3">
      <c r="D7233" s="82"/>
      <c r="P7233" s="84"/>
    </row>
    <row r="7234" spans="4:16" x14ac:dyDescent="0.3">
      <c r="D7234" s="82"/>
      <c r="P7234" s="84"/>
    </row>
    <row r="7235" spans="4:16" x14ac:dyDescent="0.3">
      <c r="D7235" s="82"/>
      <c r="P7235" s="84"/>
    </row>
    <row r="7236" spans="4:16" x14ac:dyDescent="0.3">
      <c r="D7236" s="82"/>
      <c r="P7236" s="84"/>
    </row>
    <row r="7237" spans="4:16" x14ac:dyDescent="0.3">
      <c r="D7237" s="82"/>
      <c r="P7237" s="84"/>
    </row>
    <row r="7238" spans="4:16" x14ac:dyDescent="0.3">
      <c r="D7238" s="82"/>
      <c r="P7238" s="84"/>
    </row>
    <row r="7239" spans="4:16" x14ac:dyDescent="0.3">
      <c r="D7239" s="82"/>
      <c r="P7239" s="84"/>
    </row>
    <row r="7240" spans="4:16" x14ac:dyDescent="0.3">
      <c r="D7240" s="82"/>
      <c r="P7240" s="84"/>
    </row>
    <row r="7241" spans="4:16" x14ac:dyDescent="0.3">
      <c r="D7241" s="82"/>
      <c r="P7241" s="84"/>
    </row>
    <row r="7242" spans="4:16" x14ac:dyDescent="0.3">
      <c r="D7242" s="82"/>
      <c r="P7242" s="84"/>
    </row>
    <row r="7243" spans="4:16" x14ac:dyDescent="0.3">
      <c r="D7243" s="82"/>
      <c r="P7243" s="84"/>
    </row>
    <row r="7244" spans="4:16" x14ac:dyDescent="0.3">
      <c r="D7244" s="82"/>
      <c r="P7244" s="84"/>
    </row>
    <row r="7245" spans="4:16" x14ac:dyDescent="0.3">
      <c r="D7245" s="82"/>
      <c r="P7245" s="84"/>
    </row>
    <row r="7246" spans="4:16" x14ac:dyDescent="0.3">
      <c r="D7246" s="82"/>
      <c r="P7246" s="84"/>
    </row>
    <row r="7247" spans="4:16" x14ac:dyDescent="0.3">
      <c r="D7247" s="82"/>
      <c r="P7247" s="84"/>
    </row>
    <row r="7248" spans="4:16" x14ac:dyDescent="0.3">
      <c r="D7248" s="82"/>
      <c r="P7248" s="84"/>
    </row>
    <row r="7249" spans="4:16" x14ac:dyDescent="0.3">
      <c r="D7249" s="82"/>
      <c r="P7249" s="84"/>
    </row>
    <row r="7250" spans="4:16" x14ac:dyDescent="0.3">
      <c r="D7250" s="82"/>
      <c r="P7250" s="84"/>
    </row>
    <row r="7251" spans="4:16" x14ac:dyDescent="0.3">
      <c r="D7251" s="82"/>
      <c r="P7251" s="84"/>
    </row>
    <row r="7252" spans="4:16" x14ac:dyDescent="0.3">
      <c r="D7252" s="82"/>
      <c r="P7252" s="84"/>
    </row>
    <row r="7253" spans="4:16" x14ac:dyDescent="0.3">
      <c r="D7253" s="82"/>
      <c r="P7253" s="84"/>
    </row>
    <row r="7254" spans="4:16" x14ac:dyDescent="0.3">
      <c r="D7254" s="82"/>
      <c r="P7254" s="84"/>
    </row>
    <row r="7255" spans="4:16" x14ac:dyDescent="0.3">
      <c r="D7255" s="82"/>
      <c r="P7255" s="84"/>
    </row>
    <row r="7256" spans="4:16" x14ac:dyDescent="0.3">
      <c r="D7256" s="82"/>
      <c r="P7256" s="84"/>
    </row>
    <row r="7257" spans="4:16" x14ac:dyDescent="0.3">
      <c r="D7257" s="82"/>
      <c r="P7257" s="84"/>
    </row>
    <row r="7258" spans="4:16" x14ac:dyDescent="0.3">
      <c r="D7258" s="82"/>
      <c r="P7258" s="84"/>
    </row>
    <row r="7259" spans="4:16" x14ac:dyDescent="0.3">
      <c r="D7259" s="82"/>
      <c r="P7259" s="84"/>
    </row>
    <row r="7260" spans="4:16" x14ac:dyDescent="0.3">
      <c r="D7260" s="82"/>
      <c r="P7260" s="84"/>
    </row>
    <row r="7261" spans="4:16" x14ac:dyDescent="0.3">
      <c r="D7261" s="82"/>
      <c r="P7261" s="84"/>
    </row>
    <row r="7262" spans="4:16" x14ac:dyDescent="0.3">
      <c r="D7262" s="82"/>
      <c r="P7262" s="84"/>
    </row>
    <row r="7263" spans="4:16" x14ac:dyDescent="0.3">
      <c r="D7263" s="82"/>
      <c r="P7263" s="84"/>
    </row>
    <row r="7264" spans="4:16" x14ac:dyDescent="0.3">
      <c r="D7264" s="82"/>
      <c r="P7264" s="84"/>
    </row>
    <row r="7265" spans="4:16" x14ac:dyDescent="0.3">
      <c r="D7265" s="82"/>
      <c r="P7265" s="84"/>
    </row>
    <row r="7266" spans="4:16" x14ac:dyDescent="0.3">
      <c r="D7266" s="82"/>
      <c r="P7266" s="84"/>
    </row>
    <row r="7267" spans="4:16" x14ac:dyDescent="0.3">
      <c r="D7267" s="82"/>
      <c r="P7267" s="84"/>
    </row>
    <row r="7268" spans="4:16" x14ac:dyDescent="0.3">
      <c r="D7268" s="82"/>
      <c r="P7268" s="84"/>
    </row>
    <row r="7269" spans="4:16" x14ac:dyDescent="0.3">
      <c r="D7269" s="82"/>
      <c r="P7269" s="84"/>
    </row>
    <row r="7270" spans="4:16" x14ac:dyDescent="0.3">
      <c r="D7270" s="82"/>
      <c r="P7270" s="84"/>
    </row>
    <row r="7271" spans="4:16" x14ac:dyDescent="0.3">
      <c r="D7271" s="82"/>
      <c r="P7271" s="84"/>
    </row>
    <row r="7272" spans="4:16" x14ac:dyDescent="0.3">
      <c r="D7272" s="82"/>
      <c r="P7272" s="84"/>
    </row>
    <row r="7273" spans="4:16" x14ac:dyDescent="0.3">
      <c r="D7273" s="82"/>
      <c r="P7273" s="84"/>
    </row>
    <row r="7274" spans="4:16" x14ac:dyDescent="0.3">
      <c r="D7274" s="82"/>
      <c r="P7274" s="84"/>
    </row>
    <row r="7275" spans="4:16" x14ac:dyDescent="0.3">
      <c r="D7275" s="82"/>
      <c r="P7275" s="84"/>
    </row>
    <row r="7276" spans="4:16" x14ac:dyDescent="0.3">
      <c r="D7276" s="82"/>
      <c r="P7276" s="84"/>
    </row>
    <row r="7277" spans="4:16" x14ac:dyDescent="0.3">
      <c r="D7277" s="82"/>
      <c r="P7277" s="84"/>
    </row>
    <row r="7278" spans="4:16" x14ac:dyDescent="0.3">
      <c r="D7278" s="82"/>
      <c r="P7278" s="84"/>
    </row>
    <row r="7279" spans="4:16" x14ac:dyDescent="0.3">
      <c r="D7279" s="82"/>
      <c r="P7279" s="84"/>
    </row>
    <row r="7280" spans="4:16" x14ac:dyDescent="0.3">
      <c r="D7280" s="82"/>
      <c r="P7280" s="84"/>
    </row>
    <row r="7281" spans="4:16" x14ac:dyDescent="0.3">
      <c r="D7281" s="82"/>
      <c r="P7281" s="84"/>
    </row>
    <row r="7282" spans="4:16" x14ac:dyDescent="0.3">
      <c r="D7282" s="82"/>
      <c r="P7282" s="84"/>
    </row>
    <row r="7283" spans="4:16" x14ac:dyDescent="0.3">
      <c r="D7283" s="82"/>
      <c r="P7283" s="84"/>
    </row>
    <row r="7284" spans="4:16" x14ac:dyDescent="0.3">
      <c r="D7284" s="82"/>
      <c r="P7284" s="84"/>
    </row>
    <row r="7285" spans="4:16" x14ac:dyDescent="0.3">
      <c r="D7285" s="82"/>
      <c r="P7285" s="84"/>
    </row>
    <row r="7286" spans="4:16" x14ac:dyDescent="0.3">
      <c r="D7286" s="82"/>
      <c r="P7286" s="84"/>
    </row>
    <row r="7287" spans="4:16" x14ac:dyDescent="0.3">
      <c r="D7287" s="82"/>
      <c r="P7287" s="84"/>
    </row>
    <row r="7288" spans="4:16" x14ac:dyDescent="0.3">
      <c r="D7288" s="82"/>
      <c r="P7288" s="84"/>
    </row>
    <row r="7289" spans="4:16" x14ac:dyDescent="0.3">
      <c r="D7289" s="82"/>
      <c r="P7289" s="84"/>
    </row>
    <row r="7290" spans="4:16" x14ac:dyDescent="0.3">
      <c r="D7290" s="82"/>
      <c r="P7290" s="84"/>
    </row>
    <row r="7291" spans="4:16" x14ac:dyDescent="0.3">
      <c r="D7291" s="82"/>
      <c r="P7291" s="84"/>
    </row>
    <row r="7292" spans="4:16" x14ac:dyDescent="0.3">
      <c r="D7292" s="82"/>
      <c r="P7292" s="84"/>
    </row>
    <row r="7293" spans="4:16" x14ac:dyDescent="0.3">
      <c r="D7293" s="82"/>
      <c r="P7293" s="84"/>
    </row>
    <row r="7294" spans="4:16" x14ac:dyDescent="0.3">
      <c r="D7294" s="82"/>
      <c r="P7294" s="84"/>
    </row>
    <row r="7295" spans="4:16" x14ac:dyDescent="0.3">
      <c r="D7295" s="82"/>
      <c r="P7295" s="84"/>
    </row>
    <row r="7296" spans="4:16" x14ac:dyDescent="0.3">
      <c r="D7296" s="82"/>
      <c r="P7296" s="84"/>
    </row>
    <row r="7297" spans="4:16" x14ac:dyDescent="0.3">
      <c r="D7297" s="82"/>
      <c r="P7297" s="84"/>
    </row>
    <row r="7298" spans="4:16" x14ac:dyDescent="0.3">
      <c r="D7298" s="82"/>
      <c r="P7298" s="84"/>
    </row>
    <row r="7299" spans="4:16" x14ac:dyDescent="0.3">
      <c r="D7299" s="82"/>
      <c r="P7299" s="84"/>
    </row>
    <row r="7300" spans="4:16" x14ac:dyDescent="0.3">
      <c r="D7300" s="82"/>
      <c r="P7300" s="84"/>
    </row>
    <row r="7301" spans="4:16" x14ac:dyDescent="0.3">
      <c r="D7301" s="82"/>
      <c r="P7301" s="84"/>
    </row>
    <row r="7302" spans="4:16" x14ac:dyDescent="0.3">
      <c r="D7302" s="82"/>
      <c r="P7302" s="84"/>
    </row>
    <row r="7303" spans="4:16" x14ac:dyDescent="0.3">
      <c r="D7303" s="82"/>
      <c r="P7303" s="84"/>
    </row>
    <row r="7304" spans="4:16" x14ac:dyDescent="0.3">
      <c r="D7304" s="82"/>
      <c r="P7304" s="84"/>
    </row>
    <row r="7305" spans="4:16" x14ac:dyDescent="0.3">
      <c r="D7305" s="82"/>
      <c r="P7305" s="84"/>
    </row>
    <row r="7306" spans="4:16" x14ac:dyDescent="0.3">
      <c r="D7306" s="82"/>
      <c r="P7306" s="84"/>
    </row>
    <row r="7307" spans="4:16" x14ac:dyDescent="0.3">
      <c r="D7307" s="82"/>
      <c r="P7307" s="84"/>
    </row>
    <row r="7308" spans="4:16" x14ac:dyDescent="0.3">
      <c r="D7308" s="82"/>
      <c r="P7308" s="84"/>
    </row>
    <row r="7309" spans="4:16" x14ac:dyDescent="0.3">
      <c r="D7309" s="82"/>
      <c r="P7309" s="84"/>
    </row>
    <row r="7310" spans="4:16" x14ac:dyDescent="0.3">
      <c r="D7310" s="82"/>
      <c r="P7310" s="84"/>
    </row>
    <row r="7311" spans="4:16" x14ac:dyDescent="0.3">
      <c r="D7311" s="82"/>
      <c r="P7311" s="84"/>
    </row>
    <row r="7312" spans="4:16" x14ac:dyDescent="0.3">
      <c r="D7312" s="82"/>
      <c r="P7312" s="84"/>
    </row>
    <row r="7313" spans="4:16" x14ac:dyDescent="0.3">
      <c r="D7313" s="82"/>
      <c r="P7313" s="84"/>
    </row>
    <row r="7314" spans="4:16" x14ac:dyDescent="0.3">
      <c r="D7314" s="82"/>
      <c r="P7314" s="84"/>
    </row>
    <row r="7315" spans="4:16" x14ac:dyDescent="0.3">
      <c r="D7315" s="82"/>
      <c r="P7315" s="84"/>
    </row>
    <row r="7316" spans="4:16" x14ac:dyDescent="0.3">
      <c r="D7316" s="82"/>
      <c r="P7316" s="84"/>
    </row>
    <row r="7317" spans="4:16" x14ac:dyDescent="0.3">
      <c r="D7317" s="82"/>
      <c r="P7317" s="84"/>
    </row>
    <row r="7318" spans="4:16" x14ac:dyDescent="0.3">
      <c r="D7318" s="82"/>
      <c r="P7318" s="84"/>
    </row>
    <row r="7319" spans="4:16" x14ac:dyDescent="0.3">
      <c r="D7319" s="82"/>
      <c r="P7319" s="84"/>
    </row>
    <row r="7320" spans="4:16" x14ac:dyDescent="0.3">
      <c r="D7320" s="82"/>
      <c r="P7320" s="84"/>
    </row>
    <row r="7321" spans="4:16" x14ac:dyDescent="0.3">
      <c r="D7321" s="82"/>
      <c r="P7321" s="84"/>
    </row>
    <row r="7322" spans="4:16" x14ac:dyDescent="0.3">
      <c r="D7322" s="82"/>
      <c r="P7322" s="84"/>
    </row>
    <row r="7323" spans="4:16" x14ac:dyDescent="0.3">
      <c r="D7323" s="82"/>
      <c r="P7323" s="84"/>
    </row>
    <row r="7324" spans="4:16" x14ac:dyDescent="0.3">
      <c r="D7324" s="82"/>
      <c r="P7324" s="84"/>
    </row>
    <row r="7325" spans="4:16" x14ac:dyDescent="0.3">
      <c r="D7325" s="82"/>
      <c r="P7325" s="84"/>
    </row>
    <row r="7326" spans="4:16" x14ac:dyDescent="0.3">
      <c r="D7326" s="82"/>
      <c r="P7326" s="84"/>
    </row>
    <row r="7327" spans="4:16" x14ac:dyDescent="0.3">
      <c r="D7327" s="82"/>
      <c r="P7327" s="84"/>
    </row>
    <row r="7328" spans="4:16" x14ac:dyDescent="0.3">
      <c r="D7328" s="82"/>
      <c r="P7328" s="84"/>
    </row>
    <row r="7329" spans="4:16" x14ac:dyDescent="0.3">
      <c r="D7329" s="82"/>
      <c r="P7329" s="84"/>
    </row>
    <row r="7330" spans="4:16" x14ac:dyDescent="0.3">
      <c r="D7330" s="82"/>
      <c r="P7330" s="84"/>
    </row>
    <row r="7331" spans="4:16" x14ac:dyDescent="0.3">
      <c r="D7331" s="82"/>
      <c r="P7331" s="84"/>
    </row>
    <row r="7332" spans="4:16" x14ac:dyDescent="0.3">
      <c r="D7332" s="82"/>
      <c r="P7332" s="84"/>
    </row>
    <row r="7333" spans="4:16" x14ac:dyDescent="0.3">
      <c r="D7333" s="82"/>
      <c r="P7333" s="84"/>
    </row>
    <row r="7334" spans="4:16" x14ac:dyDescent="0.3">
      <c r="D7334" s="82"/>
      <c r="P7334" s="84"/>
    </row>
    <row r="7335" spans="4:16" x14ac:dyDescent="0.3">
      <c r="D7335" s="82"/>
      <c r="P7335" s="84"/>
    </row>
    <row r="7336" spans="4:16" x14ac:dyDescent="0.3">
      <c r="D7336" s="82"/>
      <c r="P7336" s="84"/>
    </row>
    <row r="7337" spans="4:16" x14ac:dyDescent="0.3">
      <c r="D7337" s="82"/>
      <c r="P7337" s="84"/>
    </row>
    <row r="7338" spans="4:16" x14ac:dyDescent="0.3">
      <c r="D7338" s="82"/>
      <c r="P7338" s="84"/>
    </row>
    <row r="7339" spans="4:16" x14ac:dyDescent="0.3">
      <c r="D7339" s="82"/>
      <c r="P7339" s="84"/>
    </row>
    <row r="7340" spans="4:16" x14ac:dyDescent="0.3">
      <c r="D7340" s="82"/>
      <c r="P7340" s="84"/>
    </row>
    <row r="7341" spans="4:16" x14ac:dyDescent="0.3">
      <c r="D7341" s="82"/>
      <c r="P7341" s="84"/>
    </row>
    <row r="7342" spans="4:16" x14ac:dyDescent="0.3">
      <c r="D7342" s="82"/>
      <c r="P7342" s="84"/>
    </row>
    <row r="7343" spans="4:16" x14ac:dyDescent="0.3">
      <c r="D7343" s="82"/>
      <c r="P7343" s="84"/>
    </row>
    <row r="7344" spans="4:16" x14ac:dyDescent="0.3">
      <c r="D7344" s="82"/>
      <c r="P7344" s="84"/>
    </row>
    <row r="7345" spans="4:16" x14ac:dyDescent="0.3">
      <c r="D7345" s="82"/>
      <c r="P7345" s="84"/>
    </row>
    <row r="7346" spans="4:16" x14ac:dyDescent="0.3">
      <c r="D7346" s="82"/>
      <c r="P7346" s="84"/>
    </row>
    <row r="7347" spans="4:16" x14ac:dyDescent="0.3">
      <c r="D7347" s="82"/>
      <c r="P7347" s="84"/>
    </row>
    <row r="7348" spans="4:16" x14ac:dyDescent="0.3">
      <c r="D7348" s="82"/>
      <c r="P7348" s="84"/>
    </row>
    <row r="7349" spans="4:16" x14ac:dyDescent="0.3">
      <c r="D7349" s="82"/>
      <c r="P7349" s="84"/>
    </row>
    <row r="7350" spans="4:16" x14ac:dyDescent="0.3">
      <c r="D7350" s="82"/>
      <c r="P7350" s="84"/>
    </row>
    <row r="7351" spans="4:16" x14ac:dyDescent="0.3">
      <c r="D7351" s="82"/>
      <c r="P7351" s="84"/>
    </row>
    <row r="7352" spans="4:16" x14ac:dyDescent="0.3">
      <c r="D7352" s="82"/>
      <c r="P7352" s="84"/>
    </row>
    <row r="7353" spans="4:16" x14ac:dyDescent="0.3">
      <c r="D7353" s="82"/>
      <c r="P7353" s="84"/>
    </row>
    <row r="7354" spans="4:16" x14ac:dyDescent="0.3">
      <c r="D7354" s="82"/>
      <c r="P7354" s="84"/>
    </row>
    <row r="7355" spans="4:16" x14ac:dyDescent="0.3">
      <c r="D7355" s="82"/>
      <c r="P7355" s="84"/>
    </row>
    <row r="7356" spans="4:16" x14ac:dyDescent="0.3">
      <c r="D7356" s="82"/>
      <c r="P7356" s="84"/>
    </row>
    <row r="7357" spans="4:16" x14ac:dyDescent="0.3">
      <c r="D7357" s="82"/>
      <c r="P7357" s="84"/>
    </row>
    <row r="7358" spans="4:16" x14ac:dyDescent="0.3">
      <c r="D7358" s="82"/>
      <c r="P7358" s="84"/>
    </row>
    <row r="7359" spans="4:16" x14ac:dyDescent="0.3">
      <c r="D7359" s="82"/>
      <c r="P7359" s="84"/>
    </row>
    <row r="7360" spans="4:16" x14ac:dyDescent="0.3">
      <c r="D7360" s="82"/>
      <c r="P7360" s="84"/>
    </row>
    <row r="7361" spans="4:16" x14ac:dyDescent="0.3">
      <c r="D7361" s="82"/>
      <c r="P7361" s="84"/>
    </row>
    <row r="7362" spans="4:16" x14ac:dyDescent="0.3">
      <c r="D7362" s="82"/>
      <c r="P7362" s="84"/>
    </row>
    <row r="7363" spans="4:16" x14ac:dyDescent="0.3">
      <c r="D7363" s="82"/>
      <c r="P7363" s="84"/>
    </row>
    <row r="7364" spans="4:16" x14ac:dyDescent="0.3">
      <c r="D7364" s="82"/>
      <c r="P7364" s="84"/>
    </row>
    <row r="7365" spans="4:16" x14ac:dyDescent="0.3">
      <c r="D7365" s="82"/>
      <c r="P7365" s="84"/>
    </row>
    <row r="7366" spans="4:16" x14ac:dyDescent="0.3">
      <c r="D7366" s="82"/>
      <c r="P7366" s="84"/>
    </row>
    <row r="7367" spans="4:16" x14ac:dyDescent="0.3">
      <c r="D7367" s="82"/>
      <c r="P7367" s="84"/>
    </row>
    <row r="7368" spans="4:16" x14ac:dyDescent="0.3">
      <c r="D7368" s="82"/>
      <c r="P7368" s="84"/>
    </row>
    <row r="7369" spans="4:16" x14ac:dyDescent="0.3">
      <c r="D7369" s="82"/>
      <c r="P7369" s="84"/>
    </row>
    <row r="7370" spans="4:16" x14ac:dyDescent="0.3">
      <c r="D7370" s="82"/>
      <c r="P7370" s="84"/>
    </row>
    <row r="7371" spans="4:16" x14ac:dyDescent="0.3">
      <c r="D7371" s="82"/>
      <c r="P7371" s="84"/>
    </row>
    <row r="7372" spans="4:16" x14ac:dyDescent="0.3">
      <c r="D7372" s="82"/>
      <c r="P7372" s="84"/>
    </row>
    <row r="7373" spans="4:16" x14ac:dyDescent="0.3">
      <c r="D7373" s="82"/>
      <c r="P7373" s="84"/>
    </row>
    <row r="7374" spans="4:16" x14ac:dyDescent="0.3">
      <c r="D7374" s="82"/>
      <c r="P7374" s="84"/>
    </row>
    <row r="7375" spans="4:16" x14ac:dyDescent="0.3">
      <c r="D7375" s="82"/>
      <c r="P7375" s="84"/>
    </row>
    <row r="7376" spans="4:16" x14ac:dyDescent="0.3">
      <c r="D7376" s="82"/>
      <c r="P7376" s="84"/>
    </row>
    <row r="7377" spans="4:16" x14ac:dyDescent="0.3">
      <c r="D7377" s="82"/>
      <c r="P7377" s="84"/>
    </row>
    <row r="7378" spans="4:16" x14ac:dyDescent="0.3">
      <c r="D7378" s="82"/>
      <c r="P7378" s="84"/>
    </row>
    <row r="7379" spans="4:16" x14ac:dyDescent="0.3">
      <c r="D7379" s="82"/>
      <c r="P7379" s="84"/>
    </row>
    <row r="7380" spans="4:16" x14ac:dyDescent="0.3">
      <c r="D7380" s="82"/>
      <c r="P7380" s="84"/>
    </row>
    <row r="7381" spans="4:16" x14ac:dyDescent="0.3">
      <c r="D7381" s="82"/>
      <c r="P7381" s="84"/>
    </row>
    <row r="7382" spans="4:16" x14ac:dyDescent="0.3">
      <c r="D7382" s="82"/>
      <c r="P7382" s="84"/>
    </row>
    <row r="7383" spans="4:16" x14ac:dyDescent="0.3">
      <c r="D7383" s="82"/>
      <c r="P7383" s="84"/>
    </row>
    <row r="7384" spans="4:16" x14ac:dyDescent="0.3">
      <c r="D7384" s="82"/>
      <c r="P7384" s="84"/>
    </row>
    <row r="7385" spans="4:16" x14ac:dyDescent="0.3">
      <c r="D7385" s="82"/>
      <c r="P7385" s="84"/>
    </row>
    <row r="7386" spans="4:16" x14ac:dyDescent="0.3">
      <c r="D7386" s="82"/>
      <c r="P7386" s="84"/>
    </row>
    <row r="7387" spans="4:16" x14ac:dyDescent="0.3">
      <c r="D7387" s="82"/>
      <c r="P7387" s="84"/>
    </row>
    <row r="7388" spans="4:16" x14ac:dyDescent="0.3">
      <c r="D7388" s="82"/>
      <c r="P7388" s="84"/>
    </row>
    <row r="7389" spans="4:16" x14ac:dyDescent="0.3">
      <c r="D7389" s="82"/>
      <c r="P7389" s="84"/>
    </row>
    <row r="7390" spans="4:16" x14ac:dyDescent="0.3">
      <c r="D7390" s="82"/>
      <c r="P7390" s="84"/>
    </row>
    <row r="7391" spans="4:16" x14ac:dyDescent="0.3">
      <c r="D7391" s="82"/>
      <c r="P7391" s="84"/>
    </row>
    <row r="7392" spans="4:16" x14ac:dyDescent="0.3">
      <c r="D7392" s="82"/>
      <c r="P7392" s="84"/>
    </row>
    <row r="7393" spans="4:16" x14ac:dyDescent="0.3">
      <c r="D7393" s="82"/>
      <c r="P7393" s="84"/>
    </row>
    <row r="7394" spans="4:16" x14ac:dyDescent="0.3">
      <c r="D7394" s="82"/>
      <c r="P7394" s="84"/>
    </row>
    <row r="7395" spans="4:16" x14ac:dyDescent="0.3">
      <c r="D7395" s="82"/>
      <c r="P7395" s="84"/>
    </row>
    <row r="7396" spans="4:16" x14ac:dyDescent="0.3">
      <c r="D7396" s="82"/>
      <c r="P7396" s="84"/>
    </row>
    <row r="7397" spans="4:16" x14ac:dyDescent="0.3">
      <c r="D7397" s="82"/>
      <c r="P7397" s="84"/>
    </row>
    <row r="7398" spans="4:16" x14ac:dyDescent="0.3">
      <c r="D7398" s="82"/>
      <c r="P7398" s="84"/>
    </row>
    <row r="7399" spans="4:16" x14ac:dyDescent="0.3">
      <c r="D7399" s="82"/>
      <c r="P7399" s="84"/>
    </row>
    <row r="7400" spans="4:16" x14ac:dyDescent="0.3">
      <c r="D7400" s="82"/>
      <c r="P7400" s="84"/>
    </row>
    <row r="7401" spans="4:16" x14ac:dyDescent="0.3">
      <c r="D7401" s="82"/>
      <c r="P7401" s="84"/>
    </row>
    <row r="7402" spans="4:16" x14ac:dyDescent="0.3">
      <c r="D7402" s="82"/>
      <c r="P7402" s="84"/>
    </row>
    <row r="7403" spans="4:16" x14ac:dyDescent="0.3">
      <c r="D7403" s="82"/>
      <c r="P7403" s="84"/>
    </row>
    <row r="7404" spans="4:16" x14ac:dyDescent="0.3">
      <c r="D7404" s="82"/>
      <c r="P7404" s="84"/>
    </row>
    <row r="7405" spans="4:16" x14ac:dyDescent="0.3">
      <c r="D7405" s="82"/>
      <c r="P7405" s="84"/>
    </row>
    <row r="7406" spans="4:16" x14ac:dyDescent="0.3">
      <c r="D7406" s="82"/>
      <c r="P7406" s="84"/>
    </row>
    <row r="7407" spans="4:16" x14ac:dyDescent="0.3">
      <c r="D7407" s="82"/>
      <c r="P7407" s="84"/>
    </row>
    <row r="7408" spans="4:16" x14ac:dyDescent="0.3">
      <c r="D7408" s="82"/>
      <c r="P7408" s="84"/>
    </row>
    <row r="7409" spans="4:16" x14ac:dyDescent="0.3">
      <c r="D7409" s="82"/>
      <c r="P7409" s="84"/>
    </row>
    <row r="7410" spans="4:16" x14ac:dyDescent="0.3">
      <c r="D7410" s="82"/>
      <c r="P7410" s="84"/>
    </row>
    <row r="7411" spans="4:16" x14ac:dyDescent="0.3">
      <c r="D7411" s="82"/>
      <c r="P7411" s="84"/>
    </row>
    <row r="7412" spans="4:16" x14ac:dyDescent="0.3">
      <c r="D7412" s="82"/>
      <c r="P7412" s="84"/>
    </row>
    <row r="7413" spans="4:16" x14ac:dyDescent="0.3">
      <c r="D7413" s="82"/>
      <c r="P7413" s="84"/>
    </row>
    <row r="7414" spans="4:16" x14ac:dyDescent="0.3">
      <c r="D7414" s="82"/>
      <c r="P7414" s="84"/>
    </row>
    <row r="7415" spans="4:16" x14ac:dyDescent="0.3">
      <c r="D7415" s="82"/>
      <c r="P7415" s="84"/>
    </row>
    <row r="7416" spans="4:16" x14ac:dyDescent="0.3">
      <c r="D7416" s="82"/>
      <c r="P7416" s="84"/>
    </row>
    <row r="7417" spans="4:16" x14ac:dyDescent="0.3">
      <c r="D7417" s="82"/>
      <c r="P7417" s="84"/>
    </row>
    <row r="7418" spans="4:16" x14ac:dyDescent="0.3">
      <c r="D7418" s="82"/>
      <c r="P7418" s="84"/>
    </row>
    <row r="7419" spans="4:16" x14ac:dyDescent="0.3">
      <c r="D7419" s="82"/>
      <c r="P7419" s="84"/>
    </row>
    <row r="7420" spans="4:16" x14ac:dyDescent="0.3">
      <c r="D7420" s="82"/>
      <c r="P7420" s="84"/>
    </row>
    <row r="7421" spans="4:16" x14ac:dyDescent="0.3">
      <c r="D7421" s="82"/>
      <c r="P7421" s="84"/>
    </row>
    <row r="7422" spans="4:16" x14ac:dyDescent="0.3">
      <c r="D7422" s="82"/>
      <c r="P7422" s="84"/>
    </row>
    <row r="7423" spans="4:16" x14ac:dyDescent="0.3">
      <c r="D7423" s="82"/>
      <c r="P7423" s="84"/>
    </row>
    <row r="7424" spans="4:16" x14ac:dyDescent="0.3">
      <c r="D7424" s="82"/>
      <c r="P7424" s="84"/>
    </row>
    <row r="7425" spans="4:16" x14ac:dyDescent="0.3">
      <c r="D7425" s="82"/>
      <c r="P7425" s="84"/>
    </row>
    <row r="7426" spans="4:16" x14ac:dyDescent="0.3">
      <c r="D7426" s="82"/>
      <c r="P7426" s="84"/>
    </row>
    <row r="7427" spans="4:16" x14ac:dyDescent="0.3">
      <c r="D7427" s="82"/>
      <c r="P7427" s="84"/>
    </row>
    <row r="7428" spans="4:16" x14ac:dyDescent="0.3">
      <c r="D7428" s="82"/>
      <c r="P7428" s="84"/>
    </row>
    <row r="7429" spans="4:16" x14ac:dyDescent="0.3">
      <c r="D7429" s="82"/>
      <c r="P7429" s="84"/>
    </row>
    <row r="7430" spans="4:16" x14ac:dyDescent="0.3">
      <c r="D7430" s="82"/>
      <c r="P7430" s="84"/>
    </row>
    <row r="7431" spans="4:16" x14ac:dyDescent="0.3">
      <c r="D7431" s="82"/>
      <c r="P7431" s="84"/>
    </row>
    <row r="7432" spans="4:16" x14ac:dyDescent="0.3">
      <c r="D7432" s="82"/>
      <c r="P7432" s="84"/>
    </row>
    <row r="7433" spans="4:16" x14ac:dyDescent="0.3">
      <c r="D7433" s="82"/>
      <c r="P7433" s="84"/>
    </row>
    <row r="7434" spans="4:16" x14ac:dyDescent="0.3">
      <c r="D7434" s="82"/>
      <c r="P7434" s="84"/>
    </row>
    <row r="7435" spans="4:16" x14ac:dyDescent="0.3">
      <c r="D7435" s="82"/>
      <c r="P7435" s="84"/>
    </row>
    <row r="7436" spans="4:16" x14ac:dyDescent="0.3">
      <c r="D7436" s="82"/>
      <c r="P7436" s="84"/>
    </row>
    <row r="7437" spans="4:16" x14ac:dyDescent="0.3">
      <c r="D7437" s="82"/>
      <c r="P7437" s="84"/>
    </row>
    <row r="7438" spans="4:16" x14ac:dyDescent="0.3">
      <c r="D7438" s="82"/>
      <c r="P7438" s="84"/>
    </row>
    <row r="7439" spans="4:16" x14ac:dyDescent="0.3">
      <c r="D7439" s="82"/>
      <c r="P7439" s="84"/>
    </row>
    <row r="7440" spans="4:16" x14ac:dyDescent="0.3">
      <c r="D7440" s="82"/>
      <c r="P7440" s="84"/>
    </row>
    <row r="7441" spans="4:16" x14ac:dyDescent="0.3">
      <c r="D7441" s="82"/>
      <c r="P7441" s="84"/>
    </row>
    <row r="7442" spans="4:16" x14ac:dyDescent="0.3">
      <c r="D7442" s="82"/>
      <c r="P7442" s="84"/>
    </row>
    <row r="7443" spans="4:16" x14ac:dyDescent="0.3">
      <c r="D7443" s="82"/>
      <c r="P7443" s="84"/>
    </row>
    <row r="7444" spans="4:16" x14ac:dyDescent="0.3">
      <c r="D7444" s="82"/>
      <c r="P7444" s="84"/>
    </row>
    <row r="7445" spans="4:16" x14ac:dyDescent="0.3">
      <c r="D7445" s="82"/>
      <c r="P7445" s="84"/>
    </row>
    <row r="7446" spans="4:16" x14ac:dyDescent="0.3">
      <c r="D7446" s="82"/>
      <c r="P7446" s="84"/>
    </row>
    <row r="7447" spans="4:16" x14ac:dyDescent="0.3">
      <c r="D7447" s="82"/>
      <c r="P7447" s="84"/>
    </row>
    <row r="7448" spans="4:16" x14ac:dyDescent="0.3">
      <c r="D7448" s="82"/>
      <c r="P7448" s="84"/>
    </row>
    <row r="7449" spans="4:16" x14ac:dyDescent="0.3">
      <c r="D7449" s="82"/>
      <c r="P7449" s="84"/>
    </row>
    <row r="7450" spans="4:16" x14ac:dyDescent="0.3">
      <c r="D7450" s="82"/>
      <c r="P7450" s="84"/>
    </row>
    <row r="7451" spans="4:16" x14ac:dyDescent="0.3">
      <c r="D7451" s="82"/>
      <c r="P7451" s="84"/>
    </row>
    <row r="7452" spans="4:16" x14ac:dyDescent="0.3">
      <c r="D7452" s="82"/>
      <c r="P7452" s="84"/>
    </row>
    <row r="7453" spans="4:16" x14ac:dyDescent="0.3">
      <c r="D7453" s="82"/>
      <c r="P7453" s="84"/>
    </row>
    <row r="7454" spans="4:16" x14ac:dyDescent="0.3">
      <c r="D7454" s="82"/>
      <c r="P7454" s="84"/>
    </row>
    <row r="7455" spans="4:16" x14ac:dyDescent="0.3">
      <c r="D7455" s="82"/>
      <c r="P7455" s="84"/>
    </row>
    <row r="7456" spans="4:16" x14ac:dyDescent="0.3">
      <c r="D7456" s="82"/>
      <c r="P7456" s="84"/>
    </row>
    <row r="7457" spans="4:16" x14ac:dyDescent="0.3">
      <c r="D7457" s="82"/>
      <c r="P7457" s="84"/>
    </row>
    <row r="7458" spans="4:16" x14ac:dyDescent="0.3">
      <c r="D7458" s="82"/>
      <c r="P7458" s="84"/>
    </row>
    <row r="7459" spans="4:16" x14ac:dyDescent="0.3">
      <c r="D7459" s="82"/>
      <c r="P7459" s="84"/>
    </row>
    <row r="7460" spans="4:16" x14ac:dyDescent="0.3">
      <c r="D7460" s="82"/>
      <c r="P7460" s="84"/>
    </row>
    <row r="7461" spans="4:16" x14ac:dyDescent="0.3">
      <c r="D7461" s="82"/>
      <c r="P7461" s="84"/>
    </row>
    <row r="7462" spans="4:16" x14ac:dyDescent="0.3">
      <c r="D7462" s="82"/>
      <c r="P7462" s="84"/>
    </row>
    <row r="7463" spans="4:16" x14ac:dyDescent="0.3">
      <c r="D7463" s="82"/>
      <c r="P7463" s="84"/>
    </row>
    <row r="7464" spans="4:16" x14ac:dyDescent="0.3">
      <c r="D7464" s="82"/>
      <c r="P7464" s="84"/>
    </row>
    <row r="7465" spans="4:16" x14ac:dyDescent="0.3">
      <c r="D7465" s="82"/>
      <c r="P7465" s="84"/>
    </row>
    <row r="7466" spans="4:16" x14ac:dyDescent="0.3">
      <c r="D7466" s="82"/>
      <c r="P7466" s="84"/>
    </row>
    <row r="7467" spans="4:16" x14ac:dyDescent="0.3">
      <c r="D7467" s="82"/>
      <c r="P7467" s="84"/>
    </row>
    <row r="7468" spans="4:16" x14ac:dyDescent="0.3">
      <c r="D7468" s="82"/>
      <c r="P7468" s="84"/>
    </row>
    <row r="7469" spans="4:16" x14ac:dyDescent="0.3">
      <c r="D7469" s="82"/>
      <c r="P7469" s="84"/>
    </row>
    <row r="7470" spans="4:16" x14ac:dyDescent="0.3">
      <c r="D7470" s="82"/>
      <c r="P7470" s="84"/>
    </row>
    <row r="7471" spans="4:16" x14ac:dyDescent="0.3">
      <c r="D7471" s="82"/>
      <c r="P7471" s="84"/>
    </row>
    <row r="7472" spans="4:16" x14ac:dyDescent="0.3">
      <c r="D7472" s="82"/>
      <c r="P7472" s="84"/>
    </row>
    <row r="7473" spans="4:16" x14ac:dyDescent="0.3">
      <c r="D7473" s="82"/>
      <c r="P7473" s="84"/>
    </row>
    <row r="7474" spans="4:16" x14ac:dyDescent="0.3">
      <c r="D7474" s="82"/>
      <c r="P7474" s="84"/>
    </row>
    <row r="7475" spans="4:16" x14ac:dyDescent="0.3">
      <c r="D7475" s="82"/>
      <c r="P7475" s="84"/>
    </row>
    <row r="7476" spans="4:16" x14ac:dyDescent="0.3">
      <c r="D7476" s="82"/>
      <c r="P7476" s="84"/>
    </row>
    <row r="7477" spans="4:16" x14ac:dyDescent="0.3">
      <c r="D7477" s="82"/>
      <c r="P7477" s="84"/>
    </row>
    <row r="7478" spans="4:16" x14ac:dyDescent="0.3">
      <c r="D7478" s="82"/>
      <c r="P7478" s="84"/>
    </row>
    <row r="7479" spans="4:16" x14ac:dyDescent="0.3">
      <c r="D7479" s="82"/>
      <c r="P7479" s="84"/>
    </row>
    <row r="7480" spans="4:16" x14ac:dyDescent="0.3">
      <c r="D7480" s="82"/>
      <c r="P7480" s="84"/>
    </row>
    <row r="7481" spans="4:16" x14ac:dyDescent="0.3">
      <c r="D7481" s="82"/>
      <c r="P7481" s="84"/>
    </row>
    <row r="7482" spans="4:16" x14ac:dyDescent="0.3">
      <c r="D7482" s="82"/>
      <c r="P7482" s="84"/>
    </row>
    <row r="7483" spans="4:16" x14ac:dyDescent="0.3">
      <c r="D7483" s="82"/>
      <c r="P7483" s="84"/>
    </row>
    <row r="7484" spans="4:16" x14ac:dyDescent="0.3">
      <c r="D7484" s="82"/>
      <c r="P7484" s="84"/>
    </row>
    <row r="7485" spans="4:16" x14ac:dyDescent="0.3">
      <c r="D7485" s="82"/>
      <c r="P7485" s="84"/>
    </row>
    <row r="7486" spans="4:16" x14ac:dyDescent="0.3">
      <c r="D7486" s="82"/>
      <c r="P7486" s="84"/>
    </row>
    <row r="7487" spans="4:16" x14ac:dyDescent="0.3">
      <c r="D7487" s="82"/>
      <c r="P7487" s="84"/>
    </row>
    <row r="7488" spans="4:16" x14ac:dyDescent="0.3">
      <c r="D7488" s="82"/>
      <c r="P7488" s="84"/>
    </row>
    <row r="7489" spans="4:16" x14ac:dyDescent="0.3">
      <c r="D7489" s="82"/>
      <c r="P7489" s="84"/>
    </row>
    <row r="7490" spans="4:16" x14ac:dyDescent="0.3">
      <c r="D7490" s="82"/>
      <c r="P7490" s="84"/>
    </row>
    <row r="7491" spans="4:16" x14ac:dyDescent="0.3">
      <c r="D7491" s="82"/>
      <c r="P7491" s="84"/>
    </row>
    <row r="7492" spans="4:16" x14ac:dyDescent="0.3">
      <c r="D7492" s="82"/>
      <c r="P7492" s="84"/>
    </row>
    <row r="7493" spans="4:16" x14ac:dyDescent="0.3">
      <c r="D7493" s="82"/>
      <c r="P7493" s="84"/>
    </row>
    <row r="7494" spans="4:16" x14ac:dyDescent="0.3">
      <c r="D7494" s="82"/>
      <c r="P7494" s="84"/>
    </row>
    <row r="7495" spans="4:16" x14ac:dyDescent="0.3">
      <c r="D7495" s="82"/>
      <c r="P7495" s="84"/>
    </row>
    <row r="7496" spans="4:16" x14ac:dyDescent="0.3">
      <c r="D7496" s="82"/>
      <c r="P7496" s="84"/>
    </row>
    <row r="7497" spans="4:16" x14ac:dyDescent="0.3">
      <c r="D7497" s="82"/>
      <c r="P7497" s="84"/>
    </row>
    <row r="7498" spans="4:16" x14ac:dyDescent="0.3">
      <c r="D7498" s="82"/>
      <c r="P7498" s="84"/>
    </row>
    <row r="7499" spans="4:16" x14ac:dyDescent="0.3">
      <c r="D7499" s="82"/>
      <c r="P7499" s="84"/>
    </row>
    <row r="7500" spans="4:16" x14ac:dyDescent="0.3">
      <c r="D7500" s="82"/>
      <c r="P7500" s="84"/>
    </row>
    <row r="7501" spans="4:16" x14ac:dyDescent="0.3">
      <c r="D7501" s="82"/>
      <c r="P7501" s="84"/>
    </row>
    <row r="7502" spans="4:16" x14ac:dyDescent="0.3">
      <c r="D7502" s="82"/>
      <c r="P7502" s="84"/>
    </row>
    <row r="7503" spans="4:16" x14ac:dyDescent="0.3">
      <c r="D7503" s="82"/>
      <c r="P7503" s="84"/>
    </row>
    <row r="7504" spans="4:16" x14ac:dyDescent="0.3">
      <c r="D7504" s="82"/>
      <c r="P7504" s="84"/>
    </row>
    <row r="7505" spans="4:16" x14ac:dyDescent="0.3">
      <c r="D7505" s="82"/>
      <c r="P7505" s="84"/>
    </row>
    <row r="7506" spans="4:16" x14ac:dyDescent="0.3">
      <c r="D7506" s="82"/>
      <c r="P7506" s="84"/>
    </row>
    <row r="7507" spans="4:16" x14ac:dyDescent="0.3">
      <c r="D7507" s="82"/>
      <c r="P7507" s="84"/>
    </row>
    <row r="7508" spans="4:16" x14ac:dyDescent="0.3">
      <c r="D7508" s="82"/>
      <c r="P7508" s="84"/>
    </row>
    <row r="7509" spans="4:16" x14ac:dyDescent="0.3">
      <c r="D7509" s="82"/>
      <c r="P7509" s="84"/>
    </row>
    <row r="7510" spans="4:16" x14ac:dyDescent="0.3">
      <c r="D7510" s="82"/>
      <c r="P7510" s="84"/>
    </row>
    <row r="7511" spans="4:16" x14ac:dyDescent="0.3">
      <c r="D7511" s="82"/>
      <c r="P7511" s="84"/>
    </row>
    <row r="7512" spans="4:16" x14ac:dyDescent="0.3">
      <c r="D7512" s="82"/>
      <c r="P7512" s="84"/>
    </row>
    <row r="7513" spans="4:16" x14ac:dyDescent="0.3">
      <c r="D7513" s="82"/>
      <c r="P7513" s="84"/>
    </row>
    <row r="7514" spans="4:16" x14ac:dyDescent="0.3">
      <c r="D7514" s="82"/>
      <c r="P7514" s="84"/>
    </row>
    <row r="7515" spans="4:16" x14ac:dyDescent="0.3">
      <c r="D7515" s="82"/>
      <c r="P7515" s="84"/>
    </row>
    <row r="7516" spans="4:16" x14ac:dyDescent="0.3">
      <c r="D7516" s="82"/>
      <c r="P7516" s="84"/>
    </row>
    <row r="7517" spans="4:16" x14ac:dyDescent="0.3">
      <c r="D7517" s="82"/>
      <c r="P7517" s="84"/>
    </row>
    <row r="7518" spans="4:16" x14ac:dyDescent="0.3">
      <c r="D7518" s="82"/>
      <c r="P7518" s="84"/>
    </row>
    <row r="7519" spans="4:16" x14ac:dyDescent="0.3">
      <c r="D7519" s="82"/>
      <c r="P7519" s="84"/>
    </row>
    <row r="7520" spans="4:16" x14ac:dyDescent="0.3">
      <c r="D7520" s="82"/>
      <c r="P7520" s="84"/>
    </row>
    <row r="7521" spans="4:16" x14ac:dyDescent="0.3">
      <c r="D7521" s="82"/>
      <c r="P7521" s="84"/>
    </row>
    <row r="7522" spans="4:16" x14ac:dyDescent="0.3">
      <c r="D7522" s="82"/>
      <c r="P7522" s="84"/>
    </row>
    <row r="7523" spans="4:16" x14ac:dyDescent="0.3">
      <c r="D7523" s="82"/>
      <c r="P7523" s="84"/>
    </row>
    <row r="7524" spans="4:16" x14ac:dyDescent="0.3">
      <c r="D7524" s="82"/>
      <c r="P7524" s="84"/>
    </row>
    <row r="7525" spans="4:16" x14ac:dyDescent="0.3">
      <c r="D7525" s="82"/>
      <c r="P7525" s="84"/>
    </row>
    <row r="7526" spans="4:16" x14ac:dyDescent="0.3">
      <c r="D7526" s="82"/>
      <c r="P7526" s="84"/>
    </row>
    <row r="7527" spans="4:16" x14ac:dyDescent="0.3">
      <c r="D7527" s="82"/>
      <c r="P7527" s="84"/>
    </row>
    <row r="7528" spans="4:16" x14ac:dyDescent="0.3">
      <c r="D7528" s="82"/>
      <c r="P7528" s="84"/>
    </row>
    <row r="7529" spans="4:16" x14ac:dyDescent="0.3">
      <c r="D7529" s="82"/>
      <c r="P7529" s="84"/>
    </row>
    <row r="7530" spans="4:16" x14ac:dyDescent="0.3">
      <c r="D7530" s="82"/>
      <c r="P7530" s="84"/>
    </row>
    <row r="7531" spans="4:16" x14ac:dyDescent="0.3">
      <c r="D7531" s="82"/>
      <c r="P7531" s="84"/>
    </row>
    <row r="7532" spans="4:16" x14ac:dyDescent="0.3">
      <c r="D7532" s="82"/>
      <c r="P7532" s="84"/>
    </row>
    <row r="7533" spans="4:16" x14ac:dyDescent="0.3">
      <c r="D7533" s="82"/>
      <c r="P7533" s="84"/>
    </row>
    <row r="7534" spans="4:16" x14ac:dyDescent="0.3">
      <c r="D7534" s="82"/>
      <c r="P7534" s="84"/>
    </row>
    <row r="7535" spans="4:16" x14ac:dyDescent="0.3">
      <c r="D7535" s="82"/>
      <c r="P7535" s="84"/>
    </row>
    <row r="7536" spans="4:16" x14ac:dyDescent="0.3">
      <c r="D7536" s="82"/>
      <c r="P7536" s="84"/>
    </row>
    <row r="7537" spans="4:16" x14ac:dyDescent="0.3">
      <c r="D7537" s="82"/>
      <c r="P7537" s="84"/>
    </row>
    <row r="7538" spans="4:16" x14ac:dyDescent="0.3">
      <c r="D7538" s="82"/>
      <c r="P7538" s="84"/>
    </row>
    <row r="7539" spans="4:16" x14ac:dyDescent="0.3">
      <c r="D7539" s="82"/>
      <c r="P7539" s="84"/>
    </row>
    <row r="7540" spans="4:16" x14ac:dyDescent="0.3">
      <c r="D7540" s="82"/>
      <c r="P7540" s="84"/>
    </row>
    <row r="7541" spans="4:16" x14ac:dyDescent="0.3">
      <c r="D7541" s="82"/>
      <c r="P7541" s="84"/>
    </row>
    <row r="7542" spans="4:16" x14ac:dyDescent="0.3">
      <c r="D7542" s="82"/>
      <c r="P7542" s="84"/>
    </row>
    <row r="7543" spans="4:16" x14ac:dyDescent="0.3">
      <c r="D7543" s="82"/>
      <c r="P7543" s="84"/>
    </row>
    <row r="7544" spans="4:16" x14ac:dyDescent="0.3">
      <c r="D7544" s="82"/>
      <c r="P7544" s="84"/>
    </row>
    <row r="7545" spans="4:16" x14ac:dyDescent="0.3">
      <c r="D7545" s="82"/>
      <c r="P7545" s="84"/>
    </row>
    <row r="7546" spans="4:16" x14ac:dyDescent="0.3">
      <c r="D7546" s="82"/>
      <c r="P7546" s="84"/>
    </row>
    <row r="7547" spans="4:16" x14ac:dyDescent="0.3">
      <c r="D7547" s="82"/>
      <c r="P7547" s="84"/>
    </row>
    <row r="7548" spans="4:16" x14ac:dyDescent="0.3">
      <c r="D7548" s="82"/>
      <c r="P7548" s="84"/>
    </row>
    <row r="7549" spans="4:16" x14ac:dyDescent="0.3">
      <c r="D7549" s="82"/>
      <c r="P7549" s="84"/>
    </row>
    <row r="7550" spans="4:16" x14ac:dyDescent="0.3">
      <c r="D7550" s="82"/>
      <c r="P7550" s="84"/>
    </row>
    <row r="7551" spans="4:16" x14ac:dyDescent="0.3">
      <c r="D7551" s="82"/>
      <c r="P7551" s="84"/>
    </row>
    <row r="7552" spans="4:16" x14ac:dyDescent="0.3">
      <c r="D7552" s="82"/>
      <c r="P7552" s="84"/>
    </row>
    <row r="7553" spans="4:16" x14ac:dyDescent="0.3">
      <c r="D7553" s="82"/>
      <c r="P7553" s="84"/>
    </row>
    <row r="7554" spans="4:16" x14ac:dyDescent="0.3">
      <c r="D7554" s="82"/>
      <c r="P7554" s="84"/>
    </row>
    <row r="7555" spans="4:16" x14ac:dyDescent="0.3">
      <c r="D7555" s="82"/>
      <c r="P7555" s="84"/>
    </row>
    <row r="7556" spans="4:16" x14ac:dyDescent="0.3">
      <c r="D7556" s="82"/>
      <c r="P7556" s="84"/>
    </row>
    <row r="7557" spans="4:16" x14ac:dyDescent="0.3">
      <c r="D7557" s="82"/>
      <c r="P7557" s="84"/>
    </row>
    <row r="7558" spans="4:16" x14ac:dyDescent="0.3">
      <c r="D7558" s="82"/>
      <c r="P7558" s="84"/>
    </row>
    <row r="7559" spans="4:16" x14ac:dyDescent="0.3">
      <c r="D7559" s="82"/>
      <c r="P7559" s="84"/>
    </row>
    <row r="7560" spans="4:16" x14ac:dyDescent="0.3">
      <c r="D7560" s="82"/>
      <c r="P7560" s="84"/>
    </row>
    <row r="7561" spans="4:16" x14ac:dyDescent="0.3">
      <c r="D7561" s="82"/>
      <c r="P7561" s="84"/>
    </row>
    <row r="7562" spans="4:16" x14ac:dyDescent="0.3">
      <c r="D7562" s="82"/>
      <c r="P7562" s="84"/>
    </row>
    <row r="7563" spans="4:16" x14ac:dyDescent="0.3">
      <c r="D7563" s="82"/>
      <c r="P7563" s="84"/>
    </row>
    <row r="7564" spans="4:16" x14ac:dyDescent="0.3">
      <c r="D7564" s="82"/>
      <c r="P7564" s="84"/>
    </row>
    <row r="7565" spans="4:16" x14ac:dyDescent="0.3">
      <c r="D7565" s="82"/>
      <c r="P7565" s="84"/>
    </row>
    <row r="7566" spans="4:16" x14ac:dyDescent="0.3">
      <c r="D7566" s="82"/>
      <c r="P7566" s="84"/>
    </row>
    <row r="7567" spans="4:16" x14ac:dyDescent="0.3">
      <c r="D7567" s="82"/>
      <c r="P7567" s="84"/>
    </row>
    <row r="7568" spans="4:16" x14ac:dyDescent="0.3">
      <c r="D7568" s="82"/>
      <c r="P7568" s="84"/>
    </row>
    <row r="7569" spans="4:16" x14ac:dyDescent="0.3">
      <c r="D7569" s="82"/>
      <c r="P7569" s="84"/>
    </row>
    <row r="7570" spans="4:16" x14ac:dyDescent="0.3">
      <c r="D7570" s="82"/>
      <c r="P7570" s="84"/>
    </row>
    <row r="7571" spans="4:16" x14ac:dyDescent="0.3">
      <c r="D7571" s="82"/>
      <c r="P7571" s="84"/>
    </row>
    <row r="7572" spans="4:16" x14ac:dyDescent="0.3">
      <c r="D7572" s="82"/>
      <c r="P7572" s="84"/>
    </row>
    <row r="7573" spans="4:16" x14ac:dyDescent="0.3">
      <c r="D7573" s="82"/>
      <c r="P7573" s="84"/>
    </row>
    <row r="7574" spans="4:16" x14ac:dyDescent="0.3">
      <c r="D7574" s="82"/>
      <c r="P7574" s="84"/>
    </row>
    <row r="7575" spans="4:16" x14ac:dyDescent="0.3">
      <c r="D7575" s="82"/>
      <c r="P7575" s="84"/>
    </row>
    <row r="7576" spans="4:16" x14ac:dyDescent="0.3">
      <c r="D7576" s="82"/>
      <c r="P7576" s="84"/>
    </row>
    <row r="7577" spans="4:16" x14ac:dyDescent="0.3">
      <c r="D7577" s="82"/>
      <c r="P7577" s="84"/>
    </row>
    <row r="7578" spans="4:16" x14ac:dyDescent="0.3">
      <c r="D7578" s="82"/>
      <c r="P7578" s="84"/>
    </row>
    <row r="7579" spans="4:16" x14ac:dyDescent="0.3">
      <c r="D7579" s="82"/>
      <c r="P7579" s="84"/>
    </row>
    <row r="7580" spans="4:16" x14ac:dyDescent="0.3">
      <c r="D7580" s="82"/>
      <c r="P7580" s="84"/>
    </row>
    <row r="7581" spans="4:16" x14ac:dyDescent="0.3">
      <c r="D7581" s="82"/>
      <c r="P7581" s="84"/>
    </row>
    <row r="7582" spans="4:16" x14ac:dyDescent="0.3">
      <c r="D7582" s="82"/>
      <c r="P7582" s="84"/>
    </row>
    <row r="7583" spans="4:16" x14ac:dyDescent="0.3">
      <c r="D7583" s="82"/>
      <c r="P7583" s="84"/>
    </row>
    <row r="7584" spans="4:16" x14ac:dyDescent="0.3">
      <c r="D7584" s="82"/>
      <c r="P7584" s="84"/>
    </row>
    <row r="7585" spans="4:16" x14ac:dyDescent="0.3">
      <c r="D7585" s="82"/>
      <c r="P7585" s="84"/>
    </row>
    <row r="7586" spans="4:16" x14ac:dyDescent="0.3">
      <c r="D7586" s="82"/>
      <c r="P7586" s="84"/>
    </row>
    <row r="7587" spans="4:16" x14ac:dyDescent="0.3">
      <c r="D7587" s="82"/>
      <c r="P7587" s="84"/>
    </row>
    <row r="7588" spans="4:16" x14ac:dyDescent="0.3">
      <c r="D7588" s="82"/>
      <c r="P7588" s="84"/>
    </row>
    <row r="7589" spans="4:16" x14ac:dyDescent="0.3">
      <c r="D7589" s="82"/>
      <c r="P7589" s="84"/>
    </row>
    <row r="7590" spans="4:16" x14ac:dyDescent="0.3">
      <c r="D7590" s="82"/>
      <c r="P7590" s="84"/>
    </row>
    <row r="7591" spans="4:16" x14ac:dyDescent="0.3">
      <c r="D7591" s="82"/>
      <c r="P7591" s="84"/>
    </row>
    <row r="7592" spans="4:16" x14ac:dyDescent="0.3">
      <c r="D7592" s="82"/>
      <c r="P7592" s="84"/>
    </row>
    <row r="7593" spans="4:16" x14ac:dyDescent="0.3">
      <c r="D7593" s="82"/>
      <c r="P7593" s="84"/>
    </row>
    <row r="7594" spans="4:16" x14ac:dyDescent="0.3">
      <c r="D7594" s="82"/>
      <c r="P7594" s="84"/>
    </row>
    <row r="7595" spans="4:16" x14ac:dyDescent="0.3">
      <c r="D7595" s="82"/>
      <c r="P7595" s="84"/>
    </row>
    <row r="7596" spans="4:16" x14ac:dyDescent="0.3">
      <c r="D7596" s="82"/>
      <c r="P7596" s="84"/>
    </row>
    <row r="7597" spans="4:16" x14ac:dyDescent="0.3">
      <c r="D7597" s="82"/>
      <c r="P7597" s="84"/>
    </row>
    <row r="7598" spans="4:16" x14ac:dyDescent="0.3">
      <c r="D7598" s="82"/>
      <c r="P7598" s="84"/>
    </row>
    <row r="7599" spans="4:16" x14ac:dyDescent="0.3">
      <c r="D7599" s="82"/>
      <c r="P7599" s="84"/>
    </row>
    <row r="7600" spans="4:16" x14ac:dyDescent="0.3">
      <c r="D7600" s="82"/>
      <c r="P7600" s="84"/>
    </row>
    <row r="7601" spans="4:16" x14ac:dyDescent="0.3">
      <c r="D7601" s="82"/>
      <c r="P7601" s="84"/>
    </row>
    <row r="7602" spans="4:16" x14ac:dyDescent="0.3">
      <c r="D7602" s="82"/>
      <c r="P7602" s="84"/>
    </row>
    <row r="7603" spans="4:16" x14ac:dyDescent="0.3">
      <c r="D7603" s="82"/>
      <c r="P7603" s="84"/>
    </row>
    <row r="7604" spans="4:16" x14ac:dyDescent="0.3">
      <c r="D7604" s="82"/>
      <c r="P7604" s="84"/>
    </row>
    <row r="7605" spans="4:16" x14ac:dyDescent="0.3">
      <c r="D7605" s="82"/>
      <c r="P7605" s="84"/>
    </row>
    <row r="7606" spans="4:16" x14ac:dyDescent="0.3">
      <c r="D7606" s="82"/>
      <c r="P7606" s="84"/>
    </row>
    <row r="7607" spans="4:16" x14ac:dyDescent="0.3">
      <c r="D7607" s="82"/>
      <c r="P7607" s="84"/>
    </row>
    <row r="7608" spans="4:16" x14ac:dyDescent="0.3">
      <c r="D7608" s="82"/>
      <c r="P7608" s="84"/>
    </row>
    <row r="7609" spans="4:16" x14ac:dyDescent="0.3">
      <c r="D7609" s="82"/>
      <c r="P7609" s="84"/>
    </row>
    <row r="7610" spans="4:16" x14ac:dyDescent="0.3">
      <c r="D7610" s="82"/>
      <c r="P7610" s="84"/>
    </row>
    <row r="7611" spans="4:16" x14ac:dyDescent="0.3">
      <c r="D7611" s="82"/>
      <c r="P7611" s="84"/>
    </row>
    <row r="7612" spans="4:16" x14ac:dyDescent="0.3">
      <c r="D7612" s="82"/>
      <c r="P7612" s="84"/>
    </row>
    <row r="7613" spans="4:16" x14ac:dyDescent="0.3">
      <c r="D7613" s="82"/>
      <c r="P7613" s="84"/>
    </row>
    <row r="7614" spans="4:16" x14ac:dyDescent="0.3">
      <c r="D7614" s="82"/>
      <c r="P7614" s="84"/>
    </row>
    <row r="7615" spans="4:16" x14ac:dyDescent="0.3">
      <c r="D7615" s="82"/>
      <c r="P7615" s="84"/>
    </row>
    <row r="7616" spans="4:16" x14ac:dyDescent="0.3">
      <c r="D7616" s="82"/>
      <c r="P7616" s="84"/>
    </row>
    <row r="7617" spans="4:16" x14ac:dyDescent="0.3">
      <c r="D7617" s="82"/>
      <c r="P7617" s="84"/>
    </row>
    <row r="7618" spans="4:16" x14ac:dyDescent="0.3">
      <c r="D7618" s="82"/>
      <c r="P7618" s="84"/>
    </row>
    <row r="7619" spans="4:16" x14ac:dyDescent="0.3">
      <c r="D7619" s="82"/>
      <c r="P7619" s="84"/>
    </row>
    <row r="7620" spans="4:16" x14ac:dyDescent="0.3">
      <c r="D7620" s="82"/>
      <c r="P7620" s="84"/>
    </row>
    <row r="7621" spans="4:16" x14ac:dyDescent="0.3">
      <c r="D7621" s="82"/>
      <c r="P7621" s="84"/>
    </row>
    <row r="7622" spans="4:16" x14ac:dyDescent="0.3">
      <c r="D7622" s="82"/>
      <c r="P7622" s="84"/>
    </row>
    <row r="7623" spans="4:16" x14ac:dyDescent="0.3">
      <c r="D7623" s="82"/>
      <c r="P7623" s="84"/>
    </row>
    <row r="7624" spans="4:16" x14ac:dyDescent="0.3">
      <c r="D7624" s="82"/>
      <c r="P7624" s="84"/>
    </row>
    <row r="7625" spans="4:16" x14ac:dyDescent="0.3">
      <c r="D7625" s="82"/>
      <c r="P7625" s="84"/>
    </row>
    <row r="7626" spans="4:16" x14ac:dyDescent="0.3">
      <c r="D7626" s="82"/>
      <c r="P7626" s="84"/>
    </row>
    <row r="7627" spans="4:16" x14ac:dyDescent="0.3">
      <c r="D7627" s="82"/>
      <c r="P7627" s="84"/>
    </row>
    <row r="7628" spans="4:16" x14ac:dyDescent="0.3">
      <c r="D7628" s="82"/>
      <c r="P7628" s="84"/>
    </row>
    <row r="7629" spans="4:16" x14ac:dyDescent="0.3">
      <c r="D7629" s="82"/>
      <c r="P7629" s="84"/>
    </row>
    <row r="7630" spans="4:16" x14ac:dyDescent="0.3">
      <c r="D7630" s="82"/>
      <c r="P7630" s="84"/>
    </row>
    <row r="7631" spans="4:16" x14ac:dyDescent="0.3">
      <c r="D7631" s="82"/>
      <c r="P7631" s="84"/>
    </row>
    <row r="7632" spans="4:16" x14ac:dyDescent="0.3">
      <c r="D7632" s="82"/>
      <c r="P7632" s="84"/>
    </row>
    <row r="7633" spans="4:16" x14ac:dyDescent="0.3">
      <c r="D7633" s="82"/>
      <c r="P7633" s="84"/>
    </row>
    <row r="7634" spans="4:16" x14ac:dyDescent="0.3">
      <c r="D7634" s="82"/>
      <c r="P7634" s="84"/>
    </row>
    <row r="7635" spans="4:16" x14ac:dyDescent="0.3">
      <c r="D7635" s="82"/>
      <c r="P7635" s="84"/>
    </row>
    <row r="7636" spans="4:16" x14ac:dyDescent="0.3">
      <c r="D7636" s="82"/>
      <c r="P7636" s="84"/>
    </row>
    <row r="7637" spans="4:16" x14ac:dyDescent="0.3">
      <c r="D7637" s="82"/>
      <c r="P7637" s="84"/>
    </row>
    <row r="7638" spans="4:16" x14ac:dyDescent="0.3">
      <c r="D7638" s="82"/>
      <c r="P7638" s="84"/>
    </row>
    <row r="7639" spans="4:16" x14ac:dyDescent="0.3">
      <c r="D7639" s="82"/>
      <c r="P7639" s="84"/>
    </row>
    <row r="7640" spans="4:16" x14ac:dyDescent="0.3">
      <c r="D7640" s="82"/>
      <c r="P7640" s="84"/>
    </row>
    <row r="7641" spans="4:16" x14ac:dyDescent="0.3">
      <c r="D7641" s="82"/>
      <c r="P7641" s="84"/>
    </row>
    <row r="7642" spans="4:16" x14ac:dyDescent="0.3">
      <c r="D7642" s="82"/>
      <c r="P7642" s="84"/>
    </row>
    <row r="7643" spans="4:16" x14ac:dyDescent="0.3">
      <c r="D7643" s="82"/>
      <c r="P7643" s="84"/>
    </row>
    <row r="7644" spans="4:16" x14ac:dyDescent="0.3">
      <c r="D7644" s="82"/>
      <c r="P7644" s="84"/>
    </row>
    <row r="7645" spans="4:16" x14ac:dyDescent="0.3">
      <c r="D7645" s="82"/>
      <c r="P7645" s="84"/>
    </row>
    <row r="7646" spans="4:16" x14ac:dyDescent="0.3">
      <c r="D7646" s="82"/>
      <c r="P7646" s="84"/>
    </row>
    <row r="7647" spans="4:16" x14ac:dyDescent="0.3">
      <c r="D7647" s="82"/>
      <c r="P7647" s="84"/>
    </row>
    <row r="7648" spans="4:16" x14ac:dyDescent="0.3">
      <c r="D7648" s="82"/>
      <c r="P7648" s="84"/>
    </row>
    <row r="7649" spans="4:16" x14ac:dyDescent="0.3">
      <c r="D7649" s="82"/>
      <c r="P7649" s="84"/>
    </row>
    <row r="7650" spans="4:16" x14ac:dyDescent="0.3">
      <c r="D7650" s="82"/>
      <c r="P7650" s="84"/>
    </row>
    <row r="7651" spans="4:16" x14ac:dyDescent="0.3">
      <c r="D7651" s="82"/>
      <c r="P7651" s="84"/>
    </row>
    <row r="7652" spans="4:16" x14ac:dyDescent="0.3">
      <c r="D7652" s="82"/>
      <c r="P7652" s="84"/>
    </row>
    <row r="7653" spans="4:16" x14ac:dyDescent="0.3">
      <c r="D7653" s="82"/>
      <c r="P7653" s="84"/>
    </row>
    <row r="7654" spans="4:16" x14ac:dyDescent="0.3">
      <c r="D7654" s="82"/>
      <c r="P7654" s="84"/>
    </row>
    <row r="7655" spans="4:16" x14ac:dyDescent="0.3">
      <c r="D7655" s="82"/>
      <c r="P7655" s="84"/>
    </row>
    <row r="7656" spans="4:16" x14ac:dyDescent="0.3">
      <c r="D7656" s="82"/>
      <c r="P7656" s="84"/>
    </row>
    <row r="7657" spans="4:16" x14ac:dyDescent="0.3">
      <c r="D7657" s="82"/>
      <c r="P7657" s="84"/>
    </row>
    <row r="7658" spans="4:16" x14ac:dyDescent="0.3">
      <c r="D7658" s="82"/>
      <c r="P7658" s="84"/>
    </row>
    <row r="7659" spans="4:16" x14ac:dyDescent="0.3">
      <c r="D7659" s="82"/>
      <c r="P7659" s="84"/>
    </row>
    <row r="7660" spans="4:16" x14ac:dyDescent="0.3">
      <c r="D7660" s="82"/>
      <c r="P7660" s="84"/>
    </row>
    <row r="7661" spans="4:16" x14ac:dyDescent="0.3">
      <c r="D7661" s="82"/>
      <c r="P7661" s="84"/>
    </row>
    <row r="7662" spans="4:16" x14ac:dyDescent="0.3">
      <c r="D7662" s="82"/>
      <c r="P7662" s="84"/>
    </row>
    <row r="7663" spans="4:16" x14ac:dyDescent="0.3">
      <c r="D7663" s="82"/>
      <c r="P7663" s="84"/>
    </row>
    <row r="7664" spans="4:16" x14ac:dyDescent="0.3">
      <c r="D7664" s="82"/>
      <c r="P7664" s="84"/>
    </row>
    <row r="7665" spans="4:16" x14ac:dyDescent="0.3">
      <c r="D7665" s="82"/>
      <c r="P7665" s="84"/>
    </row>
    <row r="7666" spans="4:16" x14ac:dyDescent="0.3">
      <c r="D7666" s="82"/>
      <c r="P7666" s="84"/>
    </row>
    <row r="7667" spans="4:16" x14ac:dyDescent="0.3">
      <c r="D7667" s="82"/>
      <c r="P7667" s="84"/>
    </row>
    <row r="7668" spans="4:16" x14ac:dyDescent="0.3">
      <c r="D7668" s="82"/>
      <c r="P7668" s="84"/>
    </row>
    <row r="7669" spans="4:16" x14ac:dyDescent="0.3">
      <c r="D7669" s="82"/>
      <c r="P7669" s="84"/>
    </row>
    <row r="7670" spans="4:16" x14ac:dyDescent="0.3">
      <c r="D7670" s="82"/>
      <c r="P7670" s="84"/>
    </row>
    <row r="7671" spans="4:16" x14ac:dyDescent="0.3">
      <c r="D7671" s="82"/>
      <c r="P7671" s="84"/>
    </row>
    <row r="7672" spans="4:16" x14ac:dyDescent="0.3">
      <c r="D7672" s="82"/>
      <c r="P7672" s="84"/>
    </row>
    <row r="7673" spans="4:16" x14ac:dyDescent="0.3">
      <c r="D7673" s="82"/>
      <c r="P7673" s="84"/>
    </row>
    <row r="7674" spans="4:16" x14ac:dyDescent="0.3">
      <c r="D7674" s="82"/>
      <c r="P7674" s="84"/>
    </row>
    <row r="7675" spans="4:16" x14ac:dyDescent="0.3">
      <c r="D7675" s="82"/>
      <c r="P7675" s="84"/>
    </row>
    <row r="7676" spans="4:16" x14ac:dyDescent="0.3">
      <c r="D7676" s="82"/>
      <c r="P7676" s="84"/>
    </row>
    <row r="7677" spans="4:16" x14ac:dyDescent="0.3">
      <c r="D7677" s="82"/>
      <c r="P7677" s="84"/>
    </row>
    <row r="7678" spans="4:16" x14ac:dyDescent="0.3">
      <c r="D7678" s="82"/>
      <c r="P7678" s="84"/>
    </row>
    <row r="7679" spans="4:16" x14ac:dyDescent="0.3">
      <c r="D7679" s="82"/>
      <c r="P7679" s="84"/>
    </row>
    <row r="7680" spans="4:16" x14ac:dyDescent="0.3">
      <c r="D7680" s="82"/>
      <c r="P7680" s="84"/>
    </row>
    <row r="7681" spans="4:16" x14ac:dyDescent="0.3">
      <c r="D7681" s="82"/>
      <c r="P7681" s="84"/>
    </row>
    <row r="7682" spans="4:16" x14ac:dyDescent="0.3">
      <c r="D7682" s="82"/>
      <c r="P7682" s="84"/>
    </row>
    <row r="7683" spans="4:16" x14ac:dyDescent="0.3">
      <c r="D7683" s="82"/>
      <c r="P7683" s="84"/>
    </row>
    <row r="7684" spans="4:16" x14ac:dyDescent="0.3">
      <c r="D7684" s="82"/>
      <c r="P7684" s="84"/>
    </row>
    <row r="7685" spans="4:16" x14ac:dyDescent="0.3">
      <c r="D7685" s="82"/>
      <c r="P7685" s="84"/>
    </row>
    <row r="7686" spans="4:16" x14ac:dyDescent="0.3">
      <c r="D7686" s="82"/>
      <c r="P7686" s="84"/>
    </row>
    <row r="7687" spans="4:16" x14ac:dyDescent="0.3">
      <c r="D7687" s="82"/>
      <c r="P7687" s="84"/>
    </row>
    <row r="7688" spans="4:16" x14ac:dyDescent="0.3">
      <c r="D7688" s="82"/>
      <c r="P7688" s="84"/>
    </row>
    <row r="7689" spans="4:16" x14ac:dyDescent="0.3">
      <c r="D7689" s="82"/>
      <c r="P7689" s="84"/>
    </row>
    <row r="7690" spans="4:16" x14ac:dyDescent="0.3">
      <c r="D7690" s="82"/>
      <c r="P7690" s="84"/>
    </row>
    <row r="7691" spans="4:16" x14ac:dyDescent="0.3">
      <c r="D7691" s="82"/>
      <c r="P7691" s="84"/>
    </row>
    <row r="7692" spans="4:16" x14ac:dyDescent="0.3">
      <c r="D7692" s="82"/>
      <c r="P7692" s="84"/>
    </row>
    <row r="7693" spans="4:16" x14ac:dyDescent="0.3">
      <c r="D7693" s="82"/>
      <c r="P7693" s="84"/>
    </row>
    <row r="7694" spans="4:16" x14ac:dyDescent="0.3">
      <c r="D7694" s="82"/>
      <c r="P7694" s="84"/>
    </row>
    <row r="7695" spans="4:16" x14ac:dyDescent="0.3">
      <c r="D7695" s="82"/>
      <c r="P7695" s="84"/>
    </row>
    <row r="7696" spans="4:16" x14ac:dyDescent="0.3">
      <c r="D7696" s="82"/>
      <c r="P7696" s="84"/>
    </row>
    <row r="7697" spans="4:16" x14ac:dyDescent="0.3">
      <c r="D7697" s="82"/>
      <c r="P7697" s="84"/>
    </row>
    <row r="7698" spans="4:16" x14ac:dyDescent="0.3">
      <c r="D7698" s="82"/>
      <c r="P7698" s="84"/>
    </row>
    <row r="7699" spans="4:16" x14ac:dyDescent="0.3">
      <c r="D7699" s="82"/>
      <c r="P7699" s="84"/>
    </row>
    <row r="7700" spans="4:16" x14ac:dyDescent="0.3">
      <c r="D7700" s="82"/>
      <c r="P7700" s="84"/>
    </row>
    <row r="7701" spans="4:16" x14ac:dyDescent="0.3">
      <c r="D7701" s="82"/>
      <c r="P7701" s="84"/>
    </row>
    <row r="7702" spans="4:16" x14ac:dyDescent="0.3">
      <c r="D7702" s="82"/>
      <c r="P7702" s="84"/>
    </row>
    <row r="7703" spans="4:16" x14ac:dyDescent="0.3">
      <c r="D7703" s="82"/>
      <c r="P7703" s="84"/>
    </row>
    <row r="7704" spans="4:16" x14ac:dyDescent="0.3">
      <c r="D7704" s="82"/>
      <c r="P7704" s="84"/>
    </row>
    <row r="7705" spans="4:16" x14ac:dyDescent="0.3">
      <c r="D7705" s="82"/>
      <c r="P7705" s="84"/>
    </row>
    <row r="7706" spans="4:16" x14ac:dyDescent="0.3">
      <c r="D7706" s="82"/>
      <c r="P7706" s="84"/>
    </row>
    <row r="7707" spans="4:16" x14ac:dyDescent="0.3">
      <c r="D7707" s="82"/>
      <c r="P7707" s="84"/>
    </row>
    <row r="7708" spans="4:16" x14ac:dyDescent="0.3">
      <c r="D7708" s="82"/>
      <c r="P7708" s="84"/>
    </row>
    <row r="7709" spans="4:16" x14ac:dyDescent="0.3">
      <c r="D7709" s="82"/>
      <c r="P7709" s="84"/>
    </row>
    <row r="7710" spans="4:16" x14ac:dyDescent="0.3">
      <c r="D7710" s="82"/>
      <c r="P7710" s="84"/>
    </row>
    <row r="7711" spans="4:16" x14ac:dyDescent="0.3">
      <c r="D7711" s="82"/>
      <c r="P7711" s="84"/>
    </row>
    <row r="7712" spans="4:16" x14ac:dyDescent="0.3">
      <c r="D7712" s="82"/>
      <c r="P7712" s="84"/>
    </row>
    <row r="7713" spans="4:16" x14ac:dyDescent="0.3">
      <c r="D7713" s="82"/>
      <c r="P7713" s="84"/>
    </row>
    <row r="7714" spans="4:16" x14ac:dyDescent="0.3">
      <c r="D7714" s="82"/>
      <c r="P7714" s="84"/>
    </row>
    <row r="7715" spans="4:16" x14ac:dyDescent="0.3">
      <c r="D7715" s="82"/>
      <c r="P7715" s="84"/>
    </row>
    <row r="7716" spans="4:16" x14ac:dyDescent="0.3">
      <c r="D7716" s="82"/>
      <c r="P7716" s="84"/>
    </row>
    <row r="7717" spans="4:16" x14ac:dyDescent="0.3">
      <c r="D7717" s="82"/>
      <c r="P7717" s="84"/>
    </row>
    <row r="7718" spans="4:16" x14ac:dyDescent="0.3">
      <c r="D7718" s="82"/>
      <c r="P7718" s="84"/>
    </row>
    <row r="7719" spans="4:16" x14ac:dyDescent="0.3">
      <c r="D7719" s="82"/>
      <c r="P7719" s="84"/>
    </row>
    <row r="7720" spans="4:16" x14ac:dyDescent="0.3">
      <c r="D7720" s="82"/>
      <c r="P7720" s="84"/>
    </row>
    <row r="7721" spans="4:16" x14ac:dyDescent="0.3">
      <c r="D7721" s="82"/>
      <c r="P7721" s="84"/>
    </row>
    <row r="7722" spans="4:16" x14ac:dyDescent="0.3">
      <c r="D7722" s="82"/>
      <c r="P7722" s="84"/>
    </row>
    <row r="7723" spans="4:16" x14ac:dyDescent="0.3">
      <c r="D7723" s="82"/>
      <c r="P7723" s="84"/>
    </row>
    <row r="7724" spans="4:16" x14ac:dyDescent="0.3">
      <c r="D7724" s="82"/>
      <c r="P7724" s="84"/>
    </row>
    <row r="7725" spans="4:16" x14ac:dyDescent="0.3">
      <c r="D7725" s="82"/>
      <c r="P7725" s="84"/>
    </row>
    <row r="7726" spans="4:16" x14ac:dyDescent="0.3">
      <c r="D7726" s="82"/>
      <c r="P7726" s="84"/>
    </row>
    <row r="7727" spans="4:16" x14ac:dyDescent="0.3">
      <c r="D7727" s="82"/>
      <c r="P7727" s="84"/>
    </row>
    <row r="7728" spans="4:16" x14ac:dyDescent="0.3">
      <c r="D7728" s="82"/>
      <c r="P7728" s="84"/>
    </row>
    <row r="7729" spans="4:16" x14ac:dyDescent="0.3">
      <c r="D7729" s="82"/>
      <c r="P7729" s="84"/>
    </row>
    <row r="7730" spans="4:16" x14ac:dyDescent="0.3">
      <c r="D7730" s="82"/>
      <c r="P7730" s="84"/>
    </row>
    <row r="7731" spans="4:16" x14ac:dyDescent="0.3">
      <c r="D7731" s="82"/>
      <c r="P7731" s="84"/>
    </row>
    <row r="7732" spans="4:16" x14ac:dyDescent="0.3">
      <c r="D7732" s="82"/>
      <c r="P7732" s="84"/>
    </row>
    <row r="7733" spans="4:16" x14ac:dyDescent="0.3">
      <c r="D7733" s="82"/>
      <c r="P7733" s="84"/>
    </row>
    <row r="7734" spans="4:16" x14ac:dyDescent="0.3">
      <c r="D7734" s="82"/>
      <c r="P7734" s="84"/>
    </row>
    <row r="7735" spans="4:16" x14ac:dyDescent="0.3">
      <c r="D7735" s="82"/>
      <c r="P7735" s="84"/>
    </row>
    <row r="7736" spans="4:16" x14ac:dyDescent="0.3">
      <c r="D7736" s="82"/>
      <c r="P7736" s="84"/>
    </row>
    <row r="7737" spans="4:16" x14ac:dyDescent="0.3">
      <c r="D7737" s="82"/>
      <c r="P7737" s="84"/>
    </row>
    <row r="7738" spans="4:16" x14ac:dyDescent="0.3">
      <c r="D7738" s="82"/>
      <c r="P7738" s="84"/>
    </row>
    <row r="7739" spans="4:16" x14ac:dyDescent="0.3">
      <c r="D7739" s="82"/>
      <c r="P7739" s="84"/>
    </row>
    <row r="7740" spans="4:16" x14ac:dyDescent="0.3">
      <c r="D7740" s="82"/>
      <c r="P7740" s="84"/>
    </row>
    <row r="7741" spans="4:16" x14ac:dyDescent="0.3">
      <c r="D7741" s="82"/>
      <c r="P7741" s="84"/>
    </row>
    <row r="7742" spans="4:16" x14ac:dyDescent="0.3">
      <c r="D7742" s="82"/>
      <c r="P7742" s="84"/>
    </row>
    <row r="7743" spans="4:16" x14ac:dyDescent="0.3">
      <c r="D7743" s="82"/>
      <c r="P7743" s="84"/>
    </row>
    <row r="7744" spans="4:16" x14ac:dyDescent="0.3">
      <c r="D7744" s="82"/>
      <c r="P7744" s="84"/>
    </row>
    <row r="7745" spans="4:16" x14ac:dyDescent="0.3">
      <c r="D7745" s="82"/>
      <c r="P7745" s="84"/>
    </row>
    <row r="7746" spans="4:16" x14ac:dyDescent="0.3">
      <c r="D7746" s="82"/>
      <c r="P7746" s="84"/>
    </row>
    <row r="7747" spans="4:16" x14ac:dyDescent="0.3">
      <c r="D7747" s="82"/>
      <c r="P7747" s="84"/>
    </row>
    <row r="7748" spans="4:16" x14ac:dyDescent="0.3">
      <c r="D7748" s="82"/>
      <c r="P7748" s="84"/>
    </row>
    <row r="7749" spans="4:16" x14ac:dyDescent="0.3">
      <c r="D7749" s="82"/>
      <c r="P7749" s="84"/>
    </row>
    <row r="7750" spans="4:16" x14ac:dyDescent="0.3">
      <c r="D7750" s="82"/>
      <c r="P7750" s="84"/>
    </row>
    <row r="7751" spans="4:16" x14ac:dyDescent="0.3">
      <c r="D7751" s="82"/>
      <c r="P7751" s="84"/>
    </row>
    <row r="7752" spans="4:16" x14ac:dyDescent="0.3">
      <c r="D7752" s="82"/>
      <c r="P7752" s="84"/>
    </row>
    <row r="7753" spans="4:16" x14ac:dyDescent="0.3">
      <c r="D7753" s="82"/>
      <c r="P7753" s="84"/>
    </row>
    <row r="7754" spans="4:16" x14ac:dyDescent="0.3">
      <c r="D7754" s="82"/>
      <c r="P7754" s="84"/>
    </row>
    <row r="7755" spans="4:16" x14ac:dyDescent="0.3">
      <c r="D7755" s="82"/>
      <c r="P7755" s="84"/>
    </row>
    <row r="7756" spans="4:16" x14ac:dyDescent="0.3">
      <c r="D7756" s="82"/>
      <c r="P7756" s="84"/>
    </row>
    <row r="7757" spans="4:16" x14ac:dyDescent="0.3">
      <c r="D7757" s="82"/>
      <c r="P7757" s="84"/>
    </row>
    <row r="7758" spans="4:16" x14ac:dyDescent="0.3">
      <c r="D7758" s="82"/>
      <c r="P7758" s="84"/>
    </row>
    <row r="7759" spans="4:16" x14ac:dyDescent="0.3">
      <c r="D7759" s="82"/>
      <c r="P7759" s="84"/>
    </row>
    <row r="7760" spans="4:16" x14ac:dyDescent="0.3">
      <c r="D7760" s="82"/>
      <c r="P7760" s="84"/>
    </row>
    <row r="7761" spans="4:16" x14ac:dyDescent="0.3">
      <c r="D7761" s="82"/>
      <c r="P7761" s="84"/>
    </row>
    <row r="7762" spans="4:16" x14ac:dyDescent="0.3">
      <c r="D7762" s="82"/>
      <c r="P7762" s="84"/>
    </row>
    <row r="7763" spans="4:16" x14ac:dyDescent="0.3">
      <c r="D7763" s="82"/>
      <c r="P7763" s="84"/>
    </row>
    <row r="7764" spans="4:16" x14ac:dyDescent="0.3">
      <c r="D7764" s="82"/>
      <c r="P7764" s="84"/>
    </row>
    <row r="7765" spans="4:16" x14ac:dyDescent="0.3">
      <c r="D7765" s="82"/>
      <c r="P7765" s="84"/>
    </row>
    <row r="7766" spans="4:16" x14ac:dyDescent="0.3">
      <c r="D7766" s="82"/>
      <c r="P7766" s="84"/>
    </row>
    <row r="7767" spans="4:16" x14ac:dyDescent="0.3">
      <c r="D7767" s="82"/>
      <c r="P7767" s="84"/>
    </row>
    <row r="7768" spans="4:16" x14ac:dyDescent="0.3">
      <c r="D7768" s="82"/>
      <c r="P7768" s="84"/>
    </row>
    <row r="7769" spans="4:16" x14ac:dyDescent="0.3">
      <c r="D7769" s="82"/>
      <c r="P7769" s="84"/>
    </row>
    <row r="7770" spans="4:16" x14ac:dyDescent="0.3">
      <c r="D7770" s="82"/>
      <c r="P7770" s="84"/>
    </row>
    <row r="7771" spans="4:16" x14ac:dyDescent="0.3">
      <c r="D7771" s="82"/>
      <c r="P7771" s="84"/>
    </row>
    <row r="7772" spans="4:16" x14ac:dyDescent="0.3">
      <c r="D7772" s="82"/>
      <c r="P7772" s="84"/>
    </row>
    <row r="7773" spans="4:16" x14ac:dyDescent="0.3">
      <c r="D7773" s="82"/>
      <c r="P7773" s="84"/>
    </row>
    <row r="7774" spans="4:16" x14ac:dyDescent="0.3">
      <c r="D7774" s="82"/>
      <c r="P7774" s="84"/>
    </row>
    <row r="7775" spans="4:16" x14ac:dyDescent="0.3">
      <c r="D7775" s="82"/>
      <c r="P7775" s="84"/>
    </row>
    <row r="7776" spans="4:16" x14ac:dyDescent="0.3">
      <c r="D7776" s="82"/>
      <c r="P7776" s="84"/>
    </row>
    <row r="7777" spans="4:16" x14ac:dyDescent="0.3">
      <c r="D7777" s="82"/>
      <c r="P7777" s="84"/>
    </row>
    <row r="7778" spans="4:16" x14ac:dyDescent="0.3">
      <c r="D7778" s="82"/>
      <c r="P7778" s="84"/>
    </row>
    <row r="7779" spans="4:16" x14ac:dyDescent="0.3">
      <c r="D7779" s="82"/>
      <c r="P7779" s="84"/>
    </row>
    <row r="7780" spans="4:16" x14ac:dyDescent="0.3">
      <c r="D7780" s="82"/>
      <c r="P7780" s="84"/>
    </row>
    <row r="7781" spans="4:16" x14ac:dyDescent="0.3">
      <c r="D7781" s="82"/>
      <c r="P7781" s="84"/>
    </row>
    <row r="7782" spans="4:16" x14ac:dyDescent="0.3">
      <c r="D7782" s="82"/>
      <c r="P7782" s="84"/>
    </row>
    <row r="7783" spans="4:16" x14ac:dyDescent="0.3">
      <c r="D7783" s="82"/>
      <c r="P7783" s="84"/>
    </row>
    <row r="7784" spans="4:16" x14ac:dyDescent="0.3">
      <c r="D7784" s="82"/>
      <c r="P7784" s="84"/>
    </row>
    <row r="7785" spans="4:16" x14ac:dyDescent="0.3">
      <c r="D7785" s="82"/>
      <c r="P7785" s="84"/>
    </row>
    <row r="7786" spans="4:16" x14ac:dyDescent="0.3">
      <c r="D7786" s="82"/>
      <c r="P7786" s="84"/>
    </row>
    <row r="7787" spans="4:16" x14ac:dyDescent="0.3">
      <c r="D7787" s="82"/>
      <c r="P7787" s="84"/>
    </row>
    <row r="7788" spans="4:16" x14ac:dyDescent="0.3">
      <c r="D7788" s="82"/>
      <c r="P7788" s="84"/>
    </row>
    <row r="7789" spans="4:16" x14ac:dyDescent="0.3">
      <c r="D7789" s="82"/>
      <c r="P7789" s="84"/>
    </row>
    <row r="7790" spans="4:16" x14ac:dyDescent="0.3">
      <c r="D7790" s="82"/>
      <c r="P7790" s="84"/>
    </row>
    <row r="7791" spans="4:16" x14ac:dyDescent="0.3">
      <c r="D7791" s="82"/>
      <c r="P7791" s="84"/>
    </row>
    <row r="7792" spans="4:16" x14ac:dyDescent="0.3">
      <c r="D7792" s="82"/>
      <c r="P7792" s="84"/>
    </row>
    <row r="7793" spans="4:16" x14ac:dyDescent="0.3">
      <c r="D7793" s="82"/>
      <c r="P7793" s="84"/>
    </row>
    <row r="7794" spans="4:16" x14ac:dyDescent="0.3">
      <c r="D7794" s="82"/>
      <c r="P7794" s="84"/>
    </row>
    <row r="7795" spans="4:16" x14ac:dyDescent="0.3">
      <c r="D7795" s="82"/>
      <c r="P7795" s="84"/>
    </row>
    <row r="7796" spans="4:16" x14ac:dyDescent="0.3">
      <c r="D7796" s="82"/>
      <c r="P7796" s="84"/>
    </row>
    <row r="7797" spans="4:16" x14ac:dyDescent="0.3">
      <c r="D7797" s="82"/>
      <c r="P7797" s="84"/>
    </row>
    <row r="7798" spans="4:16" x14ac:dyDescent="0.3">
      <c r="D7798" s="82"/>
      <c r="P7798" s="84"/>
    </row>
    <row r="7799" spans="4:16" x14ac:dyDescent="0.3">
      <c r="D7799" s="82"/>
      <c r="P7799" s="84"/>
    </row>
    <row r="7800" spans="4:16" x14ac:dyDescent="0.3">
      <c r="D7800" s="82"/>
      <c r="P7800" s="84"/>
    </row>
    <row r="7801" spans="4:16" x14ac:dyDescent="0.3">
      <c r="D7801" s="82"/>
      <c r="P7801" s="84"/>
    </row>
    <row r="7802" spans="4:16" x14ac:dyDescent="0.3">
      <c r="D7802" s="82"/>
      <c r="P7802" s="84"/>
    </row>
    <row r="7803" spans="4:16" x14ac:dyDescent="0.3">
      <c r="D7803" s="82"/>
      <c r="P7803" s="84"/>
    </row>
    <row r="7804" spans="4:16" x14ac:dyDescent="0.3">
      <c r="D7804" s="82"/>
      <c r="P7804" s="84"/>
    </row>
    <row r="7805" spans="4:16" x14ac:dyDescent="0.3">
      <c r="D7805" s="82"/>
      <c r="P7805" s="84"/>
    </row>
    <row r="7806" spans="4:16" x14ac:dyDescent="0.3">
      <c r="D7806" s="82"/>
      <c r="P7806" s="84"/>
    </row>
    <row r="7807" spans="4:16" x14ac:dyDescent="0.3">
      <c r="D7807" s="82"/>
      <c r="P7807" s="84"/>
    </row>
    <row r="7808" spans="4:16" x14ac:dyDescent="0.3">
      <c r="D7808" s="82"/>
      <c r="P7808" s="84"/>
    </row>
    <row r="7809" spans="4:16" x14ac:dyDescent="0.3">
      <c r="D7809" s="82"/>
      <c r="P7809" s="84"/>
    </row>
    <row r="7810" spans="4:16" x14ac:dyDescent="0.3">
      <c r="D7810" s="82"/>
      <c r="P7810" s="84"/>
    </row>
    <row r="7811" spans="4:16" x14ac:dyDescent="0.3">
      <c r="D7811" s="82"/>
      <c r="P7811" s="84"/>
    </row>
    <row r="7812" spans="4:16" x14ac:dyDescent="0.3">
      <c r="D7812" s="82"/>
      <c r="P7812" s="84"/>
    </row>
    <row r="7813" spans="4:16" x14ac:dyDescent="0.3">
      <c r="D7813" s="82"/>
      <c r="P7813" s="84"/>
    </row>
    <row r="7814" spans="4:16" x14ac:dyDescent="0.3">
      <c r="D7814" s="82"/>
      <c r="P7814" s="84"/>
    </row>
    <row r="7815" spans="4:16" x14ac:dyDescent="0.3">
      <c r="D7815" s="82"/>
      <c r="P7815" s="84"/>
    </row>
    <row r="7816" spans="4:16" x14ac:dyDescent="0.3">
      <c r="D7816" s="82"/>
      <c r="P7816" s="84"/>
    </row>
    <row r="7817" spans="4:16" x14ac:dyDescent="0.3">
      <c r="D7817" s="82"/>
      <c r="P7817" s="84"/>
    </row>
    <row r="7818" spans="4:16" x14ac:dyDescent="0.3">
      <c r="D7818" s="82"/>
      <c r="P7818" s="84"/>
    </row>
    <row r="7819" spans="4:16" x14ac:dyDescent="0.3">
      <c r="D7819" s="82"/>
      <c r="P7819" s="84"/>
    </row>
    <row r="7820" spans="4:16" x14ac:dyDescent="0.3">
      <c r="D7820" s="82"/>
      <c r="P7820" s="84"/>
    </row>
    <row r="7821" spans="4:16" x14ac:dyDescent="0.3">
      <c r="D7821" s="82"/>
      <c r="P7821" s="84"/>
    </row>
    <row r="7822" spans="4:16" x14ac:dyDescent="0.3">
      <c r="D7822" s="82"/>
      <c r="P7822" s="84"/>
    </row>
    <row r="7823" spans="4:16" x14ac:dyDescent="0.3">
      <c r="D7823" s="82"/>
      <c r="P7823" s="84"/>
    </row>
    <row r="7824" spans="4:16" x14ac:dyDescent="0.3">
      <c r="D7824" s="82"/>
      <c r="P7824" s="84"/>
    </row>
    <row r="7825" spans="4:16" x14ac:dyDescent="0.3">
      <c r="D7825" s="82"/>
      <c r="P7825" s="84"/>
    </row>
    <row r="7826" spans="4:16" x14ac:dyDescent="0.3">
      <c r="D7826" s="82"/>
      <c r="P7826" s="84"/>
    </row>
    <row r="7827" spans="4:16" x14ac:dyDescent="0.3">
      <c r="D7827" s="82"/>
      <c r="P7827" s="84"/>
    </row>
    <row r="7828" spans="4:16" x14ac:dyDescent="0.3">
      <c r="D7828" s="82"/>
      <c r="P7828" s="84"/>
    </row>
    <row r="7829" spans="4:16" x14ac:dyDescent="0.3">
      <c r="D7829" s="82"/>
      <c r="P7829" s="84"/>
    </row>
    <row r="7830" spans="4:16" x14ac:dyDescent="0.3">
      <c r="D7830" s="82"/>
      <c r="P7830" s="84"/>
    </row>
    <row r="7831" spans="4:16" x14ac:dyDescent="0.3">
      <c r="D7831" s="82"/>
      <c r="P7831" s="84"/>
    </row>
    <row r="7832" spans="4:16" x14ac:dyDescent="0.3">
      <c r="D7832" s="82"/>
      <c r="P7832" s="84"/>
    </row>
    <row r="7833" spans="4:16" x14ac:dyDescent="0.3">
      <c r="D7833" s="82"/>
      <c r="P7833" s="84"/>
    </row>
    <row r="7834" spans="4:16" x14ac:dyDescent="0.3">
      <c r="D7834" s="82"/>
      <c r="P7834" s="84"/>
    </row>
    <row r="7835" spans="4:16" x14ac:dyDescent="0.3">
      <c r="D7835" s="82"/>
      <c r="P7835" s="84"/>
    </row>
    <row r="7836" spans="4:16" x14ac:dyDescent="0.3">
      <c r="D7836" s="82"/>
      <c r="P7836" s="84"/>
    </row>
    <row r="7837" spans="4:16" x14ac:dyDescent="0.3">
      <c r="D7837" s="82"/>
      <c r="P7837" s="84"/>
    </row>
    <row r="7838" spans="4:16" x14ac:dyDescent="0.3">
      <c r="D7838" s="82"/>
      <c r="P7838" s="84"/>
    </row>
    <row r="7839" spans="4:16" x14ac:dyDescent="0.3">
      <c r="D7839" s="82"/>
      <c r="P7839" s="84"/>
    </row>
    <row r="7840" spans="4:16" x14ac:dyDescent="0.3">
      <c r="D7840" s="82"/>
      <c r="P7840" s="84"/>
    </row>
    <row r="7841" spans="4:16" x14ac:dyDescent="0.3">
      <c r="D7841" s="82"/>
      <c r="P7841" s="84"/>
    </row>
    <row r="7842" spans="4:16" x14ac:dyDescent="0.3">
      <c r="D7842" s="82"/>
      <c r="P7842" s="84"/>
    </row>
    <row r="7843" spans="4:16" x14ac:dyDescent="0.3">
      <c r="D7843" s="82"/>
      <c r="P7843" s="84"/>
    </row>
    <row r="7844" spans="4:16" x14ac:dyDescent="0.3">
      <c r="D7844" s="82"/>
      <c r="P7844" s="84"/>
    </row>
    <row r="7845" spans="4:16" x14ac:dyDescent="0.3">
      <c r="D7845" s="82"/>
      <c r="P7845" s="84"/>
    </row>
    <row r="7846" spans="4:16" x14ac:dyDescent="0.3">
      <c r="D7846" s="82"/>
      <c r="P7846" s="84"/>
    </row>
    <row r="7847" spans="4:16" x14ac:dyDescent="0.3">
      <c r="D7847" s="82"/>
      <c r="P7847" s="84"/>
    </row>
    <row r="7848" spans="4:16" x14ac:dyDescent="0.3">
      <c r="D7848" s="82"/>
      <c r="P7848" s="84"/>
    </row>
    <row r="7849" spans="4:16" x14ac:dyDescent="0.3">
      <c r="D7849" s="82"/>
      <c r="P7849" s="84"/>
    </row>
    <row r="7850" spans="4:16" x14ac:dyDescent="0.3">
      <c r="D7850" s="82"/>
      <c r="P7850" s="84"/>
    </row>
    <row r="7851" spans="4:16" x14ac:dyDescent="0.3">
      <c r="D7851" s="82"/>
      <c r="P7851" s="84"/>
    </row>
    <row r="7852" spans="4:16" x14ac:dyDescent="0.3">
      <c r="D7852" s="82"/>
      <c r="P7852" s="84"/>
    </row>
    <row r="7853" spans="4:16" x14ac:dyDescent="0.3">
      <c r="D7853" s="82"/>
      <c r="P7853" s="84"/>
    </row>
    <row r="7854" spans="4:16" x14ac:dyDescent="0.3">
      <c r="D7854" s="82"/>
      <c r="P7854" s="84"/>
    </row>
    <row r="7855" spans="4:16" x14ac:dyDescent="0.3">
      <c r="D7855" s="82"/>
      <c r="P7855" s="84"/>
    </row>
    <row r="7856" spans="4:16" x14ac:dyDescent="0.3">
      <c r="D7856" s="82"/>
      <c r="P7856" s="84"/>
    </row>
    <row r="7857" spans="4:16" x14ac:dyDescent="0.3">
      <c r="D7857" s="82"/>
      <c r="P7857" s="84"/>
    </row>
    <row r="7858" spans="4:16" x14ac:dyDescent="0.3">
      <c r="D7858" s="82"/>
      <c r="P7858" s="84"/>
    </row>
    <row r="7859" spans="4:16" x14ac:dyDescent="0.3">
      <c r="D7859" s="82"/>
      <c r="P7859" s="84"/>
    </row>
    <row r="7860" spans="4:16" x14ac:dyDescent="0.3">
      <c r="D7860" s="82"/>
      <c r="P7860" s="84"/>
    </row>
    <row r="7861" spans="4:16" x14ac:dyDescent="0.3">
      <c r="D7861" s="82"/>
      <c r="P7861" s="84"/>
    </row>
    <row r="7862" spans="4:16" x14ac:dyDescent="0.3">
      <c r="D7862" s="82"/>
      <c r="P7862" s="84"/>
    </row>
    <row r="7863" spans="4:16" x14ac:dyDescent="0.3">
      <c r="D7863" s="82"/>
      <c r="P7863" s="84"/>
    </row>
    <row r="7864" spans="4:16" x14ac:dyDescent="0.3">
      <c r="D7864" s="82"/>
      <c r="P7864" s="84"/>
    </row>
    <row r="7865" spans="4:16" x14ac:dyDescent="0.3">
      <c r="D7865" s="82"/>
      <c r="P7865" s="84"/>
    </row>
    <row r="7866" spans="4:16" x14ac:dyDescent="0.3">
      <c r="D7866" s="82"/>
      <c r="P7866" s="84"/>
    </row>
    <row r="7867" spans="4:16" x14ac:dyDescent="0.3">
      <c r="D7867" s="82"/>
      <c r="P7867" s="84"/>
    </row>
    <row r="7868" spans="4:16" x14ac:dyDescent="0.3">
      <c r="D7868" s="82"/>
      <c r="P7868" s="84"/>
    </row>
    <row r="7869" spans="4:16" x14ac:dyDescent="0.3">
      <c r="D7869" s="82"/>
      <c r="P7869" s="84"/>
    </row>
    <row r="7870" spans="4:16" x14ac:dyDescent="0.3">
      <c r="D7870" s="82"/>
      <c r="P7870" s="84"/>
    </row>
    <row r="7871" spans="4:16" x14ac:dyDescent="0.3">
      <c r="D7871" s="82"/>
      <c r="P7871" s="84"/>
    </row>
    <row r="7872" spans="4:16" x14ac:dyDescent="0.3">
      <c r="D7872" s="82"/>
      <c r="P7872" s="84"/>
    </row>
    <row r="7873" spans="4:16" x14ac:dyDescent="0.3">
      <c r="D7873" s="82"/>
      <c r="P7873" s="84"/>
    </row>
    <row r="7874" spans="4:16" x14ac:dyDescent="0.3">
      <c r="D7874" s="82"/>
      <c r="P7874" s="84"/>
    </row>
    <row r="7875" spans="4:16" x14ac:dyDescent="0.3">
      <c r="D7875" s="82"/>
      <c r="P7875" s="84"/>
    </row>
    <row r="7876" spans="4:16" x14ac:dyDescent="0.3">
      <c r="D7876" s="82"/>
      <c r="P7876" s="84"/>
    </row>
    <row r="7877" spans="4:16" x14ac:dyDescent="0.3">
      <c r="D7877" s="82"/>
      <c r="P7877" s="84"/>
    </row>
    <row r="7878" spans="4:16" x14ac:dyDescent="0.3">
      <c r="D7878" s="82"/>
      <c r="P7878" s="84"/>
    </row>
    <row r="7879" spans="4:16" x14ac:dyDescent="0.3">
      <c r="D7879" s="82"/>
      <c r="P7879" s="84"/>
    </row>
    <row r="7880" spans="4:16" x14ac:dyDescent="0.3">
      <c r="D7880" s="82"/>
      <c r="P7880" s="84"/>
    </row>
    <row r="7881" spans="4:16" x14ac:dyDescent="0.3">
      <c r="D7881" s="82"/>
      <c r="P7881" s="84"/>
    </row>
    <row r="7882" spans="4:16" x14ac:dyDescent="0.3">
      <c r="D7882" s="82"/>
      <c r="P7882" s="84"/>
    </row>
    <row r="7883" spans="4:16" x14ac:dyDescent="0.3">
      <c r="D7883" s="82"/>
      <c r="P7883" s="84"/>
    </row>
    <row r="7884" spans="4:16" x14ac:dyDescent="0.3">
      <c r="D7884" s="82"/>
      <c r="P7884" s="84"/>
    </row>
    <row r="7885" spans="4:16" x14ac:dyDescent="0.3">
      <c r="D7885" s="82"/>
      <c r="P7885" s="84"/>
    </row>
    <row r="7886" spans="4:16" x14ac:dyDescent="0.3">
      <c r="D7886" s="82"/>
      <c r="P7886" s="84"/>
    </row>
    <row r="7887" spans="4:16" x14ac:dyDescent="0.3">
      <c r="D7887" s="82"/>
      <c r="P7887" s="84"/>
    </row>
    <row r="7888" spans="4:16" x14ac:dyDescent="0.3">
      <c r="D7888" s="82"/>
      <c r="P7888" s="84"/>
    </row>
    <row r="7889" spans="4:16" x14ac:dyDescent="0.3">
      <c r="D7889" s="82"/>
      <c r="P7889" s="84"/>
    </row>
    <row r="7890" spans="4:16" x14ac:dyDescent="0.3">
      <c r="D7890" s="82"/>
      <c r="P7890" s="84"/>
    </row>
    <row r="7891" spans="4:16" x14ac:dyDescent="0.3">
      <c r="D7891" s="82"/>
      <c r="P7891" s="84"/>
    </row>
    <row r="7892" spans="4:16" x14ac:dyDescent="0.3">
      <c r="D7892" s="82"/>
      <c r="P7892" s="84"/>
    </row>
    <row r="7893" spans="4:16" x14ac:dyDescent="0.3">
      <c r="D7893" s="82"/>
      <c r="P7893" s="84"/>
    </row>
    <row r="7894" spans="4:16" x14ac:dyDescent="0.3">
      <c r="D7894" s="82"/>
      <c r="P7894" s="84"/>
    </row>
    <row r="7895" spans="4:16" x14ac:dyDescent="0.3">
      <c r="D7895" s="82"/>
      <c r="P7895" s="84"/>
    </row>
    <row r="7896" spans="4:16" x14ac:dyDescent="0.3">
      <c r="D7896" s="82"/>
      <c r="P7896" s="84"/>
    </row>
    <row r="7897" spans="4:16" x14ac:dyDescent="0.3">
      <c r="D7897" s="82"/>
      <c r="P7897" s="84"/>
    </row>
    <row r="7898" spans="4:16" x14ac:dyDescent="0.3">
      <c r="D7898" s="82"/>
      <c r="P7898" s="84"/>
    </row>
    <row r="7899" spans="4:16" x14ac:dyDescent="0.3">
      <c r="D7899" s="82"/>
      <c r="P7899" s="84"/>
    </row>
    <row r="7900" spans="4:16" x14ac:dyDescent="0.3">
      <c r="D7900" s="82"/>
      <c r="P7900" s="84"/>
    </row>
    <row r="7901" spans="4:16" x14ac:dyDescent="0.3">
      <c r="D7901" s="82"/>
      <c r="P7901" s="84"/>
    </row>
    <row r="7902" spans="4:16" x14ac:dyDescent="0.3">
      <c r="D7902" s="82"/>
      <c r="P7902" s="84"/>
    </row>
    <row r="7903" spans="4:16" x14ac:dyDescent="0.3">
      <c r="D7903" s="82"/>
      <c r="P7903" s="84"/>
    </row>
    <row r="7904" spans="4:16" x14ac:dyDescent="0.3">
      <c r="D7904" s="82"/>
      <c r="P7904" s="84"/>
    </row>
    <row r="7905" spans="4:16" x14ac:dyDescent="0.3">
      <c r="D7905" s="82"/>
      <c r="P7905" s="84"/>
    </row>
    <row r="7906" spans="4:16" x14ac:dyDescent="0.3">
      <c r="D7906" s="82"/>
      <c r="P7906" s="84"/>
    </row>
    <row r="7907" spans="4:16" x14ac:dyDescent="0.3">
      <c r="D7907" s="82"/>
      <c r="P7907" s="84"/>
    </row>
    <row r="7908" spans="4:16" x14ac:dyDescent="0.3">
      <c r="D7908" s="82"/>
      <c r="P7908" s="84"/>
    </row>
    <row r="7909" spans="4:16" x14ac:dyDescent="0.3">
      <c r="D7909" s="82"/>
      <c r="P7909" s="84"/>
    </row>
    <row r="7910" spans="4:16" x14ac:dyDescent="0.3">
      <c r="D7910" s="82"/>
      <c r="P7910" s="84"/>
    </row>
    <row r="7911" spans="4:16" x14ac:dyDescent="0.3">
      <c r="D7911" s="82"/>
      <c r="P7911" s="84"/>
    </row>
    <row r="7912" spans="4:16" x14ac:dyDescent="0.3">
      <c r="D7912" s="82"/>
      <c r="P7912" s="84"/>
    </row>
    <row r="7913" spans="4:16" x14ac:dyDescent="0.3">
      <c r="D7913" s="82"/>
      <c r="P7913" s="84"/>
    </row>
    <row r="7914" spans="4:16" x14ac:dyDescent="0.3">
      <c r="D7914" s="82"/>
      <c r="P7914" s="84"/>
    </row>
    <row r="7915" spans="4:16" x14ac:dyDescent="0.3">
      <c r="D7915" s="82"/>
      <c r="P7915" s="84"/>
    </row>
    <row r="7916" spans="4:16" x14ac:dyDescent="0.3">
      <c r="D7916" s="82"/>
      <c r="P7916" s="84"/>
    </row>
    <row r="7917" spans="4:16" x14ac:dyDescent="0.3">
      <c r="D7917" s="82"/>
      <c r="P7917" s="84"/>
    </row>
    <row r="7918" spans="4:16" x14ac:dyDescent="0.3">
      <c r="D7918" s="82"/>
      <c r="P7918" s="84"/>
    </row>
    <row r="7919" spans="4:16" x14ac:dyDescent="0.3">
      <c r="D7919" s="82"/>
      <c r="P7919" s="84"/>
    </row>
    <row r="7920" spans="4:16" x14ac:dyDescent="0.3">
      <c r="D7920" s="82"/>
      <c r="P7920" s="84"/>
    </row>
    <row r="7921" spans="4:16" x14ac:dyDescent="0.3">
      <c r="D7921" s="82"/>
      <c r="P7921" s="84"/>
    </row>
    <row r="7922" spans="4:16" x14ac:dyDescent="0.3">
      <c r="D7922" s="82"/>
      <c r="P7922" s="84"/>
    </row>
    <row r="7923" spans="4:16" x14ac:dyDescent="0.3">
      <c r="D7923" s="82"/>
      <c r="P7923" s="84"/>
    </row>
    <row r="7924" spans="4:16" x14ac:dyDescent="0.3">
      <c r="D7924" s="82"/>
      <c r="P7924" s="84"/>
    </row>
    <row r="7925" spans="4:16" x14ac:dyDescent="0.3">
      <c r="D7925" s="82"/>
      <c r="P7925" s="84"/>
    </row>
    <row r="7926" spans="4:16" x14ac:dyDescent="0.3">
      <c r="D7926" s="82"/>
      <c r="P7926" s="84"/>
    </row>
    <row r="7927" spans="4:16" x14ac:dyDescent="0.3">
      <c r="D7927" s="82"/>
      <c r="P7927" s="84"/>
    </row>
    <row r="7928" spans="4:16" x14ac:dyDescent="0.3">
      <c r="D7928" s="82"/>
      <c r="P7928" s="84"/>
    </row>
    <row r="7929" spans="4:16" x14ac:dyDescent="0.3">
      <c r="D7929" s="82"/>
      <c r="P7929" s="84"/>
    </row>
    <row r="7930" spans="4:16" x14ac:dyDescent="0.3">
      <c r="D7930" s="82"/>
      <c r="P7930" s="84"/>
    </row>
    <row r="7931" spans="4:16" x14ac:dyDescent="0.3">
      <c r="D7931" s="82"/>
      <c r="P7931" s="84"/>
    </row>
    <row r="7932" spans="4:16" x14ac:dyDescent="0.3">
      <c r="D7932" s="82"/>
      <c r="P7932" s="84"/>
    </row>
    <row r="7933" spans="4:16" x14ac:dyDescent="0.3">
      <c r="D7933" s="82"/>
      <c r="P7933" s="84"/>
    </row>
    <row r="7934" spans="4:16" x14ac:dyDescent="0.3">
      <c r="D7934" s="82"/>
      <c r="P7934" s="84"/>
    </row>
    <row r="7935" spans="4:16" x14ac:dyDescent="0.3">
      <c r="D7935" s="82"/>
      <c r="P7935" s="84"/>
    </row>
    <row r="7936" spans="4:16" x14ac:dyDescent="0.3">
      <c r="D7936" s="82"/>
      <c r="P7936" s="84"/>
    </row>
    <row r="7937" spans="4:16" x14ac:dyDescent="0.3">
      <c r="D7937" s="82"/>
      <c r="P7937" s="84"/>
    </row>
    <row r="7938" spans="4:16" x14ac:dyDescent="0.3">
      <c r="D7938" s="82"/>
      <c r="P7938" s="84"/>
    </row>
    <row r="7939" spans="4:16" x14ac:dyDescent="0.3">
      <c r="D7939" s="82"/>
      <c r="P7939" s="84"/>
    </row>
    <row r="7940" spans="4:16" x14ac:dyDescent="0.3">
      <c r="D7940" s="82"/>
      <c r="P7940" s="84"/>
    </row>
    <row r="7941" spans="4:16" x14ac:dyDescent="0.3">
      <c r="D7941" s="82"/>
      <c r="P7941" s="84"/>
    </row>
    <row r="7942" spans="4:16" x14ac:dyDescent="0.3">
      <c r="D7942" s="82"/>
      <c r="P7942" s="84"/>
    </row>
    <row r="7943" spans="4:16" x14ac:dyDescent="0.3">
      <c r="D7943" s="82"/>
      <c r="P7943" s="84"/>
    </row>
    <row r="7944" spans="4:16" x14ac:dyDescent="0.3">
      <c r="D7944" s="82"/>
      <c r="P7944" s="84"/>
    </row>
    <row r="7945" spans="4:16" x14ac:dyDescent="0.3">
      <c r="D7945" s="82"/>
      <c r="P7945" s="84"/>
    </row>
    <row r="7946" spans="4:16" x14ac:dyDescent="0.3">
      <c r="D7946" s="82"/>
      <c r="P7946" s="84"/>
    </row>
    <row r="7947" spans="4:16" x14ac:dyDescent="0.3">
      <c r="D7947" s="82"/>
      <c r="P7947" s="84"/>
    </row>
    <row r="7948" spans="4:16" x14ac:dyDescent="0.3">
      <c r="D7948" s="82"/>
      <c r="P7948" s="84"/>
    </row>
    <row r="7949" spans="4:16" x14ac:dyDescent="0.3">
      <c r="D7949" s="82"/>
      <c r="P7949" s="84"/>
    </row>
    <row r="7950" spans="4:16" x14ac:dyDescent="0.3">
      <c r="D7950" s="82"/>
      <c r="P7950" s="84"/>
    </row>
    <row r="7951" spans="4:16" x14ac:dyDescent="0.3">
      <c r="D7951" s="82"/>
      <c r="P7951" s="84"/>
    </row>
    <row r="7952" spans="4:16" x14ac:dyDescent="0.3">
      <c r="D7952" s="82"/>
      <c r="P7952" s="84"/>
    </row>
    <row r="7953" spans="4:16" x14ac:dyDescent="0.3">
      <c r="D7953" s="82"/>
      <c r="P7953" s="84"/>
    </row>
    <row r="7954" spans="4:16" x14ac:dyDescent="0.3">
      <c r="D7954" s="82"/>
      <c r="P7954" s="84"/>
    </row>
    <row r="7955" spans="4:16" x14ac:dyDescent="0.3">
      <c r="D7955" s="82"/>
      <c r="P7955" s="84"/>
    </row>
    <row r="7956" spans="4:16" x14ac:dyDescent="0.3">
      <c r="D7956" s="82"/>
      <c r="P7956" s="84"/>
    </row>
    <row r="7957" spans="4:16" x14ac:dyDescent="0.3">
      <c r="D7957" s="82"/>
      <c r="P7957" s="84"/>
    </row>
    <row r="7958" spans="4:16" x14ac:dyDescent="0.3">
      <c r="D7958" s="82"/>
      <c r="P7958" s="84"/>
    </row>
    <row r="7959" spans="4:16" x14ac:dyDescent="0.3">
      <c r="D7959" s="82"/>
      <c r="P7959" s="84"/>
    </row>
    <row r="7960" spans="4:16" x14ac:dyDescent="0.3">
      <c r="D7960" s="82"/>
      <c r="P7960" s="84"/>
    </row>
    <row r="7961" spans="4:16" x14ac:dyDescent="0.3">
      <c r="D7961" s="82"/>
      <c r="P7961" s="84"/>
    </row>
    <row r="7962" spans="4:16" x14ac:dyDescent="0.3">
      <c r="D7962" s="82"/>
      <c r="P7962" s="84"/>
    </row>
    <row r="7963" spans="4:16" x14ac:dyDescent="0.3">
      <c r="D7963" s="82"/>
      <c r="P7963" s="84"/>
    </row>
    <row r="7964" spans="4:16" x14ac:dyDescent="0.3">
      <c r="D7964" s="82"/>
      <c r="P7964" s="84"/>
    </row>
    <row r="7965" spans="4:16" x14ac:dyDescent="0.3">
      <c r="D7965" s="82"/>
      <c r="P7965" s="84"/>
    </row>
    <row r="7966" spans="4:16" x14ac:dyDescent="0.3">
      <c r="D7966" s="82"/>
      <c r="P7966" s="84"/>
    </row>
    <row r="7967" spans="4:16" x14ac:dyDescent="0.3">
      <c r="D7967" s="82"/>
      <c r="P7967" s="84"/>
    </row>
    <row r="7968" spans="4:16" x14ac:dyDescent="0.3">
      <c r="D7968" s="82"/>
      <c r="P7968" s="84"/>
    </row>
    <row r="7969" spans="4:16" x14ac:dyDescent="0.3">
      <c r="D7969" s="82"/>
      <c r="P7969" s="84"/>
    </row>
    <row r="7970" spans="4:16" x14ac:dyDescent="0.3">
      <c r="D7970" s="82"/>
      <c r="P7970" s="84"/>
    </row>
    <row r="7971" spans="4:16" x14ac:dyDescent="0.3">
      <c r="D7971" s="82"/>
      <c r="P7971" s="84"/>
    </row>
    <row r="7972" spans="4:16" x14ac:dyDescent="0.3">
      <c r="D7972" s="82"/>
      <c r="P7972" s="84"/>
    </row>
    <row r="7973" spans="4:16" x14ac:dyDescent="0.3">
      <c r="D7973" s="82"/>
      <c r="P7973" s="84"/>
    </row>
    <row r="7974" spans="4:16" x14ac:dyDescent="0.3">
      <c r="D7974" s="82"/>
      <c r="P7974" s="84"/>
    </row>
    <row r="7975" spans="4:16" x14ac:dyDescent="0.3">
      <c r="D7975" s="82"/>
      <c r="P7975" s="84"/>
    </row>
    <row r="7976" spans="4:16" x14ac:dyDescent="0.3">
      <c r="D7976" s="82"/>
      <c r="P7976" s="84"/>
    </row>
    <row r="7977" spans="4:16" x14ac:dyDescent="0.3">
      <c r="D7977" s="82"/>
      <c r="P7977" s="84"/>
    </row>
    <row r="7978" spans="4:16" x14ac:dyDescent="0.3">
      <c r="D7978" s="82"/>
      <c r="P7978" s="84"/>
    </row>
    <row r="7979" spans="4:16" x14ac:dyDescent="0.3">
      <c r="D7979" s="82"/>
      <c r="P7979" s="84"/>
    </row>
    <row r="7980" spans="4:16" x14ac:dyDescent="0.3">
      <c r="D7980" s="82"/>
      <c r="P7980" s="84"/>
    </row>
    <row r="7981" spans="4:16" x14ac:dyDescent="0.3">
      <c r="D7981" s="82"/>
      <c r="P7981" s="84"/>
    </row>
    <row r="7982" spans="4:16" x14ac:dyDescent="0.3">
      <c r="D7982" s="82"/>
      <c r="P7982" s="84"/>
    </row>
    <row r="7983" spans="4:16" x14ac:dyDescent="0.3">
      <c r="D7983" s="82"/>
      <c r="P7983" s="84"/>
    </row>
    <row r="7984" spans="4:16" x14ac:dyDescent="0.3">
      <c r="D7984" s="82"/>
      <c r="P7984" s="84"/>
    </row>
    <row r="7985" spans="4:16" x14ac:dyDescent="0.3">
      <c r="D7985" s="82"/>
      <c r="P7985" s="84"/>
    </row>
    <row r="7986" spans="4:16" x14ac:dyDescent="0.3">
      <c r="D7986" s="82"/>
      <c r="P7986" s="84"/>
    </row>
    <row r="7987" spans="4:16" x14ac:dyDescent="0.3">
      <c r="D7987" s="82"/>
      <c r="P7987" s="84"/>
    </row>
    <row r="7988" spans="4:16" x14ac:dyDescent="0.3">
      <c r="D7988" s="82"/>
      <c r="P7988" s="84"/>
    </row>
    <row r="7989" spans="4:16" x14ac:dyDescent="0.3">
      <c r="D7989" s="82"/>
      <c r="P7989" s="84"/>
    </row>
    <row r="7990" spans="4:16" x14ac:dyDescent="0.3">
      <c r="D7990" s="82"/>
      <c r="P7990" s="84"/>
    </row>
    <row r="7991" spans="4:16" x14ac:dyDescent="0.3">
      <c r="D7991" s="82"/>
      <c r="P7991" s="84"/>
    </row>
    <row r="7992" spans="4:16" x14ac:dyDescent="0.3">
      <c r="D7992" s="82"/>
      <c r="P7992" s="84"/>
    </row>
    <row r="7993" spans="4:16" x14ac:dyDescent="0.3">
      <c r="D7993" s="82"/>
      <c r="P7993" s="84"/>
    </row>
    <row r="7994" spans="4:16" x14ac:dyDescent="0.3">
      <c r="D7994" s="82"/>
      <c r="P7994" s="84"/>
    </row>
    <row r="7995" spans="4:16" x14ac:dyDescent="0.3">
      <c r="D7995" s="82"/>
      <c r="P7995" s="84"/>
    </row>
    <row r="7996" spans="4:16" x14ac:dyDescent="0.3">
      <c r="D7996" s="82"/>
      <c r="P7996" s="84"/>
    </row>
    <row r="7997" spans="4:16" x14ac:dyDescent="0.3">
      <c r="D7997" s="82"/>
      <c r="P7997" s="84"/>
    </row>
    <row r="7998" spans="4:16" x14ac:dyDescent="0.3">
      <c r="D7998" s="82"/>
      <c r="P7998" s="84"/>
    </row>
    <row r="7999" spans="4:16" x14ac:dyDescent="0.3">
      <c r="D7999" s="82"/>
      <c r="P7999" s="84"/>
    </row>
    <row r="8000" spans="4:16" x14ac:dyDescent="0.3">
      <c r="D8000" s="82"/>
      <c r="P8000" s="84"/>
    </row>
    <row r="8001" spans="4:16" x14ac:dyDescent="0.3">
      <c r="D8001" s="82"/>
      <c r="P8001" s="84"/>
    </row>
    <row r="8002" spans="4:16" x14ac:dyDescent="0.3">
      <c r="D8002" s="82"/>
      <c r="P8002" s="84"/>
    </row>
    <row r="8003" spans="4:16" x14ac:dyDescent="0.3">
      <c r="D8003" s="82"/>
      <c r="P8003" s="84"/>
    </row>
    <row r="8004" spans="4:16" x14ac:dyDescent="0.3">
      <c r="D8004" s="82"/>
      <c r="P8004" s="84"/>
    </row>
    <row r="8005" spans="4:16" x14ac:dyDescent="0.3">
      <c r="D8005" s="82"/>
      <c r="P8005" s="84"/>
    </row>
    <row r="8006" spans="4:16" x14ac:dyDescent="0.3">
      <c r="D8006" s="82"/>
      <c r="P8006" s="84"/>
    </row>
    <row r="8007" spans="4:16" x14ac:dyDescent="0.3">
      <c r="D8007" s="82"/>
      <c r="P8007" s="84"/>
    </row>
    <row r="8008" spans="4:16" x14ac:dyDescent="0.3">
      <c r="D8008" s="82"/>
      <c r="P8008" s="84"/>
    </row>
    <row r="8009" spans="4:16" x14ac:dyDescent="0.3">
      <c r="D8009" s="82"/>
      <c r="P8009" s="84"/>
    </row>
    <row r="8010" spans="4:16" x14ac:dyDescent="0.3">
      <c r="D8010" s="82"/>
      <c r="P8010" s="84"/>
    </row>
    <row r="8011" spans="4:16" x14ac:dyDescent="0.3">
      <c r="D8011" s="82"/>
      <c r="P8011" s="84"/>
    </row>
    <row r="8012" spans="4:16" x14ac:dyDescent="0.3">
      <c r="D8012" s="82"/>
      <c r="P8012" s="84"/>
    </row>
    <row r="8013" spans="4:16" x14ac:dyDescent="0.3">
      <c r="D8013" s="82"/>
      <c r="P8013" s="84"/>
    </row>
    <row r="8014" spans="4:16" x14ac:dyDescent="0.3">
      <c r="D8014" s="82"/>
      <c r="P8014" s="84"/>
    </row>
    <row r="8015" spans="4:16" x14ac:dyDescent="0.3">
      <c r="D8015" s="82"/>
      <c r="P8015" s="84"/>
    </row>
    <row r="8016" spans="4:16" x14ac:dyDescent="0.3">
      <c r="D8016" s="82"/>
      <c r="P8016" s="84"/>
    </row>
    <row r="8017" spans="4:16" x14ac:dyDescent="0.3">
      <c r="D8017" s="82"/>
      <c r="P8017" s="84"/>
    </row>
    <row r="8018" spans="4:16" x14ac:dyDescent="0.3">
      <c r="D8018" s="82"/>
      <c r="P8018" s="84"/>
    </row>
    <row r="8019" spans="4:16" x14ac:dyDescent="0.3">
      <c r="D8019" s="82"/>
      <c r="P8019" s="84"/>
    </row>
    <row r="8020" spans="4:16" x14ac:dyDescent="0.3">
      <c r="D8020" s="82"/>
      <c r="P8020" s="84"/>
    </row>
    <row r="8021" spans="4:16" x14ac:dyDescent="0.3">
      <c r="D8021" s="82"/>
      <c r="P8021" s="84"/>
    </row>
    <row r="8022" spans="4:16" x14ac:dyDescent="0.3">
      <c r="D8022" s="82"/>
      <c r="P8022" s="84"/>
    </row>
    <row r="8023" spans="4:16" x14ac:dyDescent="0.3">
      <c r="D8023" s="82"/>
      <c r="P8023" s="84"/>
    </row>
    <row r="8024" spans="4:16" x14ac:dyDescent="0.3">
      <c r="D8024" s="82"/>
      <c r="P8024" s="84"/>
    </row>
    <row r="8025" spans="4:16" x14ac:dyDescent="0.3">
      <c r="D8025" s="82"/>
      <c r="P8025" s="84"/>
    </row>
    <row r="8026" spans="4:16" x14ac:dyDescent="0.3">
      <c r="D8026" s="82"/>
      <c r="P8026" s="84"/>
    </row>
    <row r="8027" spans="4:16" x14ac:dyDescent="0.3">
      <c r="D8027" s="82"/>
      <c r="P8027" s="84"/>
    </row>
    <row r="8028" spans="4:16" x14ac:dyDescent="0.3">
      <c r="D8028" s="82"/>
      <c r="P8028" s="84"/>
    </row>
    <row r="8029" spans="4:16" x14ac:dyDescent="0.3">
      <c r="D8029" s="82"/>
      <c r="P8029" s="84"/>
    </row>
    <row r="8030" spans="4:16" x14ac:dyDescent="0.3">
      <c r="D8030" s="82"/>
      <c r="P8030" s="84"/>
    </row>
    <row r="8031" spans="4:16" x14ac:dyDescent="0.3">
      <c r="D8031" s="82"/>
      <c r="P8031" s="84"/>
    </row>
    <row r="8032" spans="4:16" x14ac:dyDescent="0.3">
      <c r="D8032" s="82"/>
      <c r="P8032" s="84"/>
    </row>
    <row r="8033" spans="4:16" x14ac:dyDescent="0.3">
      <c r="D8033" s="82"/>
      <c r="P8033" s="84"/>
    </row>
    <row r="8034" spans="4:16" x14ac:dyDescent="0.3">
      <c r="D8034" s="82"/>
      <c r="P8034" s="84"/>
    </row>
    <row r="8035" spans="4:16" x14ac:dyDescent="0.3">
      <c r="D8035" s="82"/>
      <c r="P8035" s="84"/>
    </row>
    <row r="8036" spans="4:16" x14ac:dyDescent="0.3">
      <c r="D8036" s="82"/>
      <c r="P8036" s="84"/>
    </row>
    <row r="8037" spans="4:16" x14ac:dyDescent="0.3">
      <c r="D8037" s="82"/>
      <c r="P8037" s="84"/>
    </row>
    <row r="8038" spans="4:16" x14ac:dyDescent="0.3">
      <c r="D8038" s="82"/>
      <c r="P8038" s="84"/>
    </row>
    <row r="8039" spans="4:16" x14ac:dyDescent="0.3">
      <c r="D8039" s="82"/>
      <c r="P8039" s="84"/>
    </row>
    <row r="8040" spans="4:16" x14ac:dyDescent="0.3">
      <c r="D8040" s="82"/>
      <c r="P8040" s="84"/>
    </row>
    <row r="8041" spans="4:16" x14ac:dyDescent="0.3">
      <c r="D8041" s="82"/>
      <c r="P8041" s="84"/>
    </row>
    <row r="8042" spans="4:16" x14ac:dyDescent="0.3">
      <c r="D8042" s="82"/>
      <c r="P8042" s="84"/>
    </row>
    <row r="8043" spans="4:16" x14ac:dyDescent="0.3">
      <c r="D8043" s="82"/>
      <c r="P8043" s="84"/>
    </row>
    <row r="8044" spans="4:16" x14ac:dyDescent="0.3">
      <c r="D8044" s="82"/>
      <c r="P8044" s="84"/>
    </row>
    <row r="8045" spans="4:16" x14ac:dyDescent="0.3">
      <c r="D8045" s="82"/>
      <c r="P8045" s="84"/>
    </row>
    <row r="8046" spans="4:16" x14ac:dyDescent="0.3">
      <c r="D8046" s="82"/>
      <c r="P8046" s="84"/>
    </row>
    <row r="8047" spans="4:16" x14ac:dyDescent="0.3">
      <c r="D8047" s="82"/>
      <c r="P8047" s="84"/>
    </row>
    <row r="8048" spans="4:16" x14ac:dyDescent="0.3">
      <c r="D8048" s="82"/>
      <c r="P8048" s="84"/>
    </row>
    <row r="8049" spans="4:16" x14ac:dyDescent="0.3">
      <c r="D8049" s="82"/>
      <c r="P8049" s="84"/>
    </row>
    <row r="8050" spans="4:16" x14ac:dyDescent="0.3">
      <c r="D8050" s="82"/>
      <c r="P8050" s="84"/>
    </row>
    <row r="8051" spans="4:16" x14ac:dyDescent="0.3">
      <c r="D8051" s="82"/>
      <c r="P8051" s="84"/>
    </row>
    <row r="8052" spans="4:16" x14ac:dyDescent="0.3">
      <c r="D8052" s="82"/>
      <c r="P8052" s="84"/>
    </row>
    <row r="8053" spans="4:16" x14ac:dyDescent="0.3">
      <c r="D8053" s="82"/>
      <c r="P8053" s="84"/>
    </row>
    <row r="8054" spans="4:16" x14ac:dyDescent="0.3">
      <c r="D8054" s="82"/>
      <c r="P8054" s="84"/>
    </row>
    <row r="8055" spans="4:16" x14ac:dyDescent="0.3">
      <c r="D8055" s="82"/>
      <c r="P8055" s="84"/>
    </row>
    <row r="8056" spans="4:16" x14ac:dyDescent="0.3">
      <c r="D8056" s="82"/>
      <c r="P8056" s="84"/>
    </row>
    <row r="8057" spans="4:16" x14ac:dyDescent="0.3">
      <c r="D8057" s="82"/>
      <c r="P8057" s="84"/>
    </row>
    <row r="8058" spans="4:16" x14ac:dyDescent="0.3">
      <c r="D8058" s="82"/>
      <c r="P8058" s="84"/>
    </row>
    <row r="8059" spans="4:16" x14ac:dyDescent="0.3">
      <c r="D8059" s="82"/>
      <c r="P8059" s="84"/>
    </row>
    <row r="8060" spans="4:16" x14ac:dyDescent="0.3">
      <c r="D8060" s="82"/>
      <c r="P8060" s="84"/>
    </row>
    <row r="8061" spans="4:16" x14ac:dyDescent="0.3">
      <c r="D8061" s="82"/>
      <c r="P8061" s="84"/>
    </row>
    <row r="8062" spans="4:16" x14ac:dyDescent="0.3">
      <c r="D8062" s="82"/>
      <c r="P8062" s="84"/>
    </row>
    <row r="8063" spans="4:16" x14ac:dyDescent="0.3">
      <c r="D8063" s="82"/>
      <c r="P8063" s="84"/>
    </row>
    <row r="8064" spans="4:16" x14ac:dyDescent="0.3">
      <c r="D8064" s="82"/>
      <c r="P8064" s="84"/>
    </row>
    <row r="8065" spans="4:16" x14ac:dyDescent="0.3">
      <c r="D8065" s="82"/>
      <c r="P8065" s="84"/>
    </row>
    <row r="8066" spans="4:16" x14ac:dyDescent="0.3">
      <c r="D8066" s="82"/>
      <c r="P8066" s="84"/>
    </row>
    <row r="8067" spans="4:16" x14ac:dyDescent="0.3">
      <c r="D8067" s="82"/>
      <c r="P8067" s="84"/>
    </row>
    <row r="8068" spans="4:16" x14ac:dyDescent="0.3">
      <c r="D8068" s="82"/>
      <c r="P8068" s="84"/>
    </row>
    <row r="8069" spans="4:16" x14ac:dyDescent="0.3">
      <c r="D8069" s="82"/>
      <c r="P8069" s="84"/>
    </row>
    <row r="8070" spans="4:16" x14ac:dyDescent="0.3">
      <c r="D8070" s="82"/>
      <c r="P8070" s="84"/>
    </row>
    <row r="8071" spans="4:16" x14ac:dyDescent="0.3">
      <c r="D8071" s="82"/>
      <c r="P8071" s="84"/>
    </row>
    <row r="8072" spans="4:16" x14ac:dyDescent="0.3">
      <c r="D8072" s="82"/>
      <c r="P8072" s="84"/>
    </row>
    <row r="8073" spans="4:16" x14ac:dyDescent="0.3">
      <c r="D8073" s="82"/>
      <c r="P8073" s="84"/>
    </row>
    <row r="8074" spans="4:16" x14ac:dyDescent="0.3">
      <c r="D8074" s="82"/>
      <c r="P8074" s="84"/>
    </row>
    <row r="8075" spans="4:16" x14ac:dyDescent="0.3">
      <c r="D8075" s="82"/>
      <c r="P8075" s="84"/>
    </row>
    <row r="8076" spans="4:16" x14ac:dyDescent="0.3">
      <c r="D8076" s="82"/>
      <c r="P8076" s="84"/>
    </row>
    <row r="8077" spans="4:16" x14ac:dyDescent="0.3">
      <c r="D8077" s="82"/>
      <c r="P8077" s="84"/>
    </row>
    <row r="8078" spans="4:16" x14ac:dyDescent="0.3">
      <c r="D8078" s="82"/>
      <c r="P8078" s="84"/>
    </row>
    <row r="8079" spans="4:16" x14ac:dyDescent="0.3">
      <c r="D8079" s="82"/>
      <c r="P8079" s="84"/>
    </row>
    <row r="8080" spans="4:16" x14ac:dyDescent="0.3">
      <c r="D8080" s="82"/>
      <c r="P8080" s="84"/>
    </row>
    <row r="8081" spans="4:16" x14ac:dyDescent="0.3">
      <c r="D8081" s="82"/>
      <c r="P8081" s="84"/>
    </row>
    <row r="8082" spans="4:16" x14ac:dyDescent="0.3">
      <c r="D8082" s="82"/>
      <c r="P8082" s="84"/>
    </row>
    <row r="8083" spans="4:16" x14ac:dyDescent="0.3">
      <c r="D8083" s="82"/>
      <c r="P8083" s="84"/>
    </row>
    <row r="8084" spans="4:16" x14ac:dyDescent="0.3">
      <c r="D8084" s="82"/>
      <c r="P8084" s="84"/>
    </row>
    <row r="8085" spans="4:16" x14ac:dyDescent="0.3">
      <c r="D8085" s="82"/>
      <c r="P8085" s="84"/>
    </row>
    <row r="8086" spans="4:16" x14ac:dyDescent="0.3">
      <c r="D8086" s="82"/>
      <c r="P8086" s="84"/>
    </row>
    <row r="8087" spans="4:16" x14ac:dyDescent="0.3">
      <c r="D8087" s="82"/>
      <c r="P8087" s="84"/>
    </row>
    <row r="8088" spans="4:16" x14ac:dyDescent="0.3">
      <c r="D8088" s="82"/>
      <c r="P8088" s="84"/>
    </row>
    <row r="8089" spans="4:16" x14ac:dyDescent="0.3">
      <c r="D8089" s="82"/>
      <c r="P8089" s="84"/>
    </row>
    <row r="8090" spans="4:16" x14ac:dyDescent="0.3">
      <c r="D8090" s="82"/>
      <c r="P8090" s="84"/>
    </row>
    <row r="8091" spans="4:16" x14ac:dyDescent="0.3">
      <c r="D8091" s="82"/>
      <c r="P8091" s="84"/>
    </row>
    <row r="8092" spans="4:16" x14ac:dyDescent="0.3">
      <c r="D8092" s="82"/>
      <c r="P8092" s="84"/>
    </row>
    <row r="8093" spans="4:16" x14ac:dyDescent="0.3">
      <c r="D8093" s="82"/>
      <c r="P8093" s="84"/>
    </row>
    <row r="8094" spans="4:16" x14ac:dyDescent="0.3">
      <c r="D8094" s="82"/>
      <c r="P8094" s="84"/>
    </row>
    <row r="8095" spans="4:16" x14ac:dyDescent="0.3">
      <c r="D8095" s="82"/>
      <c r="P8095" s="84"/>
    </row>
    <row r="8096" spans="4:16" x14ac:dyDescent="0.3">
      <c r="D8096" s="82"/>
      <c r="P8096" s="84"/>
    </row>
    <row r="8097" spans="4:16" x14ac:dyDescent="0.3">
      <c r="D8097" s="82"/>
      <c r="P8097" s="84"/>
    </row>
    <row r="8098" spans="4:16" x14ac:dyDescent="0.3">
      <c r="D8098" s="82"/>
      <c r="P8098" s="84"/>
    </row>
    <row r="8099" spans="4:16" x14ac:dyDescent="0.3">
      <c r="D8099" s="82"/>
      <c r="P8099" s="84"/>
    </row>
    <row r="8100" spans="4:16" x14ac:dyDescent="0.3">
      <c r="D8100" s="82"/>
      <c r="P8100" s="84"/>
    </row>
    <row r="8101" spans="4:16" x14ac:dyDescent="0.3">
      <c r="D8101" s="82"/>
      <c r="P8101" s="84"/>
    </row>
    <row r="8102" spans="4:16" x14ac:dyDescent="0.3">
      <c r="D8102" s="82"/>
      <c r="P8102" s="84"/>
    </row>
    <row r="8103" spans="4:16" x14ac:dyDescent="0.3">
      <c r="D8103" s="82"/>
      <c r="P8103" s="84"/>
    </row>
    <row r="8104" spans="4:16" x14ac:dyDescent="0.3">
      <c r="D8104" s="82"/>
      <c r="P8104" s="84"/>
    </row>
    <row r="8105" spans="4:16" x14ac:dyDescent="0.3">
      <c r="D8105" s="82"/>
      <c r="P8105" s="84"/>
    </row>
    <row r="8106" spans="4:16" x14ac:dyDescent="0.3">
      <c r="D8106" s="82"/>
      <c r="P8106" s="84"/>
    </row>
    <row r="8107" spans="4:16" x14ac:dyDescent="0.3">
      <c r="D8107" s="82"/>
      <c r="P8107" s="84"/>
    </row>
    <row r="8108" spans="4:16" x14ac:dyDescent="0.3">
      <c r="D8108" s="82"/>
      <c r="P8108" s="84"/>
    </row>
    <row r="8109" spans="4:16" x14ac:dyDescent="0.3">
      <c r="D8109" s="82"/>
      <c r="P8109" s="84"/>
    </row>
    <row r="8110" spans="4:16" x14ac:dyDescent="0.3">
      <c r="D8110" s="82"/>
      <c r="P8110" s="84"/>
    </row>
    <row r="8111" spans="4:16" x14ac:dyDescent="0.3">
      <c r="D8111" s="82"/>
      <c r="P8111" s="84"/>
    </row>
    <row r="8112" spans="4:16" x14ac:dyDescent="0.3">
      <c r="D8112" s="82"/>
      <c r="P8112" s="84"/>
    </row>
    <row r="8113" spans="4:16" x14ac:dyDescent="0.3">
      <c r="D8113" s="82"/>
      <c r="P8113" s="84"/>
    </row>
    <row r="8114" spans="4:16" x14ac:dyDescent="0.3">
      <c r="D8114" s="82"/>
      <c r="P8114" s="84"/>
    </row>
    <row r="8115" spans="4:16" x14ac:dyDescent="0.3">
      <c r="D8115" s="82"/>
      <c r="P8115" s="84"/>
    </row>
    <row r="8116" spans="4:16" x14ac:dyDescent="0.3">
      <c r="D8116" s="82"/>
      <c r="P8116" s="84"/>
    </row>
    <row r="8117" spans="4:16" x14ac:dyDescent="0.3">
      <c r="D8117" s="82"/>
      <c r="P8117" s="84"/>
    </row>
    <row r="8118" spans="4:16" x14ac:dyDescent="0.3">
      <c r="D8118" s="82"/>
      <c r="P8118" s="84"/>
    </row>
    <row r="8119" spans="4:16" x14ac:dyDescent="0.3">
      <c r="D8119" s="82"/>
      <c r="P8119" s="84"/>
    </row>
    <row r="8120" spans="4:16" x14ac:dyDescent="0.3">
      <c r="D8120" s="82"/>
      <c r="P8120" s="84"/>
    </row>
    <row r="8121" spans="4:16" x14ac:dyDescent="0.3">
      <c r="D8121" s="82"/>
      <c r="P8121" s="84"/>
    </row>
    <row r="8122" spans="4:16" x14ac:dyDescent="0.3">
      <c r="D8122" s="82"/>
      <c r="P8122" s="84"/>
    </row>
    <row r="8123" spans="4:16" x14ac:dyDescent="0.3">
      <c r="D8123" s="82"/>
      <c r="P8123" s="84"/>
    </row>
    <row r="8124" spans="4:16" x14ac:dyDescent="0.3">
      <c r="D8124" s="82"/>
      <c r="P8124" s="84"/>
    </row>
    <row r="8125" spans="4:16" x14ac:dyDescent="0.3">
      <c r="D8125" s="82"/>
      <c r="P8125" s="84"/>
    </row>
    <row r="8126" spans="4:16" x14ac:dyDescent="0.3">
      <c r="D8126" s="82"/>
      <c r="P8126" s="84"/>
    </row>
    <row r="8127" spans="4:16" x14ac:dyDescent="0.3">
      <c r="D8127" s="82"/>
      <c r="P8127" s="84"/>
    </row>
    <row r="8128" spans="4:16" x14ac:dyDescent="0.3">
      <c r="D8128" s="82"/>
      <c r="P8128" s="84"/>
    </row>
    <row r="8129" spans="4:16" x14ac:dyDescent="0.3">
      <c r="D8129" s="82"/>
      <c r="P8129" s="84"/>
    </row>
    <row r="8130" spans="4:16" x14ac:dyDescent="0.3">
      <c r="D8130" s="82"/>
      <c r="P8130" s="84"/>
    </row>
    <row r="8131" spans="4:16" x14ac:dyDescent="0.3">
      <c r="D8131" s="82"/>
      <c r="P8131" s="84"/>
    </row>
    <row r="8132" spans="4:16" x14ac:dyDescent="0.3">
      <c r="D8132" s="82"/>
      <c r="P8132" s="84"/>
    </row>
    <row r="8133" spans="4:16" x14ac:dyDescent="0.3">
      <c r="D8133" s="82"/>
      <c r="P8133" s="84"/>
    </row>
    <row r="8134" spans="4:16" x14ac:dyDescent="0.3">
      <c r="D8134" s="82"/>
      <c r="P8134" s="84"/>
    </row>
    <row r="8135" spans="4:16" x14ac:dyDescent="0.3">
      <c r="D8135" s="82"/>
      <c r="P8135" s="84"/>
    </row>
    <row r="8136" spans="4:16" x14ac:dyDescent="0.3">
      <c r="D8136" s="82"/>
      <c r="P8136" s="84"/>
    </row>
    <row r="8137" spans="4:16" x14ac:dyDescent="0.3">
      <c r="D8137" s="82"/>
      <c r="P8137" s="84"/>
    </row>
    <row r="8138" spans="4:16" x14ac:dyDescent="0.3">
      <c r="D8138" s="82"/>
      <c r="P8138" s="84"/>
    </row>
    <row r="8139" spans="4:16" x14ac:dyDescent="0.3">
      <c r="D8139" s="82"/>
      <c r="P8139" s="84"/>
    </row>
    <row r="8140" spans="4:16" x14ac:dyDescent="0.3">
      <c r="D8140" s="82"/>
      <c r="P8140" s="84"/>
    </row>
    <row r="8141" spans="4:16" x14ac:dyDescent="0.3">
      <c r="D8141" s="82"/>
      <c r="P8141" s="84"/>
    </row>
    <row r="8142" spans="4:16" x14ac:dyDescent="0.3">
      <c r="D8142" s="82"/>
      <c r="P8142" s="84"/>
    </row>
    <row r="8143" spans="4:16" x14ac:dyDescent="0.3">
      <c r="D8143" s="82"/>
      <c r="P8143" s="84"/>
    </row>
    <row r="8144" spans="4:16" x14ac:dyDescent="0.3">
      <c r="D8144" s="82"/>
      <c r="P8144" s="84"/>
    </row>
    <row r="8145" spans="4:16" x14ac:dyDescent="0.3">
      <c r="D8145" s="82"/>
      <c r="P8145" s="84"/>
    </row>
    <row r="8146" spans="4:16" x14ac:dyDescent="0.3">
      <c r="D8146" s="82"/>
      <c r="P8146" s="84"/>
    </row>
    <row r="8147" spans="4:16" x14ac:dyDescent="0.3">
      <c r="D8147" s="82"/>
      <c r="P8147" s="84"/>
    </row>
    <row r="8148" spans="4:16" x14ac:dyDescent="0.3">
      <c r="D8148" s="82"/>
      <c r="P8148" s="84"/>
    </row>
    <row r="8149" spans="4:16" x14ac:dyDescent="0.3">
      <c r="D8149" s="82"/>
      <c r="P8149" s="84"/>
    </row>
    <row r="8150" spans="4:16" x14ac:dyDescent="0.3">
      <c r="D8150" s="82"/>
      <c r="P8150" s="84"/>
    </row>
    <row r="8151" spans="4:16" x14ac:dyDescent="0.3">
      <c r="D8151" s="82"/>
      <c r="P8151" s="84"/>
    </row>
    <row r="8152" spans="4:16" x14ac:dyDescent="0.3">
      <c r="D8152" s="82"/>
      <c r="P8152" s="84"/>
    </row>
    <row r="8153" spans="4:16" x14ac:dyDescent="0.3">
      <c r="D8153" s="82"/>
      <c r="P8153" s="84"/>
    </row>
    <row r="8154" spans="4:16" x14ac:dyDescent="0.3">
      <c r="D8154" s="82"/>
      <c r="P8154" s="84"/>
    </row>
    <row r="8155" spans="4:16" x14ac:dyDescent="0.3">
      <c r="D8155" s="82"/>
      <c r="P8155" s="84"/>
    </row>
    <row r="8156" spans="4:16" x14ac:dyDescent="0.3">
      <c r="D8156" s="82"/>
      <c r="P8156" s="84"/>
    </row>
    <row r="8157" spans="4:16" x14ac:dyDescent="0.3">
      <c r="D8157" s="82"/>
      <c r="P8157" s="84"/>
    </row>
    <row r="8158" spans="4:16" x14ac:dyDescent="0.3">
      <c r="D8158" s="82"/>
      <c r="P8158" s="84"/>
    </row>
    <row r="8159" spans="4:16" x14ac:dyDescent="0.3">
      <c r="D8159" s="82"/>
      <c r="P8159" s="84"/>
    </row>
    <row r="8160" spans="4:16" x14ac:dyDescent="0.3">
      <c r="D8160" s="82"/>
      <c r="P8160" s="84"/>
    </row>
    <row r="8161" spans="4:16" x14ac:dyDescent="0.3">
      <c r="D8161" s="82"/>
      <c r="P8161" s="84"/>
    </row>
    <row r="8162" spans="4:16" x14ac:dyDescent="0.3">
      <c r="D8162" s="82"/>
      <c r="P8162" s="84"/>
    </row>
    <row r="8163" spans="4:16" x14ac:dyDescent="0.3">
      <c r="D8163" s="82"/>
      <c r="P8163" s="84"/>
    </row>
    <row r="8164" spans="4:16" x14ac:dyDescent="0.3">
      <c r="D8164" s="82"/>
      <c r="P8164" s="84"/>
    </row>
    <row r="8165" spans="4:16" x14ac:dyDescent="0.3">
      <c r="D8165" s="82"/>
      <c r="P8165" s="84"/>
    </row>
    <row r="8166" spans="4:16" x14ac:dyDescent="0.3">
      <c r="D8166" s="82"/>
      <c r="P8166" s="84"/>
    </row>
    <row r="8167" spans="4:16" x14ac:dyDescent="0.3">
      <c r="D8167" s="82"/>
      <c r="P8167" s="84"/>
    </row>
    <row r="8168" spans="4:16" x14ac:dyDescent="0.3">
      <c r="D8168" s="82"/>
      <c r="P8168" s="84"/>
    </row>
    <row r="8169" spans="4:16" x14ac:dyDescent="0.3">
      <c r="D8169" s="82"/>
      <c r="P8169" s="84"/>
    </row>
    <row r="8170" spans="4:16" x14ac:dyDescent="0.3">
      <c r="D8170" s="82"/>
      <c r="P8170" s="84"/>
    </row>
    <row r="8171" spans="4:16" x14ac:dyDescent="0.3">
      <c r="D8171" s="82"/>
      <c r="P8171" s="84"/>
    </row>
    <row r="8172" spans="4:16" x14ac:dyDescent="0.3">
      <c r="D8172" s="82"/>
      <c r="P8172" s="84"/>
    </row>
    <row r="8173" spans="4:16" x14ac:dyDescent="0.3">
      <c r="D8173" s="82"/>
      <c r="P8173" s="84"/>
    </row>
    <row r="8174" spans="4:16" x14ac:dyDescent="0.3">
      <c r="D8174" s="82"/>
      <c r="P8174" s="84"/>
    </row>
    <row r="8175" spans="4:16" x14ac:dyDescent="0.3">
      <c r="D8175" s="82"/>
      <c r="P8175" s="84"/>
    </row>
    <row r="8176" spans="4:16" x14ac:dyDescent="0.3">
      <c r="D8176" s="82"/>
      <c r="P8176" s="84"/>
    </row>
    <row r="8177" spans="4:16" x14ac:dyDescent="0.3">
      <c r="D8177" s="82"/>
      <c r="P8177" s="84"/>
    </row>
    <row r="8178" spans="4:16" x14ac:dyDescent="0.3">
      <c r="D8178" s="82"/>
      <c r="P8178" s="84"/>
    </row>
    <row r="8179" spans="4:16" x14ac:dyDescent="0.3">
      <c r="D8179" s="82"/>
      <c r="P8179" s="84"/>
    </row>
    <row r="8180" spans="4:16" x14ac:dyDescent="0.3">
      <c r="D8180" s="82"/>
      <c r="P8180" s="84"/>
    </row>
    <row r="8181" spans="4:16" x14ac:dyDescent="0.3">
      <c r="D8181" s="82"/>
      <c r="P8181" s="84"/>
    </row>
    <row r="8182" spans="4:16" x14ac:dyDescent="0.3">
      <c r="D8182" s="82"/>
      <c r="P8182" s="84"/>
    </row>
    <row r="8183" spans="4:16" x14ac:dyDescent="0.3">
      <c r="D8183" s="82"/>
      <c r="P8183" s="84"/>
    </row>
    <row r="8184" spans="4:16" x14ac:dyDescent="0.3">
      <c r="D8184" s="82"/>
      <c r="P8184" s="84"/>
    </row>
    <row r="8185" spans="4:16" x14ac:dyDescent="0.3">
      <c r="D8185" s="82"/>
      <c r="P8185" s="84"/>
    </row>
    <row r="8186" spans="4:16" x14ac:dyDescent="0.3">
      <c r="D8186" s="82"/>
      <c r="P8186" s="84"/>
    </row>
    <row r="8187" spans="4:16" x14ac:dyDescent="0.3">
      <c r="D8187" s="82"/>
      <c r="P8187" s="84"/>
    </row>
    <row r="8188" spans="4:16" x14ac:dyDescent="0.3">
      <c r="D8188" s="82"/>
      <c r="P8188" s="84"/>
    </row>
    <row r="8189" spans="4:16" x14ac:dyDescent="0.3">
      <c r="D8189" s="82"/>
      <c r="P8189" s="84"/>
    </row>
    <row r="8190" spans="4:16" x14ac:dyDescent="0.3">
      <c r="D8190" s="82"/>
      <c r="P8190" s="84"/>
    </row>
    <row r="8191" spans="4:16" x14ac:dyDescent="0.3">
      <c r="D8191" s="82"/>
      <c r="P8191" s="84"/>
    </row>
    <row r="8192" spans="4:16" x14ac:dyDescent="0.3">
      <c r="D8192" s="82"/>
      <c r="P8192" s="84"/>
    </row>
    <row r="8193" spans="4:16" x14ac:dyDescent="0.3">
      <c r="D8193" s="82"/>
      <c r="P8193" s="84"/>
    </row>
    <row r="8194" spans="4:16" x14ac:dyDescent="0.3">
      <c r="D8194" s="82"/>
      <c r="P8194" s="84"/>
    </row>
    <row r="8195" spans="4:16" x14ac:dyDescent="0.3">
      <c r="D8195" s="82"/>
      <c r="P8195" s="84"/>
    </row>
    <row r="8196" spans="4:16" x14ac:dyDescent="0.3">
      <c r="D8196" s="82"/>
      <c r="P8196" s="84"/>
    </row>
    <row r="8197" spans="4:16" x14ac:dyDescent="0.3">
      <c r="D8197" s="82"/>
      <c r="P8197" s="84"/>
    </row>
    <row r="8198" spans="4:16" x14ac:dyDescent="0.3">
      <c r="D8198" s="82"/>
      <c r="P8198" s="84"/>
    </row>
    <row r="8199" spans="4:16" x14ac:dyDescent="0.3">
      <c r="D8199" s="82"/>
      <c r="P8199" s="84"/>
    </row>
    <row r="8200" spans="4:16" x14ac:dyDescent="0.3">
      <c r="D8200" s="82"/>
      <c r="P8200" s="84"/>
    </row>
    <row r="8201" spans="4:16" x14ac:dyDescent="0.3">
      <c r="D8201" s="82"/>
      <c r="P8201" s="84"/>
    </row>
    <row r="8202" spans="4:16" x14ac:dyDescent="0.3">
      <c r="D8202" s="82"/>
      <c r="P8202" s="84"/>
    </row>
    <row r="8203" spans="4:16" x14ac:dyDescent="0.3">
      <c r="D8203" s="82"/>
      <c r="P8203" s="84"/>
    </row>
    <row r="8204" spans="4:16" x14ac:dyDescent="0.3">
      <c r="D8204" s="82"/>
      <c r="P8204" s="84"/>
    </row>
    <row r="8205" spans="4:16" x14ac:dyDescent="0.3">
      <c r="D8205" s="82"/>
      <c r="P8205" s="84"/>
    </row>
    <row r="8206" spans="4:16" x14ac:dyDescent="0.3">
      <c r="D8206" s="82"/>
      <c r="P8206" s="84"/>
    </row>
    <row r="8207" spans="4:16" x14ac:dyDescent="0.3">
      <c r="D8207" s="82"/>
      <c r="P8207" s="84"/>
    </row>
    <row r="8208" spans="4:16" x14ac:dyDescent="0.3">
      <c r="D8208" s="82"/>
      <c r="P8208" s="84"/>
    </row>
    <row r="8209" spans="4:16" x14ac:dyDescent="0.3">
      <c r="D8209" s="82"/>
      <c r="P8209" s="84"/>
    </row>
    <row r="8210" spans="4:16" x14ac:dyDescent="0.3">
      <c r="D8210" s="82"/>
      <c r="P8210" s="84"/>
    </row>
    <row r="8211" spans="4:16" x14ac:dyDescent="0.3">
      <c r="D8211" s="82"/>
      <c r="P8211" s="84"/>
    </row>
    <row r="8212" spans="4:16" x14ac:dyDescent="0.3">
      <c r="D8212" s="82"/>
      <c r="P8212" s="84"/>
    </row>
    <row r="8213" spans="4:16" x14ac:dyDescent="0.3">
      <c r="D8213" s="82"/>
      <c r="P8213" s="84"/>
    </row>
    <row r="8214" spans="4:16" x14ac:dyDescent="0.3">
      <c r="D8214" s="82"/>
      <c r="P8214" s="84"/>
    </row>
    <row r="8215" spans="4:16" x14ac:dyDescent="0.3">
      <c r="D8215" s="82"/>
      <c r="P8215" s="84"/>
    </row>
    <row r="8216" spans="4:16" x14ac:dyDescent="0.3">
      <c r="D8216" s="82"/>
      <c r="P8216" s="84"/>
    </row>
    <row r="8217" spans="4:16" x14ac:dyDescent="0.3">
      <c r="D8217" s="82"/>
      <c r="P8217" s="84"/>
    </row>
    <row r="8218" spans="4:16" x14ac:dyDescent="0.3">
      <c r="D8218" s="82"/>
      <c r="P8218" s="84"/>
    </row>
    <row r="8219" spans="4:16" x14ac:dyDescent="0.3">
      <c r="D8219" s="82"/>
      <c r="P8219" s="84"/>
    </row>
    <row r="8220" spans="4:16" x14ac:dyDescent="0.3">
      <c r="D8220" s="82"/>
      <c r="P8220" s="84"/>
    </row>
    <row r="8221" spans="4:16" x14ac:dyDescent="0.3">
      <c r="D8221" s="82"/>
      <c r="P8221" s="84"/>
    </row>
    <row r="8222" spans="4:16" x14ac:dyDescent="0.3">
      <c r="D8222" s="82"/>
      <c r="P8222" s="84"/>
    </row>
    <row r="8223" spans="4:16" x14ac:dyDescent="0.3">
      <c r="D8223" s="82"/>
      <c r="P8223" s="84"/>
    </row>
    <row r="8224" spans="4:16" x14ac:dyDescent="0.3">
      <c r="D8224" s="82"/>
      <c r="P8224" s="84"/>
    </row>
    <row r="8225" spans="4:16" x14ac:dyDescent="0.3">
      <c r="D8225" s="82"/>
      <c r="P8225" s="84"/>
    </row>
    <row r="8226" spans="4:16" x14ac:dyDescent="0.3">
      <c r="D8226" s="82"/>
      <c r="P8226" s="84"/>
    </row>
    <row r="8227" spans="4:16" x14ac:dyDescent="0.3">
      <c r="D8227" s="82"/>
      <c r="P8227" s="84"/>
    </row>
    <row r="8228" spans="4:16" x14ac:dyDescent="0.3">
      <c r="D8228" s="82"/>
      <c r="P8228" s="84"/>
    </row>
    <row r="8229" spans="4:16" x14ac:dyDescent="0.3">
      <c r="D8229" s="82"/>
      <c r="P8229" s="84"/>
    </row>
    <row r="8230" spans="4:16" x14ac:dyDescent="0.3">
      <c r="D8230" s="82"/>
      <c r="P8230" s="84"/>
    </row>
    <row r="8231" spans="4:16" x14ac:dyDescent="0.3">
      <c r="D8231" s="82"/>
      <c r="P8231" s="84"/>
    </row>
    <row r="8232" spans="4:16" x14ac:dyDescent="0.3">
      <c r="D8232" s="82"/>
      <c r="P8232" s="84"/>
    </row>
    <row r="8233" spans="4:16" x14ac:dyDescent="0.3">
      <c r="D8233" s="82"/>
      <c r="P8233" s="84"/>
    </row>
    <row r="8234" spans="4:16" x14ac:dyDescent="0.3">
      <c r="D8234" s="82"/>
      <c r="P8234" s="84"/>
    </row>
    <row r="8235" spans="4:16" x14ac:dyDescent="0.3">
      <c r="D8235" s="82"/>
      <c r="P8235" s="84"/>
    </row>
    <row r="8236" spans="4:16" x14ac:dyDescent="0.3">
      <c r="D8236" s="82"/>
      <c r="P8236" s="84"/>
    </row>
    <row r="8237" spans="4:16" x14ac:dyDescent="0.3">
      <c r="D8237" s="82"/>
      <c r="P8237" s="84"/>
    </row>
    <row r="8238" spans="4:16" x14ac:dyDescent="0.3">
      <c r="D8238" s="82"/>
      <c r="P8238" s="84"/>
    </row>
    <row r="8239" spans="4:16" x14ac:dyDescent="0.3">
      <c r="D8239" s="82"/>
      <c r="P8239" s="84"/>
    </row>
    <row r="8240" spans="4:16" x14ac:dyDescent="0.3">
      <c r="D8240" s="82"/>
      <c r="P8240" s="84"/>
    </row>
    <row r="8241" spans="4:16" x14ac:dyDescent="0.3">
      <c r="D8241" s="82"/>
      <c r="P8241" s="84"/>
    </row>
    <row r="8242" spans="4:16" x14ac:dyDescent="0.3">
      <c r="D8242" s="82"/>
      <c r="P8242" s="84"/>
    </row>
    <row r="8243" spans="4:16" x14ac:dyDescent="0.3">
      <c r="D8243" s="82"/>
      <c r="P8243" s="84"/>
    </row>
    <row r="8244" spans="4:16" x14ac:dyDescent="0.3">
      <c r="D8244" s="82"/>
      <c r="P8244" s="84"/>
    </row>
    <row r="8245" spans="4:16" x14ac:dyDescent="0.3">
      <c r="D8245" s="82"/>
      <c r="P8245" s="84"/>
    </row>
    <row r="8246" spans="4:16" x14ac:dyDescent="0.3">
      <c r="D8246" s="82"/>
      <c r="P8246" s="84"/>
    </row>
    <row r="8247" spans="4:16" x14ac:dyDescent="0.3">
      <c r="D8247" s="82"/>
      <c r="P8247" s="84"/>
    </row>
    <row r="8248" spans="4:16" x14ac:dyDescent="0.3">
      <c r="D8248" s="82"/>
      <c r="P8248" s="84"/>
    </row>
    <row r="8249" spans="4:16" x14ac:dyDescent="0.3">
      <c r="D8249" s="82"/>
      <c r="P8249" s="84"/>
    </row>
    <row r="8250" spans="4:16" x14ac:dyDescent="0.3">
      <c r="D8250" s="82"/>
      <c r="P8250" s="84"/>
    </row>
    <row r="8251" spans="4:16" x14ac:dyDescent="0.3">
      <c r="D8251" s="82"/>
      <c r="P8251" s="84"/>
    </row>
    <row r="8252" spans="4:16" x14ac:dyDescent="0.3">
      <c r="D8252" s="82"/>
      <c r="P8252" s="84"/>
    </row>
    <row r="8253" spans="4:16" x14ac:dyDescent="0.3">
      <c r="D8253" s="82"/>
      <c r="P8253" s="84"/>
    </row>
    <row r="8254" spans="4:16" x14ac:dyDescent="0.3">
      <c r="D8254" s="82"/>
      <c r="P8254" s="84"/>
    </row>
    <row r="8255" spans="4:16" x14ac:dyDescent="0.3">
      <c r="D8255" s="82"/>
      <c r="P8255" s="84"/>
    </row>
    <row r="8256" spans="4:16" x14ac:dyDescent="0.3">
      <c r="D8256" s="82"/>
      <c r="P8256" s="84"/>
    </row>
    <row r="8257" spans="4:16" x14ac:dyDescent="0.3">
      <c r="D8257" s="82"/>
      <c r="P8257" s="84"/>
    </row>
    <row r="8258" spans="4:16" x14ac:dyDescent="0.3">
      <c r="D8258" s="82"/>
      <c r="P8258" s="84"/>
    </row>
    <row r="8259" spans="4:16" x14ac:dyDescent="0.3">
      <c r="D8259" s="82"/>
      <c r="P8259" s="84"/>
    </row>
    <row r="8260" spans="4:16" x14ac:dyDescent="0.3">
      <c r="D8260" s="82"/>
      <c r="P8260" s="84"/>
    </row>
    <row r="8261" spans="4:16" x14ac:dyDescent="0.3">
      <c r="D8261" s="82"/>
      <c r="P8261" s="84"/>
    </row>
    <row r="8262" spans="4:16" x14ac:dyDescent="0.3">
      <c r="D8262" s="82"/>
      <c r="P8262" s="84"/>
    </row>
    <row r="8263" spans="4:16" x14ac:dyDescent="0.3">
      <c r="D8263" s="82"/>
      <c r="P8263" s="84"/>
    </row>
    <row r="8264" spans="4:16" x14ac:dyDescent="0.3">
      <c r="D8264" s="82"/>
      <c r="P8264" s="84"/>
    </row>
    <row r="8265" spans="4:16" x14ac:dyDescent="0.3">
      <c r="D8265" s="82"/>
      <c r="P8265" s="84"/>
    </row>
    <row r="8266" spans="4:16" x14ac:dyDescent="0.3">
      <c r="D8266" s="82"/>
      <c r="P8266" s="84"/>
    </row>
    <row r="8267" spans="4:16" x14ac:dyDescent="0.3">
      <c r="D8267" s="82"/>
      <c r="P8267" s="84"/>
    </row>
    <row r="8268" spans="4:16" x14ac:dyDescent="0.3">
      <c r="D8268" s="82"/>
      <c r="P8268" s="84"/>
    </row>
    <row r="8269" spans="4:16" x14ac:dyDescent="0.3">
      <c r="D8269" s="82"/>
      <c r="P8269" s="84"/>
    </row>
    <row r="8270" spans="4:16" x14ac:dyDescent="0.3">
      <c r="D8270" s="82"/>
      <c r="P8270" s="84"/>
    </row>
    <row r="8271" spans="4:16" x14ac:dyDescent="0.3">
      <c r="D8271" s="82"/>
      <c r="P8271" s="84"/>
    </row>
    <row r="8272" spans="4:16" x14ac:dyDescent="0.3">
      <c r="D8272" s="82"/>
      <c r="P8272" s="84"/>
    </row>
    <row r="8273" spans="4:16" x14ac:dyDescent="0.3">
      <c r="D8273" s="82"/>
      <c r="P8273" s="84"/>
    </row>
    <row r="8274" spans="4:16" x14ac:dyDescent="0.3">
      <c r="D8274" s="82"/>
      <c r="P8274" s="84"/>
    </row>
    <row r="8275" spans="4:16" x14ac:dyDescent="0.3">
      <c r="D8275" s="82"/>
      <c r="P8275" s="84"/>
    </row>
    <row r="8276" spans="4:16" x14ac:dyDescent="0.3">
      <c r="D8276" s="82"/>
      <c r="P8276" s="84"/>
    </row>
    <row r="8277" spans="4:16" x14ac:dyDescent="0.3">
      <c r="D8277" s="82"/>
      <c r="P8277" s="84"/>
    </row>
    <row r="8278" spans="4:16" x14ac:dyDescent="0.3">
      <c r="D8278" s="82"/>
      <c r="P8278" s="84"/>
    </row>
    <row r="8279" spans="4:16" x14ac:dyDescent="0.3">
      <c r="D8279" s="82"/>
      <c r="P8279" s="84"/>
    </row>
    <row r="8280" spans="4:16" x14ac:dyDescent="0.3">
      <c r="D8280" s="82"/>
      <c r="P8280" s="84"/>
    </row>
    <row r="8281" spans="4:16" x14ac:dyDescent="0.3">
      <c r="D8281" s="82"/>
      <c r="P8281" s="84"/>
    </row>
    <row r="8282" spans="4:16" x14ac:dyDescent="0.3">
      <c r="D8282" s="82"/>
      <c r="P8282" s="84"/>
    </row>
    <row r="8283" spans="4:16" x14ac:dyDescent="0.3">
      <c r="D8283" s="82"/>
      <c r="P8283" s="84"/>
    </row>
    <row r="8284" spans="4:16" x14ac:dyDescent="0.3">
      <c r="D8284" s="82"/>
      <c r="P8284" s="84"/>
    </row>
    <row r="8285" spans="4:16" x14ac:dyDescent="0.3">
      <c r="D8285" s="82"/>
      <c r="P8285" s="84"/>
    </row>
    <row r="8286" spans="4:16" x14ac:dyDescent="0.3">
      <c r="D8286" s="82"/>
      <c r="P8286" s="84"/>
    </row>
    <row r="8287" spans="4:16" x14ac:dyDescent="0.3">
      <c r="D8287" s="82"/>
      <c r="P8287" s="84"/>
    </row>
    <row r="8288" spans="4:16" x14ac:dyDescent="0.3">
      <c r="D8288" s="82"/>
      <c r="P8288" s="84"/>
    </row>
    <row r="8289" spans="4:16" x14ac:dyDescent="0.3">
      <c r="D8289" s="82"/>
      <c r="P8289" s="84"/>
    </row>
    <row r="8290" spans="4:16" x14ac:dyDescent="0.3">
      <c r="D8290" s="82"/>
      <c r="P8290" s="84"/>
    </row>
    <row r="8291" spans="4:16" x14ac:dyDescent="0.3">
      <c r="D8291" s="82"/>
      <c r="P8291" s="84"/>
    </row>
    <row r="8292" spans="4:16" x14ac:dyDescent="0.3">
      <c r="D8292" s="82"/>
      <c r="P8292" s="84"/>
    </row>
    <row r="8293" spans="4:16" x14ac:dyDescent="0.3">
      <c r="D8293" s="82"/>
      <c r="P8293" s="84"/>
    </row>
    <row r="8294" spans="4:16" x14ac:dyDescent="0.3">
      <c r="D8294" s="82"/>
      <c r="P8294" s="84"/>
    </row>
    <row r="8295" spans="4:16" x14ac:dyDescent="0.3">
      <c r="D8295" s="82"/>
      <c r="P8295" s="84"/>
    </row>
    <row r="8296" spans="4:16" x14ac:dyDescent="0.3">
      <c r="D8296" s="82"/>
      <c r="P8296" s="84"/>
    </row>
    <row r="8297" spans="4:16" x14ac:dyDescent="0.3">
      <c r="D8297" s="82"/>
      <c r="P8297" s="84"/>
    </row>
    <row r="8298" spans="4:16" x14ac:dyDescent="0.3">
      <c r="D8298" s="82"/>
      <c r="P8298" s="84"/>
    </row>
    <row r="8299" spans="4:16" x14ac:dyDescent="0.3">
      <c r="D8299" s="82"/>
      <c r="P8299" s="84"/>
    </row>
    <row r="8300" spans="4:16" x14ac:dyDescent="0.3">
      <c r="D8300" s="82"/>
      <c r="P8300" s="84"/>
    </row>
    <row r="8301" spans="4:16" x14ac:dyDescent="0.3">
      <c r="D8301" s="82"/>
      <c r="P8301" s="84"/>
    </row>
    <row r="8302" spans="4:16" x14ac:dyDescent="0.3">
      <c r="D8302" s="82"/>
      <c r="P8302" s="84"/>
    </row>
    <row r="8303" spans="4:16" x14ac:dyDescent="0.3">
      <c r="D8303" s="82"/>
      <c r="P8303" s="84"/>
    </row>
    <row r="8304" spans="4:16" x14ac:dyDescent="0.3">
      <c r="D8304" s="82"/>
      <c r="P8304" s="84"/>
    </row>
    <row r="8305" spans="4:16" x14ac:dyDescent="0.3">
      <c r="D8305" s="82"/>
      <c r="P8305" s="84"/>
    </row>
    <row r="8306" spans="4:16" x14ac:dyDescent="0.3">
      <c r="D8306" s="82"/>
      <c r="P8306" s="84"/>
    </row>
    <row r="8307" spans="4:16" x14ac:dyDescent="0.3">
      <c r="D8307" s="82"/>
      <c r="P8307" s="84"/>
    </row>
    <row r="8308" spans="4:16" x14ac:dyDescent="0.3">
      <c r="D8308" s="82"/>
      <c r="P8308" s="84"/>
    </row>
    <row r="8309" spans="4:16" x14ac:dyDescent="0.3">
      <c r="D8309" s="82"/>
      <c r="P8309" s="84"/>
    </row>
    <row r="8310" spans="4:16" x14ac:dyDescent="0.3">
      <c r="D8310" s="82"/>
      <c r="P8310" s="84"/>
    </row>
    <row r="8311" spans="4:16" x14ac:dyDescent="0.3">
      <c r="D8311" s="82"/>
      <c r="P8311" s="84"/>
    </row>
    <row r="8312" spans="4:16" x14ac:dyDescent="0.3">
      <c r="D8312" s="82"/>
      <c r="P8312" s="84"/>
    </row>
    <row r="8313" spans="4:16" x14ac:dyDescent="0.3">
      <c r="D8313" s="82"/>
      <c r="P8313" s="84"/>
    </row>
    <row r="8314" spans="4:16" x14ac:dyDescent="0.3">
      <c r="D8314" s="82"/>
      <c r="P8314" s="84"/>
    </row>
    <row r="8315" spans="4:16" x14ac:dyDescent="0.3">
      <c r="D8315" s="82"/>
      <c r="P8315" s="84"/>
    </row>
    <row r="8316" spans="4:16" x14ac:dyDescent="0.3">
      <c r="D8316" s="82"/>
      <c r="P8316" s="84"/>
    </row>
    <row r="8317" spans="4:16" x14ac:dyDescent="0.3">
      <c r="D8317" s="82"/>
      <c r="P8317" s="84"/>
    </row>
    <row r="8318" spans="4:16" x14ac:dyDescent="0.3">
      <c r="D8318" s="82"/>
      <c r="P8318" s="84"/>
    </row>
    <row r="8319" spans="4:16" x14ac:dyDescent="0.3">
      <c r="D8319" s="82"/>
      <c r="P8319" s="84"/>
    </row>
    <row r="8320" spans="4:16" x14ac:dyDescent="0.3">
      <c r="D8320" s="82"/>
      <c r="P8320" s="84"/>
    </row>
    <row r="8321" spans="4:16" x14ac:dyDescent="0.3">
      <c r="D8321" s="82"/>
      <c r="P8321" s="84"/>
    </row>
    <row r="8322" spans="4:16" x14ac:dyDescent="0.3">
      <c r="D8322" s="82"/>
      <c r="P8322" s="84"/>
    </row>
    <row r="8323" spans="4:16" x14ac:dyDescent="0.3">
      <c r="D8323" s="82"/>
      <c r="P8323" s="84"/>
    </row>
    <row r="8324" spans="4:16" x14ac:dyDescent="0.3">
      <c r="D8324" s="82"/>
      <c r="P8324" s="84"/>
    </row>
    <row r="8325" spans="4:16" x14ac:dyDescent="0.3">
      <c r="D8325" s="82"/>
      <c r="P8325" s="84"/>
    </row>
    <row r="8326" spans="4:16" x14ac:dyDescent="0.3">
      <c r="D8326" s="82"/>
      <c r="P8326" s="84"/>
    </row>
    <row r="8327" spans="4:16" x14ac:dyDescent="0.3">
      <c r="D8327" s="82"/>
      <c r="P8327" s="84"/>
    </row>
    <row r="8328" spans="4:16" x14ac:dyDescent="0.3">
      <c r="D8328" s="82"/>
      <c r="P8328" s="84"/>
    </row>
    <row r="8329" spans="4:16" x14ac:dyDescent="0.3">
      <c r="D8329" s="82"/>
      <c r="P8329" s="84"/>
    </row>
    <row r="8330" spans="4:16" x14ac:dyDescent="0.3">
      <c r="D8330" s="82"/>
      <c r="P8330" s="84"/>
    </row>
    <row r="8331" spans="4:16" x14ac:dyDescent="0.3">
      <c r="D8331" s="82"/>
      <c r="P8331" s="84"/>
    </row>
    <row r="8332" spans="4:16" x14ac:dyDescent="0.3">
      <c r="D8332" s="82"/>
      <c r="P8332" s="84"/>
    </row>
    <row r="8333" spans="4:16" x14ac:dyDescent="0.3">
      <c r="D8333" s="82"/>
      <c r="P8333" s="84"/>
    </row>
    <row r="8334" spans="4:16" x14ac:dyDescent="0.3">
      <c r="D8334" s="82"/>
      <c r="P8334" s="84"/>
    </row>
    <row r="8335" spans="4:16" x14ac:dyDescent="0.3">
      <c r="D8335" s="82"/>
      <c r="P8335" s="84"/>
    </row>
    <row r="8336" spans="4:16" x14ac:dyDescent="0.3">
      <c r="D8336" s="82"/>
      <c r="P8336" s="84"/>
    </row>
    <row r="8337" spans="4:16" x14ac:dyDescent="0.3">
      <c r="D8337" s="82"/>
      <c r="P8337" s="84"/>
    </row>
    <row r="8338" spans="4:16" x14ac:dyDescent="0.3">
      <c r="D8338" s="82"/>
      <c r="P8338" s="84"/>
    </row>
    <row r="8339" spans="4:16" x14ac:dyDescent="0.3">
      <c r="D8339" s="82"/>
      <c r="P8339" s="84"/>
    </row>
    <row r="8340" spans="4:16" x14ac:dyDescent="0.3">
      <c r="D8340" s="82"/>
      <c r="P8340" s="84"/>
    </row>
    <row r="8341" spans="4:16" x14ac:dyDescent="0.3">
      <c r="D8341" s="82"/>
      <c r="P8341" s="84"/>
    </row>
    <row r="8342" spans="4:16" x14ac:dyDescent="0.3">
      <c r="D8342" s="82"/>
      <c r="P8342" s="84"/>
    </row>
    <row r="8343" spans="4:16" x14ac:dyDescent="0.3">
      <c r="D8343" s="82"/>
      <c r="P8343" s="84"/>
    </row>
    <row r="8344" spans="4:16" x14ac:dyDescent="0.3">
      <c r="D8344" s="82"/>
      <c r="P8344" s="84"/>
    </row>
    <row r="8345" spans="4:16" x14ac:dyDescent="0.3">
      <c r="D8345" s="82"/>
      <c r="P8345" s="84"/>
    </row>
    <row r="8346" spans="4:16" x14ac:dyDescent="0.3">
      <c r="D8346" s="82"/>
      <c r="P8346" s="84"/>
    </row>
    <row r="8347" spans="4:16" x14ac:dyDescent="0.3">
      <c r="D8347" s="82"/>
      <c r="P8347" s="84"/>
    </row>
    <row r="8348" spans="4:16" x14ac:dyDescent="0.3">
      <c r="D8348" s="82"/>
      <c r="P8348" s="84"/>
    </row>
    <row r="8349" spans="4:16" x14ac:dyDescent="0.3">
      <c r="D8349" s="82"/>
      <c r="P8349" s="84"/>
    </row>
    <row r="8350" spans="4:16" x14ac:dyDescent="0.3">
      <c r="D8350" s="82"/>
      <c r="P8350" s="84"/>
    </row>
    <row r="8351" spans="4:16" x14ac:dyDescent="0.3">
      <c r="D8351" s="82"/>
      <c r="P8351" s="84"/>
    </row>
    <row r="8352" spans="4:16" x14ac:dyDescent="0.3">
      <c r="D8352" s="82"/>
      <c r="P8352" s="84"/>
    </row>
    <row r="8353" spans="4:16" x14ac:dyDescent="0.3">
      <c r="D8353" s="82"/>
      <c r="P8353" s="84"/>
    </row>
    <row r="8354" spans="4:16" x14ac:dyDescent="0.3">
      <c r="D8354" s="82"/>
      <c r="P8354" s="84"/>
    </row>
    <row r="8355" spans="4:16" x14ac:dyDescent="0.3">
      <c r="D8355" s="82"/>
      <c r="P8355" s="84"/>
    </row>
    <row r="8356" spans="4:16" x14ac:dyDescent="0.3">
      <c r="D8356" s="82"/>
      <c r="P8356" s="84"/>
    </row>
    <row r="8357" spans="4:16" x14ac:dyDescent="0.3">
      <c r="D8357" s="82"/>
      <c r="P8357" s="84"/>
    </row>
    <row r="8358" spans="4:16" x14ac:dyDescent="0.3">
      <c r="D8358" s="82"/>
      <c r="P8358" s="84"/>
    </row>
    <row r="8359" spans="4:16" x14ac:dyDescent="0.3">
      <c r="D8359" s="82"/>
      <c r="P8359" s="84"/>
    </row>
    <row r="8360" spans="4:16" x14ac:dyDescent="0.3">
      <c r="D8360" s="82"/>
      <c r="P8360" s="84"/>
    </row>
    <row r="8361" spans="4:16" x14ac:dyDescent="0.3">
      <c r="D8361" s="82"/>
      <c r="P8361" s="84"/>
    </row>
    <row r="8362" spans="4:16" x14ac:dyDescent="0.3">
      <c r="D8362" s="82"/>
      <c r="P8362" s="84"/>
    </row>
    <row r="8363" spans="4:16" x14ac:dyDescent="0.3">
      <c r="D8363" s="82"/>
      <c r="P8363" s="84"/>
    </row>
    <row r="8364" spans="4:16" x14ac:dyDescent="0.3">
      <c r="D8364" s="82"/>
      <c r="P8364" s="84"/>
    </row>
    <row r="8365" spans="4:16" x14ac:dyDescent="0.3">
      <c r="D8365" s="82"/>
      <c r="P8365" s="84"/>
    </row>
    <row r="8366" spans="4:16" x14ac:dyDescent="0.3">
      <c r="D8366" s="82"/>
      <c r="P8366" s="84"/>
    </row>
    <row r="8367" spans="4:16" x14ac:dyDescent="0.3">
      <c r="D8367" s="82"/>
      <c r="P8367" s="84"/>
    </row>
    <row r="8368" spans="4:16" x14ac:dyDescent="0.3">
      <c r="D8368" s="82"/>
      <c r="P8368" s="84"/>
    </row>
    <row r="8369" spans="4:16" x14ac:dyDescent="0.3">
      <c r="D8369" s="82"/>
      <c r="P8369" s="84"/>
    </row>
    <row r="8370" spans="4:16" x14ac:dyDescent="0.3">
      <c r="D8370" s="82"/>
      <c r="P8370" s="84"/>
    </row>
    <row r="8371" spans="4:16" x14ac:dyDescent="0.3">
      <c r="D8371" s="82"/>
      <c r="P8371" s="84"/>
    </row>
    <row r="8372" spans="4:16" x14ac:dyDescent="0.3">
      <c r="D8372" s="82"/>
      <c r="P8372" s="84"/>
    </row>
    <row r="8373" spans="4:16" x14ac:dyDescent="0.3">
      <c r="D8373" s="82"/>
      <c r="P8373" s="84"/>
    </row>
    <row r="8374" spans="4:16" x14ac:dyDescent="0.3">
      <c r="D8374" s="82"/>
      <c r="P8374" s="84"/>
    </row>
    <row r="8375" spans="4:16" x14ac:dyDescent="0.3">
      <c r="D8375" s="82"/>
      <c r="P8375" s="84"/>
    </row>
    <row r="8376" spans="4:16" x14ac:dyDescent="0.3">
      <c r="D8376" s="82"/>
      <c r="P8376" s="84"/>
    </row>
    <row r="8377" spans="4:16" x14ac:dyDescent="0.3">
      <c r="D8377" s="82"/>
      <c r="P8377" s="84"/>
    </row>
    <row r="8378" spans="4:16" x14ac:dyDescent="0.3">
      <c r="D8378" s="82"/>
      <c r="P8378" s="84"/>
    </row>
    <row r="8379" spans="4:16" x14ac:dyDescent="0.3">
      <c r="D8379" s="82"/>
      <c r="P8379" s="84"/>
    </row>
    <row r="8380" spans="4:16" x14ac:dyDescent="0.3">
      <c r="D8380" s="82"/>
      <c r="P8380" s="84"/>
    </row>
    <row r="8381" spans="4:16" x14ac:dyDescent="0.3">
      <c r="D8381" s="82"/>
      <c r="P8381" s="84"/>
    </row>
    <row r="8382" spans="4:16" x14ac:dyDescent="0.3">
      <c r="D8382" s="82"/>
      <c r="P8382" s="84"/>
    </row>
    <row r="8383" spans="4:16" x14ac:dyDescent="0.3">
      <c r="D8383" s="82"/>
      <c r="P8383" s="84"/>
    </row>
    <row r="8384" spans="4:16" x14ac:dyDescent="0.3">
      <c r="D8384" s="82"/>
      <c r="P8384" s="84"/>
    </row>
    <row r="8385" spans="4:16" x14ac:dyDescent="0.3">
      <c r="D8385" s="82"/>
      <c r="P8385" s="84"/>
    </row>
    <row r="8386" spans="4:16" x14ac:dyDescent="0.3">
      <c r="D8386" s="82"/>
      <c r="P8386" s="84"/>
    </row>
    <row r="8387" spans="4:16" x14ac:dyDescent="0.3">
      <c r="D8387" s="82"/>
      <c r="P8387" s="84"/>
    </row>
    <row r="8388" spans="4:16" x14ac:dyDescent="0.3">
      <c r="D8388" s="82"/>
      <c r="P8388" s="84"/>
    </row>
    <row r="8389" spans="4:16" x14ac:dyDescent="0.3">
      <c r="D8389" s="82"/>
      <c r="P8389" s="84"/>
    </row>
    <row r="8390" spans="4:16" x14ac:dyDescent="0.3">
      <c r="D8390" s="82"/>
      <c r="P8390" s="84"/>
    </row>
    <row r="8391" spans="4:16" x14ac:dyDescent="0.3">
      <c r="D8391" s="82"/>
      <c r="P8391" s="84"/>
    </row>
    <row r="8392" spans="4:16" x14ac:dyDescent="0.3">
      <c r="D8392" s="82"/>
      <c r="P8392" s="84"/>
    </row>
    <row r="8393" spans="4:16" x14ac:dyDescent="0.3">
      <c r="D8393" s="82"/>
      <c r="P8393" s="84"/>
    </row>
    <row r="8394" spans="4:16" x14ac:dyDescent="0.3">
      <c r="D8394" s="82"/>
      <c r="P8394" s="84"/>
    </row>
    <row r="8395" spans="4:16" x14ac:dyDescent="0.3">
      <c r="D8395" s="82"/>
      <c r="P8395" s="84"/>
    </row>
    <row r="8396" spans="4:16" x14ac:dyDescent="0.3">
      <c r="D8396" s="82"/>
      <c r="P8396" s="84"/>
    </row>
    <row r="8397" spans="4:16" x14ac:dyDescent="0.3">
      <c r="D8397" s="82"/>
      <c r="P8397" s="84"/>
    </row>
    <row r="8398" spans="4:16" x14ac:dyDescent="0.3">
      <c r="D8398" s="82"/>
      <c r="P8398" s="84"/>
    </row>
    <row r="8399" spans="4:16" x14ac:dyDescent="0.3">
      <c r="D8399" s="82"/>
      <c r="P8399" s="84"/>
    </row>
    <row r="8400" spans="4:16" x14ac:dyDescent="0.3">
      <c r="D8400" s="82"/>
      <c r="P8400" s="84"/>
    </row>
    <row r="8401" spans="4:16" x14ac:dyDescent="0.3">
      <c r="D8401" s="82"/>
      <c r="P8401" s="84"/>
    </row>
    <row r="8402" spans="4:16" x14ac:dyDescent="0.3">
      <c r="D8402" s="82"/>
      <c r="P8402" s="84"/>
    </row>
    <row r="8403" spans="4:16" x14ac:dyDescent="0.3">
      <c r="D8403" s="82"/>
      <c r="P8403" s="84"/>
    </row>
    <row r="8404" spans="4:16" x14ac:dyDescent="0.3">
      <c r="D8404" s="82"/>
      <c r="P8404" s="84"/>
    </row>
    <row r="8405" spans="4:16" x14ac:dyDescent="0.3">
      <c r="D8405" s="82"/>
      <c r="P8405" s="84"/>
    </row>
    <row r="8406" spans="4:16" x14ac:dyDescent="0.3">
      <c r="D8406" s="82"/>
      <c r="P8406" s="84"/>
    </row>
    <row r="8407" spans="4:16" x14ac:dyDescent="0.3">
      <c r="D8407" s="82"/>
      <c r="P8407" s="84"/>
    </row>
    <row r="8408" spans="4:16" x14ac:dyDescent="0.3">
      <c r="D8408" s="82"/>
      <c r="P8408" s="84"/>
    </row>
    <row r="8409" spans="4:16" x14ac:dyDescent="0.3">
      <c r="D8409" s="82"/>
      <c r="P8409" s="84"/>
    </row>
    <row r="8410" spans="4:16" x14ac:dyDescent="0.3">
      <c r="D8410" s="82"/>
      <c r="P8410" s="84"/>
    </row>
    <row r="8411" spans="4:16" x14ac:dyDescent="0.3">
      <c r="D8411" s="82"/>
      <c r="P8411" s="84"/>
    </row>
    <row r="8412" spans="4:16" x14ac:dyDescent="0.3">
      <c r="D8412" s="82"/>
      <c r="P8412" s="84"/>
    </row>
    <row r="8413" spans="4:16" x14ac:dyDescent="0.3">
      <c r="D8413" s="82"/>
      <c r="P8413" s="84"/>
    </row>
    <row r="8414" spans="4:16" x14ac:dyDescent="0.3">
      <c r="D8414" s="82"/>
      <c r="P8414" s="84"/>
    </row>
    <row r="8415" spans="4:16" x14ac:dyDescent="0.3">
      <c r="D8415" s="82"/>
      <c r="P8415" s="84"/>
    </row>
    <row r="8416" spans="4:16" x14ac:dyDescent="0.3">
      <c r="D8416" s="82"/>
      <c r="P8416" s="84"/>
    </row>
    <row r="8417" spans="4:16" x14ac:dyDescent="0.3">
      <c r="D8417" s="82"/>
      <c r="P8417" s="84"/>
    </row>
    <row r="8418" spans="4:16" x14ac:dyDescent="0.3">
      <c r="D8418" s="82"/>
      <c r="P8418" s="84"/>
    </row>
    <row r="8419" spans="4:16" x14ac:dyDescent="0.3">
      <c r="D8419" s="82"/>
      <c r="P8419" s="84"/>
    </row>
    <row r="8420" spans="4:16" x14ac:dyDescent="0.3">
      <c r="D8420" s="82"/>
      <c r="P8420" s="84"/>
    </row>
    <row r="8421" spans="4:16" x14ac:dyDescent="0.3">
      <c r="D8421" s="82"/>
      <c r="P8421" s="84"/>
    </row>
    <row r="8422" spans="4:16" x14ac:dyDescent="0.3">
      <c r="D8422" s="82"/>
      <c r="P8422" s="84"/>
    </row>
    <row r="8423" spans="4:16" x14ac:dyDescent="0.3">
      <c r="D8423" s="82"/>
      <c r="P8423" s="84"/>
    </row>
    <row r="8424" spans="4:16" x14ac:dyDescent="0.3">
      <c r="D8424" s="82"/>
      <c r="P8424" s="84"/>
    </row>
    <row r="8425" spans="4:16" x14ac:dyDescent="0.3">
      <c r="D8425" s="82"/>
      <c r="P8425" s="84"/>
    </row>
    <row r="8426" spans="4:16" x14ac:dyDescent="0.3">
      <c r="D8426" s="82"/>
      <c r="P8426" s="84"/>
    </row>
    <row r="8427" spans="4:16" x14ac:dyDescent="0.3">
      <c r="D8427" s="82"/>
      <c r="P8427" s="84"/>
    </row>
    <row r="8428" spans="4:16" x14ac:dyDescent="0.3">
      <c r="D8428" s="82"/>
      <c r="P8428" s="84"/>
    </row>
    <row r="8429" spans="4:16" x14ac:dyDescent="0.3">
      <c r="D8429" s="82"/>
      <c r="P8429" s="84"/>
    </row>
    <row r="8430" spans="4:16" x14ac:dyDescent="0.3">
      <c r="D8430" s="82"/>
      <c r="P8430" s="84"/>
    </row>
    <row r="8431" spans="4:16" x14ac:dyDescent="0.3">
      <c r="D8431" s="82"/>
      <c r="P8431" s="84"/>
    </row>
    <row r="8432" spans="4:16" x14ac:dyDescent="0.3">
      <c r="D8432" s="82"/>
      <c r="P8432" s="84"/>
    </row>
    <row r="8433" spans="4:16" x14ac:dyDescent="0.3">
      <c r="D8433" s="82"/>
      <c r="P8433" s="84"/>
    </row>
    <row r="8434" spans="4:16" x14ac:dyDescent="0.3">
      <c r="D8434" s="82"/>
      <c r="P8434" s="84"/>
    </row>
    <row r="8435" spans="4:16" x14ac:dyDescent="0.3">
      <c r="D8435" s="82"/>
      <c r="P8435" s="84"/>
    </row>
    <row r="8436" spans="4:16" x14ac:dyDescent="0.3">
      <c r="D8436" s="82"/>
      <c r="P8436" s="84"/>
    </row>
    <row r="8437" spans="4:16" x14ac:dyDescent="0.3">
      <c r="D8437" s="82"/>
      <c r="P8437" s="84"/>
    </row>
    <row r="8438" spans="4:16" x14ac:dyDescent="0.3">
      <c r="D8438" s="82"/>
      <c r="P8438" s="84"/>
    </row>
    <row r="8439" spans="4:16" x14ac:dyDescent="0.3">
      <c r="D8439" s="82"/>
      <c r="P8439" s="84"/>
    </row>
    <row r="8440" spans="4:16" x14ac:dyDescent="0.3">
      <c r="D8440" s="82"/>
      <c r="P8440" s="84"/>
    </row>
    <row r="8441" spans="4:16" x14ac:dyDescent="0.3">
      <c r="D8441" s="82"/>
      <c r="P8441" s="84"/>
    </row>
    <row r="8442" spans="4:16" x14ac:dyDescent="0.3">
      <c r="D8442" s="82"/>
      <c r="P8442" s="84"/>
    </row>
    <row r="8443" spans="4:16" x14ac:dyDescent="0.3">
      <c r="D8443" s="82"/>
      <c r="P8443" s="84"/>
    </row>
    <row r="8444" spans="4:16" x14ac:dyDescent="0.3">
      <c r="D8444" s="82"/>
      <c r="P8444" s="84"/>
    </row>
    <row r="8445" spans="4:16" x14ac:dyDescent="0.3">
      <c r="D8445" s="82"/>
      <c r="P8445" s="84"/>
    </row>
    <row r="8446" spans="4:16" x14ac:dyDescent="0.3">
      <c r="D8446" s="82"/>
      <c r="P8446" s="84"/>
    </row>
    <row r="8447" spans="4:16" x14ac:dyDescent="0.3">
      <c r="D8447" s="82"/>
      <c r="P8447" s="84"/>
    </row>
    <row r="8448" spans="4:16" x14ac:dyDescent="0.3">
      <c r="D8448" s="82"/>
      <c r="P8448" s="84"/>
    </row>
    <row r="8449" spans="4:16" x14ac:dyDescent="0.3">
      <c r="D8449" s="82"/>
      <c r="P8449" s="84"/>
    </row>
    <row r="8450" spans="4:16" x14ac:dyDescent="0.3">
      <c r="D8450" s="82"/>
      <c r="P8450" s="84"/>
    </row>
    <row r="8451" spans="4:16" x14ac:dyDescent="0.3">
      <c r="D8451" s="82"/>
      <c r="P8451" s="84"/>
    </row>
    <row r="8452" spans="4:16" x14ac:dyDescent="0.3">
      <c r="D8452" s="82"/>
      <c r="P8452" s="84"/>
    </row>
    <row r="8453" spans="4:16" x14ac:dyDescent="0.3">
      <c r="D8453" s="82"/>
      <c r="P8453" s="84"/>
    </row>
    <row r="8454" spans="4:16" x14ac:dyDescent="0.3">
      <c r="D8454" s="82"/>
      <c r="P8454" s="84"/>
    </row>
    <row r="8455" spans="4:16" x14ac:dyDescent="0.3">
      <c r="D8455" s="82"/>
      <c r="P8455" s="84"/>
    </row>
    <row r="8456" spans="4:16" x14ac:dyDescent="0.3">
      <c r="D8456" s="82"/>
      <c r="P8456" s="84"/>
    </row>
    <row r="8457" spans="4:16" x14ac:dyDescent="0.3">
      <c r="D8457" s="82"/>
      <c r="P8457" s="84"/>
    </row>
    <row r="8458" spans="4:16" x14ac:dyDescent="0.3">
      <c r="D8458" s="82"/>
      <c r="P8458" s="84"/>
    </row>
    <row r="8459" spans="4:16" x14ac:dyDescent="0.3">
      <c r="D8459" s="82"/>
      <c r="P8459" s="84"/>
    </row>
    <row r="8460" spans="4:16" x14ac:dyDescent="0.3">
      <c r="D8460" s="82"/>
      <c r="P8460" s="84"/>
    </row>
    <row r="8461" spans="4:16" x14ac:dyDescent="0.3">
      <c r="D8461" s="82"/>
      <c r="P8461" s="84"/>
    </row>
    <row r="8462" spans="4:16" x14ac:dyDescent="0.3">
      <c r="D8462" s="82"/>
      <c r="P8462" s="84"/>
    </row>
    <row r="8463" spans="4:16" x14ac:dyDescent="0.3">
      <c r="D8463" s="82"/>
      <c r="P8463" s="84"/>
    </row>
    <row r="8464" spans="4:16" x14ac:dyDescent="0.3">
      <c r="D8464" s="82"/>
      <c r="P8464" s="84"/>
    </row>
    <row r="8465" spans="4:16" x14ac:dyDescent="0.3">
      <c r="D8465" s="82"/>
      <c r="P8465" s="84"/>
    </row>
    <row r="8466" spans="4:16" x14ac:dyDescent="0.3">
      <c r="D8466" s="82"/>
      <c r="P8466" s="84"/>
    </row>
    <row r="8467" spans="4:16" x14ac:dyDescent="0.3">
      <c r="D8467" s="82"/>
      <c r="P8467" s="84"/>
    </row>
    <row r="8468" spans="4:16" x14ac:dyDescent="0.3">
      <c r="D8468" s="82"/>
      <c r="P8468" s="84"/>
    </row>
    <row r="8469" spans="4:16" x14ac:dyDescent="0.3">
      <c r="D8469" s="82"/>
      <c r="P8469" s="84"/>
    </row>
    <row r="8470" spans="4:16" x14ac:dyDescent="0.3">
      <c r="D8470" s="82"/>
      <c r="P8470" s="84"/>
    </row>
    <row r="8471" spans="4:16" x14ac:dyDescent="0.3">
      <c r="D8471" s="82"/>
      <c r="P8471" s="84"/>
    </row>
    <row r="8472" spans="4:16" x14ac:dyDescent="0.3">
      <c r="D8472" s="82"/>
      <c r="P8472" s="84"/>
    </row>
    <row r="8473" spans="4:16" x14ac:dyDescent="0.3">
      <c r="D8473" s="82"/>
      <c r="P8473" s="84"/>
    </row>
    <row r="8474" spans="4:16" x14ac:dyDescent="0.3">
      <c r="D8474" s="82"/>
      <c r="P8474" s="84"/>
    </row>
    <row r="8475" spans="4:16" x14ac:dyDescent="0.3">
      <c r="D8475" s="82"/>
      <c r="P8475" s="84"/>
    </row>
    <row r="8476" spans="4:16" x14ac:dyDescent="0.3">
      <c r="D8476" s="82"/>
      <c r="P8476" s="84"/>
    </row>
    <row r="8477" spans="4:16" x14ac:dyDescent="0.3">
      <c r="D8477" s="82"/>
      <c r="P8477" s="84"/>
    </row>
    <row r="8478" spans="4:16" x14ac:dyDescent="0.3">
      <c r="D8478" s="82"/>
      <c r="P8478" s="84"/>
    </row>
    <row r="8479" spans="4:16" x14ac:dyDescent="0.3">
      <c r="D8479" s="82"/>
      <c r="P8479" s="84"/>
    </row>
    <row r="8480" spans="4:16" x14ac:dyDescent="0.3">
      <c r="D8480" s="82"/>
      <c r="P8480" s="84"/>
    </row>
    <row r="8481" spans="4:16" x14ac:dyDescent="0.3">
      <c r="D8481" s="82"/>
      <c r="P8481" s="84"/>
    </row>
    <row r="8482" spans="4:16" x14ac:dyDescent="0.3">
      <c r="D8482" s="82"/>
      <c r="P8482" s="84"/>
    </row>
    <row r="8483" spans="4:16" x14ac:dyDescent="0.3">
      <c r="D8483" s="82"/>
      <c r="P8483" s="84"/>
    </row>
    <row r="8484" spans="4:16" x14ac:dyDescent="0.3">
      <c r="D8484" s="82"/>
      <c r="P8484" s="84"/>
    </row>
    <row r="8485" spans="4:16" x14ac:dyDescent="0.3">
      <c r="D8485" s="82"/>
      <c r="P8485" s="84"/>
    </row>
    <row r="8486" spans="4:16" x14ac:dyDescent="0.3">
      <c r="D8486" s="82"/>
      <c r="P8486" s="84"/>
    </row>
    <row r="8487" spans="4:16" x14ac:dyDescent="0.3">
      <c r="D8487" s="82"/>
      <c r="P8487" s="84"/>
    </row>
    <row r="8488" spans="4:16" x14ac:dyDescent="0.3">
      <c r="D8488" s="82"/>
      <c r="P8488" s="84"/>
    </row>
    <row r="8489" spans="4:16" x14ac:dyDescent="0.3">
      <c r="D8489" s="82"/>
      <c r="P8489" s="84"/>
    </row>
    <row r="8490" spans="4:16" x14ac:dyDescent="0.3">
      <c r="D8490" s="82"/>
      <c r="P8490" s="84"/>
    </row>
    <row r="8491" spans="4:16" x14ac:dyDescent="0.3">
      <c r="D8491" s="82"/>
      <c r="P8491" s="84"/>
    </row>
    <row r="8492" spans="4:16" x14ac:dyDescent="0.3">
      <c r="D8492" s="82"/>
      <c r="P8492" s="84"/>
    </row>
    <row r="8493" spans="4:16" x14ac:dyDescent="0.3">
      <c r="D8493" s="82"/>
      <c r="P8493" s="84"/>
    </row>
    <row r="8494" spans="4:16" x14ac:dyDescent="0.3">
      <c r="D8494" s="82"/>
      <c r="P8494" s="84"/>
    </row>
    <row r="8495" spans="4:16" x14ac:dyDescent="0.3">
      <c r="D8495" s="82"/>
      <c r="P8495" s="84"/>
    </row>
    <row r="8496" spans="4:16" x14ac:dyDescent="0.3">
      <c r="D8496" s="82"/>
      <c r="P8496" s="84"/>
    </row>
    <row r="8497" spans="4:16" x14ac:dyDescent="0.3">
      <c r="D8497" s="82"/>
      <c r="P8497" s="84"/>
    </row>
    <row r="8498" spans="4:16" x14ac:dyDescent="0.3">
      <c r="D8498" s="82"/>
      <c r="P8498" s="84"/>
    </row>
    <row r="8499" spans="4:16" x14ac:dyDescent="0.3">
      <c r="D8499" s="82"/>
      <c r="P8499" s="84"/>
    </row>
    <row r="8500" spans="4:16" x14ac:dyDescent="0.3">
      <c r="D8500" s="82"/>
      <c r="P8500" s="84"/>
    </row>
    <row r="8501" spans="4:16" x14ac:dyDescent="0.3">
      <c r="D8501" s="82"/>
      <c r="P8501" s="84"/>
    </row>
    <row r="8502" spans="4:16" x14ac:dyDescent="0.3">
      <c r="D8502" s="82"/>
      <c r="P8502" s="84"/>
    </row>
    <row r="8503" spans="4:16" x14ac:dyDescent="0.3">
      <c r="D8503" s="82"/>
      <c r="P8503" s="84"/>
    </row>
    <row r="8504" spans="4:16" x14ac:dyDescent="0.3">
      <c r="D8504" s="82"/>
      <c r="P8504" s="84"/>
    </row>
    <row r="8505" spans="4:16" x14ac:dyDescent="0.3">
      <c r="D8505" s="82"/>
      <c r="P8505" s="84"/>
    </row>
    <row r="8506" spans="4:16" x14ac:dyDescent="0.3">
      <c r="D8506" s="82"/>
      <c r="P8506" s="84"/>
    </row>
    <row r="8507" spans="4:16" x14ac:dyDescent="0.3">
      <c r="D8507" s="82"/>
      <c r="P8507" s="84"/>
    </row>
    <row r="8508" spans="4:16" x14ac:dyDescent="0.3">
      <c r="D8508" s="82"/>
      <c r="P8508" s="84"/>
    </row>
    <row r="8509" spans="4:16" x14ac:dyDescent="0.3">
      <c r="D8509" s="82"/>
      <c r="P8509" s="84"/>
    </row>
    <row r="8510" spans="4:16" x14ac:dyDescent="0.3">
      <c r="D8510" s="82"/>
      <c r="P8510" s="84"/>
    </row>
    <row r="8511" spans="4:16" x14ac:dyDescent="0.3">
      <c r="D8511" s="82"/>
      <c r="P8511" s="84"/>
    </row>
    <row r="8512" spans="4:16" x14ac:dyDescent="0.3">
      <c r="D8512" s="82"/>
      <c r="P8512" s="84"/>
    </row>
    <row r="8513" spans="4:16" x14ac:dyDescent="0.3">
      <c r="D8513" s="82"/>
      <c r="P8513" s="84"/>
    </row>
    <row r="8514" spans="4:16" x14ac:dyDescent="0.3">
      <c r="D8514" s="82"/>
      <c r="P8514" s="84"/>
    </row>
    <row r="8515" spans="4:16" x14ac:dyDescent="0.3">
      <c r="D8515" s="82"/>
      <c r="P8515" s="84"/>
    </row>
    <row r="8516" spans="4:16" x14ac:dyDescent="0.3">
      <c r="D8516" s="82"/>
      <c r="P8516" s="84"/>
    </row>
    <row r="8517" spans="4:16" x14ac:dyDescent="0.3">
      <c r="D8517" s="82"/>
      <c r="P8517" s="84"/>
    </row>
    <row r="8518" spans="4:16" x14ac:dyDescent="0.3">
      <c r="D8518" s="82"/>
      <c r="P8518" s="84"/>
    </row>
    <row r="8519" spans="4:16" x14ac:dyDescent="0.3">
      <c r="D8519" s="82"/>
      <c r="P8519" s="84"/>
    </row>
    <row r="8520" spans="4:16" x14ac:dyDescent="0.3">
      <c r="D8520" s="82"/>
      <c r="P8520" s="84"/>
    </row>
    <row r="8521" spans="4:16" x14ac:dyDescent="0.3">
      <c r="D8521" s="82"/>
      <c r="P8521" s="84"/>
    </row>
    <row r="8522" spans="4:16" x14ac:dyDescent="0.3">
      <c r="D8522" s="82"/>
      <c r="P8522" s="84"/>
    </row>
    <row r="8523" spans="4:16" x14ac:dyDescent="0.3">
      <c r="D8523" s="82"/>
      <c r="P8523" s="84"/>
    </row>
    <row r="8524" spans="4:16" x14ac:dyDescent="0.3">
      <c r="D8524" s="82"/>
      <c r="P8524" s="84"/>
    </row>
    <row r="8525" spans="4:16" x14ac:dyDescent="0.3">
      <c r="D8525" s="82"/>
      <c r="P8525" s="84"/>
    </row>
    <row r="8526" spans="4:16" x14ac:dyDescent="0.3">
      <c r="D8526" s="82"/>
      <c r="P8526" s="84"/>
    </row>
    <row r="8527" spans="4:16" x14ac:dyDescent="0.3">
      <c r="D8527" s="82"/>
      <c r="P8527" s="84"/>
    </row>
    <row r="8528" spans="4:16" x14ac:dyDescent="0.3">
      <c r="D8528" s="82"/>
      <c r="P8528" s="84"/>
    </row>
    <row r="8529" spans="4:16" x14ac:dyDescent="0.3">
      <c r="D8529" s="82"/>
      <c r="P8529" s="84"/>
    </row>
    <row r="8530" spans="4:16" x14ac:dyDescent="0.3">
      <c r="D8530" s="82"/>
      <c r="P8530" s="84"/>
    </row>
    <row r="8531" spans="4:16" x14ac:dyDescent="0.3">
      <c r="D8531" s="82"/>
      <c r="P8531" s="84"/>
    </row>
    <row r="8532" spans="4:16" x14ac:dyDescent="0.3">
      <c r="D8532" s="82"/>
      <c r="P8532" s="84"/>
    </row>
    <row r="8533" spans="4:16" x14ac:dyDescent="0.3">
      <c r="D8533" s="82"/>
      <c r="P8533" s="84"/>
    </row>
    <row r="8534" spans="4:16" x14ac:dyDescent="0.3">
      <c r="D8534" s="82"/>
      <c r="P8534" s="84"/>
    </row>
    <row r="8535" spans="4:16" x14ac:dyDescent="0.3">
      <c r="D8535" s="82"/>
      <c r="P8535" s="84"/>
    </row>
    <row r="8536" spans="4:16" x14ac:dyDescent="0.3">
      <c r="D8536" s="82"/>
      <c r="P8536" s="84"/>
    </row>
    <row r="8537" spans="4:16" x14ac:dyDescent="0.3">
      <c r="D8537" s="82"/>
      <c r="P8537" s="84"/>
    </row>
    <row r="8538" spans="4:16" x14ac:dyDescent="0.3">
      <c r="D8538" s="82"/>
      <c r="P8538" s="84"/>
    </row>
    <row r="8539" spans="4:16" x14ac:dyDescent="0.3">
      <c r="D8539" s="82"/>
      <c r="P8539" s="84"/>
    </row>
    <row r="8540" spans="4:16" x14ac:dyDescent="0.3">
      <c r="D8540" s="82"/>
      <c r="P8540" s="84"/>
    </row>
    <row r="8541" spans="4:16" x14ac:dyDescent="0.3">
      <c r="D8541" s="82"/>
      <c r="P8541" s="84"/>
    </row>
    <row r="8542" spans="4:16" x14ac:dyDescent="0.3">
      <c r="D8542" s="82"/>
      <c r="P8542" s="84"/>
    </row>
    <row r="8543" spans="4:16" x14ac:dyDescent="0.3">
      <c r="D8543" s="82"/>
      <c r="P8543" s="84"/>
    </row>
    <row r="8544" spans="4:16" x14ac:dyDescent="0.3">
      <c r="D8544" s="82"/>
      <c r="P8544" s="84"/>
    </row>
    <row r="8545" spans="4:16" x14ac:dyDescent="0.3">
      <c r="D8545" s="82"/>
      <c r="P8545" s="84"/>
    </row>
    <row r="8546" spans="4:16" x14ac:dyDescent="0.3">
      <c r="D8546" s="82"/>
      <c r="P8546" s="84"/>
    </row>
    <row r="8547" spans="4:16" x14ac:dyDescent="0.3">
      <c r="D8547" s="82"/>
      <c r="P8547" s="84"/>
    </row>
    <row r="8548" spans="4:16" x14ac:dyDescent="0.3">
      <c r="D8548" s="82"/>
      <c r="P8548" s="84"/>
    </row>
    <row r="8549" spans="4:16" x14ac:dyDescent="0.3">
      <c r="D8549" s="82"/>
      <c r="P8549" s="84"/>
    </row>
    <row r="8550" spans="4:16" x14ac:dyDescent="0.3">
      <c r="D8550" s="82"/>
      <c r="P8550" s="84"/>
    </row>
    <row r="8551" spans="4:16" x14ac:dyDescent="0.3">
      <c r="D8551" s="82"/>
      <c r="P8551" s="84"/>
    </row>
    <row r="8552" spans="4:16" x14ac:dyDescent="0.3">
      <c r="D8552" s="82"/>
      <c r="P8552" s="84"/>
    </row>
    <row r="8553" spans="4:16" x14ac:dyDescent="0.3">
      <c r="D8553" s="82"/>
      <c r="P8553" s="84"/>
    </row>
    <row r="8554" spans="4:16" x14ac:dyDescent="0.3">
      <c r="D8554" s="82"/>
      <c r="P8554" s="84"/>
    </row>
    <row r="8555" spans="4:16" x14ac:dyDescent="0.3">
      <c r="D8555" s="82"/>
      <c r="P8555" s="84"/>
    </row>
    <row r="8556" spans="4:16" x14ac:dyDescent="0.3">
      <c r="D8556" s="82"/>
      <c r="P8556" s="84"/>
    </row>
    <row r="8557" spans="4:16" x14ac:dyDescent="0.3">
      <c r="D8557" s="82"/>
      <c r="P8557" s="84"/>
    </row>
    <row r="8558" spans="4:16" x14ac:dyDescent="0.3">
      <c r="D8558" s="82"/>
      <c r="P8558" s="84"/>
    </row>
    <row r="8559" spans="4:16" x14ac:dyDescent="0.3">
      <c r="D8559" s="82"/>
      <c r="P8559" s="84"/>
    </row>
    <row r="8560" spans="4:16" x14ac:dyDescent="0.3">
      <c r="D8560" s="82"/>
      <c r="P8560" s="84"/>
    </row>
    <row r="8561" spans="4:16" x14ac:dyDescent="0.3">
      <c r="D8561" s="82"/>
      <c r="P8561" s="84"/>
    </row>
    <row r="8562" spans="4:16" x14ac:dyDescent="0.3">
      <c r="D8562" s="82"/>
      <c r="P8562" s="84"/>
    </row>
    <row r="8563" spans="4:16" x14ac:dyDescent="0.3">
      <c r="D8563" s="82"/>
      <c r="P8563" s="84"/>
    </row>
    <row r="8564" spans="4:16" x14ac:dyDescent="0.3">
      <c r="D8564" s="82"/>
      <c r="P8564" s="84"/>
    </row>
    <row r="8565" spans="4:16" x14ac:dyDescent="0.3">
      <c r="D8565" s="82"/>
      <c r="P8565" s="84"/>
    </row>
    <row r="8566" spans="4:16" x14ac:dyDescent="0.3">
      <c r="D8566" s="82"/>
      <c r="P8566" s="84"/>
    </row>
    <row r="8567" spans="4:16" x14ac:dyDescent="0.3">
      <c r="D8567" s="82"/>
      <c r="P8567" s="84"/>
    </row>
    <row r="8568" spans="4:16" x14ac:dyDescent="0.3">
      <c r="D8568" s="82"/>
      <c r="P8568" s="84"/>
    </row>
    <row r="8569" spans="4:16" x14ac:dyDescent="0.3">
      <c r="D8569" s="82"/>
      <c r="P8569" s="84"/>
    </row>
    <row r="8570" spans="4:16" x14ac:dyDescent="0.3">
      <c r="D8570" s="82"/>
      <c r="P8570" s="84"/>
    </row>
    <row r="8571" spans="4:16" x14ac:dyDescent="0.3">
      <c r="D8571" s="82"/>
      <c r="P8571" s="84"/>
    </row>
    <row r="8572" spans="4:16" x14ac:dyDescent="0.3">
      <c r="D8572" s="82"/>
      <c r="P8572" s="84"/>
    </row>
    <row r="8573" spans="4:16" x14ac:dyDescent="0.3">
      <c r="D8573" s="82"/>
      <c r="P8573" s="84"/>
    </row>
    <row r="8574" spans="4:16" x14ac:dyDescent="0.3">
      <c r="D8574" s="82"/>
      <c r="P8574" s="84"/>
    </row>
    <row r="8575" spans="4:16" x14ac:dyDescent="0.3">
      <c r="D8575" s="82"/>
      <c r="P8575" s="84"/>
    </row>
    <row r="8576" spans="4:16" x14ac:dyDescent="0.3">
      <c r="D8576" s="82"/>
      <c r="P8576" s="84"/>
    </row>
    <row r="8577" spans="4:16" x14ac:dyDescent="0.3">
      <c r="D8577" s="82"/>
      <c r="P8577" s="84"/>
    </row>
    <row r="8578" spans="4:16" x14ac:dyDescent="0.3">
      <c r="D8578" s="82"/>
      <c r="P8578" s="84"/>
    </row>
    <row r="8579" spans="4:16" x14ac:dyDescent="0.3">
      <c r="D8579" s="82"/>
      <c r="P8579" s="84"/>
    </row>
    <row r="8580" spans="4:16" x14ac:dyDescent="0.3">
      <c r="D8580" s="82"/>
      <c r="P8580" s="84"/>
    </row>
    <row r="8581" spans="4:16" x14ac:dyDescent="0.3">
      <c r="D8581" s="82"/>
      <c r="P8581" s="84"/>
    </row>
    <row r="8582" spans="4:16" x14ac:dyDescent="0.3">
      <c r="D8582" s="82"/>
      <c r="P8582" s="84"/>
    </row>
    <row r="8583" spans="4:16" x14ac:dyDescent="0.3">
      <c r="D8583" s="82"/>
      <c r="P8583" s="84"/>
    </row>
    <row r="8584" spans="4:16" x14ac:dyDescent="0.3">
      <c r="D8584" s="82"/>
      <c r="P8584" s="84"/>
    </row>
    <row r="8585" spans="4:16" x14ac:dyDescent="0.3">
      <c r="D8585" s="82"/>
      <c r="P8585" s="84"/>
    </row>
    <row r="8586" spans="4:16" x14ac:dyDescent="0.3">
      <c r="D8586" s="82"/>
      <c r="P8586" s="84"/>
    </row>
    <row r="8587" spans="4:16" x14ac:dyDescent="0.3">
      <c r="D8587" s="82"/>
      <c r="P8587" s="84"/>
    </row>
    <row r="8588" spans="4:16" x14ac:dyDescent="0.3">
      <c r="D8588" s="82"/>
      <c r="P8588" s="84"/>
    </row>
    <row r="8589" spans="4:16" x14ac:dyDescent="0.3">
      <c r="D8589" s="82"/>
      <c r="P8589" s="84"/>
    </row>
    <row r="8590" spans="4:16" x14ac:dyDescent="0.3">
      <c r="D8590" s="82"/>
      <c r="P8590" s="84"/>
    </row>
    <row r="8591" spans="4:16" x14ac:dyDescent="0.3">
      <c r="D8591" s="82"/>
      <c r="P8591" s="84"/>
    </row>
    <row r="8592" spans="4:16" x14ac:dyDescent="0.3">
      <c r="D8592" s="82"/>
      <c r="P8592" s="84"/>
    </row>
    <row r="8593" spans="4:16" x14ac:dyDescent="0.3">
      <c r="D8593" s="82"/>
      <c r="P8593" s="84"/>
    </row>
    <row r="8594" spans="4:16" x14ac:dyDescent="0.3">
      <c r="D8594" s="82"/>
      <c r="P8594" s="84"/>
    </row>
    <row r="8595" spans="4:16" x14ac:dyDescent="0.3">
      <c r="D8595" s="82"/>
      <c r="P8595" s="84"/>
    </row>
    <row r="8596" spans="4:16" x14ac:dyDescent="0.3">
      <c r="D8596" s="82"/>
      <c r="P8596" s="84"/>
    </row>
    <row r="8597" spans="4:16" x14ac:dyDescent="0.3">
      <c r="D8597" s="82"/>
      <c r="P8597" s="84"/>
    </row>
    <row r="8598" spans="4:16" x14ac:dyDescent="0.3">
      <c r="D8598" s="82"/>
      <c r="P8598" s="84"/>
    </row>
    <row r="8599" spans="4:16" x14ac:dyDescent="0.3">
      <c r="D8599" s="82"/>
      <c r="P8599" s="84"/>
    </row>
    <row r="8600" spans="4:16" x14ac:dyDescent="0.3">
      <c r="D8600" s="82"/>
      <c r="P8600" s="84"/>
    </row>
    <row r="8601" spans="4:16" x14ac:dyDescent="0.3">
      <c r="D8601" s="82"/>
      <c r="P8601" s="84"/>
    </row>
    <row r="8602" spans="4:16" x14ac:dyDescent="0.3">
      <c r="D8602" s="82"/>
      <c r="P8602" s="84"/>
    </row>
    <row r="8603" spans="4:16" x14ac:dyDescent="0.3">
      <c r="D8603" s="82"/>
      <c r="P8603" s="84"/>
    </row>
    <row r="8604" spans="4:16" x14ac:dyDescent="0.3">
      <c r="D8604" s="82"/>
      <c r="P8604" s="84"/>
    </row>
    <row r="8605" spans="4:16" x14ac:dyDescent="0.3">
      <c r="D8605" s="82"/>
      <c r="P8605" s="84"/>
    </row>
    <row r="8606" spans="4:16" x14ac:dyDescent="0.3">
      <c r="D8606" s="82"/>
      <c r="P8606" s="84"/>
    </row>
    <row r="8607" spans="4:16" x14ac:dyDescent="0.3">
      <c r="D8607" s="82"/>
      <c r="P8607" s="84"/>
    </row>
    <row r="8608" spans="4:16" x14ac:dyDescent="0.3">
      <c r="D8608" s="82"/>
      <c r="P8608" s="84"/>
    </row>
    <row r="8609" spans="4:16" x14ac:dyDescent="0.3">
      <c r="D8609" s="82"/>
      <c r="P8609" s="84"/>
    </row>
    <row r="8610" spans="4:16" x14ac:dyDescent="0.3">
      <c r="D8610" s="82"/>
      <c r="P8610" s="84"/>
    </row>
    <row r="8611" spans="4:16" x14ac:dyDescent="0.3">
      <c r="D8611" s="82"/>
      <c r="P8611" s="84"/>
    </row>
    <row r="8612" spans="4:16" x14ac:dyDescent="0.3">
      <c r="D8612" s="82"/>
      <c r="P8612" s="84"/>
    </row>
    <row r="8613" spans="4:16" x14ac:dyDescent="0.3">
      <c r="D8613" s="82"/>
      <c r="P8613" s="84"/>
    </row>
    <row r="8614" spans="4:16" x14ac:dyDescent="0.3">
      <c r="D8614" s="82"/>
      <c r="P8614" s="84"/>
    </row>
    <row r="8615" spans="4:16" x14ac:dyDescent="0.3">
      <c r="D8615" s="82"/>
      <c r="P8615" s="84"/>
    </row>
    <row r="8616" spans="4:16" x14ac:dyDescent="0.3">
      <c r="D8616" s="82"/>
      <c r="P8616" s="84"/>
    </row>
    <row r="8617" spans="4:16" x14ac:dyDescent="0.3">
      <c r="D8617" s="82"/>
      <c r="P8617" s="84"/>
    </row>
    <row r="8618" spans="4:16" x14ac:dyDescent="0.3">
      <c r="D8618" s="82"/>
      <c r="P8618" s="84"/>
    </row>
    <row r="8619" spans="4:16" x14ac:dyDescent="0.3">
      <c r="D8619" s="82"/>
      <c r="P8619" s="84"/>
    </row>
    <row r="8620" spans="4:16" x14ac:dyDescent="0.3">
      <c r="D8620" s="82"/>
      <c r="P8620" s="84"/>
    </row>
    <row r="8621" spans="4:16" x14ac:dyDescent="0.3">
      <c r="D8621" s="82"/>
      <c r="P8621" s="84"/>
    </row>
    <row r="8622" spans="4:16" x14ac:dyDescent="0.3">
      <c r="D8622" s="82"/>
      <c r="P8622" s="84"/>
    </row>
    <row r="8623" spans="4:16" x14ac:dyDescent="0.3">
      <c r="D8623" s="82"/>
      <c r="P8623" s="84"/>
    </row>
    <row r="8624" spans="4:16" x14ac:dyDescent="0.3">
      <c r="D8624" s="82"/>
      <c r="P8624" s="84"/>
    </row>
    <row r="8625" spans="4:16" x14ac:dyDescent="0.3">
      <c r="D8625" s="82"/>
      <c r="P8625" s="84"/>
    </row>
    <row r="8626" spans="4:16" x14ac:dyDescent="0.3">
      <c r="D8626" s="82"/>
      <c r="P8626" s="84"/>
    </row>
    <row r="8627" spans="4:16" x14ac:dyDescent="0.3">
      <c r="D8627" s="82"/>
      <c r="P8627" s="84"/>
    </row>
    <row r="8628" spans="4:16" x14ac:dyDescent="0.3">
      <c r="D8628" s="82"/>
      <c r="P8628" s="84"/>
    </row>
    <row r="8629" spans="4:16" x14ac:dyDescent="0.3">
      <c r="D8629" s="82"/>
      <c r="P8629" s="84"/>
    </row>
    <row r="8630" spans="4:16" x14ac:dyDescent="0.3">
      <c r="D8630" s="82"/>
      <c r="P8630" s="84"/>
    </row>
    <row r="8631" spans="4:16" x14ac:dyDescent="0.3">
      <c r="D8631" s="82"/>
      <c r="P8631" s="84"/>
    </row>
    <row r="8632" spans="4:16" x14ac:dyDescent="0.3">
      <c r="D8632" s="82"/>
      <c r="P8632" s="84"/>
    </row>
    <row r="8633" spans="4:16" x14ac:dyDescent="0.3">
      <c r="D8633" s="82"/>
      <c r="P8633" s="84"/>
    </row>
    <row r="8634" spans="4:16" x14ac:dyDescent="0.3">
      <c r="D8634" s="82"/>
      <c r="P8634" s="84"/>
    </row>
    <row r="8635" spans="4:16" x14ac:dyDescent="0.3">
      <c r="D8635" s="82"/>
      <c r="P8635" s="84"/>
    </row>
    <row r="8636" spans="4:16" x14ac:dyDescent="0.3">
      <c r="D8636" s="82"/>
      <c r="P8636" s="84"/>
    </row>
    <row r="8637" spans="4:16" x14ac:dyDescent="0.3">
      <c r="D8637" s="82"/>
      <c r="P8637" s="84"/>
    </row>
    <row r="8638" spans="4:16" x14ac:dyDescent="0.3">
      <c r="D8638" s="82"/>
      <c r="P8638" s="84"/>
    </row>
    <row r="8639" spans="4:16" x14ac:dyDescent="0.3">
      <c r="D8639" s="82"/>
      <c r="P8639" s="84"/>
    </row>
    <row r="8640" spans="4:16" x14ac:dyDescent="0.3">
      <c r="D8640" s="82"/>
      <c r="P8640" s="84"/>
    </row>
    <row r="8641" spans="4:16" x14ac:dyDescent="0.3">
      <c r="D8641" s="82"/>
      <c r="P8641" s="84"/>
    </row>
    <row r="8642" spans="4:16" x14ac:dyDescent="0.3">
      <c r="D8642" s="82"/>
      <c r="P8642" s="84"/>
    </row>
    <row r="8643" spans="4:16" x14ac:dyDescent="0.3">
      <c r="D8643" s="82"/>
      <c r="P8643" s="84"/>
    </row>
    <row r="8644" spans="4:16" x14ac:dyDescent="0.3">
      <c r="D8644" s="82"/>
      <c r="P8644" s="84"/>
    </row>
    <row r="8645" spans="4:16" x14ac:dyDescent="0.3">
      <c r="D8645" s="82"/>
      <c r="P8645" s="84"/>
    </row>
    <row r="8646" spans="4:16" x14ac:dyDescent="0.3">
      <c r="D8646" s="82"/>
      <c r="P8646" s="84"/>
    </row>
    <row r="8647" spans="4:16" x14ac:dyDescent="0.3">
      <c r="D8647" s="82"/>
      <c r="P8647" s="84"/>
    </row>
    <row r="8648" spans="4:16" x14ac:dyDescent="0.3">
      <c r="D8648" s="82"/>
      <c r="P8648" s="84"/>
    </row>
    <row r="8649" spans="4:16" x14ac:dyDescent="0.3">
      <c r="D8649" s="82"/>
      <c r="P8649" s="84"/>
    </row>
    <row r="8650" spans="4:16" x14ac:dyDescent="0.3">
      <c r="D8650" s="82"/>
      <c r="P8650" s="84"/>
    </row>
    <row r="8651" spans="4:16" x14ac:dyDescent="0.3">
      <c r="D8651" s="82"/>
      <c r="P8651" s="84"/>
    </row>
    <row r="8652" spans="4:16" x14ac:dyDescent="0.3">
      <c r="D8652" s="82"/>
      <c r="P8652" s="84"/>
    </row>
    <row r="8653" spans="4:16" x14ac:dyDescent="0.3">
      <c r="D8653" s="82"/>
      <c r="P8653" s="84"/>
    </row>
    <row r="8654" spans="4:16" x14ac:dyDescent="0.3">
      <c r="D8654" s="82"/>
      <c r="P8654" s="84"/>
    </row>
    <row r="8655" spans="4:16" x14ac:dyDescent="0.3">
      <c r="D8655" s="82"/>
      <c r="P8655" s="84"/>
    </row>
    <row r="8656" spans="4:16" x14ac:dyDescent="0.3">
      <c r="D8656" s="82"/>
      <c r="P8656" s="84"/>
    </row>
    <row r="8657" spans="4:16" x14ac:dyDescent="0.3">
      <c r="D8657" s="82"/>
      <c r="P8657" s="84"/>
    </row>
    <row r="8658" spans="4:16" x14ac:dyDescent="0.3">
      <c r="D8658" s="82"/>
      <c r="P8658" s="84"/>
    </row>
    <row r="8659" spans="4:16" x14ac:dyDescent="0.3">
      <c r="D8659" s="82"/>
      <c r="P8659" s="84"/>
    </row>
    <row r="8660" spans="4:16" x14ac:dyDescent="0.3">
      <c r="D8660" s="82"/>
      <c r="P8660" s="84"/>
    </row>
    <row r="8661" spans="4:16" x14ac:dyDescent="0.3">
      <c r="D8661" s="82"/>
      <c r="P8661" s="84"/>
    </row>
    <row r="8662" spans="4:16" x14ac:dyDescent="0.3">
      <c r="D8662" s="82"/>
      <c r="P8662" s="84"/>
    </row>
    <row r="8663" spans="4:16" x14ac:dyDescent="0.3">
      <c r="D8663" s="82"/>
      <c r="P8663" s="84"/>
    </row>
    <row r="8664" spans="4:16" x14ac:dyDescent="0.3">
      <c r="D8664" s="82"/>
      <c r="P8664" s="84"/>
    </row>
    <row r="8665" spans="4:16" x14ac:dyDescent="0.3">
      <c r="D8665" s="82"/>
      <c r="P8665" s="84"/>
    </row>
    <row r="8666" spans="4:16" x14ac:dyDescent="0.3">
      <c r="D8666" s="82"/>
      <c r="P8666" s="84"/>
    </row>
    <row r="8667" spans="4:16" x14ac:dyDescent="0.3">
      <c r="D8667" s="82"/>
      <c r="P8667" s="84"/>
    </row>
    <row r="8668" spans="4:16" x14ac:dyDescent="0.3">
      <c r="D8668" s="82"/>
      <c r="P8668" s="84"/>
    </row>
    <row r="8669" spans="4:16" x14ac:dyDescent="0.3">
      <c r="D8669" s="82"/>
      <c r="P8669" s="84"/>
    </row>
    <row r="8670" spans="4:16" x14ac:dyDescent="0.3">
      <c r="D8670" s="82"/>
      <c r="P8670" s="84"/>
    </row>
    <row r="8671" spans="4:16" x14ac:dyDescent="0.3">
      <c r="D8671" s="82"/>
      <c r="P8671" s="84"/>
    </row>
    <row r="8672" spans="4:16" x14ac:dyDescent="0.3">
      <c r="D8672" s="82"/>
      <c r="P8672" s="84"/>
    </row>
    <row r="8673" spans="4:16" x14ac:dyDescent="0.3">
      <c r="D8673" s="82"/>
      <c r="P8673" s="84"/>
    </row>
    <row r="8674" spans="4:16" x14ac:dyDescent="0.3">
      <c r="D8674" s="82"/>
      <c r="P8674" s="84"/>
    </row>
    <row r="8675" spans="4:16" x14ac:dyDescent="0.3">
      <c r="D8675" s="82"/>
      <c r="P8675" s="84"/>
    </row>
    <row r="8676" spans="4:16" x14ac:dyDescent="0.3">
      <c r="D8676" s="82"/>
      <c r="P8676" s="84"/>
    </row>
    <row r="8677" spans="4:16" x14ac:dyDescent="0.3">
      <c r="D8677" s="82"/>
      <c r="P8677" s="84"/>
    </row>
    <row r="8678" spans="4:16" x14ac:dyDescent="0.3">
      <c r="D8678" s="82"/>
      <c r="P8678" s="84"/>
    </row>
    <row r="8679" spans="4:16" x14ac:dyDescent="0.3">
      <c r="D8679" s="82"/>
      <c r="P8679" s="84"/>
    </row>
    <row r="8680" spans="4:16" x14ac:dyDescent="0.3">
      <c r="D8680" s="82"/>
      <c r="P8680" s="84"/>
    </row>
    <row r="8681" spans="4:16" x14ac:dyDescent="0.3">
      <c r="D8681" s="82"/>
      <c r="P8681" s="84"/>
    </row>
    <row r="8682" spans="4:16" x14ac:dyDescent="0.3">
      <c r="D8682" s="82"/>
      <c r="P8682" s="84"/>
    </row>
    <row r="8683" spans="4:16" x14ac:dyDescent="0.3">
      <c r="D8683" s="82"/>
      <c r="P8683" s="84"/>
    </row>
    <row r="8684" spans="4:16" x14ac:dyDescent="0.3">
      <c r="D8684" s="82"/>
      <c r="P8684" s="84"/>
    </row>
    <row r="8685" spans="4:16" x14ac:dyDescent="0.3">
      <c r="D8685" s="82"/>
      <c r="P8685" s="84"/>
    </row>
    <row r="8686" spans="4:16" x14ac:dyDescent="0.3">
      <c r="D8686" s="82"/>
      <c r="P8686" s="84"/>
    </row>
    <row r="8687" spans="4:16" x14ac:dyDescent="0.3">
      <c r="D8687" s="82"/>
      <c r="P8687" s="84"/>
    </row>
    <row r="8688" spans="4:16" x14ac:dyDescent="0.3">
      <c r="D8688" s="82"/>
      <c r="P8688" s="84"/>
    </row>
    <row r="8689" spans="4:16" x14ac:dyDescent="0.3">
      <c r="D8689" s="82"/>
      <c r="P8689" s="84"/>
    </row>
    <row r="8690" spans="4:16" x14ac:dyDescent="0.3">
      <c r="D8690" s="82"/>
      <c r="P8690" s="84"/>
    </row>
    <row r="8691" spans="4:16" x14ac:dyDescent="0.3">
      <c r="D8691" s="82"/>
      <c r="P8691" s="84"/>
    </row>
    <row r="8692" spans="4:16" x14ac:dyDescent="0.3">
      <c r="D8692" s="82"/>
      <c r="P8692" s="84"/>
    </row>
    <row r="8693" spans="4:16" x14ac:dyDescent="0.3">
      <c r="D8693" s="82"/>
      <c r="P8693" s="84"/>
    </row>
    <row r="8694" spans="4:16" x14ac:dyDescent="0.3">
      <c r="D8694" s="82"/>
      <c r="P8694" s="84"/>
    </row>
    <row r="8695" spans="4:16" x14ac:dyDescent="0.3">
      <c r="D8695" s="82"/>
      <c r="P8695" s="84"/>
    </row>
    <row r="8696" spans="4:16" x14ac:dyDescent="0.3">
      <c r="D8696" s="82"/>
      <c r="P8696" s="84"/>
    </row>
    <row r="8697" spans="4:16" x14ac:dyDescent="0.3">
      <c r="D8697" s="82"/>
      <c r="P8697" s="84"/>
    </row>
    <row r="8698" spans="4:16" x14ac:dyDescent="0.3">
      <c r="D8698" s="82"/>
      <c r="P8698" s="84"/>
    </row>
    <row r="8699" spans="4:16" x14ac:dyDescent="0.3">
      <c r="D8699" s="82"/>
      <c r="P8699" s="84"/>
    </row>
    <row r="8700" spans="4:16" x14ac:dyDescent="0.3">
      <c r="D8700" s="82"/>
      <c r="P8700" s="84"/>
    </row>
    <row r="8701" spans="4:16" x14ac:dyDescent="0.3">
      <c r="D8701" s="82"/>
      <c r="P8701" s="84"/>
    </row>
    <row r="8702" spans="4:16" x14ac:dyDescent="0.3">
      <c r="D8702" s="82"/>
      <c r="P8702" s="84"/>
    </row>
    <row r="8703" spans="4:16" x14ac:dyDescent="0.3">
      <c r="D8703" s="82"/>
      <c r="P8703" s="84"/>
    </row>
    <row r="8704" spans="4:16" x14ac:dyDescent="0.3">
      <c r="D8704" s="82"/>
      <c r="P8704" s="84"/>
    </row>
    <row r="8705" spans="4:16" x14ac:dyDescent="0.3">
      <c r="D8705" s="82"/>
      <c r="P8705" s="84"/>
    </row>
    <row r="8706" spans="4:16" x14ac:dyDescent="0.3">
      <c r="D8706" s="82"/>
      <c r="P8706" s="84"/>
    </row>
    <row r="8707" spans="4:16" x14ac:dyDescent="0.3">
      <c r="D8707" s="82"/>
      <c r="P8707" s="84"/>
    </row>
    <row r="8708" spans="4:16" x14ac:dyDescent="0.3">
      <c r="D8708" s="82"/>
      <c r="P8708" s="84"/>
    </row>
    <row r="8709" spans="4:16" x14ac:dyDescent="0.3">
      <c r="D8709" s="82"/>
      <c r="P8709" s="84"/>
    </row>
    <row r="8710" spans="4:16" x14ac:dyDescent="0.3">
      <c r="D8710" s="82"/>
      <c r="P8710" s="84"/>
    </row>
    <row r="8711" spans="4:16" x14ac:dyDescent="0.3">
      <c r="D8711" s="82"/>
      <c r="P8711" s="84"/>
    </row>
    <row r="8712" spans="4:16" x14ac:dyDescent="0.3">
      <c r="D8712" s="82"/>
      <c r="P8712" s="84"/>
    </row>
    <row r="8713" spans="4:16" x14ac:dyDescent="0.3">
      <c r="D8713" s="82"/>
      <c r="P8713" s="84"/>
    </row>
    <row r="8714" spans="4:16" x14ac:dyDescent="0.3">
      <c r="D8714" s="82"/>
      <c r="P8714" s="84"/>
    </row>
    <row r="8715" spans="4:16" x14ac:dyDescent="0.3">
      <c r="D8715" s="82"/>
      <c r="P8715" s="84"/>
    </row>
    <row r="8716" spans="4:16" x14ac:dyDescent="0.3">
      <c r="D8716" s="82"/>
      <c r="P8716" s="84"/>
    </row>
    <row r="8717" spans="4:16" x14ac:dyDescent="0.3">
      <c r="D8717" s="82"/>
      <c r="P8717" s="84"/>
    </row>
    <row r="8718" spans="4:16" x14ac:dyDescent="0.3">
      <c r="D8718" s="82"/>
      <c r="P8718" s="84"/>
    </row>
    <row r="8719" spans="4:16" x14ac:dyDescent="0.3">
      <c r="D8719" s="82"/>
      <c r="P8719" s="84"/>
    </row>
    <row r="8720" spans="4:16" x14ac:dyDescent="0.3">
      <c r="D8720" s="82"/>
      <c r="P8720" s="84"/>
    </row>
    <row r="8721" spans="4:16" x14ac:dyDescent="0.3">
      <c r="D8721" s="82"/>
      <c r="P8721" s="84"/>
    </row>
    <row r="8722" spans="4:16" x14ac:dyDescent="0.3">
      <c r="D8722" s="82"/>
      <c r="P8722" s="84"/>
    </row>
    <row r="8723" spans="4:16" x14ac:dyDescent="0.3">
      <c r="D8723" s="82"/>
      <c r="P8723" s="84"/>
    </row>
    <row r="8724" spans="4:16" x14ac:dyDescent="0.3">
      <c r="D8724" s="82"/>
      <c r="P8724" s="84"/>
    </row>
    <row r="8725" spans="4:16" x14ac:dyDescent="0.3">
      <c r="D8725" s="82"/>
      <c r="P8725" s="84"/>
    </row>
    <row r="8726" spans="4:16" x14ac:dyDescent="0.3">
      <c r="D8726" s="82"/>
      <c r="P8726" s="84"/>
    </row>
    <row r="8727" spans="4:16" x14ac:dyDescent="0.3">
      <c r="D8727" s="82"/>
      <c r="P8727" s="84"/>
    </row>
    <row r="8728" spans="4:16" x14ac:dyDescent="0.3">
      <c r="D8728" s="82"/>
      <c r="P8728" s="84"/>
    </row>
    <row r="8729" spans="4:16" x14ac:dyDescent="0.3">
      <c r="D8729" s="82"/>
      <c r="P8729" s="84"/>
    </row>
    <row r="8730" spans="4:16" x14ac:dyDescent="0.3">
      <c r="D8730" s="82"/>
      <c r="P8730" s="84"/>
    </row>
    <row r="8731" spans="4:16" x14ac:dyDescent="0.3">
      <c r="D8731" s="82"/>
      <c r="P8731" s="84"/>
    </row>
    <row r="8732" spans="4:16" x14ac:dyDescent="0.3">
      <c r="D8732" s="82"/>
      <c r="P8732" s="84"/>
    </row>
    <row r="8733" spans="4:16" x14ac:dyDescent="0.3">
      <c r="D8733" s="82"/>
      <c r="P8733" s="84"/>
    </row>
    <row r="8734" spans="4:16" x14ac:dyDescent="0.3">
      <c r="D8734" s="82"/>
      <c r="P8734" s="84"/>
    </row>
    <row r="8735" spans="4:16" x14ac:dyDescent="0.3">
      <c r="D8735" s="82"/>
      <c r="P8735" s="84"/>
    </row>
    <row r="8736" spans="4:16" x14ac:dyDescent="0.3">
      <c r="D8736" s="82"/>
      <c r="P8736" s="84"/>
    </row>
    <row r="8737" spans="4:16" x14ac:dyDescent="0.3">
      <c r="D8737" s="82"/>
      <c r="P8737" s="84"/>
    </row>
    <row r="8738" spans="4:16" x14ac:dyDescent="0.3">
      <c r="D8738" s="82"/>
      <c r="P8738" s="84"/>
    </row>
    <row r="8739" spans="4:16" x14ac:dyDescent="0.3">
      <c r="D8739" s="82"/>
      <c r="P8739" s="84"/>
    </row>
    <row r="8740" spans="4:16" x14ac:dyDescent="0.3">
      <c r="D8740" s="82"/>
      <c r="P8740" s="84"/>
    </row>
    <row r="8741" spans="4:16" x14ac:dyDescent="0.3">
      <c r="D8741" s="82"/>
      <c r="P8741" s="84"/>
    </row>
    <row r="8742" spans="4:16" x14ac:dyDescent="0.3">
      <c r="D8742" s="82"/>
      <c r="P8742" s="84"/>
    </row>
    <row r="8743" spans="4:16" x14ac:dyDescent="0.3">
      <c r="D8743" s="82"/>
      <c r="P8743" s="84"/>
    </row>
    <row r="8744" spans="4:16" x14ac:dyDescent="0.3">
      <c r="D8744" s="82"/>
      <c r="P8744" s="84"/>
    </row>
    <row r="8745" spans="4:16" x14ac:dyDescent="0.3">
      <c r="D8745" s="82"/>
      <c r="P8745" s="84"/>
    </row>
    <row r="8746" spans="4:16" x14ac:dyDescent="0.3">
      <c r="D8746" s="82"/>
      <c r="P8746" s="84"/>
    </row>
    <row r="8747" spans="4:16" x14ac:dyDescent="0.3">
      <c r="D8747" s="82"/>
      <c r="P8747" s="84"/>
    </row>
    <row r="8748" spans="4:16" x14ac:dyDescent="0.3">
      <c r="D8748" s="82"/>
      <c r="P8748" s="84"/>
    </row>
    <row r="8749" spans="4:16" x14ac:dyDescent="0.3">
      <c r="D8749" s="82"/>
      <c r="P8749" s="84"/>
    </row>
    <row r="8750" spans="4:16" x14ac:dyDescent="0.3">
      <c r="D8750" s="82"/>
      <c r="P8750" s="84"/>
    </row>
    <row r="8751" spans="4:16" x14ac:dyDescent="0.3">
      <c r="D8751" s="82"/>
      <c r="P8751" s="84"/>
    </row>
    <row r="8752" spans="4:16" x14ac:dyDescent="0.3">
      <c r="D8752" s="82"/>
      <c r="P8752" s="84"/>
    </row>
    <row r="8753" spans="4:16" x14ac:dyDescent="0.3">
      <c r="D8753" s="82"/>
      <c r="P8753" s="84"/>
    </row>
    <row r="8754" spans="4:16" x14ac:dyDescent="0.3">
      <c r="D8754" s="82"/>
      <c r="P8754" s="84"/>
    </row>
    <row r="8755" spans="4:16" x14ac:dyDescent="0.3">
      <c r="D8755" s="82"/>
      <c r="P8755" s="84"/>
    </row>
    <row r="8756" spans="4:16" x14ac:dyDescent="0.3">
      <c r="D8756" s="82"/>
      <c r="P8756" s="84"/>
    </row>
    <row r="8757" spans="4:16" x14ac:dyDescent="0.3">
      <c r="D8757" s="82"/>
      <c r="P8757" s="84"/>
    </row>
    <row r="8758" spans="4:16" x14ac:dyDescent="0.3">
      <c r="D8758" s="82"/>
      <c r="P8758" s="84"/>
    </row>
    <row r="8759" spans="4:16" x14ac:dyDescent="0.3">
      <c r="D8759" s="82"/>
      <c r="P8759" s="84"/>
    </row>
    <row r="8760" spans="4:16" x14ac:dyDescent="0.3">
      <c r="D8760" s="82"/>
      <c r="P8760" s="84"/>
    </row>
    <row r="8761" spans="4:16" x14ac:dyDescent="0.3">
      <c r="D8761" s="82"/>
      <c r="P8761" s="84"/>
    </row>
    <row r="8762" spans="4:16" x14ac:dyDescent="0.3">
      <c r="D8762" s="82"/>
      <c r="P8762" s="84"/>
    </row>
    <row r="8763" spans="4:16" x14ac:dyDescent="0.3">
      <c r="D8763" s="82"/>
      <c r="P8763" s="84"/>
    </row>
    <row r="8764" spans="4:16" x14ac:dyDescent="0.3">
      <c r="D8764" s="82"/>
      <c r="P8764" s="84"/>
    </row>
    <row r="8765" spans="4:16" x14ac:dyDescent="0.3">
      <c r="D8765" s="82"/>
      <c r="P8765" s="84"/>
    </row>
    <row r="8766" spans="4:16" x14ac:dyDescent="0.3">
      <c r="D8766" s="82"/>
      <c r="P8766" s="84"/>
    </row>
    <row r="8767" spans="4:16" x14ac:dyDescent="0.3">
      <c r="D8767" s="82"/>
      <c r="P8767" s="84"/>
    </row>
    <row r="8768" spans="4:16" x14ac:dyDescent="0.3">
      <c r="D8768" s="82"/>
      <c r="P8768" s="84"/>
    </row>
    <row r="8769" spans="4:16" x14ac:dyDescent="0.3">
      <c r="D8769" s="82"/>
      <c r="P8769" s="84"/>
    </row>
    <row r="8770" spans="4:16" x14ac:dyDescent="0.3">
      <c r="D8770" s="82"/>
      <c r="P8770" s="84"/>
    </row>
    <row r="8771" spans="4:16" x14ac:dyDescent="0.3">
      <c r="D8771" s="82"/>
      <c r="P8771" s="84"/>
    </row>
    <row r="8772" spans="4:16" x14ac:dyDescent="0.3">
      <c r="D8772" s="82"/>
      <c r="P8772" s="84"/>
    </row>
    <row r="8773" spans="4:16" x14ac:dyDescent="0.3">
      <c r="D8773" s="82"/>
      <c r="P8773" s="84"/>
    </row>
    <row r="8774" spans="4:16" x14ac:dyDescent="0.3">
      <c r="D8774" s="82"/>
      <c r="P8774" s="84"/>
    </row>
    <row r="8775" spans="4:16" x14ac:dyDescent="0.3">
      <c r="D8775" s="82"/>
      <c r="P8775" s="84"/>
    </row>
    <row r="8776" spans="4:16" x14ac:dyDescent="0.3">
      <c r="D8776" s="82"/>
      <c r="P8776" s="84"/>
    </row>
    <row r="8777" spans="4:16" x14ac:dyDescent="0.3">
      <c r="D8777" s="82"/>
      <c r="P8777" s="84"/>
    </row>
    <row r="8778" spans="4:16" x14ac:dyDescent="0.3">
      <c r="D8778" s="82"/>
      <c r="P8778" s="84"/>
    </row>
    <row r="8779" spans="4:16" x14ac:dyDescent="0.3">
      <c r="D8779" s="82"/>
      <c r="P8779" s="84"/>
    </row>
    <row r="8780" spans="4:16" x14ac:dyDescent="0.3">
      <c r="D8780" s="82"/>
      <c r="P8780" s="84"/>
    </row>
    <row r="8781" spans="4:16" x14ac:dyDescent="0.3">
      <c r="D8781" s="82"/>
      <c r="P8781" s="84"/>
    </row>
    <row r="8782" spans="4:16" x14ac:dyDescent="0.3">
      <c r="D8782" s="82"/>
      <c r="P8782" s="84"/>
    </row>
    <row r="8783" spans="4:16" x14ac:dyDescent="0.3">
      <c r="D8783" s="82"/>
      <c r="P8783" s="84"/>
    </row>
    <row r="8784" spans="4:16" x14ac:dyDescent="0.3">
      <c r="D8784" s="82"/>
      <c r="P8784" s="84"/>
    </row>
    <row r="8785" spans="4:16" x14ac:dyDescent="0.3">
      <c r="D8785" s="82"/>
      <c r="P8785" s="84"/>
    </row>
    <row r="8786" spans="4:16" x14ac:dyDescent="0.3">
      <c r="D8786" s="82"/>
      <c r="P8786" s="84"/>
    </row>
    <row r="8787" spans="4:16" x14ac:dyDescent="0.3">
      <c r="D8787" s="82"/>
      <c r="P8787" s="84"/>
    </row>
    <row r="8788" spans="4:16" x14ac:dyDescent="0.3">
      <c r="D8788" s="82"/>
      <c r="P8788" s="84"/>
    </row>
    <row r="8789" spans="4:16" x14ac:dyDescent="0.3">
      <c r="D8789" s="82"/>
      <c r="P8789" s="84"/>
    </row>
    <row r="8790" spans="4:16" x14ac:dyDescent="0.3">
      <c r="D8790" s="82"/>
      <c r="P8790" s="84"/>
    </row>
    <row r="8791" spans="4:16" x14ac:dyDescent="0.3">
      <c r="D8791" s="82"/>
      <c r="P8791" s="84"/>
    </row>
    <row r="8792" spans="4:16" x14ac:dyDescent="0.3">
      <c r="D8792" s="82"/>
      <c r="P8792" s="84"/>
    </row>
    <row r="8793" spans="4:16" x14ac:dyDescent="0.3">
      <c r="D8793" s="82"/>
      <c r="P8793" s="84"/>
    </row>
    <row r="8794" spans="4:16" x14ac:dyDescent="0.3">
      <c r="D8794" s="82"/>
      <c r="P8794" s="84"/>
    </row>
    <row r="8795" spans="4:16" x14ac:dyDescent="0.3">
      <c r="D8795" s="82"/>
      <c r="P8795" s="84"/>
    </row>
    <row r="8796" spans="4:16" x14ac:dyDescent="0.3">
      <c r="D8796" s="82"/>
      <c r="P8796" s="84"/>
    </row>
    <row r="8797" spans="4:16" x14ac:dyDescent="0.3">
      <c r="D8797" s="82"/>
      <c r="P8797" s="84"/>
    </row>
    <row r="8798" spans="4:16" x14ac:dyDescent="0.3">
      <c r="D8798" s="82"/>
      <c r="P8798" s="84"/>
    </row>
    <row r="8799" spans="4:16" x14ac:dyDescent="0.3">
      <c r="D8799" s="82"/>
      <c r="P8799" s="84"/>
    </row>
    <row r="8800" spans="4:16" x14ac:dyDescent="0.3">
      <c r="D8800" s="82"/>
      <c r="P8800" s="84"/>
    </row>
    <row r="8801" spans="4:16" x14ac:dyDescent="0.3">
      <c r="D8801" s="82"/>
      <c r="P8801" s="84"/>
    </row>
    <row r="8802" spans="4:16" x14ac:dyDescent="0.3">
      <c r="D8802" s="82"/>
      <c r="P8802" s="84"/>
    </row>
    <row r="8803" spans="4:16" x14ac:dyDescent="0.3">
      <c r="D8803" s="82"/>
      <c r="P8803" s="84"/>
    </row>
    <row r="8804" spans="4:16" x14ac:dyDescent="0.3">
      <c r="D8804" s="82"/>
      <c r="P8804" s="84"/>
    </row>
    <row r="8805" spans="4:16" x14ac:dyDescent="0.3">
      <c r="D8805" s="82"/>
      <c r="P8805" s="84"/>
    </row>
    <row r="8806" spans="4:16" x14ac:dyDescent="0.3">
      <c r="D8806" s="82"/>
      <c r="P8806" s="84"/>
    </row>
    <row r="8807" spans="4:16" x14ac:dyDescent="0.3">
      <c r="D8807" s="82"/>
      <c r="P8807" s="84"/>
    </row>
    <row r="8808" spans="4:16" x14ac:dyDescent="0.3">
      <c r="D8808" s="82"/>
      <c r="P8808" s="84"/>
    </row>
    <row r="8809" spans="4:16" x14ac:dyDescent="0.3">
      <c r="D8809" s="82"/>
      <c r="P8809" s="84"/>
    </row>
    <row r="8810" spans="4:16" x14ac:dyDescent="0.3">
      <c r="D8810" s="82"/>
      <c r="P8810" s="84"/>
    </row>
    <row r="8811" spans="4:16" x14ac:dyDescent="0.3">
      <c r="D8811" s="82"/>
      <c r="P8811" s="84"/>
    </row>
    <row r="8812" spans="4:16" x14ac:dyDescent="0.3">
      <c r="D8812" s="82"/>
      <c r="P8812" s="84"/>
    </row>
    <row r="8813" spans="4:16" x14ac:dyDescent="0.3">
      <c r="D8813" s="82"/>
      <c r="P8813" s="84"/>
    </row>
    <row r="8814" spans="4:16" x14ac:dyDescent="0.3">
      <c r="D8814" s="82"/>
      <c r="P8814" s="84"/>
    </row>
    <row r="8815" spans="4:16" x14ac:dyDescent="0.3">
      <c r="D8815" s="82"/>
      <c r="P8815" s="84"/>
    </row>
    <row r="8816" spans="4:16" x14ac:dyDescent="0.3">
      <c r="D8816" s="82"/>
      <c r="P8816" s="84"/>
    </row>
    <row r="8817" spans="4:16" x14ac:dyDescent="0.3">
      <c r="D8817" s="82"/>
      <c r="P8817" s="84"/>
    </row>
    <row r="8818" spans="4:16" x14ac:dyDescent="0.3">
      <c r="D8818" s="82"/>
      <c r="P8818" s="84"/>
    </row>
    <row r="8819" spans="4:16" x14ac:dyDescent="0.3">
      <c r="D8819" s="82"/>
      <c r="P8819" s="84"/>
    </row>
    <row r="8820" spans="4:16" x14ac:dyDescent="0.3">
      <c r="D8820" s="82"/>
      <c r="P8820" s="84"/>
    </row>
    <row r="8821" spans="4:16" x14ac:dyDescent="0.3">
      <c r="D8821" s="82"/>
      <c r="P8821" s="84"/>
    </row>
    <row r="8822" spans="4:16" x14ac:dyDescent="0.3">
      <c r="D8822" s="82"/>
      <c r="P8822" s="84"/>
    </row>
    <row r="8823" spans="4:16" x14ac:dyDescent="0.3">
      <c r="D8823" s="82"/>
      <c r="P8823" s="84"/>
    </row>
    <row r="8824" spans="4:16" x14ac:dyDescent="0.3">
      <c r="D8824" s="82"/>
      <c r="P8824" s="84"/>
    </row>
    <row r="8825" spans="4:16" x14ac:dyDescent="0.3">
      <c r="D8825" s="82"/>
      <c r="P8825" s="84"/>
    </row>
    <row r="8826" spans="4:16" x14ac:dyDescent="0.3">
      <c r="D8826" s="82"/>
      <c r="P8826" s="84"/>
    </row>
    <row r="8827" spans="4:16" x14ac:dyDescent="0.3">
      <c r="D8827" s="82"/>
      <c r="P8827" s="84"/>
    </row>
    <row r="8828" spans="4:16" x14ac:dyDescent="0.3">
      <c r="D8828" s="82"/>
      <c r="P8828" s="84"/>
    </row>
    <row r="8829" spans="4:16" x14ac:dyDescent="0.3">
      <c r="D8829" s="82"/>
      <c r="P8829" s="84"/>
    </row>
    <row r="8830" spans="4:16" x14ac:dyDescent="0.3">
      <c r="D8830" s="82"/>
      <c r="P8830" s="84"/>
    </row>
    <row r="8831" spans="4:16" x14ac:dyDescent="0.3">
      <c r="D8831" s="82"/>
      <c r="P8831" s="84"/>
    </row>
    <row r="8832" spans="4:16" x14ac:dyDescent="0.3">
      <c r="D8832" s="82"/>
      <c r="P8832" s="84"/>
    </row>
    <row r="8833" spans="4:16" x14ac:dyDescent="0.3">
      <c r="D8833" s="82"/>
      <c r="P8833" s="84"/>
    </row>
    <row r="8834" spans="4:16" x14ac:dyDescent="0.3">
      <c r="D8834" s="82"/>
      <c r="P8834" s="84"/>
    </row>
    <row r="8835" spans="4:16" x14ac:dyDescent="0.3">
      <c r="D8835" s="82"/>
      <c r="P8835" s="84"/>
    </row>
    <row r="8836" spans="4:16" x14ac:dyDescent="0.3">
      <c r="D8836" s="82"/>
      <c r="P8836" s="84"/>
    </row>
    <row r="8837" spans="4:16" x14ac:dyDescent="0.3">
      <c r="D8837" s="82"/>
      <c r="P8837" s="84"/>
    </row>
    <row r="8838" spans="4:16" x14ac:dyDescent="0.3">
      <c r="D8838" s="82"/>
      <c r="P8838" s="84"/>
    </row>
    <row r="8839" spans="4:16" x14ac:dyDescent="0.3">
      <c r="D8839" s="82"/>
      <c r="P8839" s="84"/>
    </row>
    <row r="8840" spans="4:16" x14ac:dyDescent="0.3">
      <c r="D8840" s="82"/>
      <c r="P8840" s="84"/>
    </row>
    <row r="8841" spans="4:16" x14ac:dyDescent="0.3">
      <c r="D8841" s="82"/>
      <c r="P8841" s="84"/>
    </row>
    <row r="8842" spans="4:16" x14ac:dyDescent="0.3">
      <c r="D8842" s="82"/>
      <c r="P8842" s="84"/>
    </row>
    <row r="8843" spans="4:16" x14ac:dyDescent="0.3">
      <c r="D8843" s="82"/>
      <c r="P8843" s="84"/>
    </row>
    <row r="8844" spans="4:16" x14ac:dyDescent="0.3">
      <c r="D8844" s="82"/>
      <c r="P8844" s="84"/>
    </row>
    <row r="8845" spans="4:16" x14ac:dyDescent="0.3">
      <c r="D8845" s="82"/>
      <c r="P8845" s="84"/>
    </row>
    <row r="8846" spans="4:16" x14ac:dyDescent="0.3">
      <c r="D8846" s="82"/>
      <c r="P8846" s="84"/>
    </row>
    <row r="8847" spans="4:16" x14ac:dyDescent="0.3">
      <c r="D8847" s="82"/>
      <c r="P8847" s="84"/>
    </row>
    <row r="8848" spans="4:16" x14ac:dyDescent="0.3">
      <c r="D8848" s="82"/>
      <c r="P8848" s="84"/>
    </row>
    <row r="8849" spans="4:16" x14ac:dyDescent="0.3">
      <c r="D8849" s="82"/>
      <c r="P8849" s="84"/>
    </row>
    <row r="8850" spans="4:16" x14ac:dyDescent="0.3">
      <c r="D8850" s="82"/>
      <c r="P8850" s="84"/>
    </row>
    <row r="8851" spans="4:16" x14ac:dyDescent="0.3">
      <c r="D8851" s="82"/>
      <c r="P8851" s="84"/>
    </row>
    <row r="8852" spans="4:16" x14ac:dyDescent="0.3">
      <c r="D8852" s="82"/>
      <c r="P8852" s="84"/>
    </row>
    <row r="8853" spans="4:16" x14ac:dyDescent="0.3">
      <c r="D8853" s="82"/>
      <c r="P8853" s="84"/>
    </row>
    <row r="8854" spans="4:16" x14ac:dyDescent="0.3">
      <c r="D8854" s="82"/>
      <c r="P8854" s="84"/>
    </row>
    <row r="8855" spans="4:16" x14ac:dyDescent="0.3">
      <c r="D8855" s="82"/>
      <c r="P8855" s="84"/>
    </row>
    <row r="8856" spans="4:16" x14ac:dyDescent="0.3">
      <c r="D8856" s="82"/>
      <c r="P8856" s="84"/>
    </row>
    <row r="8857" spans="4:16" x14ac:dyDescent="0.3">
      <c r="D8857" s="82"/>
      <c r="P8857" s="84"/>
    </row>
    <row r="8858" spans="4:16" x14ac:dyDescent="0.3">
      <c r="D8858" s="82"/>
      <c r="P8858" s="84"/>
    </row>
    <row r="8859" spans="4:16" x14ac:dyDescent="0.3">
      <c r="D8859" s="82"/>
      <c r="P8859" s="84"/>
    </row>
    <row r="8860" spans="4:16" x14ac:dyDescent="0.3">
      <c r="D8860" s="82"/>
      <c r="P8860" s="84"/>
    </row>
    <row r="8861" spans="4:16" x14ac:dyDescent="0.3">
      <c r="D8861" s="82"/>
      <c r="P8861" s="84"/>
    </row>
    <row r="8862" spans="4:16" x14ac:dyDescent="0.3">
      <c r="D8862" s="82"/>
      <c r="P8862" s="84"/>
    </row>
    <row r="8863" spans="4:16" x14ac:dyDescent="0.3">
      <c r="D8863" s="82"/>
      <c r="P8863" s="84"/>
    </row>
    <row r="8864" spans="4:16" x14ac:dyDescent="0.3">
      <c r="D8864" s="82"/>
      <c r="P8864" s="84"/>
    </row>
    <row r="8865" spans="4:16" x14ac:dyDescent="0.3">
      <c r="D8865" s="82"/>
      <c r="P8865" s="84"/>
    </row>
    <row r="8866" spans="4:16" x14ac:dyDescent="0.3">
      <c r="D8866" s="82"/>
      <c r="P8866" s="84"/>
    </row>
    <row r="8867" spans="4:16" x14ac:dyDescent="0.3">
      <c r="D8867" s="82"/>
      <c r="P8867" s="84"/>
    </row>
    <row r="8868" spans="4:16" x14ac:dyDescent="0.3">
      <c r="D8868" s="82"/>
      <c r="P8868" s="84"/>
    </row>
    <row r="8869" spans="4:16" x14ac:dyDescent="0.3">
      <c r="D8869" s="82"/>
      <c r="P8869" s="84"/>
    </row>
    <row r="8870" spans="4:16" x14ac:dyDescent="0.3">
      <c r="D8870" s="82"/>
      <c r="P8870" s="84"/>
    </row>
    <row r="8871" spans="4:16" x14ac:dyDescent="0.3">
      <c r="D8871" s="82"/>
      <c r="P8871" s="84"/>
    </row>
    <row r="8872" spans="4:16" x14ac:dyDescent="0.3">
      <c r="D8872" s="82"/>
      <c r="P8872" s="84"/>
    </row>
    <row r="8873" spans="4:16" x14ac:dyDescent="0.3">
      <c r="D8873" s="82"/>
      <c r="P8873" s="84"/>
    </row>
    <row r="8874" spans="4:16" x14ac:dyDescent="0.3">
      <c r="D8874" s="82"/>
      <c r="P8874" s="84"/>
    </row>
    <row r="8875" spans="4:16" x14ac:dyDescent="0.3">
      <c r="D8875" s="82"/>
      <c r="P8875" s="84"/>
    </row>
    <row r="8876" spans="4:16" x14ac:dyDescent="0.3">
      <c r="D8876" s="82"/>
      <c r="P8876" s="84"/>
    </row>
    <row r="8877" spans="4:16" x14ac:dyDescent="0.3">
      <c r="D8877" s="82"/>
      <c r="P8877" s="84"/>
    </row>
    <row r="8878" spans="4:16" x14ac:dyDescent="0.3">
      <c r="D8878" s="82"/>
      <c r="P8878" s="84"/>
    </row>
    <row r="8879" spans="4:16" x14ac:dyDescent="0.3">
      <c r="D8879" s="82"/>
      <c r="P8879" s="84"/>
    </row>
    <row r="8880" spans="4:16" x14ac:dyDescent="0.3">
      <c r="D8880" s="82"/>
      <c r="P8880" s="84"/>
    </row>
    <row r="8881" spans="4:16" x14ac:dyDescent="0.3">
      <c r="D8881" s="82"/>
      <c r="P8881" s="84"/>
    </row>
    <row r="8882" spans="4:16" x14ac:dyDescent="0.3">
      <c r="D8882" s="82"/>
      <c r="P8882" s="84"/>
    </row>
    <row r="8883" spans="4:16" x14ac:dyDescent="0.3">
      <c r="D8883" s="82"/>
      <c r="P8883" s="84"/>
    </row>
    <row r="8884" spans="4:16" x14ac:dyDescent="0.3">
      <c r="D8884" s="82"/>
      <c r="P8884" s="84"/>
    </row>
    <row r="8885" spans="4:16" x14ac:dyDescent="0.3">
      <c r="D8885" s="82"/>
      <c r="P8885" s="84"/>
    </row>
    <row r="8886" spans="4:16" x14ac:dyDescent="0.3">
      <c r="D8886" s="82"/>
      <c r="P8886" s="84"/>
    </row>
    <row r="8887" spans="4:16" x14ac:dyDescent="0.3">
      <c r="D8887" s="82"/>
      <c r="P8887" s="84"/>
    </row>
    <row r="8888" spans="4:16" x14ac:dyDescent="0.3">
      <c r="D8888" s="82"/>
      <c r="P8888" s="84"/>
    </row>
    <row r="8889" spans="4:16" x14ac:dyDescent="0.3">
      <c r="D8889" s="82"/>
      <c r="P8889" s="84"/>
    </row>
    <row r="8890" spans="4:16" x14ac:dyDescent="0.3">
      <c r="D8890" s="82"/>
      <c r="P8890" s="84"/>
    </row>
    <row r="8891" spans="4:16" x14ac:dyDescent="0.3">
      <c r="D8891" s="82"/>
      <c r="P8891" s="84"/>
    </row>
    <row r="8892" spans="4:16" x14ac:dyDescent="0.3">
      <c r="D8892" s="82"/>
      <c r="P8892" s="84"/>
    </row>
    <row r="8893" spans="4:16" x14ac:dyDescent="0.3">
      <c r="D8893" s="82"/>
      <c r="P8893" s="84"/>
    </row>
    <row r="8894" spans="4:16" x14ac:dyDescent="0.3">
      <c r="D8894" s="82"/>
      <c r="P8894" s="84"/>
    </row>
    <row r="8895" spans="4:16" x14ac:dyDescent="0.3">
      <c r="D8895" s="82"/>
      <c r="P8895" s="84"/>
    </row>
    <row r="8896" spans="4:16" x14ac:dyDescent="0.3">
      <c r="D8896" s="82"/>
      <c r="P8896" s="84"/>
    </row>
    <row r="8897" spans="4:16" x14ac:dyDescent="0.3">
      <c r="D8897" s="82"/>
      <c r="P8897" s="84"/>
    </row>
    <row r="8898" spans="4:16" x14ac:dyDescent="0.3">
      <c r="D8898" s="82"/>
      <c r="P8898" s="84"/>
    </row>
    <row r="8899" spans="4:16" x14ac:dyDescent="0.3">
      <c r="D8899" s="82"/>
      <c r="P8899" s="84"/>
    </row>
    <row r="8900" spans="4:16" x14ac:dyDescent="0.3">
      <c r="D8900" s="82"/>
      <c r="P8900" s="84"/>
    </row>
    <row r="8901" spans="4:16" x14ac:dyDescent="0.3">
      <c r="D8901" s="82"/>
      <c r="P8901" s="84"/>
    </row>
    <row r="8902" spans="4:16" x14ac:dyDescent="0.3">
      <c r="D8902" s="82"/>
      <c r="P8902" s="84"/>
    </row>
    <row r="8903" spans="4:16" x14ac:dyDescent="0.3">
      <c r="D8903" s="82"/>
      <c r="P8903" s="84"/>
    </row>
    <row r="8904" spans="4:16" x14ac:dyDescent="0.3">
      <c r="D8904" s="82"/>
      <c r="P8904" s="84"/>
    </row>
    <row r="8905" spans="4:16" x14ac:dyDescent="0.3">
      <c r="D8905" s="82"/>
      <c r="P8905" s="84"/>
    </row>
    <row r="8906" spans="4:16" x14ac:dyDescent="0.3">
      <c r="D8906" s="82"/>
      <c r="P8906" s="84"/>
    </row>
    <row r="8907" spans="4:16" x14ac:dyDescent="0.3">
      <c r="D8907" s="82"/>
      <c r="P8907" s="84"/>
    </row>
    <row r="8908" spans="4:16" x14ac:dyDescent="0.3">
      <c r="D8908" s="82"/>
      <c r="P8908" s="84"/>
    </row>
    <row r="8909" spans="4:16" x14ac:dyDescent="0.3">
      <c r="D8909" s="82"/>
      <c r="P8909" s="84"/>
    </row>
    <row r="8910" spans="4:16" x14ac:dyDescent="0.3">
      <c r="D8910" s="82"/>
      <c r="P8910" s="84"/>
    </row>
    <row r="8911" spans="4:16" x14ac:dyDescent="0.3">
      <c r="D8911" s="82"/>
      <c r="P8911" s="84"/>
    </row>
    <row r="8912" spans="4:16" x14ac:dyDescent="0.3">
      <c r="D8912" s="82"/>
      <c r="P8912" s="84"/>
    </row>
    <row r="8913" spans="4:16" x14ac:dyDescent="0.3">
      <c r="D8913" s="82"/>
      <c r="P8913" s="84"/>
    </row>
    <row r="8914" spans="4:16" x14ac:dyDescent="0.3">
      <c r="D8914" s="82"/>
      <c r="P8914" s="84"/>
    </row>
    <row r="8915" spans="4:16" x14ac:dyDescent="0.3">
      <c r="D8915" s="82"/>
      <c r="P8915" s="84"/>
    </row>
    <row r="8916" spans="4:16" x14ac:dyDescent="0.3">
      <c r="D8916" s="82"/>
      <c r="P8916" s="84"/>
    </row>
    <row r="8917" spans="4:16" x14ac:dyDescent="0.3">
      <c r="D8917" s="82"/>
      <c r="P8917" s="84"/>
    </row>
    <row r="8918" spans="4:16" x14ac:dyDescent="0.3">
      <c r="D8918" s="82"/>
      <c r="P8918" s="84"/>
    </row>
    <row r="8919" spans="4:16" x14ac:dyDescent="0.3">
      <c r="D8919" s="82"/>
      <c r="P8919" s="84"/>
    </row>
    <row r="8920" spans="4:16" x14ac:dyDescent="0.3">
      <c r="D8920" s="82"/>
      <c r="P8920" s="84"/>
    </row>
    <row r="8921" spans="4:16" x14ac:dyDescent="0.3">
      <c r="D8921" s="82"/>
      <c r="P8921" s="84"/>
    </row>
    <row r="8922" spans="4:16" x14ac:dyDescent="0.3">
      <c r="D8922" s="82"/>
      <c r="P8922" s="84"/>
    </row>
    <row r="8923" spans="4:16" x14ac:dyDescent="0.3">
      <c r="D8923" s="82"/>
      <c r="P8923" s="84"/>
    </row>
    <row r="8924" spans="4:16" x14ac:dyDescent="0.3">
      <c r="D8924" s="82"/>
      <c r="P8924" s="84"/>
    </row>
    <row r="8925" spans="4:16" x14ac:dyDescent="0.3">
      <c r="D8925" s="82"/>
      <c r="P8925" s="84"/>
    </row>
    <row r="8926" spans="4:16" x14ac:dyDescent="0.3">
      <c r="D8926" s="82"/>
      <c r="P8926" s="84"/>
    </row>
    <row r="8927" spans="4:16" x14ac:dyDescent="0.3">
      <c r="D8927" s="82"/>
      <c r="P8927" s="84"/>
    </row>
    <row r="8928" spans="4:16" x14ac:dyDescent="0.3">
      <c r="D8928" s="82"/>
      <c r="P8928" s="84"/>
    </row>
    <row r="8929" spans="4:16" x14ac:dyDescent="0.3">
      <c r="D8929" s="82"/>
      <c r="P8929" s="84"/>
    </row>
    <row r="8930" spans="4:16" x14ac:dyDescent="0.3">
      <c r="D8930" s="82"/>
      <c r="P8930" s="84"/>
    </row>
    <row r="8931" spans="4:16" x14ac:dyDescent="0.3">
      <c r="D8931" s="82"/>
      <c r="P8931" s="84"/>
    </row>
    <row r="8932" spans="4:16" x14ac:dyDescent="0.3">
      <c r="D8932" s="82"/>
      <c r="P8932" s="84"/>
    </row>
    <row r="8933" spans="4:16" x14ac:dyDescent="0.3">
      <c r="D8933" s="82"/>
      <c r="P8933" s="84"/>
    </row>
    <row r="8934" spans="4:16" x14ac:dyDescent="0.3">
      <c r="D8934" s="82"/>
      <c r="P8934" s="84"/>
    </row>
    <row r="8935" spans="4:16" x14ac:dyDescent="0.3">
      <c r="D8935" s="82"/>
      <c r="P8935" s="84"/>
    </row>
    <row r="8936" spans="4:16" x14ac:dyDescent="0.3">
      <c r="D8936" s="82"/>
      <c r="P8936" s="84"/>
    </row>
    <row r="8937" spans="4:16" x14ac:dyDescent="0.3">
      <c r="D8937" s="82"/>
      <c r="P8937" s="84"/>
    </row>
    <row r="8938" spans="4:16" x14ac:dyDescent="0.3">
      <c r="D8938" s="82"/>
      <c r="P8938" s="84"/>
    </row>
    <row r="8939" spans="4:16" x14ac:dyDescent="0.3">
      <c r="D8939" s="82"/>
      <c r="P8939" s="84"/>
    </row>
    <row r="8940" spans="4:16" x14ac:dyDescent="0.3">
      <c r="D8940" s="82"/>
      <c r="P8940" s="84"/>
    </row>
    <row r="8941" spans="4:16" x14ac:dyDescent="0.3">
      <c r="D8941" s="82"/>
      <c r="P8941" s="84"/>
    </row>
    <row r="8942" spans="4:16" x14ac:dyDescent="0.3">
      <c r="D8942" s="82"/>
      <c r="P8942" s="84"/>
    </row>
    <row r="8943" spans="4:16" x14ac:dyDescent="0.3">
      <c r="D8943" s="82"/>
      <c r="P8943" s="84"/>
    </row>
    <row r="8944" spans="4:16" x14ac:dyDescent="0.3">
      <c r="D8944" s="82"/>
      <c r="P8944" s="84"/>
    </row>
    <row r="8945" spans="4:16" x14ac:dyDescent="0.3">
      <c r="D8945" s="82"/>
      <c r="P8945" s="84"/>
    </row>
    <row r="8946" spans="4:16" x14ac:dyDescent="0.3">
      <c r="D8946" s="82"/>
      <c r="P8946" s="84"/>
    </row>
    <row r="8947" spans="4:16" x14ac:dyDescent="0.3">
      <c r="D8947" s="82"/>
      <c r="P8947" s="84"/>
    </row>
    <row r="8948" spans="4:16" x14ac:dyDescent="0.3">
      <c r="D8948" s="82"/>
      <c r="P8948" s="84"/>
    </row>
    <row r="8949" spans="4:16" x14ac:dyDescent="0.3">
      <c r="D8949" s="82"/>
      <c r="P8949" s="84"/>
    </row>
    <row r="8950" spans="4:16" x14ac:dyDescent="0.3">
      <c r="D8950" s="82"/>
      <c r="P8950" s="84"/>
    </row>
    <row r="8951" spans="4:16" x14ac:dyDescent="0.3">
      <c r="D8951" s="82"/>
      <c r="P8951" s="84"/>
    </row>
    <row r="8952" spans="4:16" x14ac:dyDescent="0.3">
      <c r="D8952" s="82"/>
      <c r="P8952" s="84"/>
    </row>
    <row r="8953" spans="4:16" x14ac:dyDescent="0.3">
      <c r="D8953" s="82"/>
      <c r="P8953" s="84"/>
    </row>
    <row r="8954" spans="4:16" x14ac:dyDescent="0.3">
      <c r="D8954" s="82"/>
      <c r="P8954" s="84"/>
    </row>
    <row r="8955" spans="4:16" x14ac:dyDescent="0.3">
      <c r="D8955" s="82"/>
      <c r="P8955" s="84"/>
    </row>
    <row r="8956" spans="4:16" x14ac:dyDescent="0.3">
      <c r="D8956" s="82"/>
      <c r="P8956" s="84"/>
    </row>
    <row r="8957" spans="4:16" x14ac:dyDescent="0.3">
      <c r="D8957" s="82"/>
      <c r="P8957" s="84"/>
    </row>
    <row r="8958" spans="4:16" x14ac:dyDescent="0.3">
      <c r="D8958" s="82"/>
      <c r="P8958" s="84"/>
    </row>
    <row r="8959" spans="4:16" x14ac:dyDescent="0.3">
      <c r="D8959" s="82"/>
      <c r="P8959" s="84"/>
    </row>
    <row r="8960" spans="4:16" x14ac:dyDescent="0.3">
      <c r="D8960" s="82"/>
      <c r="P8960" s="84"/>
    </row>
    <row r="8961" spans="4:16" x14ac:dyDescent="0.3">
      <c r="D8961" s="82"/>
      <c r="P8961" s="84"/>
    </row>
    <row r="8962" spans="4:16" x14ac:dyDescent="0.3">
      <c r="D8962" s="82"/>
      <c r="P8962" s="84"/>
    </row>
    <row r="8963" spans="4:16" x14ac:dyDescent="0.3">
      <c r="D8963" s="82"/>
      <c r="P8963" s="84"/>
    </row>
    <row r="8964" spans="4:16" x14ac:dyDescent="0.3">
      <c r="D8964" s="82"/>
      <c r="P8964" s="84"/>
    </row>
    <row r="8965" spans="4:16" x14ac:dyDescent="0.3">
      <c r="D8965" s="82"/>
      <c r="P8965" s="84"/>
    </row>
    <row r="8966" spans="4:16" x14ac:dyDescent="0.3">
      <c r="D8966" s="82"/>
      <c r="P8966" s="84"/>
    </row>
    <row r="8967" spans="4:16" x14ac:dyDescent="0.3">
      <c r="D8967" s="82"/>
      <c r="P8967" s="84"/>
    </row>
    <row r="8968" spans="4:16" x14ac:dyDescent="0.3">
      <c r="D8968" s="82"/>
      <c r="P8968" s="84"/>
    </row>
    <row r="8969" spans="4:16" x14ac:dyDescent="0.3">
      <c r="D8969" s="82"/>
      <c r="P8969" s="84"/>
    </row>
    <row r="8970" spans="4:16" x14ac:dyDescent="0.3">
      <c r="D8970" s="82"/>
      <c r="P8970" s="84"/>
    </row>
    <row r="8971" spans="4:16" x14ac:dyDescent="0.3">
      <c r="D8971" s="82"/>
      <c r="P8971" s="84"/>
    </row>
    <row r="8972" spans="4:16" x14ac:dyDescent="0.3">
      <c r="D8972" s="82"/>
      <c r="P8972" s="84"/>
    </row>
    <row r="8973" spans="4:16" x14ac:dyDescent="0.3">
      <c r="D8973" s="82"/>
      <c r="P8973" s="84"/>
    </row>
    <row r="8974" spans="4:16" x14ac:dyDescent="0.3">
      <c r="D8974" s="82"/>
      <c r="P8974" s="84"/>
    </row>
    <row r="8975" spans="4:16" x14ac:dyDescent="0.3">
      <c r="D8975" s="82"/>
      <c r="P8975" s="84"/>
    </row>
    <row r="8976" spans="4:16" x14ac:dyDescent="0.3">
      <c r="D8976" s="82"/>
      <c r="P8976" s="84"/>
    </row>
    <row r="8977" spans="4:16" x14ac:dyDescent="0.3">
      <c r="D8977" s="82"/>
      <c r="P8977" s="84"/>
    </row>
    <row r="8978" spans="4:16" x14ac:dyDescent="0.3">
      <c r="D8978" s="82"/>
      <c r="P8978" s="84"/>
    </row>
    <row r="8979" spans="4:16" x14ac:dyDescent="0.3">
      <c r="D8979" s="82"/>
      <c r="P8979" s="84"/>
    </row>
    <row r="8980" spans="4:16" x14ac:dyDescent="0.3">
      <c r="D8980" s="82"/>
      <c r="P8980" s="84"/>
    </row>
    <row r="8981" spans="4:16" x14ac:dyDescent="0.3">
      <c r="D8981" s="82"/>
      <c r="P8981" s="84"/>
    </row>
    <row r="8982" spans="4:16" x14ac:dyDescent="0.3">
      <c r="D8982" s="82"/>
      <c r="P8982" s="84"/>
    </row>
    <row r="8983" spans="4:16" x14ac:dyDescent="0.3">
      <c r="D8983" s="82"/>
      <c r="P8983" s="84"/>
    </row>
    <row r="8984" spans="4:16" x14ac:dyDescent="0.3">
      <c r="D8984" s="82"/>
      <c r="P8984" s="84"/>
    </row>
    <row r="8985" spans="4:16" x14ac:dyDescent="0.3">
      <c r="D8985" s="82"/>
      <c r="P8985" s="84"/>
    </row>
    <row r="8986" spans="4:16" x14ac:dyDescent="0.3">
      <c r="D8986" s="82"/>
      <c r="P8986" s="84"/>
    </row>
    <row r="8987" spans="4:16" x14ac:dyDescent="0.3">
      <c r="D8987" s="82"/>
      <c r="P8987" s="84"/>
    </row>
    <row r="8988" spans="4:16" x14ac:dyDescent="0.3">
      <c r="D8988" s="82"/>
      <c r="P8988" s="84"/>
    </row>
    <row r="8989" spans="4:16" x14ac:dyDescent="0.3">
      <c r="D8989" s="82"/>
      <c r="P8989" s="84"/>
    </row>
    <row r="8990" spans="4:16" x14ac:dyDescent="0.3">
      <c r="D8990" s="82"/>
      <c r="P8990" s="84"/>
    </row>
    <row r="8991" spans="4:16" x14ac:dyDescent="0.3">
      <c r="D8991" s="82"/>
      <c r="P8991" s="84"/>
    </row>
    <row r="8992" spans="4:16" x14ac:dyDescent="0.3">
      <c r="D8992" s="82"/>
      <c r="P8992" s="84"/>
    </row>
    <row r="8993" spans="4:16" x14ac:dyDescent="0.3">
      <c r="D8993" s="82"/>
      <c r="P8993" s="84"/>
    </row>
    <row r="8994" spans="4:16" x14ac:dyDescent="0.3">
      <c r="D8994" s="82"/>
      <c r="P8994" s="84"/>
    </row>
    <row r="8995" spans="4:16" x14ac:dyDescent="0.3">
      <c r="D8995" s="82"/>
      <c r="P8995" s="84"/>
    </row>
    <row r="8996" spans="4:16" x14ac:dyDescent="0.3">
      <c r="D8996" s="82"/>
      <c r="P8996" s="84"/>
    </row>
    <row r="8997" spans="4:16" x14ac:dyDescent="0.3">
      <c r="D8997" s="82"/>
      <c r="P8997" s="84"/>
    </row>
    <row r="8998" spans="4:16" x14ac:dyDescent="0.3">
      <c r="D8998" s="82"/>
      <c r="P8998" s="84"/>
    </row>
    <row r="8999" spans="4:16" x14ac:dyDescent="0.3">
      <c r="D8999" s="82"/>
      <c r="P8999" s="84"/>
    </row>
    <row r="9000" spans="4:16" x14ac:dyDescent="0.3">
      <c r="D9000" s="82"/>
      <c r="P9000" s="84"/>
    </row>
    <row r="9001" spans="4:16" x14ac:dyDescent="0.3">
      <c r="D9001" s="82"/>
      <c r="P9001" s="84"/>
    </row>
    <row r="9002" spans="4:16" x14ac:dyDescent="0.3">
      <c r="D9002" s="82"/>
      <c r="P9002" s="84"/>
    </row>
    <row r="9003" spans="4:16" x14ac:dyDescent="0.3">
      <c r="D9003" s="82"/>
      <c r="P9003" s="84"/>
    </row>
    <row r="9004" spans="4:16" x14ac:dyDescent="0.3">
      <c r="D9004" s="82"/>
      <c r="P9004" s="84"/>
    </row>
    <row r="9005" spans="4:16" x14ac:dyDescent="0.3">
      <c r="D9005" s="82"/>
      <c r="P9005" s="84"/>
    </row>
    <row r="9006" spans="4:16" x14ac:dyDescent="0.3">
      <c r="D9006" s="82"/>
      <c r="P9006" s="84"/>
    </row>
    <row r="9007" spans="4:16" x14ac:dyDescent="0.3">
      <c r="D9007" s="82"/>
      <c r="P9007" s="84"/>
    </row>
    <row r="9008" spans="4:16" x14ac:dyDescent="0.3">
      <c r="D9008" s="82"/>
      <c r="P9008" s="84"/>
    </row>
    <row r="9009" spans="4:16" x14ac:dyDescent="0.3">
      <c r="D9009" s="82"/>
      <c r="P9009" s="84"/>
    </row>
    <row r="9010" spans="4:16" x14ac:dyDescent="0.3">
      <c r="D9010" s="82"/>
      <c r="P9010" s="84"/>
    </row>
    <row r="9011" spans="4:16" x14ac:dyDescent="0.3">
      <c r="D9011" s="82"/>
      <c r="P9011" s="84"/>
    </row>
    <row r="9012" spans="4:16" x14ac:dyDescent="0.3">
      <c r="D9012" s="82"/>
      <c r="P9012" s="84"/>
    </row>
    <row r="9013" spans="4:16" x14ac:dyDescent="0.3">
      <c r="D9013" s="82"/>
      <c r="P9013" s="84"/>
    </row>
    <row r="9014" spans="4:16" x14ac:dyDescent="0.3">
      <c r="D9014" s="82"/>
      <c r="P9014" s="84"/>
    </row>
    <row r="9015" spans="4:16" x14ac:dyDescent="0.3">
      <c r="D9015" s="82"/>
      <c r="P9015" s="84"/>
    </row>
    <row r="9016" spans="4:16" x14ac:dyDescent="0.3">
      <c r="D9016" s="82"/>
      <c r="P9016" s="84"/>
    </row>
    <row r="9017" spans="4:16" x14ac:dyDescent="0.3">
      <c r="D9017" s="82"/>
      <c r="P9017" s="84"/>
    </row>
    <row r="9018" spans="4:16" x14ac:dyDescent="0.3">
      <c r="D9018" s="82"/>
      <c r="P9018" s="84"/>
    </row>
    <row r="9019" spans="4:16" x14ac:dyDescent="0.3">
      <c r="D9019" s="82"/>
      <c r="P9019" s="84"/>
    </row>
    <row r="9020" spans="4:16" x14ac:dyDescent="0.3">
      <c r="D9020" s="82"/>
      <c r="P9020" s="84"/>
    </row>
    <row r="9021" spans="4:16" x14ac:dyDescent="0.3">
      <c r="D9021" s="82"/>
      <c r="P9021" s="84"/>
    </row>
    <row r="9022" spans="4:16" x14ac:dyDescent="0.3">
      <c r="D9022" s="82"/>
      <c r="P9022" s="84"/>
    </row>
    <row r="9023" spans="4:16" x14ac:dyDescent="0.3">
      <c r="D9023" s="82"/>
      <c r="P9023" s="84"/>
    </row>
    <row r="9024" spans="4:16" x14ac:dyDescent="0.3">
      <c r="D9024" s="82"/>
      <c r="P9024" s="84"/>
    </row>
    <row r="9025" spans="4:16" x14ac:dyDescent="0.3">
      <c r="D9025" s="82"/>
      <c r="P9025" s="84"/>
    </row>
    <row r="9026" spans="4:16" x14ac:dyDescent="0.3">
      <c r="D9026" s="82"/>
      <c r="P9026" s="84"/>
    </row>
    <row r="9027" spans="4:16" x14ac:dyDescent="0.3">
      <c r="D9027" s="82"/>
      <c r="P9027" s="84"/>
    </row>
    <row r="9028" spans="4:16" x14ac:dyDescent="0.3">
      <c r="D9028" s="82"/>
      <c r="P9028" s="84"/>
    </row>
    <row r="9029" spans="4:16" x14ac:dyDescent="0.3">
      <c r="D9029" s="82"/>
      <c r="P9029" s="84"/>
    </row>
    <row r="9030" spans="4:16" x14ac:dyDescent="0.3">
      <c r="D9030" s="82"/>
      <c r="P9030" s="84"/>
    </row>
    <row r="9031" spans="4:16" x14ac:dyDescent="0.3">
      <c r="D9031" s="82"/>
      <c r="P9031" s="84"/>
    </row>
    <row r="9032" spans="4:16" x14ac:dyDescent="0.3">
      <c r="D9032" s="82"/>
      <c r="P9032" s="84"/>
    </row>
    <row r="9033" spans="4:16" x14ac:dyDescent="0.3">
      <c r="D9033" s="82"/>
      <c r="P9033" s="84"/>
    </row>
    <row r="9034" spans="4:16" x14ac:dyDescent="0.3">
      <c r="D9034" s="82"/>
      <c r="P9034" s="84"/>
    </row>
    <row r="9035" spans="4:16" x14ac:dyDescent="0.3">
      <c r="D9035" s="82"/>
      <c r="P9035" s="84"/>
    </row>
    <row r="9036" spans="4:16" x14ac:dyDescent="0.3">
      <c r="D9036" s="82"/>
      <c r="P9036" s="84"/>
    </row>
    <row r="9037" spans="4:16" x14ac:dyDescent="0.3">
      <c r="D9037" s="82"/>
      <c r="P9037" s="84"/>
    </row>
    <row r="9038" spans="4:16" x14ac:dyDescent="0.3">
      <c r="D9038" s="82"/>
      <c r="P9038" s="84"/>
    </row>
    <row r="9039" spans="4:16" x14ac:dyDescent="0.3">
      <c r="D9039" s="82"/>
      <c r="P9039" s="84"/>
    </row>
    <row r="9040" spans="4:16" x14ac:dyDescent="0.3">
      <c r="D9040" s="82"/>
      <c r="P9040" s="84"/>
    </row>
    <row r="9041" spans="4:16" x14ac:dyDescent="0.3">
      <c r="D9041" s="82"/>
      <c r="P9041" s="84"/>
    </row>
    <row r="9042" spans="4:16" x14ac:dyDescent="0.3">
      <c r="D9042" s="82"/>
      <c r="P9042" s="84"/>
    </row>
    <row r="9043" spans="4:16" x14ac:dyDescent="0.3">
      <c r="D9043" s="82"/>
      <c r="P9043" s="84"/>
    </row>
    <row r="9044" spans="4:16" x14ac:dyDescent="0.3">
      <c r="D9044" s="82"/>
      <c r="P9044" s="84"/>
    </row>
    <row r="9045" spans="4:16" x14ac:dyDescent="0.3">
      <c r="D9045" s="82"/>
      <c r="P9045" s="84"/>
    </row>
    <row r="9046" spans="4:16" x14ac:dyDescent="0.3">
      <c r="D9046" s="82"/>
      <c r="P9046" s="84"/>
    </row>
    <row r="9047" spans="4:16" x14ac:dyDescent="0.3">
      <c r="D9047" s="82"/>
      <c r="P9047" s="84"/>
    </row>
    <row r="9048" spans="4:16" x14ac:dyDescent="0.3">
      <c r="D9048" s="82"/>
      <c r="P9048" s="84"/>
    </row>
    <row r="9049" spans="4:16" x14ac:dyDescent="0.3">
      <c r="D9049" s="82"/>
      <c r="P9049" s="84"/>
    </row>
    <row r="9050" spans="4:16" x14ac:dyDescent="0.3">
      <c r="D9050" s="82"/>
      <c r="P9050" s="84"/>
    </row>
    <row r="9051" spans="4:16" x14ac:dyDescent="0.3">
      <c r="D9051" s="82"/>
      <c r="P9051" s="84"/>
    </row>
    <row r="9052" spans="4:16" x14ac:dyDescent="0.3">
      <c r="D9052" s="82"/>
      <c r="P9052" s="84"/>
    </row>
    <row r="9053" spans="4:16" x14ac:dyDescent="0.3">
      <c r="D9053" s="82"/>
      <c r="P9053" s="84"/>
    </row>
    <row r="9054" spans="4:16" x14ac:dyDescent="0.3">
      <c r="D9054" s="82"/>
      <c r="P9054" s="84"/>
    </row>
    <row r="9055" spans="4:16" x14ac:dyDescent="0.3">
      <c r="D9055" s="82"/>
      <c r="P9055" s="84"/>
    </row>
    <row r="9056" spans="4:16" x14ac:dyDescent="0.3">
      <c r="D9056" s="82"/>
      <c r="P9056" s="84"/>
    </row>
    <row r="9057" spans="4:16" x14ac:dyDescent="0.3">
      <c r="D9057" s="82"/>
      <c r="P9057" s="84"/>
    </row>
    <row r="9058" spans="4:16" x14ac:dyDescent="0.3">
      <c r="D9058" s="82"/>
      <c r="P9058" s="84"/>
    </row>
    <row r="9059" spans="4:16" x14ac:dyDescent="0.3">
      <c r="D9059" s="82"/>
      <c r="P9059" s="84"/>
    </row>
    <row r="9060" spans="4:16" x14ac:dyDescent="0.3">
      <c r="D9060" s="82"/>
      <c r="P9060" s="84"/>
    </row>
    <row r="9061" spans="4:16" x14ac:dyDescent="0.3">
      <c r="D9061" s="82"/>
      <c r="P9061" s="84"/>
    </row>
    <row r="9062" spans="4:16" x14ac:dyDescent="0.3">
      <c r="D9062" s="82"/>
      <c r="P9062" s="84"/>
    </row>
    <row r="9063" spans="4:16" x14ac:dyDescent="0.3">
      <c r="D9063" s="82"/>
      <c r="P9063" s="84"/>
    </row>
    <row r="9064" spans="4:16" x14ac:dyDescent="0.3">
      <c r="D9064" s="82"/>
      <c r="P9064" s="84"/>
    </row>
    <row r="9065" spans="4:16" x14ac:dyDescent="0.3">
      <c r="D9065" s="82"/>
      <c r="P9065" s="84"/>
    </row>
    <row r="9066" spans="4:16" x14ac:dyDescent="0.3">
      <c r="D9066" s="82"/>
      <c r="P9066" s="84"/>
    </row>
    <row r="9067" spans="4:16" x14ac:dyDescent="0.3">
      <c r="D9067" s="82"/>
      <c r="P9067" s="84"/>
    </row>
    <row r="9068" spans="4:16" x14ac:dyDescent="0.3">
      <c r="D9068" s="82"/>
      <c r="P9068" s="84"/>
    </row>
    <row r="9069" spans="4:16" x14ac:dyDescent="0.3">
      <c r="D9069" s="82"/>
      <c r="P9069" s="84"/>
    </row>
    <row r="9070" spans="4:16" x14ac:dyDescent="0.3">
      <c r="D9070" s="82"/>
      <c r="P9070" s="84"/>
    </row>
    <row r="9071" spans="4:16" x14ac:dyDescent="0.3">
      <c r="D9071" s="82"/>
      <c r="P9071" s="84"/>
    </row>
    <row r="9072" spans="4:16" x14ac:dyDescent="0.3">
      <c r="D9072" s="82"/>
      <c r="P9072" s="84"/>
    </row>
    <row r="9073" spans="4:16" x14ac:dyDescent="0.3">
      <c r="D9073" s="82"/>
      <c r="P9073" s="84"/>
    </row>
    <row r="9074" spans="4:16" x14ac:dyDescent="0.3">
      <c r="D9074" s="82"/>
      <c r="P9074" s="84"/>
    </row>
    <row r="9075" spans="4:16" x14ac:dyDescent="0.3">
      <c r="D9075" s="82"/>
      <c r="P9075" s="84"/>
    </row>
    <row r="9076" spans="4:16" x14ac:dyDescent="0.3">
      <c r="D9076" s="82"/>
      <c r="P9076" s="84"/>
    </row>
    <row r="9077" spans="4:16" x14ac:dyDescent="0.3">
      <c r="D9077" s="82"/>
      <c r="P9077" s="84"/>
    </row>
    <row r="9078" spans="4:16" x14ac:dyDescent="0.3">
      <c r="D9078" s="82"/>
      <c r="P9078" s="84"/>
    </row>
    <row r="9079" spans="4:16" x14ac:dyDescent="0.3">
      <c r="D9079" s="82"/>
      <c r="P9079" s="84"/>
    </row>
    <row r="9080" spans="4:16" x14ac:dyDescent="0.3">
      <c r="D9080" s="82"/>
      <c r="P9080" s="84"/>
    </row>
    <row r="9081" spans="4:16" x14ac:dyDescent="0.3">
      <c r="D9081" s="82"/>
      <c r="P9081" s="84"/>
    </row>
    <row r="9082" spans="4:16" x14ac:dyDescent="0.3">
      <c r="D9082" s="82"/>
      <c r="P9082" s="84"/>
    </row>
    <row r="9083" spans="4:16" x14ac:dyDescent="0.3">
      <c r="D9083" s="82"/>
      <c r="P9083" s="84"/>
    </row>
    <row r="9084" spans="4:16" x14ac:dyDescent="0.3">
      <c r="D9084" s="82"/>
      <c r="P9084" s="84"/>
    </row>
    <row r="9085" spans="4:16" x14ac:dyDescent="0.3">
      <c r="D9085" s="82"/>
      <c r="P9085" s="84"/>
    </row>
    <row r="9086" spans="4:16" x14ac:dyDescent="0.3">
      <c r="D9086" s="82"/>
      <c r="P9086" s="84"/>
    </row>
    <row r="9087" spans="4:16" x14ac:dyDescent="0.3">
      <c r="D9087" s="82"/>
      <c r="P9087" s="84"/>
    </row>
    <row r="9088" spans="4:16" x14ac:dyDescent="0.3">
      <c r="D9088" s="82"/>
      <c r="P9088" s="84"/>
    </row>
    <row r="9089" spans="4:16" x14ac:dyDescent="0.3">
      <c r="D9089" s="82"/>
      <c r="P9089" s="84"/>
    </row>
    <row r="9090" spans="4:16" x14ac:dyDescent="0.3">
      <c r="D9090" s="82"/>
      <c r="P9090" s="84"/>
    </row>
    <row r="9091" spans="4:16" x14ac:dyDescent="0.3">
      <c r="D9091" s="82"/>
      <c r="P9091" s="84"/>
    </row>
    <row r="9092" spans="4:16" x14ac:dyDescent="0.3">
      <c r="D9092" s="82"/>
      <c r="P9092" s="84"/>
    </row>
    <row r="9093" spans="4:16" x14ac:dyDescent="0.3">
      <c r="D9093" s="82"/>
      <c r="P9093" s="84"/>
    </row>
    <row r="9094" spans="4:16" x14ac:dyDescent="0.3">
      <c r="D9094" s="82"/>
      <c r="P9094" s="84"/>
    </row>
    <row r="9095" spans="4:16" x14ac:dyDescent="0.3">
      <c r="D9095" s="82"/>
      <c r="P9095" s="84"/>
    </row>
    <row r="9096" spans="4:16" x14ac:dyDescent="0.3">
      <c r="D9096" s="82"/>
      <c r="P9096" s="84"/>
    </row>
    <row r="9097" spans="4:16" x14ac:dyDescent="0.3">
      <c r="D9097" s="82"/>
      <c r="P9097" s="84"/>
    </row>
    <row r="9098" spans="4:16" x14ac:dyDescent="0.3">
      <c r="D9098" s="82"/>
      <c r="P9098" s="84"/>
    </row>
    <row r="9099" spans="4:16" x14ac:dyDescent="0.3">
      <c r="D9099" s="82"/>
      <c r="P9099" s="84"/>
    </row>
    <row r="9100" spans="4:16" x14ac:dyDescent="0.3">
      <c r="D9100" s="82"/>
      <c r="P9100" s="84"/>
    </row>
    <row r="9101" spans="4:16" x14ac:dyDescent="0.3">
      <c r="D9101" s="82"/>
      <c r="P9101" s="84"/>
    </row>
    <row r="9102" spans="4:16" x14ac:dyDescent="0.3">
      <c r="D9102" s="82"/>
      <c r="P9102" s="84"/>
    </row>
    <row r="9103" spans="4:16" x14ac:dyDescent="0.3">
      <c r="D9103" s="82"/>
      <c r="P9103" s="84"/>
    </row>
    <row r="9104" spans="4:16" x14ac:dyDescent="0.3">
      <c r="D9104" s="82"/>
      <c r="P9104" s="84"/>
    </row>
    <row r="9105" spans="4:16" x14ac:dyDescent="0.3">
      <c r="D9105" s="82"/>
      <c r="P9105" s="84"/>
    </row>
    <row r="9106" spans="4:16" x14ac:dyDescent="0.3">
      <c r="D9106" s="82"/>
      <c r="P9106" s="84"/>
    </row>
    <row r="9107" spans="4:16" x14ac:dyDescent="0.3">
      <c r="D9107" s="82"/>
      <c r="P9107" s="84"/>
    </row>
    <row r="9108" spans="4:16" x14ac:dyDescent="0.3">
      <c r="D9108" s="82"/>
      <c r="P9108" s="84"/>
    </row>
    <row r="9109" spans="4:16" x14ac:dyDescent="0.3">
      <c r="D9109" s="82"/>
      <c r="P9109" s="84"/>
    </row>
    <row r="9110" spans="4:16" x14ac:dyDescent="0.3">
      <c r="D9110" s="82"/>
      <c r="P9110" s="84"/>
    </row>
    <row r="9111" spans="4:16" x14ac:dyDescent="0.3">
      <c r="D9111" s="82"/>
      <c r="P9111" s="84"/>
    </row>
    <row r="9112" spans="4:16" x14ac:dyDescent="0.3">
      <c r="D9112" s="82"/>
      <c r="P9112" s="84"/>
    </row>
    <row r="9113" spans="4:16" x14ac:dyDescent="0.3">
      <c r="D9113" s="82"/>
      <c r="P9113" s="84"/>
    </row>
    <row r="9114" spans="4:16" x14ac:dyDescent="0.3">
      <c r="D9114" s="82"/>
      <c r="P9114" s="84"/>
    </row>
    <row r="9115" spans="4:16" x14ac:dyDescent="0.3">
      <c r="D9115" s="82"/>
      <c r="P9115" s="84"/>
    </row>
    <row r="9116" spans="4:16" x14ac:dyDescent="0.3">
      <c r="D9116" s="82"/>
      <c r="P9116" s="84"/>
    </row>
    <row r="9117" spans="4:16" x14ac:dyDescent="0.3">
      <c r="D9117" s="82"/>
      <c r="P9117" s="84"/>
    </row>
    <row r="9118" spans="4:16" x14ac:dyDescent="0.3">
      <c r="D9118" s="82"/>
      <c r="P9118" s="84"/>
    </row>
    <row r="9119" spans="4:16" x14ac:dyDescent="0.3">
      <c r="D9119" s="82"/>
      <c r="P9119" s="84"/>
    </row>
    <row r="9120" spans="4:16" x14ac:dyDescent="0.3">
      <c r="D9120" s="82"/>
      <c r="P9120" s="84"/>
    </row>
    <row r="9121" spans="4:16" x14ac:dyDescent="0.3">
      <c r="D9121" s="82"/>
      <c r="P9121" s="84"/>
    </row>
    <row r="9122" spans="4:16" x14ac:dyDescent="0.3">
      <c r="D9122" s="82"/>
      <c r="P9122" s="84"/>
    </row>
    <row r="9123" spans="4:16" x14ac:dyDescent="0.3">
      <c r="D9123" s="82"/>
      <c r="P9123" s="84"/>
    </row>
    <row r="9124" spans="4:16" x14ac:dyDescent="0.3">
      <c r="D9124" s="82"/>
      <c r="P9124" s="84"/>
    </row>
    <row r="9125" spans="4:16" x14ac:dyDescent="0.3">
      <c r="D9125" s="82"/>
      <c r="P9125" s="84"/>
    </row>
    <row r="9126" spans="4:16" x14ac:dyDescent="0.3">
      <c r="D9126" s="82"/>
      <c r="P9126" s="84"/>
    </row>
    <row r="9127" spans="4:16" x14ac:dyDescent="0.3">
      <c r="D9127" s="82"/>
      <c r="P9127" s="84"/>
    </row>
    <row r="9128" spans="4:16" x14ac:dyDescent="0.3">
      <c r="D9128" s="82"/>
      <c r="P9128" s="84"/>
    </row>
    <row r="9129" spans="4:16" x14ac:dyDescent="0.3">
      <c r="D9129" s="82"/>
      <c r="P9129" s="84"/>
    </row>
    <row r="9130" spans="4:16" x14ac:dyDescent="0.3">
      <c r="D9130" s="82"/>
      <c r="P9130" s="84"/>
    </row>
    <row r="9131" spans="4:16" x14ac:dyDescent="0.3">
      <c r="D9131" s="82"/>
      <c r="P9131" s="84"/>
    </row>
    <row r="9132" spans="4:16" x14ac:dyDescent="0.3">
      <c r="D9132" s="82"/>
      <c r="P9132" s="84"/>
    </row>
    <row r="9133" spans="4:16" x14ac:dyDescent="0.3">
      <c r="D9133" s="82"/>
      <c r="P9133" s="84"/>
    </row>
    <row r="9134" spans="4:16" x14ac:dyDescent="0.3">
      <c r="D9134" s="82"/>
      <c r="P9134" s="84"/>
    </row>
    <row r="9135" spans="4:16" x14ac:dyDescent="0.3">
      <c r="D9135" s="82"/>
      <c r="P9135" s="84"/>
    </row>
    <row r="9136" spans="4:16" x14ac:dyDescent="0.3">
      <c r="D9136" s="82"/>
      <c r="P9136" s="84"/>
    </row>
    <row r="9137" spans="4:16" x14ac:dyDescent="0.3">
      <c r="D9137" s="82"/>
      <c r="P9137" s="84"/>
    </row>
    <row r="9138" spans="4:16" x14ac:dyDescent="0.3">
      <c r="D9138" s="82"/>
      <c r="P9138" s="84"/>
    </row>
    <row r="9139" spans="4:16" x14ac:dyDescent="0.3">
      <c r="D9139" s="82"/>
      <c r="P9139" s="84"/>
    </row>
    <row r="9140" spans="4:16" x14ac:dyDescent="0.3">
      <c r="D9140" s="82"/>
      <c r="P9140" s="84"/>
    </row>
    <row r="9141" spans="4:16" x14ac:dyDescent="0.3">
      <c r="D9141" s="82"/>
      <c r="P9141" s="84"/>
    </row>
    <row r="9142" spans="4:16" x14ac:dyDescent="0.3">
      <c r="D9142" s="82"/>
      <c r="P9142" s="84"/>
    </row>
    <row r="9143" spans="4:16" x14ac:dyDescent="0.3">
      <c r="D9143" s="82"/>
      <c r="P9143" s="84"/>
    </row>
    <row r="9144" spans="4:16" x14ac:dyDescent="0.3">
      <c r="D9144" s="82"/>
      <c r="P9144" s="84"/>
    </row>
    <row r="9145" spans="4:16" x14ac:dyDescent="0.3">
      <c r="D9145" s="82"/>
      <c r="P9145" s="84"/>
    </row>
    <row r="9146" spans="4:16" x14ac:dyDescent="0.3">
      <c r="D9146" s="82"/>
      <c r="P9146" s="84"/>
    </row>
    <row r="9147" spans="4:16" x14ac:dyDescent="0.3">
      <c r="D9147" s="82"/>
      <c r="P9147" s="84"/>
    </row>
    <row r="9148" spans="4:16" x14ac:dyDescent="0.3">
      <c r="D9148" s="82"/>
      <c r="P9148" s="84"/>
    </row>
    <row r="9149" spans="4:16" x14ac:dyDescent="0.3">
      <c r="D9149" s="82"/>
      <c r="P9149" s="84"/>
    </row>
    <row r="9150" spans="4:16" x14ac:dyDescent="0.3">
      <c r="D9150" s="82"/>
      <c r="P9150" s="84"/>
    </row>
    <row r="9151" spans="4:16" x14ac:dyDescent="0.3">
      <c r="D9151" s="82"/>
      <c r="P9151" s="84"/>
    </row>
    <row r="9152" spans="4:16" x14ac:dyDescent="0.3">
      <c r="D9152" s="82"/>
      <c r="P9152" s="84"/>
    </row>
    <row r="9153" spans="4:16" x14ac:dyDescent="0.3">
      <c r="D9153" s="82"/>
      <c r="P9153" s="84"/>
    </row>
    <row r="9154" spans="4:16" x14ac:dyDescent="0.3">
      <c r="D9154" s="82"/>
      <c r="P9154" s="84"/>
    </row>
    <row r="9155" spans="4:16" x14ac:dyDescent="0.3">
      <c r="D9155" s="82"/>
      <c r="P9155" s="84"/>
    </row>
    <row r="9156" spans="4:16" x14ac:dyDescent="0.3">
      <c r="D9156" s="82"/>
      <c r="P9156" s="84"/>
    </row>
    <row r="9157" spans="4:16" x14ac:dyDescent="0.3">
      <c r="D9157" s="82"/>
      <c r="P9157" s="84"/>
    </row>
    <row r="9158" spans="4:16" x14ac:dyDescent="0.3">
      <c r="D9158" s="82"/>
      <c r="P9158" s="84"/>
    </row>
    <row r="9159" spans="4:16" x14ac:dyDescent="0.3">
      <c r="D9159" s="82"/>
      <c r="P9159" s="84"/>
    </row>
    <row r="9160" spans="4:16" x14ac:dyDescent="0.3">
      <c r="D9160" s="82"/>
      <c r="P9160" s="84"/>
    </row>
    <row r="9161" spans="4:16" x14ac:dyDescent="0.3">
      <c r="D9161" s="82"/>
      <c r="P9161" s="84"/>
    </row>
    <row r="9162" spans="4:16" x14ac:dyDescent="0.3">
      <c r="D9162" s="82"/>
      <c r="P9162" s="84"/>
    </row>
    <row r="9163" spans="4:16" x14ac:dyDescent="0.3">
      <c r="D9163" s="82"/>
      <c r="P9163" s="84"/>
    </row>
    <row r="9164" spans="4:16" x14ac:dyDescent="0.3">
      <c r="D9164" s="82"/>
      <c r="P9164" s="84"/>
    </row>
    <row r="9165" spans="4:16" x14ac:dyDescent="0.3">
      <c r="D9165" s="82"/>
      <c r="P9165" s="84"/>
    </row>
    <row r="9166" spans="4:16" x14ac:dyDescent="0.3">
      <c r="D9166" s="82"/>
      <c r="P9166" s="84"/>
    </row>
    <row r="9167" spans="4:16" x14ac:dyDescent="0.3">
      <c r="D9167" s="82"/>
      <c r="P9167" s="84"/>
    </row>
    <row r="9168" spans="4:16" x14ac:dyDescent="0.3">
      <c r="D9168" s="82"/>
      <c r="P9168" s="84"/>
    </row>
    <row r="9169" spans="4:16" x14ac:dyDescent="0.3">
      <c r="D9169" s="82"/>
      <c r="P9169" s="84"/>
    </row>
    <row r="9170" spans="4:16" x14ac:dyDescent="0.3">
      <c r="D9170" s="82"/>
      <c r="P9170" s="84"/>
    </row>
    <row r="9171" spans="4:16" x14ac:dyDescent="0.3">
      <c r="D9171" s="82"/>
      <c r="P9171" s="84"/>
    </row>
    <row r="9172" spans="4:16" x14ac:dyDescent="0.3">
      <c r="D9172" s="82"/>
      <c r="P9172" s="84"/>
    </row>
    <row r="9173" spans="4:16" x14ac:dyDescent="0.3">
      <c r="D9173" s="82"/>
      <c r="P9173" s="84"/>
    </row>
    <row r="9174" spans="4:16" x14ac:dyDescent="0.3">
      <c r="D9174" s="82"/>
      <c r="P9174" s="84"/>
    </row>
    <row r="9175" spans="4:16" x14ac:dyDescent="0.3">
      <c r="D9175" s="82"/>
      <c r="P9175" s="84"/>
    </row>
    <row r="9176" spans="4:16" x14ac:dyDescent="0.3">
      <c r="D9176" s="82"/>
      <c r="P9176" s="84"/>
    </row>
    <row r="9177" spans="4:16" x14ac:dyDescent="0.3">
      <c r="D9177" s="82"/>
      <c r="P9177" s="84"/>
    </row>
    <row r="9178" spans="4:16" x14ac:dyDescent="0.3">
      <c r="D9178" s="82"/>
      <c r="P9178" s="84"/>
    </row>
    <row r="9179" spans="4:16" x14ac:dyDescent="0.3">
      <c r="D9179" s="82"/>
      <c r="P9179" s="84"/>
    </row>
    <row r="9180" spans="4:16" x14ac:dyDescent="0.3">
      <c r="D9180" s="82"/>
      <c r="P9180" s="84"/>
    </row>
    <row r="9181" spans="4:16" x14ac:dyDescent="0.3">
      <c r="D9181" s="82"/>
      <c r="P9181" s="84"/>
    </row>
    <row r="9182" spans="4:16" x14ac:dyDescent="0.3">
      <c r="D9182" s="82"/>
      <c r="P9182" s="84"/>
    </row>
    <row r="9183" spans="4:16" x14ac:dyDescent="0.3">
      <c r="D9183" s="82"/>
      <c r="P9183" s="84"/>
    </row>
    <row r="9184" spans="4:16" x14ac:dyDescent="0.3">
      <c r="D9184" s="82"/>
      <c r="P9184" s="84"/>
    </row>
    <row r="9185" spans="4:16" x14ac:dyDescent="0.3">
      <c r="D9185" s="82"/>
      <c r="P9185" s="84"/>
    </row>
    <row r="9186" spans="4:16" x14ac:dyDescent="0.3">
      <c r="D9186" s="82"/>
      <c r="P9186" s="84"/>
    </row>
    <row r="9187" spans="4:16" x14ac:dyDescent="0.3">
      <c r="D9187" s="82"/>
      <c r="P9187" s="84"/>
    </row>
    <row r="9188" spans="4:16" x14ac:dyDescent="0.3">
      <c r="D9188" s="82"/>
      <c r="P9188" s="84"/>
    </row>
    <row r="9189" spans="4:16" x14ac:dyDescent="0.3">
      <c r="D9189" s="82"/>
      <c r="P9189" s="84"/>
    </row>
    <row r="9190" spans="4:16" x14ac:dyDescent="0.3">
      <c r="D9190" s="82"/>
      <c r="P9190" s="84"/>
    </row>
    <row r="9191" spans="4:16" x14ac:dyDescent="0.3">
      <c r="D9191" s="82"/>
      <c r="P9191" s="84"/>
    </row>
    <row r="9192" spans="4:16" x14ac:dyDescent="0.3">
      <c r="D9192" s="82"/>
      <c r="P9192" s="84"/>
    </row>
    <row r="9193" spans="4:16" x14ac:dyDescent="0.3">
      <c r="D9193" s="82"/>
      <c r="P9193" s="84"/>
    </row>
    <row r="9194" spans="4:16" x14ac:dyDescent="0.3">
      <c r="D9194" s="82"/>
      <c r="P9194" s="84"/>
    </row>
    <row r="9195" spans="4:16" x14ac:dyDescent="0.3">
      <c r="D9195" s="82"/>
      <c r="P9195" s="84"/>
    </row>
    <row r="9196" spans="4:16" x14ac:dyDescent="0.3">
      <c r="D9196" s="82"/>
      <c r="P9196" s="84"/>
    </row>
    <row r="9197" spans="4:16" x14ac:dyDescent="0.3">
      <c r="D9197" s="82"/>
      <c r="P9197" s="84"/>
    </row>
    <row r="9198" spans="4:16" x14ac:dyDescent="0.3">
      <c r="D9198" s="82"/>
      <c r="P9198" s="84"/>
    </row>
    <row r="9199" spans="4:16" x14ac:dyDescent="0.3">
      <c r="D9199" s="82"/>
      <c r="P9199" s="84"/>
    </row>
    <row r="9200" spans="4:16" x14ac:dyDescent="0.3">
      <c r="D9200" s="82"/>
      <c r="P9200" s="84"/>
    </row>
    <row r="9201" spans="4:16" x14ac:dyDescent="0.3">
      <c r="D9201" s="82"/>
      <c r="P9201" s="84"/>
    </row>
    <row r="9202" spans="4:16" x14ac:dyDescent="0.3">
      <c r="D9202" s="82"/>
      <c r="P9202" s="84"/>
    </row>
    <row r="9203" spans="4:16" x14ac:dyDescent="0.3">
      <c r="D9203" s="82"/>
      <c r="P9203" s="84"/>
    </row>
    <row r="9204" spans="4:16" x14ac:dyDescent="0.3">
      <c r="D9204" s="82"/>
      <c r="P9204" s="84"/>
    </row>
    <row r="9205" spans="4:16" x14ac:dyDescent="0.3">
      <c r="D9205" s="82"/>
      <c r="P9205" s="84"/>
    </row>
    <row r="9206" spans="4:16" x14ac:dyDescent="0.3">
      <c r="D9206" s="82"/>
      <c r="P9206" s="84"/>
    </row>
    <row r="9207" spans="4:16" x14ac:dyDescent="0.3">
      <c r="D9207" s="82"/>
      <c r="P9207" s="84"/>
    </row>
    <row r="9208" spans="4:16" x14ac:dyDescent="0.3">
      <c r="D9208" s="82"/>
      <c r="P9208" s="84"/>
    </row>
    <row r="9209" spans="4:16" x14ac:dyDescent="0.3">
      <c r="D9209" s="82"/>
      <c r="P9209" s="84"/>
    </row>
    <row r="9210" spans="4:16" x14ac:dyDescent="0.3">
      <c r="D9210" s="82"/>
      <c r="P9210" s="84"/>
    </row>
    <row r="9211" spans="4:16" x14ac:dyDescent="0.3">
      <c r="D9211" s="82"/>
      <c r="P9211" s="84"/>
    </row>
    <row r="9212" spans="4:16" x14ac:dyDescent="0.3">
      <c r="D9212" s="82"/>
      <c r="P9212" s="84"/>
    </row>
    <row r="9213" spans="4:16" x14ac:dyDescent="0.3">
      <c r="D9213" s="82"/>
      <c r="P9213" s="84"/>
    </row>
    <row r="9214" spans="4:16" x14ac:dyDescent="0.3">
      <c r="D9214" s="82"/>
      <c r="P9214" s="84"/>
    </row>
    <row r="9215" spans="4:16" x14ac:dyDescent="0.3">
      <c r="D9215" s="82"/>
      <c r="P9215" s="84"/>
    </row>
    <row r="9216" spans="4:16" x14ac:dyDescent="0.3">
      <c r="D9216" s="82"/>
      <c r="P9216" s="84"/>
    </row>
    <row r="9217" spans="4:16" x14ac:dyDescent="0.3">
      <c r="D9217" s="82"/>
      <c r="P9217" s="84"/>
    </row>
    <row r="9218" spans="4:16" x14ac:dyDescent="0.3">
      <c r="D9218" s="82"/>
      <c r="P9218" s="84"/>
    </row>
    <row r="9219" spans="4:16" x14ac:dyDescent="0.3">
      <c r="D9219" s="82"/>
      <c r="P9219" s="84"/>
    </row>
    <row r="9220" spans="4:16" x14ac:dyDescent="0.3">
      <c r="D9220" s="82"/>
      <c r="P9220" s="84"/>
    </row>
    <row r="9221" spans="4:16" x14ac:dyDescent="0.3">
      <c r="D9221" s="82"/>
      <c r="P9221" s="84"/>
    </row>
    <row r="9222" spans="4:16" x14ac:dyDescent="0.3">
      <c r="D9222" s="82"/>
      <c r="P9222" s="84"/>
    </row>
    <row r="9223" spans="4:16" x14ac:dyDescent="0.3">
      <c r="D9223" s="82"/>
      <c r="P9223" s="84"/>
    </row>
    <row r="9224" spans="4:16" x14ac:dyDescent="0.3">
      <c r="D9224" s="82"/>
      <c r="P9224" s="84"/>
    </row>
    <row r="9225" spans="4:16" x14ac:dyDescent="0.3">
      <c r="D9225" s="82"/>
      <c r="P9225" s="84"/>
    </row>
    <row r="9226" spans="4:16" x14ac:dyDescent="0.3">
      <c r="D9226" s="82"/>
      <c r="P9226" s="84"/>
    </row>
    <row r="9227" spans="4:16" x14ac:dyDescent="0.3">
      <c r="D9227" s="82"/>
      <c r="P9227" s="84"/>
    </row>
    <row r="9228" spans="4:16" x14ac:dyDescent="0.3">
      <c r="D9228" s="82"/>
      <c r="P9228" s="84"/>
    </row>
    <row r="9229" spans="4:16" x14ac:dyDescent="0.3">
      <c r="D9229" s="82"/>
      <c r="P9229" s="84"/>
    </row>
    <row r="9230" spans="4:16" x14ac:dyDescent="0.3">
      <c r="D9230" s="82"/>
      <c r="P9230" s="84"/>
    </row>
    <row r="9231" spans="4:16" x14ac:dyDescent="0.3">
      <c r="D9231" s="82"/>
      <c r="P9231" s="84"/>
    </row>
    <row r="9232" spans="4:16" x14ac:dyDescent="0.3">
      <c r="D9232" s="82"/>
      <c r="P9232" s="84"/>
    </row>
    <row r="9233" spans="4:16" x14ac:dyDescent="0.3">
      <c r="D9233" s="82"/>
      <c r="P9233" s="84"/>
    </row>
    <row r="9234" spans="4:16" x14ac:dyDescent="0.3">
      <c r="D9234" s="82"/>
      <c r="P9234" s="84"/>
    </row>
    <row r="9235" spans="4:16" x14ac:dyDescent="0.3">
      <c r="D9235" s="82"/>
      <c r="P9235" s="84"/>
    </row>
    <row r="9236" spans="4:16" x14ac:dyDescent="0.3">
      <c r="D9236" s="82"/>
      <c r="P9236" s="84"/>
    </row>
    <row r="9237" spans="4:16" x14ac:dyDescent="0.3">
      <c r="D9237" s="82"/>
      <c r="P9237" s="84"/>
    </row>
    <row r="9238" spans="4:16" x14ac:dyDescent="0.3">
      <c r="D9238" s="82"/>
      <c r="P9238" s="84"/>
    </row>
    <row r="9239" spans="4:16" x14ac:dyDescent="0.3">
      <c r="D9239" s="82"/>
      <c r="P9239" s="84"/>
    </row>
    <row r="9240" spans="4:16" x14ac:dyDescent="0.3">
      <c r="D9240" s="82"/>
      <c r="P9240" s="84"/>
    </row>
    <row r="9241" spans="4:16" x14ac:dyDescent="0.3">
      <c r="D9241" s="82"/>
      <c r="P9241" s="84"/>
    </row>
    <row r="9242" spans="4:16" x14ac:dyDescent="0.3">
      <c r="D9242" s="82"/>
      <c r="P9242" s="84"/>
    </row>
    <row r="9243" spans="4:16" x14ac:dyDescent="0.3">
      <c r="D9243" s="82"/>
      <c r="P9243" s="84"/>
    </row>
    <row r="9244" spans="4:16" x14ac:dyDescent="0.3">
      <c r="D9244" s="82"/>
      <c r="P9244" s="84"/>
    </row>
    <row r="9245" spans="4:16" x14ac:dyDescent="0.3">
      <c r="D9245" s="82"/>
      <c r="P9245" s="84"/>
    </row>
    <row r="9246" spans="4:16" x14ac:dyDescent="0.3">
      <c r="D9246" s="82"/>
      <c r="P9246" s="84"/>
    </row>
    <row r="9247" spans="4:16" x14ac:dyDescent="0.3">
      <c r="D9247" s="82"/>
      <c r="P9247" s="84"/>
    </row>
    <row r="9248" spans="4:16" x14ac:dyDescent="0.3">
      <c r="D9248" s="82"/>
      <c r="P9248" s="84"/>
    </row>
    <row r="9249" spans="4:16" x14ac:dyDescent="0.3">
      <c r="D9249" s="82"/>
      <c r="P9249" s="84"/>
    </row>
    <row r="9250" spans="4:16" x14ac:dyDescent="0.3">
      <c r="D9250" s="82"/>
      <c r="P9250" s="84"/>
    </row>
    <row r="9251" spans="4:16" x14ac:dyDescent="0.3">
      <c r="D9251" s="82"/>
      <c r="P9251" s="84"/>
    </row>
    <row r="9252" spans="4:16" x14ac:dyDescent="0.3">
      <c r="D9252" s="82"/>
      <c r="P9252" s="84"/>
    </row>
    <row r="9253" spans="4:16" x14ac:dyDescent="0.3">
      <c r="D9253" s="82"/>
      <c r="P9253" s="84"/>
    </row>
    <row r="9254" spans="4:16" x14ac:dyDescent="0.3">
      <c r="D9254" s="82"/>
      <c r="P9254" s="84"/>
    </row>
    <row r="9255" spans="4:16" x14ac:dyDescent="0.3">
      <c r="D9255" s="82"/>
      <c r="P9255" s="84"/>
    </row>
    <row r="9256" spans="4:16" x14ac:dyDescent="0.3">
      <c r="D9256" s="82"/>
      <c r="P9256" s="84"/>
    </row>
    <row r="9257" spans="4:16" x14ac:dyDescent="0.3">
      <c r="D9257" s="82"/>
      <c r="P9257" s="84"/>
    </row>
    <row r="9258" spans="4:16" x14ac:dyDescent="0.3">
      <c r="D9258" s="82"/>
      <c r="P9258" s="84"/>
    </row>
    <row r="9259" spans="4:16" x14ac:dyDescent="0.3">
      <c r="D9259" s="82"/>
      <c r="P9259" s="84"/>
    </row>
    <row r="9260" spans="4:16" x14ac:dyDescent="0.3">
      <c r="D9260" s="82"/>
      <c r="P9260" s="84"/>
    </row>
    <row r="9261" spans="4:16" x14ac:dyDescent="0.3">
      <c r="D9261" s="82"/>
      <c r="P9261" s="84"/>
    </row>
    <row r="9262" spans="4:16" x14ac:dyDescent="0.3">
      <c r="D9262" s="82"/>
      <c r="P9262" s="84"/>
    </row>
    <row r="9263" spans="4:16" x14ac:dyDescent="0.3">
      <c r="D9263" s="82"/>
      <c r="P9263" s="84"/>
    </row>
    <row r="9264" spans="4:16" x14ac:dyDescent="0.3">
      <c r="D9264" s="82"/>
      <c r="P9264" s="84"/>
    </row>
    <row r="9265" spans="4:16" x14ac:dyDescent="0.3">
      <c r="D9265" s="82"/>
      <c r="P9265" s="84"/>
    </row>
    <row r="9266" spans="4:16" x14ac:dyDescent="0.3">
      <c r="D9266" s="82"/>
      <c r="P9266" s="84"/>
    </row>
    <row r="9267" spans="4:16" x14ac:dyDescent="0.3">
      <c r="D9267" s="82"/>
      <c r="P9267" s="84"/>
    </row>
    <row r="9268" spans="4:16" x14ac:dyDescent="0.3">
      <c r="D9268" s="82"/>
      <c r="P9268" s="84"/>
    </row>
    <row r="9269" spans="4:16" x14ac:dyDescent="0.3">
      <c r="D9269" s="82"/>
      <c r="P9269" s="84"/>
    </row>
    <row r="9270" spans="4:16" x14ac:dyDescent="0.3">
      <c r="D9270" s="82"/>
      <c r="P9270" s="84"/>
    </row>
    <row r="9271" spans="4:16" x14ac:dyDescent="0.3">
      <c r="D9271" s="82"/>
      <c r="P9271" s="84"/>
    </row>
    <row r="9272" spans="4:16" x14ac:dyDescent="0.3">
      <c r="D9272" s="82"/>
      <c r="P9272" s="84"/>
    </row>
    <row r="9273" spans="4:16" x14ac:dyDescent="0.3">
      <c r="D9273" s="82"/>
      <c r="P9273" s="84"/>
    </row>
    <row r="9274" spans="4:16" x14ac:dyDescent="0.3">
      <c r="D9274" s="82"/>
      <c r="P9274" s="84"/>
    </row>
    <row r="9275" spans="4:16" x14ac:dyDescent="0.3">
      <c r="D9275" s="82"/>
      <c r="P9275" s="84"/>
    </row>
    <row r="9276" spans="4:16" x14ac:dyDescent="0.3">
      <c r="D9276" s="82"/>
      <c r="P9276" s="84"/>
    </row>
    <row r="9277" spans="4:16" x14ac:dyDescent="0.3">
      <c r="D9277" s="82"/>
      <c r="P9277" s="84"/>
    </row>
    <row r="9278" spans="4:16" x14ac:dyDescent="0.3">
      <c r="D9278" s="82"/>
      <c r="P9278" s="84"/>
    </row>
    <row r="9279" spans="4:16" x14ac:dyDescent="0.3">
      <c r="D9279" s="82"/>
      <c r="P9279" s="84"/>
    </row>
    <row r="9280" spans="4:16" x14ac:dyDescent="0.3">
      <c r="D9280" s="82"/>
      <c r="P9280" s="84"/>
    </row>
    <row r="9281" spans="4:16" x14ac:dyDescent="0.3">
      <c r="D9281" s="82"/>
      <c r="P9281" s="84"/>
    </row>
    <row r="9282" spans="4:16" x14ac:dyDescent="0.3">
      <c r="D9282" s="82"/>
      <c r="P9282" s="84"/>
    </row>
    <row r="9283" spans="4:16" x14ac:dyDescent="0.3">
      <c r="D9283" s="82"/>
      <c r="P9283" s="84"/>
    </row>
    <row r="9284" spans="4:16" x14ac:dyDescent="0.3">
      <c r="D9284" s="82"/>
      <c r="P9284" s="84"/>
    </row>
    <row r="9285" spans="4:16" x14ac:dyDescent="0.3">
      <c r="D9285" s="82"/>
      <c r="P9285" s="84"/>
    </row>
    <row r="9286" spans="4:16" x14ac:dyDescent="0.3">
      <c r="D9286" s="82"/>
      <c r="P9286" s="84"/>
    </row>
    <row r="9287" spans="4:16" x14ac:dyDescent="0.3">
      <c r="D9287" s="82"/>
      <c r="P9287" s="84"/>
    </row>
    <row r="9288" spans="4:16" x14ac:dyDescent="0.3">
      <c r="D9288" s="82"/>
      <c r="P9288" s="84"/>
    </row>
    <row r="9289" spans="4:16" x14ac:dyDescent="0.3">
      <c r="D9289" s="82"/>
      <c r="P9289" s="84"/>
    </row>
    <row r="9290" spans="4:16" x14ac:dyDescent="0.3">
      <c r="D9290" s="82"/>
      <c r="P9290" s="84"/>
    </row>
    <row r="9291" spans="4:16" x14ac:dyDescent="0.3">
      <c r="D9291" s="82"/>
      <c r="P9291" s="84"/>
    </row>
    <row r="9292" spans="4:16" x14ac:dyDescent="0.3">
      <c r="D9292" s="82"/>
      <c r="P9292" s="84"/>
    </row>
    <row r="9293" spans="4:16" x14ac:dyDescent="0.3">
      <c r="D9293" s="82"/>
      <c r="P9293" s="84"/>
    </row>
    <row r="9294" spans="4:16" x14ac:dyDescent="0.3">
      <c r="D9294" s="82"/>
      <c r="P9294" s="84"/>
    </row>
    <row r="9295" spans="4:16" x14ac:dyDescent="0.3">
      <c r="D9295" s="82"/>
      <c r="P9295" s="84"/>
    </row>
    <row r="9296" spans="4:16" x14ac:dyDescent="0.3">
      <c r="D9296" s="82"/>
      <c r="P9296" s="84"/>
    </row>
    <row r="9297" spans="4:16" x14ac:dyDescent="0.3">
      <c r="D9297" s="82"/>
      <c r="P9297" s="84"/>
    </row>
    <row r="9298" spans="4:16" x14ac:dyDescent="0.3">
      <c r="D9298" s="82"/>
      <c r="P9298" s="84"/>
    </row>
    <row r="9299" spans="4:16" x14ac:dyDescent="0.3">
      <c r="D9299" s="82"/>
      <c r="P9299" s="84"/>
    </row>
    <row r="9300" spans="4:16" x14ac:dyDescent="0.3">
      <c r="D9300" s="82"/>
      <c r="P9300" s="84"/>
    </row>
    <row r="9301" spans="4:16" x14ac:dyDescent="0.3">
      <c r="D9301" s="82"/>
      <c r="P9301" s="84"/>
    </row>
    <row r="9302" spans="4:16" x14ac:dyDescent="0.3">
      <c r="D9302" s="82"/>
      <c r="P9302" s="84"/>
    </row>
    <row r="9303" spans="4:16" x14ac:dyDescent="0.3">
      <c r="D9303" s="82"/>
      <c r="P9303" s="84"/>
    </row>
    <row r="9304" spans="4:16" x14ac:dyDescent="0.3">
      <c r="D9304" s="82"/>
      <c r="P9304" s="84"/>
    </row>
    <row r="9305" spans="4:16" x14ac:dyDescent="0.3">
      <c r="D9305" s="82"/>
      <c r="P9305" s="84"/>
    </row>
    <row r="9306" spans="4:16" x14ac:dyDescent="0.3">
      <c r="D9306" s="82"/>
      <c r="P9306" s="84"/>
    </row>
    <row r="9307" spans="4:16" x14ac:dyDescent="0.3">
      <c r="D9307" s="82"/>
      <c r="P9307" s="84"/>
    </row>
    <row r="9308" spans="4:16" x14ac:dyDescent="0.3">
      <c r="D9308" s="82"/>
      <c r="P9308" s="84"/>
    </row>
    <row r="9309" spans="4:16" x14ac:dyDescent="0.3">
      <c r="D9309" s="82"/>
      <c r="P9309" s="84"/>
    </row>
    <row r="9310" spans="4:16" x14ac:dyDescent="0.3">
      <c r="D9310" s="82"/>
      <c r="P9310" s="84"/>
    </row>
    <row r="9311" spans="4:16" x14ac:dyDescent="0.3">
      <c r="D9311" s="82"/>
      <c r="P9311" s="84"/>
    </row>
    <row r="9312" spans="4:16" x14ac:dyDescent="0.3">
      <c r="D9312" s="82"/>
      <c r="P9312" s="84"/>
    </row>
    <row r="9313" spans="4:16" x14ac:dyDescent="0.3">
      <c r="D9313" s="82"/>
      <c r="P9313" s="84"/>
    </row>
    <row r="9314" spans="4:16" x14ac:dyDescent="0.3">
      <c r="D9314" s="82"/>
      <c r="P9314" s="84"/>
    </row>
    <row r="9315" spans="4:16" x14ac:dyDescent="0.3">
      <c r="D9315" s="82"/>
      <c r="P9315" s="84"/>
    </row>
    <row r="9316" spans="4:16" x14ac:dyDescent="0.3">
      <c r="D9316" s="82"/>
      <c r="P9316" s="84"/>
    </row>
    <row r="9317" spans="4:16" x14ac:dyDescent="0.3">
      <c r="D9317" s="82"/>
      <c r="P9317" s="84"/>
    </row>
    <row r="9318" spans="4:16" x14ac:dyDescent="0.3">
      <c r="D9318" s="82"/>
      <c r="P9318" s="84"/>
    </row>
    <row r="9319" spans="4:16" x14ac:dyDescent="0.3">
      <c r="D9319" s="82"/>
      <c r="P9319" s="84"/>
    </row>
    <row r="9320" spans="4:16" x14ac:dyDescent="0.3">
      <c r="D9320" s="82"/>
      <c r="P9320" s="84"/>
    </row>
    <row r="9321" spans="4:16" x14ac:dyDescent="0.3">
      <c r="D9321" s="82"/>
      <c r="P9321" s="84"/>
    </row>
    <row r="9322" spans="4:16" x14ac:dyDescent="0.3">
      <c r="D9322" s="82"/>
      <c r="P9322" s="84"/>
    </row>
    <row r="9323" spans="4:16" x14ac:dyDescent="0.3">
      <c r="D9323" s="82"/>
      <c r="P9323" s="84"/>
    </row>
    <row r="9324" spans="4:16" x14ac:dyDescent="0.3">
      <c r="D9324" s="82"/>
      <c r="P9324" s="84"/>
    </row>
    <row r="9325" spans="4:16" x14ac:dyDescent="0.3">
      <c r="D9325" s="82"/>
      <c r="P9325" s="84"/>
    </row>
    <row r="9326" spans="4:16" x14ac:dyDescent="0.3">
      <c r="D9326" s="82"/>
      <c r="P9326" s="84"/>
    </row>
    <row r="9327" spans="4:16" x14ac:dyDescent="0.3">
      <c r="D9327" s="82"/>
      <c r="P9327" s="84"/>
    </row>
    <row r="9328" spans="4:16" x14ac:dyDescent="0.3">
      <c r="D9328" s="82"/>
      <c r="P9328" s="84"/>
    </row>
    <row r="9329" spans="4:16" x14ac:dyDescent="0.3">
      <c r="D9329" s="82"/>
      <c r="P9329" s="84"/>
    </row>
    <row r="9330" spans="4:16" x14ac:dyDescent="0.3">
      <c r="D9330" s="82"/>
      <c r="P9330" s="84"/>
    </row>
    <row r="9331" spans="4:16" x14ac:dyDescent="0.3">
      <c r="D9331" s="82"/>
      <c r="P9331" s="84"/>
    </row>
    <row r="9332" spans="4:16" x14ac:dyDescent="0.3">
      <c r="D9332" s="82"/>
      <c r="P9332" s="84"/>
    </row>
    <row r="9333" spans="4:16" x14ac:dyDescent="0.3">
      <c r="D9333" s="82"/>
      <c r="P9333" s="84"/>
    </row>
    <row r="9334" spans="4:16" x14ac:dyDescent="0.3">
      <c r="D9334" s="82"/>
      <c r="P9334" s="84"/>
    </row>
    <row r="9335" spans="4:16" x14ac:dyDescent="0.3">
      <c r="D9335" s="82"/>
      <c r="P9335" s="84"/>
    </row>
    <row r="9336" spans="4:16" x14ac:dyDescent="0.3">
      <c r="D9336" s="82"/>
      <c r="P9336" s="84"/>
    </row>
    <row r="9337" spans="4:16" x14ac:dyDescent="0.3">
      <c r="D9337" s="82"/>
      <c r="P9337" s="84"/>
    </row>
    <row r="9338" spans="4:16" x14ac:dyDescent="0.3">
      <c r="D9338" s="82"/>
      <c r="P9338" s="84"/>
    </row>
    <row r="9339" spans="4:16" x14ac:dyDescent="0.3">
      <c r="D9339" s="82"/>
      <c r="P9339" s="84"/>
    </row>
    <row r="9340" spans="4:16" x14ac:dyDescent="0.3">
      <c r="D9340" s="82"/>
      <c r="P9340" s="84"/>
    </row>
    <row r="9341" spans="4:16" x14ac:dyDescent="0.3">
      <c r="D9341" s="82"/>
      <c r="P9341" s="84"/>
    </row>
    <row r="9342" spans="4:16" x14ac:dyDescent="0.3">
      <c r="D9342" s="82"/>
      <c r="P9342" s="84"/>
    </row>
    <row r="9343" spans="4:16" x14ac:dyDescent="0.3">
      <c r="D9343" s="82"/>
      <c r="P9343" s="84"/>
    </row>
    <row r="9344" spans="4:16" x14ac:dyDescent="0.3">
      <c r="D9344" s="82"/>
      <c r="P9344" s="84"/>
    </row>
    <row r="9345" spans="4:16" x14ac:dyDescent="0.3">
      <c r="D9345" s="82"/>
      <c r="P9345" s="84"/>
    </row>
    <row r="9346" spans="4:16" x14ac:dyDescent="0.3">
      <c r="D9346" s="82"/>
      <c r="P9346" s="84"/>
    </row>
    <row r="9347" spans="4:16" x14ac:dyDescent="0.3">
      <c r="D9347" s="82"/>
      <c r="P9347" s="84"/>
    </row>
    <row r="9348" spans="4:16" x14ac:dyDescent="0.3">
      <c r="D9348" s="82"/>
      <c r="P9348" s="84"/>
    </row>
    <row r="9349" spans="4:16" x14ac:dyDescent="0.3">
      <c r="D9349" s="82"/>
      <c r="P9349" s="84"/>
    </row>
    <row r="9350" spans="4:16" x14ac:dyDescent="0.3">
      <c r="D9350" s="82"/>
      <c r="P9350" s="84"/>
    </row>
    <row r="9351" spans="4:16" x14ac:dyDescent="0.3">
      <c r="D9351" s="82"/>
      <c r="P9351" s="84"/>
    </row>
    <row r="9352" spans="4:16" x14ac:dyDescent="0.3">
      <c r="D9352" s="82"/>
      <c r="P9352" s="84"/>
    </row>
    <row r="9353" spans="4:16" x14ac:dyDescent="0.3">
      <c r="D9353" s="82"/>
      <c r="P9353" s="84"/>
    </row>
    <row r="9354" spans="4:16" x14ac:dyDescent="0.3">
      <c r="D9354" s="82"/>
      <c r="P9354" s="84"/>
    </row>
    <row r="9355" spans="4:16" x14ac:dyDescent="0.3">
      <c r="D9355" s="82"/>
      <c r="P9355" s="84"/>
    </row>
    <row r="9356" spans="4:16" x14ac:dyDescent="0.3">
      <c r="D9356" s="82"/>
      <c r="P9356" s="84"/>
    </row>
    <row r="9357" spans="4:16" x14ac:dyDescent="0.3">
      <c r="D9357" s="82"/>
      <c r="P9357" s="84"/>
    </row>
    <row r="9358" spans="4:16" x14ac:dyDescent="0.3">
      <c r="D9358" s="82"/>
      <c r="P9358" s="84"/>
    </row>
    <row r="9359" spans="4:16" x14ac:dyDescent="0.3">
      <c r="D9359" s="82"/>
      <c r="P9359" s="84"/>
    </row>
    <row r="9360" spans="4:16" x14ac:dyDescent="0.3">
      <c r="D9360" s="82"/>
      <c r="P9360" s="84"/>
    </row>
    <row r="9361" spans="4:16" x14ac:dyDescent="0.3">
      <c r="D9361" s="82"/>
      <c r="P9361" s="84"/>
    </row>
    <row r="9362" spans="4:16" x14ac:dyDescent="0.3">
      <c r="D9362" s="82"/>
      <c r="P9362" s="84"/>
    </row>
    <row r="9363" spans="4:16" x14ac:dyDescent="0.3">
      <c r="D9363" s="82"/>
      <c r="P9363" s="84"/>
    </row>
    <row r="9364" spans="4:16" x14ac:dyDescent="0.3">
      <c r="D9364" s="82"/>
      <c r="P9364" s="84"/>
    </row>
    <row r="9365" spans="4:16" x14ac:dyDescent="0.3">
      <c r="D9365" s="82"/>
      <c r="P9365" s="84"/>
    </row>
    <row r="9366" spans="4:16" x14ac:dyDescent="0.3">
      <c r="D9366" s="82"/>
      <c r="P9366" s="84"/>
    </row>
    <row r="9367" spans="4:16" x14ac:dyDescent="0.3">
      <c r="D9367" s="82"/>
      <c r="P9367" s="84"/>
    </row>
    <row r="9368" spans="4:16" x14ac:dyDescent="0.3">
      <c r="D9368" s="82"/>
      <c r="P9368" s="84"/>
    </row>
    <row r="9369" spans="4:16" x14ac:dyDescent="0.3">
      <c r="D9369" s="82"/>
      <c r="P9369" s="84"/>
    </row>
    <row r="9370" spans="4:16" x14ac:dyDescent="0.3">
      <c r="D9370" s="82"/>
      <c r="P9370" s="84"/>
    </row>
    <row r="9371" spans="4:16" x14ac:dyDescent="0.3">
      <c r="D9371" s="82"/>
      <c r="P9371" s="84"/>
    </row>
    <row r="9372" spans="4:16" x14ac:dyDescent="0.3">
      <c r="D9372" s="82"/>
      <c r="P9372" s="84"/>
    </row>
    <row r="9373" spans="4:16" x14ac:dyDescent="0.3">
      <c r="D9373" s="82"/>
      <c r="P9373" s="84"/>
    </row>
    <row r="9374" spans="4:16" x14ac:dyDescent="0.3">
      <c r="D9374" s="82"/>
      <c r="P9374" s="84"/>
    </row>
    <row r="9375" spans="4:16" x14ac:dyDescent="0.3">
      <c r="D9375" s="82"/>
      <c r="P9375" s="84"/>
    </row>
    <row r="9376" spans="4:16" x14ac:dyDescent="0.3">
      <c r="D9376" s="82"/>
      <c r="P9376" s="84"/>
    </row>
    <row r="9377" spans="4:16" x14ac:dyDescent="0.3">
      <c r="D9377" s="82"/>
      <c r="P9377" s="84"/>
    </row>
    <row r="9378" spans="4:16" x14ac:dyDescent="0.3">
      <c r="D9378" s="82"/>
      <c r="P9378" s="84"/>
    </row>
    <row r="9379" spans="4:16" x14ac:dyDescent="0.3">
      <c r="D9379" s="82"/>
      <c r="P9379" s="84"/>
    </row>
    <row r="9380" spans="4:16" x14ac:dyDescent="0.3">
      <c r="D9380" s="82"/>
      <c r="P9380" s="84"/>
    </row>
    <row r="9381" spans="4:16" x14ac:dyDescent="0.3">
      <c r="D9381" s="82"/>
      <c r="P9381" s="84"/>
    </row>
    <row r="9382" spans="4:16" x14ac:dyDescent="0.3">
      <c r="D9382" s="82"/>
      <c r="P9382" s="84"/>
    </row>
    <row r="9383" spans="4:16" x14ac:dyDescent="0.3">
      <c r="D9383" s="82"/>
      <c r="P9383" s="84"/>
    </row>
    <row r="9384" spans="4:16" x14ac:dyDescent="0.3">
      <c r="D9384" s="82"/>
      <c r="P9384" s="84"/>
    </row>
    <row r="9385" spans="4:16" x14ac:dyDescent="0.3">
      <c r="D9385" s="82"/>
      <c r="P9385" s="84"/>
    </row>
    <row r="9386" spans="4:16" x14ac:dyDescent="0.3">
      <c r="D9386" s="82"/>
      <c r="P9386" s="84"/>
    </row>
    <row r="9387" spans="4:16" x14ac:dyDescent="0.3">
      <c r="D9387" s="82"/>
      <c r="P9387" s="84"/>
    </row>
    <row r="9388" spans="4:16" x14ac:dyDescent="0.3">
      <c r="D9388" s="82"/>
      <c r="P9388" s="84"/>
    </row>
    <row r="9389" spans="4:16" x14ac:dyDescent="0.3">
      <c r="D9389" s="82"/>
      <c r="P9389" s="84"/>
    </row>
    <row r="9390" spans="4:16" x14ac:dyDescent="0.3">
      <c r="D9390" s="82"/>
      <c r="P9390" s="84"/>
    </row>
    <row r="9391" spans="4:16" x14ac:dyDescent="0.3">
      <c r="D9391" s="82"/>
      <c r="P9391" s="84"/>
    </row>
    <row r="9392" spans="4:16" x14ac:dyDescent="0.3">
      <c r="D9392" s="82"/>
      <c r="P9392" s="84"/>
    </row>
    <row r="9393" spans="4:16" x14ac:dyDescent="0.3">
      <c r="D9393" s="82"/>
      <c r="P9393" s="84"/>
    </row>
    <row r="9394" spans="4:16" x14ac:dyDescent="0.3">
      <c r="D9394" s="82"/>
      <c r="P9394" s="84"/>
    </row>
    <row r="9395" spans="4:16" x14ac:dyDescent="0.3">
      <c r="D9395" s="82"/>
      <c r="P9395" s="84"/>
    </row>
    <row r="9396" spans="4:16" x14ac:dyDescent="0.3">
      <c r="D9396" s="82"/>
      <c r="P9396" s="84"/>
    </row>
    <row r="9397" spans="4:16" x14ac:dyDescent="0.3">
      <c r="D9397" s="82"/>
      <c r="P9397" s="84"/>
    </row>
    <row r="9398" spans="4:16" x14ac:dyDescent="0.3">
      <c r="D9398" s="82"/>
      <c r="P9398" s="84"/>
    </row>
    <row r="9399" spans="4:16" x14ac:dyDescent="0.3">
      <c r="D9399" s="82"/>
      <c r="P9399" s="84"/>
    </row>
    <row r="9400" spans="4:16" x14ac:dyDescent="0.3">
      <c r="D9400" s="82"/>
      <c r="P9400" s="84"/>
    </row>
    <row r="9401" spans="4:16" x14ac:dyDescent="0.3">
      <c r="D9401" s="82"/>
      <c r="P9401" s="84"/>
    </row>
    <row r="9402" spans="4:16" x14ac:dyDescent="0.3">
      <c r="D9402" s="82"/>
      <c r="P9402" s="84"/>
    </row>
    <row r="9403" spans="4:16" x14ac:dyDescent="0.3">
      <c r="D9403" s="82"/>
      <c r="P9403" s="84"/>
    </row>
    <row r="9404" spans="4:16" x14ac:dyDescent="0.3">
      <c r="D9404" s="82"/>
      <c r="P9404" s="84"/>
    </row>
    <row r="9405" spans="4:16" x14ac:dyDescent="0.3">
      <c r="D9405" s="82"/>
      <c r="P9405" s="84"/>
    </row>
    <row r="9406" spans="4:16" x14ac:dyDescent="0.3">
      <c r="D9406" s="82"/>
      <c r="P9406" s="84"/>
    </row>
    <row r="9407" spans="4:16" x14ac:dyDescent="0.3">
      <c r="D9407" s="82"/>
      <c r="P9407" s="84"/>
    </row>
    <row r="9408" spans="4:16" x14ac:dyDescent="0.3">
      <c r="D9408" s="82"/>
      <c r="P9408" s="84"/>
    </row>
    <row r="9409" spans="4:16" x14ac:dyDescent="0.3">
      <c r="D9409" s="82"/>
      <c r="P9409" s="84"/>
    </row>
    <row r="9410" spans="4:16" x14ac:dyDescent="0.3">
      <c r="D9410" s="82"/>
      <c r="P9410" s="84"/>
    </row>
    <row r="9411" spans="4:16" x14ac:dyDescent="0.3">
      <c r="D9411" s="82"/>
      <c r="P9411" s="84"/>
    </row>
    <row r="9412" spans="4:16" x14ac:dyDescent="0.3">
      <c r="D9412" s="82"/>
      <c r="P9412" s="84"/>
    </row>
    <row r="9413" spans="4:16" x14ac:dyDescent="0.3">
      <c r="D9413" s="82"/>
      <c r="P9413" s="84"/>
    </row>
    <row r="9414" spans="4:16" x14ac:dyDescent="0.3">
      <c r="D9414" s="82"/>
      <c r="P9414" s="84"/>
    </row>
    <row r="9415" spans="4:16" x14ac:dyDescent="0.3">
      <c r="D9415" s="82"/>
      <c r="P9415" s="84"/>
    </row>
    <row r="9416" spans="4:16" x14ac:dyDescent="0.3">
      <c r="D9416" s="82"/>
      <c r="P9416" s="84"/>
    </row>
    <row r="9417" spans="4:16" x14ac:dyDescent="0.3">
      <c r="D9417" s="82"/>
      <c r="P9417" s="84"/>
    </row>
    <row r="9418" spans="4:16" x14ac:dyDescent="0.3">
      <c r="D9418" s="82"/>
      <c r="P9418" s="84"/>
    </row>
    <row r="9419" spans="4:16" x14ac:dyDescent="0.3">
      <c r="D9419" s="82"/>
      <c r="P9419" s="84"/>
    </row>
    <row r="9420" spans="4:16" x14ac:dyDescent="0.3">
      <c r="D9420" s="82"/>
      <c r="P9420" s="84"/>
    </row>
    <row r="9421" spans="4:16" x14ac:dyDescent="0.3">
      <c r="D9421" s="82"/>
      <c r="P9421" s="84"/>
    </row>
    <row r="9422" spans="4:16" x14ac:dyDescent="0.3">
      <c r="D9422" s="82"/>
      <c r="P9422" s="84"/>
    </row>
    <row r="9423" spans="4:16" x14ac:dyDescent="0.3">
      <c r="D9423" s="82"/>
      <c r="P9423" s="84"/>
    </row>
    <row r="9424" spans="4:16" x14ac:dyDescent="0.3">
      <c r="D9424" s="82"/>
      <c r="P9424" s="84"/>
    </row>
    <row r="9425" spans="4:16" x14ac:dyDescent="0.3">
      <c r="D9425" s="82"/>
      <c r="P9425" s="84"/>
    </row>
    <row r="9426" spans="4:16" x14ac:dyDescent="0.3">
      <c r="D9426" s="82"/>
      <c r="P9426" s="84"/>
    </row>
    <row r="9427" spans="4:16" x14ac:dyDescent="0.3">
      <c r="D9427" s="82"/>
      <c r="P9427" s="84"/>
    </row>
    <row r="9428" spans="4:16" x14ac:dyDescent="0.3">
      <c r="D9428" s="82"/>
      <c r="P9428" s="84"/>
    </row>
    <row r="9429" spans="4:16" x14ac:dyDescent="0.3">
      <c r="D9429" s="82"/>
      <c r="P9429" s="84"/>
    </row>
    <row r="9430" spans="4:16" x14ac:dyDescent="0.3">
      <c r="D9430" s="82"/>
      <c r="P9430" s="84"/>
    </row>
    <row r="9431" spans="4:16" x14ac:dyDescent="0.3">
      <c r="D9431" s="82"/>
      <c r="P9431" s="84"/>
    </row>
    <row r="9432" spans="4:16" x14ac:dyDescent="0.3">
      <c r="D9432" s="82"/>
      <c r="P9432" s="84"/>
    </row>
    <row r="9433" spans="4:16" x14ac:dyDescent="0.3">
      <c r="D9433" s="82"/>
      <c r="P9433" s="84"/>
    </row>
    <row r="9434" spans="4:16" x14ac:dyDescent="0.3">
      <c r="D9434" s="82"/>
      <c r="P9434" s="84"/>
    </row>
    <row r="9435" spans="4:16" x14ac:dyDescent="0.3">
      <c r="D9435" s="82"/>
      <c r="P9435" s="84"/>
    </row>
    <row r="9436" spans="4:16" x14ac:dyDescent="0.3">
      <c r="D9436" s="82"/>
      <c r="P9436" s="84"/>
    </row>
    <row r="9437" spans="4:16" x14ac:dyDescent="0.3">
      <c r="D9437" s="82"/>
      <c r="P9437" s="84"/>
    </row>
    <row r="9438" spans="4:16" x14ac:dyDescent="0.3">
      <c r="D9438" s="82"/>
      <c r="P9438" s="84"/>
    </row>
    <row r="9439" spans="4:16" x14ac:dyDescent="0.3">
      <c r="D9439" s="82"/>
      <c r="P9439" s="84"/>
    </row>
    <row r="9440" spans="4:16" x14ac:dyDescent="0.3">
      <c r="D9440" s="82"/>
      <c r="P9440" s="84"/>
    </row>
    <row r="9441" spans="4:16" x14ac:dyDescent="0.3">
      <c r="D9441" s="82"/>
      <c r="P9441" s="84"/>
    </row>
    <row r="9442" spans="4:16" x14ac:dyDescent="0.3">
      <c r="D9442" s="82"/>
      <c r="P9442" s="84"/>
    </row>
    <row r="9443" spans="4:16" x14ac:dyDescent="0.3">
      <c r="D9443" s="82"/>
      <c r="P9443" s="84"/>
    </row>
    <row r="9444" spans="4:16" x14ac:dyDescent="0.3">
      <c r="D9444" s="82"/>
      <c r="P9444" s="84"/>
    </row>
    <row r="9445" spans="4:16" x14ac:dyDescent="0.3">
      <c r="D9445" s="82"/>
      <c r="P9445" s="84"/>
    </row>
    <row r="9446" spans="4:16" x14ac:dyDescent="0.3">
      <c r="D9446" s="82"/>
      <c r="P9446" s="84"/>
    </row>
    <row r="9447" spans="4:16" x14ac:dyDescent="0.3">
      <c r="D9447" s="82"/>
      <c r="P9447" s="84"/>
    </row>
    <row r="9448" spans="4:16" x14ac:dyDescent="0.3">
      <c r="D9448" s="82"/>
      <c r="P9448" s="84"/>
    </row>
    <row r="9449" spans="4:16" x14ac:dyDescent="0.3">
      <c r="D9449" s="82"/>
      <c r="P9449" s="84"/>
    </row>
    <row r="9450" spans="4:16" x14ac:dyDescent="0.3">
      <c r="D9450" s="82"/>
      <c r="P9450" s="84"/>
    </row>
    <row r="9451" spans="4:16" x14ac:dyDescent="0.3">
      <c r="D9451" s="82"/>
      <c r="P9451" s="84"/>
    </row>
    <row r="9452" spans="4:16" x14ac:dyDescent="0.3">
      <c r="D9452" s="82"/>
      <c r="P9452" s="84"/>
    </row>
    <row r="9453" spans="4:16" x14ac:dyDescent="0.3">
      <c r="D9453" s="82"/>
      <c r="P9453" s="84"/>
    </row>
    <row r="9454" spans="4:16" x14ac:dyDescent="0.3">
      <c r="D9454" s="82"/>
      <c r="P9454" s="84"/>
    </row>
    <row r="9455" spans="4:16" x14ac:dyDescent="0.3">
      <c r="D9455" s="82"/>
      <c r="P9455" s="84"/>
    </row>
    <row r="9456" spans="4:16" x14ac:dyDescent="0.3">
      <c r="D9456" s="82"/>
      <c r="P9456" s="84"/>
    </row>
    <row r="9457" spans="4:16" x14ac:dyDescent="0.3">
      <c r="D9457" s="82"/>
      <c r="P9457" s="84"/>
    </row>
    <row r="9458" spans="4:16" x14ac:dyDescent="0.3">
      <c r="D9458" s="82"/>
      <c r="P9458" s="84"/>
    </row>
    <row r="9459" spans="4:16" x14ac:dyDescent="0.3">
      <c r="D9459" s="82"/>
      <c r="P9459" s="84"/>
    </row>
    <row r="9460" spans="4:16" x14ac:dyDescent="0.3">
      <c r="D9460" s="82"/>
      <c r="P9460" s="84"/>
    </row>
    <row r="9461" spans="4:16" x14ac:dyDescent="0.3">
      <c r="D9461" s="82"/>
      <c r="P9461" s="84"/>
    </row>
    <row r="9462" spans="4:16" x14ac:dyDescent="0.3">
      <c r="D9462" s="82"/>
      <c r="P9462" s="84"/>
    </row>
    <row r="9463" spans="4:16" x14ac:dyDescent="0.3">
      <c r="D9463" s="82"/>
      <c r="P9463" s="84"/>
    </row>
    <row r="9464" spans="4:16" x14ac:dyDescent="0.3">
      <c r="D9464" s="82"/>
      <c r="P9464" s="84"/>
    </row>
    <row r="9465" spans="4:16" x14ac:dyDescent="0.3">
      <c r="D9465" s="82"/>
      <c r="P9465" s="84"/>
    </row>
    <row r="9466" spans="4:16" x14ac:dyDescent="0.3">
      <c r="D9466" s="82"/>
      <c r="P9466" s="84"/>
    </row>
    <row r="9467" spans="4:16" x14ac:dyDescent="0.3">
      <c r="D9467" s="82"/>
      <c r="P9467" s="84"/>
    </row>
    <row r="9468" spans="4:16" x14ac:dyDescent="0.3">
      <c r="D9468" s="82"/>
      <c r="P9468" s="84"/>
    </row>
    <row r="9469" spans="4:16" x14ac:dyDescent="0.3">
      <c r="D9469" s="82"/>
      <c r="P9469" s="84"/>
    </row>
    <row r="9470" spans="4:16" x14ac:dyDescent="0.3">
      <c r="D9470" s="82"/>
      <c r="P9470" s="84"/>
    </row>
    <row r="9471" spans="4:16" x14ac:dyDescent="0.3">
      <c r="D9471" s="82"/>
      <c r="P9471" s="84"/>
    </row>
    <row r="9472" spans="4:16" x14ac:dyDescent="0.3">
      <c r="D9472" s="82"/>
      <c r="P9472" s="84"/>
    </row>
    <row r="9473" spans="4:16" x14ac:dyDescent="0.3">
      <c r="D9473" s="82"/>
      <c r="P9473" s="84"/>
    </row>
    <row r="9474" spans="4:16" x14ac:dyDescent="0.3">
      <c r="D9474" s="82"/>
      <c r="P9474" s="84"/>
    </row>
    <row r="9475" spans="4:16" x14ac:dyDescent="0.3">
      <c r="D9475" s="82"/>
      <c r="P9475" s="84"/>
    </row>
    <row r="9476" spans="4:16" x14ac:dyDescent="0.3">
      <c r="D9476" s="82"/>
      <c r="P9476" s="84"/>
    </row>
    <row r="9477" spans="4:16" x14ac:dyDescent="0.3">
      <c r="D9477" s="82"/>
      <c r="P9477" s="84"/>
    </row>
    <row r="9478" spans="4:16" x14ac:dyDescent="0.3">
      <c r="D9478" s="82"/>
      <c r="P9478" s="84"/>
    </row>
    <row r="9479" spans="4:16" x14ac:dyDescent="0.3">
      <c r="D9479" s="82"/>
      <c r="P9479" s="84"/>
    </row>
    <row r="9480" spans="4:16" x14ac:dyDescent="0.3">
      <c r="D9480" s="82"/>
      <c r="P9480" s="84"/>
    </row>
    <row r="9481" spans="4:16" x14ac:dyDescent="0.3">
      <c r="D9481" s="82"/>
      <c r="P9481" s="84"/>
    </row>
    <row r="9482" spans="4:16" x14ac:dyDescent="0.3">
      <c r="D9482" s="82"/>
      <c r="P9482" s="84"/>
    </row>
    <row r="9483" spans="4:16" x14ac:dyDescent="0.3">
      <c r="D9483" s="82"/>
      <c r="P9483" s="84"/>
    </row>
    <row r="9484" spans="4:16" x14ac:dyDescent="0.3">
      <c r="D9484" s="82"/>
      <c r="P9484" s="84"/>
    </row>
    <row r="9485" spans="4:16" x14ac:dyDescent="0.3">
      <c r="D9485" s="82"/>
      <c r="P9485" s="84"/>
    </row>
    <row r="9486" spans="4:16" x14ac:dyDescent="0.3">
      <c r="D9486" s="82"/>
      <c r="P9486" s="84"/>
    </row>
    <row r="9487" spans="4:16" x14ac:dyDescent="0.3">
      <c r="D9487" s="82"/>
      <c r="P9487" s="84"/>
    </row>
    <row r="9488" spans="4:16" x14ac:dyDescent="0.3">
      <c r="D9488" s="82"/>
      <c r="P9488" s="84"/>
    </row>
    <row r="9489" spans="4:16" x14ac:dyDescent="0.3">
      <c r="D9489" s="82"/>
      <c r="P9489" s="84"/>
    </row>
    <row r="9490" spans="4:16" x14ac:dyDescent="0.3">
      <c r="D9490" s="82"/>
      <c r="P9490" s="84"/>
    </row>
    <row r="9491" spans="4:16" x14ac:dyDescent="0.3">
      <c r="D9491" s="82"/>
      <c r="P9491" s="84"/>
    </row>
    <row r="9492" spans="4:16" x14ac:dyDescent="0.3">
      <c r="D9492" s="82"/>
      <c r="P9492" s="84"/>
    </row>
    <row r="9493" spans="4:16" x14ac:dyDescent="0.3">
      <c r="D9493" s="82"/>
      <c r="P9493" s="84"/>
    </row>
    <row r="9494" spans="4:16" x14ac:dyDescent="0.3">
      <c r="D9494" s="82"/>
      <c r="P9494" s="84"/>
    </row>
    <row r="9495" spans="4:16" x14ac:dyDescent="0.3">
      <c r="D9495" s="82"/>
      <c r="P9495" s="84"/>
    </row>
    <row r="9496" spans="4:16" x14ac:dyDescent="0.3">
      <c r="D9496" s="82"/>
      <c r="P9496" s="84"/>
    </row>
    <row r="9497" spans="4:16" x14ac:dyDescent="0.3">
      <c r="D9497" s="82"/>
      <c r="P9497" s="84"/>
    </row>
    <row r="9498" spans="4:16" x14ac:dyDescent="0.3">
      <c r="D9498" s="82"/>
      <c r="P9498" s="84"/>
    </row>
    <row r="9499" spans="4:16" x14ac:dyDescent="0.3">
      <c r="D9499" s="82"/>
      <c r="P9499" s="84"/>
    </row>
    <row r="9500" spans="4:16" x14ac:dyDescent="0.3">
      <c r="D9500" s="82"/>
      <c r="P9500" s="84"/>
    </row>
    <row r="9501" spans="4:16" x14ac:dyDescent="0.3">
      <c r="D9501" s="82"/>
      <c r="P9501" s="84"/>
    </row>
    <row r="9502" spans="4:16" x14ac:dyDescent="0.3">
      <c r="D9502" s="82"/>
      <c r="P9502" s="84"/>
    </row>
    <row r="9503" spans="4:16" x14ac:dyDescent="0.3">
      <c r="D9503" s="82"/>
      <c r="P9503" s="84"/>
    </row>
    <row r="9504" spans="4:16" x14ac:dyDescent="0.3">
      <c r="D9504" s="82"/>
      <c r="P9504" s="84"/>
    </row>
    <row r="9505" spans="4:16" x14ac:dyDescent="0.3">
      <c r="D9505" s="82"/>
      <c r="P9505" s="84"/>
    </row>
    <row r="9506" spans="4:16" x14ac:dyDescent="0.3">
      <c r="D9506" s="82"/>
      <c r="P9506" s="84"/>
    </row>
    <row r="9507" spans="4:16" x14ac:dyDescent="0.3">
      <c r="D9507" s="82"/>
      <c r="P9507" s="84"/>
    </row>
    <row r="9508" spans="4:16" x14ac:dyDescent="0.3">
      <c r="D9508" s="82"/>
      <c r="P9508" s="84"/>
    </row>
    <row r="9509" spans="4:16" x14ac:dyDescent="0.3">
      <c r="D9509" s="82"/>
      <c r="P9509" s="84"/>
    </row>
    <row r="9510" spans="4:16" x14ac:dyDescent="0.3">
      <c r="D9510" s="82"/>
      <c r="P9510" s="84"/>
    </row>
    <row r="9511" spans="4:16" x14ac:dyDescent="0.3">
      <c r="D9511" s="82"/>
      <c r="P9511" s="84"/>
    </row>
    <row r="9512" spans="4:16" x14ac:dyDescent="0.3">
      <c r="D9512" s="82"/>
      <c r="P9512" s="84"/>
    </row>
    <row r="9513" spans="4:16" x14ac:dyDescent="0.3">
      <c r="D9513" s="82"/>
      <c r="P9513" s="84"/>
    </row>
    <row r="9514" spans="4:16" x14ac:dyDescent="0.3">
      <c r="D9514" s="82"/>
      <c r="P9514" s="84"/>
    </row>
    <row r="9515" spans="4:16" x14ac:dyDescent="0.3">
      <c r="D9515" s="82"/>
      <c r="P9515" s="84"/>
    </row>
    <row r="9516" spans="4:16" x14ac:dyDescent="0.3">
      <c r="D9516" s="82"/>
      <c r="P9516" s="84"/>
    </row>
    <row r="9517" spans="4:16" x14ac:dyDescent="0.3">
      <c r="D9517" s="82"/>
      <c r="P9517" s="84"/>
    </row>
    <row r="9518" spans="4:16" x14ac:dyDescent="0.3">
      <c r="D9518" s="82"/>
      <c r="P9518" s="84"/>
    </row>
    <row r="9519" spans="4:16" x14ac:dyDescent="0.3">
      <c r="D9519" s="82"/>
      <c r="P9519" s="84"/>
    </row>
    <row r="9520" spans="4:16" x14ac:dyDescent="0.3">
      <c r="D9520" s="82"/>
      <c r="P9520" s="84"/>
    </row>
    <row r="9521" spans="4:16" x14ac:dyDescent="0.3">
      <c r="D9521" s="82"/>
      <c r="P9521" s="84"/>
    </row>
    <row r="9522" spans="4:16" x14ac:dyDescent="0.3">
      <c r="D9522" s="82"/>
      <c r="P9522" s="84"/>
    </row>
    <row r="9523" spans="4:16" x14ac:dyDescent="0.3">
      <c r="D9523" s="82"/>
      <c r="P9523" s="84"/>
    </row>
    <row r="9524" spans="4:16" x14ac:dyDescent="0.3">
      <c r="D9524" s="82"/>
      <c r="P9524" s="84"/>
    </row>
    <row r="9525" spans="4:16" x14ac:dyDescent="0.3">
      <c r="D9525" s="82"/>
      <c r="P9525" s="84"/>
    </row>
    <row r="9526" spans="4:16" x14ac:dyDescent="0.3">
      <c r="D9526" s="82"/>
      <c r="P9526" s="84"/>
    </row>
    <row r="9527" spans="4:16" x14ac:dyDescent="0.3">
      <c r="D9527" s="82"/>
      <c r="P9527" s="84"/>
    </row>
    <row r="9528" spans="4:16" x14ac:dyDescent="0.3">
      <c r="D9528" s="82"/>
      <c r="P9528" s="84"/>
    </row>
    <row r="9529" spans="4:16" x14ac:dyDescent="0.3">
      <c r="D9529" s="82"/>
      <c r="P9529" s="84"/>
    </row>
    <row r="9530" spans="4:16" x14ac:dyDescent="0.3">
      <c r="D9530" s="82"/>
      <c r="P9530" s="84"/>
    </row>
    <row r="9531" spans="4:16" x14ac:dyDescent="0.3">
      <c r="D9531" s="82"/>
      <c r="P9531" s="84"/>
    </row>
    <row r="9532" spans="4:16" x14ac:dyDescent="0.3">
      <c r="D9532" s="82"/>
      <c r="P9532" s="84"/>
    </row>
    <row r="9533" spans="4:16" x14ac:dyDescent="0.3">
      <c r="D9533" s="82"/>
      <c r="P9533" s="84"/>
    </row>
    <row r="9534" spans="4:16" x14ac:dyDescent="0.3">
      <c r="D9534" s="82"/>
      <c r="P9534" s="84"/>
    </row>
    <row r="9535" spans="4:16" x14ac:dyDescent="0.3">
      <c r="D9535" s="82"/>
      <c r="P9535" s="84"/>
    </row>
    <row r="9536" spans="4:16" x14ac:dyDescent="0.3">
      <c r="D9536" s="82"/>
      <c r="P9536" s="84"/>
    </row>
    <row r="9537" spans="4:16" x14ac:dyDescent="0.3">
      <c r="D9537" s="82"/>
      <c r="P9537" s="84"/>
    </row>
    <row r="9538" spans="4:16" x14ac:dyDescent="0.3">
      <c r="D9538" s="82"/>
      <c r="P9538" s="84"/>
    </row>
    <row r="9539" spans="4:16" x14ac:dyDescent="0.3">
      <c r="D9539" s="82"/>
      <c r="P9539" s="84"/>
    </row>
    <row r="9540" spans="4:16" x14ac:dyDescent="0.3">
      <c r="D9540" s="82"/>
      <c r="P9540" s="84"/>
    </row>
    <row r="9541" spans="4:16" x14ac:dyDescent="0.3">
      <c r="D9541" s="82"/>
      <c r="P9541" s="84"/>
    </row>
    <row r="9542" spans="4:16" x14ac:dyDescent="0.3">
      <c r="D9542" s="82"/>
      <c r="P9542" s="84"/>
    </row>
    <row r="9543" spans="4:16" x14ac:dyDescent="0.3">
      <c r="D9543" s="82"/>
      <c r="P9543" s="84"/>
    </row>
    <row r="9544" spans="4:16" x14ac:dyDescent="0.3">
      <c r="D9544" s="82"/>
      <c r="P9544" s="84"/>
    </row>
    <row r="9545" spans="4:16" x14ac:dyDescent="0.3">
      <c r="D9545" s="82"/>
      <c r="P9545" s="84"/>
    </row>
    <row r="9546" spans="4:16" x14ac:dyDescent="0.3">
      <c r="D9546" s="82"/>
      <c r="P9546" s="84"/>
    </row>
    <row r="9547" spans="4:16" x14ac:dyDescent="0.3">
      <c r="D9547" s="82"/>
      <c r="P9547" s="84"/>
    </row>
    <row r="9548" spans="4:16" x14ac:dyDescent="0.3">
      <c r="D9548" s="82"/>
      <c r="P9548" s="84"/>
    </row>
    <row r="9549" spans="4:16" x14ac:dyDescent="0.3">
      <c r="D9549" s="82"/>
      <c r="P9549" s="84"/>
    </row>
    <row r="9550" spans="4:16" x14ac:dyDescent="0.3">
      <c r="D9550" s="82"/>
      <c r="P9550" s="84"/>
    </row>
    <row r="9551" spans="4:16" x14ac:dyDescent="0.3">
      <c r="D9551" s="82"/>
      <c r="P9551" s="84"/>
    </row>
    <row r="9552" spans="4:16" x14ac:dyDescent="0.3">
      <c r="D9552" s="82"/>
      <c r="P9552" s="84"/>
    </row>
    <row r="9553" spans="4:16" x14ac:dyDescent="0.3">
      <c r="D9553" s="82"/>
      <c r="P9553" s="84"/>
    </row>
    <row r="9554" spans="4:16" x14ac:dyDescent="0.3">
      <c r="D9554" s="82"/>
      <c r="P9554" s="84"/>
    </row>
    <row r="9555" spans="4:16" x14ac:dyDescent="0.3">
      <c r="D9555" s="82"/>
      <c r="P9555" s="84"/>
    </row>
    <row r="9556" spans="4:16" x14ac:dyDescent="0.3">
      <c r="D9556" s="82"/>
      <c r="P9556" s="84"/>
    </row>
    <row r="9557" spans="4:16" x14ac:dyDescent="0.3">
      <c r="D9557" s="82"/>
      <c r="P9557" s="84"/>
    </row>
    <row r="9558" spans="4:16" x14ac:dyDescent="0.3">
      <c r="D9558" s="82"/>
      <c r="P9558" s="84"/>
    </row>
    <row r="9559" spans="4:16" x14ac:dyDescent="0.3">
      <c r="D9559" s="82"/>
      <c r="P9559" s="84"/>
    </row>
    <row r="9560" spans="4:16" x14ac:dyDescent="0.3">
      <c r="D9560" s="82"/>
      <c r="P9560" s="84"/>
    </row>
    <row r="9561" spans="4:16" x14ac:dyDescent="0.3">
      <c r="D9561" s="82"/>
      <c r="P9561" s="84"/>
    </row>
    <row r="9562" spans="4:16" x14ac:dyDescent="0.3">
      <c r="D9562" s="82"/>
      <c r="P9562" s="84"/>
    </row>
    <row r="9563" spans="4:16" x14ac:dyDescent="0.3">
      <c r="D9563" s="82"/>
      <c r="P9563" s="84"/>
    </row>
    <row r="9564" spans="4:16" x14ac:dyDescent="0.3">
      <c r="D9564" s="82"/>
      <c r="P9564" s="84"/>
    </row>
    <row r="9565" spans="4:16" x14ac:dyDescent="0.3">
      <c r="D9565" s="82"/>
      <c r="P9565" s="84"/>
    </row>
    <row r="9566" spans="4:16" x14ac:dyDescent="0.3">
      <c r="D9566" s="82"/>
      <c r="P9566" s="84"/>
    </row>
    <row r="9567" spans="4:16" x14ac:dyDescent="0.3">
      <c r="D9567" s="82"/>
      <c r="P9567" s="84"/>
    </row>
    <row r="9568" spans="4:16" x14ac:dyDescent="0.3">
      <c r="D9568" s="82"/>
      <c r="P9568" s="84"/>
    </row>
    <row r="9569" spans="4:16" x14ac:dyDescent="0.3">
      <c r="D9569" s="82"/>
      <c r="P9569" s="84"/>
    </row>
    <row r="9570" spans="4:16" x14ac:dyDescent="0.3">
      <c r="D9570" s="82"/>
      <c r="P9570" s="84"/>
    </row>
    <row r="9571" spans="4:16" x14ac:dyDescent="0.3">
      <c r="D9571" s="82"/>
      <c r="P9571" s="84"/>
    </row>
    <row r="9572" spans="4:16" x14ac:dyDescent="0.3">
      <c r="D9572" s="82"/>
      <c r="P9572" s="84"/>
    </row>
    <row r="9573" spans="4:16" x14ac:dyDescent="0.3">
      <c r="D9573" s="82"/>
      <c r="P9573" s="84"/>
    </row>
    <row r="9574" spans="4:16" x14ac:dyDescent="0.3">
      <c r="D9574" s="82"/>
      <c r="P9574" s="84"/>
    </row>
    <row r="9575" spans="4:16" x14ac:dyDescent="0.3">
      <c r="D9575" s="82"/>
      <c r="P9575" s="84"/>
    </row>
    <row r="9576" spans="4:16" x14ac:dyDescent="0.3">
      <c r="D9576" s="82"/>
      <c r="P9576" s="84"/>
    </row>
    <row r="9577" spans="4:16" x14ac:dyDescent="0.3">
      <c r="D9577" s="82"/>
      <c r="P9577" s="84"/>
    </row>
    <row r="9578" spans="4:16" x14ac:dyDescent="0.3">
      <c r="D9578" s="82"/>
      <c r="P9578" s="84"/>
    </row>
    <row r="9579" spans="4:16" x14ac:dyDescent="0.3">
      <c r="D9579" s="82"/>
      <c r="P9579" s="84"/>
    </row>
    <row r="9580" spans="4:16" x14ac:dyDescent="0.3">
      <c r="D9580" s="82"/>
      <c r="P9580" s="84"/>
    </row>
    <row r="9581" spans="4:16" x14ac:dyDescent="0.3">
      <c r="D9581" s="82"/>
      <c r="P9581" s="84"/>
    </row>
    <row r="9582" spans="4:16" x14ac:dyDescent="0.3">
      <c r="D9582" s="82"/>
      <c r="P9582" s="84"/>
    </row>
    <row r="9583" spans="4:16" x14ac:dyDescent="0.3">
      <c r="D9583" s="82"/>
      <c r="P9583" s="84"/>
    </row>
    <row r="9584" spans="4:16" x14ac:dyDescent="0.3">
      <c r="D9584" s="82"/>
      <c r="P9584" s="84"/>
    </row>
    <row r="9585" spans="4:16" x14ac:dyDescent="0.3">
      <c r="D9585" s="82"/>
      <c r="P9585" s="84"/>
    </row>
    <row r="9586" spans="4:16" x14ac:dyDescent="0.3">
      <c r="D9586" s="82"/>
      <c r="P9586" s="84"/>
    </row>
    <row r="9587" spans="4:16" x14ac:dyDescent="0.3">
      <c r="D9587" s="82"/>
      <c r="P9587" s="84"/>
    </row>
    <row r="9588" spans="4:16" x14ac:dyDescent="0.3">
      <c r="D9588" s="82"/>
      <c r="P9588" s="84"/>
    </row>
    <row r="9589" spans="4:16" x14ac:dyDescent="0.3">
      <c r="D9589" s="82"/>
      <c r="P9589" s="84"/>
    </row>
    <row r="9590" spans="4:16" x14ac:dyDescent="0.3">
      <c r="D9590" s="82"/>
      <c r="P9590" s="84"/>
    </row>
    <row r="9591" spans="4:16" x14ac:dyDescent="0.3">
      <c r="D9591" s="82"/>
      <c r="P9591" s="84"/>
    </row>
    <row r="9592" spans="4:16" x14ac:dyDescent="0.3">
      <c r="D9592" s="82"/>
      <c r="P9592" s="84"/>
    </row>
    <row r="9593" spans="4:16" x14ac:dyDescent="0.3">
      <c r="D9593" s="82"/>
      <c r="P9593" s="84"/>
    </row>
    <row r="9594" spans="4:16" x14ac:dyDescent="0.3">
      <c r="D9594" s="82"/>
      <c r="P9594" s="84"/>
    </row>
    <row r="9595" spans="4:16" x14ac:dyDescent="0.3">
      <c r="D9595" s="82"/>
      <c r="P9595" s="84"/>
    </row>
    <row r="9596" spans="4:16" x14ac:dyDescent="0.3">
      <c r="D9596" s="82"/>
      <c r="P9596" s="84"/>
    </row>
    <row r="9597" spans="4:16" x14ac:dyDescent="0.3">
      <c r="D9597" s="82"/>
      <c r="P9597" s="84"/>
    </row>
    <row r="9598" spans="4:16" x14ac:dyDescent="0.3">
      <c r="D9598" s="82"/>
      <c r="P9598" s="84"/>
    </row>
    <row r="9599" spans="4:16" x14ac:dyDescent="0.3">
      <c r="D9599" s="82"/>
      <c r="P9599" s="84"/>
    </row>
    <row r="9600" spans="4:16" x14ac:dyDescent="0.3">
      <c r="D9600" s="82"/>
      <c r="P9600" s="84"/>
    </row>
    <row r="9601" spans="4:16" x14ac:dyDescent="0.3">
      <c r="D9601" s="82"/>
      <c r="P9601" s="84"/>
    </row>
    <row r="9602" spans="4:16" x14ac:dyDescent="0.3">
      <c r="D9602" s="82"/>
      <c r="P9602" s="84"/>
    </row>
    <row r="9603" spans="4:16" x14ac:dyDescent="0.3">
      <c r="D9603" s="82"/>
      <c r="P9603" s="84"/>
    </row>
    <row r="9604" spans="4:16" x14ac:dyDescent="0.3">
      <c r="D9604" s="82"/>
      <c r="P9604" s="84"/>
    </row>
    <row r="9605" spans="4:16" x14ac:dyDescent="0.3">
      <c r="D9605" s="82"/>
      <c r="P9605" s="84"/>
    </row>
    <row r="9606" spans="4:16" x14ac:dyDescent="0.3">
      <c r="D9606" s="82"/>
      <c r="P9606" s="84"/>
    </row>
    <row r="9607" spans="4:16" x14ac:dyDescent="0.3">
      <c r="D9607" s="82"/>
      <c r="P9607" s="84"/>
    </row>
    <row r="9608" spans="4:16" x14ac:dyDescent="0.3">
      <c r="D9608" s="82"/>
      <c r="P9608" s="84"/>
    </row>
    <row r="9609" spans="4:16" x14ac:dyDescent="0.3">
      <c r="D9609" s="82"/>
      <c r="P9609" s="84"/>
    </row>
    <row r="9610" spans="4:16" x14ac:dyDescent="0.3">
      <c r="D9610" s="82"/>
      <c r="P9610" s="84"/>
    </row>
    <row r="9611" spans="4:16" x14ac:dyDescent="0.3">
      <c r="D9611" s="82"/>
      <c r="P9611" s="84"/>
    </row>
    <row r="9612" spans="4:16" x14ac:dyDescent="0.3">
      <c r="D9612" s="82"/>
      <c r="P9612" s="84"/>
    </row>
    <row r="9613" spans="4:16" x14ac:dyDescent="0.3">
      <c r="D9613" s="82"/>
      <c r="P9613" s="84"/>
    </row>
    <row r="9614" spans="4:16" x14ac:dyDescent="0.3">
      <c r="D9614" s="82"/>
      <c r="P9614" s="84"/>
    </row>
    <row r="9615" spans="4:16" x14ac:dyDescent="0.3">
      <c r="D9615" s="82"/>
      <c r="P9615" s="84"/>
    </row>
    <row r="9616" spans="4:16" x14ac:dyDescent="0.3">
      <c r="D9616" s="82"/>
      <c r="P9616" s="84"/>
    </row>
    <row r="9617" spans="4:16" x14ac:dyDescent="0.3">
      <c r="D9617" s="82"/>
      <c r="P9617" s="84"/>
    </row>
    <row r="9618" spans="4:16" x14ac:dyDescent="0.3">
      <c r="D9618" s="82"/>
      <c r="P9618" s="84"/>
    </row>
    <row r="9619" spans="4:16" x14ac:dyDescent="0.3">
      <c r="D9619" s="82"/>
      <c r="P9619" s="84"/>
    </row>
    <row r="9620" spans="4:16" x14ac:dyDescent="0.3">
      <c r="D9620" s="82"/>
      <c r="P9620" s="84"/>
    </row>
    <row r="9621" spans="4:16" x14ac:dyDescent="0.3">
      <c r="D9621" s="82"/>
      <c r="P9621" s="84"/>
    </row>
    <row r="9622" spans="4:16" x14ac:dyDescent="0.3">
      <c r="D9622" s="82"/>
      <c r="P9622" s="84"/>
    </row>
    <row r="9623" spans="4:16" x14ac:dyDescent="0.3">
      <c r="D9623" s="82"/>
      <c r="P9623" s="84"/>
    </row>
    <row r="9624" spans="4:16" x14ac:dyDescent="0.3">
      <c r="D9624" s="82"/>
      <c r="P9624" s="84"/>
    </row>
    <row r="9625" spans="4:16" x14ac:dyDescent="0.3">
      <c r="D9625" s="82"/>
      <c r="P9625" s="84"/>
    </row>
    <row r="9626" spans="4:16" x14ac:dyDescent="0.3">
      <c r="D9626" s="82"/>
      <c r="P9626" s="84"/>
    </row>
    <row r="9627" spans="4:16" x14ac:dyDescent="0.3">
      <c r="D9627" s="82"/>
      <c r="P9627" s="84"/>
    </row>
    <row r="9628" spans="4:16" x14ac:dyDescent="0.3">
      <c r="D9628" s="82"/>
      <c r="P9628" s="84"/>
    </row>
    <row r="9629" spans="4:16" x14ac:dyDescent="0.3">
      <c r="D9629" s="82"/>
      <c r="P9629" s="84"/>
    </row>
    <row r="9630" spans="4:16" x14ac:dyDescent="0.3">
      <c r="D9630" s="82"/>
      <c r="P9630" s="84"/>
    </row>
    <row r="9631" spans="4:16" x14ac:dyDescent="0.3">
      <c r="D9631" s="82"/>
      <c r="P9631" s="84"/>
    </row>
    <row r="9632" spans="4:16" x14ac:dyDescent="0.3">
      <c r="D9632" s="82"/>
      <c r="P9632" s="84"/>
    </row>
    <row r="9633" spans="4:16" x14ac:dyDescent="0.3">
      <c r="D9633" s="82"/>
      <c r="P9633" s="84"/>
    </row>
    <row r="9634" spans="4:16" x14ac:dyDescent="0.3">
      <c r="D9634" s="82"/>
      <c r="P9634" s="84"/>
    </row>
    <row r="9635" spans="4:16" x14ac:dyDescent="0.3">
      <c r="D9635" s="82"/>
      <c r="P9635" s="84"/>
    </row>
    <row r="9636" spans="4:16" x14ac:dyDescent="0.3">
      <c r="D9636" s="82"/>
      <c r="P9636" s="84"/>
    </row>
    <row r="9637" spans="4:16" x14ac:dyDescent="0.3">
      <c r="D9637" s="82"/>
      <c r="P9637" s="84"/>
    </row>
    <row r="9638" spans="4:16" x14ac:dyDescent="0.3">
      <c r="D9638" s="82"/>
      <c r="P9638" s="84"/>
    </row>
    <row r="9639" spans="4:16" x14ac:dyDescent="0.3">
      <c r="D9639" s="82"/>
      <c r="P9639" s="84"/>
    </row>
    <row r="9640" spans="4:16" x14ac:dyDescent="0.3">
      <c r="D9640" s="82"/>
      <c r="P9640" s="84"/>
    </row>
    <row r="9641" spans="4:16" x14ac:dyDescent="0.3">
      <c r="D9641" s="82"/>
      <c r="P9641" s="84"/>
    </row>
    <row r="9642" spans="4:16" x14ac:dyDescent="0.3">
      <c r="D9642" s="82"/>
      <c r="P9642" s="84"/>
    </row>
    <row r="9643" spans="4:16" x14ac:dyDescent="0.3">
      <c r="D9643" s="82"/>
      <c r="P9643" s="84"/>
    </row>
    <row r="9644" spans="4:16" x14ac:dyDescent="0.3">
      <c r="D9644" s="82"/>
      <c r="P9644" s="84"/>
    </row>
    <row r="9645" spans="4:16" x14ac:dyDescent="0.3">
      <c r="D9645" s="82"/>
      <c r="P9645" s="84"/>
    </row>
    <row r="9646" spans="4:16" x14ac:dyDescent="0.3">
      <c r="D9646" s="82"/>
      <c r="P9646" s="84"/>
    </row>
    <row r="9647" spans="4:16" x14ac:dyDescent="0.3">
      <c r="D9647" s="82"/>
      <c r="P9647" s="84"/>
    </row>
    <row r="9648" spans="4:16" x14ac:dyDescent="0.3">
      <c r="D9648" s="82"/>
      <c r="P9648" s="84"/>
    </row>
    <row r="9649" spans="4:16" x14ac:dyDescent="0.3">
      <c r="D9649" s="82"/>
      <c r="P9649" s="84"/>
    </row>
    <row r="9650" spans="4:16" x14ac:dyDescent="0.3">
      <c r="D9650" s="82"/>
      <c r="P9650" s="84"/>
    </row>
    <row r="9651" spans="4:16" x14ac:dyDescent="0.3">
      <c r="D9651" s="82"/>
      <c r="P9651" s="84"/>
    </row>
    <row r="9652" spans="4:16" x14ac:dyDescent="0.3">
      <c r="D9652" s="82"/>
      <c r="P9652" s="84"/>
    </row>
    <row r="9653" spans="4:16" x14ac:dyDescent="0.3">
      <c r="D9653" s="82"/>
      <c r="P9653" s="84"/>
    </row>
    <row r="9654" spans="4:16" x14ac:dyDescent="0.3">
      <c r="D9654" s="82"/>
      <c r="P9654" s="84"/>
    </row>
    <row r="9655" spans="4:16" x14ac:dyDescent="0.3">
      <c r="D9655" s="82"/>
      <c r="P9655" s="84"/>
    </row>
    <row r="9656" spans="4:16" x14ac:dyDescent="0.3">
      <c r="D9656" s="82"/>
      <c r="P9656" s="84"/>
    </row>
    <row r="9657" spans="4:16" x14ac:dyDescent="0.3">
      <c r="D9657" s="82"/>
      <c r="P9657" s="84"/>
    </row>
    <row r="9658" spans="4:16" x14ac:dyDescent="0.3">
      <c r="D9658" s="82"/>
      <c r="P9658" s="84"/>
    </row>
    <row r="9659" spans="4:16" x14ac:dyDescent="0.3">
      <c r="D9659" s="82"/>
      <c r="P9659" s="84"/>
    </row>
    <row r="9660" spans="4:16" x14ac:dyDescent="0.3">
      <c r="D9660" s="82"/>
      <c r="P9660" s="84"/>
    </row>
    <row r="9661" spans="4:16" x14ac:dyDescent="0.3">
      <c r="D9661" s="82"/>
      <c r="P9661" s="84"/>
    </row>
    <row r="9662" spans="4:16" x14ac:dyDescent="0.3">
      <c r="D9662" s="82"/>
      <c r="P9662" s="84"/>
    </row>
    <row r="9663" spans="4:16" x14ac:dyDescent="0.3">
      <c r="D9663" s="82"/>
      <c r="P9663" s="84"/>
    </row>
    <row r="9664" spans="4:16" x14ac:dyDescent="0.3">
      <c r="D9664" s="82"/>
      <c r="P9664" s="84"/>
    </row>
    <row r="9665" spans="4:16" x14ac:dyDescent="0.3">
      <c r="D9665" s="82"/>
      <c r="P9665" s="84"/>
    </row>
    <row r="9666" spans="4:16" x14ac:dyDescent="0.3">
      <c r="D9666" s="82"/>
      <c r="P9666" s="84"/>
    </row>
    <row r="9667" spans="4:16" x14ac:dyDescent="0.3">
      <c r="D9667" s="82"/>
      <c r="P9667" s="84"/>
    </row>
    <row r="9668" spans="4:16" x14ac:dyDescent="0.3">
      <c r="D9668" s="82"/>
      <c r="P9668" s="84"/>
    </row>
    <row r="9669" spans="4:16" x14ac:dyDescent="0.3">
      <c r="D9669" s="82"/>
      <c r="P9669" s="84"/>
    </row>
    <row r="9670" spans="4:16" x14ac:dyDescent="0.3">
      <c r="D9670" s="82"/>
      <c r="P9670" s="84"/>
    </row>
    <row r="9671" spans="4:16" x14ac:dyDescent="0.3">
      <c r="D9671" s="82"/>
      <c r="P9671" s="84"/>
    </row>
    <row r="9672" spans="4:16" x14ac:dyDescent="0.3">
      <c r="D9672" s="82"/>
      <c r="P9672" s="84"/>
    </row>
    <row r="9673" spans="4:16" x14ac:dyDescent="0.3">
      <c r="D9673" s="82"/>
      <c r="P9673" s="84"/>
    </row>
    <row r="9674" spans="4:16" x14ac:dyDescent="0.3">
      <c r="D9674" s="82"/>
      <c r="P9674" s="84"/>
    </row>
    <row r="9675" spans="4:16" x14ac:dyDescent="0.3">
      <c r="D9675" s="82"/>
      <c r="P9675" s="84"/>
    </row>
    <row r="9676" spans="4:16" x14ac:dyDescent="0.3">
      <c r="D9676" s="82"/>
      <c r="P9676" s="84"/>
    </row>
    <row r="9677" spans="4:16" x14ac:dyDescent="0.3">
      <c r="D9677" s="82"/>
      <c r="P9677" s="84"/>
    </row>
    <row r="9678" spans="4:16" x14ac:dyDescent="0.3">
      <c r="D9678" s="82"/>
      <c r="P9678" s="84"/>
    </row>
    <row r="9679" spans="4:16" x14ac:dyDescent="0.3">
      <c r="D9679" s="82"/>
      <c r="P9679" s="84"/>
    </row>
    <row r="9680" spans="4:16" x14ac:dyDescent="0.3">
      <c r="D9680" s="82"/>
      <c r="P9680" s="84"/>
    </row>
    <row r="9681" spans="4:16" x14ac:dyDescent="0.3">
      <c r="D9681" s="82"/>
      <c r="P9681" s="84"/>
    </row>
    <row r="9682" spans="4:16" x14ac:dyDescent="0.3">
      <c r="D9682" s="82"/>
      <c r="P9682" s="84"/>
    </row>
    <row r="9683" spans="4:16" x14ac:dyDescent="0.3">
      <c r="D9683" s="82"/>
      <c r="P9683" s="84"/>
    </row>
    <row r="9684" spans="4:16" x14ac:dyDescent="0.3">
      <c r="D9684" s="82"/>
      <c r="P9684" s="84"/>
    </row>
    <row r="9685" spans="4:16" x14ac:dyDescent="0.3">
      <c r="D9685" s="82"/>
      <c r="P9685" s="84"/>
    </row>
    <row r="9686" spans="4:16" x14ac:dyDescent="0.3">
      <c r="D9686" s="82"/>
      <c r="P9686" s="84"/>
    </row>
    <row r="9687" spans="4:16" x14ac:dyDescent="0.3">
      <c r="D9687" s="82"/>
      <c r="P9687" s="84"/>
    </row>
    <row r="9688" spans="4:16" x14ac:dyDescent="0.3">
      <c r="D9688" s="82"/>
      <c r="P9688" s="84"/>
    </row>
    <row r="9689" spans="4:16" x14ac:dyDescent="0.3">
      <c r="D9689" s="82"/>
      <c r="P9689" s="84"/>
    </row>
    <row r="9690" spans="4:16" x14ac:dyDescent="0.3">
      <c r="D9690" s="82"/>
      <c r="P9690" s="84"/>
    </row>
    <row r="9691" spans="4:16" x14ac:dyDescent="0.3">
      <c r="D9691" s="82"/>
      <c r="P9691" s="84"/>
    </row>
    <row r="9692" spans="4:16" x14ac:dyDescent="0.3">
      <c r="D9692" s="82"/>
      <c r="P9692" s="84"/>
    </row>
    <row r="9693" spans="4:16" x14ac:dyDescent="0.3">
      <c r="D9693" s="82"/>
      <c r="P9693" s="84"/>
    </row>
    <row r="9694" spans="4:16" x14ac:dyDescent="0.3">
      <c r="D9694" s="82"/>
      <c r="P9694" s="84"/>
    </row>
    <row r="9695" spans="4:16" x14ac:dyDescent="0.3">
      <c r="D9695" s="82"/>
      <c r="P9695" s="84"/>
    </row>
    <row r="9696" spans="4:16" x14ac:dyDescent="0.3">
      <c r="D9696" s="82"/>
      <c r="P9696" s="84"/>
    </row>
    <row r="9697" spans="4:16" x14ac:dyDescent="0.3">
      <c r="D9697" s="82"/>
      <c r="P9697" s="84"/>
    </row>
    <row r="9698" spans="4:16" x14ac:dyDescent="0.3">
      <c r="D9698" s="82"/>
      <c r="P9698" s="84"/>
    </row>
    <row r="9699" spans="4:16" x14ac:dyDescent="0.3">
      <c r="D9699" s="82"/>
      <c r="P9699" s="84"/>
    </row>
    <row r="9700" spans="4:16" x14ac:dyDescent="0.3">
      <c r="D9700" s="82"/>
      <c r="P9700" s="84"/>
    </row>
    <row r="9701" spans="4:16" x14ac:dyDescent="0.3">
      <c r="D9701" s="82"/>
      <c r="P9701" s="84"/>
    </row>
    <row r="9702" spans="4:16" x14ac:dyDescent="0.3">
      <c r="D9702" s="82"/>
      <c r="P9702" s="84"/>
    </row>
    <row r="9703" spans="4:16" x14ac:dyDescent="0.3">
      <c r="D9703" s="82"/>
      <c r="P9703" s="84"/>
    </row>
    <row r="9704" spans="4:16" x14ac:dyDescent="0.3">
      <c r="D9704" s="82"/>
      <c r="P9704" s="84"/>
    </row>
    <row r="9705" spans="4:16" x14ac:dyDescent="0.3">
      <c r="D9705" s="82"/>
      <c r="P9705" s="84"/>
    </row>
    <row r="9706" spans="4:16" x14ac:dyDescent="0.3">
      <c r="D9706" s="82"/>
      <c r="P9706" s="84"/>
    </row>
    <row r="9707" spans="4:16" x14ac:dyDescent="0.3">
      <c r="D9707" s="82"/>
      <c r="P9707" s="84"/>
    </row>
    <row r="9708" spans="4:16" x14ac:dyDescent="0.3">
      <c r="D9708" s="82"/>
      <c r="P9708" s="84"/>
    </row>
    <row r="9709" spans="4:16" x14ac:dyDescent="0.3">
      <c r="D9709" s="82"/>
      <c r="P9709" s="84"/>
    </row>
    <row r="9710" spans="4:16" x14ac:dyDescent="0.3">
      <c r="D9710" s="82"/>
      <c r="P9710" s="84"/>
    </row>
    <row r="9711" spans="4:16" x14ac:dyDescent="0.3">
      <c r="D9711" s="82"/>
      <c r="P9711" s="84"/>
    </row>
    <row r="9712" spans="4:16" x14ac:dyDescent="0.3">
      <c r="D9712" s="82"/>
      <c r="P9712" s="84"/>
    </row>
    <row r="9713" spans="4:16" x14ac:dyDescent="0.3">
      <c r="D9713" s="82"/>
      <c r="P9713" s="84"/>
    </row>
    <row r="9714" spans="4:16" x14ac:dyDescent="0.3">
      <c r="D9714" s="82"/>
      <c r="P9714" s="84"/>
    </row>
    <row r="9715" spans="4:16" x14ac:dyDescent="0.3">
      <c r="D9715" s="82"/>
      <c r="P9715" s="84"/>
    </row>
    <row r="9716" spans="4:16" x14ac:dyDescent="0.3">
      <c r="D9716" s="82"/>
      <c r="P9716" s="84"/>
    </row>
    <row r="9717" spans="4:16" x14ac:dyDescent="0.3">
      <c r="D9717" s="82"/>
      <c r="P9717" s="84"/>
    </row>
    <row r="9718" spans="4:16" x14ac:dyDescent="0.3">
      <c r="D9718" s="82"/>
      <c r="P9718" s="84"/>
    </row>
    <row r="9719" spans="4:16" x14ac:dyDescent="0.3">
      <c r="D9719" s="82"/>
      <c r="P9719" s="84"/>
    </row>
    <row r="9720" spans="4:16" x14ac:dyDescent="0.3">
      <c r="D9720" s="82"/>
      <c r="P9720" s="84"/>
    </row>
    <row r="9721" spans="4:16" x14ac:dyDescent="0.3">
      <c r="D9721" s="82"/>
      <c r="P9721" s="84"/>
    </row>
    <row r="9722" spans="4:16" x14ac:dyDescent="0.3">
      <c r="D9722" s="82"/>
      <c r="P9722" s="84"/>
    </row>
    <row r="9723" spans="4:16" x14ac:dyDescent="0.3">
      <c r="D9723" s="82"/>
      <c r="P9723" s="84"/>
    </row>
    <row r="9724" spans="4:16" x14ac:dyDescent="0.3">
      <c r="D9724" s="82"/>
      <c r="P9724" s="84"/>
    </row>
    <row r="9725" spans="4:16" x14ac:dyDescent="0.3">
      <c r="D9725" s="82"/>
      <c r="P9725" s="84"/>
    </row>
    <row r="9726" spans="4:16" x14ac:dyDescent="0.3">
      <c r="D9726" s="82"/>
      <c r="P9726" s="84"/>
    </row>
    <row r="9727" spans="4:16" x14ac:dyDescent="0.3">
      <c r="D9727" s="82"/>
      <c r="P9727" s="84"/>
    </row>
    <row r="9728" spans="4:16" x14ac:dyDescent="0.3">
      <c r="D9728" s="82"/>
      <c r="P9728" s="84"/>
    </row>
    <row r="9729" spans="4:16" x14ac:dyDescent="0.3">
      <c r="D9729" s="82"/>
      <c r="P9729" s="84"/>
    </row>
    <row r="9730" spans="4:16" x14ac:dyDescent="0.3">
      <c r="D9730" s="82"/>
      <c r="P9730" s="84"/>
    </row>
    <row r="9731" spans="4:16" x14ac:dyDescent="0.3">
      <c r="D9731" s="82"/>
      <c r="P9731" s="84"/>
    </row>
    <row r="9732" spans="4:16" x14ac:dyDescent="0.3">
      <c r="D9732" s="82"/>
      <c r="P9732" s="84"/>
    </row>
    <row r="9733" spans="4:16" x14ac:dyDescent="0.3">
      <c r="D9733" s="82"/>
      <c r="P9733" s="84"/>
    </row>
    <row r="9734" spans="4:16" x14ac:dyDescent="0.3">
      <c r="D9734" s="82"/>
      <c r="P9734" s="84"/>
    </row>
    <row r="9735" spans="4:16" x14ac:dyDescent="0.3">
      <c r="D9735" s="82"/>
      <c r="P9735" s="84"/>
    </row>
    <row r="9736" spans="4:16" x14ac:dyDescent="0.3">
      <c r="D9736" s="82"/>
      <c r="P9736" s="84"/>
    </row>
    <row r="9737" spans="4:16" x14ac:dyDescent="0.3">
      <c r="D9737" s="82"/>
      <c r="P9737" s="84"/>
    </row>
    <row r="9738" spans="4:16" x14ac:dyDescent="0.3">
      <c r="D9738" s="82"/>
      <c r="P9738" s="84"/>
    </row>
    <row r="9739" spans="4:16" x14ac:dyDescent="0.3">
      <c r="D9739" s="82"/>
      <c r="P9739" s="84"/>
    </row>
    <row r="9740" spans="4:16" x14ac:dyDescent="0.3">
      <c r="D9740" s="82"/>
      <c r="P9740" s="84"/>
    </row>
    <row r="9741" spans="4:16" x14ac:dyDescent="0.3">
      <c r="D9741" s="82"/>
      <c r="P9741" s="84"/>
    </row>
    <row r="9742" spans="4:16" x14ac:dyDescent="0.3">
      <c r="D9742" s="82"/>
      <c r="P9742" s="84"/>
    </row>
    <row r="9743" spans="4:16" x14ac:dyDescent="0.3">
      <c r="D9743" s="82"/>
      <c r="P9743" s="84"/>
    </row>
    <row r="9744" spans="4:16" x14ac:dyDescent="0.3">
      <c r="D9744" s="82"/>
      <c r="P9744" s="84"/>
    </row>
    <row r="9745" spans="4:16" x14ac:dyDescent="0.3">
      <c r="D9745" s="82"/>
      <c r="P9745" s="84"/>
    </row>
    <row r="9746" spans="4:16" x14ac:dyDescent="0.3">
      <c r="D9746" s="82"/>
      <c r="P9746" s="84"/>
    </row>
    <row r="9747" spans="4:16" x14ac:dyDescent="0.3">
      <c r="D9747" s="82"/>
      <c r="P9747" s="84"/>
    </row>
    <row r="9748" spans="4:16" x14ac:dyDescent="0.3">
      <c r="D9748" s="82"/>
      <c r="P9748" s="84"/>
    </row>
    <row r="9749" spans="4:16" x14ac:dyDescent="0.3">
      <c r="D9749" s="82"/>
      <c r="P9749" s="84"/>
    </row>
    <row r="9750" spans="4:16" x14ac:dyDescent="0.3">
      <c r="D9750" s="82"/>
      <c r="P9750" s="84"/>
    </row>
    <row r="9751" spans="4:16" x14ac:dyDescent="0.3">
      <c r="D9751" s="82"/>
      <c r="P9751" s="84"/>
    </row>
    <row r="9752" spans="4:16" x14ac:dyDescent="0.3">
      <c r="D9752" s="82"/>
      <c r="P9752" s="84"/>
    </row>
    <row r="9753" spans="4:16" x14ac:dyDescent="0.3">
      <c r="D9753" s="82"/>
      <c r="P9753" s="84"/>
    </row>
    <row r="9754" spans="4:16" x14ac:dyDescent="0.3">
      <c r="D9754" s="82"/>
      <c r="P9754" s="84"/>
    </row>
    <row r="9755" spans="4:16" x14ac:dyDescent="0.3">
      <c r="D9755" s="82"/>
      <c r="P9755" s="84"/>
    </row>
    <row r="9756" spans="4:16" x14ac:dyDescent="0.3">
      <c r="D9756" s="82"/>
      <c r="P9756" s="84"/>
    </row>
    <row r="9757" spans="4:16" x14ac:dyDescent="0.3">
      <c r="D9757" s="82"/>
      <c r="P9757" s="84"/>
    </row>
    <row r="9758" spans="4:16" x14ac:dyDescent="0.3">
      <c r="D9758" s="82"/>
      <c r="P9758" s="84"/>
    </row>
    <row r="9759" spans="4:16" x14ac:dyDescent="0.3">
      <c r="D9759" s="82"/>
      <c r="P9759" s="84"/>
    </row>
    <row r="9760" spans="4:16" x14ac:dyDescent="0.3">
      <c r="D9760" s="82"/>
      <c r="P9760" s="84"/>
    </row>
    <row r="9761" spans="4:16" x14ac:dyDescent="0.3">
      <c r="D9761" s="82"/>
      <c r="P9761" s="84"/>
    </row>
    <row r="9762" spans="4:16" x14ac:dyDescent="0.3">
      <c r="D9762" s="82"/>
      <c r="P9762" s="84"/>
    </row>
    <row r="9763" spans="4:16" x14ac:dyDescent="0.3">
      <c r="D9763" s="82"/>
      <c r="P9763" s="84"/>
    </row>
    <row r="9764" spans="4:16" x14ac:dyDescent="0.3">
      <c r="D9764" s="82"/>
      <c r="P9764" s="84"/>
    </row>
    <row r="9765" spans="4:16" x14ac:dyDescent="0.3">
      <c r="D9765" s="82"/>
      <c r="P9765" s="84"/>
    </row>
    <row r="9766" spans="4:16" x14ac:dyDescent="0.3">
      <c r="D9766" s="82"/>
      <c r="P9766" s="84"/>
    </row>
    <row r="9767" spans="4:16" x14ac:dyDescent="0.3">
      <c r="D9767" s="82"/>
      <c r="P9767" s="84"/>
    </row>
    <row r="9768" spans="4:16" x14ac:dyDescent="0.3">
      <c r="D9768" s="82"/>
      <c r="P9768" s="84"/>
    </row>
    <row r="9769" spans="4:16" x14ac:dyDescent="0.3">
      <c r="D9769" s="82"/>
      <c r="P9769" s="84"/>
    </row>
    <row r="9770" spans="4:16" x14ac:dyDescent="0.3">
      <c r="D9770" s="82"/>
      <c r="P9770" s="84"/>
    </row>
    <row r="9771" spans="4:16" x14ac:dyDescent="0.3">
      <c r="D9771" s="82"/>
      <c r="P9771" s="84"/>
    </row>
    <row r="9772" spans="4:16" x14ac:dyDescent="0.3">
      <c r="D9772" s="82"/>
      <c r="P9772" s="84"/>
    </row>
    <row r="9773" spans="4:16" x14ac:dyDescent="0.3">
      <c r="D9773" s="82"/>
      <c r="P9773" s="84"/>
    </row>
    <row r="9774" spans="4:16" x14ac:dyDescent="0.3">
      <c r="D9774" s="82"/>
      <c r="P9774" s="84"/>
    </row>
    <row r="9775" spans="4:16" x14ac:dyDescent="0.3">
      <c r="D9775" s="82"/>
      <c r="P9775" s="84"/>
    </row>
    <row r="9776" spans="4:16" x14ac:dyDescent="0.3">
      <c r="D9776" s="82"/>
      <c r="P9776" s="84"/>
    </row>
    <row r="9777" spans="4:16" x14ac:dyDescent="0.3">
      <c r="D9777" s="82"/>
      <c r="P9777" s="84"/>
    </row>
    <row r="9778" spans="4:16" x14ac:dyDescent="0.3">
      <c r="D9778" s="82"/>
      <c r="P9778" s="84"/>
    </row>
    <row r="9779" spans="4:16" x14ac:dyDescent="0.3">
      <c r="D9779" s="82"/>
      <c r="P9779" s="84"/>
    </row>
    <row r="9780" spans="4:16" x14ac:dyDescent="0.3">
      <c r="D9780" s="82"/>
      <c r="P9780" s="84"/>
    </row>
    <row r="9781" spans="4:16" x14ac:dyDescent="0.3">
      <c r="D9781" s="82"/>
      <c r="P9781" s="84"/>
    </row>
    <row r="9782" spans="4:16" x14ac:dyDescent="0.3">
      <c r="D9782" s="82"/>
      <c r="P9782" s="84"/>
    </row>
    <row r="9783" spans="4:16" x14ac:dyDescent="0.3">
      <c r="D9783" s="82"/>
      <c r="P9783" s="84"/>
    </row>
    <row r="9784" spans="4:16" x14ac:dyDescent="0.3">
      <c r="D9784" s="82"/>
      <c r="P9784" s="84"/>
    </row>
    <row r="9785" spans="4:16" x14ac:dyDescent="0.3">
      <c r="D9785" s="82"/>
      <c r="P9785" s="84"/>
    </row>
    <row r="9786" spans="4:16" x14ac:dyDescent="0.3">
      <c r="D9786" s="82"/>
      <c r="P9786" s="84"/>
    </row>
    <row r="9787" spans="4:16" x14ac:dyDescent="0.3">
      <c r="D9787" s="82"/>
      <c r="P9787" s="84"/>
    </row>
    <row r="9788" spans="4:16" x14ac:dyDescent="0.3">
      <c r="D9788" s="82"/>
      <c r="P9788" s="84"/>
    </row>
    <row r="9789" spans="4:16" x14ac:dyDescent="0.3">
      <c r="D9789" s="82"/>
      <c r="P9789" s="84"/>
    </row>
    <row r="9790" spans="4:16" x14ac:dyDescent="0.3">
      <c r="D9790" s="82"/>
      <c r="P9790" s="84"/>
    </row>
    <row r="9791" spans="4:16" x14ac:dyDescent="0.3">
      <c r="D9791" s="82"/>
      <c r="P9791" s="84"/>
    </row>
    <row r="9792" spans="4:16" x14ac:dyDescent="0.3">
      <c r="D9792" s="82"/>
      <c r="P9792" s="84"/>
    </row>
    <row r="9793" spans="4:16" x14ac:dyDescent="0.3">
      <c r="D9793" s="82"/>
      <c r="P9793" s="84"/>
    </row>
    <row r="9794" spans="4:16" x14ac:dyDescent="0.3">
      <c r="D9794" s="82"/>
      <c r="P9794" s="84"/>
    </row>
    <row r="9795" spans="4:16" x14ac:dyDescent="0.3">
      <c r="D9795" s="82"/>
      <c r="P9795" s="84"/>
    </row>
    <row r="9796" spans="4:16" x14ac:dyDescent="0.3">
      <c r="D9796" s="82"/>
      <c r="P9796" s="84"/>
    </row>
    <row r="9797" spans="4:16" x14ac:dyDescent="0.3">
      <c r="D9797" s="82"/>
      <c r="P9797" s="84"/>
    </row>
    <row r="9798" spans="4:16" x14ac:dyDescent="0.3">
      <c r="D9798" s="82"/>
      <c r="P9798" s="84"/>
    </row>
    <row r="9799" spans="4:16" x14ac:dyDescent="0.3">
      <c r="D9799" s="82"/>
      <c r="P9799" s="84"/>
    </row>
    <row r="9800" spans="4:16" x14ac:dyDescent="0.3">
      <c r="D9800" s="82"/>
      <c r="P9800" s="84"/>
    </row>
    <row r="9801" spans="4:16" x14ac:dyDescent="0.3">
      <c r="D9801" s="82"/>
      <c r="P9801" s="84"/>
    </row>
    <row r="9802" spans="4:16" x14ac:dyDescent="0.3">
      <c r="D9802" s="82"/>
      <c r="P9802" s="84"/>
    </row>
    <row r="9803" spans="4:16" x14ac:dyDescent="0.3">
      <c r="D9803" s="82"/>
      <c r="P9803" s="84"/>
    </row>
    <row r="9804" spans="4:16" x14ac:dyDescent="0.3">
      <c r="D9804" s="82"/>
      <c r="P9804" s="84"/>
    </row>
    <row r="9805" spans="4:16" x14ac:dyDescent="0.3">
      <c r="D9805" s="82"/>
      <c r="P9805" s="84"/>
    </row>
    <row r="9806" spans="4:16" x14ac:dyDescent="0.3">
      <c r="D9806" s="82"/>
      <c r="P9806" s="84"/>
    </row>
    <row r="9807" spans="4:16" x14ac:dyDescent="0.3">
      <c r="D9807" s="82"/>
      <c r="P9807" s="84"/>
    </row>
    <row r="9808" spans="4:16" x14ac:dyDescent="0.3">
      <c r="D9808" s="82"/>
      <c r="P9808" s="84"/>
    </row>
    <row r="9809" spans="4:16" x14ac:dyDescent="0.3">
      <c r="D9809" s="82"/>
      <c r="P9809" s="84"/>
    </row>
    <row r="9810" spans="4:16" x14ac:dyDescent="0.3">
      <c r="D9810" s="82"/>
      <c r="P9810" s="84"/>
    </row>
    <row r="9811" spans="4:16" x14ac:dyDescent="0.3">
      <c r="D9811" s="82"/>
      <c r="P9811" s="84"/>
    </row>
    <row r="9812" spans="4:16" x14ac:dyDescent="0.3">
      <c r="D9812" s="82"/>
      <c r="P9812" s="84"/>
    </row>
    <row r="9813" spans="4:16" x14ac:dyDescent="0.3">
      <c r="D9813" s="82"/>
      <c r="P9813" s="84"/>
    </row>
    <row r="9814" spans="4:16" x14ac:dyDescent="0.3">
      <c r="D9814" s="82"/>
      <c r="P9814" s="84"/>
    </row>
    <row r="9815" spans="4:16" x14ac:dyDescent="0.3">
      <c r="D9815" s="82"/>
      <c r="P9815" s="84"/>
    </row>
    <row r="9816" spans="4:16" x14ac:dyDescent="0.3">
      <c r="D9816" s="82"/>
      <c r="P9816" s="84"/>
    </row>
    <row r="9817" spans="4:16" x14ac:dyDescent="0.3">
      <c r="D9817" s="82"/>
      <c r="P9817" s="84"/>
    </row>
    <row r="9818" spans="4:16" x14ac:dyDescent="0.3">
      <c r="D9818" s="82"/>
      <c r="P9818" s="84"/>
    </row>
    <row r="9819" spans="4:16" x14ac:dyDescent="0.3">
      <c r="D9819" s="82"/>
      <c r="P9819" s="84"/>
    </row>
    <row r="9820" spans="4:16" x14ac:dyDescent="0.3">
      <c r="D9820" s="82"/>
      <c r="P9820" s="84"/>
    </row>
    <row r="9821" spans="4:16" x14ac:dyDescent="0.3">
      <c r="D9821" s="82"/>
      <c r="P9821" s="84"/>
    </row>
    <row r="9822" spans="4:16" x14ac:dyDescent="0.3">
      <c r="D9822" s="82"/>
      <c r="P9822" s="84"/>
    </row>
    <row r="9823" spans="4:16" x14ac:dyDescent="0.3">
      <c r="D9823" s="82"/>
      <c r="P9823" s="84"/>
    </row>
    <row r="9824" spans="4:16" x14ac:dyDescent="0.3">
      <c r="D9824" s="82"/>
      <c r="P9824" s="84"/>
    </row>
    <row r="9825" spans="4:16" x14ac:dyDescent="0.3">
      <c r="D9825" s="82"/>
      <c r="P9825" s="84"/>
    </row>
    <row r="9826" spans="4:16" x14ac:dyDescent="0.3">
      <c r="D9826" s="82"/>
      <c r="P9826" s="84"/>
    </row>
    <row r="9827" spans="4:16" x14ac:dyDescent="0.3">
      <c r="D9827" s="82"/>
      <c r="P9827" s="84"/>
    </row>
    <row r="9828" spans="4:16" x14ac:dyDescent="0.3">
      <c r="D9828" s="82"/>
      <c r="P9828" s="84"/>
    </row>
    <row r="9829" spans="4:16" x14ac:dyDescent="0.3">
      <c r="D9829" s="82"/>
      <c r="P9829" s="84"/>
    </row>
    <row r="9830" spans="4:16" x14ac:dyDescent="0.3">
      <c r="D9830" s="82"/>
      <c r="P9830" s="84"/>
    </row>
    <row r="9831" spans="4:16" x14ac:dyDescent="0.3">
      <c r="D9831" s="82"/>
      <c r="P9831" s="84"/>
    </row>
    <row r="9832" spans="4:16" x14ac:dyDescent="0.3">
      <c r="D9832" s="82"/>
      <c r="P9832" s="84"/>
    </row>
    <row r="9833" spans="4:16" x14ac:dyDescent="0.3">
      <c r="D9833" s="82"/>
      <c r="P9833" s="84"/>
    </row>
    <row r="9834" spans="4:16" x14ac:dyDescent="0.3">
      <c r="D9834" s="82"/>
      <c r="P9834" s="84"/>
    </row>
    <row r="9835" spans="4:16" x14ac:dyDescent="0.3">
      <c r="D9835" s="82"/>
      <c r="P9835" s="84"/>
    </row>
    <row r="9836" spans="4:16" x14ac:dyDescent="0.3">
      <c r="D9836" s="82"/>
      <c r="P9836" s="84"/>
    </row>
    <row r="9837" spans="4:16" x14ac:dyDescent="0.3">
      <c r="D9837" s="82"/>
      <c r="P9837" s="84"/>
    </row>
    <row r="9838" spans="4:16" x14ac:dyDescent="0.3">
      <c r="D9838" s="82"/>
      <c r="P9838" s="84"/>
    </row>
    <row r="9839" spans="4:16" x14ac:dyDescent="0.3">
      <c r="D9839" s="82"/>
      <c r="P9839" s="84"/>
    </row>
    <row r="9840" spans="4:16" x14ac:dyDescent="0.3">
      <c r="D9840" s="82"/>
      <c r="P9840" s="84"/>
    </row>
    <row r="9841" spans="4:16" x14ac:dyDescent="0.3">
      <c r="D9841" s="82"/>
      <c r="P9841" s="84"/>
    </row>
    <row r="9842" spans="4:16" x14ac:dyDescent="0.3">
      <c r="D9842" s="82"/>
      <c r="P9842" s="84"/>
    </row>
    <row r="9843" spans="4:16" x14ac:dyDescent="0.3">
      <c r="D9843" s="82"/>
      <c r="P9843" s="84"/>
    </row>
    <row r="9844" spans="4:16" x14ac:dyDescent="0.3">
      <c r="D9844" s="82"/>
      <c r="P9844" s="84"/>
    </row>
    <row r="9845" spans="4:16" x14ac:dyDescent="0.3">
      <c r="D9845" s="82"/>
      <c r="P9845" s="84"/>
    </row>
    <row r="9846" spans="4:16" x14ac:dyDescent="0.3">
      <c r="D9846" s="82"/>
      <c r="P9846" s="84"/>
    </row>
    <row r="9847" spans="4:16" x14ac:dyDescent="0.3">
      <c r="D9847" s="82"/>
      <c r="P9847" s="84"/>
    </row>
    <row r="9848" spans="4:16" x14ac:dyDescent="0.3">
      <c r="D9848" s="82"/>
      <c r="P9848" s="84"/>
    </row>
    <row r="9849" spans="4:16" x14ac:dyDescent="0.3">
      <c r="D9849" s="82"/>
      <c r="P9849" s="84"/>
    </row>
    <row r="9850" spans="4:16" x14ac:dyDescent="0.3">
      <c r="D9850" s="82"/>
      <c r="P9850" s="84"/>
    </row>
    <row r="9851" spans="4:16" x14ac:dyDescent="0.3">
      <c r="D9851" s="82"/>
      <c r="P9851" s="84"/>
    </row>
    <row r="9852" spans="4:16" x14ac:dyDescent="0.3">
      <c r="D9852" s="82"/>
      <c r="P9852" s="84"/>
    </row>
    <row r="9853" spans="4:16" x14ac:dyDescent="0.3">
      <c r="D9853" s="82"/>
      <c r="P9853" s="84"/>
    </row>
    <row r="9854" spans="4:16" x14ac:dyDescent="0.3">
      <c r="D9854" s="82"/>
      <c r="P9854" s="84"/>
    </row>
    <row r="9855" spans="4:16" x14ac:dyDescent="0.3">
      <c r="D9855" s="82"/>
      <c r="P9855" s="84"/>
    </row>
    <row r="9856" spans="4:16" x14ac:dyDescent="0.3">
      <c r="D9856" s="82"/>
      <c r="P9856" s="84"/>
    </row>
    <row r="9857" spans="4:16" x14ac:dyDescent="0.3">
      <c r="D9857" s="82"/>
      <c r="P9857" s="84"/>
    </row>
    <row r="9858" spans="4:16" x14ac:dyDescent="0.3">
      <c r="D9858" s="82"/>
      <c r="P9858" s="84"/>
    </row>
    <row r="9859" spans="4:16" x14ac:dyDescent="0.3">
      <c r="D9859" s="82"/>
      <c r="P9859" s="84"/>
    </row>
    <row r="9860" spans="4:16" x14ac:dyDescent="0.3">
      <c r="D9860" s="82"/>
      <c r="P9860" s="84"/>
    </row>
    <row r="9861" spans="4:16" x14ac:dyDescent="0.3">
      <c r="D9861" s="82"/>
      <c r="P9861" s="84"/>
    </row>
    <row r="9862" spans="4:16" x14ac:dyDescent="0.3">
      <c r="D9862" s="82"/>
      <c r="P9862" s="84"/>
    </row>
    <row r="9863" spans="4:16" x14ac:dyDescent="0.3">
      <c r="D9863" s="82"/>
      <c r="P9863" s="84"/>
    </row>
    <row r="9864" spans="4:16" x14ac:dyDescent="0.3">
      <c r="D9864" s="82"/>
      <c r="P9864" s="84"/>
    </row>
    <row r="9865" spans="4:16" x14ac:dyDescent="0.3">
      <c r="D9865" s="82"/>
      <c r="P9865" s="84"/>
    </row>
    <row r="9866" spans="4:16" x14ac:dyDescent="0.3">
      <c r="D9866" s="82"/>
      <c r="P9866" s="84"/>
    </row>
    <row r="9867" spans="4:16" x14ac:dyDescent="0.3">
      <c r="D9867" s="82"/>
      <c r="P9867" s="84"/>
    </row>
    <row r="9868" spans="4:16" x14ac:dyDescent="0.3">
      <c r="D9868" s="82"/>
      <c r="P9868" s="84"/>
    </row>
    <row r="9869" spans="4:16" x14ac:dyDescent="0.3">
      <c r="D9869" s="82"/>
      <c r="P9869" s="84"/>
    </row>
    <row r="9870" spans="4:16" x14ac:dyDescent="0.3">
      <c r="D9870" s="82"/>
      <c r="P9870" s="84"/>
    </row>
    <row r="9871" spans="4:16" x14ac:dyDescent="0.3">
      <c r="D9871" s="82"/>
      <c r="P9871" s="84"/>
    </row>
    <row r="9872" spans="4:16" x14ac:dyDescent="0.3">
      <c r="D9872" s="82"/>
      <c r="P9872" s="84"/>
    </row>
    <row r="9873" spans="4:16" x14ac:dyDescent="0.3">
      <c r="D9873" s="82"/>
      <c r="P9873" s="84"/>
    </row>
    <row r="9874" spans="4:16" x14ac:dyDescent="0.3">
      <c r="D9874" s="82"/>
      <c r="P9874" s="84"/>
    </row>
    <row r="9875" spans="4:16" x14ac:dyDescent="0.3">
      <c r="D9875" s="82"/>
      <c r="P9875" s="84"/>
    </row>
    <row r="9876" spans="4:16" x14ac:dyDescent="0.3">
      <c r="D9876" s="82"/>
      <c r="P9876" s="84"/>
    </row>
    <row r="9877" spans="4:16" x14ac:dyDescent="0.3">
      <c r="D9877" s="82"/>
      <c r="P9877" s="84"/>
    </row>
    <row r="9878" spans="4:16" x14ac:dyDescent="0.3">
      <c r="D9878" s="82"/>
      <c r="P9878" s="84"/>
    </row>
    <row r="9879" spans="4:16" x14ac:dyDescent="0.3">
      <c r="D9879" s="82"/>
      <c r="P9879" s="84"/>
    </row>
    <row r="9880" spans="4:16" x14ac:dyDescent="0.3">
      <c r="D9880" s="82"/>
      <c r="P9880" s="84"/>
    </row>
    <row r="9881" spans="4:16" x14ac:dyDescent="0.3">
      <c r="D9881" s="82"/>
      <c r="P9881" s="84"/>
    </row>
    <row r="9882" spans="4:16" x14ac:dyDescent="0.3">
      <c r="D9882" s="82"/>
      <c r="P9882" s="84"/>
    </row>
    <row r="9883" spans="4:16" x14ac:dyDescent="0.3">
      <c r="D9883" s="82"/>
      <c r="P9883" s="84"/>
    </row>
    <row r="9884" spans="4:16" x14ac:dyDescent="0.3">
      <c r="D9884" s="82"/>
      <c r="P9884" s="84"/>
    </row>
    <row r="9885" spans="4:16" x14ac:dyDescent="0.3">
      <c r="D9885" s="82"/>
      <c r="P9885" s="84"/>
    </row>
    <row r="9886" spans="4:16" x14ac:dyDescent="0.3">
      <c r="D9886" s="82"/>
      <c r="P9886" s="84"/>
    </row>
    <row r="9887" spans="4:16" x14ac:dyDescent="0.3">
      <c r="D9887" s="82"/>
      <c r="P9887" s="84"/>
    </row>
    <row r="9888" spans="4:16" x14ac:dyDescent="0.3">
      <c r="D9888" s="82"/>
      <c r="P9888" s="84"/>
    </row>
    <row r="9889" spans="4:16" x14ac:dyDescent="0.3">
      <c r="D9889" s="82"/>
      <c r="P9889" s="84"/>
    </row>
    <row r="9890" spans="4:16" x14ac:dyDescent="0.3">
      <c r="D9890" s="82"/>
      <c r="P9890" s="84"/>
    </row>
    <row r="9891" spans="4:16" x14ac:dyDescent="0.3">
      <c r="D9891" s="82"/>
      <c r="P9891" s="84"/>
    </row>
    <row r="9892" spans="4:16" x14ac:dyDescent="0.3">
      <c r="D9892" s="82"/>
      <c r="P9892" s="84"/>
    </row>
    <row r="9893" spans="4:16" x14ac:dyDescent="0.3">
      <c r="D9893" s="82"/>
      <c r="P9893" s="84"/>
    </row>
    <row r="9894" spans="4:16" x14ac:dyDescent="0.3">
      <c r="D9894" s="82"/>
      <c r="P9894" s="84"/>
    </row>
    <row r="9895" spans="4:16" x14ac:dyDescent="0.3">
      <c r="D9895" s="82"/>
      <c r="P9895" s="84"/>
    </row>
    <row r="9896" spans="4:16" x14ac:dyDescent="0.3">
      <c r="D9896" s="82"/>
      <c r="P9896" s="84"/>
    </row>
    <row r="9897" spans="4:16" x14ac:dyDescent="0.3">
      <c r="D9897" s="82"/>
      <c r="P9897" s="84"/>
    </row>
    <row r="9898" spans="4:16" x14ac:dyDescent="0.3">
      <c r="D9898" s="82"/>
      <c r="P9898" s="84"/>
    </row>
    <row r="9899" spans="4:16" x14ac:dyDescent="0.3">
      <c r="D9899" s="82"/>
      <c r="P9899" s="84"/>
    </row>
    <row r="9900" spans="4:16" x14ac:dyDescent="0.3">
      <c r="D9900" s="82"/>
      <c r="P9900" s="84"/>
    </row>
    <row r="9901" spans="4:16" x14ac:dyDescent="0.3">
      <c r="D9901" s="82"/>
      <c r="P9901" s="84"/>
    </row>
    <row r="9902" spans="4:16" x14ac:dyDescent="0.3">
      <c r="D9902" s="82"/>
      <c r="P9902" s="84"/>
    </row>
    <row r="9903" spans="4:16" x14ac:dyDescent="0.3">
      <c r="D9903" s="82"/>
      <c r="P9903" s="84"/>
    </row>
    <row r="9904" spans="4:16" x14ac:dyDescent="0.3">
      <c r="D9904" s="82"/>
      <c r="P9904" s="84"/>
    </row>
    <row r="9905" spans="4:16" x14ac:dyDescent="0.3">
      <c r="D9905" s="82"/>
      <c r="P9905" s="84"/>
    </row>
    <row r="9906" spans="4:16" x14ac:dyDescent="0.3">
      <c r="D9906" s="82"/>
      <c r="P9906" s="84"/>
    </row>
    <row r="9907" spans="4:16" x14ac:dyDescent="0.3">
      <c r="D9907" s="82"/>
      <c r="P9907" s="84"/>
    </row>
    <row r="9908" spans="4:16" x14ac:dyDescent="0.3">
      <c r="D9908" s="82"/>
      <c r="P9908" s="84"/>
    </row>
    <row r="9909" spans="4:16" x14ac:dyDescent="0.3">
      <c r="D9909" s="82"/>
      <c r="P9909" s="84"/>
    </row>
    <row r="9910" spans="4:16" x14ac:dyDescent="0.3">
      <c r="D9910" s="82"/>
      <c r="P9910" s="84"/>
    </row>
    <row r="9911" spans="4:16" x14ac:dyDescent="0.3">
      <c r="D9911" s="82"/>
      <c r="P9911" s="84"/>
    </row>
    <row r="9912" spans="4:16" x14ac:dyDescent="0.3">
      <c r="D9912" s="82"/>
      <c r="P9912" s="84"/>
    </row>
    <row r="9913" spans="4:16" x14ac:dyDescent="0.3">
      <c r="D9913" s="82"/>
      <c r="P9913" s="84"/>
    </row>
    <row r="9914" spans="4:16" x14ac:dyDescent="0.3">
      <c r="D9914" s="82"/>
      <c r="P9914" s="84"/>
    </row>
    <row r="9915" spans="4:16" x14ac:dyDescent="0.3">
      <c r="D9915" s="82"/>
      <c r="P9915" s="84"/>
    </row>
    <row r="9916" spans="4:16" x14ac:dyDescent="0.3">
      <c r="D9916" s="82"/>
      <c r="P9916" s="84"/>
    </row>
    <row r="9917" spans="4:16" x14ac:dyDescent="0.3">
      <c r="D9917" s="82"/>
      <c r="P9917" s="84"/>
    </row>
    <row r="9918" spans="4:16" x14ac:dyDescent="0.3">
      <c r="D9918" s="82"/>
      <c r="P9918" s="84"/>
    </row>
    <row r="9919" spans="4:16" x14ac:dyDescent="0.3">
      <c r="D9919" s="82"/>
      <c r="P9919" s="84"/>
    </row>
    <row r="9920" spans="4:16" x14ac:dyDescent="0.3">
      <c r="D9920" s="82"/>
      <c r="P9920" s="84"/>
    </row>
    <row r="9921" spans="4:16" x14ac:dyDescent="0.3">
      <c r="D9921" s="82"/>
      <c r="P9921" s="84"/>
    </row>
    <row r="9922" spans="4:16" x14ac:dyDescent="0.3">
      <c r="D9922" s="82"/>
      <c r="P9922" s="84"/>
    </row>
    <row r="9923" spans="4:16" x14ac:dyDescent="0.3">
      <c r="D9923" s="82"/>
      <c r="P9923" s="84"/>
    </row>
    <row r="9924" spans="4:16" x14ac:dyDescent="0.3">
      <c r="D9924" s="82"/>
      <c r="P9924" s="84"/>
    </row>
    <row r="9925" spans="4:16" x14ac:dyDescent="0.3">
      <c r="D9925" s="82"/>
      <c r="P9925" s="84"/>
    </row>
    <row r="9926" spans="4:16" x14ac:dyDescent="0.3">
      <c r="D9926" s="82"/>
      <c r="P9926" s="84"/>
    </row>
    <row r="9927" spans="4:16" x14ac:dyDescent="0.3">
      <c r="D9927" s="82"/>
      <c r="P9927" s="84"/>
    </row>
    <row r="9928" spans="4:16" x14ac:dyDescent="0.3">
      <c r="D9928" s="82"/>
      <c r="P9928" s="84"/>
    </row>
    <row r="9929" spans="4:16" x14ac:dyDescent="0.3">
      <c r="D9929" s="82"/>
      <c r="P9929" s="84"/>
    </row>
    <row r="9930" spans="4:16" x14ac:dyDescent="0.3">
      <c r="D9930" s="82"/>
      <c r="P9930" s="84"/>
    </row>
    <row r="9931" spans="4:16" x14ac:dyDescent="0.3">
      <c r="D9931" s="82"/>
      <c r="P9931" s="84"/>
    </row>
    <row r="9932" spans="4:16" x14ac:dyDescent="0.3">
      <c r="D9932" s="82"/>
      <c r="P9932" s="84"/>
    </row>
    <row r="9933" spans="4:16" x14ac:dyDescent="0.3">
      <c r="D9933" s="82"/>
      <c r="P9933" s="84"/>
    </row>
    <row r="9934" spans="4:16" x14ac:dyDescent="0.3">
      <c r="D9934" s="82"/>
      <c r="P9934" s="84"/>
    </row>
    <row r="9935" spans="4:16" x14ac:dyDescent="0.3">
      <c r="D9935" s="82"/>
      <c r="P9935" s="84"/>
    </row>
    <row r="9936" spans="4:16" x14ac:dyDescent="0.3">
      <c r="D9936" s="82"/>
      <c r="P9936" s="84"/>
    </row>
    <row r="9937" spans="4:16" x14ac:dyDescent="0.3">
      <c r="D9937" s="82"/>
      <c r="P9937" s="84"/>
    </row>
    <row r="9938" spans="4:16" x14ac:dyDescent="0.3">
      <c r="D9938" s="82"/>
      <c r="P9938" s="84"/>
    </row>
    <row r="9939" spans="4:16" x14ac:dyDescent="0.3">
      <c r="D9939" s="82"/>
      <c r="P9939" s="84"/>
    </row>
    <row r="9940" spans="4:16" x14ac:dyDescent="0.3">
      <c r="D9940" s="82"/>
      <c r="P9940" s="84"/>
    </row>
    <row r="9941" spans="4:16" x14ac:dyDescent="0.3">
      <c r="D9941" s="82"/>
      <c r="P9941" s="84"/>
    </row>
    <row r="9942" spans="4:16" x14ac:dyDescent="0.3">
      <c r="D9942" s="82"/>
      <c r="P9942" s="84"/>
    </row>
    <row r="9943" spans="4:16" x14ac:dyDescent="0.3">
      <c r="D9943" s="82"/>
      <c r="P9943" s="84"/>
    </row>
    <row r="9944" spans="4:16" x14ac:dyDescent="0.3">
      <c r="D9944" s="82"/>
      <c r="P9944" s="84"/>
    </row>
    <row r="9945" spans="4:16" x14ac:dyDescent="0.3">
      <c r="D9945" s="82"/>
      <c r="P9945" s="84"/>
    </row>
    <row r="9946" spans="4:16" x14ac:dyDescent="0.3">
      <c r="D9946" s="82"/>
      <c r="P9946" s="84"/>
    </row>
    <row r="9947" spans="4:16" x14ac:dyDescent="0.3">
      <c r="D9947" s="82"/>
      <c r="P9947" s="84"/>
    </row>
    <row r="9948" spans="4:16" x14ac:dyDescent="0.3">
      <c r="D9948" s="82"/>
      <c r="P9948" s="84"/>
    </row>
    <row r="9949" spans="4:16" x14ac:dyDescent="0.3">
      <c r="D9949" s="82"/>
      <c r="P9949" s="84"/>
    </row>
    <row r="9950" spans="4:16" x14ac:dyDescent="0.3">
      <c r="D9950" s="82"/>
      <c r="P9950" s="84"/>
    </row>
    <row r="9951" spans="4:16" x14ac:dyDescent="0.3">
      <c r="D9951" s="82"/>
      <c r="P9951" s="84"/>
    </row>
    <row r="9952" spans="4:16" x14ac:dyDescent="0.3">
      <c r="D9952" s="82"/>
      <c r="P9952" s="84"/>
    </row>
    <row r="9953" spans="4:16" x14ac:dyDescent="0.3">
      <c r="D9953" s="82"/>
      <c r="P9953" s="84"/>
    </row>
    <row r="9954" spans="4:16" x14ac:dyDescent="0.3">
      <c r="D9954" s="82"/>
      <c r="P9954" s="84"/>
    </row>
    <row r="9955" spans="4:16" x14ac:dyDescent="0.3">
      <c r="D9955" s="82"/>
      <c r="P9955" s="84"/>
    </row>
    <row r="9956" spans="4:16" x14ac:dyDescent="0.3">
      <c r="D9956" s="82"/>
      <c r="P9956" s="84"/>
    </row>
    <row r="9957" spans="4:16" x14ac:dyDescent="0.3">
      <c r="D9957" s="82"/>
      <c r="P9957" s="84"/>
    </row>
    <row r="9958" spans="4:16" x14ac:dyDescent="0.3">
      <c r="D9958" s="82"/>
      <c r="P9958" s="84"/>
    </row>
    <row r="9959" spans="4:16" x14ac:dyDescent="0.3">
      <c r="D9959" s="82"/>
      <c r="P9959" s="84"/>
    </row>
    <row r="9960" spans="4:16" x14ac:dyDescent="0.3">
      <c r="D9960" s="82"/>
      <c r="P9960" s="84"/>
    </row>
    <row r="9961" spans="4:16" x14ac:dyDescent="0.3">
      <c r="D9961" s="82"/>
      <c r="P9961" s="84"/>
    </row>
    <row r="9962" spans="4:16" x14ac:dyDescent="0.3">
      <c r="D9962" s="82"/>
      <c r="P9962" s="84"/>
    </row>
    <row r="9963" spans="4:16" x14ac:dyDescent="0.3">
      <c r="D9963" s="82"/>
      <c r="P9963" s="84"/>
    </row>
    <row r="9964" spans="4:16" x14ac:dyDescent="0.3">
      <c r="D9964" s="82"/>
      <c r="P9964" s="84"/>
    </row>
    <row r="9965" spans="4:16" x14ac:dyDescent="0.3">
      <c r="D9965" s="82"/>
      <c r="P9965" s="84"/>
    </row>
    <row r="9966" spans="4:16" x14ac:dyDescent="0.3">
      <c r="D9966" s="82"/>
      <c r="P9966" s="84"/>
    </row>
    <row r="9967" spans="4:16" x14ac:dyDescent="0.3">
      <c r="D9967" s="82"/>
      <c r="P9967" s="84"/>
    </row>
    <row r="9968" spans="4:16" x14ac:dyDescent="0.3">
      <c r="D9968" s="82"/>
      <c r="P9968" s="84"/>
    </row>
    <row r="9969" spans="4:16" x14ac:dyDescent="0.3">
      <c r="D9969" s="82"/>
      <c r="P9969" s="84"/>
    </row>
    <row r="9970" spans="4:16" x14ac:dyDescent="0.3">
      <c r="D9970" s="82"/>
      <c r="P9970" s="84"/>
    </row>
    <row r="9971" spans="4:16" x14ac:dyDescent="0.3">
      <c r="D9971" s="82"/>
      <c r="P9971" s="84"/>
    </row>
    <row r="9972" spans="4:16" x14ac:dyDescent="0.3">
      <c r="D9972" s="82"/>
      <c r="P9972" s="84"/>
    </row>
    <row r="9973" spans="4:16" x14ac:dyDescent="0.3">
      <c r="D9973" s="82"/>
      <c r="P9973" s="84"/>
    </row>
    <row r="9974" spans="4:16" x14ac:dyDescent="0.3">
      <c r="D9974" s="82"/>
      <c r="P9974" s="84"/>
    </row>
    <row r="9975" spans="4:16" x14ac:dyDescent="0.3">
      <c r="D9975" s="82"/>
      <c r="P9975" s="84"/>
    </row>
    <row r="9976" spans="4:16" x14ac:dyDescent="0.3">
      <c r="D9976" s="82"/>
      <c r="P9976" s="84"/>
    </row>
    <row r="9977" spans="4:16" x14ac:dyDescent="0.3">
      <c r="D9977" s="82"/>
      <c r="P9977" s="84"/>
    </row>
    <row r="9978" spans="4:16" x14ac:dyDescent="0.3">
      <c r="D9978" s="82"/>
      <c r="P9978" s="84"/>
    </row>
    <row r="9979" spans="4:16" x14ac:dyDescent="0.3">
      <c r="D9979" s="82"/>
      <c r="P9979" s="84"/>
    </row>
    <row r="9980" spans="4:16" x14ac:dyDescent="0.3">
      <c r="D9980" s="82"/>
      <c r="P9980" s="84"/>
    </row>
    <row r="9981" spans="4:16" x14ac:dyDescent="0.3">
      <c r="D9981" s="82"/>
      <c r="P9981" s="84"/>
    </row>
    <row r="9982" spans="4:16" x14ac:dyDescent="0.3">
      <c r="D9982" s="82"/>
      <c r="P9982" s="84"/>
    </row>
    <row r="9983" spans="4:16" x14ac:dyDescent="0.3">
      <c r="D9983" s="82"/>
      <c r="P9983" s="84"/>
    </row>
    <row r="9984" spans="4:16" x14ac:dyDescent="0.3">
      <c r="D9984" s="82"/>
      <c r="P9984" s="84"/>
    </row>
    <row r="9985" spans="4:16" x14ac:dyDescent="0.3">
      <c r="D9985" s="82"/>
      <c r="P9985" s="84"/>
    </row>
    <row r="9986" spans="4:16" x14ac:dyDescent="0.3">
      <c r="D9986" s="82"/>
      <c r="P9986" s="84"/>
    </row>
    <row r="9987" spans="4:16" x14ac:dyDescent="0.3">
      <c r="D9987" s="82"/>
      <c r="P9987" s="84"/>
    </row>
    <row r="9988" spans="4:16" x14ac:dyDescent="0.3">
      <c r="D9988" s="82"/>
      <c r="P9988" s="84"/>
    </row>
    <row r="9989" spans="4:16" x14ac:dyDescent="0.3">
      <c r="D9989" s="82"/>
      <c r="P9989" s="84"/>
    </row>
    <row r="9990" spans="4:16" x14ac:dyDescent="0.3">
      <c r="D9990" s="82"/>
      <c r="P9990" s="84"/>
    </row>
    <row r="9991" spans="4:16" x14ac:dyDescent="0.3">
      <c r="D9991" s="82"/>
      <c r="P9991" s="84"/>
    </row>
    <row r="9992" spans="4:16" x14ac:dyDescent="0.3">
      <c r="D9992" s="82"/>
      <c r="P9992" s="84"/>
    </row>
    <row r="9993" spans="4:16" x14ac:dyDescent="0.3">
      <c r="D9993" s="82"/>
      <c r="P9993" s="84"/>
    </row>
    <row r="9994" spans="4:16" x14ac:dyDescent="0.3">
      <c r="D9994" s="82"/>
      <c r="P9994" s="84"/>
    </row>
    <row r="9995" spans="4:16" x14ac:dyDescent="0.3">
      <c r="D9995" s="82"/>
      <c r="P9995" s="84"/>
    </row>
    <row r="9996" spans="4:16" x14ac:dyDescent="0.3">
      <c r="D9996" s="82"/>
      <c r="P9996" s="84"/>
    </row>
    <row r="9997" spans="4:16" x14ac:dyDescent="0.3">
      <c r="D9997" s="82"/>
      <c r="P9997" s="84"/>
    </row>
    <row r="9998" spans="4:16" x14ac:dyDescent="0.3">
      <c r="D9998" s="82"/>
      <c r="P9998" s="84"/>
    </row>
    <row r="9999" spans="4:16" x14ac:dyDescent="0.3">
      <c r="D9999" s="82"/>
      <c r="P9999" s="84"/>
    </row>
    <row r="10000" spans="4:16" x14ac:dyDescent="0.3">
      <c r="D10000" s="82"/>
      <c r="P10000" s="84"/>
    </row>
    <row r="10001" spans="4:16" x14ac:dyDescent="0.3">
      <c r="D10001" s="82"/>
      <c r="P10001" s="84"/>
    </row>
    <row r="10002" spans="4:16" x14ac:dyDescent="0.3">
      <c r="D10002" s="82"/>
      <c r="P10002" s="84"/>
    </row>
    <row r="10003" spans="4:16" x14ac:dyDescent="0.3">
      <c r="D10003" s="82"/>
      <c r="P10003" s="84"/>
    </row>
    <row r="10004" spans="4:16" x14ac:dyDescent="0.3">
      <c r="D10004" s="82"/>
      <c r="P10004" s="84"/>
    </row>
    <row r="10005" spans="4:16" x14ac:dyDescent="0.3">
      <c r="D10005" s="82"/>
      <c r="P10005" s="84"/>
    </row>
    <row r="10006" spans="4:16" x14ac:dyDescent="0.3">
      <c r="D10006" s="82"/>
      <c r="P10006" s="84"/>
    </row>
    <row r="10007" spans="4:16" x14ac:dyDescent="0.3">
      <c r="D10007" s="82"/>
      <c r="P10007" s="84"/>
    </row>
    <row r="10008" spans="4:16" x14ac:dyDescent="0.3">
      <c r="D10008" s="82"/>
      <c r="P10008" s="84"/>
    </row>
    <row r="10009" spans="4:16" x14ac:dyDescent="0.3">
      <c r="D10009" s="82"/>
      <c r="P10009" s="84"/>
    </row>
    <row r="10010" spans="4:16" x14ac:dyDescent="0.3">
      <c r="D10010" s="82"/>
      <c r="P10010" s="84"/>
    </row>
    <row r="10011" spans="4:16" x14ac:dyDescent="0.3">
      <c r="D10011" s="82"/>
      <c r="P10011" s="84"/>
    </row>
    <row r="10012" spans="4:16" x14ac:dyDescent="0.3">
      <c r="D10012" s="82"/>
      <c r="P10012" s="84"/>
    </row>
    <row r="10013" spans="4:16" x14ac:dyDescent="0.3">
      <c r="D10013" s="82"/>
      <c r="P10013" s="84"/>
    </row>
    <row r="10014" spans="4:16" x14ac:dyDescent="0.3">
      <c r="D10014" s="82"/>
      <c r="P10014" s="84"/>
    </row>
    <row r="10015" spans="4:16" x14ac:dyDescent="0.3">
      <c r="D10015" s="82"/>
      <c r="P10015" s="84"/>
    </row>
    <row r="10016" spans="4:16" x14ac:dyDescent="0.3">
      <c r="D10016" s="82"/>
      <c r="P10016" s="84"/>
    </row>
    <row r="10017" spans="4:16" x14ac:dyDescent="0.3">
      <c r="D10017" s="82"/>
      <c r="P10017" s="84"/>
    </row>
    <row r="10018" spans="4:16" x14ac:dyDescent="0.3">
      <c r="D10018" s="82"/>
      <c r="P10018" s="84"/>
    </row>
    <row r="10019" spans="4:16" x14ac:dyDescent="0.3">
      <c r="D10019" s="82"/>
      <c r="P10019" s="84"/>
    </row>
    <row r="10020" spans="4:16" x14ac:dyDescent="0.3">
      <c r="D10020" s="82"/>
      <c r="P10020" s="84"/>
    </row>
    <row r="10021" spans="4:16" x14ac:dyDescent="0.3">
      <c r="D10021" s="82"/>
      <c r="P10021" s="84"/>
    </row>
    <row r="10022" spans="4:16" x14ac:dyDescent="0.3">
      <c r="D10022" s="82"/>
      <c r="P10022" s="84"/>
    </row>
    <row r="10023" spans="4:16" x14ac:dyDescent="0.3">
      <c r="D10023" s="82"/>
      <c r="P10023" s="84"/>
    </row>
    <row r="10024" spans="4:16" x14ac:dyDescent="0.3">
      <c r="D10024" s="82"/>
      <c r="P10024" s="84"/>
    </row>
    <row r="10025" spans="4:16" x14ac:dyDescent="0.3">
      <c r="D10025" s="82"/>
      <c r="P10025" s="84"/>
    </row>
    <row r="10026" spans="4:16" x14ac:dyDescent="0.3">
      <c r="D10026" s="82"/>
      <c r="P10026" s="84"/>
    </row>
    <row r="10027" spans="4:16" x14ac:dyDescent="0.3">
      <c r="D10027" s="82"/>
      <c r="P10027" s="84"/>
    </row>
    <row r="10028" spans="4:16" x14ac:dyDescent="0.3">
      <c r="D10028" s="82"/>
      <c r="P10028" s="84"/>
    </row>
    <row r="10029" spans="4:16" x14ac:dyDescent="0.3">
      <c r="D10029" s="82"/>
      <c r="P10029" s="84"/>
    </row>
    <row r="10030" spans="4:16" x14ac:dyDescent="0.3">
      <c r="D10030" s="82"/>
      <c r="P10030" s="84"/>
    </row>
    <row r="10031" spans="4:16" x14ac:dyDescent="0.3">
      <c r="D10031" s="82"/>
      <c r="P10031" s="84"/>
    </row>
    <row r="10032" spans="4:16" x14ac:dyDescent="0.3">
      <c r="D10032" s="82"/>
      <c r="P10032" s="84"/>
    </row>
    <row r="10033" spans="4:16" x14ac:dyDescent="0.3">
      <c r="D10033" s="82"/>
      <c r="P10033" s="84"/>
    </row>
    <row r="10034" spans="4:16" x14ac:dyDescent="0.3">
      <c r="D10034" s="82"/>
      <c r="P10034" s="84"/>
    </row>
    <row r="10035" spans="4:16" x14ac:dyDescent="0.3">
      <c r="D10035" s="82"/>
      <c r="P10035" s="84"/>
    </row>
    <row r="10036" spans="4:16" x14ac:dyDescent="0.3">
      <c r="D10036" s="82"/>
      <c r="P10036" s="84"/>
    </row>
    <row r="10037" spans="4:16" x14ac:dyDescent="0.3">
      <c r="D10037" s="82"/>
      <c r="P10037" s="84"/>
    </row>
    <row r="10038" spans="4:16" x14ac:dyDescent="0.3">
      <c r="D10038" s="82"/>
      <c r="P10038" s="84"/>
    </row>
    <row r="10039" spans="4:16" x14ac:dyDescent="0.3">
      <c r="D10039" s="82"/>
      <c r="P10039" s="84"/>
    </row>
    <row r="10040" spans="4:16" x14ac:dyDescent="0.3">
      <c r="D10040" s="82"/>
      <c r="P10040" s="84"/>
    </row>
    <row r="10041" spans="4:16" x14ac:dyDescent="0.3">
      <c r="D10041" s="82"/>
      <c r="P10041" s="84"/>
    </row>
    <row r="10042" spans="4:16" x14ac:dyDescent="0.3">
      <c r="D10042" s="82"/>
      <c r="P10042" s="84"/>
    </row>
    <row r="10043" spans="4:16" x14ac:dyDescent="0.3">
      <c r="D10043" s="82"/>
      <c r="P10043" s="84"/>
    </row>
    <row r="10044" spans="4:16" x14ac:dyDescent="0.3">
      <c r="D10044" s="82"/>
      <c r="P10044" s="84"/>
    </row>
    <row r="10045" spans="4:16" x14ac:dyDescent="0.3">
      <c r="D10045" s="82"/>
      <c r="P10045" s="84"/>
    </row>
    <row r="10046" spans="4:16" x14ac:dyDescent="0.3">
      <c r="D10046" s="82"/>
      <c r="P10046" s="84"/>
    </row>
    <row r="10047" spans="4:16" x14ac:dyDescent="0.3">
      <c r="D10047" s="82"/>
      <c r="P10047" s="84"/>
    </row>
    <row r="10048" spans="4:16" x14ac:dyDescent="0.3">
      <c r="D10048" s="82"/>
      <c r="P10048" s="84"/>
    </row>
    <row r="10049" spans="4:16" x14ac:dyDescent="0.3">
      <c r="D10049" s="82"/>
      <c r="P10049" s="84"/>
    </row>
    <row r="10050" spans="4:16" x14ac:dyDescent="0.3">
      <c r="D10050" s="82"/>
      <c r="P10050" s="84"/>
    </row>
    <row r="10051" spans="4:16" x14ac:dyDescent="0.3">
      <c r="D10051" s="82"/>
      <c r="P10051" s="84"/>
    </row>
    <row r="10052" spans="4:16" x14ac:dyDescent="0.3">
      <c r="D10052" s="82"/>
      <c r="P10052" s="84"/>
    </row>
    <row r="10053" spans="4:16" x14ac:dyDescent="0.3">
      <c r="D10053" s="82"/>
      <c r="P10053" s="84"/>
    </row>
    <row r="10054" spans="4:16" x14ac:dyDescent="0.3">
      <c r="D10054" s="82"/>
      <c r="P10054" s="84"/>
    </row>
    <row r="10055" spans="4:16" x14ac:dyDescent="0.3">
      <c r="D10055" s="82"/>
      <c r="P10055" s="84"/>
    </row>
    <row r="10056" spans="4:16" x14ac:dyDescent="0.3">
      <c r="D10056" s="82"/>
      <c r="P10056" s="84"/>
    </row>
    <row r="10057" spans="4:16" x14ac:dyDescent="0.3">
      <c r="D10057" s="82"/>
      <c r="P10057" s="84"/>
    </row>
    <row r="10058" spans="4:16" x14ac:dyDescent="0.3">
      <c r="D10058" s="82"/>
      <c r="P10058" s="84"/>
    </row>
    <row r="10059" spans="4:16" x14ac:dyDescent="0.3">
      <c r="D10059" s="82"/>
      <c r="P10059" s="84"/>
    </row>
    <row r="10060" spans="4:16" x14ac:dyDescent="0.3">
      <c r="D10060" s="82"/>
      <c r="P10060" s="84"/>
    </row>
    <row r="10061" spans="4:16" x14ac:dyDescent="0.3">
      <c r="D10061" s="82"/>
      <c r="P10061" s="84"/>
    </row>
    <row r="10062" spans="4:16" x14ac:dyDescent="0.3">
      <c r="D10062" s="82"/>
      <c r="P10062" s="84"/>
    </row>
    <row r="10063" spans="4:16" x14ac:dyDescent="0.3">
      <c r="D10063" s="82"/>
      <c r="P10063" s="84"/>
    </row>
    <row r="10064" spans="4:16" x14ac:dyDescent="0.3">
      <c r="D10064" s="82"/>
      <c r="P10064" s="84"/>
    </row>
    <row r="10065" spans="4:16" x14ac:dyDescent="0.3">
      <c r="D10065" s="82"/>
      <c r="P10065" s="84"/>
    </row>
    <row r="10066" spans="4:16" x14ac:dyDescent="0.3">
      <c r="D10066" s="82"/>
      <c r="P10066" s="84"/>
    </row>
    <row r="10067" spans="4:16" x14ac:dyDescent="0.3">
      <c r="D10067" s="82"/>
      <c r="P10067" s="84"/>
    </row>
    <row r="10068" spans="4:16" x14ac:dyDescent="0.3">
      <c r="D10068" s="82"/>
      <c r="P10068" s="84"/>
    </row>
    <row r="10069" spans="4:16" x14ac:dyDescent="0.3">
      <c r="D10069" s="82"/>
      <c r="P10069" s="84"/>
    </row>
    <row r="10070" spans="4:16" x14ac:dyDescent="0.3">
      <c r="D10070" s="82"/>
      <c r="P10070" s="84"/>
    </row>
    <row r="10071" spans="4:16" x14ac:dyDescent="0.3">
      <c r="D10071" s="82"/>
      <c r="P10071" s="84"/>
    </row>
    <row r="10072" spans="4:16" x14ac:dyDescent="0.3">
      <c r="D10072" s="82"/>
      <c r="P10072" s="84"/>
    </row>
    <row r="10073" spans="4:16" x14ac:dyDescent="0.3">
      <c r="D10073" s="82"/>
      <c r="P10073" s="84"/>
    </row>
    <row r="10074" spans="4:16" x14ac:dyDescent="0.3">
      <c r="D10074" s="82"/>
      <c r="P10074" s="84"/>
    </row>
    <row r="10075" spans="4:16" x14ac:dyDescent="0.3">
      <c r="D10075" s="82"/>
      <c r="P10075" s="84"/>
    </row>
    <row r="10076" spans="4:16" x14ac:dyDescent="0.3">
      <c r="D10076" s="82"/>
      <c r="P10076" s="84"/>
    </row>
    <row r="10077" spans="4:16" x14ac:dyDescent="0.3">
      <c r="D10077" s="82"/>
      <c r="P10077" s="84"/>
    </row>
    <row r="10078" spans="4:16" x14ac:dyDescent="0.3">
      <c r="D10078" s="82"/>
      <c r="P10078" s="84"/>
    </row>
    <row r="10079" spans="4:16" x14ac:dyDescent="0.3">
      <c r="D10079" s="82"/>
      <c r="P10079" s="84"/>
    </row>
    <row r="10080" spans="4:16" x14ac:dyDescent="0.3">
      <c r="D10080" s="82"/>
      <c r="P10080" s="84"/>
    </row>
    <row r="10081" spans="4:16" x14ac:dyDescent="0.3">
      <c r="D10081" s="82"/>
      <c r="P10081" s="84"/>
    </row>
    <row r="10082" spans="4:16" x14ac:dyDescent="0.3">
      <c r="D10082" s="82"/>
      <c r="P10082" s="84"/>
    </row>
    <row r="10083" spans="4:16" x14ac:dyDescent="0.3">
      <c r="D10083" s="82"/>
      <c r="P10083" s="84"/>
    </row>
    <row r="10084" spans="4:16" x14ac:dyDescent="0.3">
      <c r="D10084" s="82"/>
      <c r="P10084" s="84"/>
    </row>
    <row r="10085" spans="4:16" x14ac:dyDescent="0.3">
      <c r="D10085" s="82"/>
      <c r="P10085" s="84"/>
    </row>
    <row r="10086" spans="4:16" x14ac:dyDescent="0.3">
      <c r="D10086" s="82"/>
      <c r="P10086" s="84"/>
    </row>
    <row r="10087" spans="4:16" x14ac:dyDescent="0.3">
      <c r="D10087" s="82"/>
      <c r="P10087" s="84"/>
    </row>
    <row r="10088" spans="4:16" x14ac:dyDescent="0.3">
      <c r="D10088" s="82"/>
      <c r="P10088" s="84"/>
    </row>
    <row r="10089" spans="4:16" x14ac:dyDescent="0.3">
      <c r="D10089" s="82"/>
      <c r="P10089" s="84"/>
    </row>
    <row r="10090" spans="4:16" x14ac:dyDescent="0.3">
      <c r="D10090" s="82"/>
      <c r="P10090" s="84"/>
    </row>
    <row r="10091" spans="4:16" x14ac:dyDescent="0.3">
      <c r="D10091" s="82"/>
      <c r="P10091" s="84"/>
    </row>
    <row r="10092" spans="4:16" x14ac:dyDescent="0.3">
      <c r="D10092" s="82"/>
      <c r="P10092" s="84"/>
    </row>
    <row r="10093" spans="4:16" x14ac:dyDescent="0.3">
      <c r="D10093" s="82"/>
      <c r="P10093" s="84"/>
    </row>
    <row r="10094" spans="4:16" x14ac:dyDescent="0.3">
      <c r="D10094" s="82"/>
      <c r="P10094" s="84"/>
    </row>
    <row r="10095" spans="4:16" x14ac:dyDescent="0.3">
      <c r="D10095" s="82"/>
      <c r="P10095" s="84"/>
    </row>
    <row r="10096" spans="4:16" x14ac:dyDescent="0.3">
      <c r="D10096" s="82"/>
      <c r="P10096" s="84"/>
    </row>
    <row r="10097" spans="4:16" x14ac:dyDescent="0.3">
      <c r="D10097" s="82"/>
      <c r="P10097" s="84"/>
    </row>
    <row r="10098" spans="4:16" x14ac:dyDescent="0.3">
      <c r="D10098" s="82"/>
      <c r="P10098" s="84"/>
    </row>
    <row r="10099" spans="4:16" x14ac:dyDescent="0.3">
      <c r="D10099" s="82"/>
      <c r="P10099" s="84"/>
    </row>
    <row r="10100" spans="4:16" x14ac:dyDescent="0.3">
      <c r="D10100" s="82"/>
      <c r="P10100" s="84"/>
    </row>
    <row r="10101" spans="4:16" x14ac:dyDescent="0.3">
      <c r="D10101" s="82"/>
      <c r="P10101" s="84"/>
    </row>
    <row r="10102" spans="4:16" x14ac:dyDescent="0.3">
      <c r="D10102" s="82"/>
      <c r="P10102" s="84"/>
    </row>
    <row r="10103" spans="4:16" x14ac:dyDescent="0.3">
      <c r="D10103" s="82"/>
      <c r="P10103" s="84"/>
    </row>
    <row r="10104" spans="4:16" x14ac:dyDescent="0.3">
      <c r="D10104" s="82"/>
      <c r="P10104" s="84"/>
    </row>
    <row r="10105" spans="4:16" x14ac:dyDescent="0.3">
      <c r="D10105" s="82"/>
      <c r="P10105" s="84"/>
    </row>
    <row r="10106" spans="4:16" x14ac:dyDescent="0.3">
      <c r="D10106" s="82"/>
      <c r="P10106" s="84"/>
    </row>
    <row r="10107" spans="4:16" x14ac:dyDescent="0.3">
      <c r="D10107" s="82"/>
      <c r="P10107" s="84"/>
    </row>
    <row r="10108" spans="4:16" x14ac:dyDescent="0.3">
      <c r="D10108" s="82"/>
      <c r="P10108" s="84"/>
    </row>
    <row r="10109" spans="4:16" x14ac:dyDescent="0.3">
      <c r="D10109" s="82"/>
      <c r="P10109" s="84"/>
    </row>
    <row r="10110" spans="4:16" x14ac:dyDescent="0.3">
      <c r="D10110" s="82"/>
      <c r="P10110" s="84"/>
    </row>
    <row r="10111" spans="4:16" x14ac:dyDescent="0.3">
      <c r="D10111" s="82"/>
      <c r="P10111" s="84"/>
    </row>
    <row r="10112" spans="4:16" x14ac:dyDescent="0.3">
      <c r="D10112" s="82"/>
      <c r="P10112" s="84"/>
    </row>
    <row r="10113" spans="4:16" x14ac:dyDescent="0.3">
      <c r="D10113" s="82"/>
      <c r="P10113" s="84"/>
    </row>
    <row r="10114" spans="4:16" x14ac:dyDescent="0.3">
      <c r="D10114" s="82"/>
      <c r="P10114" s="84"/>
    </row>
    <row r="10115" spans="4:16" x14ac:dyDescent="0.3">
      <c r="D10115" s="82"/>
      <c r="P10115" s="84"/>
    </row>
    <row r="10116" spans="4:16" x14ac:dyDescent="0.3">
      <c r="D10116" s="82"/>
      <c r="P10116" s="84"/>
    </row>
    <row r="10117" spans="4:16" x14ac:dyDescent="0.3">
      <c r="D10117" s="82"/>
      <c r="P10117" s="84"/>
    </row>
    <row r="10118" spans="4:16" x14ac:dyDescent="0.3">
      <c r="D10118" s="82"/>
      <c r="P10118" s="84"/>
    </row>
    <row r="10119" spans="4:16" x14ac:dyDescent="0.3">
      <c r="D10119" s="82"/>
      <c r="P10119" s="84"/>
    </row>
    <row r="10120" spans="4:16" x14ac:dyDescent="0.3">
      <c r="D10120" s="82"/>
      <c r="P10120" s="84"/>
    </row>
    <row r="10121" spans="4:16" x14ac:dyDescent="0.3">
      <c r="D10121" s="82"/>
      <c r="P10121" s="84"/>
    </row>
    <row r="10122" spans="4:16" x14ac:dyDescent="0.3">
      <c r="D10122" s="82"/>
      <c r="P10122" s="84"/>
    </row>
    <row r="10123" spans="4:16" x14ac:dyDescent="0.3">
      <c r="D10123" s="82"/>
      <c r="P10123" s="84"/>
    </row>
    <row r="10124" spans="4:16" x14ac:dyDescent="0.3">
      <c r="D10124" s="82"/>
      <c r="P10124" s="84"/>
    </row>
    <row r="10125" spans="4:16" x14ac:dyDescent="0.3">
      <c r="D10125" s="82"/>
      <c r="P10125" s="84"/>
    </row>
    <row r="10126" spans="4:16" x14ac:dyDescent="0.3">
      <c r="D10126" s="82"/>
      <c r="P10126" s="84"/>
    </row>
    <row r="10127" spans="4:16" x14ac:dyDescent="0.3">
      <c r="D10127" s="82"/>
      <c r="P10127" s="84"/>
    </row>
    <row r="10128" spans="4:16" x14ac:dyDescent="0.3">
      <c r="D10128" s="82"/>
      <c r="P10128" s="84"/>
    </row>
    <row r="10129" spans="4:16" x14ac:dyDescent="0.3">
      <c r="D10129" s="82"/>
      <c r="P10129" s="84"/>
    </row>
    <row r="10130" spans="4:16" x14ac:dyDescent="0.3">
      <c r="D10130" s="82"/>
      <c r="P10130" s="84"/>
    </row>
    <row r="10131" spans="4:16" x14ac:dyDescent="0.3">
      <c r="D10131" s="82"/>
      <c r="P10131" s="84"/>
    </row>
    <row r="10132" spans="4:16" x14ac:dyDescent="0.3">
      <c r="D10132" s="82"/>
      <c r="P10132" s="84"/>
    </row>
    <row r="10133" spans="4:16" x14ac:dyDescent="0.3">
      <c r="D10133" s="82"/>
      <c r="P10133" s="84"/>
    </row>
    <row r="10134" spans="4:16" x14ac:dyDescent="0.3">
      <c r="D10134" s="82"/>
      <c r="P10134" s="84"/>
    </row>
    <row r="10135" spans="4:16" x14ac:dyDescent="0.3">
      <c r="D10135" s="82"/>
      <c r="P10135" s="84"/>
    </row>
    <row r="10136" spans="4:16" x14ac:dyDescent="0.3">
      <c r="D10136" s="82"/>
      <c r="P10136" s="84"/>
    </row>
    <row r="10137" spans="4:16" x14ac:dyDescent="0.3">
      <c r="D10137" s="82"/>
      <c r="P10137" s="84"/>
    </row>
    <row r="10138" spans="4:16" x14ac:dyDescent="0.3">
      <c r="D10138" s="82"/>
      <c r="P10138" s="84"/>
    </row>
    <row r="10139" spans="4:16" x14ac:dyDescent="0.3">
      <c r="D10139" s="82"/>
      <c r="P10139" s="84"/>
    </row>
    <row r="10140" spans="4:16" x14ac:dyDescent="0.3">
      <c r="D10140" s="82"/>
      <c r="P10140" s="84"/>
    </row>
    <row r="10141" spans="4:16" x14ac:dyDescent="0.3">
      <c r="D10141" s="82"/>
      <c r="P10141" s="84"/>
    </row>
    <row r="10142" spans="4:16" x14ac:dyDescent="0.3">
      <c r="D10142" s="82"/>
      <c r="P10142" s="84"/>
    </row>
    <row r="10143" spans="4:16" x14ac:dyDescent="0.3">
      <c r="D10143" s="82"/>
      <c r="P10143" s="84"/>
    </row>
    <row r="10144" spans="4:16" x14ac:dyDescent="0.3">
      <c r="D10144" s="82"/>
      <c r="P10144" s="84"/>
    </row>
    <row r="10145" spans="4:16" x14ac:dyDescent="0.3">
      <c r="D10145" s="82"/>
      <c r="P10145" s="84"/>
    </row>
    <row r="10146" spans="4:16" x14ac:dyDescent="0.3">
      <c r="D10146" s="82"/>
      <c r="P10146" s="84"/>
    </row>
    <row r="10147" spans="4:16" x14ac:dyDescent="0.3">
      <c r="D10147" s="82"/>
      <c r="P10147" s="84"/>
    </row>
    <row r="10148" spans="4:16" x14ac:dyDescent="0.3">
      <c r="D10148" s="82"/>
      <c r="P10148" s="84"/>
    </row>
    <row r="10149" spans="4:16" x14ac:dyDescent="0.3">
      <c r="D10149" s="82"/>
      <c r="P10149" s="84"/>
    </row>
    <row r="10150" spans="4:16" x14ac:dyDescent="0.3">
      <c r="D10150" s="82"/>
      <c r="P10150" s="84"/>
    </row>
    <row r="10151" spans="4:16" x14ac:dyDescent="0.3">
      <c r="D10151" s="82"/>
      <c r="P10151" s="84"/>
    </row>
    <row r="10152" spans="4:16" x14ac:dyDescent="0.3">
      <c r="D10152" s="82"/>
      <c r="P10152" s="84"/>
    </row>
    <row r="10153" spans="4:16" x14ac:dyDescent="0.3">
      <c r="D10153" s="82"/>
      <c r="P10153" s="84"/>
    </row>
    <row r="10154" spans="4:16" x14ac:dyDescent="0.3">
      <c r="D10154" s="82"/>
      <c r="P10154" s="84"/>
    </row>
    <row r="10155" spans="4:16" x14ac:dyDescent="0.3">
      <c r="D10155" s="82"/>
      <c r="P10155" s="84"/>
    </row>
    <row r="10156" spans="4:16" x14ac:dyDescent="0.3">
      <c r="D10156" s="82"/>
      <c r="P10156" s="84"/>
    </row>
    <row r="10157" spans="4:16" x14ac:dyDescent="0.3">
      <c r="D10157" s="82"/>
      <c r="P10157" s="84"/>
    </row>
    <row r="10158" spans="4:16" x14ac:dyDescent="0.3">
      <c r="D10158" s="82"/>
      <c r="P10158" s="84"/>
    </row>
    <row r="10159" spans="4:16" x14ac:dyDescent="0.3">
      <c r="D10159" s="82"/>
      <c r="P10159" s="84"/>
    </row>
    <row r="10160" spans="4:16" x14ac:dyDescent="0.3">
      <c r="D10160" s="82"/>
      <c r="P10160" s="84"/>
    </row>
    <row r="10161" spans="4:16" x14ac:dyDescent="0.3">
      <c r="D10161" s="82"/>
      <c r="P10161" s="84"/>
    </row>
    <row r="10162" spans="4:16" x14ac:dyDescent="0.3">
      <c r="D10162" s="82"/>
      <c r="P10162" s="84"/>
    </row>
    <row r="10163" spans="4:16" x14ac:dyDescent="0.3">
      <c r="D10163" s="82"/>
      <c r="P10163" s="84"/>
    </row>
    <row r="10164" spans="4:16" x14ac:dyDescent="0.3">
      <c r="D10164" s="82"/>
      <c r="P10164" s="84"/>
    </row>
    <row r="10165" spans="4:16" x14ac:dyDescent="0.3">
      <c r="D10165" s="82"/>
      <c r="P10165" s="84"/>
    </row>
    <row r="10166" spans="4:16" x14ac:dyDescent="0.3">
      <c r="D10166" s="82"/>
      <c r="P10166" s="84"/>
    </row>
    <row r="10167" spans="4:16" x14ac:dyDescent="0.3">
      <c r="D10167" s="82"/>
      <c r="P10167" s="84"/>
    </row>
    <row r="10168" spans="4:16" x14ac:dyDescent="0.3">
      <c r="D10168" s="82"/>
      <c r="P10168" s="84"/>
    </row>
    <row r="10169" spans="4:16" x14ac:dyDescent="0.3">
      <c r="D10169" s="82"/>
      <c r="P10169" s="84"/>
    </row>
    <row r="10170" spans="4:16" x14ac:dyDescent="0.3">
      <c r="D10170" s="82"/>
      <c r="P10170" s="84"/>
    </row>
    <row r="10171" spans="4:16" x14ac:dyDescent="0.3">
      <c r="D10171" s="82"/>
      <c r="P10171" s="84"/>
    </row>
    <row r="10172" spans="4:16" x14ac:dyDescent="0.3">
      <c r="D10172" s="82"/>
      <c r="P10172" s="84"/>
    </row>
    <row r="10173" spans="4:16" x14ac:dyDescent="0.3">
      <c r="D10173" s="82"/>
      <c r="P10173" s="84"/>
    </row>
    <row r="10174" spans="4:16" x14ac:dyDescent="0.3">
      <c r="D10174" s="82"/>
      <c r="P10174" s="84"/>
    </row>
    <row r="10175" spans="4:16" x14ac:dyDescent="0.3">
      <c r="D10175" s="82"/>
      <c r="P10175" s="84"/>
    </row>
    <row r="10176" spans="4:16" x14ac:dyDescent="0.3">
      <c r="D10176" s="82"/>
      <c r="P10176" s="84"/>
    </row>
    <row r="10177" spans="4:16" x14ac:dyDescent="0.3">
      <c r="D10177" s="82"/>
      <c r="P10177" s="84"/>
    </row>
    <row r="10178" spans="4:16" x14ac:dyDescent="0.3">
      <c r="D10178" s="82"/>
      <c r="P10178" s="84"/>
    </row>
    <row r="10179" spans="4:16" x14ac:dyDescent="0.3">
      <c r="D10179" s="82"/>
      <c r="P10179" s="84"/>
    </row>
    <row r="10180" spans="4:16" x14ac:dyDescent="0.3">
      <c r="D10180" s="82"/>
      <c r="P10180" s="84"/>
    </row>
    <row r="10181" spans="4:16" x14ac:dyDescent="0.3">
      <c r="D10181" s="82"/>
      <c r="P10181" s="84"/>
    </row>
    <row r="10182" spans="4:16" x14ac:dyDescent="0.3">
      <c r="D10182" s="82"/>
      <c r="P10182" s="84"/>
    </row>
    <row r="10183" spans="4:16" x14ac:dyDescent="0.3">
      <c r="D10183" s="82"/>
      <c r="P10183" s="84"/>
    </row>
    <row r="10184" spans="4:16" x14ac:dyDescent="0.3">
      <c r="D10184" s="82"/>
      <c r="P10184" s="84"/>
    </row>
    <row r="10185" spans="4:16" x14ac:dyDescent="0.3">
      <c r="D10185" s="82"/>
      <c r="P10185" s="84"/>
    </row>
    <row r="10186" spans="4:16" x14ac:dyDescent="0.3">
      <c r="D10186" s="82"/>
      <c r="P10186" s="84"/>
    </row>
    <row r="10187" spans="4:16" x14ac:dyDescent="0.3">
      <c r="D10187" s="82"/>
      <c r="P10187" s="84"/>
    </row>
    <row r="10188" spans="4:16" x14ac:dyDescent="0.3">
      <c r="D10188" s="82"/>
      <c r="P10188" s="84"/>
    </row>
    <row r="10189" spans="4:16" x14ac:dyDescent="0.3">
      <c r="D10189" s="82"/>
      <c r="P10189" s="84"/>
    </row>
    <row r="10190" spans="4:16" x14ac:dyDescent="0.3">
      <c r="D10190" s="82"/>
      <c r="P10190" s="84"/>
    </row>
    <row r="10191" spans="4:16" x14ac:dyDescent="0.3">
      <c r="D10191" s="82"/>
      <c r="P10191" s="84"/>
    </row>
    <row r="10192" spans="4:16" x14ac:dyDescent="0.3">
      <c r="D10192" s="82"/>
      <c r="P10192" s="84"/>
    </row>
    <row r="10193" spans="4:16" x14ac:dyDescent="0.3">
      <c r="D10193" s="82"/>
      <c r="P10193" s="84"/>
    </row>
    <row r="10194" spans="4:16" x14ac:dyDescent="0.3">
      <c r="D10194" s="82"/>
      <c r="P10194" s="84"/>
    </row>
    <row r="10195" spans="4:16" x14ac:dyDescent="0.3">
      <c r="D10195" s="82"/>
      <c r="P10195" s="84"/>
    </row>
    <row r="10196" spans="4:16" x14ac:dyDescent="0.3">
      <c r="D10196" s="82"/>
      <c r="P10196" s="84"/>
    </row>
    <row r="10197" spans="4:16" x14ac:dyDescent="0.3">
      <c r="D10197" s="82"/>
      <c r="P10197" s="84"/>
    </row>
    <row r="10198" spans="4:16" x14ac:dyDescent="0.3">
      <c r="D10198" s="82"/>
      <c r="P10198" s="84"/>
    </row>
    <row r="10199" spans="4:16" x14ac:dyDescent="0.3">
      <c r="D10199" s="82"/>
      <c r="P10199" s="84"/>
    </row>
    <row r="10200" spans="4:16" x14ac:dyDescent="0.3">
      <c r="D10200" s="82"/>
      <c r="P10200" s="84"/>
    </row>
    <row r="10201" spans="4:16" x14ac:dyDescent="0.3">
      <c r="D10201" s="82"/>
      <c r="P10201" s="84"/>
    </row>
    <row r="10202" spans="4:16" x14ac:dyDescent="0.3">
      <c r="D10202" s="82"/>
      <c r="P10202" s="84"/>
    </row>
    <row r="10203" spans="4:16" x14ac:dyDescent="0.3">
      <c r="D10203" s="82"/>
      <c r="P10203" s="84"/>
    </row>
    <row r="10204" spans="4:16" x14ac:dyDescent="0.3">
      <c r="D10204" s="82"/>
      <c r="P10204" s="84"/>
    </row>
    <row r="10205" spans="4:16" x14ac:dyDescent="0.3">
      <c r="D10205" s="82"/>
      <c r="P10205" s="84"/>
    </row>
    <row r="10206" spans="4:16" x14ac:dyDescent="0.3">
      <c r="D10206" s="82"/>
      <c r="P10206" s="84"/>
    </row>
    <row r="10207" spans="4:16" x14ac:dyDescent="0.3">
      <c r="D10207" s="82"/>
      <c r="P10207" s="84"/>
    </row>
    <row r="10208" spans="4:16" x14ac:dyDescent="0.3">
      <c r="D10208" s="82"/>
      <c r="P10208" s="84"/>
    </row>
    <row r="10209" spans="4:16" x14ac:dyDescent="0.3">
      <c r="D10209" s="82"/>
      <c r="P10209" s="84"/>
    </row>
    <row r="10210" spans="4:16" x14ac:dyDescent="0.3">
      <c r="D10210" s="82"/>
      <c r="P10210" s="84"/>
    </row>
    <row r="10211" spans="4:16" x14ac:dyDescent="0.3">
      <c r="D10211" s="82"/>
      <c r="P10211" s="84"/>
    </row>
    <row r="10212" spans="4:16" x14ac:dyDescent="0.3">
      <c r="D10212" s="82"/>
      <c r="P10212" s="84"/>
    </row>
    <row r="10213" spans="4:16" x14ac:dyDescent="0.3">
      <c r="D10213" s="82"/>
      <c r="P10213" s="84"/>
    </row>
    <row r="10214" spans="4:16" x14ac:dyDescent="0.3">
      <c r="D10214" s="82"/>
      <c r="P10214" s="84"/>
    </row>
    <row r="10215" spans="4:16" x14ac:dyDescent="0.3">
      <c r="D10215" s="82"/>
      <c r="P10215" s="84"/>
    </row>
    <row r="10216" spans="4:16" x14ac:dyDescent="0.3">
      <c r="D10216" s="82"/>
      <c r="P10216" s="84"/>
    </row>
    <row r="10217" spans="4:16" x14ac:dyDescent="0.3">
      <c r="D10217" s="82"/>
      <c r="P10217" s="84"/>
    </row>
    <row r="10218" spans="4:16" x14ac:dyDescent="0.3">
      <c r="D10218" s="82"/>
      <c r="P10218" s="84"/>
    </row>
    <row r="10219" spans="4:16" x14ac:dyDescent="0.3">
      <c r="D10219" s="82"/>
      <c r="P10219" s="84"/>
    </row>
    <row r="10220" spans="4:16" x14ac:dyDescent="0.3">
      <c r="D10220" s="82"/>
      <c r="P10220" s="84"/>
    </row>
    <row r="10221" spans="4:16" x14ac:dyDescent="0.3">
      <c r="D10221" s="82"/>
      <c r="P10221" s="84"/>
    </row>
    <row r="10222" spans="4:16" x14ac:dyDescent="0.3">
      <c r="D10222" s="82"/>
      <c r="P10222" s="84"/>
    </row>
    <row r="10223" spans="4:16" x14ac:dyDescent="0.3">
      <c r="D10223" s="82"/>
      <c r="P10223" s="84"/>
    </row>
    <row r="10224" spans="4:16" x14ac:dyDescent="0.3">
      <c r="D10224" s="82"/>
      <c r="P10224" s="84"/>
    </row>
    <row r="10225" spans="4:16" x14ac:dyDescent="0.3">
      <c r="D10225" s="82"/>
      <c r="P10225" s="84"/>
    </row>
    <row r="10226" spans="4:16" x14ac:dyDescent="0.3">
      <c r="D10226" s="82"/>
      <c r="P10226" s="84"/>
    </row>
    <row r="10227" spans="4:16" x14ac:dyDescent="0.3">
      <c r="D10227" s="82"/>
      <c r="P10227" s="84"/>
    </row>
    <row r="10228" spans="4:16" x14ac:dyDescent="0.3">
      <c r="D10228" s="82"/>
      <c r="P10228" s="84"/>
    </row>
    <row r="10229" spans="4:16" x14ac:dyDescent="0.3">
      <c r="D10229" s="82"/>
      <c r="P10229" s="84"/>
    </row>
    <row r="10230" spans="4:16" x14ac:dyDescent="0.3">
      <c r="D10230" s="82"/>
      <c r="P10230" s="84"/>
    </row>
    <row r="10231" spans="4:16" x14ac:dyDescent="0.3">
      <c r="D10231" s="82"/>
      <c r="P10231" s="84"/>
    </row>
    <row r="10232" spans="4:16" x14ac:dyDescent="0.3">
      <c r="D10232" s="82"/>
      <c r="P10232" s="84"/>
    </row>
    <row r="10233" spans="4:16" x14ac:dyDescent="0.3">
      <c r="D10233" s="82"/>
      <c r="P10233" s="84"/>
    </row>
    <row r="10234" spans="4:16" x14ac:dyDescent="0.3">
      <c r="D10234" s="82"/>
      <c r="P10234" s="84"/>
    </row>
    <row r="10235" spans="4:16" x14ac:dyDescent="0.3">
      <c r="D10235" s="82"/>
      <c r="P10235" s="84"/>
    </row>
    <row r="10236" spans="4:16" x14ac:dyDescent="0.3">
      <c r="D10236" s="82"/>
      <c r="P10236" s="84"/>
    </row>
    <row r="10237" spans="4:16" x14ac:dyDescent="0.3">
      <c r="D10237" s="82"/>
      <c r="P10237" s="84"/>
    </row>
    <row r="10238" spans="4:16" x14ac:dyDescent="0.3">
      <c r="D10238" s="82"/>
      <c r="P10238" s="84"/>
    </row>
    <row r="10239" spans="4:16" x14ac:dyDescent="0.3">
      <c r="D10239" s="82"/>
      <c r="P10239" s="84"/>
    </row>
    <row r="10240" spans="4:16" x14ac:dyDescent="0.3">
      <c r="D10240" s="82"/>
      <c r="P10240" s="84"/>
    </row>
    <row r="10241" spans="4:16" x14ac:dyDescent="0.3">
      <c r="D10241" s="82"/>
      <c r="P10241" s="84"/>
    </row>
    <row r="10242" spans="4:16" x14ac:dyDescent="0.3">
      <c r="D10242" s="82"/>
      <c r="P10242" s="84"/>
    </row>
    <row r="10243" spans="4:16" x14ac:dyDescent="0.3">
      <c r="D10243" s="82"/>
      <c r="P10243" s="84"/>
    </row>
    <row r="10244" spans="4:16" x14ac:dyDescent="0.3">
      <c r="D10244" s="82"/>
      <c r="P10244" s="84"/>
    </row>
    <row r="10245" spans="4:16" x14ac:dyDescent="0.3">
      <c r="D10245" s="82"/>
      <c r="P10245" s="84"/>
    </row>
    <row r="10246" spans="4:16" x14ac:dyDescent="0.3">
      <c r="D10246" s="82"/>
      <c r="P10246" s="84"/>
    </row>
    <row r="10247" spans="4:16" x14ac:dyDescent="0.3">
      <c r="D10247" s="82"/>
      <c r="P10247" s="84"/>
    </row>
    <row r="10248" spans="4:16" x14ac:dyDescent="0.3">
      <c r="D10248" s="82"/>
      <c r="P10248" s="84"/>
    </row>
    <row r="10249" spans="4:16" x14ac:dyDescent="0.3">
      <c r="D10249" s="82"/>
      <c r="P10249" s="84"/>
    </row>
    <row r="10250" spans="4:16" x14ac:dyDescent="0.3">
      <c r="D10250" s="82"/>
      <c r="P10250" s="84"/>
    </row>
    <row r="10251" spans="4:16" x14ac:dyDescent="0.3">
      <c r="D10251" s="82"/>
      <c r="P10251" s="84"/>
    </row>
    <row r="10252" spans="4:16" x14ac:dyDescent="0.3">
      <c r="D10252" s="82"/>
      <c r="P10252" s="84"/>
    </row>
    <row r="10253" spans="4:16" x14ac:dyDescent="0.3">
      <c r="D10253" s="82"/>
      <c r="P10253" s="84"/>
    </row>
    <row r="10254" spans="4:16" x14ac:dyDescent="0.3">
      <c r="D10254" s="82"/>
      <c r="P10254" s="84"/>
    </row>
    <row r="10255" spans="4:16" x14ac:dyDescent="0.3">
      <c r="D10255" s="82"/>
      <c r="P10255" s="84"/>
    </row>
    <row r="10256" spans="4:16" x14ac:dyDescent="0.3">
      <c r="D10256" s="82"/>
      <c r="P10256" s="84"/>
    </row>
    <row r="10257" spans="4:16" x14ac:dyDescent="0.3">
      <c r="D10257" s="82"/>
      <c r="P10257" s="84"/>
    </row>
    <row r="10258" spans="4:16" x14ac:dyDescent="0.3">
      <c r="D10258" s="82"/>
      <c r="P10258" s="84"/>
    </row>
    <row r="10259" spans="4:16" x14ac:dyDescent="0.3">
      <c r="D10259" s="82"/>
      <c r="P10259" s="84"/>
    </row>
    <row r="10260" spans="4:16" x14ac:dyDescent="0.3">
      <c r="D10260" s="82"/>
      <c r="P10260" s="84"/>
    </row>
    <row r="10261" spans="4:16" x14ac:dyDescent="0.3">
      <c r="D10261" s="82"/>
      <c r="P10261" s="84"/>
    </row>
    <row r="10262" spans="4:16" x14ac:dyDescent="0.3">
      <c r="D10262" s="82"/>
      <c r="P10262" s="84"/>
    </row>
    <row r="10263" spans="4:16" x14ac:dyDescent="0.3">
      <c r="D10263" s="82"/>
      <c r="P10263" s="84"/>
    </row>
    <row r="10264" spans="4:16" x14ac:dyDescent="0.3">
      <c r="D10264" s="82"/>
      <c r="P10264" s="84"/>
    </row>
    <row r="10265" spans="4:16" x14ac:dyDescent="0.3">
      <c r="D10265" s="82"/>
      <c r="P10265" s="84"/>
    </row>
    <row r="10266" spans="4:16" x14ac:dyDescent="0.3">
      <c r="D10266" s="82"/>
      <c r="P10266" s="84"/>
    </row>
    <row r="10267" spans="4:16" x14ac:dyDescent="0.3">
      <c r="D10267" s="82"/>
      <c r="P10267" s="84"/>
    </row>
    <row r="10268" spans="4:16" x14ac:dyDescent="0.3">
      <c r="D10268" s="82"/>
      <c r="P10268" s="84"/>
    </row>
    <row r="10269" spans="4:16" x14ac:dyDescent="0.3">
      <c r="D10269" s="82"/>
      <c r="P10269" s="84"/>
    </row>
    <row r="10270" spans="4:16" x14ac:dyDescent="0.3">
      <c r="D10270" s="82"/>
      <c r="P10270" s="84"/>
    </row>
    <row r="10271" spans="4:16" x14ac:dyDescent="0.3">
      <c r="D10271" s="82"/>
      <c r="P10271" s="84"/>
    </row>
    <row r="10272" spans="4:16" x14ac:dyDescent="0.3">
      <c r="D10272" s="82"/>
      <c r="P10272" s="84"/>
    </row>
    <row r="10273" spans="4:16" x14ac:dyDescent="0.3">
      <c r="D10273" s="82"/>
      <c r="P10273" s="84"/>
    </row>
    <row r="10274" spans="4:16" x14ac:dyDescent="0.3">
      <c r="D10274" s="82"/>
      <c r="P10274" s="84"/>
    </row>
    <row r="10275" spans="4:16" x14ac:dyDescent="0.3">
      <c r="D10275" s="82"/>
      <c r="P10275" s="84"/>
    </row>
    <row r="10276" spans="4:16" x14ac:dyDescent="0.3">
      <c r="D10276" s="82"/>
      <c r="P10276" s="84"/>
    </row>
    <row r="10277" spans="4:16" x14ac:dyDescent="0.3">
      <c r="D10277" s="82"/>
      <c r="P10277" s="84"/>
    </row>
    <row r="10278" spans="4:16" x14ac:dyDescent="0.3">
      <c r="D10278" s="82"/>
      <c r="P10278" s="84"/>
    </row>
    <row r="10279" spans="4:16" x14ac:dyDescent="0.3">
      <c r="D10279" s="82"/>
      <c r="P10279" s="84"/>
    </row>
    <row r="10280" spans="4:16" x14ac:dyDescent="0.3">
      <c r="D10280" s="82"/>
      <c r="P10280" s="84"/>
    </row>
    <row r="10281" spans="4:16" x14ac:dyDescent="0.3">
      <c r="D10281" s="82"/>
      <c r="P10281" s="84"/>
    </row>
    <row r="10282" spans="4:16" x14ac:dyDescent="0.3">
      <c r="D10282" s="82"/>
      <c r="P10282" s="84"/>
    </row>
    <row r="10283" spans="4:16" x14ac:dyDescent="0.3">
      <c r="D10283" s="82"/>
      <c r="P10283" s="84"/>
    </row>
    <row r="10284" spans="4:16" x14ac:dyDescent="0.3">
      <c r="D10284" s="82"/>
      <c r="P10284" s="84"/>
    </row>
    <row r="10285" spans="4:16" x14ac:dyDescent="0.3">
      <c r="D10285" s="82"/>
      <c r="P10285" s="84"/>
    </row>
    <row r="10286" spans="4:16" x14ac:dyDescent="0.3">
      <c r="D10286" s="82"/>
      <c r="P10286" s="84"/>
    </row>
    <row r="10287" spans="4:16" x14ac:dyDescent="0.3">
      <c r="D10287" s="82"/>
      <c r="P10287" s="84"/>
    </row>
    <row r="10288" spans="4:16" x14ac:dyDescent="0.3">
      <c r="D10288" s="82"/>
      <c r="P10288" s="84"/>
    </row>
    <row r="10289" spans="4:16" x14ac:dyDescent="0.3">
      <c r="D10289" s="82"/>
      <c r="P10289" s="84"/>
    </row>
    <row r="10290" spans="4:16" x14ac:dyDescent="0.3">
      <c r="D10290" s="82"/>
      <c r="P10290" s="84"/>
    </row>
    <row r="10291" spans="4:16" x14ac:dyDescent="0.3">
      <c r="D10291" s="82"/>
      <c r="P10291" s="84"/>
    </row>
    <row r="10292" spans="4:16" x14ac:dyDescent="0.3">
      <c r="D10292" s="82"/>
      <c r="P10292" s="84"/>
    </row>
    <row r="10293" spans="4:16" x14ac:dyDescent="0.3">
      <c r="D10293" s="82"/>
      <c r="P10293" s="84"/>
    </row>
    <row r="10294" spans="4:16" x14ac:dyDescent="0.3">
      <c r="D10294" s="82"/>
      <c r="P10294" s="84"/>
    </row>
    <row r="10295" spans="4:16" x14ac:dyDescent="0.3">
      <c r="D10295" s="82"/>
      <c r="P10295" s="84"/>
    </row>
    <row r="10296" spans="4:16" x14ac:dyDescent="0.3">
      <c r="D10296" s="82"/>
      <c r="P10296" s="84"/>
    </row>
    <row r="10297" spans="4:16" x14ac:dyDescent="0.3">
      <c r="D10297" s="82"/>
      <c r="P10297" s="84"/>
    </row>
    <row r="10298" spans="4:16" x14ac:dyDescent="0.3">
      <c r="D10298" s="82"/>
      <c r="P10298" s="84"/>
    </row>
    <row r="10299" spans="4:16" x14ac:dyDescent="0.3">
      <c r="D10299" s="82"/>
      <c r="P10299" s="84"/>
    </row>
    <row r="10300" spans="4:16" x14ac:dyDescent="0.3">
      <c r="D10300" s="82"/>
      <c r="P10300" s="84"/>
    </row>
    <row r="10301" spans="4:16" x14ac:dyDescent="0.3">
      <c r="D10301" s="82"/>
      <c r="P10301" s="84"/>
    </row>
    <row r="10302" spans="4:16" x14ac:dyDescent="0.3">
      <c r="D10302" s="82"/>
      <c r="P10302" s="84"/>
    </row>
    <row r="10303" spans="4:16" x14ac:dyDescent="0.3">
      <c r="D10303" s="82"/>
      <c r="P10303" s="84"/>
    </row>
    <row r="10304" spans="4:16" x14ac:dyDescent="0.3">
      <c r="D10304" s="82"/>
      <c r="P10304" s="84"/>
    </row>
    <row r="10305" spans="4:16" x14ac:dyDescent="0.3">
      <c r="D10305" s="82"/>
      <c r="P10305" s="84"/>
    </row>
    <row r="10306" spans="4:16" x14ac:dyDescent="0.3">
      <c r="D10306" s="82"/>
      <c r="P10306" s="84"/>
    </row>
    <row r="10307" spans="4:16" x14ac:dyDescent="0.3">
      <c r="D10307" s="82"/>
      <c r="P10307" s="84"/>
    </row>
    <row r="10308" spans="4:16" x14ac:dyDescent="0.3">
      <c r="D10308" s="82"/>
      <c r="P10308" s="84"/>
    </row>
    <row r="10309" spans="4:16" x14ac:dyDescent="0.3">
      <c r="D10309" s="82"/>
      <c r="P10309" s="84"/>
    </row>
    <row r="10310" spans="4:16" x14ac:dyDescent="0.3">
      <c r="D10310" s="82"/>
      <c r="P10310" s="84"/>
    </row>
    <row r="10311" spans="4:16" x14ac:dyDescent="0.3">
      <c r="D10311" s="82"/>
      <c r="P10311" s="84"/>
    </row>
    <row r="10312" spans="4:16" x14ac:dyDescent="0.3">
      <c r="D10312" s="82"/>
      <c r="P10312" s="84"/>
    </row>
    <row r="10313" spans="4:16" x14ac:dyDescent="0.3">
      <c r="D10313" s="82"/>
      <c r="P10313" s="84"/>
    </row>
    <row r="10314" spans="4:16" x14ac:dyDescent="0.3">
      <c r="D10314" s="82"/>
      <c r="P10314" s="84"/>
    </row>
    <row r="10315" spans="4:16" x14ac:dyDescent="0.3">
      <c r="D10315" s="82"/>
      <c r="P10315" s="84"/>
    </row>
    <row r="10316" spans="4:16" x14ac:dyDescent="0.3">
      <c r="D10316" s="82"/>
      <c r="P10316" s="84"/>
    </row>
    <row r="10317" spans="4:16" x14ac:dyDescent="0.3">
      <c r="D10317" s="82"/>
      <c r="P10317" s="84"/>
    </row>
    <row r="10318" spans="4:16" x14ac:dyDescent="0.3">
      <c r="D10318" s="82"/>
      <c r="P10318" s="84"/>
    </row>
    <row r="10319" spans="4:16" x14ac:dyDescent="0.3">
      <c r="D10319" s="82"/>
      <c r="P10319" s="84"/>
    </row>
    <row r="10320" spans="4:16" x14ac:dyDescent="0.3">
      <c r="D10320" s="82"/>
      <c r="P10320" s="84"/>
    </row>
    <row r="10321" spans="4:16" x14ac:dyDescent="0.3">
      <c r="D10321" s="82"/>
      <c r="P10321" s="84"/>
    </row>
    <row r="10322" spans="4:16" x14ac:dyDescent="0.3">
      <c r="D10322" s="82"/>
      <c r="P10322" s="84"/>
    </row>
    <row r="10323" spans="4:16" x14ac:dyDescent="0.3">
      <c r="D10323" s="82"/>
      <c r="P10323" s="84"/>
    </row>
    <row r="10324" spans="4:16" x14ac:dyDescent="0.3">
      <c r="D10324" s="82"/>
      <c r="P10324" s="84"/>
    </row>
    <row r="10325" spans="4:16" x14ac:dyDescent="0.3">
      <c r="D10325" s="82"/>
      <c r="P10325" s="84"/>
    </row>
    <row r="10326" spans="4:16" x14ac:dyDescent="0.3">
      <c r="D10326" s="82"/>
      <c r="P10326" s="84"/>
    </row>
    <row r="10327" spans="4:16" x14ac:dyDescent="0.3">
      <c r="D10327" s="82"/>
      <c r="P10327" s="84"/>
    </row>
    <row r="10328" spans="4:16" x14ac:dyDescent="0.3">
      <c r="D10328" s="82"/>
      <c r="P10328" s="84"/>
    </row>
    <row r="10329" spans="4:16" x14ac:dyDescent="0.3">
      <c r="D10329" s="82"/>
      <c r="P10329" s="84"/>
    </row>
    <row r="10330" spans="4:16" x14ac:dyDescent="0.3">
      <c r="D10330" s="82"/>
      <c r="P10330" s="84"/>
    </row>
    <row r="10331" spans="4:16" x14ac:dyDescent="0.3">
      <c r="D10331" s="82"/>
      <c r="P10331" s="84"/>
    </row>
    <row r="10332" spans="4:16" x14ac:dyDescent="0.3">
      <c r="D10332" s="82"/>
      <c r="P10332" s="84"/>
    </row>
    <row r="10333" spans="4:16" x14ac:dyDescent="0.3">
      <c r="D10333" s="82"/>
      <c r="P10333" s="84"/>
    </row>
    <row r="10334" spans="4:16" x14ac:dyDescent="0.3">
      <c r="D10334" s="82"/>
      <c r="P10334" s="84"/>
    </row>
    <row r="10335" spans="4:16" x14ac:dyDescent="0.3">
      <c r="D10335" s="82"/>
      <c r="P10335" s="84"/>
    </row>
    <row r="10336" spans="4:16" x14ac:dyDescent="0.3">
      <c r="D10336" s="82"/>
      <c r="P10336" s="84"/>
    </row>
    <row r="10337" spans="4:16" x14ac:dyDescent="0.3">
      <c r="D10337" s="82"/>
      <c r="P10337" s="84"/>
    </row>
    <row r="10338" spans="4:16" x14ac:dyDescent="0.3">
      <c r="D10338" s="82"/>
      <c r="P10338" s="84"/>
    </row>
    <row r="10339" spans="4:16" x14ac:dyDescent="0.3">
      <c r="D10339" s="82"/>
      <c r="P10339" s="84"/>
    </row>
    <row r="10340" spans="4:16" x14ac:dyDescent="0.3">
      <c r="D10340" s="82"/>
      <c r="P10340" s="84"/>
    </row>
    <row r="10341" spans="4:16" x14ac:dyDescent="0.3">
      <c r="D10341" s="82"/>
      <c r="P10341" s="84"/>
    </row>
    <row r="10342" spans="4:16" x14ac:dyDescent="0.3">
      <c r="D10342" s="82"/>
      <c r="P10342" s="84"/>
    </row>
    <row r="10343" spans="4:16" x14ac:dyDescent="0.3">
      <c r="D10343" s="82"/>
      <c r="P10343" s="84"/>
    </row>
    <row r="10344" spans="4:16" x14ac:dyDescent="0.3">
      <c r="D10344" s="82"/>
      <c r="P10344" s="84"/>
    </row>
    <row r="10345" spans="4:16" x14ac:dyDescent="0.3">
      <c r="D10345" s="82"/>
      <c r="P10345" s="84"/>
    </row>
    <row r="10346" spans="4:16" x14ac:dyDescent="0.3">
      <c r="D10346" s="82"/>
      <c r="P10346" s="84"/>
    </row>
    <row r="10347" spans="4:16" x14ac:dyDescent="0.3">
      <c r="D10347" s="82"/>
      <c r="P10347" s="84"/>
    </row>
    <row r="10348" spans="4:16" x14ac:dyDescent="0.3">
      <c r="D10348" s="82"/>
      <c r="P10348" s="84"/>
    </row>
    <row r="10349" spans="4:16" x14ac:dyDescent="0.3">
      <c r="D10349" s="82"/>
      <c r="P10349" s="84"/>
    </row>
    <row r="10350" spans="4:16" x14ac:dyDescent="0.3">
      <c r="D10350" s="82"/>
      <c r="P10350" s="84"/>
    </row>
    <row r="10351" spans="4:16" x14ac:dyDescent="0.3">
      <c r="D10351" s="82"/>
      <c r="P10351" s="84"/>
    </row>
    <row r="10352" spans="4:16" x14ac:dyDescent="0.3">
      <c r="D10352" s="82"/>
      <c r="P10352" s="84"/>
    </row>
    <row r="10353" spans="4:16" x14ac:dyDescent="0.3">
      <c r="D10353" s="82"/>
      <c r="P10353" s="84"/>
    </row>
    <row r="10354" spans="4:16" x14ac:dyDescent="0.3">
      <c r="D10354" s="82"/>
      <c r="P10354" s="84"/>
    </row>
    <row r="10355" spans="4:16" x14ac:dyDescent="0.3">
      <c r="D10355" s="82"/>
      <c r="P10355" s="84"/>
    </row>
    <row r="10356" spans="4:16" x14ac:dyDescent="0.3">
      <c r="D10356" s="82"/>
      <c r="P10356" s="84"/>
    </row>
    <row r="10357" spans="4:16" x14ac:dyDescent="0.3">
      <c r="D10357" s="82"/>
      <c r="P10357" s="84"/>
    </row>
    <row r="10358" spans="4:16" x14ac:dyDescent="0.3">
      <c r="D10358" s="82"/>
      <c r="P10358" s="84"/>
    </row>
    <row r="10359" spans="4:16" x14ac:dyDescent="0.3">
      <c r="D10359" s="82"/>
      <c r="P10359" s="84"/>
    </row>
    <row r="10360" spans="4:16" x14ac:dyDescent="0.3">
      <c r="D10360" s="82"/>
      <c r="P10360" s="84"/>
    </row>
    <row r="10361" spans="4:16" x14ac:dyDescent="0.3">
      <c r="D10361" s="82"/>
      <c r="P10361" s="84"/>
    </row>
    <row r="10362" spans="4:16" x14ac:dyDescent="0.3">
      <c r="D10362" s="82"/>
      <c r="P10362" s="84"/>
    </row>
    <row r="10363" spans="4:16" x14ac:dyDescent="0.3">
      <c r="D10363" s="82"/>
      <c r="P10363" s="84"/>
    </row>
    <row r="10364" spans="4:16" x14ac:dyDescent="0.3">
      <c r="D10364" s="82"/>
      <c r="P10364" s="84"/>
    </row>
    <row r="10365" spans="4:16" x14ac:dyDescent="0.3">
      <c r="D10365" s="82"/>
      <c r="P10365" s="84"/>
    </row>
    <row r="10366" spans="4:16" x14ac:dyDescent="0.3">
      <c r="D10366" s="82"/>
      <c r="P10366" s="84"/>
    </row>
    <row r="10367" spans="4:16" x14ac:dyDescent="0.3">
      <c r="D10367" s="82"/>
      <c r="P10367" s="84"/>
    </row>
    <row r="10368" spans="4:16" x14ac:dyDescent="0.3">
      <c r="D10368" s="82"/>
      <c r="P10368" s="84"/>
    </row>
    <row r="10369" spans="4:16" x14ac:dyDescent="0.3">
      <c r="D10369" s="82"/>
      <c r="P10369" s="84"/>
    </row>
    <row r="10370" spans="4:16" x14ac:dyDescent="0.3">
      <c r="D10370" s="82"/>
      <c r="P10370" s="84"/>
    </row>
    <row r="10371" spans="4:16" x14ac:dyDescent="0.3">
      <c r="D10371" s="82"/>
      <c r="P10371" s="84"/>
    </row>
    <row r="10372" spans="4:16" x14ac:dyDescent="0.3">
      <c r="D10372" s="82"/>
      <c r="P10372" s="84"/>
    </row>
    <row r="10373" spans="4:16" x14ac:dyDescent="0.3">
      <c r="D10373" s="82"/>
      <c r="P10373" s="84"/>
    </row>
    <row r="10374" spans="4:16" x14ac:dyDescent="0.3">
      <c r="D10374" s="82"/>
      <c r="P10374" s="84"/>
    </row>
    <row r="10375" spans="4:16" x14ac:dyDescent="0.3">
      <c r="D10375" s="82"/>
      <c r="P10375" s="84"/>
    </row>
    <row r="10376" spans="4:16" x14ac:dyDescent="0.3">
      <c r="D10376" s="82"/>
      <c r="P10376" s="84"/>
    </row>
    <row r="10377" spans="4:16" x14ac:dyDescent="0.3">
      <c r="D10377" s="82"/>
      <c r="P10377" s="84"/>
    </row>
    <row r="10378" spans="4:16" x14ac:dyDescent="0.3">
      <c r="D10378" s="82"/>
      <c r="P10378" s="84"/>
    </row>
    <row r="10379" spans="4:16" x14ac:dyDescent="0.3">
      <c r="D10379" s="82"/>
      <c r="P10379" s="84"/>
    </row>
    <row r="10380" spans="4:16" x14ac:dyDescent="0.3">
      <c r="D10380" s="82"/>
      <c r="P10380" s="84"/>
    </row>
    <row r="10381" spans="4:16" x14ac:dyDescent="0.3">
      <c r="D10381" s="82"/>
      <c r="P10381" s="84"/>
    </row>
    <row r="10382" spans="4:16" x14ac:dyDescent="0.3">
      <c r="D10382" s="82"/>
      <c r="P10382" s="84"/>
    </row>
    <row r="10383" spans="4:16" x14ac:dyDescent="0.3">
      <c r="D10383" s="82"/>
      <c r="P10383" s="84"/>
    </row>
    <row r="10384" spans="4:16" x14ac:dyDescent="0.3">
      <c r="D10384" s="82"/>
      <c r="P10384" s="84"/>
    </row>
    <row r="10385" spans="4:16" x14ac:dyDescent="0.3">
      <c r="D10385" s="82"/>
      <c r="P10385" s="84"/>
    </row>
    <row r="10386" spans="4:16" x14ac:dyDescent="0.3">
      <c r="D10386" s="82"/>
      <c r="P10386" s="84"/>
    </row>
    <row r="10387" spans="4:16" x14ac:dyDescent="0.3">
      <c r="D10387" s="82"/>
      <c r="P10387" s="84"/>
    </row>
    <row r="10388" spans="4:16" x14ac:dyDescent="0.3">
      <c r="D10388" s="82"/>
      <c r="P10388" s="84"/>
    </row>
    <row r="10389" spans="4:16" x14ac:dyDescent="0.3">
      <c r="D10389" s="82"/>
      <c r="P10389" s="84"/>
    </row>
    <row r="10390" spans="4:16" x14ac:dyDescent="0.3">
      <c r="D10390" s="82"/>
      <c r="P10390" s="84"/>
    </row>
    <row r="10391" spans="4:16" x14ac:dyDescent="0.3">
      <c r="D10391" s="82"/>
      <c r="P10391" s="84"/>
    </row>
    <row r="10392" spans="4:16" x14ac:dyDescent="0.3">
      <c r="D10392" s="82"/>
      <c r="P10392" s="84"/>
    </row>
    <row r="10393" spans="4:16" x14ac:dyDescent="0.3">
      <c r="D10393" s="82"/>
      <c r="P10393" s="84"/>
    </row>
    <row r="10394" spans="4:16" x14ac:dyDescent="0.3">
      <c r="D10394" s="82"/>
      <c r="P10394" s="84"/>
    </row>
    <row r="10395" spans="4:16" x14ac:dyDescent="0.3">
      <c r="D10395" s="82"/>
      <c r="P10395" s="84"/>
    </row>
    <row r="10396" spans="4:16" x14ac:dyDescent="0.3">
      <c r="D10396" s="82"/>
      <c r="P10396" s="84"/>
    </row>
    <row r="10397" spans="4:16" x14ac:dyDescent="0.3">
      <c r="D10397" s="82"/>
      <c r="P10397" s="84"/>
    </row>
    <row r="10398" spans="4:16" x14ac:dyDescent="0.3">
      <c r="D10398" s="82"/>
      <c r="P10398" s="84"/>
    </row>
    <row r="10399" spans="4:16" x14ac:dyDescent="0.3">
      <c r="D10399" s="82"/>
      <c r="P10399" s="84"/>
    </row>
    <row r="10400" spans="4:16" x14ac:dyDescent="0.3">
      <c r="D10400" s="82"/>
      <c r="P10400" s="84"/>
    </row>
    <row r="10401" spans="4:16" x14ac:dyDescent="0.3">
      <c r="D10401" s="82"/>
      <c r="P10401" s="84"/>
    </row>
    <row r="10402" spans="4:16" x14ac:dyDescent="0.3">
      <c r="D10402" s="82"/>
      <c r="P10402" s="84"/>
    </row>
    <row r="10403" spans="4:16" x14ac:dyDescent="0.3">
      <c r="D10403" s="82"/>
      <c r="P10403" s="84"/>
    </row>
    <row r="10404" spans="4:16" x14ac:dyDescent="0.3">
      <c r="D10404" s="82"/>
      <c r="P10404" s="84"/>
    </row>
    <row r="10405" spans="4:16" x14ac:dyDescent="0.3">
      <c r="D10405" s="82"/>
      <c r="P10405" s="84"/>
    </row>
    <row r="10406" spans="4:16" x14ac:dyDescent="0.3">
      <c r="D10406" s="82"/>
      <c r="P10406" s="84"/>
    </row>
    <row r="10407" spans="4:16" x14ac:dyDescent="0.3">
      <c r="D10407" s="82"/>
      <c r="P10407" s="84"/>
    </row>
    <row r="10408" spans="4:16" x14ac:dyDescent="0.3">
      <c r="D10408" s="82"/>
      <c r="P10408" s="84"/>
    </row>
    <row r="10409" spans="4:16" x14ac:dyDescent="0.3">
      <c r="D10409" s="82"/>
      <c r="P10409" s="84"/>
    </row>
    <row r="10410" spans="4:16" x14ac:dyDescent="0.3">
      <c r="D10410" s="82"/>
      <c r="P10410" s="84"/>
    </row>
    <row r="10411" spans="4:16" x14ac:dyDescent="0.3">
      <c r="D10411" s="82"/>
      <c r="P10411" s="84"/>
    </row>
    <row r="10412" spans="4:16" x14ac:dyDescent="0.3">
      <c r="D10412" s="82"/>
      <c r="P10412" s="84"/>
    </row>
    <row r="10413" spans="4:16" x14ac:dyDescent="0.3">
      <c r="D10413" s="82"/>
      <c r="P10413" s="84"/>
    </row>
    <row r="10414" spans="4:16" x14ac:dyDescent="0.3">
      <c r="D10414" s="82"/>
      <c r="P10414" s="84"/>
    </row>
    <row r="10415" spans="4:16" x14ac:dyDescent="0.3">
      <c r="D10415" s="82"/>
      <c r="P10415" s="84"/>
    </row>
    <row r="10416" spans="4:16" x14ac:dyDescent="0.3">
      <c r="D10416" s="82"/>
      <c r="P10416" s="84"/>
    </row>
    <row r="10417" spans="4:16" x14ac:dyDescent="0.3">
      <c r="D10417" s="82"/>
      <c r="P10417" s="84"/>
    </row>
    <row r="10418" spans="4:16" x14ac:dyDescent="0.3">
      <c r="D10418" s="82"/>
      <c r="P10418" s="84"/>
    </row>
    <row r="10419" spans="4:16" x14ac:dyDescent="0.3">
      <c r="D10419" s="82"/>
      <c r="P10419" s="84"/>
    </row>
    <row r="10420" spans="4:16" x14ac:dyDescent="0.3">
      <c r="D10420" s="82"/>
      <c r="P10420" s="84"/>
    </row>
    <row r="10421" spans="4:16" x14ac:dyDescent="0.3">
      <c r="D10421" s="82"/>
      <c r="P10421" s="84"/>
    </row>
    <row r="10422" spans="4:16" x14ac:dyDescent="0.3">
      <c r="D10422" s="82"/>
      <c r="P10422" s="84"/>
    </row>
    <row r="10423" spans="4:16" x14ac:dyDescent="0.3">
      <c r="D10423" s="82"/>
      <c r="P10423" s="84"/>
    </row>
    <row r="10424" spans="4:16" x14ac:dyDescent="0.3">
      <c r="D10424" s="82"/>
      <c r="P10424" s="84"/>
    </row>
    <row r="10425" spans="4:16" x14ac:dyDescent="0.3">
      <c r="D10425" s="82"/>
      <c r="P10425" s="84"/>
    </row>
    <row r="10426" spans="4:16" x14ac:dyDescent="0.3">
      <c r="D10426" s="82"/>
      <c r="P10426" s="84"/>
    </row>
    <row r="10427" spans="4:16" x14ac:dyDescent="0.3">
      <c r="D10427" s="82"/>
      <c r="P10427" s="84"/>
    </row>
    <row r="10428" spans="4:16" x14ac:dyDescent="0.3">
      <c r="D10428" s="82"/>
      <c r="P10428" s="84"/>
    </row>
    <row r="10429" spans="4:16" x14ac:dyDescent="0.3">
      <c r="D10429" s="82"/>
      <c r="P10429" s="84"/>
    </row>
    <row r="10430" spans="4:16" x14ac:dyDescent="0.3">
      <c r="D10430" s="82"/>
      <c r="P10430" s="84"/>
    </row>
    <row r="10431" spans="4:16" x14ac:dyDescent="0.3">
      <c r="D10431" s="82"/>
      <c r="P10431" s="84"/>
    </row>
    <row r="10432" spans="4:16" x14ac:dyDescent="0.3">
      <c r="D10432" s="82"/>
      <c r="P10432" s="84"/>
    </row>
    <row r="10433" spans="4:16" x14ac:dyDescent="0.3">
      <c r="D10433" s="82"/>
      <c r="P10433" s="84"/>
    </row>
    <row r="10434" spans="4:16" x14ac:dyDescent="0.3">
      <c r="D10434" s="82"/>
      <c r="P10434" s="84"/>
    </row>
    <row r="10435" spans="4:16" x14ac:dyDescent="0.3">
      <c r="D10435" s="82"/>
      <c r="P10435" s="84"/>
    </row>
    <row r="10436" spans="4:16" x14ac:dyDescent="0.3">
      <c r="D10436" s="82"/>
      <c r="P10436" s="84"/>
    </row>
    <row r="10437" spans="4:16" x14ac:dyDescent="0.3">
      <c r="D10437" s="82"/>
      <c r="P10437" s="84"/>
    </row>
    <row r="10438" spans="4:16" x14ac:dyDescent="0.3">
      <c r="D10438" s="82"/>
      <c r="P10438" s="84"/>
    </row>
    <row r="10439" spans="4:16" x14ac:dyDescent="0.3">
      <c r="D10439" s="82"/>
      <c r="P10439" s="84"/>
    </row>
    <row r="10440" spans="4:16" x14ac:dyDescent="0.3">
      <c r="D10440" s="82"/>
      <c r="P10440" s="84"/>
    </row>
    <row r="10441" spans="4:16" x14ac:dyDescent="0.3">
      <c r="D10441" s="82"/>
      <c r="P10441" s="84"/>
    </row>
    <row r="10442" spans="4:16" x14ac:dyDescent="0.3">
      <c r="D10442" s="82"/>
      <c r="P10442" s="84"/>
    </row>
    <row r="10443" spans="4:16" x14ac:dyDescent="0.3">
      <c r="D10443" s="82"/>
      <c r="P10443" s="84"/>
    </row>
    <row r="10444" spans="4:16" x14ac:dyDescent="0.3">
      <c r="D10444" s="82"/>
      <c r="P10444" s="84"/>
    </row>
    <row r="10445" spans="4:16" x14ac:dyDescent="0.3">
      <c r="D10445" s="82"/>
      <c r="P10445" s="84"/>
    </row>
    <row r="10446" spans="4:16" x14ac:dyDescent="0.3">
      <c r="D10446" s="82"/>
      <c r="P10446" s="84"/>
    </row>
    <row r="10447" spans="4:16" x14ac:dyDescent="0.3">
      <c r="D10447" s="82"/>
      <c r="P10447" s="84"/>
    </row>
    <row r="10448" spans="4:16" x14ac:dyDescent="0.3">
      <c r="D10448" s="82"/>
      <c r="P10448" s="84"/>
    </row>
    <row r="10449" spans="4:16" x14ac:dyDescent="0.3">
      <c r="D10449" s="82"/>
      <c r="P10449" s="84"/>
    </row>
    <row r="10450" spans="4:16" x14ac:dyDescent="0.3">
      <c r="D10450" s="82"/>
      <c r="P10450" s="84"/>
    </row>
    <row r="10451" spans="4:16" x14ac:dyDescent="0.3">
      <c r="D10451" s="82"/>
      <c r="P10451" s="84"/>
    </row>
    <row r="10452" spans="4:16" x14ac:dyDescent="0.3">
      <c r="D10452" s="82"/>
      <c r="P10452" s="84"/>
    </row>
    <row r="10453" spans="4:16" x14ac:dyDescent="0.3">
      <c r="D10453" s="82"/>
      <c r="P10453" s="84"/>
    </row>
    <row r="10454" spans="4:16" x14ac:dyDescent="0.3">
      <c r="D10454" s="82"/>
      <c r="P10454" s="84"/>
    </row>
    <row r="10455" spans="4:16" x14ac:dyDescent="0.3">
      <c r="D10455" s="82"/>
      <c r="P10455" s="84"/>
    </row>
    <row r="10456" spans="4:16" x14ac:dyDescent="0.3">
      <c r="D10456" s="82"/>
      <c r="P10456" s="84"/>
    </row>
    <row r="10457" spans="4:16" x14ac:dyDescent="0.3">
      <c r="D10457" s="82"/>
      <c r="P10457" s="84"/>
    </row>
    <row r="10458" spans="4:16" x14ac:dyDescent="0.3">
      <c r="D10458" s="82"/>
      <c r="P10458" s="84"/>
    </row>
    <row r="10459" spans="4:16" x14ac:dyDescent="0.3">
      <c r="D10459" s="82"/>
      <c r="P10459" s="84"/>
    </row>
    <row r="10460" spans="4:16" x14ac:dyDescent="0.3">
      <c r="D10460" s="82"/>
      <c r="P10460" s="84"/>
    </row>
    <row r="10461" spans="4:16" x14ac:dyDescent="0.3">
      <c r="D10461" s="82"/>
      <c r="P10461" s="84"/>
    </row>
    <row r="10462" spans="4:16" x14ac:dyDescent="0.3">
      <c r="D10462" s="82"/>
      <c r="P10462" s="84"/>
    </row>
    <row r="10463" spans="4:16" x14ac:dyDescent="0.3">
      <c r="D10463" s="82"/>
      <c r="P10463" s="84"/>
    </row>
    <row r="10464" spans="4:16" x14ac:dyDescent="0.3">
      <c r="D10464" s="82"/>
      <c r="P10464" s="84"/>
    </row>
    <row r="10465" spans="4:16" x14ac:dyDescent="0.3">
      <c r="D10465" s="82"/>
      <c r="P10465" s="84"/>
    </row>
    <row r="10466" spans="4:16" x14ac:dyDescent="0.3">
      <c r="D10466" s="82"/>
      <c r="P10466" s="84"/>
    </row>
    <row r="10467" spans="4:16" x14ac:dyDescent="0.3">
      <c r="D10467" s="82"/>
      <c r="P10467" s="84"/>
    </row>
    <row r="10468" spans="4:16" x14ac:dyDescent="0.3">
      <c r="D10468" s="82"/>
      <c r="P10468" s="84"/>
    </row>
    <row r="10469" spans="4:16" x14ac:dyDescent="0.3">
      <c r="D10469" s="82"/>
      <c r="P10469" s="84"/>
    </row>
    <row r="10470" spans="4:16" x14ac:dyDescent="0.3">
      <c r="D10470" s="82"/>
      <c r="P10470" s="84"/>
    </row>
    <row r="10471" spans="4:16" x14ac:dyDescent="0.3">
      <c r="D10471" s="82"/>
      <c r="P10471" s="84"/>
    </row>
    <row r="10472" spans="4:16" x14ac:dyDescent="0.3">
      <c r="D10472" s="82"/>
      <c r="P10472" s="84"/>
    </row>
    <row r="10473" spans="4:16" x14ac:dyDescent="0.3">
      <c r="D10473" s="82"/>
      <c r="P10473" s="84"/>
    </row>
    <row r="10474" spans="4:16" x14ac:dyDescent="0.3">
      <c r="D10474" s="82"/>
      <c r="P10474" s="84"/>
    </row>
    <row r="10475" spans="4:16" x14ac:dyDescent="0.3">
      <c r="D10475" s="82"/>
      <c r="P10475" s="84"/>
    </row>
    <row r="10476" spans="4:16" x14ac:dyDescent="0.3">
      <c r="D10476" s="82"/>
      <c r="P10476" s="84"/>
    </row>
    <row r="10477" spans="4:16" x14ac:dyDescent="0.3">
      <c r="D10477" s="82"/>
      <c r="P10477" s="84"/>
    </row>
    <row r="10478" spans="4:16" x14ac:dyDescent="0.3">
      <c r="D10478" s="82"/>
      <c r="P10478" s="84"/>
    </row>
    <row r="10479" spans="4:16" x14ac:dyDescent="0.3">
      <c r="D10479" s="82"/>
      <c r="P10479" s="84"/>
    </row>
    <row r="10480" spans="4:16" x14ac:dyDescent="0.3">
      <c r="D10480" s="82"/>
      <c r="P10480" s="84"/>
    </row>
    <row r="10481" spans="4:16" x14ac:dyDescent="0.3">
      <c r="D10481" s="82"/>
      <c r="P10481" s="84"/>
    </row>
    <row r="10482" spans="4:16" x14ac:dyDescent="0.3">
      <c r="D10482" s="82"/>
      <c r="P10482" s="84"/>
    </row>
    <row r="10483" spans="4:16" x14ac:dyDescent="0.3">
      <c r="D10483" s="82"/>
      <c r="P10483" s="84"/>
    </row>
    <row r="10484" spans="4:16" x14ac:dyDescent="0.3">
      <c r="D10484" s="82"/>
      <c r="P10484" s="84"/>
    </row>
    <row r="10485" spans="4:16" x14ac:dyDescent="0.3">
      <c r="D10485" s="82"/>
      <c r="P10485" s="84"/>
    </row>
    <row r="10486" spans="4:16" x14ac:dyDescent="0.3">
      <c r="D10486" s="82"/>
      <c r="P10486" s="84"/>
    </row>
    <row r="10487" spans="4:16" x14ac:dyDescent="0.3">
      <c r="D10487" s="82"/>
      <c r="P10487" s="84"/>
    </row>
    <row r="10488" spans="4:16" x14ac:dyDescent="0.3">
      <c r="D10488" s="82"/>
      <c r="P10488" s="84"/>
    </row>
    <row r="10489" spans="4:16" x14ac:dyDescent="0.3">
      <c r="D10489" s="82"/>
      <c r="P10489" s="84"/>
    </row>
    <row r="10490" spans="4:16" x14ac:dyDescent="0.3">
      <c r="D10490" s="82"/>
      <c r="P10490" s="84"/>
    </row>
    <row r="10491" spans="4:16" x14ac:dyDescent="0.3">
      <c r="D10491" s="82"/>
      <c r="P10491" s="84"/>
    </row>
    <row r="10492" spans="4:16" x14ac:dyDescent="0.3">
      <c r="D10492" s="82"/>
      <c r="P10492" s="84"/>
    </row>
    <row r="10493" spans="4:16" x14ac:dyDescent="0.3">
      <c r="D10493" s="82"/>
      <c r="P10493" s="84"/>
    </row>
    <row r="10494" spans="4:16" x14ac:dyDescent="0.3">
      <c r="D10494" s="82"/>
      <c r="P10494" s="84"/>
    </row>
    <row r="10495" spans="4:16" x14ac:dyDescent="0.3">
      <c r="D10495" s="82"/>
      <c r="P10495" s="84"/>
    </row>
    <row r="10496" spans="4:16" x14ac:dyDescent="0.3">
      <c r="D10496" s="82"/>
      <c r="P10496" s="84"/>
    </row>
    <row r="10497" spans="4:16" x14ac:dyDescent="0.3">
      <c r="D10497" s="82"/>
      <c r="P10497" s="84"/>
    </row>
    <row r="10498" spans="4:16" x14ac:dyDescent="0.3">
      <c r="D10498" s="82"/>
      <c r="P10498" s="84"/>
    </row>
    <row r="10499" spans="4:16" x14ac:dyDescent="0.3">
      <c r="D10499" s="82"/>
      <c r="P10499" s="84"/>
    </row>
    <row r="10500" spans="4:16" x14ac:dyDescent="0.3">
      <c r="D10500" s="82"/>
      <c r="P10500" s="84"/>
    </row>
    <row r="10501" spans="4:16" x14ac:dyDescent="0.3">
      <c r="D10501" s="82"/>
      <c r="P10501" s="84"/>
    </row>
    <row r="10502" spans="4:16" x14ac:dyDescent="0.3">
      <c r="D10502" s="82"/>
      <c r="P10502" s="84"/>
    </row>
    <row r="10503" spans="4:16" x14ac:dyDescent="0.3">
      <c r="D10503" s="82"/>
      <c r="P10503" s="84"/>
    </row>
    <row r="10504" spans="4:16" x14ac:dyDescent="0.3">
      <c r="D10504" s="82"/>
      <c r="P10504" s="84"/>
    </row>
    <row r="10505" spans="4:16" x14ac:dyDescent="0.3">
      <c r="D10505" s="82"/>
      <c r="P10505" s="84"/>
    </row>
    <row r="10506" spans="4:16" x14ac:dyDescent="0.3">
      <c r="D10506" s="82"/>
      <c r="P10506" s="84"/>
    </row>
    <row r="10507" spans="4:16" x14ac:dyDescent="0.3">
      <c r="D10507" s="82"/>
      <c r="P10507" s="84"/>
    </row>
    <row r="10508" spans="4:16" x14ac:dyDescent="0.3">
      <c r="D10508" s="82"/>
      <c r="P10508" s="84"/>
    </row>
    <row r="10509" spans="4:16" x14ac:dyDescent="0.3">
      <c r="D10509" s="82"/>
      <c r="P10509" s="84"/>
    </row>
    <row r="10510" spans="4:16" x14ac:dyDescent="0.3">
      <c r="D10510" s="82"/>
      <c r="P10510" s="84"/>
    </row>
    <row r="10511" spans="4:16" x14ac:dyDescent="0.3">
      <c r="D10511" s="82"/>
      <c r="P10511" s="84"/>
    </row>
    <row r="10512" spans="4:16" x14ac:dyDescent="0.3">
      <c r="D10512" s="82"/>
      <c r="P10512" s="84"/>
    </row>
    <row r="10513" spans="4:16" x14ac:dyDescent="0.3">
      <c r="D10513" s="82"/>
      <c r="P10513" s="84"/>
    </row>
    <row r="10514" spans="4:16" x14ac:dyDescent="0.3">
      <c r="D10514" s="82"/>
      <c r="P10514" s="84"/>
    </row>
    <row r="10515" spans="4:16" x14ac:dyDescent="0.3">
      <c r="D10515" s="82"/>
      <c r="P10515" s="84"/>
    </row>
    <row r="10516" spans="4:16" x14ac:dyDescent="0.3">
      <c r="D10516" s="82"/>
      <c r="P10516" s="84"/>
    </row>
    <row r="10517" spans="4:16" x14ac:dyDescent="0.3">
      <c r="D10517" s="82"/>
      <c r="P10517" s="84"/>
    </row>
    <row r="10518" spans="4:16" x14ac:dyDescent="0.3">
      <c r="D10518" s="82"/>
      <c r="P10518" s="84"/>
    </row>
    <row r="10519" spans="4:16" x14ac:dyDescent="0.3">
      <c r="D10519" s="82"/>
      <c r="P10519" s="84"/>
    </row>
    <row r="10520" spans="4:16" x14ac:dyDescent="0.3">
      <c r="D10520" s="82"/>
      <c r="P10520" s="84"/>
    </row>
    <row r="10521" spans="4:16" x14ac:dyDescent="0.3">
      <c r="D10521" s="82"/>
      <c r="P10521" s="84"/>
    </row>
    <row r="10522" spans="4:16" x14ac:dyDescent="0.3">
      <c r="D10522" s="82"/>
      <c r="P10522" s="84"/>
    </row>
    <row r="10523" spans="4:16" x14ac:dyDescent="0.3">
      <c r="D10523" s="82"/>
      <c r="P10523" s="84"/>
    </row>
    <row r="10524" spans="4:16" x14ac:dyDescent="0.3">
      <c r="D10524" s="82"/>
      <c r="P10524" s="84"/>
    </row>
    <row r="10525" spans="4:16" x14ac:dyDescent="0.3">
      <c r="D10525" s="82"/>
      <c r="P10525" s="84"/>
    </row>
    <row r="10526" spans="4:16" x14ac:dyDescent="0.3">
      <c r="D10526" s="82"/>
      <c r="P10526" s="84"/>
    </row>
    <row r="10527" spans="4:16" x14ac:dyDescent="0.3">
      <c r="D10527" s="82"/>
      <c r="P10527" s="84"/>
    </row>
    <row r="10528" spans="4:16" x14ac:dyDescent="0.3">
      <c r="D10528" s="82"/>
      <c r="P10528" s="84"/>
    </row>
    <row r="10529" spans="4:16" x14ac:dyDescent="0.3">
      <c r="D10529" s="82"/>
      <c r="P10529" s="84"/>
    </row>
    <row r="10530" spans="4:16" x14ac:dyDescent="0.3">
      <c r="D10530" s="82"/>
      <c r="P10530" s="84"/>
    </row>
    <row r="10531" spans="4:16" x14ac:dyDescent="0.3">
      <c r="D10531" s="82"/>
      <c r="P10531" s="84"/>
    </row>
    <row r="10532" spans="4:16" x14ac:dyDescent="0.3">
      <c r="D10532" s="82"/>
      <c r="P10532" s="84"/>
    </row>
    <row r="10533" spans="4:16" x14ac:dyDescent="0.3">
      <c r="D10533" s="82"/>
      <c r="P10533" s="84"/>
    </row>
    <row r="10534" spans="4:16" x14ac:dyDescent="0.3">
      <c r="D10534" s="82"/>
      <c r="P10534" s="84"/>
    </row>
    <row r="10535" spans="4:16" x14ac:dyDescent="0.3">
      <c r="D10535" s="82"/>
      <c r="P10535" s="84"/>
    </row>
    <row r="10536" spans="4:16" x14ac:dyDescent="0.3">
      <c r="D10536" s="82"/>
      <c r="P10536" s="84"/>
    </row>
    <row r="10537" spans="4:16" x14ac:dyDescent="0.3">
      <c r="D10537" s="82"/>
      <c r="P10537" s="84"/>
    </row>
    <row r="10538" spans="4:16" x14ac:dyDescent="0.3">
      <c r="D10538" s="82"/>
      <c r="P10538" s="84"/>
    </row>
    <row r="10539" spans="4:16" x14ac:dyDescent="0.3">
      <c r="D10539" s="82"/>
      <c r="P10539" s="84"/>
    </row>
    <row r="10540" spans="4:16" x14ac:dyDescent="0.3">
      <c r="D10540" s="82"/>
      <c r="P10540" s="84"/>
    </row>
    <row r="10541" spans="4:16" x14ac:dyDescent="0.3">
      <c r="D10541" s="82"/>
      <c r="P10541" s="84"/>
    </row>
    <row r="10542" spans="4:16" x14ac:dyDescent="0.3">
      <c r="D10542" s="82"/>
      <c r="P10542" s="84"/>
    </row>
    <row r="10543" spans="4:16" x14ac:dyDescent="0.3">
      <c r="D10543" s="82"/>
      <c r="P10543" s="84"/>
    </row>
    <row r="10544" spans="4:16" x14ac:dyDescent="0.3">
      <c r="D10544" s="82"/>
      <c r="P10544" s="84"/>
    </row>
    <row r="10545" spans="4:16" x14ac:dyDescent="0.3">
      <c r="D10545" s="82"/>
      <c r="P10545" s="84"/>
    </row>
    <row r="10546" spans="4:16" x14ac:dyDescent="0.3">
      <c r="D10546" s="82"/>
      <c r="P10546" s="84"/>
    </row>
    <row r="10547" spans="4:16" x14ac:dyDescent="0.3">
      <c r="D10547" s="82"/>
      <c r="P10547" s="84"/>
    </row>
    <row r="10548" spans="4:16" x14ac:dyDescent="0.3">
      <c r="D10548" s="82"/>
      <c r="P10548" s="84"/>
    </row>
    <row r="10549" spans="4:16" x14ac:dyDescent="0.3">
      <c r="D10549" s="82"/>
      <c r="P10549" s="84"/>
    </row>
    <row r="10550" spans="4:16" x14ac:dyDescent="0.3">
      <c r="D10550" s="82"/>
      <c r="P10550" s="84"/>
    </row>
    <row r="10551" spans="4:16" x14ac:dyDescent="0.3">
      <c r="D10551" s="82"/>
      <c r="P10551" s="84"/>
    </row>
    <row r="10552" spans="4:16" x14ac:dyDescent="0.3">
      <c r="D10552" s="82"/>
      <c r="P10552" s="84"/>
    </row>
    <row r="10553" spans="4:16" x14ac:dyDescent="0.3">
      <c r="D10553" s="82"/>
      <c r="P10553" s="84"/>
    </row>
    <row r="10554" spans="4:16" x14ac:dyDescent="0.3">
      <c r="D10554" s="82"/>
      <c r="P10554" s="84"/>
    </row>
    <row r="10555" spans="4:16" x14ac:dyDescent="0.3">
      <c r="D10555" s="82"/>
      <c r="P10555" s="84"/>
    </row>
    <row r="10556" spans="4:16" x14ac:dyDescent="0.3">
      <c r="D10556" s="82"/>
      <c r="P10556" s="84"/>
    </row>
    <row r="10557" spans="4:16" x14ac:dyDescent="0.3">
      <c r="D10557" s="82"/>
      <c r="P10557" s="84"/>
    </row>
    <row r="10558" spans="4:16" x14ac:dyDescent="0.3">
      <c r="D10558" s="82"/>
      <c r="P10558" s="84"/>
    </row>
    <row r="10559" spans="4:16" x14ac:dyDescent="0.3">
      <c r="D10559" s="82"/>
      <c r="P10559" s="84"/>
    </row>
    <row r="10560" spans="4:16" x14ac:dyDescent="0.3">
      <c r="D10560" s="82"/>
      <c r="P10560" s="84"/>
    </row>
    <row r="10561" spans="4:16" x14ac:dyDescent="0.3">
      <c r="D10561" s="82"/>
      <c r="P10561" s="84"/>
    </row>
    <row r="10562" spans="4:16" x14ac:dyDescent="0.3">
      <c r="D10562" s="82"/>
      <c r="P10562" s="84"/>
    </row>
    <row r="10563" spans="4:16" x14ac:dyDescent="0.3">
      <c r="D10563" s="82"/>
      <c r="P10563" s="84"/>
    </row>
    <row r="10564" spans="4:16" x14ac:dyDescent="0.3">
      <c r="D10564" s="82"/>
      <c r="P10564" s="84"/>
    </row>
    <row r="10565" spans="4:16" x14ac:dyDescent="0.3">
      <c r="D10565" s="82"/>
      <c r="P10565" s="84"/>
    </row>
    <row r="10566" spans="4:16" x14ac:dyDescent="0.3">
      <c r="D10566" s="82"/>
      <c r="P10566" s="84"/>
    </row>
    <row r="10567" spans="4:16" x14ac:dyDescent="0.3">
      <c r="D10567" s="82"/>
      <c r="P10567" s="84"/>
    </row>
    <row r="10568" spans="4:16" x14ac:dyDescent="0.3">
      <c r="D10568" s="82"/>
      <c r="P10568" s="84"/>
    </row>
    <row r="10569" spans="4:16" x14ac:dyDescent="0.3">
      <c r="D10569" s="82"/>
      <c r="P10569" s="84"/>
    </row>
    <row r="10570" spans="4:16" x14ac:dyDescent="0.3">
      <c r="D10570" s="82"/>
      <c r="P10570" s="84"/>
    </row>
    <row r="10571" spans="4:16" x14ac:dyDescent="0.3">
      <c r="D10571" s="82"/>
      <c r="P10571" s="84"/>
    </row>
    <row r="10572" spans="4:16" x14ac:dyDescent="0.3">
      <c r="D10572" s="82"/>
      <c r="P10572" s="84"/>
    </row>
    <row r="10573" spans="4:16" x14ac:dyDescent="0.3">
      <c r="D10573" s="82"/>
      <c r="P10573" s="84"/>
    </row>
    <row r="10574" spans="4:16" x14ac:dyDescent="0.3">
      <c r="D10574" s="82"/>
      <c r="P10574" s="84"/>
    </row>
    <row r="10575" spans="4:16" x14ac:dyDescent="0.3">
      <c r="D10575" s="82"/>
      <c r="P10575" s="84"/>
    </row>
    <row r="10576" spans="4:16" x14ac:dyDescent="0.3">
      <c r="D10576" s="82"/>
      <c r="P10576" s="84"/>
    </row>
    <row r="10577" spans="4:16" x14ac:dyDescent="0.3">
      <c r="D10577" s="82"/>
      <c r="P10577" s="84"/>
    </row>
    <row r="10578" spans="4:16" x14ac:dyDescent="0.3">
      <c r="D10578" s="82"/>
      <c r="P10578" s="84"/>
    </row>
    <row r="10579" spans="4:16" x14ac:dyDescent="0.3">
      <c r="D10579" s="82"/>
      <c r="P10579" s="84"/>
    </row>
    <row r="10580" spans="4:16" x14ac:dyDescent="0.3">
      <c r="D10580" s="82"/>
      <c r="P10580" s="84"/>
    </row>
    <row r="10581" spans="4:16" x14ac:dyDescent="0.3">
      <c r="D10581" s="82"/>
      <c r="P10581" s="84"/>
    </row>
    <row r="10582" spans="4:16" x14ac:dyDescent="0.3">
      <c r="D10582" s="82"/>
      <c r="P10582" s="84"/>
    </row>
    <row r="10583" spans="4:16" x14ac:dyDescent="0.3">
      <c r="D10583" s="82"/>
      <c r="P10583" s="84"/>
    </row>
    <row r="10584" spans="4:16" x14ac:dyDescent="0.3">
      <c r="D10584" s="82"/>
      <c r="P10584" s="84"/>
    </row>
    <row r="10585" spans="4:16" x14ac:dyDescent="0.3">
      <c r="D10585" s="82"/>
      <c r="P10585" s="84"/>
    </row>
    <row r="10586" spans="4:16" x14ac:dyDescent="0.3">
      <c r="D10586" s="82"/>
      <c r="P10586" s="84"/>
    </row>
    <row r="10587" spans="4:16" x14ac:dyDescent="0.3">
      <c r="D10587" s="82"/>
      <c r="P10587" s="84"/>
    </row>
    <row r="10588" spans="4:16" x14ac:dyDescent="0.3">
      <c r="D10588" s="82"/>
      <c r="P10588" s="84"/>
    </row>
    <row r="10589" spans="4:16" x14ac:dyDescent="0.3">
      <c r="D10589" s="82"/>
      <c r="P10589" s="84"/>
    </row>
    <row r="10590" spans="4:16" x14ac:dyDescent="0.3">
      <c r="D10590" s="82"/>
      <c r="P10590" s="84"/>
    </row>
    <row r="10591" spans="4:16" x14ac:dyDescent="0.3">
      <c r="D10591" s="82"/>
      <c r="P10591" s="84"/>
    </row>
    <row r="10592" spans="4:16" x14ac:dyDescent="0.3">
      <c r="D10592" s="82"/>
      <c r="P10592" s="84"/>
    </row>
    <row r="10593" spans="4:16" x14ac:dyDescent="0.3">
      <c r="D10593" s="82"/>
      <c r="P10593" s="84"/>
    </row>
    <row r="10594" spans="4:16" x14ac:dyDescent="0.3">
      <c r="D10594" s="82"/>
      <c r="P10594" s="84"/>
    </row>
    <row r="10595" spans="4:16" x14ac:dyDescent="0.3">
      <c r="D10595" s="82"/>
      <c r="P10595" s="84"/>
    </row>
    <row r="10596" spans="4:16" x14ac:dyDescent="0.3">
      <c r="D10596" s="82"/>
      <c r="P10596" s="84"/>
    </row>
    <row r="10597" spans="4:16" x14ac:dyDescent="0.3">
      <c r="D10597" s="82"/>
      <c r="P10597" s="84"/>
    </row>
    <row r="10598" spans="4:16" x14ac:dyDescent="0.3">
      <c r="D10598" s="82"/>
      <c r="P10598" s="84"/>
    </row>
    <row r="10599" spans="4:16" x14ac:dyDescent="0.3">
      <c r="D10599" s="82"/>
      <c r="P10599" s="84"/>
    </row>
    <row r="10600" spans="4:16" x14ac:dyDescent="0.3">
      <c r="D10600" s="82"/>
      <c r="P10600" s="84"/>
    </row>
    <row r="10601" spans="4:16" x14ac:dyDescent="0.3">
      <c r="D10601" s="82"/>
      <c r="P10601" s="84"/>
    </row>
    <row r="10602" spans="4:16" x14ac:dyDescent="0.3">
      <c r="D10602" s="82"/>
      <c r="P10602" s="84"/>
    </row>
    <row r="10603" spans="4:16" x14ac:dyDescent="0.3">
      <c r="D10603" s="82"/>
      <c r="P10603" s="84"/>
    </row>
    <row r="10604" spans="4:16" x14ac:dyDescent="0.3">
      <c r="D10604" s="82"/>
      <c r="P10604" s="84"/>
    </row>
    <row r="10605" spans="4:16" x14ac:dyDescent="0.3">
      <c r="D10605" s="82"/>
      <c r="P10605" s="84"/>
    </row>
    <row r="10606" spans="4:16" x14ac:dyDescent="0.3">
      <c r="D10606" s="82"/>
      <c r="P10606" s="84"/>
    </row>
    <row r="10607" spans="4:16" x14ac:dyDescent="0.3">
      <c r="D10607" s="82"/>
      <c r="P10607" s="84"/>
    </row>
    <row r="10608" spans="4:16" x14ac:dyDescent="0.3">
      <c r="D10608" s="82"/>
      <c r="P10608" s="84"/>
    </row>
    <row r="10609" spans="4:16" x14ac:dyDescent="0.3">
      <c r="D10609" s="82"/>
      <c r="P10609" s="84"/>
    </row>
    <row r="10610" spans="4:16" x14ac:dyDescent="0.3">
      <c r="D10610" s="82"/>
      <c r="P10610" s="84"/>
    </row>
    <row r="10611" spans="4:16" x14ac:dyDescent="0.3">
      <c r="D10611" s="82"/>
      <c r="P10611" s="84"/>
    </row>
    <row r="10612" spans="4:16" x14ac:dyDescent="0.3">
      <c r="D10612" s="82"/>
      <c r="P10612" s="84"/>
    </row>
    <row r="10613" spans="4:16" x14ac:dyDescent="0.3">
      <c r="D10613" s="82"/>
      <c r="P10613" s="84"/>
    </row>
    <row r="10614" spans="4:16" x14ac:dyDescent="0.3">
      <c r="D10614" s="82"/>
      <c r="P10614" s="84"/>
    </row>
    <row r="10615" spans="4:16" x14ac:dyDescent="0.3">
      <c r="D10615" s="82"/>
      <c r="P10615" s="84"/>
    </row>
    <row r="10616" spans="4:16" x14ac:dyDescent="0.3">
      <c r="D10616" s="82"/>
      <c r="P10616" s="84"/>
    </row>
    <row r="10617" spans="4:16" x14ac:dyDescent="0.3">
      <c r="D10617" s="82"/>
      <c r="P10617" s="84"/>
    </row>
    <row r="10618" spans="4:16" x14ac:dyDescent="0.3">
      <c r="D10618" s="82"/>
      <c r="P10618" s="84"/>
    </row>
    <row r="10619" spans="4:16" x14ac:dyDescent="0.3">
      <c r="D10619" s="82"/>
      <c r="P10619" s="84"/>
    </row>
    <row r="10620" spans="4:16" x14ac:dyDescent="0.3">
      <c r="D10620" s="82"/>
      <c r="P10620" s="84"/>
    </row>
    <row r="10621" spans="4:16" x14ac:dyDescent="0.3">
      <c r="D10621" s="82"/>
      <c r="P10621" s="84"/>
    </row>
    <row r="10622" spans="4:16" x14ac:dyDescent="0.3">
      <c r="D10622" s="82"/>
      <c r="P10622" s="84"/>
    </row>
    <row r="10623" spans="4:16" x14ac:dyDescent="0.3">
      <c r="D10623" s="82"/>
      <c r="P10623" s="84"/>
    </row>
    <row r="10624" spans="4:16" x14ac:dyDescent="0.3">
      <c r="D10624" s="82"/>
      <c r="P10624" s="84"/>
    </row>
    <row r="10625" spans="4:16" x14ac:dyDescent="0.3">
      <c r="D10625" s="82"/>
      <c r="P10625" s="84"/>
    </row>
    <row r="10626" spans="4:16" x14ac:dyDescent="0.3">
      <c r="D10626" s="82"/>
      <c r="P10626" s="84"/>
    </row>
    <row r="10627" spans="4:16" x14ac:dyDescent="0.3">
      <c r="D10627" s="82"/>
      <c r="P10627" s="84"/>
    </row>
    <row r="10628" spans="4:16" x14ac:dyDescent="0.3">
      <c r="D10628" s="82"/>
      <c r="P10628" s="84"/>
    </row>
    <row r="10629" spans="4:16" x14ac:dyDescent="0.3">
      <c r="D10629" s="82"/>
      <c r="P10629" s="84"/>
    </row>
    <row r="10630" spans="4:16" x14ac:dyDescent="0.3">
      <c r="D10630" s="82"/>
      <c r="P10630" s="84"/>
    </row>
    <row r="10631" spans="4:16" x14ac:dyDescent="0.3">
      <c r="D10631" s="82"/>
      <c r="P10631" s="84"/>
    </row>
    <row r="10632" spans="4:16" x14ac:dyDescent="0.3">
      <c r="D10632" s="82"/>
      <c r="P10632" s="84"/>
    </row>
    <row r="10633" spans="4:16" x14ac:dyDescent="0.3">
      <c r="D10633" s="82"/>
      <c r="P10633" s="84"/>
    </row>
    <row r="10634" spans="4:16" x14ac:dyDescent="0.3">
      <c r="D10634" s="82"/>
      <c r="P10634" s="84"/>
    </row>
    <row r="10635" spans="4:16" x14ac:dyDescent="0.3">
      <c r="D10635" s="82"/>
      <c r="P10635" s="84"/>
    </row>
    <row r="10636" spans="4:16" x14ac:dyDescent="0.3">
      <c r="D10636" s="82"/>
      <c r="P10636" s="84"/>
    </row>
    <row r="10637" spans="4:16" x14ac:dyDescent="0.3">
      <c r="D10637" s="82"/>
      <c r="P10637" s="84"/>
    </row>
    <row r="10638" spans="4:16" x14ac:dyDescent="0.3">
      <c r="D10638" s="82"/>
      <c r="P10638" s="84"/>
    </row>
    <row r="10639" spans="4:16" x14ac:dyDescent="0.3">
      <c r="D10639" s="82"/>
      <c r="P10639" s="84"/>
    </row>
    <row r="10640" spans="4:16" x14ac:dyDescent="0.3">
      <c r="D10640" s="82"/>
      <c r="P10640" s="84"/>
    </row>
    <row r="10641" spans="4:16" x14ac:dyDescent="0.3">
      <c r="D10641" s="82"/>
      <c r="P10641" s="84"/>
    </row>
    <row r="10642" spans="4:16" x14ac:dyDescent="0.3">
      <c r="D10642" s="82"/>
      <c r="P10642" s="84"/>
    </row>
    <row r="10643" spans="4:16" x14ac:dyDescent="0.3">
      <c r="D10643" s="82"/>
      <c r="P10643" s="84"/>
    </row>
    <row r="10644" spans="4:16" x14ac:dyDescent="0.3">
      <c r="D10644" s="82"/>
      <c r="P10644" s="84"/>
    </row>
    <row r="10645" spans="4:16" x14ac:dyDescent="0.3">
      <c r="D10645" s="82"/>
      <c r="P10645" s="84"/>
    </row>
    <row r="10646" spans="4:16" x14ac:dyDescent="0.3">
      <c r="D10646" s="82"/>
      <c r="P10646" s="84"/>
    </row>
    <row r="10647" spans="4:16" x14ac:dyDescent="0.3">
      <c r="D10647" s="82"/>
      <c r="P10647" s="84"/>
    </row>
    <row r="10648" spans="4:16" x14ac:dyDescent="0.3">
      <c r="D10648" s="82"/>
      <c r="P10648" s="84"/>
    </row>
    <row r="10649" spans="4:16" x14ac:dyDescent="0.3">
      <c r="D10649" s="82"/>
      <c r="P10649" s="84"/>
    </row>
    <row r="10650" spans="4:16" x14ac:dyDescent="0.3">
      <c r="D10650" s="82"/>
      <c r="P10650" s="84"/>
    </row>
    <row r="10651" spans="4:16" x14ac:dyDescent="0.3">
      <c r="D10651" s="82"/>
      <c r="P10651" s="84"/>
    </row>
    <row r="10652" spans="4:16" x14ac:dyDescent="0.3">
      <c r="D10652" s="82"/>
      <c r="P10652" s="84"/>
    </row>
    <row r="10653" spans="4:16" x14ac:dyDescent="0.3">
      <c r="D10653" s="82"/>
      <c r="P10653" s="84"/>
    </row>
    <row r="10654" spans="4:16" x14ac:dyDescent="0.3">
      <c r="D10654" s="82"/>
      <c r="P10654" s="84"/>
    </row>
    <row r="10655" spans="4:16" x14ac:dyDescent="0.3">
      <c r="D10655" s="82"/>
      <c r="P10655" s="84"/>
    </row>
    <row r="10656" spans="4:16" x14ac:dyDescent="0.3">
      <c r="D10656" s="82"/>
      <c r="P10656" s="84"/>
    </row>
    <row r="10657" spans="4:16" x14ac:dyDescent="0.3">
      <c r="D10657" s="82"/>
      <c r="P10657" s="84"/>
    </row>
    <row r="10658" spans="4:16" x14ac:dyDescent="0.3">
      <c r="D10658" s="82"/>
      <c r="P10658" s="84"/>
    </row>
    <row r="10659" spans="4:16" x14ac:dyDescent="0.3">
      <c r="D10659" s="82"/>
      <c r="P10659" s="84"/>
    </row>
    <row r="10660" spans="4:16" x14ac:dyDescent="0.3">
      <c r="D10660" s="82"/>
      <c r="P10660" s="84"/>
    </row>
    <row r="10661" spans="4:16" x14ac:dyDescent="0.3">
      <c r="D10661" s="82"/>
      <c r="P10661" s="84"/>
    </row>
    <row r="10662" spans="4:16" x14ac:dyDescent="0.3">
      <c r="D10662" s="82"/>
      <c r="P10662" s="84"/>
    </row>
    <row r="10663" spans="4:16" x14ac:dyDescent="0.3">
      <c r="D10663" s="82"/>
      <c r="P10663" s="84"/>
    </row>
    <row r="10664" spans="4:16" x14ac:dyDescent="0.3">
      <c r="D10664" s="82"/>
      <c r="P10664" s="84"/>
    </row>
    <row r="10665" spans="4:16" x14ac:dyDescent="0.3">
      <c r="D10665" s="82"/>
      <c r="P10665" s="84"/>
    </row>
    <row r="10666" spans="4:16" x14ac:dyDescent="0.3">
      <c r="D10666" s="82"/>
      <c r="P10666" s="84"/>
    </row>
    <row r="10667" spans="4:16" x14ac:dyDescent="0.3">
      <c r="D10667" s="82"/>
      <c r="P10667" s="84"/>
    </row>
    <row r="10668" spans="4:16" x14ac:dyDescent="0.3">
      <c r="D10668" s="82"/>
      <c r="P10668" s="84"/>
    </row>
    <row r="10669" spans="4:16" x14ac:dyDescent="0.3">
      <c r="D10669" s="82"/>
      <c r="P10669" s="84"/>
    </row>
    <row r="10670" spans="4:16" x14ac:dyDescent="0.3">
      <c r="D10670" s="82"/>
      <c r="P10670" s="84"/>
    </row>
    <row r="10671" spans="4:16" x14ac:dyDescent="0.3">
      <c r="D10671" s="82"/>
      <c r="P10671" s="84"/>
    </row>
    <row r="10672" spans="4:16" x14ac:dyDescent="0.3">
      <c r="D10672" s="82"/>
      <c r="P10672" s="84"/>
    </row>
    <row r="10673" spans="4:16" x14ac:dyDescent="0.3">
      <c r="D10673" s="82"/>
      <c r="P10673" s="84"/>
    </row>
    <row r="10674" spans="4:16" x14ac:dyDescent="0.3">
      <c r="D10674" s="82"/>
      <c r="P10674" s="84"/>
    </row>
    <row r="10675" spans="4:16" x14ac:dyDescent="0.3">
      <c r="D10675" s="82"/>
      <c r="P10675" s="84"/>
    </row>
    <row r="10676" spans="4:16" x14ac:dyDescent="0.3">
      <c r="D10676" s="82"/>
      <c r="P10676" s="84"/>
    </row>
    <row r="10677" spans="4:16" x14ac:dyDescent="0.3">
      <c r="D10677" s="82"/>
      <c r="P10677" s="84"/>
    </row>
    <row r="10678" spans="4:16" x14ac:dyDescent="0.3">
      <c r="D10678" s="82"/>
      <c r="P10678" s="84"/>
    </row>
    <row r="10679" spans="4:16" x14ac:dyDescent="0.3">
      <c r="D10679" s="82"/>
      <c r="P10679" s="84"/>
    </row>
    <row r="10680" spans="4:16" x14ac:dyDescent="0.3">
      <c r="D10680" s="82"/>
      <c r="P10680" s="84"/>
    </row>
    <row r="10681" spans="4:16" x14ac:dyDescent="0.3">
      <c r="D10681" s="82"/>
      <c r="P10681" s="84"/>
    </row>
    <row r="10682" spans="4:16" x14ac:dyDescent="0.3">
      <c r="D10682" s="82"/>
      <c r="P10682" s="84"/>
    </row>
    <row r="10683" spans="4:16" x14ac:dyDescent="0.3">
      <c r="D10683" s="82"/>
      <c r="P10683" s="84"/>
    </row>
    <row r="10684" spans="4:16" x14ac:dyDescent="0.3">
      <c r="D10684" s="82"/>
      <c r="P10684" s="84"/>
    </row>
    <row r="10685" spans="4:16" x14ac:dyDescent="0.3">
      <c r="D10685" s="82"/>
      <c r="P10685" s="84"/>
    </row>
    <row r="10686" spans="4:16" x14ac:dyDescent="0.3">
      <c r="D10686" s="82"/>
      <c r="P10686" s="84"/>
    </row>
    <row r="10687" spans="4:16" x14ac:dyDescent="0.3">
      <c r="D10687" s="82"/>
      <c r="P10687" s="84"/>
    </row>
    <row r="10688" spans="4:16" x14ac:dyDescent="0.3">
      <c r="D10688" s="82"/>
      <c r="P10688" s="84"/>
    </row>
    <row r="10689" spans="4:16" x14ac:dyDescent="0.3">
      <c r="D10689" s="82"/>
      <c r="P10689" s="84"/>
    </row>
    <row r="10690" spans="4:16" x14ac:dyDescent="0.3">
      <c r="D10690" s="82"/>
      <c r="P10690" s="84"/>
    </row>
    <row r="10691" spans="4:16" x14ac:dyDescent="0.3">
      <c r="D10691" s="82"/>
      <c r="P10691" s="84"/>
    </row>
    <row r="10692" spans="4:16" x14ac:dyDescent="0.3">
      <c r="D10692" s="82"/>
      <c r="P10692" s="84"/>
    </row>
    <row r="10693" spans="4:16" x14ac:dyDescent="0.3">
      <c r="D10693" s="82"/>
      <c r="P10693" s="84"/>
    </row>
    <row r="10694" spans="4:16" x14ac:dyDescent="0.3">
      <c r="D10694" s="82"/>
      <c r="P10694" s="84"/>
    </row>
    <row r="10695" spans="4:16" x14ac:dyDescent="0.3">
      <c r="D10695" s="82"/>
      <c r="P10695" s="84"/>
    </row>
    <row r="10696" spans="4:16" x14ac:dyDescent="0.3">
      <c r="D10696" s="82"/>
      <c r="P10696" s="84"/>
    </row>
    <row r="10697" spans="4:16" x14ac:dyDescent="0.3">
      <c r="D10697" s="82"/>
      <c r="P10697" s="84"/>
    </row>
    <row r="10698" spans="4:16" x14ac:dyDescent="0.3">
      <c r="D10698" s="82"/>
      <c r="P10698" s="84"/>
    </row>
    <row r="10699" spans="4:16" x14ac:dyDescent="0.3">
      <c r="D10699" s="82"/>
      <c r="P10699" s="84"/>
    </row>
    <row r="10700" spans="4:16" x14ac:dyDescent="0.3">
      <c r="D10700" s="82"/>
      <c r="P10700" s="84"/>
    </row>
    <row r="10701" spans="4:16" x14ac:dyDescent="0.3">
      <c r="D10701" s="82"/>
      <c r="P10701" s="84"/>
    </row>
    <row r="10702" spans="4:16" x14ac:dyDescent="0.3">
      <c r="D10702" s="82"/>
      <c r="P10702" s="84"/>
    </row>
    <row r="10703" spans="4:16" x14ac:dyDescent="0.3">
      <c r="D10703" s="82"/>
      <c r="P10703" s="84"/>
    </row>
    <row r="10704" spans="4:16" x14ac:dyDescent="0.3">
      <c r="D10704" s="82"/>
      <c r="P10704" s="84"/>
    </row>
    <row r="10705" spans="4:16" x14ac:dyDescent="0.3">
      <c r="D10705" s="82"/>
      <c r="P10705" s="84"/>
    </row>
    <row r="10706" spans="4:16" x14ac:dyDescent="0.3">
      <c r="D10706" s="82"/>
      <c r="P10706" s="84"/>
    </row>
    <row r="10707" spans="4:16" x14ac:dyDescent="0.3">
      <c r="D10707" s="82"/>
      <c r="P10707" s="84"/>
    </row>
    <row r="10708" spans="4:16" x14ac:dyDescent="0.3">
      <c r="D10708" s="82"/>
      <c r="P10708" s="84"/>
    </row>
    <row r="10709" spans="4:16" x14ac:dyDescent="0.3">
      <c r="D10709" s="82"/>
      <c r="P10709" s="84"/>
    </row>
    <row r="10710" spans="4:16" x14ac:dyDescent="0.3">
      <c r="D10710" s="82"/>
      <c r="P10710" s="84"/>
    </row>
    <row r="10711" spans="4:16" x14ac:dyDescent="0.3">
      <c r="D10711" s="82"/>
      <c r="P10711" s="84"/>
    </row>
    <row r="10712" spans="4:16" x14ac:dyDescent="0.3">
      <c r="D10712" s="82"/>
      <c r="P10712" s="84"/>
    </row>
    <row r="10713" spans="4:16" x14ac:dyDescent="0.3">
      <c r="D10713" s="82"/>
      <c r="P10713" s="84"/>
    </row>
    <row r="10714" spans="4:16" x14ac:dyDescent="0.3">
      <c r="D10714" s="82"/>
      <c r="P10714" s="84"/>
    </row>
    <row r="10715" spans="4:16" x14ac:dyDescent="0.3">
      <c r="D10715" s="82"/>
      <c r="P10715" s="84"/>
    </row>
    <row r="10716" spans="4:16" x14ac:dyDescent="0.3">
      <c r="D10716" s="82"/>
      <c r="P10716" s="84"/>
    </row>
    <row r="10717" spans="4:16" x14ac:dyDescent="0.3">
      <c r="D10717" s="82"/>
      <c r="P10717" s="84"/>
    </row>
    <row r="10718" spans="4:16" x14ac:dyDescent="0.3">
      <c r="D10718" s="82"/>
      <c r="P10718" s="84"/>
    </row>
    <row r="10719" spans="4:16" x14ac:dyDescent="0.3">
      <c r="D10719" s="82"/>
      <c r="P10719" s="84"/>
    </row>
    <row r="10720" spans="4:16" x14ac:dyDescent="0.3">
      <c r="D10720" s="82"/>
      <c r="P10720" s="84"/>
    </row>
    <row r="10721" spans="4:16" x14ac:dyDescent="0.3">
      <c r="D10721" s="82"/>
      <c r="P10721" s="84"/>
    </row>
    <row r="10722" spans="4:16" x14ac:dyDescent="0.3">
      <c r="D10722" s="82"/>
      <c r="P10722" s="84"/>
    </row>
    <row r="10723" spans="4:16" x14ac:dyDescent="0.3">
      <c r="D10723" s="82"/>
      <c r="P10723" s="84"/>
    </row>
    <row r="10724" spans="4:16" x14ac:dyDescent="0.3">
      <c r="D10724" s="82"/>
      <c r="P10724" s="84"/>
    </row>
    <row r="10725" spans="4:16" x14ac:dyDescent="0.3">
      <c r="D10725" s="82"/>
      <c r="P10725" s="84"/>
    </row>
    <row r="10726" spans="4:16" x14ac:dyDescent="0.3">
      <c r="D10726" s="82"/>
      <c r="P10726" s="84"/>
    </row>
    <row r="10727" spans="4:16" x14ac:dyDescent="0.3">
      <c r="D10727" s="82"/>
      <c r="P10727" s="84"/>
    </row>
    <row r="10728" spans="4:16" x14ac:dyDescent="0.3">
      <c r="D10728" s="82"/>
      <c r="P10728" s="84"/>
    </row>
    <row r="10729" spans="4:16" x14ac:dyDescent="0.3">
      <c r="D10729" s="82"/>
      <c r="P10729" s="84"/>
    </row>
    <row r="10730" spans="4:16" x14ac:dyDescent="0.3">
      <c r="D10730" s="82"/>
      <c r="P10730" s="84"/>
    </row>
    <row r="10731" spans="4:16" x14ac:dyDescent="0.3">
      <c r="D10731" s="82"/>
      <c r="P10731" s="84"/>
    </row>
    <row r="10732" spans="4:16" x14ac:dyDescent="0.3">
      <c r="D10732" s="82"/>
      <c r="P10732" s="84"/>
    </row>
    <row r="10733" spans="4:16" x14ac:dyDescent="0.3">
      <c r="D10733" s="82"/>
      <c r="P10733" s="84"/>
    </row>
    <row r="10734" spans="4:16" x14ac:dyDescent="0.3">
      <c r="D10734" s="82"/>
      <c r="P10734" s="84"/>
    </row>
    <row r="10735" spans="4:16" x14ac:dyDescent="0.3">
      <c r="D10735" s="82"/>
      <c r="P10735" s="84"/>
    </row>
    <row r="10736" spans="4:16" x14ac:dyDescent="0.3">
      <c r="D10736" s="82"/>
      <c r="P10736" s="84"/>
    </row>
    <row r="10737" spans="4:16" x14ac:dyDescent="0.3">
      <c r="D10737" s="82"/>
      <c r="P10737" s="84"/>
    </row>
    <row r="10738" spans="4:16" x14ac:dyDescent="0.3">
      <c r="D10738" s="82"/>
      <c r="P10738" s="84"/>
    </row>
    <row r="10739" spans="4:16" x14ac:dyDescent="0.3">
      <c r="D10739" s="82"/>
      <c r="P10739" s="84"/>
    </row>
    <row r="10740" spans="4:16" x14ac:dyDescent="0.3">
      <c r="D10740" s="82"/>
      <c r="P10740" s="84"/>
    </row>
    <row r="10741" spans="4:16" x14ac:dyDescent="0.3">
      <c r="D10741" s="82"/>
      <c r="P10741" s="84"/>
    </row>
    <row r="10742" spans="4:16" x14ac:dyDescent="0.3">
      <c r="D10742" s="82"/>
      <c r="P10742" s="84"/>
    </row>
    <row r="10743" spans="4:16" x14ac:dyDescent="0.3">
      <c r="D10743" s="82"/>
      <c r="P10743" s="84"/>
    </row>
    <row r="10744" spans="4:16" x14ac:dyDescent="0.3">
      <c r="D10744" s="82"/>
      <c r="P10744" s="84"/>
    </row>
    <row r="10745" spans="4:16" x14ac:dyDescent="0.3">
      <c r="D10745" s="82"/>
      <c r="P10745" s="84"/>
    </row>
    <row r="10746" spans="4:16" x14ac:dyDescent="0.3">
      <c r="D10746" s="82"/>
      <c r="P10746" s="84"/>
    </row>
    <row r="10747" spans="4:16" x14ac:dyDescent="0.3">
      <c r="D10747" s="82"/>
      <c r="P10747" s="84"/>
    </row>
    <row r="10748" spans="4:16" x14ac:dyDescent="0.3">
      <c r="D10748" s="82"/>
      <c r="P10748" s="84"/>
    </row>
    <row r="10749" spans="4:16" x14ac:dyDescent="0.3">
      <c r="D10749" s="82"/>
      <c r="P10749" s="84"/>
    </row>
    <row r="10750" spans="4:16" x14ac:dyDescent="0.3">
      <c r="D10750" s="82"/>
      <c r="P10750" s="84"/>
    </row>
    <row r="10751" spans="4:16" x14ac:dyDescent="0.3">
      <c r="D10751" s="82"/>
      <c r="P10751" s="84"/>
    </row>
    <row r="10752" spans="4:16" x14ac:dyDescent="0.3">
      <c r="D10752" s="82"/>
      <c r="P10752" s="84"/>
    </row>
    <row r="10753" spans="4:16" x14ac:dyDescent="0.3">
      <c r="D10753" s="82"/>
      <c r="P10753" s="84"/>
    </row>
    <row r="10754" spans="4:16" x14ac:dyDescent="0.3">
      <c r="D10754" s="82"/>
      <c r="P10754" s="84"/>
    </row>
    <row r="10755" spans="4:16" x14ac:dyDescent="0.3">
      <c r="D10755" s="82"/>
      <c r="P10755" s="84"/>
    </row>
    <row r="10756" spans="4:16" x14ac:dyDescent="0.3">
      <c r="D10756" s="82"/>
      <c r="P10756" s="84"/>
    </row>
    <row r="10757" spans="4:16" x14ac:dyDescent="0.3">
      <c r="D10757" s="82"/>
      <c r="P10757" s="84"/>
    </row>
    <row r="10758" spans="4:16" x14ac:dyDescent="0.3">
      <c r="D10758" s="82"/>
      <c r="P10758" s="84"/>
    </row>
    <row r="10759" spans="4:16" x14ac:dyDescent="0.3">
      <c r="D10759" s="82"/>
      <c r="P10759" s="84"/>
    </row>
    <row r="10760" spans="4:16" x14ac:dyDescent="0.3">
      <c r="D10760" s="82"/>
      <c r="P10760" s="84"/>
    </row>
    <row r="10761" spans="4:16" x14ac:dyDescent="0.3">
      <c r="D10761" s="82"/>
      <c r="P10761" s="84"/>
    </row>
    <row r="10762" spans="4:16" x14ac:dyDescent="0.3">
      <c r="D10762" s="82"/>
      <c r="P10762" s="84"/>
    </row>
    <row r="10763" spans="4:16" x14ac:dyDescent="0.3">
      <c r="D10763" s="82"/>
      <c r="P10763" s="84"/>
    </row>
    <row r="10764" spans="4:16" x14ac:dyDescent="0.3">
      <c r="D10764" s="82"/>
      <c r="P10764" s="84"/>
    </row>
    <row r="10765" spans="4:16" x14ac:dyDescent="0.3">
      <c r="D10765" s="82"/>
      <c r="P10765" s="84"/>
    </row>
    <row r="10766" spans="4:16" x14ac:dyDescent="0.3">
      <c r="D10766" s="82"/>
      <c r="P10766" s="84"/>
    </row>
    <row r="10767" spans="4:16" x14ac:dyDescent="0.3">
      <c r="D10767" s="82"/>
      <c r="P10767" s="84"/>
    </row>
    <row r="10768" spans="4:16" x14ac:dyDescent="0.3">
      <c r="D10768" s="82"/>
      <c r="P10768" s="84"/>
    </row>
    <row r="10769" spans="4:16" x14ac:dyDescent="0.3">
      <c r="D10769" s="82"/>
      <c r="P10769" s="84"/>
    </row>
    <row r="10770" spans="4:16" x14ac:dyDescent="0.3">
      <c r="D10770" s="82"/>
      <c r="P10770" s="84"/>
    </row>
    <row r="10771" spans="4:16" x14ac:dyDescent="0.3">
      <c r="D10771" s="82"/>
      <c r="P10771" s="84"/>
    </row>
    <row r="10772" spans="4:16" x14ac:dyDescent="0.3">
      <c r="D10772" s="82"/>
      <c r="P10772" s="84"/>
    </row>
    <row r="10773" spans="4:16" x14ac:dyDescent="0.3">
      <c r="D10773" s="82"/>
      <c r="P10773" s="84"/>
    </row>
    <row r="10774" spans="4:16" x14ac:dyDescent="0.3">
      <c r="D10774" s="82"/>
      <c r="P10774" s="84"/>
    </row>
    <row r="10775" spans="4:16" x14ac:dyDescent="0.3">
      <c r="D10775" s="82"/>
      <c r="P10775" s="84"/>
    </row>
    <row r="10776" spans="4:16" x14ac:dyDescent="0.3">
      <c r="D10776" s="82"/>
      <c r="P10776" s="84"/>
    </row>
    <row r="10777" spans="4:16" x14ac:dyDescent="0.3">
      <c r="D10777" s="82"/>
      <c r="P10777" s="84"/>
    </row>
    <row r="10778" spans="4:16" x14ac:dyDescent="0.3">
      <c r="D10778" s="82"/>
      <c r="P10778" s="84"/>
    </row>
    <row r="10779" spans="4:16" x14ac:dyDescent="0.3">
      <c r="D10779" s="82"/>
      <c r="P10779" s="84"/>
    </row>
    <row r="10780" spans="4:16" x14ac:dyDescent="0.3">
      <c r="D10780" s="82"/>
      <c r="P10780" s="84"/>
    </row>
    <row r="10781" spans="4:16" x14ac:dyDescent="0.3">
      <c r="D10781" s="82"/>
      <c r="P10781" s="84"/>
    </row>
    <row r="10782" spans="4:16" x14ac:dyDescent="0.3">
      <c r="D10782" s="82"/>
      <c r="P10782" s="84"/>
    </row>
    <row r="10783" spans="4:16" x14ac:dyDescent="0.3">
      <c r="D10783" s="82"/>
      <c r="P10783" s="84"/>
    </row>
    <row r="10784" spans="4:16" x14ac:dyDescent="0.3">
      <c r="D10784" s="82"/>
      <c r="P10784" s="84"/>
    </row>
    <row r="10785" spans="4:16" x14ac:dyDescent="0.3">
      <c r="D10785" s="82"/>
      <c r="P10785" s="84"/>
    </row>
    <row r="10786" spans="4:16" x14ac:dyDescent="0.3">
      <c r="D10786" s="82"/>
      <c r="P10786" s="84"/>
    </row>
    <row r="10787" spans="4:16" x14ac:dyDescent="0.3">
      <c r="D10787" s="82"/>
      <c r="P10787" s="84"/>
    </row>
    <row r="10788" spans="4:16" x14ac:dyDescent="0.3">
      <c r="D10788" s="82"/>
      <c r="P10788" s="84"/>
    </row>
    <row r="10789" spans="4:16" x14ac:dyDescent="0.3">
      <c r="D10789" s="82"/>
      <c r="P10789" s="84"/>
    </row>
    <row r="10790" spans="4:16" x14ac:dyDescent="0.3">
      <c r="D10790" s="82"/>
      <c r="P10790" s="84"/>
    </row>
    <row r="10791" spans="4:16" x14ac:dyDescent="0.3">
      <c r="D10791" s="82"/>
      <c r="P10791" s="84"/>
    </row>
    <row r="10792" spans="4:16" x14ac:dyDescent="0.3">
      <c r="D10792" s="82"/>
      <c r="P10792" s="84"/>
    </row>
    <row r="10793" spans="4:16" x14ac:dyDescent="0.3">
      <c r="D10793" s="82"/>
      <c r="P10793" s="84"/>
    </row>
    <row r="10794" spans="4:16" x14ac:dyDescent="0.3">
      <c r="D10794" s="82"/>
      <c r="P10794" s="84"/>
    </row>
    <row r="10795" spans="4:16" x14ac:dyDescent="0.3">
      <c r="D10795" s="82"/>
      <c r="P10795" s="84"/>
    </row>
    <row r="10796" spans="4:16" x14ac:dyDescent="0.3">
      <c r="D10796" s="82"/>
      <c r="P10796" s="84"/>
    </row>
    <row r="10797" spans="4:16" x14ac:dyDescent="0.3">
      <c r="D10797" s="82"/>
      <c r="P10797" s="84"/>
    </row>
    <row r="10798" spans="4:16" x14ac:dyDescent="0.3">
      <c r="D10798" s="82"/>
      <c r="P10798" s="84"/>
    </row>
    <row r="10799" spans="4:16" x14ac:dyDescent="0.3">
      <c r="D10799" s="82"/>
      <c r="P10799" s="84"/>
    </row>
    <row r="10800" spans="4:16" x14ac:dyDescent="0.3">
      <c r="D10800" s="82"/>
      <c r="P10800" s="84"/>
    </row>
    <row r="10801" spans="4:16" x14ac:dyDescent="0.3">
      <c r="D10801" s="82"/>
      <c r="P10801" s="84"/>
    </row>
    <row r="10802" spans="4:16" x14ac:dyDescent="0.3">
      <c r="D10802" s="82"/>
      <c r="P10802" s="84"/>
    </row>
    <row r="10803" spans="4:16" x14ac:dyDescent="0.3">
      <c r="D10803" s="82"/>
      <c r="P10803" s="84"/>
    </row>
    <row r="10804" spans="4:16" x14ac:dyDescent="0.3">
      <c r="D10804" s="82"/>
      <c r="P10804" s="84"/>
    </row>
    <row r="10805" spans="4:16" x14ac:dyDescent="0.3">
      <c r="D10805" s="82"/>
      <c r="P10805" s="84"/>
    </row>
    <row r="10806" spans="4:16" x14ac:dyDescent="0.3">
      <c r="D10806" s="82"/>
      <c r="P10806" s="84"/>
    </row>
    <row r="10807" spans="4:16" x14ac:dyDescent="0.3">
      <c r="D10807" s="82"/>
      <c r="P10807" s="84"/>
    </row>
    <row r="10808" spans="4:16" x14ac:dyDescent="0.3">
      <c r="D10808" s="82"/>
      <c r="P10808" s="84"/>
    </row>
    <row r="10809" spans="4:16" x14ac:dyDescent="0.3">
      <c r="D10809" s="82"/>
      <c r="P10809" s="84"/>
    </row>
    <row r="10810" spans="4:16" x14ac:dyDescent="0.3">
      <c r="D10810" s="82"/>
      <c r="P10810" s="84"/>
    </row>
    <row r="10811" spans="4:16" x14ac:dyDescent="0.3">
      <c r="D10811" s="82"/>
      <c r="P10811" s="84"/>
    </row>
    <row r="10812" spans="4:16" x14ac:dyDescent="0.3">
      <c r="D10812" s="82"/>
      <c r="P10812" s="84"/>
    </row>
    <row r="10813" spans="4:16" x14ac:dyDescent="0.3">
      <c r="D10813" s="82"/>
      <c r="P10813" s="84"/>
    </row>
    <row r="10814" spans="4:16" x14ac:dyDescent="0.3">
      <c r="D10814" s="82"/>
      <c r="P10814" s="84"/>
    </row>
    <row r="10815" spans="4:16" x14ac:dyDescent="0.3">
      <c r="D10815" s="82"/>
      <c r="P10815" s="84"/>
    </row>
    <row r="10816" spans="4:16" x14ac:dyDescent="0.3">
      <c r="D10816" s="82"/>
      <c r="P10816" s="84"/>
    </row>
    <row r="10817" spans="4:16" x14ac:dyDescent="0.3">
      <c r="D10817" s="82"/>
      <c r="P10817" s="84"/>
    </row>
    <row r="10818" spans="4:16" x14ac:dyDescent="0.3">
      <c r="D10818" s="82"/>
      <c r="P10818" s="84"/>
    </row>
    <row r="10819" spans="4:16" x14ac:dyDescent="0.3">
      <c r="D10819" s="82"/>
      <c r="P10819" s="84"/>
    </row>
    <row r="10820" spans="4:16" x14ac:dyDescent="0.3">
      <c r="D10820" s="82"/>
      <c r="P10820" s="84"/>
    </row>
    <row r="10821" spans="4:16" x14ac:dyDescent="0.3">
      <c r="D10821" s="82"/>
      <c r="P10821" s="84"/>
    </row>
    <row r="10822" spans="4:16" x14ac:dyDescent="0.3">
      <c r="D10822" s="82"/>
      <c r="P10822" s="84"/>
    </row>
    <row r="10823" spans="4:16" x14ac:dyDescent="0.3">
      <c r="D10823" s="82"/>
      <c r="P10823" s="84"/>
    </row>
    <row r="10824" spans="4:16" x14ac:dyDescent="0.3">
      <c r="D10824" s="82"/>
      <c r="P10824" s="84"/>
    </row>
    <row r="10825" spans="4:16" x14ac:dyDescent="0.3">
      <c r="D10825" s="82"/>
      <c r="P10825" s="84"/>
    </row>
    <row r="10826" spans="4:16" x14ac:dyDescent="0.3">
      <c r="D10826" s="82"/>
      <c r="P10826" s="84"/>
    </row>
    <row r="10827" spans="4:16" x14ac:dyDescent="0.3">
      <c r="D10827" s="82"/>
      <c r="P10827" s="84"/>
    </row>
    <row r="10828" spans="4:16" x14ac:dyDescent="0.3">
      <c r="D10828" s="82"/>
      <c r="P10828" s="84"/>
    </row>
    <row r="10829" spans="4:16" x14ac:dyDescent="0.3">
      <c r="D10829" s="82"/>
      <c r="P10829" s="84"/>
    </row>
    <row r="10830" spans="4:16" x14ac:dyDescent="0.3">
      <c r="D10830" s="82"/>
      <c r="P10830" s="84"/>
    </row>
    <row r="10831" spans="4:16" x14ac:dyDescent="0.3">
      <c r="D10831" s="82"/>
      <c r="P10831" s="84"/>
    </row>
    <row r="10832" spans="4:16" x14ac:dyDescent="0.3">
      <c r="D10832" s="82"/>
      <c r="P10832" s="84"/>
    </row>
    <row r="10833" spans="4:16" x14ac:dyDescent="0.3">
      <c r="D10833" s="82"/>
      <c r="P10833" s="84"/>
    </row>
    <row r="10834" spans="4:16" x14ac:dyDescent="0.3">
      <c r="D10834" s="82"/>
      <c r="P10834" s="84"/>
    </row>
    <row r="10835" spans="4:16" x14ac:dyDescent="0.3">
      <c r="D10835" s="82"/>
      <c r="P10835" s="84"/>
    </row>
    <row r="10836" spans="4:16" x14ac:dyDescent="0.3">
      <c r="D10836" s="82"/>
      <c r="P10836" s="84"/>
    </row>
    <row r="10837" spans="4:16" x14ac:dyDescent="0.3">
      <c r="D10837" s="82"/>
      <c r="P10837" s="84"/>
    </row>
    <row r="10838" spans="4:16" x14ac:dyDescent="0.3">
      <c r="D10838" s="82"/>
      <c r="P10838" s="84"/>
    </row>
    <row r="10839" spans="4:16" x14ac:dyDescent="0.3">
      <c r="D10839" s="82"/>
      <c r="P10839" s="84"/>
    </row>
    <row r="10840" spans="4:16" x14ac:dyDescent="0.3">
      <c r="D10840" s="82"/>
      <c r="P10840" s="84"/>
    </row>
    <row r="10841" spans="4:16" x14ac:dyDescent="0.3">
      <c r="D10841" s="82"/>
      <c r="P10841" s="84"/>
    </row>
    <row r="10842" spans="4:16" x14ac:dyDescent="0.3">
      <c r="D10842" s="82"/>
      <c r="P10842" s="84"/>
    </row>
    <row r="10843" spans="4:16" x14ac:dyDescent="0.3">
      <c r="D10843" s="82"/>
      <c r="P10843" s="84"/>
    </row>
    <row r="10844" spans="4:16" x14ac:dyDescent="0.3">
      <c r="D10844" s="82"/>
      <c r="P10844" s="84"/>
    </row>
    <row r="10845" spans="4:16" x14ac:dyDescent="0.3">
      <c r="D10845" s="82"/>
      <c r="P10845" s="84"/>
    </row>
    <row r="10846" spans="4:16" x14ac:dyDescent="0.3">
      <c r="D10846" s="82"/>
      <c r="P10846" s="84"/>
    </row>
    <row r="10847" spans="4:16" x14ac:dyDescent="0.3">
      <c r="D10847" s="82"/>
      <c r="P10847" s="84"/>
    </row>
    <row r="10848" spans="4:16" x14ac:dyDescent="0.3">
      <c r="D10848" s="82"/>
      <c r="P10848" s="84"/>
    </row>
    <row r="10849" spans="4:16" x14ac:dyDescent="0.3">
      <c r="D10849" s="82"/>
      <c r="P10849" s="84"/>
    </row>
    <row r="10850" spans="4:16" x14ac:dyDescent="0.3">
      <c r="D10850" s="82"/>
      <c r="P10850" s="84"/>
    </row>
    <row r="10851" spans="4:16" x14ac:dyDescent="0.3">
      <c r="D10851" s="82"/>
      <c r="P10851" s="84"/>
    </row>
    <row r="10852" spans="4:16" x14ac:dyDescent="0.3">
      <c r="D10852" s="82"/>
      <c r="P10852" s="84"/>
    </row>
    <row r="10853" spans="4:16" x14ac:dyDescent="0.3">
      <c r="D10853" s="82"/>
      <c r="P10853" s="84"/>
    </row>
    <row r="10854" spans="4:16" x14ac:dyDescent="0.3">
      <c r="D10854" s="82"/>
      <c r="P10854" s="84"/>
    </row>
    <row r="10855" spans="4:16" x14ac:dyDescent="0.3">
      <c r="D10855" s="82"/>
      <c r="P10855" s="84"/>
    </row>
    <row r="10856" spans="4:16" x14ac:dyDescent="0.3">
      <c r="D10856" s="82"/>
      <c r="P10856" s="84"/>
    </row>
    <row r="10857" spans="4:16" x14ac:dyDescent="0.3">
      <c r="D10857" s="82"/>
      <c r="P10857" s="84"/>
    </row>
    <row r="10858" spans="4:16" x14ac:dyDescent="0.3">
      <c r="D10858" s="82"/>
      <c r="P10858" s="84"/>
    </row>
    <row r="10859" spans="4:16" x14ac:dyDescent="0.3">
      <c r="D10859" s="82"/>
      <c r="P10859" s="84"/>
    </row>
    <row r="10860" spans="4:16" x14ac:dyDescent="0.3">
      <c r="D10860" s="82"/>
      <c r="P10860" s="84"/>
    </row>
    <row r="10861" spans="4:16" x14ac:dyDescent="0.3">
      <c r="D10861" s="82"/>
      <c r="P10861" s="84"/>
    </row>
    <row r="10862" spans="4:16" x14ac:dyDescent="0.3">
      <c r="D10862" s="82"/>
      <c r="P10862" s="84"/>
    </row>
    <row r="10863" spans="4:16" x14ac:dyDescent="0.3">
      <c r="D10863" s="82"/>
      <c r="P10863" s="84"/>
    </row>
    <row r="10864" spans="4:16" x14ac:dyDescent="0.3">
      <c r="D10864" s="82"/>
      <c r="P10864" s="84"/>
    </row>
    <row r="10865" spans="4:16" x14ac:dyDescent="0.3">
      <c r="D10865" s="82"/>
      <c r="P10865" s="84"/>
    </row>
    <row r="10866" spans="4:16" x14ac:dyDescent="0.3">
      <c r="D10866" s="82"/>
      <c r="P10866" s="84"/>
    </row>
    <row r="10867" spans="4:16" x14ac:dyDescent="0.3">
      <c r="D10867" s="82"/>
      <c r="P10867" s="84"/>
    </row>
    <row r="10868" spans="4:16" x14ac:dyDescent="0.3">
      <c r="D10868" s="82"/>
      <c r="P10868" s="84"/>
    </row>
    <row r="10869" spans="4:16" x14ac:dyDescent="0.3">
      <c r="D10869" s="82"/>
      <c r="P10869" s="84"/>
    </row>
    <row r="10870" spans="4:16" x14ac:dyDescent="0.3">
      <c r="D10870" s="82"/>
      <c r="P10870" s="84"/>
    </row>
    <row r="10871" spans="4:16" x14ac:dyDescent="0.3">
      <c r="D10871" s="82"/>
      <c r="P10871" s="84"/>
    </row>
    <row r="10872" spans="4:16" x14ac:dyDescent="0.3">
      <c r="D10872" s="82"/>
      <c r="P10872" s="84"/>
    </row>
    <row r="10873" spans="4:16" x14ac:dyDescent="0.3">
      <c r="D10873" s="82"/>
      <c r="P10873" s="84"/>
    </row>
    <row r="10874" spans="4:16" x14ac:dyDescent="0.3">
      <c r="D10874" s="82"/>
      <c r="P10874" s="84"/>
    </row>
    <row r="10875" spans="4:16" x14ac:dyDescent="0.3">
      <c r="D10875" s="82"/>
      <c r="P10875" s="84"/>
    </row>
    <row r="10876" spans="4:16" x14ac:dyDescent="0.3">
      <c r="D10876" s="82"/>
      <c r="P10876" s="84"/>
    </row>
    <row r="10877" spans="4:16" x14ac:dyDescent="0.3">
      <c r="D10877" s="82"/>
      <c r="P10877" s="84"/>
    </row>
    <row r="10878" spans="4:16" x14ac:dyDescent="0.3">
      <c r="D10878" s="82"/>
      <c r="P10878" s="84"/>
    </row>
    <row r="10879" spans="4:16" x14ac:dyDescent="0.3">
      <c r="D10879" s="82"/>
      <c r="P10879" s="84"/>
    </row>
    <row r="10880" spans="4:16" x14ac:dyDescent="0.3">
      <c r="D10880" s="82"/>
      <c r="P10880" s="84"/>
    </row>
    <row r="10881" spans="4:16" x14ac:dyDescent="0.3">
      <c r="D10881" s="82"/>
      <c r="P10881" s="84"/>
    </row>
    <row r="10882" spans="4:16" x14ac:dyDescent="0.3">
      <c r="D10882" s="82"/>
      <c r="P10882" s="84"/>
    </row>
    <row r="10883" spans="4:16" x14ac:dyDescent="0.3">
      <c r="D10883" s="82"/>
      <c r="P10883" s="84"/>
    </row>
    <row r="10884" spans="4:16" x14ac:dyDescent="0.3">
      <c r="D10884" s="82"/>
      <c r="P10884" s="84"/>
    </row>
    <row r="10885" spans="4:16" x14ac:dyDescent="0.3">
      <c r="D10885" s="82"/>
      <c r="P10885" s="84"/>
    </row>
    <row r="10886" spans="4:16" x14ac:dyDescent="0.3">
      <c r="D10886" s="82"/>
      <c r="P10886" s="84"/>
    </row>
    <row r="10887" spans="4:16" x14ac:dyDescent="0.3">
      <c r="D10887" s="82"/>
      <c r="P10887" s="84"/>
    </row>
    <row r="10888" spans="4:16" x14ac:dyDescent="0.3">
      <c r="D10888" s="82"/>
      <c r="P10888" s="84"/>
    </row>
    <row r="10889" spans="4:16" x14ac:dyDescent="0.3">
      <c r="D10889" s="82"/>
      <c r="P10889" s="84"/>
    </row>
    <row r="10890" spans="4:16" x14ac:dyDescent="0.3">
      <c r="D10890" s="82"/>
      <c r="P10890" s="84"/>
    </row>
    <row r="10891" spans="4:16" x14ac:dyDescent="0.3">
      <c r="D10891" s="82"/>
      <c r="P10891" s="84"/>
    </row>
    <row r="10892" spans="4:16" x14ac:dyDescent="0.3">
      <c r="D10892" s="82"/>
      <c r="P10892" s="84"/>
    </row>
    <row r="10893" spans="4:16" x14ac:dyDescent="0.3">
      <c r="D10893" s="82"/>
      <c r="P10893" s="84"/>
    </row>
    <row r="10894" spans="4:16" x14ac:dyDescent="0.3">
      <c r="D10894" s="82"/>
      <c r="P10894" s="84"/>
    </row>
    <row r="10895" spans="4:16" x14ac:dyDescent="0.3">
      <c r="D10895" s="82"/>
      <c r="P10895" s="84"/>
    </row>
    <row r="10896" spans="4:16" x14ac:dyDescent="0.3">
      <c r="D10896" s="82"/>
      <c r="P10896" s="84"/>
    </row>
    <row r="10897" spans="4:16" x14ac:dyDescent="0.3">
      <c r="D10897" s="82"/>
      <c r="P10897" s="84"/>
    </row>
    <row r="10898" spans="4:16" x14ac:dyDescent="0.3">
      <c r="D10898" s="82"/>
      <c r="P10898" s="84"/>
    </row>
    <row r="10899" spans="4:16" x14ac:dyDescent="0.3">
      <c r="D10899" s="82"/>
      <c r="P10899" s="84"/>
    </row>
    <row r="10900" spans="4:16" x14ac:dyDescent="0.3">
      <c r="D10900" s="82"/>
      <c r="P10900" s="84"/>
    </row>
    <row r="10901" spans="4:16" x14ac:dyDescent="0.3">
      <c r="D10901" s="82"/>
      <c r="P10901" s="84"/>
    </row>
    <row r="10902" spans="4:16" x14ac:dyDescent="0.3">
      <c r="D10902" s="82"/>
      <c r="P10902" s="84"/>
    </row>
    <row r="10903" spans="4:16" x14ac:dyDescent="0.3">
      <c r="D10903" s="82"/>
      <c r="P10903" s="84"/>
    </row>
    <row r="10904" spans="4:16" x14ac:dyDescent="0.3">
      <c r="D10904" s="82"/>
      <c r="P10904" s="84"/>
    </row>
    <row r="10905" spans="4:16" x14ac:dyDescent="0.3">
      <c r="D10905" s="82"/>
      <c r="P10905" s="84"/>
    </row>
    <row r="10906" spans="4:16" x14ac:dyDescent="0.3">
      <c r="D10906" s="82"/>
      <c r="P10906" s="84"/>
    </row>
    <row r="10907" spans="4:16" x14ac:dyDescent="0.3">
      <c r="D10907" s="82"/>
      <c r="P10907" s="84"/>
    </row>
    <row r="10908" spans="4:16" x14ac:dyDescent="0.3">
      <c r="D10908" s="82"/>
      <c r="P10908" s="84"/>
    </row>
    <row r="10909" spans="4:16" x14ac:dyDescent="0.3">
      <c r="D10909" s="82"/>
      <c r="P10909" s="84"/>
    </row>
    <row r="10910" spans="4:16" x14ac:dyDescent="0.3">
      <c r="D10910" s="82"/>
      <c r="P10910" s="84"/>
    </row>
    <row r="10911" spans="4:16" x14ac:dyDescent="0.3">
      <c r="D10911" s="82"/>
      <c r="P10911" s="84"/>
    </row>
    <row r="10912" spans="4:16" x14ac:dyDescent="0.3">
      <c r="D10912" s="82"/>
      <c r="P10912" s="84"/>
    </row>
    <row r="10913" spans="4:16" x14ac:dyDescent="0.3">
      <c r="D10913" s="82"/>
      <c r="P10913" s="84"/>
    </row>
    <row r="10914" spans="4:16" x14ac:dyDescent="0.3">
      <c r="D10914" s="82"/>
      <c r="P10914" s="84"/>
    </row>
    <row r="10915" spans="4:16" x14ac:dyDescent="0.3">
      <c r="D10915" s="82"/>
      <c r="P10915" s="84"/>
    </row>
    <row r="10916" spans="4:16" x14ac:dyDescent="0.3">
      <c r="D10916" s="82"/>
      <c r="P10916" s="84"/>
    </row>
    <row r="10917" spans="4:16" x14ac:dyDescent="0.3">
      <c r="D10917" s="82"/>
      <c r="P10917" s="84"/>
    </row>
    <row r="10918" spans="4:16" x14ac:dyDescent="0.3">
      <c r="D10918" s="82"/>
      <c r="P10918" s="84"/>
    </row>
    <row r="10919" spans="4:16" x14ac:dyDescent="0.3">
      <c r="D10919" s="82"/>
      <c r="P10919" s="84"/>
    </row>
    <row r="10920" spans="4:16" x14ac:dyDescent="0.3">
      <c r="D10920" s="82"/>
      <c r="P10920" s="84"/>
    </row>
    <row r="10921" spans="4:16" x14ac:dyDescent="0.3">
      <c r="D10921" s="82"/>
      <c r="P10921" s="84"/>
    </row>
    <row r="10922" spans="4:16" x14ac:dyDescent="0.3">
      <c r="D10922" s="82"/>
      <c r="P10922" s="84"/>
    </row>
    <row r="10923" spans="4:16" x14ac:dyDescent="0.3">
      <c r="D10923" s="82"/>
      <c r="P10923" s="84"/>
    </row>
    <row r="10924" spans="4:16" x14ac:dyDescent="0.3">
      <c r="D10924" s="82"/>
      <c r="P10924" s="84"/>
    </row>
    <row r="10925" spans="4:16" x14ac:dyDescent="0.3">
      <c r="D10925" s="82"/>
      <c r="P10925" s="84"/>
    </row>
    <row r="10926" spans="4:16" x14ac:dyDescent="0.3">
      <c r="D10926" s="82"/>
      <c r="P10926" s="84"/>
    </row>
    <row r="10927" spans="4:16" x14ac:dyDescent="0.3">
      <c r="D10927" s="82"/>
      <c r="P10927" s="84"/>
    </row>
    <row r="10928" spans="4:16" x14ac:dyDescent="0.3">
      <c r="D10928" s="82"/>
      <c r="P10928" s="84"/>
    </row>
    <row r="10929" spans="4:16" x14ac:dyDescent="0.3">
      <c r="D10929" s="82"/>
      <c r="P10929" s="84"/>
    </row>
    <row r="10930" spans="4:16" x14ac:dyDescent="0.3">
      <c r="D10930" s="82"/>
      <c r="P10930" s="84"/>
    </row>
    <row r="10931" spans="4:16" x14ac:dyDescent="0.3">
      <c r="D10931" s="82"/>
      <c r="P10931" s="84"/>
    </row>
    <row r="10932" spans="4:16" x14ac:dyDescent="0.3">
      <c r="D10932" s="82"/>
      <c r="P10932" s="84"/>
    </row>
    <row r="10933" spans="4:16" x14ac:dyDescent="0.3">
      <c r="D10933" s="82"/>
      <c r="P10933" s="84"/>
    </row>
    <row r="10934" spans="4:16" x14ac:dyDescent="0.3">
      <c r="D10934" s="82"/>
      <c r="P10934" s="84"/>
    </row>
    <row r="10935" spans="4:16" x14ac:dyDescent="0.3">
      <c r="D10935" s="82"/>
      <c r="P10935" s="84"/>
    </row>
    <row r="10936" spans="4:16" x14ac:dyDescent="0.3">
      <c r="D10936" s="82"/>
      <c r="P10936" s="84"/>
    </row>
    <row r="10937" spans="4:16" x14ac:dyDescent="0.3">
      <c r="D10937" s="82"/>
      <c r="P10937" s="84"/>
    </row>
    <row r="10938" spans="4:16" x14ac:dyDescent="0.3">
      <c r="D10938" s="82"/>
      <c r="P10938" s="84"/>
    </row>
    <row r="10939" spans="4:16" x14ac:dyDescent="0.3">
      <c r="D10939" s="82"/>
      <c r="P10939" s="84"/>
    </row>
    <row r="10940" spans="4:16" x14ac:dyDescent="0.3">
      <c r="D10940" s="82"/>
      <c r="P10940" s="84"/>
    </row>
    <row r="10941" spans="4:16" x14ac:dyDescent="0.3">
      <c r="D10941" s="82"/>
      <c r="P10941" s="84"/>
    </row>
    <row r="10942" spans="4:16" x14ac:dyDescent="0.3">
      <c r="D10942" s="82"/>
      <c r="P10942" s="84"/>
    </row>
    <row r="10943" spans="4:16" x14ac:dyDescent="0.3">
      <c r="D10943" s="82"/>
      <c r="P10943" s="84"/>
    </row>
    <row r="10944" spans="4:16" x14ac:dyDescent="0.3">
      <c r="D10944" s="82"/>
      <c r="P10944" s="84"/>
    </row>
    <row r="10945" spans="4:16" x14ac:dyDescent="0.3">
      <c r="D10945" s="82"/>
      <c r="P10945" s="84"/>
    </row>
    <row r="10946" spans="4:16" x14ac:dyDescent="0.3">
      <c r="D10946" s="82"/>
      <c r="P10946" s="84"/>
    </row>
    <row r="10947" spans="4:16" x14ac:dyDescent="0.3">
      <c r="D10947" s="82"/>
      <c r="P10947" s="84"/>
    </row>
    <row r="10948" spans="4:16" x14ac:dyDescent="0.3">
      <c r="D10948" s="82"/>
      <c r="P10948" s="84"/>
    </row>
    <row r="10949" spans="4:16" x14ac:dyDescent="0.3">
      <c r="D10949" s="82"/>
      <c r="P10949" s="84"/>
    </row>
    <row r="10950" spans="4:16" x14ac:dyDescent="0.3">
      <c r="D10950" s="82"/>
      <c r="P10950" s="84"/>
    </row>
    <row r="10951" spans="4:16" x14ac:dyDescent="0.3">
      <c r="D10951" s="82"/>
      <c r="P10951" s="84"/>
    </row>
    <row r="10952" spans="4:16" x14ac:dyDescent="0.3">
      <c r="D10952" s="82"/>
      <c r="P10952" s="84"/>
    </row>
    <row r="10953" spans="4:16" x14ac:dyDescent="0.3">
      <c r="D10953" s="82"/>
      <c r="P10953" s="84"/>
    </row>
    <row r="10954" spans="4:16" x14ac:dyDescent="0.3">
      <c r="D10954" s="82"/>
      <c r="P10954" s="84"/>
    </row>
    <row r="10955" spans="4:16" x14ac:dyDescent="0.3">
      <c r="D10955" s="82"/>
      <c r="P10955" s="84"/>
    </row>
    <row r="10956" spans="4:16" x14ac:dyDescent="0.3">
      <c r="D10956" s="82"/>
      <c r="P10956" s="84"/>
    </row>
    <row r="10957" spans="4:16" x14ac:dyDescent="0.3">
      <c r="D10957" s="82"/>
      <c r="P10957" s="84"/>
    </row>
    <row r="10958" spans="4:16" x14ac:dyDescent="0.3">
      <c r="D10958" s="82"/>
      <c r="P10958" s="84"/>
    </row>
    <row r="10959" spans="4:16" x14ac:dyDescent="0.3">
      <c r="D10959" s="82"/>
      <c r="P10959" s="84"/>
    </row>
    <row r="10960" spans="4:16" x14ac:dyDescent="0.3">
      <c r="D10960" s="82"/>
      <c r="P10960" s="84"/>
    </row>
    <row r="10961" spans="4:16" x14ac:dyDescent="0.3">
      <c r="D10961" s="82"/>
      <c r="P10961" s="84"/>
    </row>
    <row r="10962" spans="4:16" x14ac:dyDescent="0.3">
      <c r="D10962" s="82"/>
      <c r="P10962" s="84"/>
    </row>
    <row r="10963" spans="4:16" x14ac:dyDescent="0.3">
      <c r="D10963" s="82"/>
      <c r="P10963" s="84"/>
    </row>
    <row r="10964" spans="4:16" x14ac:dyDescent="0.3">
      <c r="D10964" s="82"/>
      <c r="P10964" s="84"/>
    </row>
    <row r="10965" spans="4:16" x14ac:dyDescent="0.3">
      <c r="D10965" s="82"/>
      <c r="P10965" s="84"/>
    </row>
    <row r="10966" spans="4:16" x14ac:dyDescent="0.3">
      <c r="D10966" s="82"/>
      <c r="P10966" s="84"/>
    </row>
    <row r="10967" spans="4:16" x14ac:dyDescent="0.3">
      <c r="D10967" s="82"/>
      <c r="P10967" s="84"/>
    </row>
    <row r="10968" spans="4:16" x14ac:dyDescent="0.3">
      <c r="D10968" s="82"/>
      <c r="P10968" s="84"/>
    </row>
    <row r="10969" spans="4:16" x14ac:dyDescent="0.3">
      <c r="D10969" s="82"/>
      <c r="P10969" s="84"/>
    </row>
    <row r="10970" spans="4:16" x14ac:dyDescent="0.3">
      <c r="D10970" s="82"/>
      <c r="P10970" s="84"/>
    </row>
    <row r="10971" spans="4:16" x14ac:dyDescent="0.3">
      <c r="D10971" s="82"/>
      <c r="P10971" s="84"/>
    </row>
    <row r="10972" spans="4:16" x14ac:dyDescent="0.3">
      <c r="D10972" s="82"/>
      <c r="P10972" s="84"/>
    </row>
    <row r="10973" spans="4:16" x14ac:dyDescent="0.3">
      <c r="D10973" s="82"/>
      <c r="P10973" s="84"/>
    </row>
    <row r="10974" spans="4:16" x14ac:dyDescent="0.3">
      <c r="D10974" s="82"/>
      <c r="P10974" s="84"/>
    </row>
    <row r="10975" spans="4:16" x14ac:dyDescent="0.3">
      <c r="D10975" s="82"/>
      <c r="P10975" s="84"/>
    </row>
    <row r="10976" spans="4:16" x14ac:dyDescent="0.3">
      <c r="D10976" s="82"/>
      <c r="P10976" s="84"/>
    </row>
    <row r="10977" spans="4:16" x14ac:dyDescent="0.3">
      <c r="D10977" s="82"/>
      <c r="P10977" s="84"/>
    </row>
    <row r="10978" spans="4:16" x14ac:dyDescent="0.3">
      <c r="D10978" s="82"/>
      <c r="P10978" s="84"/>
    </row>
    <row r="10979" spans="4:16" x14ac:dyDescent="0.3">
      <c r="D10979" s="82"/>
      <c r="P10979" s="84"/>
    </row>
    <row r="10980" spans="4:16" x14ac:dyDescent="0.3">
      <c r="D10980" s="82"/>
      <c r="P10980" s="84"/>
    </row>
    <row r="10981" spans="4:16" x14ac:dyDescent="0.3">
      <c r="D10981" s="82"/>
      <c r="P10981" s="84"/>
    </row>
    <row r="10982" spans="4:16" x14ac:dyDescent="0.3">
      <c r="D10982" s="82"/>
      <c r="P10982" s="84"/>
    </row>
    <row r="10983" spans="4:16" x14ac:dyDescent="0.3">
      <c r="D10983" s="82"/>
      <c r="P10983" s="84"/>
    </row>
    <row r="10984" spans="4:16" x14ac:dyDescent="0.3">
      <c r="D10984" s="82"/>
      <c r="P10984" s="84"/>
    </row>
    <row r="10985" spans="4:16" x14ac:dyDescent="0.3">
      <c r="D10985" s="82"/>
      <c r="P10985" s="84"/>
    </row>
    <row r="10986" spans="4:16" x14ac:dyDescent="0.3">
      <c r="D10986" s="82"/>
      <c r="P10986" s="84"/>
    </row>
    <row r="10987" spans="4:16" x14ac:dyDescent="0.3">
      <c r="D10987" s="82"/>
      <c r="P10987" s="84"/>
    </row>
    <row r="10988" spans="4:16" x14ac:dyDescent="0.3">
      <c r="D10988" s="82"/>
      <c r="P10988" s="84"/>
    </row>
    <row r="10989" spans="4:16" x14ac:dyDescent="0.3">
      <c r="D10989" s="82"/>
      <c r="P10989" s="84"/>
    </row>
    <row r="10990" spans="4:16" x14ac:dyDescent="0.3">
      <c r="D10990" s="82"/>
      <c r="P10990" s="84"/>
    </row>
    <row r="10991" spans="4:16" x14ac:dyDescent="0.3">
      <c r="D10991" s="82"/>
      <c r="P10991" s="84"/>
    </row>
    <row r="10992" spans="4:16" x14ac:dyDescent="0.3">
      <c r="D10992" s="82"/>
      <c r="P10992" s="84"/>
    </row>
    <row r="10993" spans="4:16" x14ac:dyDescent="0.3">
      <c r="D10993" s="82"/>
      <c r="P10993" s="84"/>
    </row>
    <row r="10994" spans="4:16" x14ac:dyDescent="0.3">
      <c r="D10994" s="82"/>
      <c r="P10994" s="84"/>
    </row>
    <row r="10995" spans="4:16" x14ac:dyDescent="0.3">
      <c r="D10995" s="82"/>
      <c r="P10995" s="84"/>
    </row>
    <row r="10996" spans="4:16" x14ac:dyDescent="0.3">
      <c r="D10996" s="82"/>
      <c r="P10996" s="84"/>
    </row>
    <row r="10997" spans="4:16" x14ac:dyDescent="0.3">
      <c r="D10997" s="82"/>
      <c r="P10997" s="84"/>
    </row>
    <row r="10998" spans="4:16" x14ac:dyDescent="0.3">
      <c r="D10998" s="82"/>
      <c r="P10998" s="84"/>
    </row>
    <row r="10999" spans="4:16" x14ac:dyDescent="0.3">
      <c r="D10999" s="82"/>
      <c r="P10999" s="84"/>
    </row>
    <row r="11000" spans="4:16" x14ac:dyDescent="0.3">
      <c r="D11000" s="82"/>
      <c r="P11000" s="84"/>
    </row>
    <row r="11001" spans="4:16" x14ac:dyDescent="0.3">
      <c r="D11001" s="82"/>
      <c r="P11001" s="84"/>
    </row>
    <row r="11002" spans="4:16" x14ac:dyDescent="0.3">
      <c r="D11002" s="82"/>
      <c r="P11002" s="84"/>
    </row>
    <row r="11003" spans="4:16" x14ac:dyDescent="0.3">
      <c r="D11003" s="82"/>
      <c r="P11003" s="84"/>
    </row>
    <row r="11004" spans="4:16" x14ac:dyDescent="0.3">
      <c r="D11004" s="82"/>
      <c r="P11004" s="84"/>
    </row>
    <row r="11005" spans="4:16" x14ac:dyDescent="0.3">
      <c r="D11005" s="82"/>
      <c r="P11005" s="84"/>
    </row>
    <row r="11006" spans="4:16" x14ac:dyDescent="0.3">
      <c r="D11006" s="82"/>
      <c r="P11006" s="84"/>
    </row>
    <row r="11007" spans="4:16" x14ac:dyDescent="0.3">
      <c r="D11007" s="82"/>
      <c r="P11007" s="84"/>
    </row>
    <row r="11008" spans="4:16" x14ac:dyDescent="0.3">
      <c r="D11008" s="82"/>
      <c r="P11008" s="84"/>
    </row>
    <row r="11009" spans="4:16" x14ac:dyDescent="0.3">
      <c r="D11009" s="82"/>
      <c r="P11009" s="84"/>
    </row>
    <row r="11010" spans="4:16" x14ac:dyDescent="0.3">
      <c r="D11010" s="82"/>
      <c r="P11010" s="84"/>
    </row>
    <row r="11011" spans="4:16" x14ac:dyDescent="0.3">
      <c r="D11011" s="82"/>
      <c r="P11011" s="84"/>
    </row>
    <row r="11012" spans="4:16" x14ac:dyDescent="0.3">
      <c r="D11012" s="82"/>
      <c r="P11012" s="84"/>
    </row>
    <row r="11013" spans="4:16" x14ac:dyDescent="0.3">
      <c r="D11013" s="82"/>
      <c r="P11013" s="84"/>
    </row>
    <row r="11014" spans="4:16" x14ac:dyDescent="0.3">
      <c r="D11014" s="82"/>
      <c r="P11014" s="84"/>
    </row>
    <row r="11015" spans="4:16" x14ac:dyDescent="0.3">
      <c r="D11015" s="82"/>
      <c r="P11015" s="84"/>
    </row>
    <row r="11016" spans="4:16" x14ac:dyDescent="0.3">
      <c r="D11016" s="82"/>
      <c r="P11016" s="84"/>
    </row>
    <row r="11017" spans="4:16" x14ac:dyDescent="0.3">
      <c r="D11017" s="82"/>
      <c r="P11017" s="84"/>
    </row>
    <row r="11018" spans="4:16" x14ac:dyDescent="0.3">
      <c r="D11018" s="82"/>
      <c r="P11018" s="84"/>
    </row>
    <row r="11019" spans="4:16" x14ac:dyDescent="0.3">
      <c r="D11019" s="82"/>
      <c r="P11019" s="84"/>
    </row>
    <row r="11020" spans="4:16" x14ac:dyDescent="0.3">
      <c r="D11020" s="82"/>
      <c r="P11020" s="84"/>
    </row>
    <row r="11021" spans="4:16" x14ac:dyDescent="0.3">
      <c r="D11021" s="82"/>
      <c r="P11021" s="84"/>
    </row>
    <row r="11022" spans="4:16" x14ac:dyDescent="0.3">
      <c r="D11022" s="82"/>
      <c r="P11022" s="84"/>
    </row>
    <row r="11023" spans="4:16" x14ac:dyDescent="0.3">
      <c r="D11023" s="82"/>
      <c r="P11023" s="84"/>
    </row>
    <row r="11024" spans="4:16" x14ac:dyDescent="0.3">
      <c r="D11024" s="82"/>
      <c r="P11024" s="84"/>
    </row>
    <row r="11025" spans="4:16" x14ac:dyDescent="0.3">
      <c r="D11025" s="82"/>
      <c r="P11025" s="84"/>
    </row>
    <row r="11026" spans="4:16" x14ac:dyDescent="0.3">
      <c r="D11026" s="82"/>
      <c r="P11026" s="84"/>
    </row>
    <row r="11027" spans="4:16" x14ac:dyDescent="0.3">
      <c r="D11027" s="82"/>
      <c r="P11027" s="84"/>
    </row>
    <row r="11028" spans="4:16" x14ac:dyDescent="0.3">
      <c r="D11028" s="82"/>
      <c r="P11028" s="84"/>
    </row>
    <row r="11029" spans="4:16" x14ac:dyDescent="0.3">
      <c r="D11029" s="82"/>
      <c r="P11029" s="84"/>
    </row>
    <row r="11030" spans="4:16" x14ac:dyDescent="0.3">
      <c r="D11030" s="82"/>
      <c r="P11030" s="84"/>
    </row>
    <row r="11031" spans="4:16" x14ac:dyDescent="0.3">
      <c r="D11031" s="82"/>
      <c r="P11031" s="84"/>
    </row>
    <row r="11032" spans="4:16" x14ac:dyDescent="0.3">
      <c r="D11032" s="82"/>
      <c r="P11032" s="84"/>
    </row>
    <row r="11033" spans="4:16" x14ac:dyDescent="0.3">
      <c r="D11033" s="82"/>
      <c r="P11033" s="84"/>
    </row>
    <row r="11034" spans="4:16" x14ac:dyDescent="0.3">
      <c r="D11034" s="82"/>
      <c r="P11034" s="84"/>
    </row>
    <row r="11035" spans="4:16" x14ac:dyDescent="0.3">
      <c r="D11035" s="82"/>
      <c r="P11035" s="84"/>
    </row>
    <row r="11036" spans="4:16" x14ac:dyDescent="0.3">
      <c r="D11036" s="82"/>
      <c r="P11036" s="84"/>
    </row>
    <row r="11037" spans="4:16" x14ac:dyDescent="0.3">
      <c r="D11037" s="82"/>
      <c r="P11037" s="84"/>
    </row>
    <row r="11038" spans="4:16" x14ac:dyDescent="0.3">
      <c r="D11038" s="82"/>
      <c r="P11038" s="84"/>
    </row>
    <row r="11039" spans="4:16" x14ac:dyDescent="0.3">
      <c r="D11039" s="82"/>
      <c r="P11039" s="84"/>
    </row>
    <row r="11040" spans="4:16" x14ac:dyDescent="0.3">
      <c r="D11040" s="82"/>
      <c r="P11040" s="84"/>
    </row>
    <row r="11041" spans="4:16" x14ac:dyDescent="0.3">
      <c r="D11041" s="82"/>
      <c r="P11041" s="84"/>
    </row>
    <row r="11042" spans="4:16" x14ac:dyDescent="0.3">
      <c r="D11042" s="82"/>
      <c r="P11042" s="84"/>
    </row>
    <row r="11043" spans="4:16" x14ac:dyDescent="0.3">
      <c r="D11043" s="82"/>
      <c r="P11043" s="84"/>
    </row>
    <row r="11044" spans="4:16" x14ac:dyDescent="0.3">
      <c r="D11044" s="82"/>
      <c r="P11044" s="84"/>
    </row>
    <row r="11045" spans="4:16" x14ac:dyDescent="0.3">
      <c r="D11045" s="82"/>
      <c r="P11045" s="84"/>
    </row>
    <row r="11046" spans="4:16" x14ac:dyDescent="0.3">
      <c r="D11046" s="82"/>
      <c r="P11046" s="84"/>
    </row>
    <row r="11047" spans="4:16" x14ac:dyDescent="0.3">
      <c r="D11047" s="82"/>
      <c r="P11047" s="84"/>
    </row>
    <row r="11048" spans="4:16" x14ac:dyDescent="0.3">
      <c r="D11048" s="82"/>
      <c r="P11048" s="84"/>
    </row>
    <row r="11049" spans="4:16" x14ac:dyDescent="0.3">
      <c r="D11049" s="82"/>
      <c r="P11049" s="84"/>
    </row>
    <row r="11050" spans="4:16" x14ac:dyDescent="0.3">
      <c r="D11050" s="82"/>
      <c r="P11050" s="84"/>
    </row>
    <row r="11051" spans="4:16" x14ac:dyDescent="0.3">
      <c r="D11051" s="82"/>
      <c r="P11051" s="84"/>
    </row>
    <row r="11052" spans="4:16" x14ac:dyDescent="0.3">
      <c r="D11052" s="82"/>
      <c r="P11052" s="84"/>
    </row>
    <row r="11053" spans="4:16" x14ac:dyDescent="0.3">
      <c r="D11053" s="82"/>
      <c r="P11053" s="84"/>
    </row>
    <row r="11054" spans="4:16" x14ac:dyDescent="0.3">
      <c r="D11054" s="82"/>
      <c r="P11054" s="84"/>
    </row>
    <row r="11055" spans="4:16" x14ac:dyDescent="0.3">
      <c r="D11055" s="82"/>
      <c r="P11055" s="84"/>
    </row>
    <row r="11056" spans="4:16" x14ac:dyDescent="0.3">
      <c r="D11056" s="82"/>
      <c r="P11056" s="84"/>
    </row>
    <row r="11057" spans="4:16" x14ac:dyDescent="0.3">
      <c r="D11057" s="82"/>
      <c r="P11057" s="84"/>
    </row>
    <row r="11058" spans="4:16" x14ac:dyDescent="0.3">
      <c r="D11058" s="82"/>
      <c r="P11058" s="84"/>
    </row>
    <row r="11059" spans="4:16" x14ac:dyDescent="0.3">
      <c r="D11059" s="82"/>
      <c r="P11059" s="84"/>
    </row>
    <row r="11060" spans="4:16" x14ac:dyDescent="0.3">
      <c r="D11060" s="82"/>
      <c r="P11060" s="84"/>
    </row>
    <row r="11061" spans="4:16" x14ac:dyDescent="0.3">
      <c r="D11061" s="82"/>
      <c r="P11061" s="84"/>
    </row>
    <row r="11062" spans="4:16" x14ac:dyDescent="0.3">
      <c r="D11062" s="82"/>
      <c r="P11062" s="84"/>
    </row>
    <row r="11063" spans="4:16" x14ac:dyDescent="0.3">
      <c r="D11063" s="82"/>
      <c r="P11063" s="84"/>
    </row>
    <row r="11064" spans="4:16" x14ac:dyDescent="0.3">
      <c r="D11064" s="82"/>
      <c r="P11064" s="84"/>
    </row>
    <row r="11065" spans="4:16" x14ac:dyDescent="0.3">
      <c r="D11065" s="82"/>
      <c r="P11065" s="84"/>
    </row>
    <row r="11066" spans="4:16" x14ac:dyDescent="0.3">
      <c r="D11066" s="82"/>
      <c r="P11066" s="84"/>
    </row>
    <row r="11067" spans="4:16" x14ac:dyDescent="0.3">
      <c r="D11067" s="82"/>
      <c r="P11067" s="84"/>
    </row>
    <row r="11068" spans="4:16" x14ac:dyDescent="0.3">
      <c r="D11068" s="82"/>
      <c r="P11068" s="84"/>
    </row>
    <row r="11069" spans="4:16" x14ac:dyDescent="0.3">
      <c r="D11069" s="82"/>
      <c r="P11069" s="84"/>
    </row>
    <row r="11070" spans="4:16" x14ac:dyDescent="0.3">
      <c r="D11070" s="82"/>
      <c r="P11070" s="84"/>
    </row>
    <row r="11071" spans="4:16" x14ac:dyDescent="0.3">
      <c r="D11071" s="82"/>
      <c r="P11071" s="84"/>
    </row>
    <row r="11072" spans="4:16" x14ac:dyDescent="0.3">
      <c r="D11072" s="82"/>
      <c r="P11072" s="84"/>
    </row>
    <row r="11073" spans="4:16" x14ac:dyDescent="0.3">
      <c r="D11073" s="82"/>
      <c r="P11073" s="84"/>
    </row>
    <row r="11074" spans="4:16" x14ac:dyDescent="0.3">
      <c r="D11074" s="82"/>
      <c r="P11074" s="84"/>
    </row>
    <row r="11075" spans="4:16" x14ac:dyDescent="0.3">
      <c r="D11075" s="82"/>
      <c r="P11075" s="84"/>
    </row>
    <row r="11076" spans="4:16" x14ac:dyDescent="0.3">
      <c r="D11076" s="82"/>
      <c r="P11076" s="84"/>
    </row>
    <row r="11077" spans="4:16" x14ac:dyDescent="0.3">
      <c r="D11077" s="82"/>
      <c r="P11077" s="84"/>
    </row>
    <row r="11078" spans="4:16" x14ac:dyDescent="0.3">
      <c r="D11078" s="82"/>
      <c r="P11078" s="84"/>
    </row>
    <row r="11079" spans="4:16" x14ac:dyDescent="0.3">
      <c r="D11079" s="82"/>
      <c r="P11079" s="84"/>
    </row>
    <row r="11080" spans="4:16" x14ac:dyDescent="0.3">
      <c r="D11080" s="82"/>
      <c r="P11080" s="84"/>
    </row>
    <row r="11081" spans="4:16" x14ac:dyDescent="0.3">
      <c r="D11081" s="82"/>
      <c r="P11081" s="84"/>
    </row>
    <row r="11082" spans="4:16" x14ac:dyDescent="0.3">
      <c r="D11082" s="82"/>
      <c r="P11082" s="84"/>
    </row>
    <row r="11083" spans="4:16" x14ac:dyDescent="0.3">
      <c r="D11083" s="82"/>
      <c r="P11083" s="84"/>
    </row>
    <row r="11084" spans="4:16" x14ac:dyDescent="0.3">
      <c r="D11084" s="82"/>
      <c r="P11084" s="84"/>
    </row>
    <row r="11085" spans="4:16" x14ac:dyDescent="0.3">
      <c r="D11085" s="82"/>
      <c r="P11085" s="84"/>
    </row>
    <row r="11086" spans="4:16" x14ac:dyDescent="0.3">
      <c r="D11086" s="82"/>
      <c r="P11086" s="84"/>
    </row>
    <row r="11087" spans="4:16" x14ac:dyDescent="0.3">
      <c r="D11087" s="82"/>
      <c r="P11087" s="84"/>
    </row>
    <row r="11088" spans="4:16" x14ac:dyDescent="0.3">
      <c r="D11088" s="82"/>
      <c r="P11088" s="84"/>
    </row>
    <row r="11089" spans="4:16" x14ac:dyDescent="0.3">
      <c r="D11089" s="82"/>
      <c r="P11089" s="84"/>
    </row>
    <row r="11090" spans="4:16" x14ac:dyDescent="0.3">
      <c r="D11090" s="82"/>
      <c r="P11090" s="84"/>
    </row>
    <row r="11091" spans="4:16" x14ac:dyDescent="0.3">
      <c r="D11091" s="82"/>
      <c r="P11091" s="84"/>
    </row>
    <row r="11092" spans="4:16" x14ac:dyDescent="0.3">
      <c r="D11092" s="82"/>
      <c r="P11092" s="84"/>
    </row>
    <row r="11093" spans="4:16" x14ac:dyDescent="0.3">
      <c r="D11093" s="82"/>
      <c r="P11093" s="84"/>
    </row>
    <row r="11094" spans="4:16" x14ac:dyDescent="0.3">
      <c r="D11094" s="82"/>
      <c r="P11094" s="84"/>
    </row>
    <row r="11095" spans="4:16" x14ac:dyDescent="0.3">
      <c r="D11095" s="82"/>
      <c r="P11095" s="84"/>
    </row>
    <row r="11096" spans="4:16" x14ac:dyDescent="0.3">
      <c r="D11096" s="82"/>
      <c r="P11096" s="84"/>
    </row>
    <row r="11097" spans="4:16" x14ac:dyDescent="0.3">
      <c r="D11097" s="82"/>
      <c r="P11097" s="84"/>
    </row>
    <row r="11098" spans="4:16" x14ac:dyDescent="0.3">
      <c r="D11098" s="82"/>
      <c r="P11098" s="84"/>
    </row>
    <row r="11099" spans="4:16" x14ac:dyDescent="0.3">
      <c r="D11099" s="82"/>
      <c r="P11099" s="84"/>
    </row>
    <row r="11100" spans="4:16" x14ac:dyDescent="0.3">
      <c r="D11100" s="82"/>
      <c r="P11100" s="84"/>
    </row>
    <row r="11101" spans="4:16" x14ac:dyDescent="0.3">
      <c r="D11101" s="82"/>
      <c r="P11101" s="84"/>
    </row>
    <row r="11102" spans="4:16" x14ac:dyDescent="0.3">
      <c r="D11102" s="82"/>
      <c r="P11102" s="84"/>
    </row>
    <row r="11103" spans="4:16" x14ac:dyDescent="0.3">
      <c r="D11103" s="82"/>
      <c r="P11103" s="84"/>
    </row>
    <row r="11104" spans="4:16" x14ac:dyDescent="0.3">
      <c r="D11104" s="82"/>
      <c r="P11104" s="84"/>
    </row>
    <row r="11105" spans="4:16" x14ac:dyDescent="0.3">
      <c r="D11105" s="82"/>
      <c r="P11105" s="84"/>
    </row>
    <row r="11106" spans="4:16" x14ac:dyDescent="0.3">
      <c r="D11106" s="82"/>
      <c r="P11106" s="84"/>
    </row>
    <row r="11107" spans="4:16" x14ac:dyDescent="0.3">
      <c r="D11107" s="82"/>
      <c r="P11107" s="84"/>
    </row>
    <row r="11108" spans="4:16" x14ac:dyDescent="0.3">
      <c r="D11108" s="82"/>
      <c r="P11108" s="84"/>
    </row>
    <row r="11109" spans="4:16" x14ac:dyDescent="0.3">
      <c r="D11109" s="82"/>
      <c r="P11109" s="84"/>
    </row>
    <row r="11110" spans="4:16" x14ac:dyDescent="0.3">
      <c r="D11110" s="82"/>
      <c r="P11110" s="84"/>
    </row>
    <row r="11111" spans="4:16" x14ac:dyDescent="0.3">
      <c r="D11111" s="82"/>
      <c r="P11111" s="84"/>
    </row>
    <row r="11112" spans="4:16" x14ac:dyDescent="0.3">
      <c r="D11112" s="82"/>
      <c r="P11112" s="84"/>
    </row>
    <row r="11113" spans="4:16" x14ac:dyDescent="0.3">
      <c r="D11113" s="82"/>
      <c r="P11113" s="84"/>
    </row>
    <row r="11114" spans="4:16" x14ac:dyDescent="0.3">
      <c r="D11114" s="82"/>
      <c r="P11114" s="84"/>
    </row>
    <row r="11115" spans="4:16" x14ac:dyDescent="0.3">
      <c r="D11115" s="82"/>
      <c r="P11115" s="84"/>
    </row>
    <row r="11116" spans="4:16" x14ac:dyDescent="0.3">
      <c r="D11116" s="82"/>
      <c r="P11116" s="84"/>
    </row>
    <row r="11117" spans="4:16" x14ac:dyDescent="0.3">
      <c r="D11117" s="82"/>
      <c r="P11117" s="84"/>
    </row>
    <row r="11118" spans="4:16" x14ac:dyDescent="0.3">
      <c r="D11118" s="82"/>
      <c r="P11118" s="84"/>
    </row>
    <row r="11119" spans="4:16" x14ac:dyDescent="0.3">
      <c r="D11119" s="82"/>
      <c r="P11119" s="84"/>
    </row>
    <row r="11120" spans="4:16" x14ac:dyDescent="0.3">
      <c r="D11120" s="82"/>
      <c r="P11120" s="84"/>
    </row>
    <row r="11121" spans="4:16" x14ac:dyDescent="0.3">
      <c r="D11121" s="82"/>
      <c r="P11121" s="84"/>
    </row>
    <row r="11122" spans="4:16" x14ac:dyDescent="0.3">
      <c r="D11122" s="82"/>
      <c r="P11122" s="84"/>
    </row>
    <row r="11123" spans="4:16" x14ac:dyDescent="0.3">
      <c r="D11123" s="82"/>
      <c r="P11123" s="84"/>
    </row>
    <row r="11124" spans="4:16" x14ac:dyDescent="0.3">
      <c r="D11124" s="82"/>
      <c r="P11124" s="84"/>
    </row>
    <row r="11125" spans="4:16" x14ac:dyDescent="0.3">
      <c r="D11125" s="82"/>
      <c r="P11125" s="84"/>
    </row>
    <row r="11126" spans="4:16" x14ac:dyDescent="0.3">
      <c r="D11126" s="82"/>
      <c r="P11126" s="84"/>
    </row>
    <row r="11127" spans="4:16" x14ac:dyDescent="0.3">
      <c r="D11127" s="82"/>
      <c r="P11127" s="84"/>
    </row>
    <row r="11128" spans="4:16" x14ac:dyDescent="0.3">
      <c r="D11128" s="82"/>
      <c r="P11128" s="84"/>
    </row>
    <row r="11129" spans="4:16" x14ac:dyDescent="0.3">
      <c r="D11129" s="82"/>
      <c r="P11129" s="84"/>
    </row>
    <row r="11130" spans="4:16" x14ac:dyDescent="0.3">
      <c r="D11130" s="82"/>
      <c r="P11130" s="84"/>
    </row>
    <row r="11131" spans="4:16" x14ac:dyDescent="0.3">
      <c r="D11131" s="82"/>
      <c r="P11131" s="84"/>
    </row>
    <row r="11132" spans="4:16" x14ac:dyDescent="0.3">
      <c r="D11132" s="82"/>
      <c r="P11132" s="84"/>
    </row>
    <row r="11133" spans="4:16" x14ac:dyDescent="0.3">
      <c r="D11133" s="82"/>
      <c r="P11133" s="84"/>
    </row>
    <row r="11134" spans="4:16" x14ac:dyDescent="0.3">
      <c r="D11134" s="82"/>
      <c r="P11134" s="84"/>
    </row>
    <row r="11135" spans="4:16" x14ac:dyDescent="0.3">
      <c r="D11135" s="82"/>
      <c r="P11135" s="84"/>
    </row>
    <row r="11136" spans="4:16" x14ac:dyDescent="0.3">
      <c r="D11136" s="82"/>
      <c r="P11136" s="84"/>
    </row>
    <row r="11137" spans="4:16" x14ac:dyDescent="0.3">
      <c r="D11137" s="82"/>
      <c r="P11137" s="84"/>
    </row>
    <row r="11138" spans="4:16" x14ac:dyDescent="0.3">
      <c r="D11138" s="82"/>
      <c r="P11138" s="84"/>
    </row>
    <row r="11139" spans="4:16" x14ac:dyDescent="0.3">
      <c r="D11139" s="82"/>
      <c r="P11139" s="84"/>
    </row>
    <row r="11140" spans="4:16" x14ac:dyDescent="0.3">
      <c r="D11140" s="82"/>
      <c r="P11140" s="84"/>
    </row>
    <row r="11141" spans="4:16" x14ac:dyDescent="0.3">
      <c r="D11141" s="82"/>
      <c r="P11141" s="84"/>
    </row>
    <row r="11142" spans="4:16" x14ac:dyDescent="0.3">
      <c r="D11142" s="82"/>
      <c r="P11142" s="84"/>
    </row>
    <row r="11143" spans="4:16" x14ac:dyDescent="0.3">
      <c r="D11143" s="82"/>
      <c r="P11143" s="84"/>
    </row>
    <row r="11144" spans="4:16" x14ac:dyDescent="0.3">
      <c r="D11144" s="82"/>
      <c r="P11144" s="84"/>
    </row>
    <row r="11145" spans="4:16" x14ac:dyDescent="0.3">
      <c r="D11145" s="82"/>
      <c r="P11145" s="84"/>
    </row>
    <row r="11146" spans="4:16" x14ac:dyDescent="0.3">
      <c r="D11146" s="82"/>
      <c r="P11146" s="84"/>
    </row>
    <row r="11147" spans="4:16" x14ac:dyDescent="0.3">
      <c r="D11147" s="82"/>
      <c r="P11147" s="84"/>
    </row>
    <row r="11148" spans="4:16" x14ac:dyDescent="0.3">
      <c r="D11148" s="82"/>
      <c r="P11148" s="84"/>
    </row>
    <row r="11149" spans="4:16" x14ac:dyDescent="0.3">
      <c r="D11149" s="82"/>
      <c r="P11149" s="84"/>
    </row>
    <row r="11150" spans="4:16" x14ac:dyDescent="0.3">
      <c r="D11150" s="82"/>
      <c r="P11150" s="84"/>
    </row>
    <row r="11151" spans="4:16" x14ac:dyDescent="0.3">
      <c r="D11151" s="82"/>
      <c r="P11151" s="84"/>
    </row>
    <row r="11152" spans="4:16" x14ac:dyDescent="0.3">
      <c r="D11152" s="82"/>
      <c r="P11152" s="84"/>
    </row>
    <row r="11153" spans="4:16" x14ac:dyDescent="0.3">
      <c r="D11153" s="82"/>
      <c r="P11153" s="84"/>
    </row>
    <row r="11154" spans="4:16" x14ac:dyDescent="0.3">
      <c r="D11154" s="82"/>
      <c r="P11154" s="84"/>
    </row>
    <row r="11155" spans="4:16" x14ac:dyDescent="0.3">
      <c r="D11155" s="82"/>
      <c r="P11155" s="84"/>
    </row>
    <row r="11156" spans="4:16" x14ac:dyDescent="0.3">
      <c r="D11156" s="82"/>
      <c r="P11156" s="84"/>
    </row>
    <row r="11157" spans="4:16" x14ac:dyDescent="0.3">
      <c r="D11157" s="82"/>
      <c r="P11157" s="84"/>
    </row>
    <row r="11158" spans="4:16" x14ac:dyDescent="0.3">
      <c r="D11158" s="82"/>
      <c r="P11158" s="84"/>
    </row>
    <row r="11159" spans="4:16" x14ac:dyDescent="0.3">
      <c r="D11159" s="82"/>
      <c r="P11159" s="84"/>
    </row>
    <row r="11160" spans="4:16" x14ac:dyDescent="0.3">
      <c r="D11160" s="82"/>
      <c r="P11160" s="84"/>
    </row>
    <row r="11161" spans="4:16" x14ac:dyDescent="0.3">
      <c r="D11161" s="82"/>
      <c r="P11161" s="84"/>
    </row>
    <row r="11162" spans="4:16" x14ac:dyDescent="0.3">
      <c r="D11162" s="82"/>
      <c r="P11162" s="84"/>
    </row>
    <row r="11163" spans="4:16" x14ac:dyDescent="0.3">
      <c r="D11163" s="82"/>
      <c r="P11163" s="84"/>
    </row>
    <row r="11164" spans="4:16" x14ac:dyDescent="0.3">
      <c r="D11164" s="82"/>
      <c r="P11164" s="84"/>
    </row>
    <row r="11165" spans="4:16" x14ac:dyDescent="0.3">
      <c r="D11165" s="82"/>
      <c r="P11165" s="84"/>
    </row>
    <row r="11166" spans="4:16" x14ac:dyDescent="0.3">
      <c r="D11166" s="82"/>
      <c r="P11166" s="84"/>
    </row>
    <row r="11167" spans="4:16" x14ac:dyDescent="0.3">
      <c r="D11167" s="82"/>
      <c r="P11167" s="84"/>
    </row>
    <row r="11168" spans="4:16" x14ac:dyDescent="0.3">
      <c r="D11168" s="82"/>
      <c r="P11168" s="84"/>
    </row>
    <row r="11169" spans="4:16" x14ac:dyDescent="0.3">
      <c r="D11169" s="82"/>
      <c r="P11169" s="84"/>
    </row>
    <row r="11170" spans="4:16" x14ac:dyDescent="0.3">
      <c r="D11170" s="82"/>
      <c r="P11170" s="84"/>
    </row>
    <row r="11171" spans="4:16" x14ac:dyDescent="0.3">
      <c r="D11171" s="82"/>
      <c r="P11171" s="84"/>
    </row>
    <row r="11172" spans="4:16" x14ac:dyDescent="0.3">
      <c r="D11172" s="82"/>
      <c r="P11172" s="84"/>
    </row>
    <row r="11173" spans="4:16" x14ac:dyDescent="0.3">
      <c r="D11173" s="82"/>
      <c r="P11173" s="84"/>
    </row>
    <row r="11174" spans="4:16" x14ac:dyDescent="0.3">
      <c r="D11174" s="82"/>
      <c r="P11174" s="84"/>
    </row>
    <row r="11175" spans="4:16" x14ac:dyDescent="0.3">
      <c r="D11175" s="82"/>
      <c r="P11175" s="84"/>
    </row>
    <row r="11176" spans="4:16" x14ac:dyDescent="0.3">
      <c r="D11176" s="82"/>
      <c r="P11176" s="84"/>
    </row>
    <row r="11177" spans="4:16" x14ac:dyDescent="0.3">
      <c r="D11177" s="82"/>
      <c r="P11177" s="84"/>
    </row>
    <row r="11178" spans="4:16" x14ac:dyDescent="0.3">
      <c r="D11178" s="82"/>
      <c r="P11178" s="84"/>
    </row>
    <row r="11179" spans="4:16" x14ac:dyDescent="0.3">
      <c r="D11179" s="82"/>
      <c r="P11179" s="84"/>
    </row>
    <row r="11180" spans="4:16" x14ac:dyDescent="0.3">
      <c r="D11180" s="82"/>
      <c r="P11180" s="84"/>
    </row>
    <row r="11181" spans="4:16" x14ac:dyDescent="0.3">
      <c r="D11181" s="82"/>
      <c r="P11181" s="84"/>
    </row>
    <row r="11182" spans="4:16" x14ac:dyDescent="0.3">
      <c r="D11182" s="82"/>
      <c r="P11182" s="84"/>
    </row>
    <row r="11183" spans="4:16" x14ac:dyDescent="0.3">
      <c r="D11183" s="82"/>
      <c r="P11183" s="84"/>
    </row>
    <row r="11184" spans="4:16" x14ac:dyDescent="0.3">
      <c r="D11184" s="82"/>
      <c r="P11184" s="84"/>
    </row>
    <row r="11185" spans="4:16" x14ac:dyDescent="0.3">
      <c r="D11185" s="82"/>
      <c r="P11185" s="84"/>
    </row>
    <row r="11186" spans="4:16" x14ac:dyDescent="0.3">
      <c r="D11186" s="82"/>
      <c r="P11186" s="84"/>
    </row>
    <row r="11187" spans="4:16" x14ac:dyDescent="0.3">
      <c r="D11187" s="82"/>
      <c r="P11187" s="84"/>
    </row>
    <row r="11188" spans="4:16" x14ac:dyDescent="0.3">
      <c r="D11188" s="82"/>
      <c r="P11188" s="84"/>
    </row>
    <row r="11189" spans="4:16" x14ac:dyDescent="0.3">
      <c r="D11189" s="82"/>
      <c r="P11189" s="84"/>
    </row>
    <row r="11190" spans="4:16" x14ac:dyDescent="0.3">
      <c r="D11190" s="82"/>
      <c r="P11190" s="84"/>
    </row>
    <row r="11191" spans="4:16" x14ac:dyDescent="0.3">
      <c r="D11191" s="82"/>
      <c r="P11191" s="84"/>
    </row>
    <row r="11192" spans="4:16" x14ac:dyDescent="0.3">
      <c r="D11192" s="82"/>
      <c r="P11192" s="84"/>
    </row>
    <row r="11193" spans="4:16" x14ac:dyDescent="0.3">
      <c r="D11193" s="82"/>
      <c r="P11193" s="84"/>
    </row>
    <row r="11194" spans="4:16" x14ac:dyDescent="0.3">
      <c r="D11194" s="82"/>
      <c r="P11194" s="84"/>
    </row>
    <row r="11195" spans="4:16" x14ac:dyDescent="0.3">
      <c r="D11195" s="82"/>
      <c r="P11195" s="84"/>
    </row>
    <row r="11196" spans="4:16" x14ac:dyDescent="0.3">
      <c r="D11196" s="82"/>
      <c r="P11196" s="84"/>
    </row>
    <row r="11197" spans="4:16" x14ac:dyDescent="0.3">
      <c r="D11197" s="82"/>
      <c r="P11197" s="84"/>
    </row>
    <row r="11198" spans="4:16" x14ac:dyDescent="0.3">
      <c r="D11198" s="82"/>
      <c r="P11198" s="84"/>
    </row>
    <row r="11199" spans="4:16" x14ac:dyDescent="0.3">
      <c r="D11199" s="82"/>
      <c r="P11199" s="84"/>
    </row>
    <row r="11200" spans="4:16" x14ac:dyDescent="0.3">
      <c r="D11200" s="82"/>
      <c r="P11200" s="84"/>
    </row>
    <row r="11201" spans="4:16" x14ac:dyDescent="0.3">
      <c r="D11201" s="82"/>
      <c r="P11201" s="84"/>
    </row>
    <row r="11202" spans="4:16" x14ac:dyDescent="0.3">
      <c r="D11202" s="82"/>
      <c r="P11202" s="84"/>
    </row>
    <row r="11203" spans="4:16" x14ac:dyDescent="0.3">
      <c r="D11203" s="82"/>
      <c r="P11203" s="84"/>
    </row>
    <row r="11204" spans="4:16" x14ac:dyDescent="0.3">
      <c r="D11204" s="82"/>
      <c r="P11204" s="84"/>
    </row>
    <row r="11205" spans="4:16" x14ac:dyDescent="0.3">
      <c r="D11205" s="82"/>
      <c r="P11205" s="84"/>
    </row>
    <row r="11206" spans="4:16" x14ac:dyDescent="0.3">
      <c r="D11206" s="82"/>
      <c r="P11206" s="84"/>
    </row>
    <row r="11207" spans="4:16" x14ac:dyDescent="0.3">
      <c r="D11207" s="82"/>
      <c r="P11207" s="84"/>
    </row>
    <row r="11208" spans="4:16" x14ac:dyDescent="0.3">
      <c r="D11208" s="82"/>
      <c r="P11208" s="84"/>
    </row>
    <row r="11209" spans="4:16" x14ac:dyDescent="0.3">
      <c r="D11209" s="82"/>
      <c r="P11209" s="84"/>
    </row>
    <row r="11210" spans="4:16" x14ac:dyDescent="0.3">
      <c r="D11210" s="82"/>
      <c r="P11210" s="84"/>
    </row>
    <row r="11211" spans="4:16" x14ac:dyDescent="0.3">
      <c r="D11211" s="82"/>
      <c r="P11211" s="84"/>
    </row>
    <row r="11212" spans="4:16" x14ac:dyDescent="0.3">
      <c r="D11212" s="82"/>
      <c r="P11212" s="84"/>
    </row>
    <row r="11213" spans="4:16" x14ac:dyDescent="0.3">
      <c r="D11213" s="82"/>
      <c r="P11213" s="84"/>
    </row>
    <row r="11214" spans="4:16" x14ac:dyDescent="0.3">
      <c r="D11214" s="82"/>
      <c r="P11214" s="84"/>
    </row>
    <row r="11215" spans="4:16" x14ac:dyDescent="0.3">
      <c r="D11215" s="82"/>
      <c r="P11215" s="84"/>
    </row>
    <row r="11216" spans="4:16" x14ac:dyDescent="0.3">
      <c r="D11216" s="82"/>
      <c r="P11216" s="84"/>
    </row>
    <row r="11217" spans="4:16" x14ac:dyDescent="0.3">
      <c r="D11217" s="82"/>
      <c r="P11217" s="84"/>
    </row>
    <row r="11218" spans="4:16" x14ac:dyDescent="0.3">
      <c r="D11218" s="82"/>
      <c r="P11218" s="84"/>
    </row>
    <row r="11219" spans="4:16" x14ac:dyDescent="0.3">
      <c r="D11219" s="82"/>
      <c r="P11219" s="84"/>
    </row>
    <row r="11220" spans="4:16" x14ac:dyDescent="0.3">
      <c r="D11220" s="82"/>
      <c r="P11220" s="84"/>
    </row>
    <row r="11221" spans="4:16" x14ac:dyDescent="0.3">
      <c r="D11221" s="82"/>
      <c r="P11221" s="84"/>
    </row>
    <row r="11222" spans="4:16" x14ac:dyDescent="0.3">
      <c r="D11222" s="82"/>
      <c r="P11222" s="84"/>
    </row>
    <row r="11223" spans="4:16" x14ac:dyDescent="0.3">
      <c r="D11223" s="82"/>
      <c r="P11223" s="84"/>
    </row>
    <row r="11224" spans="4:16" x14ac:dyDescent="0.3">
      <c r="D11224" s="82"/>
      <c r="P11224" s="84"/>
    </row>
    <row r="11225" spans="4:16" x14ac:dyDescent="0.3">
      <c r="D11225" s="82"/>
      <c r="P11225" s="84"/>
    </row>
    <row r="11226" spans="4:16" x14ac:dyDescent="0.3">
      <c r="D11226" s="82"/>
      <c r="P11226" s="84"/>
    </row>
    <row r="11227" spans="4:16" x14ac:dyDescent="0.3">
      <c r="D11227" s="82"/>
      <c r="P11227" s="84"/>
    </row>
    <row r="11228" spans="4:16" x14ac:dyDescent="0.3">
      <c r="D11228" s="82"/>
      <c r="P11228" s="84"/>
    </row>
    <row r="11229" spans="4:16" x14ac:dyDescent="0.3">
      <c r="D11229" s="82"/>
      <c r="P11229" s="84"/>
    </row>
    <row r="11230" spans="4:16" x14ac:dyDescent="0.3">
      <c r="D11230" s="82"/>
      <c r="P11230" s="84"/>
    </row>
    <row r="11231" spans="4:16" x14ac:dyDescent="0.3">
      <c r="D11231" s="82"/>
      <c r="P11231" s="84"/>
    </row>
    <row r="11232" spans="4:16" x14ac:dyDescent="0.3">
      <c r="D11232" s="82"/>
      <c r="P11232" s="84"/>
    </row>
    <row r="11233" spans="4:16" x14ac:dyDescent="0.3">
      <c r="D11233" s="82"/>
      <c r="P11233" s="84"/>
    </row>
    <row r="11234" spans="4:16" x14ac:dyDescent="0.3">
      <c r="D11234" s="82"/>
      <c r="P11234" s="84"/>
    </row>
    <row r="11235" spans="4:16" x14ac:dyDescent="0.3">
      <c r="D11235" s="82"/>
      <c r="P11235" s="84"/>
    </row>
    <row r="11236" spans="4:16" x14ac:dyDescent="0.3">
      <c r="D11236" s="82"/>
      <c r="P11236" s="84"/>
    </row>
    <row r="11237" spans="4:16" x14ac:dyDescent="0.3">
      <c r="D11237" s="82"/>
      <c r="P11237" s="84"/>
    </row>
    <row r="11238" spans="4:16" x14ac:dyDescent="0.3">
      <c r="D11238" s="82"/>
      <c r="P11238" s="84"/>
    </row>
    <row r="11239" spans="4:16" x14ac:dyDescent="0.3">
      <c r="D11239" s="82"/>
      <c r="P11239" s="84"/>
    </row>
    <row r="11240" spans="4:16" x14ac:dyDescent="0.3">
      <c r="D11240" s="82"/>
      <c r="P11240" s="84"/>
    </row>
    <row r="11241" spans="4:16" x14ac:dyDescent="0.3">
      <c r="D11241" s="82"/>
      <c r="P11241" s="84"/>
    </row>
    <row r="11242" spans="4:16" x14ac:dyDescent="0.3">
      <c r="D11242" s="82"/>
      <c r="P11242" s="84"/>
    </row>
    <row r="11243" spans="4:16" x14ac:dyDescent="0.3">
      <c r="D11243" s="82"/>
      <c r="P11243" s="84"/>
    </row>
    <row r="11244" spans="4:16" x14ac:dyDescent="0.3">
      <c r="D11244" s="82"/>
      <c r="P11244" s="84"/>
    </row>
    <row r="11245" spans="4:16" x14ac:dyDescent="0.3">
      <c r="D11245" s="82"/>
      <c r="P11245" s="84"/>
    </row>
    <row r="11246" spans="4:16" x14ac:dyDescent="0.3">
      <c r="D11246" s="82"/>
      <c r="P11246" s="84"/>
    </row>
    <row r="11247" spans="4:16" x14ac:dyDescent="0.3">
      <c r="D11247" s="82"/>
      <c r="P11247" s="84"/>
    </row>
    <row r="11248" spans="4:16" x14ac:dyDescent="0.3">
      <c r="D11248" s="82"/>
      <c r="P11248" s="84"/>
    </row>
    <row r="11249" spans="4:16" x14ac:dyDescent="0.3">
      <c r="D11249" s="82"/>
      <c r="P11249" s="84"/>
    </row>
    <row r="11250" spans="4:16" x14ac:dyDescent="0.3">
      <c r="D11250" s="82"/>
      <c r="P11250" s="84"/>
    </row>
    <row r="11251" spans="4:16" x14ac:dyDescent="0.3">
      <c r="D11251" s="82"/>
      <c r="P11251" s="84"/>
    </row>
    <row r="11252" spans="4:16" x14ac:dyDescent="0.3">
      <c r="D11252" s="82"/>
      <c r="P11252" s="84"/>
    </row>
    <row r="11253" spans="4:16" x14ac:dyDescent="0.3">
      <c r="D11253" s="82"/>
      <c r="P11253" s="84"/>
    </row>
    <row r="11254" spans="4:16" x14ac:dyDescent="0.3">
      <c r="D11254" s="82"/>
      <c r="P11254" s="84"/>
    </row>
    <row r="11255" spans="4:16" x14ac:dyDescent="0.3">
      <c r="D11255" s="82"/>
      <c r="P11255" s="84"/>
    </row>
    <row r="11256" spans="4:16" x14ac:dyDescent="0.3">
      <c r="D11256" s="82"/>
      <c r="P11256" s="84"/>
    </row>
    <row r="11257" spans="4:16" x14ac:dyDescent="0.3">
      <c r="D11257" s="82"/>
      <c r="P11257" s="84"/>
    </row>
    <row r="11258" spans="4:16" x14ac:dyDescent="0.3">
      <c r="D11258" s="82"/>
      <c r="P11258" s="84"/>
    </row>
    <row r="11259" spans="4:16" x14ac:dyDescent="0.3">
      <c r="D11259" s="82"/>
      <c r="P11259" s="84"/>
    </row>
    <row r="11260" spans="4:16" x14ac:dyDescent="0.3">
      <c r="D11260" s="82"/>
      <c r="P11260" s="84"/>
    </row>
    <row r="11261" spans="4:16" x14ac:dyDescent="0.3">
      <c r="D11261" s="82"/>
      <c r="P11261" s="84"/>
    </row>
    <row r="11262" spans="4:16" x14ac:dyDescent="0.3">
      <c r="D11262" s="82"/>
      <c r="P11262" s="84"/>
    </row>
    <row r="11263" spans="4:16" x14ac:dyDescent="0.3">
      <c r="D11263" s="82"/>
      <c r="P11263" s="84"/>
    </row>
    <row r="11264" spans="4:16" x14ac:dyDescent="0.3">
      <c r="D11264" s="82"/>
      <c r="P11264" s="84"/>
    </row>
    <row r="11265" spans="4:16" x14ac:dyDescent="0.3">
      <c r="D11265" s="82"/>
      <c r="P11265" s="84"/>
    </row>
    <row r="11266" spans="4:16" x14ac:dyDescent="0.3">
      <c r="D11266" s="82"/>
      <c r="P11266" s="84"/>
    </row>
    <row r="11267" spans="4:16" x14ac:dyDescent="0.3">
      <c r="D11267" s="82"/>
      <c r="P11267" s="84"/>
    </row>
    <row r="11268" spans="4:16" x14ac:dyDescent="0.3">
      <c r="D11268" s="82"/>
      <c r="P11268" s="84"/>
    </row>
    <row r="11269" spans="4:16" x14ac:dyDescent="0.3">
      <c r="D11269" s="82"/>
      <c r="P11269" s="84"/>
    </row>
    <row r="11270" spans="4:16" x14ac:dyDescent="0.3">
      <c r="D11270" s="82"/>
      <c r="P11270" s="84"/>
    </row>
    <row r="11271" spans="4:16" x14ac:dyDescent="0.3">
      <c r="D11271" s="82"/>
      <c r="P11271" s="84"/>
    </row>
    <row r="11272" spans="4:16" x14ac:dyDescent="0.3">
      <c r="D11272" s="82"/>
      <c r="P11272" s="84"/>
    </row>
    <row r="11273" spans="4:16" x14ac:dyDescent="0.3">
      <c r="D11273" s="82"/>
      <c r="P11273" s="84"/>
    </row>
    <row r="11274" spans="4:16" x14ac:dyDescent="0.3">
      <c r="D11274" s="82"/>
      <c r="P11274" s="84"/>
    </row>
    <row r="11275" spans="4:16" x14ac:dyDescent="0.3">
      <c r="D11275" s="82"/>
      <c r="P11275" s="84"/>
    </row>
    <row r="11276" spans="4:16" x14ac:dyDescent="0.3">
      <c r="D11276" s="82"/>
      <c r="P11276" s="84"/>
    </row>
    <row r="11277" spans="4:16" x14ac:dyDescent="0.3">
      <c r="D11277" s="82"/>
      <c r="P11277" s="84"/>
    </row>
    <row r="11278" spans="4:16" x14ac:dyDescent="0.3">
      <c r="D11278" s="82"/>
      <c r="P11278" s="84"/>
    </row>
    <row r="11279" spans="4:16" x14ac:dyDescent="0.3">
      <c r="D11279" s="82"/>
      <c r="P11279" s="84"/>
    </row>
    <row r="11280" spans="4:16" x14ac:dyDescent="0.3">
      <c r="D11280" s="82"/>
      <c r="P11280" s="84"/>
    </row>
    <row r="11281" spans="4:16" x14ac:dyDescent="0.3">
      <c r="D11281" s="82"/>
      <c r="P11281" s="84"/>
    </row>
    <row r="11282" spans="4:16" x14ac:dyDescent="0.3">
      <c r="D11282" s="82"/>
      <c r="P11282" s="84"/>
    </row>
    <row r="11283" spans="4:16" x14ac:dyDescent="0.3">
      <c r="D11283" s="82"/>
      <c r="P11283" s="84"/>
    </row>
    <row r="11284" spans="4:16" x14ac:dyDescent="0.3">
      <c r="D11284" s="82"/>
      <c r="P11284" s="84"/>
    </row>
    <row r="11285" spans="4:16" x14ac:dyDescent="0.3">
      <c r="D11285" s="82"/>
      <c r="P11285" s="84"/>
    </row>
    <row r="11286" spans="4:16" x14ac:dyDescent="0.3">
      <c r="D11286" s="82"/>
      <c r="P11286" s="84"/>
    </row>
    <row r="11287" spans="4:16" x14ac:dyDescent="0.3">
      <c r="D11287" s="82"/>
      <c r="P11287" s="84"/>
    </row>
    <row r="11288" spans="4:16" x14ac:dyDescent="0.3">
      <c r="D11288" s="82"/>
      <c r="P11288" s="84"/>
    </row>
    <row r="11289" spans="4:16" x14ac:dyDescent="0.3">
      <c r="D11289" s="82"/>
      <c r="P11289" s="84"/>
    </row>
    <row r="11290" spans="4:16" x14ac:dyDescent="0.3">
      <c r="D11290" s="82"/>
      <c r="P11290" s="84"/>
    </row>
    <row r="11291" spans="4:16" x14ac:dyDescent="0.3">
      <c r="D11291" s="82"/>
      <c r="P11291" s="84"/>
    </row>
    <row r="11292" spans="4:16" x14ac:dyDescent="0.3">
      <c r="D11292" s="82"/>
      <c r="P11292" s="84"/>
    </row>
    <row r="11293" spans="4:16" x14ac:dyDescent="0.3">
      <c r="D11293" s="82"/>
      <c r="P11293" s="84"/>
    </row>
    <row r="11294" spans="4:16" x14ac:dyDescent="0.3">
      <c r="D11294" s="82"/>
      <c r="P11294" s="84"/>
    </row>
    <row r="11295" spans="4:16" x14ac:dyDescent="0.3">
      <c r="D11295" s="82"/>
      <c r="P11295" s="84"/>
    </row>
    <row r="11296" spans="4:16" x14ac:dyDescent="0.3">
      <c r="D11296" s="82"/>
      <c r="P11296" s="84"/>
    </row>
    <row r="11297" spans="4:16" x14ac:dyDescent="0.3">
      <c r="D11297" s="82"/>
      <c r="P11297" s="84"/>
    </row>
    <row r="11298" spans="4:16" x14ac:dyDescent="0.3">
      <c r="D11298" s="82"/>
      <c r="P11298" s="84"/>
    </row>
    <row r="11299" spans="4:16" x14ac:dyDescent="0.3">
      <c r="D11299" s="82"/>
      <c r="P11299" s="84"/>
    </row>
    <row r="11300" spans="4:16" x14ac:dyDescent="0.3">
      <c r="D11300" s="82"/>
      <c r="P11300" s="84"/>
    </row>
    <row r="11301" spans="4:16" x14ac:dyDescent="0.3">
      <c r="D11301" s="82"/>
      <c r="P11301" s="84"/>
    </row>
    <row r="11302" spans="4:16" x14ac:dyDescent="0.3">
      <c r="D11302" s="82"/>
      <c r="P11302" s="84"/>
    </row>
    <row r="11303" spans="4:16" x14ac:dyDescent="0.3">
      <c r="D11303" s="82"/>
      <c r="P11303" s="84"/>
    </row>
    <row r="11304" spans="4:16" x14ac:dyDescent="0.3">
      <c r="D11304" s="82"/>
      <c r="P11304" s="84"/>
    </row>
    <row r="11305" spans="4:16" x14ac:dyDescent="0.3">
      <c r="D11305" s="82"/>
      <c r="P11305" s="84"/>
    </row>
    <row r="11306" spans="4:16" x14ac:dyDescent="0.3">
      <c r="D11306" s="82"/>
      <c r="P11306" s="84"/>
    </row>
    <row r="11307" spans="4:16" x14ac:dyDescent="0.3">
      <c r="D11307" s="82"/>
      <c r="P11307" s="84"/>
    </row>
    <row r="11308" spans="4:16" x14ac:dyDescent="0.3">
      <c r="D11308" s="82"/>
      <c r="P11308" s="84"/>
    </row>
    <row r="11309" spans="4:16" x14ac:dyDescent="0.3">
      <c r="D11309" s="82"/>
      <c r="P11309" s="84"/>
    </row>
    <row r="11310" spans="4:16" x14ac:dyDescent="0.3">
      <c r="D11310" s="82"/>
      <c r="P11310" s="84"/>
    </row>
    <row r="11311" spans="4:16" x14ac:dyDescent="0.3">
      <c r="D11311" s="82"/>
      <c r="P11311" s="84"/>
    </row>
    <row r="11312" spans="4:16" x14ac:dyDescent="0.3">
      <c r="D11312" s="82"/>
      <c r="P11312" s="84"/>
    </row>
    <row r="11313" spans="4:16" x14ac:dyDescent="0.3">
      <c r="D11313" s="82"/>
      <c r="P11313" s="84"/>
    </row>
    <row r="11314" spans="4:16" x14ac:dyDescent="0.3">
      <c r="D11314" s="82"/>
      <c r="P11314" s="84"/>
    </row>
    <row r="11315" spans="4:16" x14ac:dyDescent="0.3">
      <c r="D11315" s="82"/>
      <c r="P11315" s="84"/>
    </row>
    <row r="11316" spans="4:16" x14ac:dyDescent="0.3">
      <c r="D11316" s="82"/>
      <c r="P11316" s="84"/>
    </row>
    <row r="11317" spans="4:16" x14ac:dyDescent="0.3">
      <c r="D11317" s="82"/>
      <c r="P11317" s="84"/>
    </row>
    <row r="11318" spans="4:16" x14ac:dyDescent="0.3">
      <c r="D11318" s="82"/>
      <c r="P11318" s="84"/>
    </row>
    <row r="11319" spans="4:16" x14ac:dyDescent="0.3">
      <c r="D11319" s="82"/>
      <c r="P11319" s="84"/>
    </row>
    <row r="11320" spans="4:16" x14ac:dyDescent="0.3">
      <c r="D11320" s="82"/>
      <c r="P11320" s="84"/>
    </row>
    <row r="11321" spans="4:16" x14ac:dyDescent="0.3">
      <c r="D11321" s="82"/>
      <c r="P11321" s="84"/>
    </row>
    <row r="11322" spans="4:16" x14ac:dyDescent="0.3">
      <c r="D11322" s="82"/>
      <c r="P11322" s="84"/>
    </row>
    <row r="11323" spans="4:16" x14ac:dyDescent="0.3">
      <c r="D11323" s="82"/>
      <c r="P11323" s="84"/>
    </row>
    <row r="11324" spans="4:16" x14ac:dyDescent="0.3">
      <c r="D11324" s="82"/>
      <c r="P11324" s="84"/>
    </row>
    <row r="11325" spans="4:16" x14ac:dyDescent="0.3">
      <c r="D11325" s="82"/>
      <c r="P11325" s="84"/>
    </row>
    <row r="11326" spans="4:16" x14ac:dyDescent="0.3">
      <c r="D11326" s="82"/>
      <c r="P11326" s="84"/>
    </row>
    <row r="11327" spans="4:16" x14ac:dyDescent="0.3">
      <c r="D11327" s="82"/>
      <c r="P11327" s="84"/>
    </row>
    <row r="11328" spans="4:16" x14ac:dyDescent="0.3">
      <c r="D11328" s="82"/>
      <c r="P11328" s="84"/>
    </row>
    <row r="11329" spans="4:16" x14ac:dyDescent="0.3">
      <c r="D11329" s="82"/>
      <c r="P11329" s="84"/>
    </row>
    <row r="11330" spans="4:16" x14ac:dyDescent="0.3">
      <c r="D11330" s="82"/>
      <c r="P11330" s="84"/>
    </row>
    <row r="11331" spans="4:16" x14ac:dyDescent="0.3">
      <c r="D11331" s="82"/>
      <c r="P11331" s="84"/>
    </row>
    <row r="11332" spans="4:16" x14ac:dyDescent="0.3">
      <c r="D11332" s="82"/>
      <c r="P11332" s="84"/>
    </row>
    <row r="11333" spans="4:16" x14ac:dyDescent="0.3">
      <c r="D11333" s="82"/>
      <c r="P11333" s="84"/>
    </row>
    <row r="11334" spans="4:16" x14ac:dyDescent="0.3">
      <c r="D11334" s="82"/>
      <c r="P11334" s="84"/>
    </row>
    <row r="11335" spans="4:16" x14ac:dyDescent="0.3">
      <c r="D11335" s="82"/>
      <c r="P11335" s="84"/>
    </row>
    <row r="11336" spans="4:16" x14ac:dyDescent="0.3">
      <c r="D11336" s="82"/>
      <c r="P11336" s="84"/>
    </row>
    <row r="11337" spans="4:16" x14ac:dyDescent="0.3">
      <c r="D11337" s="82"/>
      <c r="P11337" s="84"/>
    </row>
    <row r="11338" spans="4:16" x14ac:dyDescent="0.3">
      <c r="D11338" s="82"/>
      <c r="P11338" s="84"/>
    </row>
    <row r="11339" spans="4:16" x14ac:dyDescent="0.3">
      <c r="D11339" s="82"/>
      <c r="P11339" s="84"/>
    </row>
    <row r="11340" spans="4:16" x14ac:dyDescent="0.3">
      <c r="D11340" s="82"/>
      <c r="P11340" s="84"/>
    </row>
    <row r="11341" spans="4:16" x14ac:dyDescent="0.3">
      <c r="D11341" s="82"/>
      <c r="P11341" s="84"/>
    </row>
    <row r="11342" spans="4:16" x14ac:dyDescent="0.3">
      <c r="D11342" s="82"/>
      <c r="P11342" s="84"/>
    </row>
    <row r="11343" spans="4:16" x14ac:dyDescent="0.3">
      <c r="D11343" s="82"/>
      <c r="P11343" s="84"/>
    </row>
    <row r="11344" spans="4:16" x14ac:dyDescent="0.3">
      <c r="D11344" s="82"/>
      <c r="P11344" s="84"/>
    </row>
    <row r="11345" spans="4:16" x14ac:dyDescent="0.3">
      <c r="D11345" s="82"/>
      <c r="P11345" s="84"/>
    </row>
    <row r="11346" spans="4:16" x14ac:dyDescent="0.3">
      <c r="D11346" s="82"/>
      <c r="P11346" s="84"/>
    </row>
    <row r="11347" spans="4:16" x14ac:dyDescent="0.3">
      <c r="D11347" s="82"/>
      <c r="P11347" s="84"/>
    </row>
    <row r="11348" spans="4:16" x14ac:dyDescent="0.3">
      <c r="D11348" s="82"/>
      <c r="P11348" s="84"/>
    </row>
    <row r="11349" spans="4:16" x14ac:dyDescent="0.3">
      <c r="D11349" s="82"/>
      <c r="P11349" s="84"/>
    </row>
    <row r="11350" spans="4:16" x14ac:dyDescent="0.3">
      <c r="D11350" s="82"/>
      <c r="P11350" s="84"/>
    </row>
    <row r="11351" spans="4:16" x14ac:dyDescent="0.3">
      <c r="D11351" s="82"/>
      <c r="P11351" s="84"/>
    </row>
    <row r="11352" spans="4:16" x14ac:dyDescent="0.3">
      <c r="D11352" s="82"/>
      <c r="P11352" s="84"/>
    </row>
    <row r="11353" spans="4:16" x14ac:dyDescent="0.3">
      <c r="D11353" s="82"/>
      <c r="P11353" s="84"/>
    </row>
    <row r="11354" spans="4:16" x14ac:dyDescent="0.3">
      <c r="D11354" s="82"/>
      <c r="P11354" s="84"/>
    </row>
    <row r="11355" spans="4:16" x14ac:dyDescent="0.3">
      <c r="D11355" s="82"/>
      <c r="P11355" s="84"/>
    </row>
    <row r="11356" spans="4:16" x14ac:dyDescent="0.3">
      <c r="D11356" s="82"/>
      <c r="P11356" s="84"/>
    </row>
    <row r="11357" spans="4:16" x14ac:dyDescent="0.3">
      <c r="D11357" s="82"/>
      <c r="P11357" s="84"/>
    </row>
    <row r="11358" spans="4:16" x14ac:dyDescent="0.3">
      <c r="D11358" s="82"/>
      <c r="P11358" s="84"/>
    </row>
    <row r="11359" spans="4:16" x14ac:dyDescent="0.3">
      <c r="D11359" s="82"/>
      <c r="P11359" s="84"/>
    </row>
    <row r="11360" spans="4:16" x14ac:dyDescent="0.3">
      <c r="D11360" s="82"/>
      <c r="P11360" s="84"/>
    </row>
    <row r="11361" spans="4:16" x14ac:dyDescent="0.3">
      <c r="D11361" s="82"/>
      <c r="P11361" s="84"/>
    </row>
    <row r="11362" spans="4:16" x14ac:dyDescent="0.3">
      <c r="D11362" s="82"/>
      <c r="P11362" s="84"/>
    </row>
    <row r="11363" spans="4:16" x14ac:dyDescent="0.3">
      <c r="D11363" s="82"/>
      <c r="P11363" s="84"/>
    </row>
    <row r="11364" spans="4:16" x14ac:dyDescent="0.3">
      <c r="D11364" s="82"/>
      <c r="P11364" s="84"/>
    </row>
    <row r="11365" spans="4:16" x14ac:dyDescent="0.3">
      <c r="D11365" s="82"/>
      <c r="P11365" s="84"/>
    </row>
    <row r="11366" spans="4:16" x14ac:dyDescent="0.3">
      <c r="D11366" s="82"/>
      <c r="P11366" s="84"/>
    </row>
    <row r="11367" spans="4:16" x14ac:dyDescent="0.3">
      <c r="D11367" s="82"/>
      <c r="P11367" s="84"/>
    </row>
    <row r="11368" spans="4:16" x14ac:dyDescent="0.3">
      <c r="D11368" s="82"/>
      <c r="P11368" s="84"/>
    </row>
    <row r="11369" spans="4:16" x14ac:dyDescent="0.3">
      <c r="D11369" s="82"/>
      <c r="P11369" s="84"/>
    </row>
    <row r="11370" spans="4:16" x14ac:dyDescent="0.3">
      <c r="D11370" s="82"/>
      <c r="P11370" s="84"/>
    </row>
    <row r="11371" spans="4:16" x14ac:dyDescent="0.3">
      <c r="D11371" s="82"/>
      <c r="P11371" s="84"/>
    </row>
    <row r="11372" spans="4:16" x14ac:dyDescent="0.3">
      <c r="D11372" s="82"/>
      <c r="P11372" s="84"/>
    </row>
    <row r="11373" spans="4:16" x14ac:dyDescent="0.3">
      <c r="D11373" s="82"/>
      <c r="P11373" s="84"/>
    </row>
    <row r="11374" spans="4:16" x14ac:dyDescent="0.3">
      <c r="D11374" s="82"/>
      <c r="P11374" s="84"/>
    </row>
    <row r="11375" spans="4:16" x14ac:dyDescent="0.3">
      <c r="D11375" s="82"/>
      <c r="P11375" s="84"/>
    </row>
    <row r="11376" spans="4:16" x14ac:dyDescent="0.3">
      <c r="D11376" s="82"/>
      <c r="P11376" s="84"/>
    </row>
    <row r="11377" spans="4:16" x14ac:dyDescent="0.3">
      <c r="D11377" s="82"/>
      <c r="P11377" s="84"/>
    </row>
    <row r="11378" spans="4:16" x14ac:dyDescent="0.3">
      <c r="D11378" s="82"/>
      <c r="P11378" s="84"/>
    </row>
    <row r="11379" spans="4:16" x14ac:dyDescent="0.3">
      <c r="D11379" s="82"/>
      <c r="P11379" s="84"/>
    </row>
    <row r="11380" spans="4:16" x14ac:dyDescent="0.3">
      <c r="D11380" s="82"/>
      <c r="P11380" s="84"/>
    </row>
    <row r="11381" spans="4:16" x14ac:dyDescent="0.3">
      <c r="D11381" s="82"/>
      <c r="P11381" s="84"/>
    </row>
    <row r="11382" spans="4:16" x14ac:dyDescent="0.3">
      <c r="D11382" s="82"/>
      <c r="P11382" s="84"/>
    </row>
    <row r="11383" spans="4:16" x14ac:dyDescent="0.3">
      <c r="D11383" s="82"/>
      <c r="P11383" s="84"/>
    </row>
    <row r="11384" spans="4:16" x14ac:dyDescent="0.3">
      <c r="D11384" s="82"/>
      <c r="P11384" s="84"/>
    </row>
    <row r="11385" spans="4:16" x14ac:dyDescent="0.3">
      <c r="D11385" s="82"/>
      <c r="P11385" s="84"/>
    </row>
    <row r="11386" spans="4:16" x14ac:dyDescent="0.3">
      <c r="D11386" s="82"/>
      <c r="P11386" s="84"/>
    </row>
    <row r="11387" spans="4:16" x14ac:dyDescent="0.3">
      <c r="D11387" s="82"/>
      <c r="P11387" s="84"/>
    </row>
    <row r="11388" spans="4:16" x14ac:dyDescent="0.3">
      <c r="D11388" s="82"/>
      <c r="P11388" s="84"/>
    </row>
    <row r="11389" spans="4:16" x14ac:dyDescent="0.3">
      <c r="D11389" s="82"/>
      <c r="P11389" s="84"/>
    </row>
    <row r="11390" spans="4:16" x14ac:dyDescent="0.3">
      <c r="D11390" s="82"/>
      <c r="P11390" s="84"/>
    </row>
    <row r="11391" spans="4:16" x14ac:dyDescent="0.3">
      <c r="D11391" s="82"/>
      <c r="P11391" s="84"/>
    </row>
    <row r="11392" spans="4:16" x14ac:dyDescent="0.3">
      <c r="D11392" s="82"/>
      <c r="P11392" s="84"/>
    </row>
    <row r="11393" spans="4:16" x14ac:dyDescent="0.3">
      <c r="D11393" s="82"/>
      <c r="P11393" s="84"/>
    </row>
    <row r="11394" spans="4:16" x14ac:dyDescent="0.3">
      <c r="D11394" s="82"/>
      <c r="P11394" s="84"/>
    </row>
    <row r="11395" spans="4:16" x14ac:dyDescent="0.3">
      <c r="D11395" s="82"/>
      <c r="P11395" s="84"/>
    </row>
    <row r="11396" spans="4:16" x14ac:dyDescent="0.3">
      <c r="D11396" s="82"/>
      <c r="P11396" s="84"/>
    </row>
    <row r="11397" spans="4:16" x14ac:dyDescent="0.3">
      <c r="D11397" s="82"/>
      <c r="P11397" s="84"/>
    </row>
    <row r="11398" spans="4:16" x14ac:dyDescent="0.3">
      <c r="D11398" s="82"/>
      <c r="P11398" s="84"/>
    </row>
    <row r="11399" spans="4:16" x14ac:dyDescent="0.3">
      <c r="D11399" s="82"/>
      <c r="P11399" s="84"/>
    </row>
    <row r="11400" spans="4:16" x14ac:dyDescent="0.3">
      <c r="D11400" s="82"/>
      <c r="P11400" s="84"/>
    </row>
    <row r="11401" spans="4:16" x14ac:dyDescent="0.3">
      <c r="D11401" s="82"/>
      <c r="P11401" s="84"/>
    </row>
    <row r="11402" spans="4:16" x14ac:dyDescent="0.3">
      <c r="D11402" s="82"/>
      <c r="P11402" s="84"/>
    </row>
    <row r="11403" spans="4:16" x14ac:dyDescent="0.3">
      <c r="D11403" s="82"/>
      <c r="P11403" s="84"/>
    </row>
    <row r="11404" spans="4:16" x14ac:dyDescent="0.3">
      <c r="D11404" s="82"/>
      <c r="P11404" s="84"/>
    </row>
    <row r="11405" spans="4:16" x14ac:dyDescent="0.3">
      <c r="D11405" s="82"/>
      <c r="P11405" s="84"/>
    </row>
    <row r="11406" spans="4:16" x14ac:dyDescent="0.3">
      <c r="D11406" s="82"/>
      <c r="P11406" s="84"/>
    </row>
    <row r="11407" spans="4:16" x14ac:dyDescent="0.3">
      <c r="D11407" s="82"/>
      <c r="P11407" s="84"/>
    </row>
    <row r="11408" spans="4:16" x14ac:dyDescent="0.3">
      <c r="D11408" s="82"/>
      <c r="P11408" s="84"/>
    </row>
    <row r="11409" spans="4:16" x14ac:dyDescent="0.3">
      <c r="D11409" s="82"/>
      <c r="P11409" s="84"/>
    </row>
    <row r="11410" spans="4:16" x14ac:dyDescent="0.3">
      <c r="D11410" s="82"/>
      <c r="P11410" s="84"/>
    </row>
    <row r="11411" spans="4:16" x14ac:dyDescent="0.3">
      <c r="D11411" s="82"/>
      <c r="P11411" s="84"/>
    </row>
    <row r="11412" spans="4:16" x14ac:dyDescent="0.3">
      <c r="D11412" s="82"/>
      <c r="P11412" s="84"/>
    </row>
    <row r="11413" spans="4:16" x14ac:dyDescent="0.3">
      <c r="D11413" s="82"/>
      <c r="P11413" s="84"/>
    </row>
    <row r="11414" spans="4:16" x14ac:dyDescent="0.3">
      <c r="D11414" s="82"/>
      <c r="P11414" s="84"/>
    </row>
    <row r="11415" spans="4:16" x14ac:dyDescent="0.3">
      <c r="D11415" s="82"/>
      <c r="P11415" s="84"/>
    </row>
    <row r="11416" spans="4:16" x14ac:dyDescent="0.3">
      <c r="D11416" s="82"/>
      <c r="P11416" s="84"/>
    </row>
    <row r="11417" spans="4:16" x14ac:dyDescent="0.3">
      <c r="D11417" s="82"/>
      <c r="P11417" s="84"/>
    </row>
    <row r="11418" spans="4:16" x14ac:dyDescent="0.3">
      <c r="D11418" s="82"/>
      <c r="P11418" s="84"/>
    </row>
    <row r="11419" spans="4:16" x14ac:dyDescent="0.3">
      <c r="D11419" s="82"/>
      <c r="P11419" s="84"/>
    </row>
    <row r="11420" spans="4:16" x14ac:dyDescent="0.3">
      <c r="D11420" s="82"/>
      <c r="P11420" s="84"/>
    </row>
    <row r="11421" spans="4:16" x14ac:dyDescent="0.3">
      <c r="D11421" s="82"/>
      <c r="P11421" s="84"/>
    </row>
    <row r="11422" spans="4:16" x14ac:dyDescent="0.3">
      <c r="D11422" s="82"/>
      <c r="P11422" s="84"/>
    </row>
    <row r="11423" spans="4:16" x14ac:dyDescent="0.3">
      <c r="D11423" s="82"/>
      <c r="P11423" s="84"/>
    </row>
    <row r="11424" spans="4:16" x14ac:dyDescent="0.3">
      <c r="D11424" s="82"/>
      <c r="P11424" s="84"/>
    </row>
    <row r="11425" spans="4:16" x14ac:dyDescent="0.3">
      <c r="D11425" s="82"/>
      <c r="P11425" s="84"/>
    </row>
    <row r="11426" spans="4:16" x14ac:dyDescent="0.3">
      <c r="D11426" s="82"/>
      <c r="P11426" s="84"/>
    </row>
    <row r="11427" spans="4:16" x14ac:dyDescent="0.3">
      <c r="D11427" s="82"/>
      <c r="P11427" s="84"/>
    </row>
    <row r="11428" spans="4:16" x14ac:dyDescent="0.3">
      <c r="D11428" s="82"/>
      <c r="P11428" s="84"/>
    </row>
    <row r="11429" spans="4:16" x14ac:dyDescent="0.3">
      <c r="D11429" s="82"/>
      <c r="P11429" s="84"/>
    </row>
    <row r="11430" spans="4:16" x14ac:dyDescent="0.3">
      <c r="D11430" s="82"/>
      <c r="P11430" s="84"/>
    </row>
    <row r="11431" spans="4:16" x14ac:dyDescent="0.3">
      <c r="D11431" s="82"/>
      <c r="P11431" s="84"/>
    </row>
    <row r="11432" spans="4:16" x14ac:dyDescent="0.3">
      <c r="D11432" s="82"/>
      <c r="P11432" s="84"/>
    </row>
    <row r="11433" spans="4:16" x14ac:dyDescent="0.3">
      <c r="D11433" s="82"/>
      <c r="P11433" s="84"/>
    </row>
    <row r="11434" spans="4:16" x14ac:dyDescent="0.3">
      <c r="D11434" s="82"/>
      <c r="P11434" s="84"/>
    </row>
    <row r="11435" spans="4:16" x14ac:dyDescent="0.3">
      <c r="D11435" s="82"/>
      <c r="P11435" s="84"/>
    </row>
    <row r="11436" spans="4:16" x14ac:dyDescent="0.3">
      <c r="D11436" s="82"/>
      <c r="P11436" s="84"/>
    </row>
    <row r="11437" spans="4:16" x14ac:dyDescent="0.3">
      <c r="D11437" s="82"/>
      <c r="P11437" s="84"/>
    </row>
    <row r="11438" spans="4:16" x14ac:dyDescent="0.3">
      <c r="D11438" s="82"/>
      <c r="P11438" s="84"/>
    </row>
    <row r="11439" spans="4:16" x14ac:dyDescent="0.3">
      <c r="D11439" s="82"/>
      <c r="P11439" s="84"/>
    </row>
    <row r="11440" spans="4:16" x14ac:dyDescent="0.3">
      <c r="D11440" s="82"/>
      <c r="P11440" s="84"/>
    </row>
    <row r="11441" spans="4:16" x14ac:dyDescent="0.3">
      <c r="D11441" s="82"/>
      <c r="P11441" s="84"/>
    </row>
    <row r="11442" spans="4:16" x14ac:dyDescent="0.3">
      <c r="D11442" s="82"/>
      <c r="P11442" s="84"/>
    </row>
    <row r="11443" spans="4:16" x14ac:dyDescent="0.3">
      <c r="D11443" s="82"/>
      <c r="P11443" s="84"/>
    </row>
    <row r="11444" spans="4:16" x14ac:dyDescent="0.3">
      <c r="D11444" s="82"/>
      <c r="P11444" s="84"/>
    </row>
    <row r="11445" spans="4:16" x14ac:dyDescent="0.3">
      <c r="D11445" s="82"/>
      <c r="P11445" s="84"/>
    </row>
    <row r="11446" spans="4:16" x14ac:dyDescent="0.3">
      <c r="D11446" s="82"/>
      <c r="P11446" s="84"/>
    </row>
    <row r="11447" spans="4:16" x14ac:dyDescent="0.3">
      <c r="D11447" s="82"/>
      <c r="P11447" s="84"/>
    </row>
    <row r="11448" spans="4:16" x14ac:dyDescent="0.3">
      <c r="D11448" s="82"/>
      <c r="P11448" s="84"/>
    </row>
    <row r="11449" spans="4:16" x14ac:dyDescent="0.3">
      <c r="D11449" s="82"/>
      <c r="P11449" s="84"/>
    </row>
    <row r="11450" spans="4:16" x14ac:dyDescent="0.3">
      <c r="D11450" s="82"/>
      <c r="P11450" s="84"/>
    </row>
    <row r="11451" spans="4:16" x14ac:dyDescent="0.3">
      <c r="D11451" s="82"/>
      <c r="P11451" s="84"/>
    </row>
    <row r="11452" spans="4:16" x14ac:dyDescent="0.3">
      <c r="D11452" s="82"/>
      <c r="P11452" s="84"/>
    </row>
    <row r="11453" spans="4:16" x14ac:dyDescent="0.3">
      <c r="D11453" s="82"/>
      <c r="P11453" s="84"/>
    </row>
    <row r="11454" spans="4:16" x14ac:dyDescent="0.3">
      <c r="D11454" s="82"/>
      <c r="P11454" s="84"/>
    </row>
    <row r="11455" spans="4:16" x14ac:dyDescent="0.3">
      <c r="D11455" s="82"/>
      <c r="P11455" s="84"/>
    </row>
    <row r="11456" spans="4:16" x14ac:dyDescent="0.3">
      <c r="D11456" s="82"/>
      <c r="P11456" s="84"/>
    </row>
    <row r="11457" spans="4:16" x14ac:dyDescent="0.3">
      <c r="D11457" s="82"/>
      <c r="P11457" s="84"/>
    </row>
    <row r="11458" spans="4:16" x14ac:dyDescent="0.3">
      <c r="D11458" s="82"/>
      <c r="P11458" s="84"/>
    </row>
    <row r="11459" spans="4:16" x14ac:dyDescent="0.3">
      <c r="D11459" s="82"/>
      <c r="P11459" s="84"/>
    </row>
    <row r="11460" spans="4:16" x14ac:dyDescent="0.3">
      <c r="D11460" s="82"/>
      <c r="P11460" s="84"/>
    </row>
    <row r="11461" spans="4:16" x14ac:dyDescent="0.3">
      <c r="D11461" s="82"/>
      <c r="P11461" s="84"/>
    </row>
    <row r="11462" spans="4:16" x14ac:dyDescent="0.3">
      <c r="D11462" s="82"/>
      <c r="P11462" s="84"/>
    </row>
    <row r="11463" spans="4:16" x14ac:dyDescent="0.3">
      <c r="D11463" s="82"/>
      <c r="P11463" s="84"/>
    </row>
    <row r="11464" spans="4:16" x14ac:dyDescent="0.3">
      <c r="D11464" s="82"/>
      <c r="P11464" s="84"/>
    </row>
    <row r="11465" spans="4:16" x14ac:dyDescent="0.3">
      <c r="D11465" s="82"/>
      <c r="P11465" s="84"/>
    </row>
    <row r="11466" spans="4:16" x14ac:dyDescent="0.3">
      <c r="D11466" s="82"/>
      <c r="P11466" s="84"/>
    </row>
    <row r="11467" spans="4:16" x14ac:dyDescent="0.3">
      <c r="D11467" s="82"/>
      <c r="P11467" s="84"/>
    </row>
    <row r="11468" spans="4:16" x14ac:dyDescent="0.3">
      <c r="D11468" s="82"/>
      <c r="P11468" s="84"/>
    </row>
    <row r="11469" spans="4:16" x14ac:dyDescent="0.3">
      <c r="D11469" s="82"/>
      <c r="P11469" s="84"/>
    </row>
    <row r="11470" spans="4:16" x14ac:dyDescent="0.3">
      <c r="D11470" s="82"/>
      <c r="P11470" s="84"/>
    </row>
    <row r="11471" spans="4:16" x14ac:dyDescent="0.3">
      <c r="D11471" s="82"/>
      <c r="P11471" s="84"/>
    </row>
    <row r="11472" spans="4:16" x14ac:dyDescent="0.3">
      <c r="D11472" s="82"/>
      <c r="P11472" s="84"/>
    </row>
    <row r="11473" spans="4:16" x14ac:dyDescent="0.3">
      <c r="D11473" s="82"/>
      <c r="P11473" s="84"/>
    </row>
    <row r="11474" spans="4:16" x14ac:dyDescent="0.3">
      <c r="D11474" s="82"/>
      <c r="P11474" s="84"/>
    </row>
    <row r="11475" spans="4:16" x14ac:dyDescent="0.3">
      <c r="D11475" s="82"/>
      <c r="P11475" s="84"/>
    </row>
    <row r="11476" spans="4:16" x14ac:dyDescent="0.3">
      <c r="D11476" s="82"/>
      <c r="P11476" s="84"/>
    </row>
    <row r="11477" spans="4:16" x14ac:dyDescent="0.3">
      <c r="D11477" s="82"/>
      <c r="P11477" s="84"/>
    </row>
    <row r="11478" spans="4:16" x14ac:dyDescent="0.3">
      <c r="D11478" s="82"/>
      <c r="P11478" s="84"/>
    </row>
    <row r="11479" spans="4:16" x14ac:dyDescent="0.3">
      <c r="D11479" s="82"/>
      <c r="P11479" s="84"/>
    </row>
    <row r="11480" spans="4:16" x14ac:dyDescent="0.3">
      <c r="D11480" s="82"/>
      <c r="P11480" s="84"/>
    </row>
    <row r="11481" spans="4:16" x14ac:dyDescent="0.3">
      <c r="D11481" s="82"/>
      <c r="P11481" s="84"/>
    </row>
    <row r="11482" spans="4:16" x14ac:dyDescent="0.3">
      <c r="D11482" s="82"/>
      <c r="P11482" s="84"/>
    </row>
    <row r="11483" spans="4:16" x14ac:dyDescent="0.3">
      <c r="D11483" s="82"/>
      <c r="P11483" s="84"/>
    </row>
    <row r="11484" spans="4:16" x14ac:dyDescent="0.3">
      <c r="D11484" s="82"/>
      <c r="P11484" s="84"/>
    </row>
    <row r="11485" spans="4:16" x14ac:dyDescent="0.3">
      <c r="D11485" s="82"/>
      <c r="P11485" s="84"/>
    </row>
    <row r="11486" spans="4:16" x14ac:dyDescent="0.3">
      <c r="D11486" s="82"/>
      <c r="P11486" s="84"/>
    </row>
    <row r="11487" spans="4:16" x14ac:dyDescent="0.3">
      <c r="D11487" s="82"/>
      <c r="P11487" s="84"/>
    </row>
    <row r="11488" spans="4:16" x14ac:dyDescent="0.3">
      <c r="D11488" s="82"/>
      <c r="P11488" s="84"/>
    </row>
    <row r="11489" spans="4:16" x14ac:dyDescent="0.3">
      <c r="D11489" s="82"/>
      <c r="P11489" s="84"/>
    </row>
    <row r="11490" spans="4:16" x14ac:dyDescent="0.3">
      <c r="D11490" s="82"/>
      <c r="P11490" s="84"/>
    </row>
    <row r="11491" spans="4:16" x14ac:dyDescent="0.3">
      <c r="D11491" s="82"/>
      <c r="P11491" s="84"/>
    </row>
    <row r="11492" spans="4:16" x14ac:dyDescent="0.3">
      <c r="D11492" s="82"/>
      <c r="P11492" s="84"/>
    </row>
    <row r="11493" spans="4:16" x14ac:dyDescent="0.3">
      <c r="D11493" s="82"/>
      <c r="P11493" s="84"/>
    </row>
    <row r="11494" spans="4:16" x14ac:dyDescent="0.3">
      <c r="D11494" s="82"/>
      <c r="P11494" s="84"/>
    </row>
    <row r="11495" spans="4:16" x14ac:dyDescent="0.3">
      <c r="D11495" s="82"/>
      <c r="P11495" s="84"/>
    </row>
    <row r="11496" spans="4:16" x14ac:dyDescent="0.3">
      <c r="D11496" s="82"/>
      <c r="P11496" s="84"/>
    </row>
    <row r="11497" spans="4:16" x14ac:dyDescent="0.3">
      <c r="D11497" s="82"/>
      <c r="P11497" s="84"/>
    </row>
    <row r="11498" spans="4:16" x14ac:dyDescent="0.3">
      <c r="D11498" s="82"/>
      <c r="P11498" s="84"/>
    </row>
    <row r="11499" spans="4:16" x14ac:dyDescent="0.3">
      <c r="D11499" s="82"/>
      <c r="P11499" s="84"/>
    </row>
    <row r="11500" spans="4:16" x14ac:dyDescent="0.3">
      <c r="D11500" s="82"/>
      <c r="P11500" s="84"/>
    </row>
    <row r="11501" spans="4:16" x14ac:dyDescent="0.3">
      <c r="D11501" s="82"/>
      <c r="P11501" s="84"/>
    </row>
    <row r="11502" spans="4:16" x14ac:dyDescent="0.3">
      <c r="D11502" s="82"/>
      <c r="P11502" s="84"/>
    </row>
    <row r="11503" spans="4:16" x14ac:dyDescent="0.3">
      <c r="D11503" s="82"/>
      <c r="P11503" s="84"/>
    </row>
    <row r="11504" spans="4:16" x14ac:dyDescent="0.3">
      <c r="D11504" s="82"/>
      <c r="P11504" s="84"/>
    </row>
    <row r="11505" spans="4:16" x14ac:dyDescent="0.3">
      <c r="D11505" s="82"/>
      <c r="P11505" s="84"/>
    </row>
    <row r="11506" spans="4:16" x14ac:dyDescent="0.3">
      <c r="D11506" s="82"/>
      <c r="P11506" s="84"/>
    </row>
    <row r="11507" spans="4:16" x14ac:dyDescent="0.3">
      <c r="D11507" s="82"/>
      <c r="P11507" s="84"/>
    </row>
    <row r="11508" spans="4:16" x14ac:dyDescent="0.3">
      <c r="D11508" s="82"/>
      <c r="P11508" s="84"/>
    </row>
    <row r="11509" spans="4:16" x14ac:dyDescent="0.3">
      <c r="D11509" s="82"/>
      <c r="P11509" s="84"/>
    </row>
    <row r="11510" spans="4:16" x14ac:dyDescent="0.3">
      <c r="D11510" s="82"/>
      <c r="P11510" s="84"/>
    </row>
    <row r="11511" spans="4:16" x14ac:dyDescent="0.3">
      <c r="D11511" s="82"/>
      <c r="P11511" s="84"/>
    </row>
    <row r="11512" spans="4:16" x14ac:dyDescent="0.3">
      <c r="D11512" s="82"/>
      <c r="P11512" s="84"/>
    </row>
    <row r="11513" spans="4:16" x14ac:dyDescent="0.3">
      <c r="D11513" s="82"/>
      <c r="P11513" s="84"/>
    </row>
    <row r="11514" spans="4:16" x14ac:dyDescent="0.3">
      <c r="D11514" s="82"/>
      <c r="P11514" s="84"/>
    </row>
    <row r="11515" spans="4:16" x14ac:dyDescent="0.3">
      <c r="D11515" s="82"/>
      <c r="P11515" s="84"/>
    </row>
    <row r="11516" spans="4:16" x14ac:dyDescent="0.3">
      <c r="D11516" s="82"/>
      <c r="P11516" s="84"/>
    </row>
    <row r="11517" spans="4:16" x14ac:dyDescent="0.3">
      <c r="D11517" s="82"/>
      <c r="P11517" s="84"/>
    </row>
    <row r="11518" spans="4:16" x14ac:dyDescent="0.3">
      <c r="D11518" s="82"/>
      <c r="P11518" s="84"/>
    </row>
    <row r="11519" spans="4:16" x14ac:dyDescent="0.3">
      <c r="D11519" s="82"/>
      <c r="P11519" s="84"/>
    </row>
    <row r="11520" spans="4:16" x14ac:dyDescent="0.3">
      <c r="D11520" s="82"/>
      <c r="P11520" s="84"/>
    </row>
    <row r="11521" spans="4:16" x14ac:dyDescent="0.3">
      <c r="D11521" s="82"/>
      <c r="P11521" s="84"/>
    </row>
    <row r="11522" spans="4:16" x14ac:dyDescent="0.3">
      <c r="D11522" s="82"/>
      <c r="P11522" s="84"/>
    </row>
    <row r="11523" spans="4:16" x14ac:dyDescent="0.3">
      <c r="D11523" s="82"/>
      <c r="P11523" s="84"/>
    </row>
    <row r="11524" spans="4:16" x14ac:dyDescent="0.3">
      <c r="D11524" s="82"/>
      <c r="P11524" s="84"/>
    </row>
    <row r="11525" spans="4:16" x14ac:dyDescent="0.3">
      <c r="D11525" s="82"/>
      <c r="P11525" s="84"/>
    </row>
    <row r="11526" spans="4:16" x14ac:dyDescent="0.3">
      <c r="D11526" s="82"/>
      <c r="P11526" s="84"/>
    </row>
    <row r="11527" spans="4:16" x14ac:dyDescent="0.3">
      <c r="D11527" s="82"/>
      <c r="P11527" s="84"/>
    </row>
    <row r="11528" spans="4:16" x14ac:dyDescent="0.3">
      <c r="D11528" s="82"/>
      <c r="P11528" s="84"/>
    </row>
    <row r="11529" spans="4:16" x14ac:dyDescent="0.3">
      <c r="D11529" s="82"/>
      <c r="P11529" s="84"/>
    </row>
    <row r="11530" spans="4:16" x14ac:dyDescent="0.3">
      <c r="D11530" s="82"/>
      <c r="P11530" s="84"/>
    </row>
    <row r="11531" spans="4:16" x14ac:dyDescent="0.3">
      <c r="D11531" s="82"/>
      <c r="P11531" s="84"/>
    </row>
    <row r="11532" spans="4:16" x14ac:dyDescent="0.3">
      <c r="D11532" s="82"/>
      <c r="P11532" s="84"/>
    </row>
    <row r="11533" spans="4:16" x14ac:dyDescent="0.3">
      <c r="D11533" s="82"/>
      <c r="P11533" s="84"/>
    </row>
    <row r="11534" spans="4:16" x14ac:dyDescent="0.3">
      <c r="D11534" s="82"/>
      <c r="P11534" s="84"/>
    </row>
    <row r="11535" spans="4:16" x14ac:dyDescent="0.3">
      <c r="D11535" s="82"/>
      <c r="P11535" s="84"/>
    </row>
    <row r="11536" spans="4:16" x14ac:dyDescent="0.3">
      <c r="D11536" s="82"/>
      <c r="P11536" s="84"/>
    </row>
    <row r="11537" spans="4:16" x14ac:dyDescent="0.3">
      <c r="D11537" s="82"/>
      <c r="P11537" s="84"/>
    </row>
    <row r="11538" spans="4:16" x14ac:dyDescent="0.3">
      <c r="D11538" s="82"/>
      <c r="P11538" s="84"/>
    </row>
    <row r="11539" spans="4:16" x14ac:dyDescent="0.3">
      <c r="D11539" s="82"/>
      <c r="P11539" s="84"/>
    </row>
    <row r="11540" spans="4:16" x14ac:dyDescent="0.3">
      <c r="D11540" s="82"/>
      <c r="P11540" s="84"/>
    </row>
    <row r="11541" spans="4:16" x14ac:dyDescent="0.3">
      <c r="D11541" s="82"/>
      <c r="P11541" s="84"/>
    </row>
    <row r="11542" spans="4:16" x14ac:dyDescent="0.3">
      <c r="D11542" s="82"/>
      <c r="P11542" s="84"/>
    </row>
    <row r="11543" spans="4:16" x14ac:dyDescent="0.3">
      <c r="D11543" s="82"/>
      <c r="P11543" s="84"/>
    </row>
    <row r="11544" spans="4:16" x14ac:dyDescent="0.3">
      <c r="D11544" s="82"/>
      <c r="P11544" s="84"/>
    </row>
    <row r="11545" spans="4:16" x14ac:dyDescent="0.3">
      <c r="D11545" s="82"/>
      <c r="P11545" s="84"/>
    </row>
    <row r="11546" spans="4:16" x14ac:dyDescent="0.3">
      <c r="D11546" s="82"/>
      <c r="P11546" s="84"/>
    </row>
    <row r="11547" spans="4:16" x14ac:dyDescent="0.3">
      <c r="D11547" s="82"/>
      <c r="P11547" s="84"/>
    </row>
    <row r="11548" spans="4:16" x14ac:dyDescent="0.3">
      <c r="D11548" s="82"/>
      <c r="P11548" s="84"/>
    </row>
    <row r="11549" spans="4:16" x14ac:dyDescent="0.3">
      <c r="D11549" s="82"/>
      <c r="P11549" s="84"/>
    </row>
    <row r="11550" spans="4:16" x14ac:dyDescent="0.3">
      <c r="D11550" s="82"/>
      <c r="P11550" s="84"/>
    </row>
    <row r="11551" spans="4:16" x14ac:dyDescent="0.3">
      <c r="D11551" s="82"/>
      <c r="P11551" s="84"/>
    </row>
    <row r="11552" spans="4:16" x14ac:dyDescent="0.3">
      <c r="D11552" s="82"/>
      <c r="P11552" s="84"/>
    </row>
    <row r="11553" spans="4:16" x14ac:dyDescent="0.3">
      <c r="D11553" s="82"/>
      <c r="P11553" s="84"/>
    </row>
    <row r="11554" spans="4:16" x14ac:dyDescent="0.3">
      <c r="D11554" s="82"/>
      <c r="P11554" s="84"/>
    </row>
    <row r="11555" spans="4:16" x14ac:dyDescent="0.3">
      <c r="D11555" s="82"/>
      <c r="P11555" s="84"/>
    </row>
    <row r="11556" spans="4:16" x14ac:dyDescent="0.3">
      <c r="D11556" s="82"/>
      <c r="P11556" s="84"/>
    </row>
    <row r="11557" spans="4:16" x14ac:dyDescent="0.3">
      <c r="D11557" s="82"/>
      <c r="P11557" s="84"/>
    </row>
    <row r="11558" spans="4:16" x14ac:dyDescent="0.3">
      <c r="D11558" s="82"/>
      <c r="P11558" s="84"/>
    </row>
    <row r="11559" spans="4:16" x14ac:dyDescent="0.3">
      <c r="D11559" s="82"/>
      <c r="P11559" s="84"/>
    </row>
    <row r="11560" spans="4:16" x14ac:dyDescent="0.3">
      <c r="D11560" s="82"/>
      <c r="P11560" s="84"/>
    </row>
    <row r="11561" spans="4:16" x14ac:dyDescent="0.3">
      <c r="D11561" s="82"/>
      <c r="P11561" s="84"/>
    </row>
    <row r="11562" spans="4:16" x14ac:dyDescent="0.3">
      <c r="D11562" s="82"/>
      <c r="P11562" s="84"/>
    </row>
    <row r="11563" spans="4:16" x14ac:dyDescent="0.3">
      <c r="D11563" s="82"/>
      <c r="P11563" s="84"/>
    </row>
    <row r="11564" spans="4:16" x14ac:dyDescent="0.3">
      <c r="D11564" s="82"/>
      <c r="P11564" s="84"/>
    </row>
    <row r="11565" spans="4:16" x14ac:dyDescent="0.3">
      <c r="D11565" s="82"/>
      <c r="P11565" s="84"/>
    </row>
    <row r="11566" spans="4:16" x14ac:dyDescent="0.3">
      <c r="D11566" s="82"/>
      <c r="P11566" s="84"/>
    </row>
    <row r="11567" spans="4:16" x14ac:dyDescent="0.3">
      <c r="D11567" s="82"/>
      <c r="P11567" s="84"/>
    </row>
    <row r="11568" spans="4:16" x14ac:dyDescent="0.3">
      <c r="D11568" s="82"/>
      <c r="P11568" s="84"/>
    </row>
    <row r="11569" spans="4:16" x14ac:dyDescent="0.3">
      <c r="D11569" s="82"/>
      <c r="P11569" s="84"/>
    </row>
    <row r="11570" spans="4:16" x14ac:dyDescent="0.3">
      <c r="D11570" s="82"/>
      <c r="P11570" s="84"/>
    </row>
    <row r="11571" spans="4:16" x14ac:dyDescent="0.3">
      <c r="D11571" s="82"/>
      <c r="P11571" s="84"/>
    </row>
    <row r="11572" spans="4:16" x14ac:dyDescent="0.3">
      <c r="D11572" s="82"/>
      <c r="P11572" s="84"/>
    </row>
    <row r="11573" spans="4:16" x14ac:dyDescent="0.3">
      <c r="D11573" s="82"/>
      <c r="P11573" s="84"/>
    </row>
    <row r="11574" spans="4:16" x14ac:dyDescent="0.3">
      <c r="D11574" s="82"/>
      <c r="P11574" s="84"/>
    </row>
    <row r="11575" spans="4:16" x14ac:dyDescent="0.3">
      <c r="D11575" s="82"/>
      <c r="P11575" s="84"/>
    </row>
    <row r="11576" spans="4:16" x14ac:dyDescent="0.3">
      <c r="D11576" s="82"/>
      <c r="P11576" s="84"/>
    </row>
    <row r="11577" spans="4:16" x14ac:dyDescent="0.3">
      <c r="D11577" s="82"/>
      <c r="P11577" s="84"/>
    </row>
    <row r="11578" spans="4:16" x14ac:dyDescent="0.3">
      <c r="D11578" s="82"/>
      <c r="P11578" s="84"/>
    </row>
    <row r="11579" spans="4:16" x14ac:dyDescent="0.3">
      <c r="D11579" s="82"/>
      <c r="P11579" s="84"/>
    </row>
    <row r="11580" spans="4:16" x14ac:dyDescent="0.3">
      <c r="D11580" s="82"/>
      <c r="P11580" s="84"/>
    </row>
    <row r="11581" spans="4:16" x14ac:dyDescent="0.3">
      <c r="D11581" s="82"/>
      <c r="P11581" s="84"/>
    </row>
    <row r="11582" spans="4:16" x14ac:dyDescent="0.3">
      <c r="D11582" s="82"/>
      <c r="P11582" s="84"/>
    </row>
    <row r="11583" spans="4:16" x14ac:dyDescent="0.3">
      <c r="D11583" s="82"/>
      <c r="P11583" s="84"/>
    </row>
    <row r="11584" spans="4:16" x14ac:dyDescent="0.3">
      <c r="D11584" s="82"/>
      <c r="P11584" s="84"/>
    </row>
    <row r="11585" spans="4:16" x14ac:dyDescent="0.3">
      <c r="D11585" s="82"/>
      <c r="P11585" s="84"/>
    </row>
    <row r="11586" spans="4:16" x14ac:dyDescent="0.3">
      <c r="D11586" s="82"/>
      <c r="P11586" s="84"/>
    </row>
    <row r="11587" spans="4:16" x14ac:dyDescent="0.3">
      <c r="D11587" s="82"/>
      <c r="P11587" s="84"/>
    </row>
    <row r="11588" spans="4:16" x14ac:dyDescent="0.3">
      <c r="D11588" s="82"/>
      <c r="P11588" s="84"/>
    </row>
    <row r="11589" spans="4:16" x14ac:dyDescent="0.3">
      <c r="D11589" s="82"/>
      <c r="P11589" s="84"/>
    </row>
    <row r="11590" spans="4:16" x14ac:dyDescent="0.3">
      <c r="D11590" s="82"/>
      <c r="P11590" s="84"/>
    </row>
    <row r="11591" spans="4:16" x14ac:dyDescent="0.3">
      <c r="D11591" s="82"/>
      <c r="P11591" s="84"/>
    </row>
    <row r="11592" spans="4:16" x14ac:dyDescent="0.3">
      <c r="D11592" s="82"/>
      <c r="P11592" s="84"/>
    </row>
    <row r="11593" spans="4:16" x14ac:dyDescent="0.3">
      <c r="D11593" s="82"/>
      <c r="P11593" s="84"/>
    </row>
    <row r="11594" spans="4:16" x14ac:dyDescent="0.3">
      <c r="D11594" s="82"/>
      <c r="P11594" s="84"/>
    </row>
    <row r="11595" spans="4:16" x14ac:dyDescent="0.3">
      <c r="D11595" s="82"/>
      <c r="P11595" s="84"/>
    </row>
    <row r="11596" spans="4:16" x14ac:dyDescent="0.3">
      <c r="D11596" s="82"/>
      <c r="P11596" s="84"/>
    </row>
    <row r="11597" spans="4:16" x14ac:dyDescent="0.3">
      <c r="D11597" s="82"/>
      <c r="P11597" s="84"/>
    </row>
    <row r="11598" spans="4:16" x14ac:dyDescent="0.3">
      <c r="D11598" s="82"/>
      <c r="P11598" s="84"/>
    </row>
    <row r="11599" spans="4:16" x14ac:dyDescent="0.3">
      <c r="D11599" s="82"/>
      <c r="P11599" s="84"/>
    </row>
    <row r="11600" spans="4:16" x14ac:dyDescent="0.3">
      <c r="D11600" s="82"/>
      <c r="P11600" s="84"/>
    </row>
    <row r="11601" spans="4:16" x14ac:dyDescent="0.3">
      <c r="D11601" s="82"/>
      <c r="P11601" s="84"/>
    </row>
    <row r="11602" spans="4:16" x14ac:dyDescent="0.3">
      <c r="D11602" s="82"/>
      <c r="P11602" s="84"/>
    </row>
    <row r="11603" spans="4:16" x14ac:dyDescent="0.3">
      <c r="D11603" s="82"/>
      <c r="P11603" s="84"/>
    </row>
    <row r="11604" spans="4:16" x14ac:dyDescent="0.3">
      <c r="D11604" s="82"/>
      <c r="P11604" s="84"/>
    </row>
    <row r="11605" spans="4:16" x14ac:dyDescent="0.3">
      <c r="D11605" s="82"/>
      <c r="P11605" s="84"/>
    </row>
    <row r="11606" spans="4:16" x14ac:dyDescent="0.3">
      <c r="D11606" s="82"/>
      <c r="P11606" s="84"/>
    </row>
    <row r="11607" spans="4:16" x14ac:dyDescent="0.3">
      <c r="D11607" s="82"/>
      <c r="P11607" s="84"/>
    </row>
    <row r="11608" spans="4:16" x14ac:dyDescent="0.3">
      <c r="D11608" s="82"/>
      <c r="P11608" s="84"/>
    </row>
    <row r="11609" spans="4:16" x14ac:dyDescent="0.3">
      <c r="D11609" s="82"/>
      <c r="P11609" s="84"/>
    </row>
    <row r="11610" spans="4:16" x14ac:dyDescent="0.3">
      <c r="D11610" s="82"/>
      <c r="P11610" s="84"/>
    </row>
    <row r="11611" spans="4:16" x14ac:dyDescent="0.3">
      <c r="D11611" s="82"/>
      <c r="P11611" s="84"/>
    </row>
    <row r="11612" spans="4:16" x14ac:dyDescent="0.3">
      <c r="D11612" s="82"/>
      <c r="P11612" s="84"/>
    </row>
    <row r="11613" spans="4:16" x14ac:dyDescent="0.3">
      <c r="D11613" s="82"/>
      <c r="P11613" s="84"/>
    </row>
    <row r="11614" spans="4:16" x14ac:dyDescent="0.3">
      <c r="D11614" s="82"/>
      <c r="P11614" s="84"/>
    </row>
    <row r="11615" spans="4:16" x14ac:dyDescent="0.3">
      <c r="D11615" s="82"/>
      <c r="P11615" s="84"/>
    </row>
    <row r="11616" spans="4:16" x14ac:dyDescent="0.3">
      <c r="D11616" s="82"/>
      <c r="P11616" s="84"/>
    </row>
    <row r="11617" spans="4:16" x14ac:dyDescent="0.3">
      <c r="D11617" s="82"/>
      <c r="P11617" s="84"/>
    </row>
    <row r="11618" spans="4:16" x14ac:dyDescent="0.3">
      <c r="D11618" s="82"/>
      <c r="P11618" s="84"/>
    </row>
    <row r="11619" spans="4:16" x14ac:dyDescent="0.3">
      <c r="D11619" s="82"/>
      <c r="P11619" s="84"/>
    </row>
    <row r="11620" spans="4:16" x14ac:dyDescent="0.3">
      <c r="D11620" s="82"/>
      <c r="P11620" s="84"/>
    </row>
    <row r="11621" spans="4:16" x14ac:dyDescent="0.3">
      <c r="D11621" s="82"/>
      <c r="P11621" s="84"/>
    </row>
    <row r="11622" spans="4:16" x14ac:dyDescent="0.3">
      <c r="D11622" s="82"/>
      <c r="P11622" s="84"/>
    </row>
    <row r="11623" spans="4:16" x14ac:dyDescent="0.3">
      <c r="D11623" s="82"/>
      <c r="P11623" s="84"/>
    </row>
    <row r="11624" spans="4:16" x14ac:dyDescent="0.3">
      <c r="D11624" s="82"/>
      <c r="P11624" s="84"/>
    </row>
    <row r="11625" spans="4:16" x14ac:dyDescent="0.3">
      <c r="D11625" s="82"/>
      <c r="P11625" s="84"/>
    </row>
    <row r="11626" spans="4:16" x14ac:dyDescent="0.3">
      <c r="D11626" s="82"/>
      <c r="P11626" s="84"/>
    </row>
    <row r="11627" spans="4:16" x14ac:dyDescent="0.3">
      <c r="D11627" s="82"/>
      <c r="P11627" s="84"/>
    </row>
    <row r="11628" spans="4:16" x14ac:dyDescent="0.3">
      <c r="D11628" s="82"/>
      <c r="P11628" s="84"/>
    </row>
    <row r="11629" spans="4:16" x14ac:dyDescent="0.3">
      <c r="D11629" s="82"/>
      <c r="P11629" s="84"/>
    </row>
    <row r="11630" spans="4:16" x14ac:dyDescent="0.3">
      <c r="D11630" s="82"/>
      <c r="P11630" s="84"/>
    </row>
    <row r="11631" spans="4:16" x14ac:dyDescent="0.3">
      <c r="D11631" s="82"/>
      <c r="P11631" s="84"/>
    </row>
    <row r="11632" spans="4:16" x14ac:dyDescent="0.3">
      <c r="D11632" s="82"/>
      <c r="P11632" s="84"/>
    </row>
    <row r="11633" spans="4:16" x14ac:dyDescent="0.3">
      <c r="D11633" s="82"/>
      <c r="P11633" s="84"/>
    </row>
    <row r="11634" spans="4:16" x14ac:dyDescent="0.3">
      <c r="D11634" s="82"/>
      <c r="P11634" s="84"/>
    </row>
    <row r="11635" spans="4:16" x14ac:dyDescent="0.3">
      <c r="D11635" s="82"/>
      <c r="P11635" s="84"/>
    </row>
    <row r="11636" spans="4:16" x14ac:dyDescent="0.3">
      <c r="D11636" s="82"/>
      <c r="P11636" s="84"/>
    </row>
    <row r="11637" spans="4:16" x14ac:dyDescent="0.3">
      <c r="D11637" s="82"/>
      <c r="P11637" s="84"/>
    </row>
    <row r="11638" spans="4:16" x14ac:dyDescent="0.3">
      <c r="D11638" s="82"/>
      <c r="P11638" s="84"/>
    </row>
    <row r="11639" spans="4:16" x14ac:dyDescent="0.3">
      <c r="D11639" s="82"/>
      <c r="P11639" s="84"/>
    </row>
    <row r="11640" spans="4:16" x14ac:dyDescent="0.3">
      <c r="D11640" s="82"/>
      <c r="P11640" s="84"/>
    </row>
    <row r="11641" spans="4:16" x14ac:dyDescent="0.3">
      <c r="D11641" s="82"/>
      <c r="P11641" s="84"/>
    </row>
    <row r="11642" spans="4:16" x14ac:dyDescent="0.3">
      <c r="D11642" s="82"/>
      <c r="P11642" s="84"/>
    </row>
    <row r="11643" spans="4:16" x14ac:dyDescent="0.3">
      <c r="D11643" s="82"/>
      <c r="P11643" s="84"/>
    </row>
    <row r="11644" spans="4:16" x14ac:dyDescent="0.3">
      <c r="D11644" s="82"/>
      <c r="P11644" s="84"/>
    </row>
    <row r="11645" spans="4:16" x14ac:dyDescent="0.3">
      <c r="D11645" s="82"/>
      <c r="P11645" s="84"/>
    </row>
    <row r="11646" spans="4:16" x14ac:dyDescent="0.3">
      <c r="D11646" s="82"/>
      <c r="P11646" s="84"/>
    </row>
    <row r="11647" spans="4:16" x14ac:dyDescent="0.3">
      <c r="D11647" s="82"/>
      <c r="P11647" s="84"/>
    </row>
    <row r="11648" spans="4:16" x14ac:dyDescent="0.3">
      <c r="D11648" s="82"/>
      <c r="P11648" s="84"/>
    </row>
    <row r="11649" spans="4:16" x14ac:dyDescent="0.3">
      <c r="D11649" s="82"/>
      <c r="P11649" s="84"/>
    </row>
    <row r="11650" spans="4:16" x14ac:dyDescent="0.3">
      <c r="D11650" s="82"/>
      <c r="P11650" s="84"/>
    </row>
    <row r="11651" spans="4:16" x14ac:dyDescent="0.3">
      <c r="D11651" s="82"/>
      <c r="P11651" s="84"/>
    </row>
    <row r="11652" spans="4:16" x14ac:dyDescent="0.3">
      <c r="D11652" s="82"/>
      <c r="P11652" s="84"/>
    </row>
    <row r="11653" spans="4:16" x14ac:dyDescent="0.3">
      <c r="D11653" s="82"/>
      <c r="P11653" s="84"/>
    </row>
    <row r="11654" spans="4:16" x14ac:dyDescent="0.3">
      <c r="D11654" s="82"/>
      <c r="P11654" s="84"/>
    </row>
    <row r="11655" spans="4:16" x14ac:dyDescent="0.3">
      <c r="D11655" s="82"/>
      <c r="P11655" s="84"/>
    </row>
    <row r="11656" spans="4:16" x14ac:dyDescent="0.3">
      <c r="D11656" s="82"/>
      <c r="P11656" s="84"/>
    </row>
    <row r="11657" spans="4:16" x14ac:dyDescent="0.3">
      <c r="D11657" s="82"/>
      <c r="P11657" s="84"/>
    </row>
    <row r="11658" spans="4:16" x14ac:dyDescent="0.3">
      <c r="D11658" s="82"/>
      <c r="P11658" s="84"/>
    </row>
    <row r="11659" spans="4:16" x14ac:dyDescent="0.3">
      <c r="D11659" s="82"/>
      <c r="P11659" s="84"/>
    </row>
    <row r="11660" spans="4:16" x14ac:dyDescent="0.3">
      <c r="D11660" s="82"/>
      <c r="P11660" s="84"/>
    </row>
    <row r="11661" spans="4:16" x14ac:dyDescent="0.3">
      <c r="D11661" s="82"/>
      <c r="P11661" s="84"/>
    </row>
    <row r="11662" spans="4:16" x14ac:dyDescent="0.3">
      <c r="D11662" s="82"/>
      <c r="P11662" s="84"/>
    </row>
    <row r="11663" spans="4:16" x14ac:dyDescent="0.3">
      <c r="D11663" s="82"/>
      <c r="P11663" s="84"/>
    </row>
    <row r="11664" spans="4:16" x14ac:dyDescent="0.3">
      <c r="D11664" s="82"/>
      <c r="P11664" s="84"/>
    </row>
    <row r="11665" spans="4:16" x14ac:dyDescent="0.3">
      <c r="D11665" s="82"/>
      <c r="P11665" s="84"/>
    </row>
    <row r="11666" spans="4:16" x14ac:dyDescent="0.3">
      <c r="D11666" s="82"/>
      <c r="P11666" s="84"/>
    </row>
    <row r="11667" spans="4:16" x14ac:dyDescent="0.3">
      <c r="D11667" s="82"/>
      <c r="P11667" s="84"/>
    </row>
    <row r="11668" spans="4:16" x14ac:dyDescent="0.3">
      <c r="D11668" s="82"/>
      <c r="P11668" s="84"/>
    </row>
    <row r="11669" spans="4:16" x14ac:dyDescent="0.3">
      <c r="D11669" s="82"/>
      <c r="P11669" s="84"/>
    </row>
    <row r="11670" spans="4:16" x14ac:dyDescent="0.3">
      <c r="D11670" s="82"/>
      <c r="P11670" s="84"/>
    </row>
    <row r="11671" spans="4:16" x14ac:dyDescent="0.3">
      <c r="D11671" s="82"/>
      <c r="P11671" s="84"/>
    </row>
    <row r="11672" spans="4:16" x14ac:dyDescent="0.3">
      <c r="D11672" s="82"/>
      <c r="P11672" s="84"/>
    </row>
    <row r="11673" spans="4:16" x14ac:dyDescent="0.3">
      <c r="D11673" s="82"/>
      <c r="P11673" s="84"/>
    </row>
    <row r="11674" spans="4:16" x14ac:dyDescent="0.3">
      <c r="D11674" s="82"/>
      <c r="P11674" s="84"/>
    </row>
    <row r="11675" spans="4:16" x14ac:dyDescent="0.3">
      <c r="D11675" s="82"/>
      <c r="P11675" s="84"/>
    </row>
    <row r="11676" spans="4:16" x14ac:dyDescent="0.3">
      <c r="D11676" s="82"/>
      <c r="P11676" s="84"/>
    </row>
    <row r="11677" spans="4:16" x14ac:dyDescent="0.3">
      <c r="D11677" s="82"/>
      <c r="P11677" s="84"/>
    </row>
    <row r="11678" spans="4:16" x14ac:dyDescent="0.3">
      <c r="D11678" s="82"/>
      <c r="P11678" s="84"/>
    </row>
    <row r="11679" spans="4:16" x14ac:dyDescent="0.3">
      <c r="D11679" s="82"/>
      <c r="P11679" s="84"/>
    </row>
    <row r="11680" spans="4:16" x14ac:dyDescent="0.3">
      <c r="D11680" s="82"/>
      <c r="P11680" s="84"/>
    </row>
    <row r="11681" spans="4:16" x14ac:dyDescent="0.3">
      <c r="D11681" s="82"/>
      <c r="P11681" s="84"/>
    </row>
    <row r="11682" spans="4:16" x14ac:dyDescent="0.3">
      <c r="D11682" s="82"/>
      <c r="P11682" s="84"/>
    </row>
    <row r="11683" spans="4:16" x14ac:dyDescent="0.3">
      <c r="D11683" s="82"/>
      <c r="P11683" s="84"/>
    </row>
    <row r="11684" spans="4:16" x14ac:dyDescent="0.3">
      <c r="D11684" s="82"/>
      <c r="P11684" s="84"/>
    </row>
    <row r="11685" spans="4:16" x14ac:dyDescent="0.3">
      <c r="D11685" s="82"/>
      <c r="P11685" s="84"/>
    </row>
    <row r="11686" spans="4:16" x14ac:dyDescent="0.3">
      <c r="D11686" s="82"/>
      <c r="P11686" s="84"/>
    </row>
    <row r="11687" spans="4:16" x14ac:dyDescent="0.3">
      <c r="D11687" s="82"/>
      <c r="P11687" s="84"/>
    </row>
    <row r="11688" spans="4:16" x14ac:dyDescent="0.3">
      <c r="D11688" s="82"/>
      <c r="P11688" s="84"/>
    </row>
    <row r="11689" spans="4:16" x14ac:dyDescent="0.3">
      <c r="D11689" s="82"/>
      <c r="P11689" s="84"/>
    </row>
    <row r="11690" spans="4:16" x14ac:dyDescent="0.3">
      <c r="D11690" s="82"/>
      <c r="P11690" s="84"/>
    </row>
    <row r="11691" spans="4:16" x14ac:dyDescent="0.3">
      <c r="D11691" s="82"/>
      <c r="P11691" s="84"/>
    </row>
    <row r="11692" spans="4:16" x14ac:dyDescent="0.3">
      <c r="D11692" s="82"/>
      <c r="P11692" s="84"/>
    </row>
    <row r="11693" spans="4:16" x14ac:dyDescent="0.3">
      <c r="D11693" s="82"/>
      <c r="P11693" s="84"/>
    </row>
    <row r="11694" spans="4:16" x14ac:dyDescent="0.3">
      <c r="D11694" s="82"/>
      <c r="P11694" s="84"/>
    </row>
    <row r="11695" spans="4:16" x14ac:dyDescent="0.3">
      <c r="D11695" s="82"/>
      <c r="P11695" s="84"/>
    </row>
    <row r="11696" spans="4:16" x14ac:dyDescent="0.3">
      <c r="D11696" s="82"/>
      <c r="P11696" s="84"/>
    </row>
    <row r="11697" spans="4:16" x14ac:dyDescent="0.3">
      <c r="D11697" s="82"/>
      <c r="P11697" s="84"/>
    </row>
    <row r="11698" spans="4:16" x14ac:dyDescent="0.3">
      <c r="D11698" s="82"/>
      <c r="P11698" s="84"/>
    </row>
    <row r="11699" spans="4:16" x14ac:dyDescent="0.3">
      <c r="D11699" s="82"/>
      <c r="P11699" s="84"/>
    </row>
    <row r="11700" spans="4:16" x14ac:dyDescent="0.3">
      <c r="D11700" s="82"/>
      <c r="P11700" s="84"/>
    </row>
    <row r="11701" spans="4:16" x14ac:dyDescent="0.3">
      <c r="D11701" s="82"/>
      <c r="P11701" s="84"/>
    </row>
    <row r="11702" spans="4:16" x14ac:dyDescent="0.3">
      <c r="D11702" s="82"/>
      <c r="P11702" s="84"/>
    </row>
    <row r="11703" spans="4:16" x14ac:dyDescent="0.3">
      <c r="D11703" s="82"/>
      <c r="P11703" s="84"/>
    </row>
    <row r="11704" spans="4:16" x14ac:dyDescent="0.3">
      <c r="D11704" s="82"/>
      <c r="P11704" s="84"/>
    </row>
    <row r="11705" spans="4:16" x14ac:dyDescent="0.3">
      <c r="D11705" s="82"/>
      <c r="P11705" s="84"/>
    </row>
    <row r="11706" spans="4:16" x14ac:dyDescent="0.3">
      <c r="D11706" s="82"/>
      <c r="P11706" s="84"/>
    </row>
    <row r="11707" spans="4:16" x14ac:dyDescent="0.3">
      <c r="D11707" s="82"/>
      <c r="P11707" s="84"/>
    </row>
    <row r="11708" spans="4:16" x14ac:dyDescent="0.3">
      <c r="D11708" s="82"/>
      <c r="P11708" s="84"/>
    </row>
    <row r="11709" spans="4:16" x14ac:dyDescent="0.3">
      <c r="D11709" s="82"/>
      <c r="P11709" s="84"/>
    </row>
    <row r="11710" spans="4:16" x14ac:dyDescent="0.3">
      <c r="D11710" s="82"/>
      <c r="P11710" s="84"/>
    </row>
    <row r="11711" spans="4:16" x14ac:dyDescent="0.3">
      <c r="D11711" s="82"/>
      <c r="P11711" s="84"/>
    </row>
    <row r="11712" spans="4:16" x14ac:dyDescent="0.3">
      <c r="D11712" s="82"/>
      <c r="P11712" s="84"/>
    </row>
    <row r="11713" spans="4:16" x14ac:dyDescent="0.3">
      <c r="D11713" s="82"/>
      <c r="P11713" s="84"/>
    </row>
    <row r="11714" spans="4:16" x14ac:dyDescent="0.3">
      <c r="D11714" s="82"/>
      <c r="P11714" s="84"/>
    </row>
    <row r="11715" spans="4:16" x14ac:dyDescent="0.3">
      <c r="D11715" s="82"/>
      <c r="P11715" s="84"/>
    </row>
    <row r="11716" spans="4:16" x14ac:dyDescent="0.3">
      <c r="D11716" s="82"/>
      <c r="P11716" s="84"/>
    </row>
    <row r="11717" spans="4:16" x14ac:dyDescent="0.3">
      <c r="D11717" s="82"/>
      <c r="P11717" s="84"/>
    </row>
    <row r="11718" spans="4:16" x14ac:dyDescent="0.3">
      <c r="D11718" s="82"/>
      <c r="P11718" s="84"/>
    </row>
    <row r="11719" spans="4:16" x14ac:dyDescent="0.3">
      <c r="D11719" s="82"/>
      <c r="P11719" s="84"/>
    </row>
    <row r="11720" spans="4:16" x14ac:dyDescent="0.3">
      <c r="D11720" s="82"/>
      <c r="P11720" s="84"/>
    </row>
    <row r="11721" spans="4:16" x14ac:dyDescent="0.3">
      <c r="D11721" s="82"/>
      <c r="P11721" s="84"/>
    </row>
    <row r="11722" spans="4:16" x14ac:dyDescent="0.3">
      <c r="D11722" s="82"/>
      <c r="P11722" s="84"/>
    </row>
    <row r="11723" spans="4:16" x14ac:dyDescent="0.3">
      <c r="D11723" s="82"/>
      <c r="P11723" s="84"/>
    </row>
    <row r="11724" spans="4:16" x14ac:dyDescent="0.3">
      <c r="D11724" s="82"/>
      <c r="P11724" s="84"/>
    </row>
    <row r="11725" spans="4:16" x14ac:dyDescent="0.3">
      <c r="D11725" s="82"/>
      <c r="P11725" s="84"/>
    </row>
    <row r="11726" spans="4:16" x14ac:dyDescent="0.3">
      <c r="D11726" s="82"/>
      <c r="P11726" s="84"/>
    </row>
    <row r="11727" spans="4:16" x14ac:dyDescent="0.3">
      <c r="D11727" s="82"/>
      <c r="P11727" s="84"/>
    </row>
    <row r="11728" spans="4:16" x14ac:dyDescent="0.3">
      <c r="D11728" s="82"/>
      <c r="P11728" s="84"/>
    </row>
    <row r="11729" spans="4:16" x14ac:dyDescent="0.3">
      <c r="D11729" s="82"/>
      <c r="P11729" s="84"/>
    </row>
    <row r="11730" spans="4:16" x14ac:dyDescent="0.3">
      <c r="D11730" s="82"/>
      <c r="P11730" s="84"/>
    </row>
    <row r="11731" spans="4:16" x14ac:dyDescent="0.3">
      <c r="D11731" s="82"/>
      <c r="P11731" s="84"/>
    </row>
    <row r="11732" spans="4:16" x14ac:dyDescent="0.3">
      <c r="D11732" s="82"/>
      <c r="P11732" s="84"/>
    </row>
    <row r="11733" spans="4:16" x14ac:dyDescent="0.3">
      <c r="D11733" s="82"/>
      <c r="P11733" s="84"/>
    </row>
    <row r="11734" spans="4:16" x14ac:dyDescent="0.3">
      <c r="D11734" s="82"/>
      <c r="P11734" s="84"/>
    </row>
    <row r="11735" spans="4:16" x14ac:dyDescent="0.3">
      <c r="D11735" s="82"/>
      <c r="P11735" s="84"/>
    </row>
    <row r="11736" spans="4:16" x14ac:dyDescent="0.3">
      <c r="D11736" s="82"/>
      <c r="P11736" s="84"/>
    </row>
    <row r="11737" spans="4:16" x14ac:dyDescent="0.3">
      <c r="D11737" s="82"/>
      <c r="P11737" s="84"/>
    </row>
    <row r="11738" spans="4:16" x14ac:dyDescent="0.3">
      <c r="D11738" s="82"/>
      <c r="P11738" s="84"/>
    </row>
    <row r="11739" spans="4:16" x14ac:dyDescent="0.3">
      <c r="D11739" s="82"/>
      <c r="P11739" s="84"/>
    </row>
    <row r="11740" spans="4:16" x14ac:dyDescent="0.3">
      <c r="D11740" s="82"/>
      <c r="P11740" s="84"/>
    </row>
    <row r="11741" spans="4:16" x14ac:dyDescent="0.3">
      <c r="D11741" s="82"/>
      <c r="P11741" s="84"/>
    </row>
    <row r="11742" spans="4:16" x14ac:dyDescent="0.3">
      <c r="D11742" s="82"/>
      <c r="P11742" s="84"/>
    </row>
    <row r="11743" spans="4:16" x14ac:dyDescent="0.3">
      <c r="D11743" s="82"/>
      <c r="P11743" s="84"/>
    </row>
    <row r="11744" spans="4:16" x14ac:dyDescent="0.3">
      <c r="D11744" s="82"/>
      <c r="P11744" s="84"/>
    </row>
    <row r="11745" spans="4:16" x14ac:dyDescent="0.3">
      <c r="D11745" s="82"/>
      <c r="P11745" s="84"/>
    </row>
    <row r="11746" spans="4:16" x14ac:dyDescent="0.3">
      <c r="D11746" s="82"/>
      <c r="P11746" s="84"/>
    </row>
    <row r="11747" spans="4:16" x14ac:dyDescent="0.3">
      <c r="D11747" s="82"/>
      <c r="P11747" s="84"/>
    </row>
    <row r="11748" spans="4:16" x14ac:dyDescent="0.3">
      <c r="D11748" s="82"/>
      <c r="P11748" s="84"/>
    </row>
    <row r="11749" spans="4:16" x14ac:dyDescent="0.3">
      <c r="D11749" s="82"/>
      <c r="P11749" s="84"/>
    </row>
    <row r="11750" spans="4:16" x14ac:dyDescent="0.3">
      <c r="D11750" s="82"/>
      <c r="P11750" s="84"/>
    </row>
    <row r="11751" spans="4:16" x14ac:dyDescent="0.3">
      <c r="D11751" s="82"/>
      <c r="P11751" s="84"/>
    </row>
    <row r="11752" spans="4:16" x14ac:dyDescent="0.3">
      <c r="D11752" s="82"/>
      <c r="P11752" s="84"/>
    </row>
    <row r="11753" spans="4:16" x14ac:dyDescent="0.3">
      <c r="D11753" s="82"/>
      <c r="P11753" s="84"/>
    </row>
    <row r="11754" spans="4:16" x14ac:dyDescent="0.3">
      <c r="D11754" s="82"/>
      <c r="P11754" s="84"/>
    </row>
    <row r="11755" spans="4:16" x14ac:dyDescent="0.3">
      <c r="D11755" s="82"/>
      <c r="P11755" s="84"/>
    </row>
    <row r="11756" spans="4:16" x14ac:dyDescent="0.3">
      <c r="D11756" s="82"/>
      <c r="P11756" s="84"/>
    </row>
    <row r="11757" spans="4:16" x14ac:dyDescent="0.3">
      <c r="D11757" s="82"/>
      <c r="P11757" s="84"/>
    </row>
    <row r="11758" spans="4:16" x14ac:dyDescent="0.3">
      <c r="D11758" s="82"/>
      <c r="P11758" s="84"/>
    </row>
    <row r="11759" spans="4:16" x14ac:dyDescent="0.3">
      <c r="D11759" s="82"/>
      <c r="P11759" s="84"/>
    </row>
    <row r="11760" spans="4:16" x14ac:dyDescent="0.3">
      <c r="D11760" s="82"/>
      <c r="P11760" s="84"/>
    </row>
    <row r="11761" spans="4:16" x14ac:dyDescent="0.3">
      <c r="D11761" s="82"/>
      <c r="P11761" s="84"/>
    </row>
    <row r="11762" spans="4:16" x14ac:dyDescent="0.3">
      <c r="D11762" s="82"/>
      <c r="P11762" s="84"/>
    </row>
    <row r="11763" spans="4:16" x14ac:dyDescent="0.3">
      <c r="D11763" s="82"/>
      <c r="P11763" s="84"/>
    </row>
    <row r="11764" spans="4:16" x14ac:dyDescent="0.3">
      <c r="D11764" s="82"/>
      <c r="P11764" s="84"/>
    </row>
    <row r="11765" spans="4:16" x14ac:dyDescent="0.3">
      <c r="D11765" s="82"/>
      <c r="P11765" s="84"/>
    </row>
    <row r="11766" spans="4:16" x14ac:dyDescent="0.3">
      <c r="D11766" s="82"/>
      <c r="P11766" s="84"/>
    </row>
    <row r="11767" spans="4:16" x14ac:dyDescent="0.3">
      <c r="D11767" s="82"/>
      <c r="P11767" s="84"/>
    </row>
    <row r="11768" spans="4:16" x14ac:dyDescent="0.3">
      <c r="D11768" s="82"/>
      <c r="P11768" s="84"/>
    </row>
    <row r="11769" spans="4:16" x14ac:dyDescent="0.3">
      <c r="D11769" s="82"/>
      <c r="P11769" s="84"/>
    </row>
    <row r="11770" spans="4:16" x14ac:dyDescent="0.3">
      <c r="D11770" s="82"/>
      <c r="P11770" s="84"/>
    </row>
    <row r="11771" spans="4:16" x14ac:dyDescent="0.3">
      <c r="D11771" s="82"/>
      <c r="P11771" s="84"/>
    </row>
    <row r="11772" spans="4:16" x14ac:dyDescent="0.3">
      <c r="D11772" s="82"/>
      <c r="P11772" s="84"/>
    </row>
    <row r="11773" spans="4:16" x14ac:dyDescent="0.3">
      <c r="D11773" s="82"/>
      <c r="P11773" s="84"/>
    </row>
    <row r="11774" spans="4:16" x14ac:dyDescent="0.3">
      <c r="D11774" s="82"/>
      <c r="P11774" s="84"/>
    </row>
    <row r="11775" spans="4:16" x14ac:dyDescent="0.3">
      <c r="D11775" s="82"/>
      <c r="P11775" s="84"/>
    </row>
    <row r="11776" spans="4:16" x14ac:dyDescent="0.3">
      <c r="D11776" s="82"/>
      <c r="P11776" s="84"/>
    </row>
    <row r="11777" spans="4:16" x14ac:dyDescent="0.3">
      <c r="D11777" s="82"/>
      <c r="P11777" s="84"/>
    </row>
    <row r="11778" spans="4:16" x14ac:dyDescent="0.3">
      <c r="D11778" s="82"/>
      <c r="P11778" s="84"/>
    </row>
    <row r="11779" spans="4:16" x14ac:dyDescent="0.3">
      <c r="D11779" s="82"/>
      <c r="P11779" s="84"/>
    </row>
    <row r="11780" spans="4:16" x14ac:dyDescent="0.3">
      <c r="D11780" s="82"/>
      <c r="P11780" s="84"/>
    </row>
    <row r="11781" spans="4:16" x14ac:dyDescent="0.3">
      <c r="D11781" s="82"/>
      <c r="P11781" s="84"/>
    </row>
    <row r="11782" spans="4:16" x14ac:dyDescent="0.3">
      <c r="D11782" s="82"/>
      <c r="P11782" s="84"/>
    </row>
    <row r="11783" spans="4:16" x14ac:dyDescent="0.3">
      <c r="D11783" s="82"/>
      <c r="P11783" s="84"/>
    </row>
    <row r="11784" spans="4:16" x14ac:dyDescent="0.3">
      <c r="D11784" s="82"/>
      <c r="P11784" s="84"/>
    </row>
    <row r="11785" spans="4:16" x14ac:dyDescent="0.3">
      <c r="D11785" s="82"/>
      <c r="P11785" s="84"/>
    </row>
    <row r="11786" spans="4:16" x14ac:dyDescent="0.3">
      <c r="D11786" s="82"/>
      <c r="P11786" s="84"/>
    </row>
    <row r="11787" spans="4:16" x14ac:dyDescent="0.3">
      <c r="D11787" s="82"/>
      <c r="P11787" s="84"/>
    </row>
    <row r="11788" spans="4:16" x14ac:dyDescent="0.3">
      <c r="D11788" s="82"/>
      <c r="P11788" s="84"/>
    </row>
    <row r="11789" spans="4:16" x14ac:dyDescent="0.3">
      <c r="D11789" s="82"/>
      <c r="P11789" s="84"/>
    </row>
    <row r="11790" spans="4:16" x14ac:dyDescent="0.3">
      <c r="D11790" s="82"/>
      <c r="P11790" s="84"/>
    </row>
    <row r="11791" spans="4:16" x14ac:dyDescent="0.3">
      <c r="D11791" s="82"/>
      <c r="P11791" s="84"/>
    </row>
    <row r="11792" spans="4:16" x14ac:dyDescent="0.3">
      <c r="D11792" s="82"/>
      <c r="P11792" s="84"/>
    </row>
    <row r="11793" spans="4:16" x14ac:dyDescent="0.3">
      <c r="D11793" s="82"/>
      <c r="P11793" s="84"/>
    </row>
    <row r="11794" spans="4:16" x14ac:dyDescent="0.3">
      <c r="D11794" s="82"/>
      <c r="P11794" s="84"/>
    </row>
    <row r="11795" spans="4:16" x14ac:dyDescent="0.3">
      <c r="D11795" s="82"/>
      <c r="P11795" s="84"/>
    </row>
    <row r="11796" spans="4:16" x14ac:dyDescent="0.3">
      <c r="D11796" s="82"/>
      <c r="P11796" s="84"/>
    </row>
    <row r="11797" spans="4:16" x14ac:dyDescent="0.3">
      <c r="D11797" s="82"/>
      <c r="P11797" s="84"/>
    </row>
    <row r="11798" spans="4:16" x14ac:dyDescent="0.3">
      <c r="D11798" s="82"/>
      <c r="P11798" s="84"/>
    </row>
    <row r="11799" spans="4:16" x14ac:dyDescent="0.3">
      <c r="D11799" s="82"/>
      <c r="P11799" s="84"/>
    </row>
    <row r="11800" spans="4:16" x14ac:dyDescent="0.3">
      <c r="D11800" s="82"/>
      <c r="P11800" s="84"/>
    </row>
    <row r="11801" spans="4:16" x14ac:dyDescent="0.3">
      <c r="D11801" s="82"/>
      <c r="P11801" s="84"/>
    </row>
    <row r="11802" spans="4:16" x14ac:dyDescent="0.3">
      <c r="D11802" s="82"/>
      <c r="P11802" s="84"/>
    </row>
    <row r="11803" spans="4:16" x14ac:dyDescent="0.3">
      <c r="D11803" s="82"/>
      <c r="P11803" s="84"/>
    </row>
    <row r="11804" spans="4:16" x14ac:dyDescent="0.3">
      <c r="D11804" s="82"/>
      <c r="P11804" s="84"/>
    </row>
    <row r="11805" spans="4:16" x14ac:dyDescent="0.3">
      <c r="D11805" s="82"/>
      <c r="P11805" s="84"/>
    </row>
    <row r="11806" spans="4:16" x14ac:dyDescent="0.3">
      <c r="D11806" s="82"/>
      <c r="P11806" s="84"/>
    </row>
    <row r="11807" spans="4:16" x14ac:dyDescent="0.3">
      <c r="D11807" s="82"/>
      <c r="P11807" s="84"/>
    </row>
    <row r="11808" spans="4:16" x14ac:dyDescent="0.3">
      <c r="D11808" s="82"/>
      <c r="P11808" s="84"/>
    </row>
    <row r="11809" spans="4:16" x14ac:dyDescent="0.3">
      <c r="D11809" s="82"/>
      <c r="P11809" s="84"/>
    </row>
    <row r="11810" spans="4:16" x14ac:dyDescent="0.3">
      <c r="D11810" s="82"/>
      <c r="P11810" s="84"/>
    </row>
    <row r="11811" spans="4:16" x14ac:dyDescent="0.3">
      <c r="D11811" s="82"/>
      <c r="P11811" s="84"/>
    </row>
    <row r="11812" spans="4:16" x14ac:dyDescent="0.3">
      <c r="D11812" s="82"/>
      <c r="P11812" s="84"/>
    </row>
    <row r="11813" spans="4:16" x14ac:dyDescent="0.3">
      <c r="D11813" s="82"/>
      <c r="P11813" s="84"/>
    </row>
    <row r="11814" spans="4:16" x14ac:dyDescent="0.3">
      <c r="D11814" s="82"/>
      <c r="P11814" s="84"/>
    </row>
    <row r="11815" spans="4:16" x14ac:dyDescent="0.3">
      <c r="D11815" s="82"/>
      <c r="P11815" s="84"/>
    </row>
    <row r="11816" spans="4:16" x14ac:dyDescent="0.3">
      <c r="D11816" s="82"/>
      <c r="P11816" s="84"/>
    </row>
    <row r="11817" spans="4:16" x14ac:dyDescent="0.3">
      <c r="D11817" s="82"/>
      <c r="P11817" s="84"/>
    </row>
    <row r="11818" spans="4:16" x14ac:dyDescent="0.3">
      <c r="D11818" s="82"/>
      <c r="P11818" s="84"/>
    </row>
    <row r="11819" spans="4:16" x14ac:dyDescent="0.3">
      <c r="D11819" s="82"/>
      <c r="P11819" s="84"/>
    </row>
    <row r="11820" spans="4:16" x14ac:dyDescent="0.3">
      <c r="D11820" s="82"/>
      <c r="P11820" s="84"/>
    </row>
    <row r="11821" spans="4:16" x14ac:dyDescent="0.3">
      <c r="D11821" s="82"/>
      <c r="P11821" s="84"/>
    </row>
    <row r="11822" spans="4:16" x14ac:dyDescent="0.3">
      <c r="D11822" s="82"/>
      <c r="P11822" s="84"/>
    </row>
    <row r="11823" spans="4:16" x14ac:dyDescent="0.3">
      <c r="D11823" s="82"/>
      <c r="P11823" s="84"/>
    </row>
    <row r="11824" spans="4:16" x14ac:dyDescent="0.3">
      <c r="D11824" s="82"/>
      <c r="P11824" s="84"/>
    </row>
    <row r="11825" spans="4:16" x14ac:dyDescent="0.3">
      <c r="D11825" s="82"/>
      <c r="P11825" s="84"/>
    </row>
    <row r="11826" spans="4:16" x14ac:dyDescent="0.3">
      <c r="D11826" s="82"/>
      <c r="P11826" s="84"/>
    </row>
    <row r="11827" spans="4:16" x14ac:dyDescent="0.3">
      <c r="D11827" s="82"/>
      <c r="P11827" s="84"/>
    </row>
    <row r="11828" spans="4:16" x14ac:dyDescent="0.3">
      <c r="D11828" s="82"/>
      <c r="P11828" s="84"/>
    </row>
    <row r="11829" spans="4:16" x14ac:dyDescent="0.3">
      <c r="D11829" s="82"/>
      <c r="P11829" s="84"/>
    </row>
    <row r="11830" spans="4:16" x14ac:dyDescent="0.3">
      <c r="D11830" s="82"/>
      <c r="P11830" s="84"/>
    </row>
    <row r="11831" spans="4:16" x14ac:dyDescent="0.3">
      <c r="D11831" s="82"/>
      <c r="P11831" s="84"/>
    </row>
    <row r="11832" spans="4:16" x14ac:dyDescent="0.3">
      <c r="D11832" s="82"/>
      <c r="P11832" s="84"/>
    </row>
    <row r="11833" spans="4:16" x14ac:dyDescent="0.3">
      <c r="D11833" s="82"/>
      <c r="P11833" s="84"/>
    </row>
    <row r="11834" spans="4:16" x14ac:dyDescent="0.3">
      <c r="D11834" s="82"/>
      <c r="P11834" s="84"/>
    </row>
    <row r="11835" spans="4:16" x14ac:dyDescent="0.3">
      <c r="D11835" s="82"/>
      <c r="P11835" s="84"/>
    </row>
    <row r="11836" spans="4:16" x14ac:dyDescent="0.3">
      <c r="D11836" s="82"/>
      <c r="P11836" s="84"/>
    </row>
    <row r="11837" spans="4:16" x14ac:dyDescent="0.3">
      <c r="D11837" s="82"/>
      <c r="P11837" s="84"/>
    </row>
    <row r="11838" spans="4:16" x14ac:dyDescent="0.3">
      <c r="D11838" s="82"/>
      <c r="P11838" s="84"/>
    </row>
    <row r="11839" spans="4:16" x14ac:dyDescent="0.3">
      <c r="D11839" s="82"/>
      <c r="P11839" s="84"/>
    </row>
    <row r="11840" spans="4:16" x14ac:dyDescent="0.3">
      <c r="D11840" s="82"/>
      <c r="P11840" s="84"/>
    </row>
    <row r="11841" spans="4:16" x14ac:dyDescent="0.3">
      <c r="D11841" s="82"/>
      <c r="P11841" s="84"/>
    </row>
    <row r="11842" spans="4:16" x14ac:dyDescent="0.3">
      <c r="D11842" s="82"/>
      <c r="P11842" s="84"/>
    </row>
    <row r="11843" spans="4:16" x14ac:dyDescent="0.3">
      <c r="D11843" s="82"/>
      <c r="P11843" s="84"/>
    </row>
    <row r="11844" spans="4:16" x14ac:dyDescent="0.3">
      <c r="D11844" s="82"/>
      <c r="P11844" s="84"/>
    </row>
    <row r="11845" spans="4:16" x14ac:dyDescent="0.3">
      <c r="D11845" s="82"/>
      <c r="P11845" s="84"/>
    </row>
    <row r="11846" spans="4:16" x14ac:dyDescent="0.3">
      <c r="D11846" s="82"/>
      <c r="P11846" s="84"/>
    </row>
    <row r="11847" spans="4:16" x14ac:dyDescent="0.3">
      <c r="D11847" s="82"/>
      <c r="P11847" s="84"/>
    </row>
    <row r="11848" spans="4:16" x14ac:dyDescent="0.3">
      <c r="D11848" s="82"/>
      <c r="P11848" s="84"/>
    </row>
    <row r="11849" spans="4:16" x14ac:dyDescent="0.3">
      <c r="D11849" s="82"/>
      <c r="P11849" s="84"/>
    </row>
    <row r="11850" spans="4:16" x14ac:dyDescent="0.3">
      <c r="D11850" s="82"/>
      <c r="P11850" s="84"/>
    </row>
    <row r="11851" spans="4:16" x14ac:dyDescent="0.3">
      <c r="D11851" s="82"/>
      <c r="P11851" s="84"/>
    </row>
    <row r="11852" spans="4:16" x14ac:dyDescent="0.3">
      <c r="D11852" s="82"/>
      <c r="P11852" s="84"/>
    </row>
    <row r="11853" spans="4:16" x14ac:dyDescent="0.3">
      <c r="D11853" s="82"/>
      <c r="P11853" s="84"/>
    </row>
    <row r="11854" spans="4:16" x14ac:dyDescent="0.3">
      <c r="D11854" s="82"/>
      <c r="P11854" s="84"/>
    </row>
    <row r="11855" spans="4:16" x14ac:dyDescent="0.3">
      <c r="D11855" s="82"/>
      <c r="P11855" s="84"/>
    </row>
    <row r="11856" spans="4:16" x14ac:dyDescent="0.3">
      <c r="D11856" s="82"/>
      <c r="P11856" s="84"/>
    </row>
    <row r="11857" spans="4:16" x14ac:dyDescent="0.3">
      <c r="D11857" s="82"/>
      <c r="P11857" s="84"/>
    </row>
    <row r="11858" spans="4:16" x14ac:dyDescent="0.3">
      <c r="D11858" s="82"/>
      <c r="P11858" s="84"/>
    </row>
    <row r="11859" spans="4:16" x14ac:dyDescent="0.3">
      <c r="D11859" s="82"/>
      <c r="P11859" s="84"/>
    </row>
    <row r="11860" spans="4:16" x14ac:dyDescent="0.3">
      <c r="D11860" s="82"/>
      <c r="P11860" s="84"/>
    </row>
    <row r="11861" spans="4:16" x14ac:dyDescent="0.3">
      <c r="D11861" s="82"/>
      <c r="P11861" s="84"/>
    </row>
    <row r="11862" spans="4:16" x14ac:dyDescent="0.3">
      <c r="D11862" s="82"/>
      <c r="P11862" s="84"/>
    </row>
    <row r="11863" spans="4:16" x14ac:dyDescent="0.3">
      <c r="D11863" s="82"/>
      <c r="P11863" s="84"/>
    </row>
    <row r="11864" spans="4:16" x14ac:dyDescent="0.3">
      <c r="D11864" s="82"/>
      <c r="P11864" s="84"/>
    </row>
    <row r="11865" spans="4:16" x14ac:dyDescent="0.3">
      <c r="D11865" s="82"/>
      <c r="P11865" s="84"/>
    </row>
    <row r="11866" spans="4:16" x14ac:dyDescent="0.3">
      <c r="D11866" s="82"/>
      <c r="P11866" s="84"/>
    </row>
    <row r="11867" spans="4:16" x14ac:dyDescent="0.3">
      <c r="D11867" s="82"/>
      <c r="P11867" s="84"/>
    </row>
    <row r="11868" spans="4:16" x14ac:dyDescent="0.3">
      <c r="D11868" s="82"/>
      <c r="P11868" s="84"/>
    </row>
    <row r="11869" spans="4:16" x14ac:dyDescent="0.3">
      <c r="D11869" s="82"/>
      <c r="P11869" s="84"/>
    </row>
    <row r="11870" spans="4:16" x14ac:dyDescent="0.3">
      <c r="D11870" s="82"/>
      <c r="P11870" s="84"/>
    </row>
    <row r="11871" spans="4:16" x14ac:dyDescent="0.3">
      <c r="D11871" s="82"/>
      <c r="P11871" s="84"/>
    </row>
    <row r="11872" spans="4:16" x14ac:dyDescent="0.3">
      <c r="D11872" s="82"/>
      <c r="P11872" s="84"/>
    </row>
    <row r="11873" spans="4:16" x14ac:dyDescent="0.3">
      <c r="D11873" s="82"/>
      <c r="P11873" s="84"/>
    </row>
    <row r="11874" spans="4:16" x14ac:dyDescent="0.3">
      <c r="D11874" s="82"/>
      <c r="P11874" s="84"/>
    </row>
    <row r="11875" spans="4:16" x14ac:dyDescent="0.3">
      <c r="D11875" s="82"/>
      <c r="P11875" s="84"/>
    </row>
    <row r="11876" spans="4:16" x14ac:dyDescent="0.3">
      <c r="D11876" s="82"/>
      <c r="P11876" s="84"/>
    </row>
    <row r="11877" spans="4:16" x14ac:dyDescent="0.3">
      <c r="D11877" s="82"/>
      <c r="P11877" s="84"/>
    </row>
    <row r="11878" spans="4:16" x14ac:dyDescent="0.3">
      <c r="D11878" s="82"/>
      <c r="P11878" s="84"/>
    </row>
    <row r="11879" spans="4:16" x14ac:dyDescent="0.3">
      <c r="D11879" s="82"/>
      <c r="P11879" s="84"/>
    </row>
    <row r="11880" spans="4:16" x14ac:dyDescent="0.3">
      <c r="D11880" s="82"/>
      <c r="P11880" s="84"/>
    </row>
    <row r="11881" spans="4:16" x14ac:dyDescent="0.3">
      <c r="D11881" s="82"/>
      <c r="P11881" s="84"/>
    </row>
    <row r="11882" spans="4:16" x14ac:dyDescent="0.3">
      <c r="D11882" s="82"/>
      <c r="P11882" s="84"/>
    </row>
    <row r="11883" spans="4:16" x14ac:dyDescent="0.3">
      <c r="D11883" s="82"/>
      <c r="P11883" s="84"/>
    </row>
    <row r="11884" spans="4:16" x14ac:dyDescent="0.3">
      <c r="D11884" s="82"/>
      <c r="P11884" s="84"/>
    </row>
    <row r="11885" spans="4:16" x14ac:dyDescent="0.3">
      <c r="D11885" s="82"/>
      <c r="P11885" s="84"/>
    </row>
    <row r="11886" spans="4:16" x14ac:dyDescent="0.3">
      <c r="D11886" s="82"/>
      <c r="P11886" s="84"/>
    </row>
    <row r="11887" spans="4:16" x14ac:dyDescent="0.3">
      <c r="D11887" s="82"/>
      <c r="P11887" s="84"/>
    </row>
    <row r="11888" spans="4:16" x14ac:dyDescent="0.3">
      <c r="D11888" s="82"/>
      <c r="P11888" s="84"/>
    </row>
    <row r="11889" spans="4:16" x14ac:dyDescent="0.3">
      <c r="D11889" s="82"/>
      <c r="P11889" s="84"/>
    </row>
    <row r="11890" spans="4:16" x14ac:dyDescent="0.3">
      <c r="D11890" s="82"/>
      <c r="P11890" s="84"/>
    </row>
    <row r="11891" spans="4:16" x14ac:dyDescent="0.3">
      <c r="D11891" s="82"/>
      <c r="P11891" s="84"/>
    </row>
    <row r="11892" spans="4:16" x14ac:dyDescent="0.3">
      <c r="D11892" s="82"/>
      <c r="P11892" s="84"/>
    </row>
    <row r="11893" spans="4:16" x14ac:dyDescent="0.3">
      <c r="D11893" s="82"/>
      <c r="P11893" s="84"/>
    </row>
    <row r="11894" spans="4:16" x14ac:dyDescent="0.3">
      <c r="D11894" s="82"/>
      <c r="P11894" s="84"/>
    </row>
    <row r="11895" spans="4:16" x14ac:dyDescent="0.3">
      <c r="D11895" s="82"/>
      <c r="P11895" s="84"/>
    </row>
    <row r="11896" spans="4:16" x14ac:dyDescent="0.3">
      <c r="D11896" s="82"/>
      <c r="P11896" s="84"/>
    </row>
    <row r="11897" spans="4:16" x14ac:dyDescent="0.3">
      <c r="D11897" s="82"/>
      <c r="P11897" s="84"/>
    </row>
    <row r="11898" spans="4:16" x14ac:dyDescent="0.3">
      <c r="D11898" s="82"/>
      <c r="P11898" s="84"/>
    </row>
    <row r="11899" spans="4:16" x14ac:dyDescent="0.3">
      <c r="D11899" s="82"/>
      <c r="P11899" s="84"/>
    </row>
    <row r="11900" spans="4:16" x14ac:dyDescent="0.3">
      <c r="D11900" s="82"/>
      <c r="P11900" s="84"/>
    </row>
    <row r="11901" spans="4:16" x14ac:dyDescent="0.3">
      <c r="D11901" s="82"/>
      <c r="P11901" s="84"/>
    </row>
    <row r="11902" spans="4:16" x14ac:dyDescent="0.3">
      <c r="D11902" s="82"/>
      <c r="P11902" s="84"/>
    </row>
    <row r="11903" spans="4:16" x14ac:dyDescent="0.3">
      <c r="D11903" s="82"/>
      <c r="P11903" s="84"/>
    </row>
    <row r="11904" spans="4:16" x14ac:dyDescent="0.3">
      <c r="D11904" s="82"/>
      <c r="P11904" s="84"/>
    </row>
    <row r="11905" spans="4:16" x14ac:dyDescent="0.3">
      <c r="D11905" s="82"/>
      <c r="P11905" s="84"/>
    </row>
    <row r="11906" spans="4:16" x14ac:dyDescent="0.3">
      <c r="D11906" s="82"/>
      <c r="P11906" s="84"/>
    </row>
    <row r="11907" spans="4:16" x14ac:dyDescent="0.3">
      <c r="D11907" s="82"/>
      <c r="P11907" s="84"/>
    </row>
    <row r="11908" spans="4:16" x14ac:dyDescent="0.3">
      <c r="D11908" s="82"/>
      <c r="P11908" s="84"/>
    </row>
    <row r="11909" spans="4:16" x14ac:dyDescent="0.3">
      <c r="D11909" s="82"/>
      <c r="P11909" s="84"/>
    </row>
    <row r="11910" spans="4:16" x14ac:dyDescent="0.3">
      <c r="D11910" s="82"/>
      <c r="P11910" s="84"/>
    </row>
    <row r="11911" spans="4:16" x14ac:dyDescent="0.3">
      <c r="D11911" s="82"/>
      <c r="P11911" s="84"/>
    </row>
    <row r="11912" spans="4:16" x14ac:dyDescent="0.3">
      <c r="D11912" s="82"/>
      <c r="P11912" s="84"/>
    </row>
    <row r="11913" spans="4:16" x14ac:dyDescent="0.3">
      <c r="D11913" s="82"/>
      <c r="P11913" s="84"/>
    </row>
    <row r="11914" spans="4:16" x14ac:dyDescent="0.3">
      <c r="D11914" s="82"/>
      <c r="P11914" s="84"/>
    </row>
    <row r="11915" spans="4:16" x14ac:dyDescent="0.3">
      <c r="D11915" s="82"/>
      <c r="P11915" s="84"/>
    </row>
    <row r="11916" spans="4:16" x14ac:dyDescent="0.3">
      <c r="D11916" s="82"/>
      <c r="P11916" s="84"/>
    </row>
    <row r="11917" spans="4:16" x14ac:dyDescent="0.3">
      <c r="D11917" s="82"/>
      <c r="P11917" s="84"/>
    </row>
    <row r="11918" spans="4:16" x14ac:dyDescent="0.3">
      <c r="D11918" s="82"/>
      <c r="P11918" s="84"/>
    </row>
    <row r="11919" spans="4:16" x14ac:dyDescent="0.3">
      <c r="D11919" s="82"/>
      <c r="P11919" s="84"/>
    </row>
    <row r="11920" spans="4:16" x14ac:dyDescent="0.3">
      <c r="D11920" s="82"/>
      <c r="P11920" s="84"/>
    </row>
    <row r="11921" spans="4:16" x14ac:dyDescent="0.3">
      <c r="D11921" s="82"/>
      <c r="P11921" s="84"/>
    </row>
    <row r="11922" spans="4:16" x14ac:dyDescent="0.3">
      <c r="D11922" s="82"/>
      <c r="P11922" s="84"/>
    </row>
    <row r="11923" spans="4:16" x14ac:dyDescent="0.3">
      <c r="D11923" s="82"/>
      <c r="P11923" s="84"/>
    </row>
    <row r="11924" spans="4:16" x14ac:dyDescent="0.3">
      <c r="D11924" s="82"/>
      <c r="P11924" s="84"/>
    </row>
    <row r="11925" spans="4:16" x14ac:dyDescent="0.3">
      <c r="D11925" s="82"/>
      <c r="P11925" s="84"/>
    </row>
    <row r="11926" spans="4:16" x14ac:dyDescent="0.3">
      <c r="D11926" s="82"/>
      <c r="P11926" s="84"/>
    </row>
    <row r="11927" spans="4:16" x14ac:dyDescent="0.3">
      <c r="D11927" s="82"/>
      <c r="P11927" s="84"/>
    </row>
    <row r="11928" spans="4:16" x14ac:dyDescent="0.3">
      <c r="D11928" s="82"/>
      <c r="P11928" s="84"/>
    </row>
    <row r="11929" spans="4:16" x14ac:dyDescent="0.3">
      <c r="D11929" s="82"/>
      <c r="P11929" s="84"/>
    </row>
    <row r="11930" spans="4:16" x14ac:dyDescent="0.3">
      <c r="D11930" s="82"/>
      <c r="P11930" s="84"/>
    </row>
    <row r="11931" spans="4:16" x14ac:dyDescent="0.3">
      <c r="D11931" s="82"/>
      <c r="P11931" s="84"/>
    </row>
    <row r="11932" spans="4:16" x14ac:dyDescent="0.3">
      <c r="D11932" s="82"/>
      <c r="P11932" s="84"/>
    </row>
    <row r="11933" spans="4:16" x14ac:dyDescent="0.3">
      <c r="D11933" s="82"/>
      <c r="P11933" s="84"/>
    </row>
    <row r="11934" spans="4:16" x14ac:dyDescent="0.3">
      <c r="D11934" s="82"/>
      <c r="P11934" s="84"/>
    </row>
    <row r="11935" spans="4:16" x14ac:dyDescent="0.3">
      <c r="D11935" s="82"/>
      <c r="P11935" s="84"/>
    </row>
    <row r="11936" spans="4:16" x14ac:dyDescent="0.3">
      <c r="D11936" s="82"/>
      <c r="P11936" s="84"/>
    </row>
    <row r="11937" spans="4:16" x14ac:dyDescent="0.3">
      <c r="D11937" s="82"/>
      <c r="P11937" s="84"/>
    </row>
    <row r="11938" spans="4:16" x14ac:dyDescent="0.3">
      <c r="D11938" s="82"/>
      <c r="P11938" s="84"/>
    </row>
    <row r="11939" spans="4:16" x14ac:dyDescent="0.3">
      <c r="D11939" s="82"/>
      <c r="P11939" s="84"/>
    </row>
    <row r="11940" spans="4:16" x14ac:dyDescent="0.3">
      <c r="D11940" s="82"/>
      <c r="P11940" s="84"/>
    </row>
    <row r="11941" spans="4:16" x14ac:dyDescent="0.3">
      <c r="D11941" s="82"/>
      <c r="P11941" s="84"/>
    </row>
    <row r="11942" spans="4:16" x14ac:dyDescent="0.3">
      <c r="D11942" s="82"/>
      <c r="P11942" s="84"/>
    </row>
    <row r="11943" spans="4:16" x14ac:dyDescent="0.3">
      <c r="D11943" s="82"/>
      <c r="P11943" s="84"/>
    </row>
    <row r="11944" spans="4:16" x14ac:dyDescent="0.3">
      <c r="D11944" s="82"/>
      <c r="P11944" s="84"/>
    </row>
    <row r="11945" spans="4:16" x14ac:dyDescent="0.3">
      <c r="D11945" s="82"/>
      <c r="P11945" s="84"/>
    </row>
    <row r="11946" spans="4:16" x14ac:dyDescent="0.3">
      <c r="D11946" s="82"/>
      <c r="P11946" s="84"/>
    </row>
    <row r="11947" spans="4:16" x14ac:dyDescent="0.3">
      <c r="D11947" s="82"/>
      <c r="P11947" s="84"/>
    </row>
    <row r="11948" spans="4:16" x14ac:dyDescent="0.3">
      <c r="D11948" s="82"/>
      <c r="P11948" s="84"/>
    </row>
    <row r="11949" spans="4:16" x14ac:dyDescent="0.3">
      <c r="D11949" s="82"/>
      <c r="P11949" s="84"/>
    </row>
    <row r="11950" spans="4:16" x14ac:dyDescent="0.3">
      <c r="D11950" s="82"/>
      <c r="P11950" s="84"/>
    </row>
    <row r="11951" spans="4:16" x14ac:dyDescent="0.3">
      <c r="D11951" s="82"/>
      <c r="P11951" s="84"/>
    </row>
    <row r="11952" spans="4:16" x14ac:dyDescent="0.3">
      <c r="D11952" s="82"/>
      <c r="P11952" s="84"/>
    </row>
    <row r="11953" spans="4:16" x14ac:dyDescent="0.3">
      <c r="D11953" s="82"/>
      <c r="P11953" s="84"/>
    </row>
    <row r="11954" spans="4:16" x14ac:dyDescent="0.3">
      <c r="D11954" s="82"/>
      <c r="P11954" s="84"/>
    </row>
    <row r="11955" spans="4:16" x14ac:dyDescent="0.3">
      <c r="D11955" s="82"/>
      <c r="P11955" s="84"/>
    </row>
    <row r="11956" spans="4:16" x14ac:dyDescent="0.3">
      <c r="D11956" s="82"/>
      <c r="P11956" s="84"/>
    </row>
    <row r="11957" spans="4:16" x14ac:dyDescent="0.3">
      <c r="D11957" s="82"/>
      <c r="P11957" s="84"/>
    </row>
    <row r="11958" spans="4:16" x14ac:dyDescent="0.3">
      <c r="D11958" s="82"/>
      <c r="P11958" s="84"/>
    </row>
    <row r="11959" spans="4:16" x14ac:dyDescent="0.3">
      <c r="D11959" s="82"/>
      <c r="P11959" s="84"/>
    </row>
    <row r="11960" spans="4:16" x14ac:dyDescent="0.3">
      <c r="D11960" s="82"/>
      <c r="P11960" s="84"/>
    </row>
    <row r="11961" spans="4:16" x14ac:dyDescent="0.3">
      <c r="D11961" s="82"/>
      <c r="P11961" s="84"/>
    </row>
    <row r="11962" spans="4:16" x14ac:dyDescent="0.3">
      <c r="D11962" s="82"/>
      <c r="P11962" s="84"/>
    </row>
    <row r="11963" spans="4:16" x14ac:dyDescent="0.3">
      <c r="D11963" s="82"/>
      <c r="P11963" s="84"/>
    </row>
    <row r="11964" spans="4:16" x14ac:dyDescent="0.3">
      <c r="D11964" s="82"/>
      <c r="P11964" s="84"/>
    </row>
    <row r="11965" spans="4:16" x14ac:dyDescent="0.3">
      <c r="D11965" s="82"/>
      <c r="P11965" s="84"/>
    </row>
    <row r="11966" spans="4:16" x14ac:dyDescent="0.3">
      <c r="D11966" s="82"/>
      <c r="P11966" s="84"/>
    </row>
    <row r="11967" spans="4:16" x14ac:dyDescent="0.3">
      <c r="D11967" s="82"/>
      <c r="P11967" s="84"/>
    </row>
    <row r="11968" spans="4:16" x14ac:dyDescent="0.3">
      <c r="D11968" s="82"/>
      <c r="P11968" s="84"/>
    </row>
    <row r="11969" spans="4:16" x14ac:dyDescent="0.3">
      <c r="D11969" s="82"/>
      <c r="P11969" s="84"/>
    </row>
    <row r="11970" spans="4:16" x14ac:dyDescent="0.3">
      <c r="D11970" s="82"/>
      <c r="P11970" s="84"/>
    </row>
    <row r="11971" spans="4:16" x14ac:dyDescent="0.3">
      <c r="D11971" s="82"/>
      <c r="P11971" s="84"/>
    </row>
    <row r="11972" spans="4:16" x14ac:dyDescent="0.3">
      <c r="D11972" s="82"/>
      <c r="P11972" s="84"/>
    </row>
    <row r="11973" spans="4:16" x14ac:dyDescent="0.3">
      <c r="D11973" s="82"/>
      <c r="P11973" s="84"/>
    </row>
    <row r="11974" spans="4:16" x14ac:dyDescent="0.3">
      <c r="D11974" s="82"/>
      <c r="P11974" s="84"/>
    </row>
    <row r="11975" spans="4:16" x14ac:dyDescent="0.3">
      <c r="D11975" s="82"/>
      <c r="P11975" s="84"/>
    </row>
    <row r="11976" spans="4:16" x14ac:dyDescent="0.3">
      <c r="D11976" s="82"/>
      <c r="P11976" s="84"/>
    </row>
    <row r="11977" spans="4:16" x14ac:dyDescent="0.3">
      <c r="D11977" s="82"/>
      <c r="P11977" s="84"/>
    </row>
    <row r="11978" spans="4:16" x14ac:dyDescent="0.3">
      <c r="D11978" s="82"/>
      <c r="P11978" s="84"/>
    </row>
    <row r="11979" spans="4:16" x14ac:dyDescent="0.3">
      <c r="D11979" s="82"/>
      <c r="P11979" s="84"/>
    </row>
    <row r="11980" spans="4:16" x14ac:dyDescent="0.3">
      <c r="D11980" s="82"/>
      <c r="P11980" s="84"/>
    </row>
    <row r="11981" spans="4:16" x14ac:dyDescent="0.3">
      <c r="D11981" s="82"/>
      <c r="P11981" s="84"/>
    </row>
    <row r="11982" spans="4:16" x14ac:dyDescent="0.3">
      <c r="D11982" s="82"/>
      <c r="P11982" s="84"/>
    </row>
    <row r="11983" spans="4:16" x14ac:dyDescent="0.3">
      <c r="D11983" s="82"/>
      <c r="P11983" s="84"/>
    </row>
    <row r="11984" spans="4:16" x14ac:dyDescent="0.3">
      <c r="D11984" s="82"/>
      <c r="P11984" s="84"/>
    </row>
    <row r="11985" spans="4:16" x14ac:dyDescent="0.3">
      <c r="D11985" s="82"/>
      <c r="P11985" s="84"/>
    </row>
    <row r="11986" spans="4:16" x14ac:dyDescent="0.3">
      <c r="D11986" s="82"/>
      <c r="P11986" s="84"/>
    </row>
    <row r="11987" spans="4:16" x14ac:dyDescent="0.3">
      <c r="D11987" s="82"/>
      <c r="P11987" s="84"/>
    </row>
    <row r="11988" spans="4:16" x14ac:dyDescent="0.3">
      <c r="D11988" s="82"/>
      <c r="P11988" s="84"/>
    </row>
    <row r="11989" spans="4:16" x14ac:dyDescent="0.3">
      <c r="D11989" s="82"/>
      <c r="P11989" s="84"/>
    </row>
    <row r="11990" spans="4:16" x14ac:dyDescent="0.3">
      <c r="D11990" s="82"/>
      <c r="P11990" s="84"/>
    </row>
    <row r="11991" spans="4:16" x14ac:dyDescent="0.3">
      <c r="D11991" s="82"/>
      <c r="P11991" s="84"/>
    </row>
    <row r="11992" spans="4:16" x14ac:dyDescent="0.3">
      <c r="D11992" s="82"/>
      <c r="P11992" s="84"/>
    </row>
    <row r="11993" spans="4:16" x14ac:dyDescent="0.3">
      <c r="D11993" s="82"/>
      <c r="P11993" s="84"/>
    </row>
    <row r="11994" spans="4:16" x14ac:dyDescent="0.3">
      <c r="D11994" s="82"/>
      <c r="P11994" s="84"/>
    </row>
    <row r="11995" spans="4:16" x14ac:dyDescent="0.3">
      <c r="D11995" s="82"/>
      <c r="P11995" s="84"/>
    </row>
    <row r="11996" spans="4:16" x14ac:dyDescent="0.3">
      <c r="D11996" s="82"/>
      <c r="P11996" s="84"/>
    </row>
    <row r="11997" spans="4:16" x14ac:dyDescent="0.3">
      <c r="D11997" s="82"/>
      <c r="P11997" s="84"/>
    </row>
    <row r="11998" spans="4:16" x14ac:dyDescent="0.3">
      <c r="D11998" s="82"/>
      <c r="P11998" s="84"/>
    </row>
    <row r="11999" spans="4:16" x14ac:dyDescent="0.3">
      <c r="D11999" s="82"/>
      <c r="P11999" s="84"/>
    </row>
    <row r="12000" spans="4:16" x14ac:dyDescent="0.3">
      <c r="D12000" s="82"/>
      <c r="P12000" s="84"/>
    </row>
    <row r="12001" spans="4:16" x14ac:dyDescent="0.3">
      <c r="D12001" s="82"/>
      <c r="P12001" s="84"/>
    </row>
    <row r="12002" spans="4:16" x14ac:dyDescent="0.3">
      <c r="D12002" s="82"/>
      <c r="P12002" s="84"/>
    </row>
    <row r="12003" spans="4:16" x14ac:dyDescent="0.3">
      <c r="D12003" s="82"/>
      <c r="P12003" s="84"/>
    </row>
    <row r="12004" spans="4:16" x14ac:dyDescent="0.3">
      <c r="D12004" s="82"/>
      <c r="P12004" s="84"/>
    </row>
    <row r="12005" spans="4:16" x14ac:dyDescent="0.3">
      <c r="D12005" s="82"/>
      <c r="P12005" s="84"/>
    </row>
    <row r="12006" spans="4:16" x14ac:dyDescent="0.3">
      <c r="D12006" s="82"/>
      <c r="P12006" s="84"/>
    </row>
    <row r="12007" spans="4:16" x14ac:dyDescent="0.3">
      <c r="D12007" s="82"/>
      <c r="P12007" s="84"/>
    </row>
    <row r="12008" spans="4:16" x14ac:dyDescent="0.3">
      <c r="D12008" s="82"/>
      <c r="P12008" s="84"/>
    </row>
    <row r="12009" spans="4:16" x14ac:dyDescent="0.3">
      <c r="D12009" s="82"/>
      <c r="P12009" s="84"/>
    </row>
    <row r="12010" spans="4:16" x14ac:dyDescent="0.3">
      <c r="D12010" s="82"/>
      <c r="P12010" s="84"/>
    </row>
    <row r="12011" spans="4:16" x14ac:dyDescent="0.3">
      <c r="D12011" s="82"/>
      <c r="P12011" s="84"/>
    </row>
    <row r="12012" spans="4:16" x14ac:dyDescent="0.3">
      <c r="D12012" s="82"/>
      <c r="P12012" s="84"/>
    </row>
    <row r="12013" spans="4:16" x14ac:dyDescent="0.3">
      <c r="D12013" s="82"/>
      <c r="P12013" s="84"/>
    </row>
    <row r="12014" spans="4:16" x14ac:dyDescent="0.3">
      <c r="D12014" s="82"/>
      <c r="P12014" s="84"/>
    </row>
    <row r="12015" spans="4:16" x14ac:dyDescent="0.3">
      <c r="D12015" s="82"/>
      <c r="P12015" s="84"/>
    </row>
    <row r="12016" spans="4:16" x14ac:dyDescent="0.3">
      <c r="D12016" s="82"/>
      <c r="P12016" s="84"/>
    </row>
    <row r="12017" spans="4:16" x14ac:dyDescent="0.3">
      <c r="D12017" s="82"/>
      <c r="P12017" s="84"/>
    </row>
    <row r="12018" spans="4:16" x14ac:dyDescent="0.3">
      <c r="D12018" s="82"/>
      <c r="P12018" s="84"/>
    </row>
    <row r="12019" spans="4:16" x14ac:dyDescent="0.3">
      <c r="D12019" s="82"/>
      <c r="P12019" s="84"/>
    </row>
    <row r="12020" spans="4:16" x14ac:dyDescent="0.3">
      <c r="D12020" s="82"/>
      <c r="P12020" s="84"/>
    </row>
    <row r="12021" spans="4:16" x14ac:dyDescent="0.3">
      <c r="D12021" s="82"/>
      <c r="P12021" s="84"/>
    </row>
    <row r="12022" spans="4:16" x14ac:dyDescent="0.3">
      <c r="D12022" s="82"/>
      <c r="P12022" s="84"/>
    </row>
    <row r="12023" spans="4:16" x14ac:dyDescent="0.3">
      <c r="D12023" s="82"/>
      <c r="P12023" s="84"/>
    </row>
    <row r="12024" spans="4:16" x14ac:dyDescent="0.3">
      <c r="D12024" s="82"/>
      <c r="P12024" s="84"/>
    </row>
    <row r="12025" spans="4:16" x14ac:dyDescent="0.3">
      <c r="D12025" s="82"/>
      <c r="P12025" s="84"/>
    </row>
    <row r="12026" spans="4:16" x14ac:dyDescent="0.3">
      <c r="D12026" s="82"/>
      <c r="P12026" s="84"/>
    </row>
    <row r="12027" spans="4:16" x14ac:dyDescent="0.3">
      <c r="D12027" s="82"/>
      <c r="P12027" s="84"/>
    </row>
    <row r="12028" spans="4:16" x14ac:dyDescent="0.3">
      <c r="D12028" s="82"/>
      <c r="P12028" s="84"/>
    </row>
    <row r="12029" spans="4:16" x14ac:dyDescent="0.3">
      <c r="D12029" s="82"/>
      <c r="P12029" s="84"/>
    </row>
    <row r="12030" spans="4:16" x14ac:dyDescent="0.3">
      <c r="D12030" s="82"/>
      <c r="P12030" s="84"/>
    </row>
    <row r="12031" spans="4:16" x14ac:dyDescent="0.3">
      <c r="D12031" s="82"/>
      <c r="P12031" s="84"/>
    </row>
    <row r="12032" spans="4:16" x14ac:dyDescent="0.3">
      <c r="D12032" s="82"/>
      <c r="P12032" s="84"/>
    </row>
    <row r="12033" spans="4:16" x14ac:dyDescent="0.3">
      <c r="D12033" s="82"/>
      <c r="P12033" s="84"/>
    </row>
    <row r="12034" spans="4:16" x14ac:dyDescent="0.3">
      <c r="D12034" s="82"/>
      <c r="P12034" s="84"/>
    </row>
    <row r="12035" spans="4:16" x14ac:dyDescent="0.3">
      <c r="D12035" s="82"/>
      <c r="P12035" s="84"/>
    </row>
    <row r="12036" spans="4:16" x14ac:dyDescent="0.3">
      <c r="D12036" s="82"/>
      <c r="P12036" s="84"/>
    </row>
    <row r="12037" spans="4:16" x14ac:dyDescent="0.3">
      <c r="D12037" s="82"/>
      <c r="P12037" s="84"/>
    </row>
    <row r="12038" spans="4:16" x14ac:dyDescent="0.3">
      <c r="D12038" s="82"/>
      <c r="P12038" s="84"/>
    </row>
    <row r="12039" spans="4:16" x14ac:dyDescent="0.3">
      <c r="D12039" s="82"/>
      <c r="P12039" s="84"/>
    </row>
    <row r="12040" spans="4:16" x14ac:dyDescent="0.3">
      <c r="D12040" s="82"/>
      <c r="P12040" s="84"/>
    </row>
    <row r="12041" spans="4:16" x14ac:dyDescent="0.3">
      <c r="D12041" s="82"/>
      <c r="P12041" s="84"/>
    </row>
    <row r="12042" spans="4:16" x14ac:dyDescent="0.3">
      <c r="D12042" s="82"/>
      <c r="P12042" s="84"/>
    </row>
    <row r="12043" spans="4:16" x14ac:dyDescent="0.3">
      <c r="D12043" s="82"/>
      <c r="P12043" s="84"/>
    </row>
    <row r="12044" spans="4:16" x14ac:dyDescent="0.3">
      <c r="D12044" s="82"/>
      <c r="P12044" s="84"/>
    </row>
    <row r="12045" spans="4:16" x14ac:dyDescent="0.3">
      <c r="D12045" s="82"/>
      <c r="P12045" s="84"/>
    </row>
    <row r="12046" spans="4:16" x14ac:dyDescent="0.3">
      <c r="D12046" s="82"/>
      <c r="P12046" s="84"/>
    </row>
    <row r="12047" spans="4:16" x14ac:dyDescent="0.3">
      <c r="D12047" s="82"/>
      <c r="P12047" s="84"/>
    </row>
    <row r="12048" spans="4:16" x14ac:dyDescent="0.3">
      <c r="D12048" s="82"/>
      <c r="P12048" s="84"/>
    </row>
    <row r="12049" spans="4:16" x14ac:dyDescent="0.3">
      <c r="D12049" s="82"/>
      <c r="P12049" s="84"/>
    </row>
    <row r="12050" spans="4:16" x14ac:dyDescent="0.3">
      <c r="D12050" s="82"/>
      <c r="P12050" s="84"/>
    </row>
    <row r="12051" spans="4:16" x14ac:dyDescent="0.3">
      <c r="D12051" s="82"/>
      <c r="P12051" s="84"/>
    </row>
    <row r="12052" spans="4:16" x14ac:dyDescent="0.3">
      <c r="D12052" s="82"/>
      <c r="P12052" s="84"/>
    </row>
    <row r="12053" spans="4:16" x14ac:dyDescent="0.3">
      <c r="D12053" s="82"/>
      <c r="P12053" s="84"/>
    </row>
    <row r="12054" spans="4:16" x14ac:dyDescent="0.3">
      <c r="D12054" s="82"/>
      <c r="P12054" s="84"/>
    </row>
    <row r="12055" spans="4:16" x14ac:dyDescent="0.3">
      <c r="D12055" s="82"/>
      <c r="P12055" s="84"/>
    </row>
    <row r="12056" spans="4:16" x14ac:dyDescent="0.3">
      <c r="D12056" s="82"/>
      <c r="P12056" s="84"/>
    </row>
    <row r="12057" spans="4:16" x14ac:dyDescent="0.3">
      <c r="D12057" s="82"/>
      <c r="P12057" s="84"/>
    </row>
    <row r="12058" spans="4:16" x14ac:dyDescent="0.3">
      <c r="D12058" s="82"/>
      <c r="P12058" s="84"/>
    </row>
    <row r="12059" spans="4:16" x14ac:dyDescent="0.3">
      <c r="D12059" s="82"/>
      <c r="P12059" s="84"/>
    </row>
    <row r="12060" spans="4:16" x14ac:dyDescent="0.3">
      <c r="D12060" s="82"/>
      <c r="P12060" s="84"/>
    </row>
    <row r="12061" spans="4:16" x14ac:dyDescent="0.3">
      <c r="D12061" s="82"/>
      <c r="P12061" s="84"/>
    </row>
    <row r="12062" spans="4:16" x14ac:dyDescent="0.3">
      <c r="D12062" s="82"/>
      <c r="P12062" s="84"/>
    </row>
    <row r="12063" spans="4:16" x14ac:dyDescent="0.3">
      <c r="D12063" s="82"/>
      <c r="P12063" s="84"/>
    </row>
    <row r="12064" spans="4:16" x14ac:dyDescent="0.3">
      <c r="D12064" s="82"/>
      <c r="P12064" s="84"/>
    </row>
    <row r="12065" spans="4:16" x14ac:dyDescent="0.3">
      <c r="D12065" s="82"/>
      <c r="P12065" s="84"/>
    </row>
    <row r="12066" spans="4:16" x14ac:dyDescent="0.3">
      <c r="D12066" s="82"/>
      <c r="P12066" s="84"/>
    </row>
    <row r="12067" spans="4:16" x14ac:dyDescent="0.3">
      <c r="D12067" s="82"/>
      <c r="P12067" s="84"/>
    </row>
    <row r="12068" spans="4:16" x14ac:dyDescent="0.3">
      <c r="D12068" s="82"/>
      <c r="P12068" s="84"/>
    </row>
    <row r="12069" spans="4:16" x14ac:dyDescent="0.3">
      <c r="D12069" s="82"/>
      <c r="P12069" s="84"/>
    </row>
    <row r="12070" spans="4:16" x14ac:dyDescent="0.3">
      <c r="D12070" s="82"/>
      <c r="P12070" s="84"/>
    </row>
    <row r="12071" spans="4:16" x14ac:dyDescent="0.3">
      <c r="D12071" s="82"/>
      <c r="P12071" s="84"/>
    </row>
    <row r="12072" spans="4:16" x14ac:dyDescent="0.3">
      <c r="D12072" s="82"/>
      <c r="P12072" s="84"/>
    </row>
    <row r="12073" spans="4:16" x14ac:dyDescent="0.3">
      <c r="D12073" s="82"/>
      <c r="P12073" s="84"/>
    </row>
    <row r="12074" spans="4:16" x14ac:dyDescent="0.3">
      <c r="D12074" s="82"/>
      <c r="P12074" s="84"/>
    </row>
    <row r="12075" spans="4:16" x14ac:dyDescent="0.3">
      <c r="D12075" s="82"/>
      <c r="P12075" s="84"/>
    </row>
    <row r="12076" spans="4:16" x14ac:dyDescent="0.3">
      <c r="D12076" s="82"/>
      <c r="P12076" s="84"/>
    </row>
    <row r="12077" spans="4:16" x14ac:dyDescent="0.3">
      <c r="D12077" s="82"/>
      <c r="P12077" s="84"/>
    </row>
    <row r="12078" spans="4:16" x14ac:dyDescent="0.3">
      <c r="D12078" s="82"/>
      <c r="P12078" s="84"/>
    </row>
    <row r="12079" spans="4:16" x14ac:dyDescent="0.3">
      <c r="D12079" s="82"/>
      <c r="P12079" s="84"/>
    </row>
    <row r="12080" spans="4:16" x14ac:dyDescent="0.3">
      <c r="D12080" s="82"/>
      <c r="P12080" s="84"/>
    </row>
    <row r="12081" spans="4:16" x14ac:dyDescent="0.3">
      <c r="D12081" s="82"/>
      <c r="P12081" s="84"/>
    </row>
    <row r="12082" spans="4:16" x14ac:dyDescent="0.3">
      <c r="D12082" s="82"/>
      <c r="P12082" s="84"/>
    </row>
    <row r="12083" spans="4:16" x14ac:dyDescent="0.3">
      <c r="D12083" s="82"/>
      <c r="P12083" s="84"/>
    </row>
    <row r="12084" spans="4:16" x14ac:dyDescent="0.3">
      <c r="D12084" s="82"/>
      <c r="P12084" s="84"/>
    </row>
    <row r="12085" spans="4:16" x14ac:dyDescent="0.3">
      <c r="D12085" s="82"/>
      <c r="P12085" s="84"/>
    </row>
    <row r="12086" spans="4:16" x14ac:dyDescent="0.3">
      <c r="D12086" s="82"/>
      <c r="P12086" s="84"/>
    </row>
    <row r="12087" spans="4:16" x14ac:dyDescent="0.3">
      <c r="D12087" s="82"/>
      <c r="P12087" s="84"/>
    </row>
    <row r="12088" spans="4:16" x14ac:dyDescent="0.3">
      <c r="D12088" s="82"/>
      <c r="P12088" s="84"/>
    </row>
    <row r="12089" spans="4:16" x14ac:dyDescent="0.3">
      <c r="D12089" s="82"/>
      <c r="P12089" s="84"/>
    </row>
    <row r="12090" spans="4:16" x14ac:dyDescent="0.3">
      <c r="D12090" s="82"/>
      <c r="P12090" s="84"/>
    </row>
    <row r="12091" spans="4:16" x14ac:dyDescent="0.3">
      <c r="D12091" s="82"/>
      <c r="P12091" s="84"/>
    </row>
    <row r="12092" spans="4:16" x14ac:dyDescent="0.3">
      <c r="D12092" s="82"/>
      <c r="P12092" s="84"/>
    </row>
    <row r="12093" spans="4:16" x14ac:dyDescent="0.3">
      <c r="D12093" s="82"/>
      <c r="P12093" s="84"/>
    </row>
    <row r="12094" spans="4:16" x14ac:dyDescent="0.3">
      <c r="D12094" s="82"/>
      <c r="P12094" s="84"/>
    </row>
    <row r="12095" spans="4:16" x14ac:dyDescent="0.3">
      <c r="D12095" s="82"/>
      <c r="P12095" s="84"/>
    </row>
    <row r="12096" spans="4:16" x14ac:dyDescent="0.3">
      <c r="D12096" s="82"/>
      <c r="P12096" s="84"/>
    </row>
    <row r="12097" spans="4:16" x14ac:dyDescent="0.3">
      <c r="D12097" s="82"/>
      <c r="P12097" s="84"/>
    </row>
    <row r="12098" spans="4:16" x14ac:dyDescent="0.3">
      <c r="D12098" s="82"/>
      <c r="P12098" s="84"/>
    </row>
    <row r="12099" spans="4:16" x14ac:dyDescent="0.3">
      <c r="D12099" s="82"/>
      <c r="P12099" s="84"/>
    </row>
    <row r="12100" spans="4:16" x14ac:dyDescent="0.3">
      <c r="D12100" s="82"/>
      <c r="P12100" s="84"/>
    </row>
    <row r="12101" spans="4:16" x14ac:dyDescent="0.3">
      <c r="D12101" s="82"/>
      <c r="P12101" s="84"/>
    </row>
    <row r="12102" spans="4:16" x14ac:dyDescent="0.3">
      <c r="D12102" s="82"/>
      <c r="P12102" s="84"/>
    </row>
    <row r="12103" spans="4:16" x14ac:dyDescent="0.3">
      <c r="D12103" s="82"/>
      <c r="P12103" s="84"/>
    </row>
    <row r="12104" spans="4:16" x14ac:dyDescent="0.3">
      <c r="D12104" s="82"/>
      <c r="P12104" s="84"/>
    </row>
    <row r="12105" spans="4:16" x14ac:dyDescent="0.3">
      <c r="D12105" s="82"/>
      <c r="P12105" s="84"/>
    </row>
    <row r="12106" spans="4:16" x14ac:dyDescent="0.3">
      <c r="D12106" s="82"/>
      <c r="P12106" s="84"/>
    </row>
    <row r="12107" spans="4:16" x14ac:dyDescent="0.3">
      <c r="D12107" s="82"/>
      <c r="P12107" s="84"/>
    </row>
    <row r="12108" spans="4:16" x14ac:dyDescent="0.3">
      <c r="D12108" s="82"/>
      <c r="P12108" s="84"/>
    </row>
    <row r="12109" spans="4:16" x14ac:dyDescent="0.3">
      <c r="D12109" s="82"/>
      <c r="P12109" s="84"/>
    </row>
    <row r="12110" spans="4:16" x14ac:dyDescent="0.3">
      <c r="D12110" s="82"/>
      <c r="P12110" s="84"/>
    </row>
    <row r="12111" spans="4:16" x14ac:dyDescent="0.3">
      <c r="D12111" s="82"/>
      <c r="P12111" s="84"/>
    </row>
    <row r="12112" spans="4:16" x14ac:dyDescent="0.3">
      <c r="D12112" s="82"/>
      <c r="P12112" s="84"/>
    </row>
    <row r="12113" spans="4:16" x14ac:dyDescent="0.3">
      <c r="D12113" s="82"/>
      <c r="P12113" s="84"/>
    </row>
    <row r="12114" spans="4:16" x14ac:dyDescent="0.3">
      <c r="D12114" s="82"/>
      <c r="P12114" s="84"/>
    </row>
    <row r="12115" spans="4:16" x14ac:dyDescent="0.3">
      <c r="D12115" s="82"/>
      <c r="P12115" s="84"/>
    </row>
    <row r="12116" spans="4:16" x14ac:dyDescent="0.3">
      <c r="D12116" s="82"/>
      <c r="P12116" s="84"/>
    </row>
    <row r="12117" spans="4:16" x14ac:dyDescent="0.3">
      <c r="D12117" s="82"/>
      <c r="P12117" s="84"/>
    </row>
    <row r="12118" spans="4:16" x14ac:dyDescent="0.3">
      <c r="D12118" s="82"/>
      <c r="P12118" s="84"/>
    </row>
    <row r="12119" spans="4:16" x14ac:dyDescent="0.3">
      <c r="D12119" s="82"/>
      <c r="P12119" s="84"/>
    </row>
    <row r="12120" spans="4:16" x14ac:dyDescent="0.3">
      <c r="D12120" s="82"/>
      <c r="P12120" s="84"/>
    </row>
    <row r="12121" spans="4:16" x14ac:dyDescent="0.3">
      <c r="D12121" s="82"/>
      <c r="P12121" s="84"/>
    </row>
    <row r="12122" spans="4:16" x14ac:dyDescent="0.3">
      <c r="D12122" s="82"/>
      <c r="P12122" s="84"/>
    </row>
    <row r="12123" spans="4:16" x14ac:dyDescent="0.3">
      <c r="D12123" s="82"/>
      <c r="P12123" s="84"/>
    </row>
    <row r="12124" spans="4:16" x14ac:dyDescent="0.3">
      <c r="D12124" s="82"/>
      <c r="P12124" s="84"/>
    </row>
    <row r="12125" spans="4:16" x14ac:dyDescent="0.3">
      <c r="D12125" s="82"/>
      <c r="P12125" s="84"/>
    </row>
    <row r="12126" spans="4:16" x14ac:dyDescent="0.3">
      <c r="D12126" s="82"/>
      <c r="P12126" s="84"/>
    </row>
    <row r="12127" spans="4:16" x14ac:dyDescent="0.3">
      <c r="D12127" s="82"/>
      <c r="P12127" s="84"/>
    </row>
    <row r="12128" spans="4:16" x14ac:dyDescent="0.3">
      <c r="D12128" s="82"/>
      <c r="P12128" s="84"/>
    </row>
    <row r="12129" spans="4:16" x14ac:dyDescent="0.3">
      <c r="D12129" s="82"/>
      <c r="P12129" s="84"/>
    </row>
    <row r="12130" spans="4:16" x14ac:dyDescent="0.3">
      <c r="D12130" s="82"/>
      <c r="P12130" s="84"/>
    </row>
    <row r="12131" spans="4:16" x14ac:dyDescent="0.3">
      <c r="D12131" s="82"/>
      <c r="P12131" s="84"/>
    </row>
    <row r="12132" spans="4:16" x14ac:dyDescent="0.3">
      <c r="D12132" s="82"/>
      <c r="P12132" s="84"/>
    </row>
    <row r="12133" spans="4:16" x14ac:dyDescent="0.3">
      <c r="D12133" s="82"/>
      <c r="P12133" s="84"/>
    </row>
    <row r="12134" spans="4:16" x14ac:dyDescent="0.3">
      <c r="D12134" s="82"/>
      <c r="P12134" s="84"/>
    </row>
    <row r="12135" spans="4:16" x14ac:dyDescent="0.3">
      <c r="D12135" s="82"/>
      <c r="P12135" s="84"/>
    </row>
    <row r="12136" spans="4:16" x14ac:dyDescent="0.3">
      <c r="D12136" s="82"/>
      <c r="P12136" s="84"/>
    </row>
    <row r="12137" spans="4:16" x14ac:dyDescent="0.3">
      <c r="D12137" s="82"/>
      <c r="P12137" s="84"/>
    </row>
    <row r="12138" spans="4:16" x14ac:dyDescent="0.3">
      <c r="D12138" s="82"/>
      <c r="P12138" s="84"/>
    </row>
    <row r="12139" spans="4:16" x14ac:dyDescent="0.3">
      <c r="D12139" s="82"/>
      <c r="P12139" s="84"/>
    </row>
    <row r="12140" spans="4:16" x14ac:dyDescent="0.3">
      <c r="D12140" s="82"/>
      <c r="P12140" s="84"/>
    </row>
    <row r="12141" spans="4:16" x14ac:dyDescent="0.3">
      <c r="D12141" s="82"/>
      <c r="P12141" s="84"/>
    </row>
    <row r="12142" spans="4:16" x14ac:dyDescent="0.3">
      <c r="D12142" s="82"/>
      <c r="P12142" s="84"/>
    </row>
    <row r="12143" spans="4:16" x14ac:dyDescent="0.3">
      <c r="D12143" s="82"/>
      <c r="P12143" s="84"/>
    </row>
    <row r="12144" spans="4:16" x14ac:dyDescent="0.3">
      <c r="D12144" s="82"/>
      <c r="P12144" s="84"/>
    </row>
    <row r="12145" spans="4:16" x14ac:dyDescent="0.3">
      <c r="D12145" s="82"/>
      <c r="P12145" s="84"/>
    </row>
    <row r="12146" spans="4:16" x14ac:dyDescent="0.3">
      <c r="D12146" s="82"/>
      <c r="P12146" s="84"/>
    </row>
    <row r="12147" spans="4:16" x14ac:dyDescent="0.3">
      <c r="D12147" s="82"/>
      <c r="P12147" s="84"/>
    </row>
    <row r="12148" spans="4:16" x14ac:dyDescent="0.3">
      <c r="D12148" s="82"/>
      <c r="P12148" s="84"/>
    </row>
    <row r="12149" spans="4:16" x14ac:dyDescent="0.3">
      <c r="D12149" s="82"/>
      <c r="P12149" s="84"/>
    </row>
    <row r="12150" spans="4:16" x14ac:dyDescent="0.3">
      <c r="D12150" s="82"/>
      <c r="P12150" s="84"/>
    </row>
    <row r="12151" spans="4:16" x14ac:dyDescent="0.3">
      <c r="D12151" s="82"/>
      <c r="P12151" s="84"/>
    </row>
    <row r="12152" spans="4:16" x14ac:dyDescent="0.3">
      <c r="D12152" s="82"/>
      <c r="P12152" s="84"/>
    </row>
    <row r="12153" spans="4:16" x14ac:dyDescent="0.3">
      <c r="D12153" s="82"/>
      <c r="P12153" s="84"/>
    </row>
    <row r="12154" spans="4:16" x14ac:dyDescent="0.3">
      <c r="D12154" s="82"/>
      <c r="P12154" s="84"/>
    </row>
    <row r="12155" spans="4:16" x14ac:dyDescent="0.3">
      <c r="D12155" s="82"/>
      <c r="P12155" s="84"/>
    </row>
    <row r="12156" spans="4:16" x14ac:dyDescent="0.3">
      <c r="D12156" s="82"/>
      <c r="P12156" s="84"/>
    </row>
    <row r="12157" spans="4:16" x14ac:dyDescent="0.3">
      <c r="D12157" s="82"/>
      <c r="P12157" s="84"/>
    </row>
    <row r="12158" spans="4:16" x14ac:dyDescent="0.3">
      <c r="D12158" s="82"/>
      <c r="P12158" s="84"/>
    </row>
    <row r="12159" spans="4:16" x14ac:dyDescent="0.3">
      <c r="D12159" s="82"/>
      <c r="P12159" s="84"/>
    </row>
    <row r="12160" spans="4:16" x14ac:dyDescent="0.3">
      <c r="D12160" s="82"/>
      <c r="P12160" s="84"/>
    </row>
    <row r="12161" spans="4:16" x14ac:dyDescent="0.3">
      <c r="D12161" s="82"/>
      <c r="P12161" s="84"/>
    </row>
    <row r="12162" spans="4:16" x14ac:dyDescent="0.3">
      <c r="D12162" s="82"/>
      <c r="P12162" s="84"/>
    </row>
    <row r="12163" spans="4:16" x14ac:dyDescent="0.3">
      <c r="D12163" s="82"/>
      <c r="P12163" s="84"/>
    </row>
    <row r="12164" spans="4:16" x14ac:dyDescent="0.3">
      <c r="D12164" s="82"/>
      <c r="P12164" s="84"/>
    </row>
    <row r="12165" spans="4:16" x14ac:dyDescent="0.3">
      <c r="D12165" s="82"/>
      <c r="P12165" s="84"/>
    </row>
    <row r="12166" spans="4:16" x14ac:dyDescent="0.3">
      <c r="D12166" s="82"/>
      <c r="P12166" s="84"/>
    </row>
    <row r="12167" spans="4:16" x14ac:dyDescent="0.3">
      <c r="D12167" s="82"/>
      <c r="P12167" s="84"/>
    </row>
    <row r="12168" spans="4:16" x14ac:dyDescent="0.3">
      <c r="D12168" s="82"/>
      <c r="P12168" s="84"/>
    </row>
    <row r="12169" spans="4:16" x14ac:dyDescent="0.3">
      <c r="D12169" s="82"/>
      <c r="P12169" s="84"/>
    </row>
    <row r="12170" spans="4:16" x14ac:dyDescent="0.3">
      <c r="D12170" s="82"/>
      <c r="P12170" s="84"/>
    </row>
    <row r="12171" spans="4:16" x14ac:dyDescent="0.3">
      <c r="D12171" s="82"/>
      <c r="P12171" s="84"/>
    </row>
    <row r="12172" spans="4:16" x14ac:dyDescent="0.3">
      <c r="D12172" s="82"/>
      <c r="P12172" s="84"/>
    </row>
    <row r="12173" spans="4:16" x14ac:dyDescent="0.3">
      <c r="D12173" s="82"/>
      <c r="P12173" s="84"/>
    </row>
    <row r="12174" spans="4:16" x14ac:dyDescent="0.3">
      <c r="D12174" s="82"/>
      <c r="P12174" s="84"/>
    </row>
    <row r="12175" spans="4:16" x14ac:dyDescent="0.3">
      <c r="D12175" s="82"/>
      <c r="P12175" s="84"/>
    </row>
    <row r="12176" spans="4:16" x14ac:dyDescent="0.3">
      <c r="D12176" s="82"/>
      <c r="P12176" s="84"/>
    </row>
    <row r="12177" spans="4:16" x14ac:dyDescent="0.3">
      <c r="D12177" s="82"/>
      <c r="P12177" s="84"/>
    </row>
    <row r="12178" spans="4:16" x14ac:dyDescent="0.3">
      <c r="D12178" s="82"/>
      <c r="P12178" s="84"/>
    </row>
    <row r="12179" spans="4:16" x14ac:dyDescent="0.3">
      <c r="D12179" s="82"/>
      <c r="P12179" s="84"/>
    </row>
    <row r="12180" spans="4:16" x14ac:dyDescent="0.3">
      <c r="D12180" s="82"/>
      <c r="P12180" s="84"/>
    </row>
    <row r="12181" spans="4:16" x14ac:dyDescent="0.3">
      <c r="D12181" s="82"/>
      <c r="P12181" s="84"/>
    </row>
    <row r="12182" spans="4:16" x14ac:dyDescent="0.3">
      <c r="D12182" s="82"/>
      <c r="P12182" s="84"/>
    </row>
    <row r="12183" spans="4:16" x14ac:dyDescent="0.3">
      <c r="D12183" s="82"/>
      <c r="P12183" s="84"/>
    </row>
    <row r="12184" spans="4:16" x14ac:dyDescent="0.3">
      <c r="D12184" s="82"/>
      <c r="P12184" s="84"/>
    </row>
    <row r="12185" spans="4:16" x14ac:dyDescent="0.3">
      <c r="D12185" s="82"/>
      <c r="P12185" s="84"/>
    </row>
    <row r="12186" spans="4:16" x14ac:dyDescent="0.3">
      <c r="D12186" s="82"/>
      <c r="P12186" s="84"/>
    </row>
    <row r="12187" spans="4:16" x14ac:dyDescent="0.3">
      <c r="D12187" s="82"/>
      <c r="P12187" s="84"/>
    </row>
    <row r="12188" spans="4:16" x14ac:dyDescent="0.3">
      <c r="D12188" s="82"/>
      <c r="P12188" s="84"/>
    </row>
    <row r="12189" spans="4:16" x14ac:dyDescent="0.3">
      <c r="D12189" s="82"/>
      <c r="P12189" s="84"/>
    </row>
    <row r="12190" spans="4:16" x14ac:dyDescent="0.3">
      <c r="D12190" s="82"/>
      <c r="P12190" s="84"/>
    </row>
    <row r="12191" spans="4:16" x14ac:dyDescent="0.3">
      <c r="D12191" s="82"/>
      <c r="P12191" s="84"/>
    </row>
    <row r="12192" spans="4:16" x14ac:dyDescent="0.3">
      <c r="D12192" s="82"/>
      <c r="P12192" s="84"/>
    </row>
    <row r="12193" spans="4:16" x14ac:dyDescent="0.3">
      <c r="D12193" s="82"/>
      <c r="P12193" s="84"/>
    </row>
    <row r="12194" spans="4:16" x14ac:dyDescent="0.3">
      <c r="D12194" s="82"/>
      <c r="P12194" s="84"/>
    </row>
    <row r="12195" spans="4:16" x14ac:dyDescent="0.3">
      <c r="D12195" s="82"/>
      <c r="P12195" s="84"/>
    </row>
    <row r="12196" spans="4:16" x14ac:dyDescent="0.3">
      <c r="D12196" s="82"/>
      <c r="P12196" s="84"/>
    </row>
    <row r="12197" spans="4:16" x14ac:dyDescent="0.3">
      <c r="D12197" s="82"/>
      <c r="P12197" s="84"/>
    </row>
    <row r="12198" spans="4:16" x14ac:dyDescent="0.3">
      <c r="D12198" s="82"/>
      <c r="P12198" s="84"/>
    </row>
    <row r="12199" spans="4:16" x14ac:dyDescent="0.3">
      <c r="D12199" s="82"/>
      <c r="P12199" s="84"/>
    </row>
    <row r="12200" spans="4:16" x14ac:dyDescent="0.3">
      <c r="D12200" s="82"/>
      <c r="P12200" s="84"/>
    </row>
    <row r="12201" spans="4:16" x14ac:dyDescent="0.3">
      <c r="D12201" s="82"/>
      <c r="P12201" s="84"/>
    </row>
    <row r="12202" spans="4:16" x14ac:dyDescent="0.3">
      <c r="D12202" s="82"/>
      <c r="P12202" s="84"/>
    </row>
    <row r="12203" spans="4:16" x14ac:dyDescent="0.3">
      <c r="D12203" s="82"/>
      <c r="P12203" s="84"/>
    </row>
    <row r="12204" spans="4:16" x14ac:dyDescent="0.3">
      <c r="D12204" s="82"/>
      <c r="P12204" s="84"/>
    </row>
    <row r="12205" spans="4:16" x14ac:dyDescent="0.3">
      <c r="D12205" s="82"/>
      <c r="P12205" s="84"/>
    </row>
    <row r="12206" spans="4:16" x14ac:dyDescent="0.3">
      <c r="D12206" s="82"/>
      <c r="P12206" s="84"/>
    </row>
    <row r="12207" spans="4:16" x14ac:dyDescent="0.3">
      <c r="D12207" s="82"/>
      <c r="P12207" s="84"/>
    </row>
    <row r="12208" spans="4:16" x14ac:dyDescent="0.3">
      <c r="D12208" s="82"/>
      <c r="P12208" s="84"/>
    </row>
    <row r="12209" spans="4:16" x14ac:dyDescent="0.3">
      <c r="D12209" s="82"/>
      <c r="P12209" s="84"/>
    </row>
    <row r="12210" spans="4:16" x14ac:dyDescent="0.3">
      <c r="D12210" s="82"/>
      <c r="P12210" s="84"/>
    </row>
    <row r="12211" spans="4:16" x14ac:dyDescent="0.3">
      <c r="D12211" s="82"/>
      <c r="P12211" s="84"/>
    </row>
    <row r="12212" spans="4:16" x14ac:dyDescent="0.3">
      <c r="D12212" s="82"/>
      <c r="P12212" s="84"/>
    </row>
    <row r="12213" spans="4:16" x14ac:dyDescent="0.3">
      <c r="D12213" s="82"/>
      <c r="P12213" s="84"/>
    </row>
    <row r="12214" spans="4:16" x14ac:dyDescent="0.3">
      <c r="D12214" s="82"/>
      <c r="P12214" s="84"/>
    </row>
    <row r="12215" spans="4:16" x14ac:dyDescent="0.3">
      <c r="D12215" s="82"/>
      <c r="P12215" s="84"/>
    </row>
    <row r="12216" spans="4:16" x14ac:dyDescent="0.3">
      <c r="D12216" s="82"/>
      <c r="P12216" s="84"/>
    </row>
    <row r="12217" spans="4:16" x14ac:dyDescent="0.3">
      <c r="D12217" s="82"/>
      <c r="P12217" s="84"/>
    </row>
    <row r="12218" spans="4:16" x14ac:dyDescent="0.3">
      <c r="D12218" s="82"/>
      <c r="P12218" s="84"/>
    </row>
    <row r="12219" spans="4:16" x14ac:dyDescent="0.3">
      <c r="D12219" s="82"/>
      <c r="P12219" s="84"/>
    </row>
    <row r="12220" spans="4:16" x14ac:dyDescent="0.3">
      <c r="D12220" s="82"/>
      <c r="P12220" s="84"/>
    </row>
    <row r="12221" spans="4:16" x14ac:dyDescent="0.3">
      <c r="D12221" s="82"/>
      <c r="P12221" s="84"/>
    </row>
    <row r="12222" spans="4:16" x14ac:dyDescent="0.3">
      <c r="D12222" s="82"/>
      <c r="P12222" s="84"/>
    </row>
    <row r="12223" spans="4:16" x14ac:dyDescent="0.3">
      <c r="D12223" s="82"/>
      <c r="P12223" s="84"/>
    </row>
    <row r="12224" spans="4:16" x14ac:dyDescent="0.3">
      <c r="D12224" s="82"/>
      <c r="P12224" s="84"/>
    </row>
    <row r="12225" spans="4:16" x14ac:dyDescent="0.3">
      <c r="D12225" s="82"/>
      <c r="P12225" s="84"/>
    </row>
    <row r="12226" spans="4:16" x14ac:dyDescent="0.3">
      <c r="D12226" s="82"/>
      <c r="P12226" s="84"/>
    </row>
    <row r="12227" spans="4:16" x14ac:dyDescent="0.3">
      <c r="D12227" s="82"/>
      <c r="P12227" s="84"/>
    </row>
    <row r="12228" spans="4:16" x14ac:dyDescent="0.3">
      <c r="D12228" s="82"/>
      <c r="P12228" s="84"/>
    </row>
    <row r="12229" spans="4:16" x14ac:dyDescent="0.3">
      <c r="D12229" s="82"/>
      <c r="P12229" s="84"/>
    </row>
    <row r="12230" spans="4:16" x14ac:dyDescent="0.3">
      <c r="D12230" s="82"/>
      <c r="P12230" s="84"/>
    </row>
    <row r="12231" spans="4:16" x14ac:dyDescent="0.3">
      <c r="D12231" s="82"/>
      <c r="P12231" s="84"/>
    </row>
    <row r="12232" spans="4:16" x14ac:dyDescent="0.3">
      <c r="D12232" s="82"/>
      <c r="P12232" s="84"/>
    </row>
    <row r="12233" spans="4:16" x14ac:dyDescent="0.3">
      <c r="D12233" s="82"/>
      <c r="P12233" s="84"/>
    </row>
    <row r="12234" spans="4:16" x14ac:dyDescent="0.3">
      <c r="D12234" s="82"/>
      <c r="P12234" s="84"/>
    </row>
    <row r="12235" spans="4:16" x14ac:dyDescent="0.3">
      <c r="D12235" s="82"/>
      <c r="P12235" s="84"/>
    </row>
    <row r="12236" spans="4:16" x14ac:dyDescent="0.3">
      <c r="D12236" s="82"/>
      <c r="P12236" s="84"/>
    </row>
    <row r="12237" spans="4:16" x14ac:dyDescent="0.3">
      <c r="D12237" s="82"/>
      <c r="P12237" s="84"/>
    </row>
    <row r="12238" spans="4:16" x14ac:dyDescent="0.3">
      <c r="D12238" s="82"/>
      <c r="P12238" s="84"/>
    </row>
    <row r="12239" spans="4:16" x14ac:dyDescent="0.3">
      <c r="D12239" s="82"/>
      <c r="P12239" s="84"/>
    </row>
    <row r="12240" spans="4:16" x14ac:dyDescent="0.3">
      <c r="D12240" s="82"/>
      <c r="P12240" s="84"/>
    </row>
    <row r="12241" spans="4:16" x14ac:dyDescent="0.3">
      <c r="D12241" s="82"/>
      <c r="P12241" s="84"/>
    </row>
    <row r="12242" spans="4:16" x14ac:dyDescent="0.3">
      <c r="D12242" s="82"/>
      <c r="P12242" s="84"/>
    </row>
    <row r="12243" spans="4:16" x14ac:dyDescent="0.3">
      <c r="D12243" s="82"/>
      <c r="P12243" s="84"/>
    </row>
    <row r="12244" spans="4:16" x14ac:dyDescent="0.3">
      <c r="D12244" s="82"/>
      <c r="P12244" s="84"/>
    </row>
    <row r="12245" spans="4:16" x14ac:dyDescent="0.3">
      <c r="D12245" s="82"/>
      <c r="P12245" s="84"/>
    </row>
    <row r="12246" spans="4:16" x14ac:dyDescent="0.3">
      <c r="D12246" s="82"/>
      <c r="P12246" s="84"/>
    </row>
    <row r="12247" spans="4:16" x14ac:dyDescent="0.3">
      <c r="D12247" s="82"/>
      <c r="P12247" s="84"/>
    </row>
    <row r="12248" spans="4:16" x14ac:dyDescent="0.3">
      <c r="D12248" s="82"/>
      <c r="P12248" s="84"/>
    </row>
    <row r="12249" spans="4:16" x14ac:dyDescent="0.3">
      <c r="D12249" s="82"/>
      <c r="P12249" s="84"/>
    </row>
    <row r="12250" spans="4:16" x14ac:dyDescent="0.3">
      <c r="D12250" s="82"/>
      <c r="P12250" s="84"/>
    </row>
    <row r="12251" spans="4:16" x14ac:dyDescent="0.3">
      <c r="D12251" s="82"/>
      <c r="P12251" s="84"/>
    </row>
    <row r="12252" spans="4:16" x14ac:dyDescent="0.3">
      <c r="D12252" s="82"/>
      <c r="P12252" s="84"/>
    </row>
    <row r="12253" spans="4:16" x14ac:dyDescent="0.3">
      <c r="D12253" s="82"/>
      <c r="P12253" s="84"/>
    </row>
    <row r="12254" spans="4:16" x14ac:dyDescent="0.3">
      <c r="D12254" s="82"/>
      <c r="P12254" s="84"/>
    </row>
    <row r="12255" spans="4:16" x14ac:dyDescent="0.3">
      <c r="D12255" s="82"/>
      <c r="P12255" s="84"/>
    </row>
    <row r="12256" spans="4:16" x14ac:dyDescent="0.3">
      <c r="D12256" s="82"/>
      <c r="P12256" s="84"/>
    </row>
    <row r="12257" spans="4:16" x14ac:dyDescent="0.3">
      <c r="D12257" s="82"/>
      <c r="P12257" s="84"/>
    </row>
    <row r="12258" spans="4:16" x14ac:dyDescent="0.3">
      <c r="D12258" s="82"/>
      <c r="P12258" s="84"/>
    </row>
    <row r="12259" spans="4:16" x14ac:dyDescent="0.3">
      <c r="D12259" s="82"/>
      <c r="P12259" s="84"/>
    </row>
    <row r="12260" spans="4:16" x14ac:dyDescent="0.3">
      <c r="D12260" s="82"/>
      <c r="P12260" s="84"/>
    </row>
    <row r="12261" spans="4:16" x14ac:dyDescent="0.3">
      <c r="D12261" s="82"/>
      <c r="P12261" s="84"/>
    </row>
    <row r="12262" spans="4:16" x14ac:dyDescent="0.3">
      <c r="D12262" s="82"/>
      <c r="P12262" s="84"/>
    </row>
    <row r="12263" spans="4:16" x14ac:dyDescent="0.3">
      <c r="D12263" s="82"/>
      <c r="P12263" s="84"/>
    </row>
    <row r="12264" spans="4:16" x14ac:dyDescent="0.3">
      <c r="D12264" s="82"/>
      <c r="P12264" s="84"/>
    </row>
    <row r="12265" spans="4:16" x14ac:dyDescent="0.3">
      <c r="D12265" s="82"/>
      <c r="P12265" s="84"/>
    </row>
    <row r="12266" spans="4:16" x14ac:dyDescent="0.3">
      <c r="D12266" s="82"/>
      <c r="P12266" s="84"/>
    </row>
    <row r="12267" spans="4:16" x14ac:dyDescent="0.3">
      <c r="D12267" s="82"/>
      <c r="P12267" s="84"/>
    </row>
    <row r="12268" spans="4:16" x14ac:dyDescent="0.3">
      <c r="D12268" s="82"/>
      <c r="P12268" s="84"/>
    </row>
    <row r="12269" spans="4:16" x14ac:dyDescent="0.3">
      <c r="D12269" s="82"/>
      <c r="P12269" s="84"/>
    </row>
    <row r="12270" spans="4:16" x14ac:dyDescent="0.3">
      <c r="D12270" s="82"/>
      <c r="P12270" s="84"/>
    </row>
    <row r="12271" spans="4:16" x14ac:dyDescent="0.3">
      <c r="D12271" s="82"/>
      <c r="P12271" s="84"/>
    </row>
    <row r="12272" spans="4:16" x14ac:dyDescent="0.3">
      <c r="D12272" s="82"/>
      <c r="P12272" s="84"/>
    </row>
    <row r="12273" spans="4:16" x14ac:dyDescent="0.3">
      <c r="D12273" s="82"/>
      <c r="P12273" s="84"/>
    </row>
    <row r="12274" spans="4:16" x14ac:dyDescent="0.3">
      <c r="D12274" s="82"/>
      <c r="P12274" s="84"/>
    </row>
    <row r="12275" spans="4:16" x14ac:dyDescent="0.3">
      <c r="D12275" s="82"/>
      <c r="P12275" s="84"/>
    </row>
    <row r="12276" spans="4:16" x14ac:dyDescent="0.3">
      <c r="D12276" s="82"/>
      <c r="P12276" s="84"/>
    </row>
    <row r="12277" spans="4:16" x14ac:dyDescent="0.3">
      <c r="D12277" s="82"/>
      <c r="P12277" s="84"/>
    </row>
    <row r="12278" spans="4:16" x14ac:dyDescent="0.3">
      <c r="D12278" s="82"/>
      <c r="P12278" s="84"/>
    </row>
    <row r="12279" spans="4:16" x14ac:dyDescent="0.3">
      <c r="D12279" s="82"/>
      <c r="P12279" s="84"/>
    </row>
    <row r="12280" spans="4:16" x14ac:dyDescent="0.3">
      <c r="D12280" s="82"/>
      <c r="P12280" s="84"/>
    </row>
    <row r="12281" spans="4:16" x14ac:dyDescent="0.3">
      <c r="D12281" s="82"/>
      <c r="P12281" s="84"/>
    </row>
    <row r="12282" spans="4:16" x14ac:dyDescent="0.3">
      <c r="D12282" s="82"/>
      <c r="P12282" s="84"/>
    </row>
    <row r="12283" spans="4:16" x14ac:dyDescent="0.3">
      <c r="D12283" s="82"/>
      <c r="P12283" s="84"/>
    </row>
    <row r="12284" spans="4:16" x14ac:dyDescent="0.3">
      <c r="D12284" s="82"/>
      <c r="P12284" s="84"/>
    </row>
    <row r="12285" spans="4:16" x14ac:dyDescent="0.3">
      <c r="D12285" s="82"/>
      <c r="P12285" s="84"/>
    </row>
    <row r="12286" spans="4:16" x14ac:dyDescent="0.3">
      <c r="D12286" s="82"/>
      <c r="P12286" s="84"/>
    </row>
    <row r="12287" spans="4:16" x14ac:dyDescent="0.3">
      <c r="D12287" s="82"/>
      <c r="P12287" s="84"/>
    </row>
    <row r="12288" spans="4:16" x14ac:dyDescent="0.3">
      <c r="D12288" s="82"/>
      <c r="P12288" s="84"/>
    </row>
    <row r="12289" spans="4:16" x14ac:dyDescent="0.3">
      <c r="D12289" s="82"/>
      <c r="P12289" s="84"/>
    </row>
    <row r="12290" spans="4:16" x14ac:dyDescent="0.3">
      <c r="D12290" s="82"/>
      <c r="P12290" s="84"/>
    </row>
    <row r="12291" spans="4:16" x14ac:dyDescent="0.3">
      <c r="D12291" s="82"/>
      <c r="P12291" s="84"/>
    </row>
    <row r="12292" spans="4:16" x14ac:dyDescent="0.3">
      <c r="D12292" s="82"/>
      <c r="P12292" s="84"/>
    </row>
    <row r="12293" spans="4:16" x14ac:dyDescent="0.3">
      <c r="D12293" s="82"/>
      <c r="P12293" s="84"/>
    </row>
    <row r="12294" spans="4:16" x14ac:dyDescent="0.3">
      <c r="D12294" s="82"/>
      <c r="P12294" s="84"/>
    </row>
    <row r="12295" spans="4:16" x14ac:dyDescent="0.3">
      <c r="D12295" s="82"/>
      <c r="P12295" s="84"/>
    </row>
    <row r="12296" spans="4:16" x14ac:dyDescent="0.3">
      <c r="D12296" s="82"/>
      <c r="P12296" s="84"/>
    </row>
    <row r="12297" spans="4:16" x14ac:dyDescent="0.3">
      <c r="D12297" s="82"/>
      <c r="P12297" s="84"/>
    </row>
    <row r="12298" spans="4:16" x14ac:dyDescent="0.3">
      <c r="D12298" s="82"/>
      <c r="P12298" s="84"/>
    </row>
    <row r="12299" spans="4:16" x14ac:dyDescent="0.3">
      <c r="D12299" s="82"/>
      <c r="P12299" s="84"/>
    </row>
    <row r="12300" spans="4:16" x14ac:dyDescent="0.3">
      <c r="D12300" s="82"/>
      <c r="P12300" s="84"/>
    </row>
    <row r="12301" spans="4:16" x14ac:dyDescent="0.3">
      <c r="D12301" s="82"/>
      <c r="P12301" s="84"/>
    </row>
    <row r="12302" spans="4:16" x14ac:dyDescent="0.3">
      <c r="D12302" s="82"/>
      <c r="P12302" s="84"/>
    </row>
    <row r="12303" spans="4:16" x14ac:dyDescent="0.3">
      <c r="D12303" s="82"/>
      <c r="P12303" s="84"/>
    </row>
    <row r="12304" spans="4:16" x14ac:dyDescent="0.3">
      <c r="D12304" s="82"/>
      <c r="P12304" s="84"/>
    </row>
    <row r="12305" spans="4:16" x14ac:dyDescent="0.3">
      <c r="D12305" s="82"/>
      <c r="P12305" s="84"/>
    </row>
    <row r="12306" spans="4:16" x14ac:dyDescent="0.3">
      <c r="D12306" s="82"/>
      <c r="P12306" s="84"/>
    </row>
    <row r="12307" spans="4:16" x14ac:dyDescent="0.3">
      <c r="D12307" s="82"/>
      <c r="P12307" s="84"/>
    </row>
    <row r="12308" spans="4:16" x14ac:dyDescent="0.3">
      <c r="D12308" s="82"/>
      <c r="P12308" s="84"/>
    </row>
    <row r="12309" spans="4:16" x14ac:dyDescent="0.3">
      <c r="D12309" s="82"/>
      <c r="P12309" s="84"/>
    </row>
    <row r="12310" spans="4:16" x14ac:dyDescent="0.3">
      <c r="D12310" s="82"/>
      <c r="P12310" s="84"/>
    </row>
    <row r="12311" spans="4:16" x14ac:dyDescent="0.3">
      <c r="D12311" s="82"/>
      <c r="P12311" s="84"/>
    </row>
    <row r="12312" spans="4:16" x14ac:dyDescent="0.3">
      <c r="D12312" s="82"/>
      <c r="P12312" s="84"/>
    </row>
    <row r="12313" spans="4:16" x14ac:dyDescent="0.3">
      <c r="D12313" s="82"/>
      <c r="P12313" s="84"/>
    </row>
    <row r="12314" spans="4:16" x14ac:dyDescent="0.3">
      <c r="D12314" s="82"/>
      <c r="P12314" s="84"/>
    </row>
    <row r="12315" spans="4:16" x14ac:dyDescent="0.3">
      <c r="D12315" s="82"/>
      <c r="P12315" s="84"/>
    </row>
    <row r="12316" spans="4:16" x14ac:dyDescent="0.3">
      <c r="D12316" s="82"/>
      <c r="P12316" s="84"/>
    </row>
    <row r="12317" spans="4:16" x14ac:dyDescent="0.3">
      <c r="D12317" s="82"/>
      <c r="P12317" s="84"/>
    </row>
    <row r="12318" spans="4:16" x14ac:dyDescent="0.3">
      <c r="D12318" s="82"/>
      <c r="P12318" s="84"/>
    </row>
    <row r="12319" spans="4:16" x14ac:dyDescent="0.3">
      <c r="D12319" s="82"/>
      <c r="P12319" s="84"/>
    </row>
    <row r="12320" spans="4:16" x14ac:dyDescent="0.3">
      <c r="D12320" s="82"/>
      <c r="P12320" s="84"/>
    </row>
    <row r="12321" spans="4:16" x14ac:dyDescent="0.3">
      <c r="D12321" s="82"/>
      <c r="P12321" s="84"/>
    </row>
    <row r="12322" spans="4:16" x14ac:dyDescent="0.3">
      <c r="D12322" s="82"/>
      <c r="P12322" s="84"/>
    </row>
    <row r="12323" spans="4:16" x14ac:dyDescent="0.3">
      <c r="D12323" s="82"/>
      <c r="P12323" s="84"/>
    </row>
    <row r="12324" spans="4:16" x14ac:dyDescent="0.3">
      <c r="D12324" s="82"/>
      <c r="P12324" s="84"/>
    </row>
    <row r="12325" spans="4:16" x14ac:dyDescent="0.3">
      <c r="D12325" s="82"/>
      <c r="P12325" s="84"/>
    </row>
    <row r="12326" spans="4:16" x14ac:dyDescent="0.3">
      <c r="D12326" s="82"/>
      <c r="P12326" s="84"/>
    </row>
    <row r="12327" spans="4:16" x14ac:dyDescent="0.3">
      <c r="D12327" s="82"/>
      <c r="P12327" s="84"/>
    </row>
    <row r="12328" spans="4:16" x14ac:dyDescent="0.3">
      <c r="D12328" s="82"/>
      <c r="P12328" s="84"/>
    </row>
    <row r="12329" spans="4:16" x14ac:dyDescent="0.3">
      <c r="D12329" s="82"/>
      <c r="P12329" s="84"/>
    </row>
    <row r="12330" spans="4:16" x14ac:dyDescent="0.3">
      <c r="D12330" s="82"/>
      <c r="P12330" s="84"/>
    </row>
    <row r="12331" spans="4:16" x14ac:dyDescent="0.3">
      <c r="D12331" s="82"/>
      <c r="P12331" s="84"/>
    </row>
    <row r="12332" spans="4:16" x14ac:dyDescent="0.3">
      <c r="D12332" s="82"/>
      <c r="P12332" s="84"/>
    </row>
    <row r="12333" spans="4:16" x14ac:dyDescent="0.3">
      <c r="D12333" s="82"/>
      <c r="P12333" s="84"/>
    </row>
    <row r="12334" spans="4:16" x14ac:dyDescent="0.3">
      <c r="D12334" s="82"/>
      <c r="P12334" s="84"/>
    </row>
    <row r="12335" spans="4:16" x14ac:dyDescent="0.3">
      <c r="D12335" s="82"/>
      <c r="P12335" s="84"/>
    </row>
    <row r="12336" spans="4:16" x14ac:dyDescent="0.3">
      <c r="D12336" s="82"/>
      <c r="P12336" s="84"/>
    </row>
    <row r="12337" spans="4:16" x14ac:dyDescent="0.3">
      <c r="D12337" s="82"/>
      <c r="P12337" s="84"/>
    </row>
    <row r="12338" spans="4:16" x14ac:dyDescent="0.3">
      <c r="D12338" s="82"/>
      <c r="P12338" s="84"/>
    </row>
    <row r="12339" spans="4:16" x14ac:dyDescent="0.3">
      <c r="D12339" s="82"/>
      <c r="P12339" s="84"/>
    </row>
    <row r="12340" spans="4:16" x14ac:dyDescent="0.3">
      <c r="D12340" s="82"/>
      <c r="P12340" s="84"/>
    </row>
    <row r="12341" spans="4:16" x14ac:dyDescent="0.3">
      <c r="D12341" s="82"/>
      <c r="P12341" s="84"/>
    </row>
    <row r="12342" spans="4:16" x14ac:dyDescent="0.3">
      <c r="D12342" s="82"/>
      <c r="P12342" s="84"/>
    </row>
    <row r="12343" spans="4:16" x14ac:dyDescent="0.3">
      <c r="D12343" s="82"/>
      <c r="P12343" s="84"/>
    </row>
    <row r="12344" spans="4:16" x14ac:dyDescent="0.3">
      <c r="D12344" s="82"/>
      <c r="P12344" s="84"/>
    </row>
    <row r="12345" spans="4:16" x14ac:dyDescent="0.3">
      <c r="D12345" s="82"/>
      <c r="P12345" s="84"/>
    </row>
    <row r="12346" spans="4:16" x14ac:dyDescent="0.3">
      <c r="D12346" s="82"/>
      <c r="P12346" s="84"/>
    </row>
    <row r="12347" spans="4:16" x14ac:dyDescent="0.3">
      <c r="D12347" s="82"/>
      <c r="P12347" s="84"/>
    </row>
    <row r="12348" spans="4:16" x14ac:dyDescent="0.3">
      <c r="D12348" s="82"/>
      <c r="P12348" s="84"/>
    </row>
    <row r="12349" spans="4:16" x14ac:dyDescent="0.3">
      <c r="D12349" s="82"/>
      <c r="P12349" s="84"/>
    </row>
    <row r="12350" spans="4:16" x14ac:dyDescent="0.3">
      <c r="D12350" s="82"/>
      <c r="P12350" s="84"/>
    </row>
    <row r="12351" spans="4:16" x14ac:dyDescent="0.3">
      <c r="D12351" s="82"/>
      <c r="P12351" s="84"/>
    </row>
    <row r="12352" spans="4:16" x14ac:dyDescent="0.3">
      <c r="D12352" s="82"/>
      <c r="P12352" s="84"/>
    </row>
    <row r="12353" spans="4:16" x14ac:dyDescent="0.3">
      <c r="D12353" s="82"/>
      <c r="P12353" s="84"/>
    </row>
    <row r="12354" spans="4:16" x14ac:dyDescent="0.3">
      <c r="D12354" s="82"/>
      <c r="P12354" s="84"/>
    </row>
    <row r="12355" spans="4:16" x14ac:dyDescent="0.3">
      <c r="D12355" s="82"/>
      <c r="P12355" s="84"/>
    </row>
    <row r="12356" spans="4:16" x14ac:dyDescent="0.3">
      <c r="D12356" s="82"/>
      <c r="P12356" s="84"/>
    </row>
    <row r="12357" spans="4:16" x14ac:dyDescent="0.3">
      <c r="D12357" s="82"/>
      <c r="P12357" s="84"/>
    </row>
    <row r="12358" spans="4:16" x14ac:dyDescent="0.3">
      <c r="D12358" s="82"/>
      <c r="P12358" s="84"/>
    </row>
    <row r="12359" spans="4:16" x14ac:dyDescent="0.3">
      <c r="D12359" s="82"/>
      <c r="P12359" s="84"/>
    </row>
    <row r="12360" spans="4:16" x14ac:dyDescent="0.3">
      <c r="D12360" s="82"/>
      <c r="P12360" s="84"/>
    </row>
    <row r="12361" spans="4:16" x14ac:dyDescent="0.3">
      <c r="D12361" s="82"/>
      <c r="P12361" s="84"/>
    </row>
    <row r="12362" spans="4:16" x14ac:dyDescent="0.3">
      <c r="D12362" s="82"/>
      <c r="P12362" s="84"/>
    </row>
    <row r="12363" spans="4:16" x14ac:dyDescent="0.3">
      <c r="D12363" s="82"/>
      <c r="P12363" s="84"/>
    </row>
    <row r="12364" spans="4:16" x14ac:dyDescent="0.3">
      <c r="D12364" s="82"/>
      <c r="P12364" s="84"/>
    </row>
    <row r="12365" spans="4:16" x14ac:dyDescent="0.3">
      <c r="D12365" s="82"/>
      <c r="P12365" s="84"/>
    </row>
    <row r="12366" spans="4:16" x14ac:dyDescent="0.3">
      <c r="D12366" s="82"/>
      <c r="P12366" s="84"/>
    </row>
    <row r="12367" spans="4:16" x14ac:dyDescent="0.3">
      <c r="D12367" s="82"/>
      <c r="P12367" s="84"/>
    </row>
    <row r="12368" spans="4:16" x14ac:dyDescent="0.3">
      <c r="D12368" s="82"/>
      <c r="P12368" s="84"/>
    </row>
    <row r="12369" spans="4:16" x14ac:dyDescent="0.3">
      <c r="D12369" s="82"/>
      <c r="P12369" s="84"/>
    </row>
    <row r="12370" spans="4:16" x14ac:dyDescent="0.3">
      <c r="D12370" s="82"/>
      <c r="P12370" s="84"/>
    </row>
    <row r="12371" spans="4:16" x14ac:dyDescent="0.3">
      <c r="D12371" s="82"/>
      <c r="P12371" s="84"/>
    </row>
    <row r="12372" spans="4:16" x14ac:dyDescent="0.3">
      <c r="D12372" s="82"/>
      <c r="P12372" s="84"/>
    </row>
    <row r="12373" spans="4:16" x14ac:dyDescent="0.3">
      <c r="D12373" s="82"/>
      <c r="P12373" s="84"/>
    </row>
    <row r="12374" spans="4:16" x14ac:dyDescent="0.3">
      <c r="D12374" s="82"/>
      <c r="P12374" s="84"/>
    </row>
    <row r="12375" spans="4:16" x14ac:dyDescent="0.3">
      <c r="D12375" s="82"/>
      <c r="P12375" s="84"/>
    </row>
    <row r="12376" spans="4:16" x14ac:dyDescent="0.3">
      <c r="D12376" s="82"/>
      <c r="P12376" s="84"/>
    </row>
    <row r="12377" spans="4:16" x14ac:dyDescent="0.3">
      <c r="D12377" s="82"/>
      <c r="P12377" s="84"/>
    </row>
    <row r="12378" spans="4:16" x14ac:dyDescent="0.3">
      <c r="D12378" s="82"/>
      <c r="P12378" s="84"/>
    </row>
    <row r="12379" spans="4:16" x14ac:dyDescent="0.3">
      <c r="D12379" s="82"/>
      <c r="P12379" s="84"/>
    </row>
    <row r="12380" spans="4:16" x14ac:dyDescent="0.3">
      <c r="D12380" s="82"/>
      <c r="P12380" s="84"/>
    </row>
    <row r="12381" spans="4:16" x14ac:dyDescent="0.3">
      <c r="D12381" s="82"/>
      <c r="P12381" s="84"/>
    </row>
    <row r="12382" spans="4:16" x14ac:dyDescent="0.3">
      <c r="D12382" s="82"/>
      <c r="P12382" s="84"/>
    </row>
    <row r="12383" spans="4:16" x14ac:dyDescent="0.3">
      <c r="D12383" s="82"/>
      <c r="P12383" s="84"/>
    </row>
    <row r="12384" spans="4:16" x14ac:dyDescent="0.3">
      <c r="D12384" s="82"/>
      <c r="P12384" s="84"/>
    </row>
    <row r="12385" spans="4:16" x14ac:dyDescent="0.3">
      <c r="D12385" s="82"/>
      <c r="P12385" s="84"/>
    </row>
    <row r="12386" spans="4:16" x14ac:dyDescent="0.3">
      <c r="D12386" s="82"/>
      <c r="P12386" s="84"/>
    </row>
    <row r="12387" spans="4:16" x14ac:dyDescent="0.3">
      <c r="D12387" s="82"/>
      <c r="P12387" s="84"/>
    </row>
    <row r="12388" spans="4:16" x14ac:dyDescent="0.3">
      <c r="D12388" s="82"/>
      <c r="P12388" s="84"/>
    </row>
    <row r="12389" spans="4:16" x14ac:dyDescent="0.3">
      <c r="D12389" s="82"/>
      <c r="P12389" s="84"/>
    </row>
    <row r="12390" spans="4:16" x14ac:dyDescent="0.3">
      <c r="D12390" s="82"/>
      <c r="P12390" s="84"/>
    </row>
    <row r="12391" spans="4:16" x14ac:dyDescent="0.3">
      <c r="D12391" s="82"/>
      <c r="P12391" s="84"/>
    </row>
    <row r="12392" spans="4:16" x14ac:dyDescent="0.3">
      <c r="D12392" s="82"/>
      <c r="P12392" s="84"/>
    </row>
    <row r="12393" spans="4:16" x14ac:dyDescent="0.3">
      <c r="D12393" s="82"/>
      <c r="P12393" s="84"/>
    </row>
    <row r="12394" spans="4:16" x14ac:dyDescent="0.3">
      <c r="D12394" s="82"/>
      <c r="P12394" s="84"/>
    </row>
    <row r="12395" spans="4:16" x14ac:dyDescent="0.3">
      <c r="D12395" s="82"/>
      <c r="P12395" s="84"/>
    </row>
    <row r="12396" spans="4:16" x14ac:dyDescent="0.3">
      <c r="D12396" s="82"/>
      <c r="P12396" s="84"/>
    </row>
    <row r="12397" spans="4:16" x14ac:dyDescent="0.3">
      <c r="D12397" s="82"/>
      <c r="P12397" s="84"/>
    </row>
    <row r="12398" spans="4:16" x14ac:dyDescent="0.3">
      <c r="D12398" s="82"/>
      <c r="P12398" s="84"/>
    </row>
    <row r="12399" spans="4:16" x14ac:dyDescent="0.3">
      <c r="D12399" s="82"/>
      <c r="P12399" s="84"/>
    </row>
    <row r="12400" spans="4:16" x14ac:dyDescent="0.3">
      <c r="D12400" s="82"/>
      <c r="P12400" s="84"/>
    </row>
    <row r="12401" spans="4:16" x14ac:dyDescent="0.3">
      <c r="D12401" s="82"/>
      <c r="P12401" s="84"/>
    </row>
    <row r="12402" spans="4:16" x14ac:dyDescent="0.3">
      <c r="D12402" s="82"/>
      <c r="P12402" s="84"/>
    </row>
    <row r="12403" spans="4:16" x14ac:dyDescent="0.3">
      <c r="D12403" s="82"/>
      <c r="P12403" s="84"/>
    </row>
    <row r="12404" spans="4:16" x14ac:dyDescent="0.3">
      <c r="D12404" s="82"/>
      <c r="P12404" s="84"/>
    </row>
    <row r="12405" spans="4:16" x14ac:dyDescent="0.3">
      <c r="D12405" s="82"/>
      <c r="P12405" s="84"/>
    </row>
    <row r="12406" spans="4:16" x14ac:dyDescent="0.3">
      <c r="D12406" s="82"/>
      <c r="P12406" s="84"/>
    </row>
    <row r="12407" spans="4:16" x14ac:dyDescent="0.3">
      <c r="D12407" s="82"/>
      <c r="P12407" s="84"/>
    </row>
    <row r="12408" spans="4:16" x14ac:dyDescent="0.3">
      <c r="D12408" s="82"/>
      <c r="P12408" s="84"/>
    </row>
    <row r="12409" spans="4:16" x14ac:dyDescent="0.3">
      <c r="D12409" s="82"/>
      <c r="P12409" s="84"/>
    </row>
    <row r="12410" spans="4:16" x14ac:dyDescent="0.3">
      <c r="D12410" s="82"/>
      <c r="P12410" s="84"/>
    </row>
    <row r="12411" spans="4:16" x14ac:dyDescent="0.3">
      <c r="D12411" s="82"/>
      <c r="P12411" s="84"/>
    </row>
    <row r="12412" spans="4:16" x14ac:dyDescent="0.3">
      <c r="D12412" s="82"/>
      <c r="P12412" s="84"/>
    </row>
    <row r="12413" spans="4:16" x14ac:dyDescent="0.3">
      <c r="D12413" s="82"/>
      <c r="P12413" s="84"/>
    </row>
    <row r="12414" spans="4:16" x14ac:dyDescent="0.3">
      <c r="D12414" s="82"/>
      <c r="P12414" s="84"/>
    </row>
    <row r="12415" spans="4:16" x14ac:dyDescent="0.3">
      <c r="D12415" s="82"/>
      <c r="P12415" s="84"/>
    </row>
    <row r="12416" spans="4:16" x14ac:dyDescent="0.3">
      <c r="D12416" s="82"/>
      <c r="P12416" s="84"/>
    </row>
    <row r="12417" spans="4:16" x14ac:dyDescent="0.3">
      <c r="D12417" s="82"/>
      <c r="P12417" s="84"/>
    </row>
    <row r="12418" spans="4:16" x14ac:dyDescent="0.3">
      <c r="D12418" s="82"/>
      <c r="P12418" s="84"/>
    </row>
    <row r="12419" spans="4:16" x14ac:dyDescent="0.3">
      <c r="D12419" s="82"/>
      <c r="P12419" s="84"/>
    </row>
    <row r="12420" spans="4:16" x14ac:dyDescent="0.3">
      <c r="D12420" s="82"/>
      <c r="P12420" s="84"/>
    </row>
    <row r="12421" spans="4:16" x14ac:dyDescent="0.3">
      <c r="D12421" s="82"/>
      <c r="P12421" s="84"/>
    </row>
    <row r="12422" spans="4:16" x14ac:dyDescent="0.3">
      <c r="D12422" s="82"/>
      <c r="P12422" s="84"/>
    </row>
    <row r="12423" spans="4:16" x14ac:dyDescent="0.3">
      <c r="D12423" s="82"/>
      <c r="P12423" s="84"/>
    </row>
    <row r="12424" spans="4:16" x14ac:dyDescent="0.3">
      <c r="D12424" s="82"/>
      <c r="P12424" s="84"/>
    </row>
    <row r="12425" spans="4:16" x14ac:dyDescent="0.3">
      <c r="D12425" s="82"/>
      <c r="P12425" s="84"/>
    </row>
    <row r="12426" spans="4:16" x14ac:dyDescent="0.3">
      <c r="D12426" s="82"/>
      <c r="P12426" s="84"/>
    </row>
    <row r="12427" spans="4:16" x14ac:dyDescent="0.3">
      <c r="D12427" s="82"/>
      <c r="P12427" s="84"/>
    </row>
    <row r="12428" spans="4:16" x14ac:dyDescent="0.3">
      <c r="D12428" s="82"/>
      <c r="P12428" s="84"/>
    </row>
    <row r="12429" spans="4:16" x14ac:dyDescent="0.3">
      <c r="D12429" s="82"/>
      <c r="P12429" s="84"/>
    </row>
    <row r="12430" spans="4:16" x14ac:dyDescent="0.3">
      <c r="D12430" s="82"/>
      <c r="P12430" s="84"/>
    </row>
    <row r="12431" spans="4:16" x14ac:dyDescent="0.3">
      <c r="D12431" s="82"/>
      <c r="P12431" s="84"/>
    </row>
    <row r="12432" spans="4:16" x14ac:dyDescent="0.3">
      <c r="D12432" s="82"/>
      <c r="P12432" s="84"/>
    </row>
    <row r="12433" spans="4:16" x14ac:dyDescent="0.3">
      <c r="D12433" s="82"/>
      <c r="P12433" s="84"/>
    </row>
    <row r="12434" spans="4:16" x14ac:dyDescent="0.3">
      <c r="D12434" s="82"/>
      <c r="P12434" s="84"/>
    </row>
    <row r="12435" spans="4:16" x14ac:dyDescent="0.3">
      <c r="D12435" s="82"/>
      <c r="P12435" s="84"/>
    </row>
    <row r="12436" spans="4:16" x14ac:dyDescent="0.3">
      <c r="D12436" s="82"/>
      <c r="P12436" s="84"/>
    </row>
    <row r="12437" spans="4:16" x14ac:dyDescent="0.3">
      <c r="D12437" s="82"/>
      <c r="P12437" s="84"/>
    </row>
    <row r="12438" spans="4:16" x14ac:dyDescent="0.3">
      <c r="D12438" s="82"/>
      <c r="P12438" s="84"/>
    </row>
    <row r="12439" spans="4:16" x14ac:dyDescent="0.3">
      <c r="D12439" s="82"/>
      <c r="P12439" s="84"/>
    </row>
    <row r="12440" spans="4:16" x14ac:dyDescent="0.3">
      <c r="D12440" s="82"/>
      <c r="P12440" s="84"/>
    </row>
    <row r="12441" spans="4:16" x14ac:dyDescent="0.3">
      <c r="D12441" s="82"/>
      <c r="P12441" s="84"/>
    </row>
    <row r="12442" spans="4:16" x14ac:dyDescent="0.3">
      <c r="D12442" s="82"/>
      <c r="P12442" s="84"/>
    </row>
    <row r="12443" spans="4:16" x14ac:dyDescent="0.3">
      <c r="D12443" s="82"/>
      <c r="P12443" s="84"/>
    </row>
    <row r="12444" spans="4:16" x14ac:dyDescent="0.3">
      <c r="D12444" s="82"/>
      <c r="P12444" s="84"/>
    </row>
    <row r="12445" spans="4:16" x14ac:dyDescent="0.3">
      <c r="D12445" s="82"/>
      <c r="P12445" s="84"/>
    </row>
    <row r="12446" spans="4:16" x14ac:dyDescent="0.3">
      <c r="D12446" s="82"/>
      <c r="P12446" s="84"/>
    </row>
    <row r="12447" spans="4:16" x14ac:dyDescent="0.3">
      <c r="D12447" s="82"/>
      <c r="P12447" s="84"/>
    </row>
    <row r="12448" spans="4:16" x14ac:dyDescent="0.3">
      <c r="D12448" s="82"/>
      <c r="P12448" s="84"/>
    </row>
    <row r="12449" spans="4:16" x14ac:dyDescent="0.3">
      <c r="D12449" s="82"/>
      <c r="P12449" s="84"/>
    </row>
    <row r="12450" spans="4:16" x14ac:dyDescent="0.3">
      <c r="D12450" s="82"/>
      <c r="P12450" s="84"/>
    </row>
    <row r="12451" spans="4:16" x14ac:dyDescent="0.3">
      <c r="D12451" s="82"/>
      <c r="P12451" s="84"/>
    </row>
    <row r="12452" spans="4:16" x14ac:dyDescent="0.3">
      <c r="D12452" s="82"/>
      <c r="P12452" s="84"/>
    </row>
    <row r="12453" spans="4:16" x14ac:dyDescent="0.3">
      <c r="D12453" s="82"/>
      <c r="P12453" s="84"/>
    </row>
    <row r="12454" spans="4:16" x14ac:dyDescent="0.3">
      <c r="D12454" s="82"/>
      <c r="P12454" s="84"/>
    </row>
    <row r="12455" spans="4:16" x14ac:dyDescent="0.3">
      <c r="D12455" s="82"/>
      <c r="P12455" s="84"/>
    </row>
    <row r="12456" spans="4:16" x14ac:dyDescent="0.3">
      <c r="D12456" s="82"/>
      <c r="P12456" s="84"/>
    </row>
    <row r="12457" spans="4:16" x14ac:dyDescent="0.3">
      <c r="D12457" s="82"/>
      <c r="P12457" s="84"/>
    </row>
    <row r="12458" spans="4:16" x14ac:dyDescent="0.3">
      <c r="D12458" s="82"/>
      <c r="P12458" s="84"/>
    </row>
    <row r="12459" spans="4:16" x14ac:dyDescent="0.3">
      <c r="D12459" s="82"/>
      <c r="P12459" s="84"/>
    </row>
    <row r="12460" spans="4:16" x14ac:dyDescent="0.3">
      <c r="D12460" s="82"/>
      <c r="P12460" s="84"/>
    </row>
    <row r="12461" spans="4:16" x14ac:dyDescent="0.3">
      <c r="D12461" s="82"/>
      <c r="P12461" s="84"/>
    </row>
    <row r="12462" spans="4:16" x14ac:dyDescent="0.3">
      <c r="D12462" s="82"/>
      <c r="P12462" s="84"/>
    </row>
    <row r="12463" spans="4:16" x14ac:dyDescent="0.3">
      <c r="D12463" s="82"/>
      <c r="P12463" s="84"/>
    </row>
    <row r="12464" spans="4:16" x14ac:dyDescent="0.3">
      <c r="D12464" s="82"/>
      <c r="P12464" s="84"/>
    </row>
    <row r="12465" spans="4:16" x14ac:dyDescent="0.3">
      <c r="D12465" s="82"/>
      <c r="P12465" s="84"/>
    </row>
    <row r="12466" spans="4:16" x14ac:dyDescent="0.3">
      <c r="D12466" s="82"/>
      <c r="P12466" s="84"/>
    </row>
    <row r="12467" spans="4:16" x14ac:dyDescent="0.3">
      <c r="D12467" s="82"/>
      <c r="P12467" s="84"/>
    </row>
    <row r="12468" spans="4:16" x14ac:dyDescent="0.3">
      <c r="D12468" s="82"/>
      <c r="P12468" s="84"/>
    </row>
    <row r="12469" spans="4:16" x14ac:dyDescent="0.3">
      <c r="D12469" s="82"/>
      <c r="P12469" s="84"/>
    </row>
    <row r="12470" spans="4:16" x14ac:dyDescent="0.3">
      <c r="D12470" s="82"/>
      <c r="P12470" s="84"/>
    </row>
    <row r="12471" spans="4:16" x14ac:dyDescent="0.3">
      <c r="D12471" s="82"/>
      <c r="P12471" s="84"/>
    </row>
    <row r="12472" spans="4:16" x14ac:dyDescent="0.3">
      <c r="D12472" s="82"/>
      <c r="P12472" s="84"/>
    </row>
    <row r="12473" spans="4:16" x14ac:dyDescent="0.3">
      <c r="D12473" s="82"/>
      <c r="P12473" s="84"/>
    </row>
    <row r="12474" spans="4:16" x14ac:dyDescent="0.3">
      <c r="D12474" s="82"/>
      <c r="P12474" s="84"/>
    </row>
    <row r="12475" spans="4:16" x14ac:dyDescent="0.3">
      <c r="D12475" s="82"/>
      <c r="P12475" s="84"/>
    </row>
    <row r="12476" spans="4:16" x14ac:dyDescent="0.3">
      <c r="D12476" s="82"/>
      <c r="P12476" s="84"/>
    </row>
    <row r="12477" spans="4:16" x14ac:dyDescent="0.3">
      <c r="D12477" s="82"/>
      <c r="P12477" s="84"/>
    </row>
    <row r="12478" spans="4:16" x14ac:dyDescent="0.3">
      <c r="D12478" s="82"/>
      <c r="P12478" s="84"/>
    </row>
    <row r="12479" spans="4:16" x14ac:dyDescent="0.3">
      <c r="D12479" s="82"/>
      <c r="P12479" s="84"/>
    </row>
    <row r="12480" spans="4:16" x14ac:dyDescent="0.3">
      <c r="D12480" s="82"/>
      <c r="P12480" s="84"/>
    </row>
    <row r="12481" spans="4:16" x14ac:dyDescent="0.3">
      <c r="D12481" s="82"/>
      <c r="P12481" s="84"/>
    </row>
    <row r="12482" spans="4:16" x14ac:dyDescent="0.3">
      <c r="D12482" s="82"/>
      <c r="P12482" s="84"/>
    </row>
    <row r="12483" spans="4:16" x14ac:dyDescent="0.3">
      <c r="D12483" s="82"/>
      <c r="P12483" s="84"/>
    </row>
    <row r="12484" spans="4:16" x14ac:dyDescent="0.3">
      <c r="D12484" s="82"/>
      <c r="P12484" s="84"/>
    </row>
    <row r="12485" spans="4:16" x14ac:dyDescent="0.3">
      <c r="D12485" s="82"/>
      <c r="P12485" s="84"/>
    </row>
    <row r="12486" spans="4:16" x14ac:dyDescent="0.3">
      <c r="D12486" s="82"/>
      <c r="P12486" s="84"/>
    </row>
    <row r="12487" spans="4:16" x14ac:dyDescent="0.3">
      <c r="D12487" s="82"/>
      <c r="P12487" s="84"/>
    </row>
    <row r="12488" spans="4:16" x14ac:dyDescent="0.3">
      <c r="D12488" s="82"/>
      <c r="P12488" s="84"/>
    </row>
    <row r="12489" spans="4:16" x14ac:dyDescent="0.3">
      <c r="D12489" s="82"/>
      <c r="P12489" s="84"/>
    </row>
    <row r="12490" spans="4:16" x14ac:dyDescent="0.3">
      <c r="D12490" s="82"/>
      <c r="P12490" s="84"/>
    </row>
    <row r="12491" spans="4:16" x14ac:dyDescent="0.3">
      <c r="D12491" s="82"/>
      <c r="P12491" s="84"/>
    </row>
    <row r="12492" spans="4:16" x14ac:dyDescent="0.3">
      <c r="D12492" s="82"/>
      <c r="P12492" s="84"/>
    </row>
    <row r="12493" spans="4:16" x14ac:dyDescent="0.3">
      <c r="D12493" s="82"/>
      <c r="P12493" s="84"/>
    </row>
    <row r="12494" spans="4:16" x14ac:dyDescent="0.3">
      <c r="D12494" s="82"/>
      <c r="P12494" s="84"/>
    </row>
    <row r="12495" spans="4:16" x14ac:dyDescent="0.3">
      <c r="D12495" s="82"/>
      <c r="P12495" s="84"/>
    </row>
    <row r="12496" spans="4:16" x14ac:dyDescent="0.3">
      <c r="D12496" s="82"/>
      <c r="P12496" s="84"/>
    </row>
    <row r="12497" spans="4:16" x14ac:dyDescent="0.3">
      <c r="D12497" s="82"/>
      <c r="P12497" s="84"/>
    </row>
    <row r="12498" spans="4:16" x14ac:dyDescent="0.3">
      <c r="D12498" s="82"/>
      <c r="P12498" s="84"/>
    </row>
    <row r="12499" spans="4:16" x14ac:dyDescent="0.3">
      <c r="D12499" s="82"/>
      <c r="P12499" s="84"/>
    </row>
    <row r="12500" spans="4:16" x14ac:dyDescent="0.3">
      <c r="D12500" s="82"/>
      <c r="P12500" s="84"/>
    </row>
    <row r="12501" spans="4:16" x14ac:dyDescent="0.3">
      <c r="D12501" s="82"/>
      <c r="P12501" s="84"/>
    </row>
    <row r="12502" spans="4:16" x14ac:dyDescent="0.3">
      <c r="D12502" s="82"/>
      <c r="P12502" s="84"/>
    </row>
    <row r="12503" spans="4:16" x14ac:dyDescent="0.3">
      <c r="D12503" s="82"/>
      <c r="P12503" s="84"/>
    </row>
    <row r="12504" spans="4:16" x14ac:dyDescent="0.3">
      <c r="D12504" s="82"/>
      <c r="P12504" s="84"/>
    </row>
    <row r="12505" spans="4:16" x14ac:dyDescent="0.3">
      <c r="D12505" s="82"/>
      <c r="P12505" s="84"/>
    </row>
    <row r="12506" spans="4:16" x14ac:dyDescent="0.3">
      <c r="D12506" s="82"/>
      <c r="P12506" s="84"/>
    </row>
    <row r="12507" spans="4:16" x14ac:dyDescent="0.3">
      <c r="D12507" s="82"/>
      <c r="P12507" s="84"/>
    </row>
    <row r="12508" spans="4:16" x14ac:dyDescent="0.3">
      <c r="D12508" s="82"/>
      <c r="P12508" s="84"/>
    </row>
    <row r="12509" spans="4:16" x14ac:dyDescent="0.3">
      <c r="D12509" s="82"/>
      <c r="P12509" s="84"/>
    </row>
    <row r="12510" spans="4:16" x14ac:dyDescent="0.3">
      <c r="D12510" s="82"/>
      <c r="P12510" s="84"/>
    </row>
    <row r="12511" spans="4:16" x14ac:dyDescent="0.3">
      <c r="D12511" s="82"/>
      <c r="P12511" s="84"/>
    </row>
    <row r="12512" spans="4:16" x14ac:dyDescent="0.3">
      <c r="D12512" s="82"/>
      <c r="P12512" s="84"/>
    </row>
    <row r="12513" spans="4:16" x14ac:dyDescent="0.3">
      <c r="D12513" s="82"/>
      <c r="P12513" s="84"/>
    </row>
    <row r="12514" spans="4:16" x14ac:dyDescent="0.3">
      <c r="D12514" s="82"/>
      <c r="P12514" s="84"/>
    </row>
    <row r="12515" spans="4:16" x14ac:dyDescent="0.3">
      <c r="D12515" s="82"/>
      <c r="P12515" s="84"/>
    </row>
    <row r="12516" spans="4:16" x14ac:dyDescent="0.3">
      <c r="D12516" s="82"/>
      <c r="P12516" s="84"/>
    </row>
    <row r="12517" spans="4:16" x14ac:dyDescent="0.3">
      <c r="D12517" s="82"/>
      <c r="P12517" s="84"/>
    </row>
    <row r="12518" spans="4:16" x14ac:dyDescent="0.3">
      <c r="D12518" s="82"/>
      <c r="P12518" s="84"/>
    </row>
    <row r="12519" spans="4:16" x14ac:dyDescent="0.3">
      <c r="D12519" s="82"/>
      <c r="P12519" s="84"/>
    </row>
    <row r="12520" spans="4:16" x14ac:dyDescent="0.3">
      <c r="D12520" s="82"/>
      <c r="P12520" s="84"/>
    </row>
    <row r="12521" spans="4:16" x14ac:dyDescent="0.3">
      <c r="D12521" s="82"/>
      <c r="P12521" s="84"/>
    </row>
    <row r="12522" spans="4:16" x14ac:dyDescent="0.3">
      <c r="D12522" s="82"/>
      <c r="P12522" s="84"/>
    </row>
    <row r="12523" spans="4:16" x14ac:dyDescent="0.3">
      <c r="D12523" s="82"/>
      <c r="P12523" s="84"/>
    </row>
    <row r="12524" spans="4:16" x14ac:dyDescent="0.3">
      <c r="D12524" s="82"/>
      <c r="P12524" s="84"/>
    </row>
    <row r="12525" spans="4:16" x14ac:dyDescent="0.3">
      <c r="D12525" s="82"/>
      <c r="P12525" s="84"/>
    </row>
    <row r="12526" spans="4:16" x14ac:dyDescent="0.3">
      <c r="D12526" s="82"/>
      <c r="P12526" s="84"/>
    </row>
    <row r="12527" spans="4:16" x14ac:dyDescent="0.3">
      <c r="D12527" s="82"/>
      <c r="P12527" s="84"/>
    </row>
    <row r="12528" spans="4:16" x14ac:dyDescent="0.3">
      <c r="D12528" s="82"/>
      <c r="P12528" s="84"/>
    </row>
    <row r="12529" spans="4:16" x14ac:dyDescent="0.3">
      <c r="D12529" s="82"/>
      <c r="P12529" s="84"/>
    </row>
    <row r="12530" spans="4:16" x14ac:dyDescent="0.3">
      <c r="D12530" s="82"/>
      <c r="P12530" s="84"/>
    </row>
    <row r="12531" spans="4:16" x14ac:dyDescent="0.3">
      <c r="D12531" s="82"/>
      <c r="P12531" s="84"/>
    </row>
    <row r="12532" spans="4:16" x14ac:dyDescent="0.3">
      <c r="D12532" s="82"/>
      <c r="P12532" s="84"/>
    </row>
    <row r="12533" spans="4:16" x14ac:dyDescent="0.3">
      <c r="D12533" s="82"/>
      <c r="P12533" s="84"/>
    </row>
    <row r="12534" spans="4:16" x14ac:dyDescent="0.3">
      <c r="D12534" s="82"/>
      <c r="P12534" s="84"/>
    </row>
    <row r="12535" spans="4:16" x14ac:dyDescent="0.3">
      <c r="D12535" s="82"/>
      <c r="P12535" s="84"/>
    </row>
    <row r="12536" spans="4:16" x14ac:dyDescent="0.3">
      <c r="D12536" s="82"/>
      <c r="P12536" s="84"/>
    </row>
    <row r="12537" spans="4:16" x14ac:dyDescent="0.3">
      <c r="D12537" s="82"/>
      <c r="P12537" s="84"/>
    </row>
    <row r="12538" spans="4:16" x14ac:dyDescent="0.3">
      <c r="D12538" s="82"/>
      <c r="P12538" s="84"/>
    </row>
    <row r="12539" spans="4:16" x14ac:dyDescent="0.3">
      <c r="D12539" s="82"/>
      <c r="P12539" s="84"/>
    </row>
    <row r="12540" spans="4:16" x14ac:dyDescent="0.3">
      <c r="D12540" s="82"/>
      <c r="P12540" s="84"/>
    </row>
    <row r="12541" spans="4:16" x14ac:dyDescent="0.3">
      <c r="D12541" s="82"/>
      <c r="P12541" s="84"/>
    </row>
    <row r="12542" spans="4:16" x14ac:dyDescent="0.3">
      <c r="D12542" s="82"/>
      <c r="P12542" s="84"/>
    </row>
    <row r="12543" spans="4:16" x14ac:dyDescent="0.3">
      <c r="D12543" s="82"/>
      <c r="P12543" s="84"/>
    </row>
    <row r="12544" spans="4:16" x14ac:dyDescent="0.3">
      <c r="D12544" s="82"/>
      <c r="P12544" s="84"/>
    </row>
    <row r="12545" spans="4:16" x14ac:dyDescent="0.3">
      <c r="D12545" s="82"/>
      <c r="P12545" s="84"/>
    </row>
    <row r="12546" spans="4:16" x14ac:dyDescent="0.3">
      <c r="D12546" s="82"/>
      <c r="P12546" s="84"/>
    </row>
    <row r="12547" spans="4:16" x14ac:dyDescent="0.3">
      <c r="D12547" s="82"/>
      <c r="P12547" s="84"/>
    </row>
    <row r="12548" spans="4:16" x14ac:dyDescent="0.3">
      <c r="D12548" s="82"/>
      <c r="P12548" s="84"/>
    </row>
    <row r="12549" spans="4:16" x14ac:dyDescent="0.3">
      <c r="D12549" s="82"/>
      <c r="P12549" s="84"/>
    </row>
    <row r="12550" spans="4:16" x14ac:dyDescent="0.3">
      <c r="D12550" s="82"/>
      <c r="P12550" s="84"/>
    </row>
    <row r="12551" spans="4:16" x14ac:dyDescent="0.3">
      <c r="D12551" s="82"/>
      <c r="P12551" s="84"/>
    </row>
    <row r="12552" spans="4:16" x14ac:dyDescent="0.3">
      <c r="D12552" s="82"/>
      <c r="P12552" s="84"/>
    </row>
    <row r="12553" spans="4:16" x14ac:dyDescent="0.3">
      <c r="D12553" s="82"/>
      <c r="P12553" s="84"/>
    </row>
    <row r="12554" spans="4:16" x14ac:dyDescent="0.3">
      <c r="D12554" s="82"/>
      <c r="P12554" s="84"/>
    </row>
    <row r="12555" spans="4:16" x14ac:dyDescent="0.3">
      <c r="D12555" s="82"/>
      <c r="P12555" s="84"/>
    </row>
    <row r="12556" spans="4:16" x14ac:dyDescent="0.3">
      <c r="D12556" s="82"/>
      <c r="P12556" s="84"/>
    </row>
    <row r="12557" spans="4:16" x14ac:dyDescent="0.3">
      <c r="D12557" s="82"/>
      <c r="P12557" s="84"/>
    </row>
    <row r="12558" spans="4:16" x14ac:dyDescent="0.3">
      <c r="D12558" s="82"/>
      <c r="P12558" s="84"/>
    </row>
    <row r="12559" spans="4:16" x14ac:dyDescent="0.3">
      <c r="D12559" s="82"/>
      <c r="P12559" s="84"/>
    </row>
    <row r="12560" spans="4:16" x14ac:dyDescent="0.3">
      <c r="D12560" s="82"/>
      <c r="P12560" s="84"/>
    </row>
    <row r="12561" spans="4:16" x14ac:dyDescent="0.3">
      <c r="D12561" s="82"/>
      <c r="P12561" s="84"/>
    </row>
    <row r="12562" spans="4:16" x14ac:dyDescent="0.3">
      <c r="D12562" s="82"/>
      <c r="P12562" s="84"/>
    </row>
    <row r="12563" spans="4:16" x14ac:dyDescent="0.3">
      <c r="D12563" s="82"/>
      <c r="P12563" s="84"/>
    </row>
    <row r="12564" spans="4:16" x14ac:dyDescent="0.3">
      <c r="D12564" s="82"/>
      <c r="P12564" s="84"/>
    </row>
    <row r="12565" spans="4:16" x14ac:dyDescent="0.3">
      <c r="D12565" s="82"/>
      <c r="P12565" s="84"/>
    </row>
    <row r="12566" spans="4:16" x14ac:dyDescent="0.3">
      <c r="D12566" s="82"/>
      <c r="P12566" s="84"/>
    </row>
    <row r="12567" spans="4:16" x14ac:dyDescent="0.3">
      <c r="D12567" s="82"/>
      <c r="P12567" s="84"/>
    </row>
    <row r="12568" spans="4:16" x14ac:dyDescent="0.3">
      <c r="D12568" s="82"/>
      <c r="P12568" s="84"/>
    </row>
    <row r="12569" spans="4:16" x14ac:dyDescent="0.3">
      <c r="D12569" s="82"/>
      <c r="P12569" s="84"/>
    </row>
    <row r="12570" spans="4:16" x14ac:dyDescent="0.3">
      <c r="D12570" s="82"/>
      <c r="P12570" s="84"/>
    </row>
    <row r="12571" spans="4:16" x14ac:dyDescent="0.3">
      <c r="D12571" s="82"/>
      <c r="P12571" s="84"/>
    </row>
    <row r="12572" spans="4:16" x14ac:dyDescent="0.3">
      <c r="D12572" s="82"/>
      <c r="P12572" s="84"/>
    </row>
    <row r="12573" spans="4:16" x14ac:dyDescent="0.3">
      <c r="D12573" s="82"/>
      <c r="P12573" s="84"/>
    </row>
    <row r="12574" spans="4:16" x14ac:dyDescent="0.3">
      <c r="D12574" s="82"/>
      <c r="P12574" s="84"/>
    </row>
    <row r="12575" spans="4:16" x14ac:dyDescent="0.3">
      <c r="D12575" s="82"/>
      <c r="P12575" s="84"/>
    </row>
    <row r="12576" spans="4:16" x14ac:dyDescent="0.3">
      <c r="D12576" s="82"/>
      <c r="P12576" s="84"/>
    </row>
    <row r="12577" spans="4:16" x14ac:dyDescent="0.3">
      <c r="D12577" s="82"/>
      <c r="P12577" s="84"/>
    </row>
    <row r="12578" spans="4:16" x14ac:dyDescent="0.3">
      <c r="D12578" s="82"/>
      <c r="P12578" s="84"/>
    </row>
    <row r="12579" spans="4:16" x14ac:dyDescent="0.3">
      <c r="D12579" s="82"/>
      <c r="P12579" s="84"/>
    </row>
    <row r="12580" spans="4:16" x14ac:dyDescent="0.3">
      <c r="D12580" s="82"/>
      <c r="P12580" s="84"/>
    </row>
    <row r="12581" spans="4:16" x14ac:dyDescent="0.3">
      <c r="D12581" s="82"/>
      <c r="P12581" s="84"/>
    </row>
    <row r="12582" spans="4:16" x14ac:dyDescent="0.3">
      <c r="D12582" s="82"/>
      <c r="P12582" s="84"/>
    </row>
    <row r="12583" spans="4:16" x14ac:dyDescent="0.3">
      <c r="D12583" s="82"/>
      <c r="P12583" s="84"/>
    </row>
    <row r="12584" spans="4:16" x14ac:dyDescent="0.3">
      <c r="D12584" s="82"/>
      <c r="P12584" s="84"/>
    </row>
    <row r="12585" spans="4:16" x14ac:dyDescent="0.3">
      <c r="D12585" s="82"/>
      <c r="P12585" s="84"/>
    </row>
    <row r="12586" spans="4:16" x14ac:dyDescent="0.3">
      <c r="D12586" s="82"/>
      <c r="P12586" s="84"/>
    </row>
    <row r="12587" spans="4:16" x14ac:dyDescent="0.3">
      <c r="D12587" s="82"/>
      <c r="P12587" s="84"/>
    </row>
    <row r="12588" spans="4:16" x14ac:dyDescent="0.3">
      <c r="D12588" s="82"/>
      <c r="P12588" s="84"/>
    </row>
    <row r="12589" spans="4:16" x14ac:dyDescent="0.3">
      <c r="D12589" s="82"/>
      <c r="P12589" s="84"/>
    </row>
    <row r="12590" spans="4:16" x14ac:dyDescent="0.3">
      <c r="D12590" s="82"/>
      <c r="P12590" s="84"/>
    </row>
    <row r="12591" spans="4:16" x14ac:dyDescent="0.3">
      <c r="D12591" s="82"/>
      <c r="P12591" s="84"/>
    </row>
    <row r="12592" spans="4:16" x14ac:dyDescent="0.3">
      <c r="D12592" s="82"/>
      <c r="P12592" s="84"/>
    </row>
    <row r="12593" spans="4:16" x14ac:dyDescent="0.3">
      <c r="D12593" s="82"/>
      <c r="P12593" s="84"/>
    </row>
    <row r="12594" spans="4:16" x14ac:dyDescent="0.3">
      <c r="D12594" s="82"/>
      <c r="P12594" s="84"/>
    </row>
    <row r="12595" spans="4:16" x14ac:dyDescent="0.3">
      <c r="D12595" s="82"/>
      <c r="P12595" s="84"/>
    </row>
    <row r="12596" spans="4:16" x14ac:dyDescent="0.3">
      <c r="D12596" s="82"/>
      <c r="P12596" s="84"/>
    </row>
    <row r="12597" spans="4:16" x14ac:dyDescent="0.3">
      <c r="D12597" s="82"/>
      <c r="P12597" s="84"/>
    </row>
    <row r="12598" spans="4:16" x14ac:dyDescent="0.3">
      <c r="D12598" s="82"/>
      <c r="P12598" s="84"/>
    </row>
    <row r="12599" spans="4:16" x14ac:dyDescent="0.3">
      <c r="D12599" s="82"/>
      <c r="P12599" s="84"/>
    </row>
    <row r="12600" spans="4:16" x14ac:dyDescent="0.3">
      <c r="D12600" s="82"/>
      <c r="P12600" s="84"/>
    </row>
    <row r="12601" spans="4:16" x14ac:dyDescent="0.3">
      <c r="D12601" s="82"/>
      <c r="P12601" s="84"/>
    </row>
    <row r="12602" spans="4:16" x14ac:dyDescent="0.3">
      <c r="D12602" s="82"/>
      <c r="P12602" s="84"/>
    </row>
    <row r="12603" spans="4:16" x14ac:dyDescent="0.3">
      <c r="D12603" s="82"/>
      <c r="P12603" s="84"/>
    </row>
    <row r="12604" spans="4:16" x14ac:dyDescent="0.3">
      <c r="D12604" s="82"/>
      <c r="P12604" s="84"/>
    </row>
    <row r="12605" spans="4:16" x14ac:dyDescent="0.3">
      <c r="D12605" s="82"/>
      <c r="P12605" s="84"/>
    </row>
    <row r="12606" spans="4:16" x14ac:dyDescent="0.3">
      <c r="D12606" s="82"/>
      <c r="P12606" s="84"/>
    </row>
    <row r="12607" spans="4:16" x14ac:dyDescent="0.3">
      <c r="D12607" s="82"/>
      <c r="P12607" s="84"/>
    </row>
    <row r="12608" spans="4:16" x14ac:dyDescent="0.3">
      <c r="D12608" s="82"/>
      <c r="P12608" s="84"/>
    </row>
    <row r="12609" spans="4:16" x14ac:dyDescent="0.3">
      <c r="D12609" s="82"/>
      <c r="P12609" s="84"/>
    </row>
    <row r="12610" spans="4:16" x14ac:dyDescent="0.3">
      <c r="D12610" s="82"/>
      <c r="P12610" s="84"/>
    </row>
    <row r="12611" spans="4:16" x14ac:dyDescent="0.3">
      <c r="D12611" s="82"/>
      <c r="P12611" s="84"/>
    </row>
    <row r="12612" spans="4:16" x14ac:dyDescent="0.3">
      <c r="D12612" s="82"/>
      <c r="P12612" s="84"/>
    </row>
    <row r="12613" spans="4:16" x14ac:dyDescent="0.3">
      <c r="D12613" s="82"/>
      <c r="P12613" s="84"/>
    </row>
    <row r="12614" spans="4:16" x14ac:dyDescent="0.3">
      <c r="D12614" s="82"/>
      <c r="P12614" s="84"/>
    </row>
    <row r="12615" spans="4:16" x14ac:dyDescent="0.3">
      <c r="D12615" s="82"/>
      <c r="P12615" s="84"/>
    </row>
    <row r="12616" spans="4:16" x14ac:dyDescent="0.3">
      <c r="D12616" s="82"/>
      <c r="P12616" s="84"/>
    </row>
    <row r="12617" spans="4:16" x14ac:dyDescent="0.3">
      <c r="D12617" s="82"/>
      <c r="P12617" s="84"/>
    </row>
    <row r="12618" spans="4:16" x14ac:dyDescent="0.3">
      <c r="D12618" s="82"/>
      <c r="P12618" s="84"/>
    </row>
    <row r="12619" spans="4:16" x14ac:dyDescent="0.3">
      <c r="D12619" s="82"/>
      <c r="P12619" s="84"/>
    </row>
    <row r="12620" spans="4:16" x14ac:dyDescent="0.3">
      <c r="D12620" s="82"/>
      <c r="P12620" s="84"/>
    </row>
    <row r="12621" spans="4:16" x14ac:dyDescent="0.3">
      <c r="D12621" s="82"/>
      <c r="P12621" s="84"/>
    </row>
    <row r="12622" spans="4:16" x14ac:dyDescent="0.3">
      <c r="D12622" s="82"/>
      <c r="P12622" s="84"/>
    </row>
    <row r="12623" spans="4:16" x14ac:dyDescent="0.3">
      <c r="D12623" s="82"/>
      <c r="P12623" s="84"/>
    </row>
    <row r="12624" spans="4:16" x14ac:dyDescent="0.3">
      <c r="D12624" s="82"/>
      <c r="P12624" s="84"/>
    </row>
    <row r="12625" spans="4:16" x14ac:dyDescent="0.3">
      <c r="D12625" s="82"/>
      <c r="P12625" s="84"/>
    </row>
    <row r="12626" spans="4:16" x14ac:dyDescent="0.3">
      <c r="D12626" s="82"/>
      <c r="P12626" s="84"/>
    </row>
    <row r="12627" spans="4:16" x14ac:dyDescent="0.3">
      <c r="D12627" s="82"/>
      <c r="P12627" s="84"/>
    </row>
    <row r="12628" spans="4:16" x14ac:dyDescent="0.3">
      <c r="D12628" s="82"/>
      <c r="P12628" s="84"/>
    </row>
    <row r="12629" spans="4:16" x14ac:dyDescent="0.3">
      <c r="D12629" s="82"/>
      <c r="P12629" s="84"/>
    </row>
    <row r="12630" spans="4:16" x14ac:dyDescent="0.3">
      <c r="D12630" s="82"/>
      <c r="P12630" s="84"/>
    </row>
    <row r="12631" spans="4:16" x14ac:dyDescent="0.3">
      <c r="D12631" s="82"/>
      <c r="P12631" s="84"/>
    </row>
    <row r="12632" spans="4:16" x14ac:dyDescent="0.3">
      <c r="D12632" s="82"/>
      <c r="P12632" s="84"/>
    </row>
    <row r="12633" spans="4:16" x14ac:dyDescent="0.3">
      <c r="D12633" s="82"/>
      <c r="P12633" s="84"/>
    </row>
    <row r="12634" spans="4:16" x14ac:dyDescent="0.3">
      <c r="D12634" s="82"/>
      <c r="P12634" s="84"/>
    </row>
    <row r="12635" spans="4:16" x14ac:dyDescent="0.3">
      <c r="D12635" s="82"/>
      <c r="P12635" s="84"/>
    </row>
    <row r="12636" spans="4:16" x14ac:dyDescent="0.3">
      <c r="D12636" s="82"/>
      <c r="P12636" s="84"/>
    </row>
    <row r="12637" spans="4:16" x14ac:dyDescent="0.3">
      <c r="D12637" s="82"/>
      <c r="P12637" s="84"/>
    </row>
    <row r="12638" spans="4:16" x14ac:dyDescent="0.3">
      <c r="D12638" s="82"/>
      <c r="P12638" s="84"/>
    </row>
    <row r="12639" spans="4:16" x14ac:dyDescent="0.3">
      <c r="D12639" s="82"/>
      <c r="P12639" s="84"/>
    </row>
    <row r="12640" spans="4:16" x14ac:dyDescent="0.3">
      <c r="D12640" s="82"/>
      <c r="P12640" s="84"/>
    </row>
    <row r="12641" spans="4:16" x14ac:dyDescent="0.3">
      <c r="D12641" s="82"/>
      <c r="P12641" s="84"/>
    </row>
    <row r="12642" spans="4:16" x14ac:dyDescent="0.3">
      <c r="D12642" s="82"/>
      <c r="P12642" s="84"/>
    </row>
    <row r="12643" spans="4:16" x14ac:dyDescent="0.3">
      <c r="D12643" s="82"/>
      <c r="P12643" s="84"/>
    </row>
    <row r="12644" spans="4:16" x14ac:dyDescent="0.3">
      <c r="D12644" s="82"/>
      <c r="P12644" s="84"/>
    </row>
    <row r="12645" spans="4:16" x14ac:dyDescent="0.3">
      <c r="D12645" s="82"/>
      <c r="P12645" s="84"/>
    </row>
    <row r="12646" spans="4:16" x14ac:dyDescent="0.3">
      <c r="D12646" s="82"/>
      <c r="P12646" s="84"/>
    </row>
    <row r="12647" spans="4:16" x14ac:dyDescent="0.3">
      <c r="D12647" s="82"/>
      <c r="P12647" s="84"/>
    </row>
    <row r="12648" spans="4:16" x14ac:dyDescent="0.3">
      <c r="D12648" s="82"/>
      <c r="P12648" s="84"/>
    </row>
    <row r="12649" spans="4:16" x14ac:dyDescent="0.3">
      <c r="D12649" s="82"/>
      <c r="P12649" s="84"/>
    </row>
    <row r="12650" spans="4:16" x14ac:dyDescent="0.3">
      <c r="D12650" s="82"/>
      <c r="P12650" s="84"/>
    </row>
    <row r="12651" spans="4:16" x14ac:dyDescent="0.3">
      <c r="D12651" s="82"/>
      <c r="P12651" s="84"/>
    </row>
    <row r="12652" spans="4:16" x14ac:dyDescent="0.3">
      <c r="D12652" s="82"/>
      <c r="P12652" s="84"/>
    </row>
    <row r="12653" spans="4:16" x14ac:dyDescent="0.3">
      <c r="D12653" s="82"/>
      <c r="P12653" s="84"/>
    </row>
    <row r="12654" spans="4:16" x14ac:dyDescent="0.3">
      <c r="D12654" s="82"/>
      <c r="P12654" s="84"/>
    </row>
    <row r="12655" spans="4:16" x14ac:dyDescent="0.3">
      <c r="D12655" s="82"/>
      <c r="P12655" s="84"/>
    </row>
    <row r="12656" spans="4:16" x14ac:dyDescent="0.3">
      <c r="D12656" s="82"/>
      <c r="P12656" s="84"/>
    </row>
    <row r="12657" spans="4:16" x14ac:dyDescent="0.3">
      <c r="D12657" s="82"/>
      <c r="P12657" s="84"/>
    </row>
    <row r="12658" spans="4:16" x14ac:dyDescent="0.3">
      <c r="D12658" s="82"/>
      <c r="P12658" s="84"/>
    </row>
    <row r="12659" spans="4:16" x14ac:dyDescent="0.3">
      <c r="D12659" s="82"/>
      <c r="P12659" s="84"/>
    </row>
    <row r="12660" spans="4:16" x14ac:dyDescent="0.3">
      <c r="D12660" s="82"/>
      <c r="P12660" s="84"/>
    </row>
    <row r="12661" spans="4:16" x14ac:dyDescent="0.3">
      <c r="D12661" s="82"/>
      <c r="P12661" s="84"/>
    </row>
    <row r="12662" spans="4:16" x14ac:dyDescent="0.3">
      <c r="D12662" s="82"/>
      <c r="P12662" s="84"/>
    </row>
    <row r="12663" spans="4:16" x14ac:dyDescent="0.3">
      <c r="D12663" s="82"/>
      <c r="P12663" s="84"/>
    </row>
    <row r="12664" spans="4:16" x14ac:dyDescent="0.3">
      <c r="D12664" s="82"/>
      <c r="P12664" s="84"/>
    </row>
    <row r="12665" spans="4:16" x14ac:dyDescent="0.3">
      <c r="D12665" s="82"/>
      <c r="P12665" s="84"/>
    </row>
    <row r="12666" spans="4:16" x14ac:dyDescent="0.3">
      <c r="D12666" s="82"/>
      <c r="P12666" s="84"/>
    </row>
    <row r="12667" spans="4:16" x14ac:dyDescent="0.3">
      <c r="D12667" s="82"/>
      <c r="P12667" s="84"/>
    </row>
    <row r="12668" spans="4:16" x14ac:dyDescent="0.3">
      <c r="D12668" s="82"/>
      <c r="P12668" s="84"/>
    </row>
    <row r="12669" spans="4:16" x14ac:dyDescent="0.3">
      <c r="D12669" s="82"/>
      <c r="P12669" s="84"/>
    </row>
    <row r="12670" spans="4:16" x14ac:dyDescent="0.3">
      <c r="D12670" s="82"/>
      <c r="P12670" s="84"/>
    </row>
    <row r="12671" spans="4:16" x14ac:dyDescent="0.3">
      <c r="D12671" s="82"/>
      <c r="P12671" s="84"/>
    </row>
    <row r="12672" spans="4:16" x14ac:dyDescent="0.3">
      <c r="D12672" s="82"/>
      <c r="P12672" s="84"/>
    </row>
    <row r="12673" spans="4:16" x14ac:dyDescent="0.3">
      <c r="D12673" s="82"/>
      <c r="P12673" s="84"/>
    </row>
    <row r="12674" spans="4:16" x14ac:dyDescent="0.3">
      <c r="D12674" s="82"/>
      <c r="P12674" s="84"/>
    </row>
    <row r="12675" spans="4:16" x14ac:dyDescent="0.3">
      <c r="D12675" s="82"/>
      <c r="P12675" s="84"/>
    </row>
    <row r="12676" spans="4:16" x14ac:dyDescent="0.3">
      <c r="D12676" s="82"/>
      <c r="P12676" s="84"/>
    </row>
    <row r="12677" spans="4:16" x14ac:dyDescent="0.3">
      <c r="D12677" s="82"/>
      <c r="P12677" s="84"/>
    </row>
    <row r="12678" spans="4:16" x14ac:dyDescent="0.3">
      <c r="D12678" s="82"/>
      <c r="P12678" s="84"/>
    </row>
    <row r="12679" spans="4:16" x14ac:dyDescent="0.3">
      <c r="D12679" s="82"/>
      <c r="P12679" s="84"/>
    </row>
    <row r="12680" spans="4:16" x14ac:dyDescent="0.3">
      <c r="D12680" s="82"/>
      <c r="P12680" s="84"/>
    </row>
    <row r="12681" spans="4:16" x14ac:dyDescent="0.3">
      <c r="D12681" s="82"/>
      <c r="P12681" s="84"/>
    </row>
    <row r="12682" spans="4:16" x14ac:dyDescent="0.3">
      <c r="D12682" s="82"/>
      <c r="P12682" s="84"/>
    </row>
    <row r="12683" spans="4:16" x14ac:dyDescent="0.3">
      <c r="D12683" s="82"/>
      <c r="P12683" s="84"/>
    </row>
    <row r="12684" spans="4:16" x14ac:dyDescent="0.3">
      <c r="D12684" s="82"/>
      <c r="P12684" s="84"/>
    </row>
    <row r="12685" spans="4:16" x14ac:dyDescent="0.3">
      <c r="D12685" s="82"/>
      <c r="P12685" s="84"/>
    </row>
    <row r="12686" spans="4:16" x14ac:dyDescent="0.3">
      <c r="D12686" s="82"/>
      <c r="P12686" s="84"/>
    </row>
    <row r="12687" spans="4:16" x14ac:dyDescent="0.3">
      <c r="D12687" s="82"/>
      <c r="P12687" s="84"/>
    </row>
    <row r="12688" spans="4:16" x14ac:dyDescent="0.3">
      <c r="D12688" s="82"/>
      <c r="P12688" s="84"/>
    </row>
    <row r="12689" spans="4:16" x14ac:dyDescent="0.3">
      <c r="D12689" s="82"/>
      <c r="P12689" s="84"/>
    </row>
    <row r="12690" spans="4:16" x14ac:dyDescent="0.3">
      <c r="D12690" s="82"/>
      <c r="P12690" s="84"/>
    </row>
    <row r="12691" spans="4:16" x14ac:dyDescent="0.3">
      <c r="D12691" s="82"/>
      <c r="P12691" s="84"/>
    </row>
    <row r="12692" spans="4:16" x14ac:dyDescent="0.3">
      <c r="D12692" s="82"/>
      <c r="P12692" s="84"/>
    </row>
    <row r="12693" spans="4:16" x14ac:dyDescent="0.3">
      <c r="D12693" s="82"/>
      <c r="P12693" s="84"/>
    </row>
    <row r="12694" spans="4:16" x14ac:dyDescent="0.3">
      <c r="D12694" s="82"/>
      <c r="P12694" s="84"/>
    </row>
    <row r="12695" spans="4:16" x14ac:dyDescent="0.3">
      <c r="D12695" s="82"/>
      <c r="P12695" s="84"/>
    </row>
    <row r="12696" spans="4:16" x14ac:dyDescent="0.3">
      <c r="D12696" s="82"/>
      <c r="P12696" s="84"/>
    </row>
    <row r="12697" spans="4:16" x14ac:dyDescent="0.3">
      <c r="D12697" s="82"/>
      <c r="P12697" s="84"/>
    </row>
    <row r="12698" spans="4:16" x14ac:dyDescent="0.3">
      <c r="D12698" s="82"/>
      <c r="P12698" s="84"/>
    </row>
    <row r="12699" spans="4:16" x14ac:dyDescent="0.3">
      <c r="D12699" s="82"/>
      <c r="P12699" s="84"/>
    </row>
    <row r="12700" spans="4:16" x14ac:dyDescent="0.3">
      <c r="D12700" s="82"/>
      <c r="P12700" s="84"/>
    </row>
    <row r="12701" spans="4:16" x14ac:dyDescent="0.3">
      <c r="D12701" s="82"/>
      <c r="P12701" s="84"/>
    </row>
    <row r="12702" spans="4:16" x14ac:dyDescent="0.3">
      <c r="D12702" s="82"/>
      <c r="P12702" s="84"/>
    </row>
    <row r="12703" spans="4:16" x14ac:dyDescent="0.3">
      <c r="D12703" s="82"/>
      <c r="P12703" s="84"/>
    </row>
    <row r="12704" spans="4:16" x14ac:dyDescent="0.3">
      <c r="D12704" s="82"/>
      <c r="P12704" s="84"/>
    </row>
    <row r="12705" spans="4:16" x14ac:dyDescent="0.3">
      <c r="D12705" s="82"/>
      <c r="P12705" s="84"/>
    </row>
    <row r="12706" spans="4:16" x14ac:dyDescent="0.3">
      <c r="D12706" s="82"/>
      <c r="P12706" s="84"/>
    </row>
    <row r="12707" spans="4:16" x14ac:dyDescent="0.3">
      <c r="D12707" s="82"/>
      <c r="P12707" s="84"/>
    </row>
    <row r="12708" spans="4:16" x14ac:dyDescent="0.3">
      <c r="D12708" s="82"/>
      <c r="P12708" s="84"/>
    </row>
    <row r="12709" spans="4:16" x14ac:dyDescent="0.3">
      <c r="D12709" s="82"/>
      <c r="P12709" s="84"/>
    </row>
    <row r="12710" spans="4:16" x14ac:dyDescent="0.3">
      <c r="D12710" s="82"/>
      <c r="P12710" s="84"/>
    </row>
    <row r="12711" spans="4:16" x14ac:dyDescent="0.3">
      <c r="D12711" s="82"/>
      <c r="P12711" s="84"/>
    </row>
    <row r="12712" spans="4:16" x14ac:dyDescent="0.3">
      <c r="D12712" s="82"/>
      <c r="P12712" s="84"/>
    </row>
    <row r="12713" spans="4:16" x14ac:dyDescent="0.3">
      <c r="D12713" s="82"/>
      <c r="P12713" s="84"/>
    </row>
    <row r="12714" spans="4:16" x14ac:dyDescent="0.3">
      <c r="D12714" s="82"/>
      <c r="P12714" s="84"/>
    </row>
    <row r="12715" spans="4:16" x14ac:dyDescent="0.3">
      <c r="D12715" s="82"/>
      <c r="P12715" s="84"/>
    </row>
    <row r="12716" spans="4:16" x14ac:dyDescent="0.3">
      <c r="D12716" s="82"/>
      <c r="P12716" s="84"/>
    </row>
    <row r="12717" spans="4:16" x14ac:dyDescent="0.3">
      <c r="D12717" s="82"/>
      <c r="P12717" s="84"/>
    </row>
    <row r="12718" spans="4:16" x14ac:dyDescent="0.3">
      <c r="D12718" s="82"/>
      <c r="P12718" s="84"/>
    </row>
    <row r="12719" spans="4:16" x14ac:dyDescent="0.3">
      <c r="D12719" s="82"/>
      <c r="P12719" s="84"/>
    </row>
    <row r="12720" spans="4:16" x14ac:dyDescent="0.3">
      <c r="D12720" s="82"/>
      <c r="P12720" s="84"/>
    </row>
    <row r="12721" spans="4:16" x14ac:dyDescent="0.3">
      <c r="D12721" s="82"/>
      <c r="P12721" s="84"/>
    </row>
    <row r="12722" spans="4:16" x14ac:dyDescent="0.3">
      <c r="D12722" s="82"/>
      <c r="P12722" s="84"/>
    </row>
    <row r="12723" spans="4:16" x14ac:dyDescent="0.3">
      <c r="D12723" s="82"/>
      <c r="P12723" s="84"/>
    </row>
    <row r="12724" spans="4:16" x14ac:dyDescent="0.3">
      <c r="D12724" s="82"/>
      <c r="P12724" s="84"/>
    </row>
    <row r="12725" spans="4:16" x14ac:dyDescent="0.3">
      <c r="D12725" s="82"/>
      <c r="P12725" s="84"/>
    </row>
    <row r="12726" spans="4:16" x14ac:dyDescent="0.3">
      <c r="D12726" s="82"/>
      <c r="P12726" s="84"/>
    </row>
    <row r="12727" spans="4:16" x14ac:dyDescent="0.3">
      <c r="D12727" s="82"/>
      <c r="P12727" s="84"/>
    </row>
    <row r="12728" spans="4:16" x14ac:dyDescent="0.3">
      <c r="D12728" s="82"/>
      <c r="P12728" s="84"/>
    </row>
    <row r="12729" spans="4:16" x14ac:dyDescent="0.3">
      <c r="D12729" s="82"/>
      <c r="P12729" s="84"/>
    </row>
    <row r="12730" spans="4:16" x14ac:dyDescent="0.3">
      <c r="D12730" s="82"/>
      <c r="P12730" s="84"/>
    </row>
    <row r="12731" spans="4:16" x14ac:dyDescent="0.3">
      <c r="D12731" s="82"/>
      <c r="P12731" s="84"/>
    </row>
    <row r="12732" spans="4:16" x14ac:dyDescent="0.3">
      <c r="D12732" s="82"/>
      <c r="P12732" s="84"/>
    </row>
    <row r="12733" spans="4:16" x14ac:dyDescent="0.3">
      <c r="D12733" s="82"/>
      <c r="P12733" s="84"/>
    </row>
    <row r="12734" spans="4:16" x14ac:dyDescent="0.3">
      <c r="D12734" s="82"/>
      <c r="P12734" s="84"/>
    </row>
    <row r="12735" spans="4:16" x14ac:dyDescent="0.3">
      <c r="D12735" s="82"/>
      <c r="P12735" s="84"/>
    </row>
    <row r="12736" spans="4:16" x14ac:dyDescent="0.3">
      <c r="D12736" s="82"/>
      <c r="P12736" s="84"/>
    </row>
    <row r="12737" spans="4:16" x14ac:dyDescent="0.3">
      <c r="D12737" s="82"/>
      <c r="P12737" s="84"/>
    </row>
    <row r="12738" spans="4:16" x14ac:dyDescent="0.3">
      <c r="D12738" s="82"/>
      <c r="P12738" s="84"/>
    </row>
    <row r="12739" spans="4:16" x14ac:dyDescent="0.3">
      <c r="D12739" s="82"/>
      <c r="P12739" s="84"/>
    </row>
    <row r="12740" spans="4:16" x14ac:dyDescent="0.3">
      <c r="D12740" s="82"/>
      <c r="P12740" s="84"/>
    </row>
    <row r="12741" spans="4:16" x14ac:dyDescent="0.3">
      <c r="D12741" s="82"/>
      <c r="P12741" s="84"/>
    </row>
    <row r="12742" spans="4:16" x14ac:dyDescent="0.3">
      <c r="D12742" s="82"/>
      <c r="P12742" s="84"/>
    </row>
    <row r="12743" spans="4:16" x14ac:dyDescent="0.3">
      <c r="D12743" s="82"/>
      <c r="P12743" s="84"/>
    </row>
    <row r="12744" spans="4:16" x14ac:dyDescent="0.3">
      <c r="D12744" s="82"/>
      <c r="P12744" s="84"/>
    </row>
    <row r="12745" spans="4:16" x14ac:dyDescent="0.3">
      <c r="D12745" s="82"/>
      <c r="P12745" s="84"/>
    </row>
    <row r="12746" spans="4:16" x14ac:dyDescent="0.3">
      <c r="D12746" s="82"/>
      <c r="P12746" s="84"/>
    </row>
    <row r="12747" spans="4:16" x14ac:dyDescent="0.3">
      <c r="D12747" s="82"/>
      <c r="P12747" s="84"/>
    </row>
    <row r="12748" spans="4:16" x14ac:dyDescent="0.3">
      <c r="D12748" s="82"/>
      <c r="P12748" s="84"/>
    </row>
    <row r="12749" spans="4:16" x14ac:dyDescent="0.3">
      <c r="D12749" s="82"/>
      <c r="P12749" s="84"/>
    </row>
    <row r="12750" spans="4:16" x14ac:dyDescent="0.3">
      <c r="D12750" s="82"/>
      <c r="P12750" s="84"/>
    </row>
    <row r="12751" spans="4:16" x14ac:dyDescent="0.3">
      <c r="D12751" s="82"/>
      <c r="P12751" s="84"/>
    </row>
    <row r="12752" spans="4:16" x14ac:dyDescent="0.3">
      <c r="D12752" s="82"/>
      <c r="P12752" s="84"/>
    </row>
    <row r="12753" spans="4:16" x14ac:dyDescent="0.3">
      <c r="D12753" s="82"/>
      <c r="P12753" s="84"/>
    </row>
    <row r="12754" spans="4:16" x14ac:dyDescent="0.3">
      <c r="D12754" s="82"/>
      <c r="P12754" s="84"/>
    </row>
    <row r="12755" spans="4:16" x14ac:dyDescent="0.3">
      <c r="D12755" s="82"/>
      <c r="P12755" s="84"/>
    </row>
    <row r="12756" spans="4:16" x14ac:dyDescent="0.3">
      <c r="D12756" s="82"/>
      <c r="P12756" s="84"/>
    </row>
    <row r="12757" spans="4:16" x14ac:dyDescent="0.3">
      <c r="D12757" s="82"/>
      <c r="P12757" s="84"/>
    </row>
    <row r="12758" spans="4:16" x14ac:dyDescent="0.3">
      <c r="D12758" s="82"/>
      <c r="P12758" s="84"/>
    </row>
    <row r="12759" spans="4:16" x14ac:dyDescent="0.3">
      <c r="D12759" s="82"/>
      <c r="P12759" s="84"/>
    </row>
    <row r="12760" spans="4:16" x14ac:dyDescent="0.3">
      <c r="D12760" s="82"/>
      <c r="P12760" s="84"/>
    </row>
    <row r="12761" spans="4:16" x14ac:dyDescent="0.3">
      <c r="D12761" s="82"/>
      <c r="P12761" s="84"/>
    </row>
    <row r="12762" spans="4:16" x14ac:dyDescent="0.3">
      <c r="D12762" s="82"/>
      <c r="P12762" s="84"/>
    </row>
    <row r="12763" spans="4:16" x14ac:dyDescent="0.3">
      <c r="D12763" s="82"/>
      <c r="P12763" s="84"/>
    </row>
    <row r="12764" spans="4:16" x14ac:dyDescent="0.3">
      <c r="D12764" s="82"/>
      <c r="P12764" s="84"/>
    </row>
    <row r="12765" spans="4:16" x14ac:dyDescent="0.3">
      <c r="D12765" s="82"/>
      <c r="P12765" s="84"/>
    </row>
    <row r="12766" spans="4:16" x14ac:dyDescent="0.3">
      <c r="D12766" s="82"/>
      <c r="P12766" s="84"/>
    </row>
    <row r="12767" spans="4:16" x14ac:dyDescent="0.3">
      <c r="D12767" s="82"/>
      <c r="P12767" s="84"/>
    </row>
    <row r="12768" spans="4:16" x14ac:dyDescent="0.3">
      <c r="D12768" s="82"/>
      <c r="P12768" s="84"/>
    </row>
    <row r="12769" spans="4:16" x14ac:dyDescent="0.3">
      <c r="D12769" s="82"/>
      <c r="P12769" s="84"/>
    </row>
    <row r="12770" spans="4:16" x14ac:dyDescent="0.3">
      <c r="D12770" s="82"/>
      <c r="P12770" s="84"/>
    </row>
    <row r="12771" spans="4:16" x14ac:dyDescent="0.3">
      <c r="D12771" s="82"/>
      <c r="P12771" s="84"/>
    </row>
    <row r="12772" spans="4:16" x14ac:dyDescent="0.3">
      <c r="D12772" s="82"/>
      <c r="P12772" s="84"/>
    </row>
    <row r="12773" spans="4:16" x14ac:dyDescent="0.3">
      <c r="D12773" s="82"/>
      <c r="P12773" s="84"/>
    </row>
    <row r="12774" spans="4:16" x14ac:dyDescent="0.3">
      <c r="D12774" s="82"/>
      <c r="P12774" s="84"/>
    </row>
    <row r="12775" spans="4:16" x14ac:dyDescent="0.3">
      <c r="D12775" s="82"/>
      <c r="P12775" s="84"/>
    </row>
    <row r="12776" spans="4:16" x14ac:dyDescent="0.3">
      <c r="D12776" s="82"/>
      <c r="P12776" s="84"/>
    </row>
    <row r="12777" spans="4:16" x14ac:dyDescent="0.3">
      <c r="D12777" s="82"/>
      <c r="P12777" s="84"/>
    </row>
    <row r="12778" spans="4:16" x14ac:dyDescent="0.3">
      <c r="D12778" s="82"/>
      <c r="P12778" s="84"/>
    </row>
    <row r="12779" spans="4:16" x14ac:dyDescent="0.3">
      <c r="D12779" s="82"/>
      <c r="P12779" s="84"/>
    </row>
    <row r="12780" spans="4:16" x14ac:dyDescent="0.3">
      <c r="D12780" s="82"/>
      <c r="P12780" s="84"/>
    </row>
    <row r="12781" spans="4:16" x14ac:dyDescent="0.3">
      <c r="D12781" s="82"/>
      <c r="P12781" s="84"/>
    </row>
    <row r="12782" spans="4:16" x14ac:dyDescent="0.3">
      <c r="D12782" s="82"/>
      <c r="P12782" s="84"/>
    </row>
    <row r="12783" spans="4:16" x14ac:dyDescent="0.3">
      <c r="D12783" s="82"/>
      <c r="P12783" s="84"/>
    </row>
    <row r="12784" spans="4:16" x14ac:dyDescent="0.3">
      <c r="D12784" s="82"/>
      <c r="P12784" s="84"/>
    </row>
    <row r="12785" spans="4:16" x14ac:dyDescent="0.3">
      <c r="D12785" s="82"/>
      <c r="P12785" s="84"/>
    </row>
    <row r="12786" spans="4:16" x14ac:dyDescent="0.3">
      <c r="D12786" s="82"/>
      <c r="P12786" s="84"/>
    </row>
    <row r="12787" spans="4:16" x14ac:dyDescent="0.3">
      <c r="D12787" s="82"/>
      <c r="P12787" s="84"/>
    </row>
    <row r="12788" spans="4:16" x14ac:dyDescent="0.3">
      <c r="D12788" s="82"/>
      <c r="P12788" s="84"/>
    </row>
    <row r="12789" spans="4:16" x14ac:dyDescent="0.3">
      <c r="D12789" s="82"/>
      <c r="P12789" s="84"/>
    </row>
    <row r="12790" spans="4:16" x14ac:dyDescent="0.3">
      <c r="D12790" s="82"/>
      <c r="P12790" s="84"/>
    </row>
    <row r="12791" spans="4:16" x14ac:dyDescent="0.3">
      <c r="D12791" s="82"/>
      <c r="P12791" s="84"/>
    </row>
    <row r="12792" spans="4:16" x14ac:dyDescent="0.3">
      <c r="D12792" s="82"/>
      <c r="P12792" s="84"/>
    </row>
    <row r="12793" spans="4:16" x14ac:dyDescent="0.3">
      <c r="D12793" s="82"/>
      <c r="P12793" s="84"/>
    </row>
    <row r="12794" spans="4:16" x14ac:dyDescent="0.3">
      <c r="D12794" s="82"/>
      <c r="P12794" s="84"/>
    </row>
    <row r="12795" spans="4:16" x14ac:dyDescent="0.3">
      <c r="D12795" s="82"/>
      <c r="P12795" s="84"/>
    </row>
    <row r="12796" spans="4:16" x14ac:dyDescent="0.3">
      <c r="D12796" s="82"/>
      <c r="P12796" s="84"/>
    </row>
    <row r="12797" spans="4:16" x14ac:dyDescent="0.3">
      <c r="D12797" s="82"/>
      <c r="P12797" s="84"/>
    </row>
    <row r="12798" spans="4:16" x14ac:dyDescent="0.3">
      <c r="D12798" s="82"/>
      <c r="P12798" s="84"/>
    </row>
    <row r="12799" spans="4:16" x14ac:dyDescent="0.3">
      <c r="D12799" s="82"/>
      <c r="P12799" s="84"/>
    </row>
    <row r="12800" spans="4:16" x14ac:dyDescent="0.3">
      <c r="D12800" s="82"/>
      <c r="P12800" s="84"/>
    </row>
    <row r="12801" spans="4:16" x14ac:dyDescent="0.3">
      <c r="D12801" s="82"/>
      <c r="P12801" s="84"/>
    </row>
    <row r="12802" spans="4:16" x14ac:dyDescent="0.3">
      <c r="D12802" s="82"/>
      <c r="P12802" s="84"/>
    </row>
    <row r="12803" spans="4:16" x14ac:dyDescent="0.3">
      <c r="D12803" s="82"/>
      <c r="P12803" s="84"/>
    </row>
    <row r="12804" spans="4:16" x14ac:dyDescent="0.3">
      <c r="D12804" s="82"/>
      <c r="P12804" s="84"/>
    </row>
    <row r="12805" spans="4:16" x14ac:dyDescent="0.3">
      <c r="D12805" s="82"/>
      <c r="P12805" s="84"/>
    </row>
    <row r="12806" spans="4:16" x14ac:dyDescent="0.3">
      <c r="D12806" s="82"/>
      <c r="P12806" s="84"/>
    </row>
    <row r="12807" spans="4:16" x14ac:dyDescent="0.3">
      <c r="D12807" s="82"/>
      <c r="P12807" s="84"/>
    </row>
    <row r="12808" spans="4:16" x14ac:dyDescent="0.3">
      <c r="D12808" s="82"/>
      <c r="P12808" s="84"/>
    </row>
    <row r="12809" spans="4:16" x14ac:dyDescent="0.3">
      <c r="D12809" s="82"/>
      <c r="P12809" s="84"/>
    </row>
    <row r="12810" spans="4:16" x14ac:dyDescent="0.3">
      <c r="D12810" s="82"/>
      <c r="P12810" s="84"/>
    </row>
    <row r="12811" spans="4:16" x14ac:dyDescent="0.3">
      <c r="D12811" s="82"/>
      <c r="P12811" s="84"/>
    </row>
    <row r="12812" spans="4:16" x14ac:dyDescent="0.3">
      <c r="D12812" s="82"/>
      <c r="P12812" s="84"/>
    </row>
    <row r="12813" spans="4:16" x14ac:dyDescent="0.3">
      <c r="D12813" s="82"/>
      <c r="P12813" s="84"/>
    </row>
    <row r="12814" spans="4:16" x14ac:dyDescent="0.3">
      <c r="D12814" s="82"/>
      <c r="P12814" s="84"/>
    </row>
    <row r="12815" spans="4:16" x14ac:dyDescent="0.3">
      <c r="D12815" s="82"/>
      <c r="P12815" s="84"/>
    </row>
    <row r="12816" spans="4:16" x14ac:dyDescent="0.3">
      <c r="D12816" s="82"/>
      <c r="P12816" s="84"/>
    </row>
    <row r="12817" spans="4:16" x14ac:dyDescent="0.3">
      <c r="D12817" s="82"/>
      <c r="P12817" s="84"/>
    </row>
    <row r="12818" spans="4:16" x14ac:dyDescent="0.3">
      <c r="D12818" s="82"/>
      <c r="P12818" s="84"/>
    </row>
    <row r="12819" spans="4:16" x14ac:dyDescent="0.3">
      <c r="D12819" s="82"/>
      <c r="P12819" s="84"/>
    </row>
    <row r="12820" spans="4:16" x14ac:dyDescent="0.3">
      <c r="D12820" s="82"/>
      <c r="P12820" s="84"/>
    </row>
    <row r="12821" spans="4:16" x14ac:dyDescent="0.3">
      <c r="D12821" s="82"/>
      <c r="P12821" s="84"/>
    </row>
    <row r="12822" spans="4:16" x14ac:dyDescent="0.3">
      <c r="D12822" s="82"/>
      <c r="P12822" s="84"/>
    </row>
    <row r="12823" spans="4:16" x14ac:dyDescent="0.3">
      <c r="D12823" s="82"/>
      <c r="P12823" s="84"/>
    </row>
    <row r="12824" spans="4:16" x14ac:dyDescent="0.3">
      <c r="D12824" s="82"/>
      <c r="P12824" s="84"/>
    </row>
    <row r="12825" spans="4:16" x14ac:dyDescent="0.3">
      <c r="D12825" s="82"/>
      <c r="P12825" s="84"/>
    </row>
    <row r="12826" spans="4:16" x14ac:dyDescent="0.3">
      <c r="D12826" s="82"/>
      <c r="P12826" s="84"/>
    </row>
    <row r="12827" spans="4:16" x14ac:dyDescent="0.3">
      <c r="D12827" s="82"/>
      <c r="P12827" s="84"/>
    </row>
    <row r="12828" spans="4:16" x14ac:dyDescent="0.3">
      <c r="D12828" s="82"/>
      <c r="P12828" s="84"/>
    </row>
    <row r="12829" spans="4:16" x14ac:dyDescent="0.3">
      <c r="D12829" s="82"/>
      <c r="P12829" s="84"/>
    </row>
    <row r="12830" spans="4:16" x14ac:dyDescent="0.3">
      <c r="D12830" s="82"/>
      <c r="P12830" s="84"/>
    </row>
    <row r="12831" spans="4:16" x14ac:dyDescent="0.3">
      <c r="D12831" s="82"/>
      <c r="P12831" s="84"/>
    </row>
    <row r="12832" spans="4:16" x14ac:dyDescent="0.3">
      <c r="D12832" s="82"/>
      <c r="P12832" s="84"/>
    </row>
    <row r="12833" spans="4:16" x14ac:dyDescent="0.3">
      <c r="D12833" s="82"/>
      <c r="P12833" s="84"/>
    </row>
    <row r="12834" spans="4:16" x14ac:dyDescent="0.3">
      <c r="D12834" s="82"/>
      <c r="P12834" s="84"/>
    </row>
    <row r="12835" spans="4:16" x14ac:dyDescent="0.3">
      <c r="D12835" s="82"/>
      <c r="P12835" s="84"/>
    </row>
    <row r="12836" spans="4:16" x14ac:dyDescent="0.3">
      <c r="D12836" s="82"/>
      <c r="P12836" s="84"/>
    </row>
    <row r="12837" spans="4:16" x14ac:dyDescent="0.3">
      <c r="D12837" s="82"/>
      <c r="P12837" s="84"/>
    </row>
    <row r="12838" spans="4:16" x14ac:dyDescent="0.3">
      <c r="D12838" s="82"/>
      <c r="P12838" s="84"/>
    </row>
    <row r="12839" spans="4:16" x14ac:dyDescent="0.3">
      <c r="D12839" s="82"/>
      <c r="P12839" s="84"/>
    </row>
    <row r="12840" spans="4:16" x14ac:dyDescent="0.3">
      <c r="D12840" s="82"/>
      <c r="P12840" s="84"/>
    </row>
    <row r="12841" spans="4:16" x14ac:dyDescent="0.3">
      <c r="D12841" s="82"/>
      <c r="P12841" s="84"/>
    </row>
    <row r="12842" spans="4:16" x14ac:dyDescent="0.3">
      <c r="D12842" s="82"/>
      <c r="P12842" s="84"/>
    </row>
    <row r="12843" spans="4:16" x14ac:dyDescent="0.3">
      <c r="D12843" s="82"/>
      <c r="P12843" s="84"/>
    </row>
    <row r="12844" spans="4:16" x14ac:dyDescent="0.3">
      <c r="D12844" s="82"/>
      <c r="P12844" s="84"/>
    </row>
    <row r="12845" spans="4:16" x14ac:dyDescent="0.3">
      <c r="D12845" s="82"/>
      <c r="P12845" s="84"/>
    </row>
    <row r="12846" spans="4:16" x14ac:dyDescent="0.3">
      <c r="D12846" s="82"/>
      <c r="P12846" s="84"/>
    </row>
    <row r="12847" spans="4:16" x14ac:dyDescent="0.3">
      <c r="D12847" s="82"/>
      <c r="P12847" s="84"/>
    </row>
    <row r="12848" spans="4:16" x14ac:dyDescent="0.3">
      <c r="D12848" s="82"/>
      <c r="P12848" s="84"/>
    </row>
    <row r="12849" spans="4:16" x14ac:dyDescent="0.3">
      <c r="D12849" s="82"/>
      <c r="P12849" s="84"/>
    </row>
    <row r="12850" spans="4:16" x14ac:dyDescent="0.3">
      <c r="D12850" s="82"/>
      <c r="P12850" s="84"/>
    </row>
    <row r="12851" spans="4:16" x14ac:dyDescent="0.3">
      <c r="D12851" s="82"/>
      <c r="P12851" s="84"/>
    </row>
    <row r="12852" spans="4:16" x14ac:dyDescent="0.3">
      <c r="D12852" s="82"/>
      <c r="P12852" s="84"/>
    </row>
    <row r="12853" spans="4:16" x14ac:dyDescent="0.3">
      <c r="D12853" s="82"/>
      <c r="P12853" s="84"/>
    </row>
    <row r="12854" spans="4:16" x14ac:dyDescent="0.3">
      <c r="D12854" s="82"/>
      <c r="P12854" s="84"/>
    </row>
    <row r="12855" spans="4:16" x14ac:dyDescent="0.3">
      <c r="D12855" s="82"/>
      <c r="P12855" s="84"/>
    </row>
    <row r="12856" spans="4:16" x14ac:dyDescent="0.3">
      <c r="D12856" s="82"/>
      <c r="P12856" s="84"/>
    </row>
    <row r="12857" spans="4:16" x14ac:dyDescent="0.3">
      <c r="D12857" s="82"/>
      <c r="P12857" s="84"/>
    </row>
    <row r="12858" spans="4:16" x14ac:dyDescent="0.3">
      <c r="D12858" s="82"/>
      <c r="P12858" s="84"/>
    </row>
    <row r="12859" spans="4:16" x14ac:dyDescent="0.3">
      <c r="D12859" s="82"/>
      <c r="P12859" s="84"/>
    </row>
    <row r="12860" spans="4:16" x14ac:dyDescent="0.3">
      <c r="D12860" s="82"/>
      <c r="P12860" s="84"/>
    </row>
    <row r="12861" spans="4:16" x14ac:dyDescent="0.3">
      <c r="D12861" s="82"/>
      <c r="P12861" s="84"/>
    </row>
    <row r="12862" spans="4:16" x14ac:dyDescent="0.3">
      <c r="D12862" s="82"/>
      <c r="P12862" s="84"/>
    </row>
    <row r="12863" spans="4:16" x14ac:dyDescent="0.3">
      <c r="D12863" s="82"/>
      <c r="P12863" s="84"/>
    </row>
    <row r="12864" spans="4:16" x14ac:dyDescent="0.3">
      <c r="D12864" s="82"/>
      <c r="P12864" s="84"/>
    </row>
    <row r="12865" spans="4:16" x14ac:dyDescent="0.3">
      <c r="D12865" s="82"/>
      <c r="P12865" s="84"/>
    </row>
    <row r="12866" spans="4:16" x14ac:dyDescent="0.3">
      <c r="D12866" s="82"/>
      <c r="P12866" s="84"/>
    </row>
    <row r="12867" spans="4:16" x14ac:dyDescent="0.3">
      <c r="D12867" s="82"/>
      <c r="P12867" s="84"/>
    </row>
    <row r="12868" spans="4:16" x14ac:dyDescent="0.3">
      <c r="D12868" s="82"/>
      <c r="P12868" s="84"/>
    </row>
    <row r="12869" spans="4:16" x14ac:dyDescent="0.3">
      <c r="D12869" s="82"/>
      <c r="P12869" s="84"/>
    </row>
    <row r="12870" spans="4:16" x14ac:dyDescent="0.3">
      <c r="D12870" s="82"/>
      <c r="P12870" s="84"/>
    </row>
    <row r="12871" spans="4:16" x14ac:dyDescent="0.3">
      <c r="D12871" s="82"/>
      <c r="P12871" s="84"/>
    </row>
    <row r="12872" spans="4:16" x14ac:dyDescent="0.3">
      <c r="D12872" s="82"/>
      <c r="P12872" s="84"/>
    </row>
    <row r="12873" spans="4:16" x14ac:dyDescent="0.3">
      <c r="D12873" s="82"/>
      <c r="P12873" s="84"/>
    </row>
    <row r="12874" spans="4:16" x14ac:dyDescent="0.3">
      <c r="D12874" s="82"/>
      <c r="P12874" s="84"/>
    </row>
    <row r="12875" spans="4:16" x14ac:dyDescent="0.3">
      <c r="D12875" s="82"/>
      <c r="P12875" s="84"/>
    </row>
    <row r="12876" spans="4:16" x14ac:dyDescent="0.3">
      <c r="D12876" s="82"/>
      <c r="P12876" s="84"/>
    </row>
    <row r="12877" spans="4:16" x14ac:dyDescent="0.3">
      <c r="D12877" s="82"/>
      <c r="P12877" s="84"/>
    </row>
    <row r="12878" spans="4:16" x14ac:dyDescent="0.3">
      <c r="D12878" s="82"/>
      <c r="P12878" s="84"/>
    </row>
    <row r="12879" spans="4:16" x14ac:dyDescent="0.3">
      <c r="D12879" s="82"/>
      <c r="P12879" s="84"/>
    </row>
    <row r="12880" spans="4:16" x14ac:dyDescent="0.3">
      <c r="D12880" s="82"/>
      <c r="P12880" s="84"/>
    </row>
    <row r="12881" spans="4:16" x14ac:dyDescent="0.3">
      <c r="D12881" s="82"/>
      <c r="P12881" s="84"/>
    </row>
    <row r="12882" spans="4:16" x14ac:dyDescent="0.3">
      <c r="D12882" s="82"/>
      <c r="P12882" s="84"/>
    </row>
    <row r="12883" spans="4:16" x14ac:dyDescent="0.3">
      <c r="D12883" s="82"/>
      <c r="P12883" s="84"/>
    </row>
    <row r="12884" spans="4:16" x14ac:dyDescent="0.3">
      <c r="D12884" s="82"/>
      <c r="P12884" s="84"/>
    </row>
    <row r="12885" spans="4:16" x14ac:dyDescent="0.3">
      <c r="D12885" s="82"/>
      <c r="P12885" s="84"/>
    </row>
    <row r="12886" spans="4:16" x14ac:dyDescent="0.3">
      <c r="D12886" s="82"/>
      <c r="P12886" s="84"/>
    </row>
    <row r="12887" spans="4:16" x14ac:dyDescent="0.3">
      <c r="D12887" s="82"/>
      <c r="P12887" s="84"/>
    </row>
    <row r="12888" spans="4:16" x14ac:dyDescent="0.3">
      <c r="D12888" s="82"/>
      <c r="P12888" s="84"/>
    </row>
    <row r="12889" spans="4:16" x14ac:dyDescent="0.3">
      <c r="D12889" s="82"/>
      <c r="P12889" s="84"/>
    </row>
    <row r="12890" spans="4:16" x14ac:dyDescent="0.3">
      <c r="D12890" s="82"/>
      <c r="P12890" s="84"/>
    </row>
    <row r="12891" spans="4:16" x14ac:dyDescent="0.3">
      <c r="D12891" s="82"/>
      <c r="P12891" s="84"/>
    </row>
    <row r="12892" spans="4:16" x14ac:dyDescent="0.3">
      <c r="D12892" s="82"/>
      <c r="P12892" s="84"/>
    </row>
    <row r="12893" spans="4:16" x14ac:dyDescent="0.3">
      <c r="D12893" s="82"/>
      <c r="P12893" s="84"/>
    </row>
    <row r="12894" spans="4:16" x14ac:dyDescent="0.3">
      <c r="D12894" s="82"/>
      <c r="P12894" s="84"/>
    </row>
    <row r="12895" spans="4:16" x14ac:dyDescent="0.3">
      <c r="D12895" s="82"/>
      <c r="P12895" s="84"/>
    </row>
    <row r="12896" spans="4:16" x14ac:dyDescent="0.3">
      <c r="D12896" s="82"/>
      <c r="P12896" s="84"/>
    </row>
    <row r="12897" spans="4:16" x14ac:dyDescent="0.3">
      <c r="D12897" s="82"/>
      <c r="P12897" s="84"/>
    </row>
    <row r="12898" spans="4:16" x14ac:dyDescent="0.3">
      <c r="D12898" s="82"/>
      <c r="P12898" s="84"/>
    </row>
    <row r="12899" spans="4:16" x14ac:dyDescent="0.3">
      <c r="D12899" s="82"/>
      <c r="P12899" s="84"/>
    </row>
    <row r="12900" spans="4:16" x14ac:dyDescent="0.3">
      <c r="D12900" s="82"/>
      <c r="P12900" s="84"/>
    </row>
    <row r="12901" spans="4:16" x14ac:dyDescent="0.3">
      <c r="D12901" s="82"/>
      <c r="P12901" s="84"/>
    </row>
    <row r="12902" spans="4:16" x14ac:dyDescent="0.3">
      <c r="D12902" s="82"/>
      <c r="P12902" s="84"/>
    </row>
    <row r="12903" spans="4:16" x14ac:dyDescent="0.3">
      <c r="D12903" s="82"/>
      <c r="P12903" s="84"/>
    </row>
    <row r="12904" spans="4:16" x14ac:dyDescent="0.3">
      <c r="D12904" s="82"/>
      <c r="P12904" s="84"/>
    </row>
    <row r="12905" spans="4:16" x14ac:dyDescent="0.3">
      <c r="D12905" s="82"/>
      <c r="P12905" s="84"/>
    </row>
    <row r="12906" spans="4:16" x14ac:dyDescent="0.3">
      <c r="D12906" s="82"/>
      <c r="P12906" s="84"/>
    </row>
    <row r="12907" spans="4:16" x14ac:dyDescent="0.3">
      <c r="D12907" s="82"/>
      <c r="P12907" s="84"/>
    </row>
    <row r="12908" spans="4:16" x14ac:dyDescent="0.3">
      <c r="D12908" s="82"/>
      <c r="P12908" s="84"/>
    </row>
    <row r="12909" spans="4:16" x14ac:dyDescent="0.3">
      <c r="D12909" s="82"/>
      <c r="P12909" s="84"/>
    </row>
    <row r="12910" spans="4:16" x14ac:dyDescent="0.3">
      <c r="D12910" s="82"/>
      <c r="P12910" s="84"/>
    </row>
    <row r="12911" spans="4:16" x14ac:dyDescent="0.3">
      <c r="D12911" s="82"/>
      <c r="P12911" s="84"/>
    </row>
    <row r="12912" spans="4:16" x14ac:dyDescent="0.3">
      <c r="D12912" s="82"/>
      <c r="P12912" s="84"/>
    </row>
    <row r="12913" spans="4:16" x14ac:dyDescent="0.3">
      <c r="D12913" s="82"/>
      <c r="P12913" s="84"/>
    </row>
    <row r="12914" spans="4:16" x14ac:dyDescent="0.3">
      <c r="D12914" s="82"/>
      <c r="P12914" s="84"/>
    </row>
    <row r="12915" spans="4:16" x14ac:dyDescent="0.3">
      <c r="D12915" s="82"/>
      <c r="P12915" s="84"/>
    </row>
    <row r="12916" spans="4:16" x14ac:dyDescent="0.3">
      <c r="D12916" s="82"/>
      <c r="P12916" s="84"/>
    </row>
    <row r="12917" spans="4:16" x14ac:dyDescent="0.3">
      <c r="D12917" s="82"/>
      <c r="P12917" s="84"/>
    </row>
    <row r="12918" spans="4:16" x14ac:dyDescent="0.3">
      <c r="D12918" s="82"/>
      <c r="P12918" s="84"/>
    </row>
    <row r="12919" spans="4:16" x14ac:dyDescent="0.3">
      <c r="D12919" s="82"/>
      <c r="P12919" s="84"/>
    </row>
    <row r="12920" spans="4:16" x14ac:dyDescent="0.3">
      <c r="D12920" s="82"/>
      <c r="P12920" s="84"/>
    </row>
    <row r="12921" spans="4:16" x14ac:dyDescent="0.3">
      <c r="D12921" s="82"/>
      <c r="P12921" s="84"/>
    </row>
    <row r="12922" spans="4:16" x14ac:dyDescent="0.3">
      <c r="D12922" s="82"/>
      <c r="P12922" s="84"/>
    </row>
    <row r="12923" spans="4:16" x14ac:dyDescent="0.3">
      <c r="D12923" s="82"/>
      <c r="P12923" s="84"/>
    </row>
    <row r="12924" spans="4:16" x14ac:dyDescent="0.3">
      <c r="D12924" s="82"/>
      <c r="P12924" s="84"/>
    </row>
    <row r="12925" spans="4:16" x14ac:dyDescent="0.3">
      <c r="D12925" s="82"/>
      <c r="P12925" s="84"/>
    </row>
    <row r="12926" spans="4:16" x14ac:dyDescent="0.3">
      <c r="D12926" s="82"/>
      <c r="P12926" s="84"/>
    </row>
    <row r="12927" spans="4:16" x14ac:dyDescent="0.3">
      <c r="D12927" s="82"/>
      <c r="P12927" s="84"/>
    </row>
    <row r="12928" spans="4:16" x14ac:dyDescent="0.3">
      <c r="D12928" s="82"/>
      <c r="P12928" s="84"/>
    </row>
    <row r="12929" spans="4:16" x14ac:dyDescent="0.3">
      <c r="D12929" s="82"/>
      <c r="P12929" s="84"/>
    </row>
    <row r="12930" spans="4:16" x14ac:dyDescent="0.3">
      <c r="D12930" s="82"/>
      <c r="P12930" s="84"/>
    </row>
    <row r="12931" spans="4:16" x14ac:dyDescent="0.3">
      <c r="D12931" s="82"/>
      <c r="P12931" s="84"/>
    </row>
    <row r="12932" spans="4:16" x14ac:dyDescent="0.3">
      <c r="D12932" s="82"/>
      <c r="P12932" s="84"/>
    </row>
    <row r="12933" spans="4:16" x14ac:dyDescent="0.3">
      <c r="D12933" s="82"/>
      <c r="P12933" s="84"/>
    </row>
    <row r="12934" spans="4:16" x14ac:dyDescent="0.3">
      <c r="D12934" s="82"/>
      <c r="P12934" s="84"/>
    </row>
    <row r="12935" spans="4:16" x14ac:dyDescent="0.3">
      <c r="D12935" s="82"/>
      <c r="P12935" s="84"/>
    </row>
    <row r="12936" spans="4:16" x14ac:dyDescent="0.3">
      <c r="D12936" s="82"/>
      <c r="P12936" s="84"/>
    </row>
    <row r="12937" spans="4:16" x14ac:dyDescent="0.3">
      <c r="D12937" s="82"/>
      <c r="P12937" s="84"/>
    </row>
    <row r="12938" spans="4:16" x14ac:dyDescent="0.3">
      <c r="D12938" s="82"/>
      <c r="P12938" s="84"/>
    </row>
    <row r="12939" spans="4:16" x14ac:dyDescent="0.3">
      <c r="D12939" s="82"/>
      <c r="P12939" s="84"/>
    </row>
    <row r="12940" spans="4:16" x14ac:dyDescent="0.3">
      <c r="D12940" s="82"/>
      <c r="P12940" s="84"/>
    </row>
    <row r="12941" spans="4:16" x14ac:dyDescent="0.3">
      <c r="D12941" s="82"/>
      <c r="P12941" s="84"/>
    </row>
    <row r="12942" spans="4:16" x14ac:dyDescent="0.3">
      <c r="D12942" s="82"/>
      <c r="P12942" s="84"/>
    </row>
    <row r="12943" spans="4:16" x14ac:dyDescent="0.3">
      <c r="D12943" s="82"/>
      <c r="P12943" s="84"/>
    </row>
    <row r="12944" spans="4:16" x14ac:dyDescent="0.3">
      <c r="D12944" s="82"/>
      <c r="P12944" s="84"/>
    </row>
    <row r="12945" spans="4:16" x14ac:dyDescent="0.3">
      <c r="D12945" s="82"/>
      <c r="P12945" s="84"/>
    </row>
    <row r="12946" spans="4:16" x14ac:dyDescent="0.3">
      <c r="D12946" s="82"/>
      <c r="P12946" s="84"/>
    </row>
    <row r="12947" spans="4:16" x14ac:dyDescent="0.3">
      <c r="D12947" s="82"/>
      <c r="P12947" s="84"/>
    </row>
    <row r="12948" spans="4:16" x14ac:dyDescent="0.3">
      <c r="D12948" s="82"/>
      <c r="P12948" s="84"/>
    </row>
    <row r="12949" spans="4:16" x14ac:dyDescent="0.3">
      <c r="D12949" s="82"/>
      <c r="P12949" s="84"/>
    </row>
    <row r="12950" spans="4:16" x14ac:dyDescent="0.3">
      <c r="D12950" s="82"/>
      <c r="P12950" s="84"/>
    </row>
    <row r="12951" spans="4:16" x14ac:dyDescent="0.3">
      <c r="D12951" s="82"/>
      <c r="P12951" s="84"/>
    </row>
    <row r="12952" spans="4:16" x14ac:dyDescent="0.3">
      <c r="D12952" s="82"/>
      <c r="P12952" s="84"/>
    </row>
    <row r="12953" spans="4:16" x14ac:dyDescent="0.3">
      <c r="D12953" s="82"/>
      <c r="P12953" s="84"/>
    </row>
    <row r="12954" spans="4:16" x14ac:dyDescent="0.3">
      <c r="D12954" s="82"/>
      <c r="P12954" s="84"/>
    </row>
    <row r="12955" spans="4:16" x14ac:dyDescent="0.3">
      <c r="D12955" s="82"/>
      <c r="P12955" s="84"/>
    </row>
    <row r="12956" spans="4:16" x14ac:dyDescent="0.3">
      <c r="D12956" s="82"/>
      <c r="P12956" s="84"/>
    </row>
    <row r="12957" spans="4:16" x14ac:dyDescent="0.3">
      <c r="D12957" s="82"/>
      <c r="P12957" s="84"/>
    </row>
    <row r="12958" spans="4:16" x14ac:dyDescent="0.3">
      <c r="D12958" s="82"/>
      <c r="P12958" s="84"/>
    </row>
    <row r="12959" spans="4:16" x14ac:dyDescent="0.3">
      <c r="D12959" s="82"/>
      <c r="P12959" s="84"/>
    </row>
    <row r="12960" spans="4:16" x14ac:dyDescent="0.3">
      <c r="D12960" s="82"/>
      <c r="P12960" s="84"/>
    </row>
    <row r="12961" spans="4:16" x14ac:dyDescent="0.3">
      <c r="D12961" s="82"/>
      <c r="P12961" s="84"/>
    </row>
    <row r="12962" spans="4:16" x14ac:dyDescent="0.3">
      <c r="D12962" s="82"/>
      <c r="P12962" s="84"/>
    </row>
    <row r="12963" spans="4:16" x14ac:dyDescent="0.3">
      <c r="D12963" s="82"/>
      <c r="P12963" s="84"/>
    </row>
    <row r="12964" spans="4:16" x14ac:dyDescent="0.3">
      <c r="D12964" s="82"/>
      <c r="P12964" s="84"/>
    </row>
    <row r="12965" spans="4:16" x14ac:dyDescent="0.3">
      <c r="D12965" s="82"/>
      <c r="P12965" s="84"/>
    </row>
    <row r="12966" spans="4:16" x14ac:dyDescent="0.3">
      <c r="D12966" s="82"/>
      <c r="P12966" s="84"/>
    </row>
    <row r="12967" spans="4:16" x14ac:dyDescent="0.3">
      <c r="D12967" s="82"/>
      <c r="P12967" s="84"/>
    </row>
    <row r="12968" spans="4:16" x14ac:dyDescent="0.3">
      <c r="D12968" s="82"/>
      <c r="P12968" s="84"/>
    </row>
    <row r="12969" spans="4:16" x14ac:dyDescent="0.3">
      <c r="D12969" s="82"/>
      <c r="P12969" s="84"/>
    </row>
    <row r="12970" spans="4:16" x14ac:dyDescent="0.3">
      <c r="D12970" s="82"/>
      <c r="P12970" s="84"/>
    </row>
    <row r="12971" spans="4:16" x14ac:dyDescent="0.3">
      <c r="D12971" s="82"/>
      <c r="P12971" s="84"/>
    </row>
    <row r="12972" spans="4:16" x14ac:dyDescent="0.3">
      <c r="D12972" s="82"/>
      <c r="P12972" s="84"/>
    </row>
    <row r="12973" spans="4:16" x14ac:dyDescent="0.3">
      <c r="D12973" s="82"/>
      <c r="P12973" s="84"/>
    </row>
    <row r="12974" spans="4:16" x14ac:dyDescent="0.3">
      <c r="D12974" s="82"/>
      <c r="P12974" s="84"/>
    </row>
    <row r="12975" spans="4:16" x14ac:dyDescent="0.3">
      <c r="D12975" s="82"/>
      <c r="P12975" s="84"/>
    </row>
    <row r="12976" spans="4:16" x14ac:dyDescent="0.3">
      <c r="D12976" s="82"/>
      <c r="P12976" s="84"/>
    </row>
    <row r="12977" spans="4:16" x14ac:dyDescent="0.3">
      <c r="D12977" s="82"/>
      <c r="P12977" s="84"/>
    </row>
    <row r="12978" spans="4:16" x14ac:dyDescent="0.3">
      <c r="D12978" s="82"/>
      <c r="P12978" s="84"/>
    </row>
    <row r="12979" spans="4:16" x14ac:dyDescent="0.3">
      <c r="D12979" s="82"/>
      <c r="P12979" s="84"/>
    </row>
    <row r="12980" spans="4:16" x14ac:dyDescent="0.3">
      <c r="D12980" s="82"/>
      <c r="P12980" s="84"/>
    </row>
    <row r="12981" spans="4:16" x14ac:dyDescent="0.3">
      <c r="D12981" s="82"/>
      <c r="P12981" s="84"/>
    </row>
    <row r="12982" spans="4:16" x14ac:dyDescent="0.3">
      <c r="D12982" s="82"/>
      <c r="P12982" s="84"/>
    </row>
    <row r="12983" spans="4:16" x14ac:dyDescent="0.3">
      <c r="D12983" s="82"/>
      <c r="P12983" s="84"/>
    </row>
    <row r="12984" spans="4:16" x14ac:dyDescent="0.3">
      <c r="D12984" s="82"/>
      <c r="P12984" s="84"/>
    </row>
    <row r="12985" spans="4:16" x14ac:dyDescent="0.3">
      <c r="D12985" s="82"/>
      <c r="P12985" s="84"/>
    </row>
    <row r="12986" spans="4:16" x14ac:dyDescent="0.3">
      <c r="D12986" s="82"/>
      <c r="P12986" s="84"/>
    </row>
    <row r="12987" spans="4:16" x14ac:dyDescent="0.3">
      <c r="D12987" s="82"/>
      <c r="P12987" s="84"/>
    </row>
    <row r="12988" spans="4:16" x14ac:dyDescent="0.3">
      <c r="D12988" s="82"/>
      <c r="P12988" s="84"/>
    </row>
    <row r="12989" spans="4:16" x14ac:dyDescent="0.3">
      <c r="D12989" s="82"/>
      <c r="P12989" s="84"/>
    </row>
    <row r="12990" spans="4:16" x14ac:dyDescent="0.3">
      <c r="D12990" s="82"/>
      <c r="P12990" s="84"/>
    </row>
    <row r="12991" spans="4:16" x14ac:dyDescent="0.3">
      <c r="D12991" s="82"/>
      <c r="P12991" s="84"/>
    </row>
    <row r="12992" spans="4:16" x14ac:dyDescent="0.3">
      <c r="D12992" s="82"/>
      <c r="P12992" s="84"/>
    </row>
    <row r="12993" spans="4:16" x14ac:dyDescent="0.3">
      <c r="D12993" s="82"/>
      <c r="P12993" s="84"/>
    </row>
    <row r="12994" spans="4:16" x14ac:dyDescent="0.3">
      <c r="D12994" s="82"/>
      <c r="P12994" s="84"/>
    </row>
    <row r="12995" spans="4:16" x14ac:dyDescent="0.3">
      <c r="D12995" s="82"/>
      <c r="P12995" s="84"/>
    </row>
    <row r="12996" spans="4:16" x14ac:dyDescent="0.3">
      <c r="D12996" s="82"/>
      <c r="P12996" s="84"/>
    </row>
    <row r="12997" spans="4:16" x14ac:dyDescent="0.3">
      <c r="D12997" s="82"/>
      <c r="P12997" s="84"/>
    </row>
    <row r="12998" spans="4:16" x14ac:dyDescent="0.3">
      <c r="D12998" s="82"/>
      <c r="P12998" s="84"/>
    </row>
    <row r="12999" spans="4:16" x14ac:dyDescent="0.3">
      <c r="D12999" s="82"/>
      <c r="P12999" s="84"/>
    </row>
    <row r="13000" spans="4:16" x14ac:dyDescent="0.3">
      <c r="D13000" s="82"/>
      <c r="P13000" s="84"/>
    </row>
    <row r="13001" spans="4:16" x14ac:dyDescent="0.3">
      <c r="D13001" s="82"/>
      <c r="P13001" s="84"/>
    </row>
    <row r="13002" spans="4:16" x14ac:dyDescent="0.3">
      <c r="D13002" s="82"/>
      <c r="P13002" s="84"/>
    </row>
    <row r="13003" spans="4:16" x14ac:dyDescent="0.3">
      <c r="D13003" s="82"/>
      <c r="P13003" s="84"/>
    </row>
    <row r="13004" spans="4:16" x14ac:dyDescent="0.3">
      <c r="D13004" s="82"/>
      <c r="P13004" s="84"/>
    </row>
    <row r="13005" spans="4:16" x14ac:dyDescent="0.3">
      <c r="D13005" s="82"/>
      <c r="P13005" s="84"/>
    </row>
    <row r="13006" spans="4:16" x14ac:dyDescent="0.3">
      <c r="D13006" s="82"/>
      <c r="P13006" s="84"/>
    </row>
    <row r="13007" spans="4:16" x14ac:dyDescent="0.3">
      <c r="D13007" s="82"/>
      <c r="P13007" s="84"/>
    </row>
    <row r="13008" spans="4:16" x14ac:dyDescent="0.3">
      <c r="D13008" s="82"/>
      <c r="P13008" s="84"/>
    </row>
    <row r="13009" spans="4:16" x14ac:dyDescent="0.3">
      <c r="D13009" s="82"/>
      <c r="P13009" s="84"/>
    </row>
    <row r="13010" spans="4:16" x14ac:dyDescent="0.3">
      <c r="D13010" s="82"/>
      <c r="P13010" s="84"/>
    </row>
    <row r="13011" spans="4:16" x14ac:dyDescent="0.3">
      <c r="D13011" s="82"/>
      <c r="P13011" s="84"/>
    </row>
    <row r="13012" spans="4:16" x14ac:dyDescent="0.3">
      <c r="D13012" s="82"/>
      <c r="P13012" s="84"/>
    </row>
    <row r="13013" spans="4:16" x14ac:dyDescent="0.3">
      <c r="D13013" s="82"/>
      <c r="P13013" s="84"/>
    </row>
    <row r="13014" spans="4:16" x14ac:dyDescent="0.3">
      <c r="D13014" s="82"/>
      <c r="P13014" s="84"/>
    </row>
    <row r="13015" spans="4:16" x14ac:dyDescent="0.3">
      <c r="D13015" s="82"/>
      <c r="P13015" s="84"/>
    </row>
    <row r="13016" spans="4:16" x14ac:dyDescent="0.3">
      <c r="D13016" s="82"/>
      <c r="P13016" s="84"/>
    </row>
    <row r="13017" spans="4:16" x14ac:dyDescent="0.3">
      <c r="D13017" s="82"/>
      <c r="P13017" s="84"/>
    </row>
    <row r="13018" spans="4:16" x14ac:dyDescent="0.3">
      <c r="D13018" s="82"/>
      <c r="P13018" s="84"/>
    </row>
    <row r="13019" spans="4:16" x14ac:dyDescent="0.3">
      <c r="D13019" s="82"/>
      <c r="P13019" s="84"/>
    </row>
    <row r="13020" spans="4:16" x14ac:dyDescent="0.3">
      <c r="D13020" s="82"/>
      <c r="P13020" s="84"/>
    </row>
    <row r="13021" spans="4:16" x14ac:dyDescent="0.3">
      <c r="D13021" s="82"/>
      <c r="P13021" s="84"/>
    </row>
    <row r="13022" spans="4:16" x14ac:dyDescent="0.3">
      <c r="D13022" s="82"/>
      <c r="P13022" s="84"/>
    </row>
    <row r="13023" spans="4:16" x14ac:dyDescent="0.3">
      <c r="D13023" s="82"/>
      <c r="P13023" s="84"/>
    </row>
    <row r="13024" spans="4:16" x14ac:dyDescent="0.3">
      <c r="D13024" s="82"/>
      <c r="P13024" s="84"/>
    </row>
    <row r="13025" spans="4:16" x14ac:dyDescent="0.3">
      <c r="D13025" s="82"/>
      <c r="P13025" s="84"/>
    </row>
    <row r="13026" spans="4:16" x14ac:dyDescent="0.3">
      <c r="D13026" s="82"/>
      <c r="P13026" s="84"/>
    </row>
    <row r="13027" spans="4:16" x14ac:dyDescent="0.3">
      <c r="D13027" s="82"/>
      <c r="P13027" s="84"/>
    </row>
    <row r="13028" spans="4:16" x14ac:dyDescent="0.3">
      <c r="D13028" s="82"/>
      <c r="P13028" s="84"/>
    </row>
    <row r="13029" spans="4:16" x14ac:dyDescent="0.3">
      <c r="D13029" s="82"/>
      <c r="P13029" s="84"/>
    </row>
    <row r="13030" spans="4:16" x14ac:dyDescent="0.3">
      <c r="D13030" s="82"/>
      <c r="P13030" s="84"/>
    </row>
    <row r="13031" spans="4:16" x14ac:dyDescent="0.3">
      <c r="D13031" s="82"/>
      <c r="P13031" s="84"/>
    </row>
    <row r="13032" spans="4:16" x14ac:dyDescent="0.3">
      <c r="D13032" s="82"/>
      <c r="P13032" s="84"/>
    </row>
    <row r="13033" spans="4:16" x14ac:dyDescent="0.3">
      <c r="D13033" s="82"/>
      <c r="P13033" s="84"/>
    </row>
    <row r="13034" spans="4:16" x14ac:dyDescent="0.3">
      <c r="D13034" s="82"/>
      <c r="P13034" s="84"/>
    </row>
    <row r="13035" spans="4:16" x14ac:dyDescent="0.3">
      <c r="D13035" s="82"/>
      <c r="P13035" s="84"/>
    </row>
    <row r="13036" spans="4:16" x14ac:dyDescent="0.3">
      <c r="D13036" s="82"/>
      <c r="P13036" s="84"/>
    </row>
    <row r="13037" spans="4:16" x14ac:dyDescent="0.3">
      <c r="D13037" s="82"/>
      <c r="P13037" s="84"/>
    </row>
    <row r="13038" spans="4:16" x14ac:dyDescent="0.3">
      <c r="D13038" s="82"/>
      <c r="P13038" s="84"/>
    </row>
    <row r="13039" spans="4:16" x14ac:dyDescent="0.3">
      <c r="D13039" s="82"/>
      <c r="P13039" s="84"/>
    </row>
    <row r="13040" spans="4:16" x14ac:dyDescent="0.3">
      <c r="D13040" s="82"/>
      <c r="P13040" s="84"/>
    </row>
    <row r="13041" spans="4:16" x14ac:dyDescent="0.3">
      <c r="D13041" s="82"/>
      <c r="P13041" s="84"/>
    </row>
    <row r="13042" spans="4:16" x14ac:dyDescent="0.3">
      <c r="D13042" s="82"/>
      <c r="P13042" s="84"/>
    </row>
    <row r="13043" spans="4:16" x14ac:dyDescent="0.3">
      <c r="D13043" s="82"/>
      <c r="P13043" s="84"/>
    </row>
    <row r="13044" spans="4:16" x14ac:dyDescent="0.3">
      <c r="D13044" s="82"/>
      <c r="P13044" s="84"/>
    </row>
    <row r="13045" spans="4:16" x14ac:dyDescent="0.3">
      <c r="D13045" s="82"/>
      <c r="P13045" s="84"/>
    </row>
    <row r="13046" spans="4:16" x14ac:dyDescent="0.3">
      <c r="D13046" s="82"/>
      <c r="P13046" s="84"/>
    </row>
    <row r="13047" spans="4:16" x14ac:dyDescent="0.3">
      <c r="D13047" s="82"/>
      <c r="P13047" s="84"/>
    </row>
    <row r="13048" spans="4:16" x14ac:dyDescent="0.3">
      <c r="D13048" s="82"/>
      <c r="P13048" s="84"/>
    </row>
    <row r="13049" spans="4:16" x14ac:dyDescent="0.3">
      <c r="D13049" s="82"/>
      <c r="P13049" s="84"/>
    </row>
    <row r="13050" spans="4:16" x14ac:dyDescent="0.3">
      <c r="D13050" s="82"/>
      <c r="P13050" s="84"/>
    </row>
    <row r="13051" spans="4:16" x14ac:dyDescent="0.3">
      <c r="D13051" s="82"/>
      <c r="P13051" s="84"/>
    </row>
    <row r="13052" spans="4:16" x14ac:dyDescent="0.3">
      <c r="D13052" s="82"/>
      <c r="P13052" s="84"/>
    </row>
    <row r="13053" spans="4:16" x14ac:dyDescent="0.3">
      <c r="D13053" s="82"/>
      <c r="P13053" s="84"/>
    </row>
    <row r="13054" spans="4:16" x14ac:dyDescent="0.3">
      <c r="D13054" s="82"/>
      <c r="P13054" s="84"/>
    </row>
    <row r="13055" spans="4:16" x14ac:dyDescent="0.3">
      <c r="D13055" s="82"/>
      <c r="P13055" s="84"/>
    </row>
    <row r="13056" spans="4:16" x14ac:dyDescent="0.3">
      <c r="D13056" s="82"/>
      <c r="P13056" s="84"/>
    </row>
    <row r="13057" spans="4:16" x14ac:dyDescent="0.3">
      <c r="D13057" s="82"/>
      <c r="P13057" s="84"/>
    </row>
    <row r="13058" spans="4:16" x14ac:dyDescent="0.3">
      <c r="D13058" s="82"/>
      <c r="P13058" s="84"/>
    </row>
    <row r="13059" spans="4:16" x14ac:dyDescent="0.3">
      <c r="D13059" s="82"/>
      <c r="P13059" s="84"/>
    </row>
    <row r="13060" spans="4:16" x14ac:dyDescent="0.3">
      <c r="D13060" s="82"/>
      <c r="P13060" s="84"/>
    </row>
    <row r="13061" spans="4:16" x14ac:dyDescent="0.3">
      <c r="D13061" s="82"/>
      <c r="P13061" s="84"/>
    </row>
    <row r="13062" spans="4:16" x14ac:dyDescent="0.3">
      <c r="D13062" s="82"/>
      <c r="P13062" s="84"/>
    </row>
    <row r="13063" spans="4:16" x14ac:dyDescent="0.3">
      <c r="D13063" s="82"/>
      <c r="P13063" s="84"/>
    </row>
    <row r="13064" spans="4:16" x14ac:dyDescent="0.3">
      <c r="D13064" s="82"/>
      <c r="P13064" s="84"/>
    </row>
    <row r="13065" spans="4:16" x14ac:dyDescent="0.3">
      <c r="D13065" s="82"/>
      <c r="P13065" s="84"/>
    </row>
    <row r="13066" spans="4:16" x14ac:dyDescent="0.3">
      <c r="D13066" s="82"/>
      <c r="P13066" s="84"/>
    </row>
    <row r="13067" spans="4:16" x14ac:dyDescent="0.3">
      <c r="D13067" s="82"/>
      <c r="P13067" s="84"/>
    </row>
    <row r="13068" spans="4:16" x14ac:dyDescent="0.3">
      <c r="D13068" s="82"/>
      <c r="P13068" s="84"/>
    </row>
    <row r="13069" spans="4:16" x14ac:dyDescent="0.3">
      <c r="D13069" s="82"/>
      <c r="P13069" s="84"/>
    </row>
    <row r="13070" spans="4:16" x14ac:dyDescent="0.3">
      <c r="D13070" s="82"/>
      <c r="P13070" s="84"/>
    </row>
    <row r="13071" spans="4:16" x14ac:dyDescent="0.3">
      <c r="D13071" s="82"/>
      <c r="P13071" s="84"/>
    </row>
    <row r="13072" spans="4:16" x14ac:dyDescent="0.3">
      <c r="D13072" s="82"/>
      <c r="P13072" s="84"/>
    </row>
    <row r="13073" spans="4:16" x14ac:dyDescent="0.3">
      <c r="D13073" s="82"/>
      <c r="P13073" s="84"/>
    </row>
    <row r="13074" spans="4:16" x14ac:dyDescent="0.3">
      <c r="D13074" s="82"/>
      <c r="P13074" s="84"/>
    </row>
    <row r="13075" spans="4:16" x14ac:dyDescent="0.3">
      <c r="D13075" s="82"/>
      <c r="P13075" s="84"/>
    </row>
    <row r="13076" spans="4:16" x14ac:dyDescent="0.3">
      <c r="D13076" s="82"/>
      <c r="P13076" s="84"/>
    </row>
    <row r="13077" spans="4:16" x14ac:dyDescent="0.3">
      <c r="D13077" s="82"/>
      <c r="P13077" s="84"/>
    </row>
    <row r="13078" spans="4:16" x14ac:dyDescent="0.3">
      <c r="D13078" s="82"/>
      <c r="P13078" s="84"/>
    </row>
    <row r="13079" spans="4:16" x14ac:dyDescent="0.3">
      <c r="D13079" s="82"/>
      <c r="P13079" s="84"/>
    </row>
    <row r="13080" spans="4:16" x14ac:dyDescent="0.3">
      <c r="D13080" s="82"/>
      <c r="P13080" s="84"/>
    </row>
    <row r="13081" spans="4:16" x14ac:dyDescent="0.3">
      <c r="D13081" s="82"/>
      <c r="P13081" s="84"/>
    </row>
    <row r="13082" spans="4:16" x14ac:dyDescent="0.3">
      <c r="D13082" s="82"/>
      <c r="P13082" s="84"/>
    </row>
    <row r="13083" spans="4:16" x14ac:dyDescent="0.3">
      <c r="D13083" s="82"/>
      <c r="P13083" s="84"/>
    </row>
    <row r="13084" spans="4:16" x14ac:dyDescent="0.3">
      <c r="D13084" s="82"/>
      <c r="P13084" s="84"/>
    </row>
    <row r="13085" spans="4:16" x14ac:dyDescent="0.3">
      <c r="D13085" s="82"/>
      <c r="P13085" s="84"/>
    </row>
    <row r="13086" spans="4:16" x14ac:dyDescent="0.3">
      <c r="D13086" s="82"/>
      <c r="P13086" s="84"/>
    </row>
    <row r="13087" spans="4:16" x14ac:dyDescent="0.3">
      <c r="D13087" s="82"/>
      <c r="P13087" s="84"/>
    </row>
    <row r="13088" spans="4:16" x14ac:dyDescent="0.3">
      <c r="D13088" s="82"/>
      <c r="P13088" s="84"/>
    </row>
    <row r="13089" spans="4:16" x14ac:dyDescent="0.3">
      <c r="D13089" s="82"/>
      <c r="P13089" s="84"/>
    </row>
    <row r="13090" spans="4:16" x14ac:dyDescent="0.3">
      <c r="D13090" s="82"/>
      <c r="P13090" s="84"/>
    </row>
    <row r="13091" spans="4:16" x14ac:dyDescent="0.3">
      <c r="D13091" s="82"/>
      <c r="P13091" s="84"/>
    </row>
    <row r="13092" spans="4:16" x14ac:dyDescent="0.3">
      <c r="D13092" s="82"/>
      <c r="P13092" s="84"/>
    </row>
    <row r="13093" spans="4:16" x14ac:dyDescent="0.3">
      <c r="D13093" s="82"/>
      <c r="P13093" s="84"/>
    </row>
    <row r="13094" spans="4:16" x14ac:dyDescent="0.3">
      <c r="D13094" s="82"/>
      <c r="P13094" s="84"/>
    </row>
    <row r="13095" spans="4:16" x14ac:dyDescent="0.3">
      <c r="D13095" s="82"/>
      <c r="P13095" s="84"/>
    </row>
    <row r="13096" spans="4:16" x14ac:dyDescent="0.3">
      <c r="D13096" s="82"/>
      <c r="P13096" s="84"/>
    </row>
    <row r="13097" spans="4:16" x14ac:dyDescent="0.3">
      <c r="D13097" s="82"/>
      <c r="P13097" s="84"/>
    </row>
    <row r="13098" spans="4:16" x14ac:dyDescent="0.3">
      <c r="D13098" s="82"/>
      <c r="P13098" s="84"/>
    </row>
    <row r="13099" spans="4:16" x14ac:dyDescent="0.3">
      <c r="D13099" s="82"/>
      <c r="P13099" s="84"/>
    </row>
    <row r="13100" spans="4:16" x14ac:dyDescent="0.3">
      <c r="D13100" s="82"/>
      <c r="P13100" s="84"/>
    </row>
    <row r="13101" spans="4:16" x14ac:dyDescent="0.3">
      <c r="D13101" s="82"/>
      <c r="P13101" s="84"/>
    </row>
    <row r="13102" spans="4:16" x14ac:dyDescent="0.3">
      <c r="D13102" s="82"/>
      <c r="P13102" s="84"/>
    </row>
    <row r="13103" spans="4:16" x14ac:dyDescent="0.3">
      <c r="D13103" s="82"/>
      <c r="P13103" s="84"/>
    </row>
    <row r="13104" spans="4:16" x14ac:dyDescent="0.3">
      <c r="D13104" s="82"/>
      <c r="P13104" s="84"/>
    </row>
    <row r="13105" spans="4:16" x14ac:dyDescent="0.3">
      <c r="D13105" s="82"/>
      <c r="P13105" s="84"/>
    </row>
    <row r="13106" spans="4:16" x14ac:dyDescent="0.3">
      <c r="D13106" s="82"/>
      <c r="P13106" s="84"/>
    </row>
    <row r="13107" spans="4:16" x14ac:dyDescent="0.3">
      <c r="D13107" s="82"/>
      <c r="P13107" s="84"/>
    </row>
    <row r="13108" spans="4:16" x14ac:dyDescent="0.3">
      <c r="D13108" s="82"/>
      <c r="P13108" s="84"/>
    </row>
    <row r="13109" spans="4:16" x14ac:dyDescent="0.3">
      <c r="D13109" s="82"/>
      <c r="P13109" s="84"/>
    </row>
    <row r="13110" spans="4:16" x14ac:dyDescent="0.3">
      <c r="D13110" s="82"/>
      <c r="P13110" s="84"/>
    </row>
    <row r="13111" spans="4:16" x14ac:dyDescent="0.3">
      <c r="D13111" s="82"/>
      <c r="P13111" s="84"/>
    </row>
    <row r="13112" spans="4:16" x14ac:dyDescent="0.3">
      <c r="D13112" s="82"/>
      <c r="P13112" s="84"/>
    </row>
    <row r="13113" spans="4:16" x14ac:dyDescent="0.3">
      <c r="D13113" s="82"/>
      <c r="P13113" s="84"/>
    </row>
    <row r="13114" spans="4:16" x14ac:dyDescent="0.3">
      <c r="D13114" s="82"/>
      <c r="P13114" s="84"/>
    </row>
    <row r="13115" spans="4:16" x14ac:dyDescent="0.3">
      <c r="D13115" s="82"/>
      <c r="P13115" s="84"/>
    </row>
    <row r="13116" spans="4:16" x14ac:dyDescent="0.3">
      <c r="D13116" s="82"/>
      <c r="P13116" s="84"/>
    </row>
    <row r="13117" spans="4:16" x14ac:dyDescent="0.3">
      <c r="D13117" s="82"/>
      <c r="P13117" s="84"/>
    </row>
    <row r="13118" spans="4:16" x14ac:dyDescent="0.3">
      <c r="D13118" s="82"/>
      <c r="P13118" s="84"/>
    </row>
    <row r="13119" spans="4:16" x14ac:dyDescent="0.3">
      <c r="D13119" s="82"/>
      <c r="P13119" s="84"/>
    </row>
    <row r="13120" spans="4:16" x14ac:dyDescent="0.3">
      <c r="D13120" s="82"/>
      <c r="P13120" s="84"/>
    </row>
    <row r="13121" spans="4:16" x14ac:dyDescent="0.3">
      <c r="D13121" s="82"/>
      <c r="P13121" s="84"/>
    </row>
    <row r="13122" spans="4:16" x14ac:dyDescent="0.3">
      <c r="D13122" s="82"/>
      <c r="P13122" s="84"/>
    </row>
    <row r="13123" spans="4:16" x14ac:dyDescent="0.3">
      <c r="D13123" s="82"/>
      <c r="P13123" s="84"/>
    </row>
    <row r="13124" spans="4:16" x14ac:dyDescent="0.3">
      <c r="D13124" s="82"/>
      <c r="P13124" s="84"/>
    </row>
    <row r="13125" spans="4:16" x14ac:dyDescent="0.3">
      <c r="D13125" s="82"/>
      <c r="P13125" s="84"/>
    </row>
    <row r="13126" spans="4:16" x14ac:dyDescent="0.3">
      <c r="D13126" s="82"/>
      <c r="P13126" s="84"/>
    </row>
    <row r="13127" spans="4:16" x14ac:dyDescent="0.3">
      <c r="D13127" s="82"/>
      <c r="P13127" s="84"/>
    </row>
    <row r="13128" spans="4:16" x14ac:dyDescent="0.3">
      <c r="D13128" s="82"/>
      <c r="P13128" s="84"/>
    </row>
    <row r="13129" spans="4:16" x14ac:dyDescent="0.3">
      <c r="D13129" s="82"/>
      <c r="P13129" s="84"/>
    </row>
    <row r="13130" spans="4:16" x14ac:dyDescent="0.3">
      <c r="D13130" s="82"/>
      <c r="P13130" s="84"/>
    </row>
    <row r="13131" spans="4:16" x14ac:dyDescent="0.3">
      <c r="D13131" s="82"/>
      <c r="P13131" s="84"/>
    </row>
    <row r="13132" spans="4:16" x14ac:dyDescent="0.3">
      <c r="D13132" s="82"/>
      <c r="P13132" s="84"/>
    </row>
    <row r="13133" spans="4:16" x14ac:dyDescent="0.3">
      <c r="D13133" s="82"/>
      <c r="P13133" s="84"/>
    </row>
    <row r="13134" spans="4:16" x14ac:dyDescent="0.3">
      <c r="D13134" s="82"/>
      <c r="P13134" s="84"/>
    </row>
    <row r="13135" spans="4:16" x14ac:dyDescent="0.3">
      <c r="D13135" s="82"/>
      <c r="P13135" s="84"/>
    </row>
    <row r="13136" spans="4:16" x14ac:dyDescent="0.3">
      <c r="D13136" s="82"/>
      <c r="P13136" s="84"/>
    </row>
    <row r="13137" spans="4:16" x14ac:dyDescent="0.3">
      <c r="D13137" s="82"/>
      <c r="P13137" s="84"/>
    </row>
    <row r="13138" spans="4:16" x14ac:dyDescent="0.3">
      <c r="D13138" s="82"/>
      <c r="P13138" s="84"/>
    </row>
    <row r="13139" spans="4:16" x14ac:dyDescent="0.3">
      <c r="D13139" s="82"/>
      <c r="P13139" s="84"/>
    </row>
    <row r="13140" spans="4:16" x14ac:dyDescent="0.3">
      <c r="D13140" s="82"/>
      <c r="P13140" s="84"/>
    </row>
    <row r="13141" spans="4:16" x14ac:dyDescent="0.3">
      <c r="D13141" s="82"/>
      <c r="P13141" s="84"/>
    </row>
    <row r="13142" spans="4:16" x14ac:dyDescent="0.3">
      <c r="D13142" s="82"/>
      <c r="P13142" s="84"/>
    </row>
    <row r="13143" spans="4:16" x14ac:dyDescent="0.3">
      <c r="D13143" s="82"/>
      <c r="P13143" s="84"/>
    </row>
    <row r="13144" spans="4:16" x14ac:dyDescent="0.3">
      <c r="D13144" s="82"/>
      <c r="P13144" s="84"/>
    </row>
    <row r="13145" spans="4:16" x14ac:dyDescent="0.3">
      <c r="D13145" s="82"/>
      <c r="P13145" s="84"/>
    </row>
    <row r="13146" spans="4:16" x14ac:dyDescent="0.3">
      <c r="D13146" s="82"/>
      <c r="P13146" s="84"/>
    </row>
    <row r="13147" spans="4:16" x14ac:dyDescent="0.3">
      <c r="D13147" s="82"/>
      <c r="P13147" s="84"/>
    </row>
    <row r="13148" spans="4:16" x14ac:dyDescent="0.3">
      <c r="D13148" s="82"/>
      <c r="P13148" s="84"/>
    </row>
    <row r="13149" spans="4:16" x14ac:dyDescent="0.3">
      <c r="D13149" s="82"/>
      <c r="P13149" s="84"/>
    </row>
    <row r="13150" spans="4:16" x14ac:dyDescent="0.3">
      <c r="D13150" s="82"/>
      <c r="P13150" s="84"/>
    </row>
    <row r="13151" spans="4:16" x14ac:dyDescent="0.3">
      <c r="D13151" s="82"/>
      <c r="P13151" s="84"/>
    </row>
    <row r="13152" spans="4:16" x14ac:dyDescent="0.3">
      <c r="D13152" s="82"/>
      <c r="P13152" s="84"/>
    </row>
    <row r="13153" spans="4:16" x14ac:dyDescent="0.3">
      <c r="D13153" s="82"/>
      <c r="P13153" s="84"/>
    </row>
    <row r="13154" spans="4:16" x14ac:dyDescent="0.3">
      <c r="D13154" s="82"/>
      <c r="P13154" s="84"/>
    </row>
    <row r="13155" spans="4:16" x14ac:dyDescent="0.3">
      <c r="D13155" s="82"/>
      <c r="P13155" s="84"/>
    </row>
    <row r="13156" spans="4:16" x14ac:dyDescent="0.3">
      <c r="D13156" s="82"/>
      <c r="P13156" s="84"/>
    </row>
    <row r="13157" spans="4:16" x14ac:dyDescent="0.3">
      <c r="D13157" s="82"/>
      <c r="P13157" s="84"/>
    </row>
    <row r="13158" spans="4:16" x14ac:dyDescent="0.3">
      <c r="D13158" s="82"/>
      <c r="P13158" s="84"/>
    </row>
    <row r="13159" spans="4:16" x14ac:dyDescent="0.3">
      <c r="D13159" s="82"/>
      <c r="P13159" s="84"/>
    </row>
    <row r="13160" spans="4:16" x14ac:dyDescent="0.3">
      <c r="D13160" s="82"/>
      <c r="P13160" s="84"/>
    </row>
    <row r="13161" spans="4:16" x14ac:dyDescent="0.3">
      <c r="D13161" s="82"/>
      <c r="P13161" s="84"/>
    </row>
    <row r="13162" spans="4:16" x14ac:dyDescent="0.3">
      <c r="D13162" s="82"/>
      <c r="P13162" s="84"/>
    </row>
    <row r="13163" spans="4:16" x14ac:dyDescent="0.3">
      <c r="D13163" s="82"/>
      <c r="P13163" s="84"/>
    </row>
    <row r="13164" spans="4:16" x14ac:dyDescent="0.3">
      <c r="D13164" s="82"/>
      <c r="P13164" s="84"/>
    </row>
    <row r="13165" spans="4:16" x14ac:dyDescent="0.3">
      <c r="D13165" s="82"/>
      <c r="P13165" s="84"/>
    </row>
    <row r="13166" spans="4:16" x14ac:dyDescent="0.3">
      <c r="D13166" s="82"/>
      <c r="P13166" s="84"/>
    </row>
    <row r="13167" spans="4:16" x14ac:dyDescent="0.3">
      <c r="D13167" s="82"/>
      <c r="P13167" s="84"/>
    </row>
    <row r="13168" spans="4:16" x14ac:dyDescent="0.3">
      <c r="D13168" s="82"/>
      <c r="P13168" s="84"/>
    </row>
    <row r="13169" spans="4:16" x14ac:dyDescent="0.3">
      <c r="D13169" s="82"/>
      <c r="P13169" s="84"/>
    </row>
    <row r="13170" spans="4:16" x14ac:dyDescent="0.3">
      <c r="D13170" s="82"/>
      <c r="P13170" s="84"/>
    </row>
    <row r="13171" spans="4:16" x14ac:dyDescent="0.3">
      <c r="D13171" s="82"/>
      <c r="P13171" s="84"/>
    </row>
    <row r="13172" spans="4:16" x14ac:dyDescent="0.3">
      <c r="D13172" s="82"/>
      <c r="P13172" s="84"/>
    </row>
    <row r="13173" spans="4:16" x14ac:dyDescent="0.3">
      <c r="D13173" s="82"/>
      <c r="P13173" s="84"/>
    </row>
    <row r="13174" spans="4:16" x14ac:dyDescent="0.3">
      <c r="D13174" s="82"/>
      <c r="P13174" s="84"/>
    </row>
    <row r="13175" spans="4:16" x14ac:dyDescent="0.3">
      <c r="D13175" s="82"/>
      <c r="P13175" s="84"/>
    </row>
    <row r="13176" spans="4:16" x14ac:dyDescent="0.3">
      <c r="D13176" s="82"/>
      <c r="P13176" s="84"/>
    </row>
    <row r="13177" spans="4:16" x14ac:dyDescent="0.3">
      <c r="D13177" s="82"/>
      <c r="P13177" s="84"/>
    </row>
    <row r="13178" spans="4:16" x14ac:dyDescent="0.3">
      <c r="D13178" s="82"/>
      <c r="P13178" s="84"/>
    </row>
    <row r="13179" spans="4:16" x14ac:dyDescent="0.3">
      <c r="D13179" s="82"/>
      <c r="P13179" s="84"/>
    </row>
    <row r="13180" spans="4:16" x14ac:dyDescent="0.3">
      <c r="D13180" s="82"/>
      <c r="P13180" s="84"/>
    </row>
    <row r="13181" spans="4:16" x14ac:dyDescent="0.3">
      <c r="D13181" s="82"/>
      <c r="P13181" s="84"/>
    </row>
    <row r="13182" spans="4:16" x14ac:dyDescent="0.3">
      <c r="D13182" s="82"/>
      <c r="P13182" s="84"/>
    </row>
    <row r="13183" spans="4:16" x14ac:dyDescent="0.3">
      <c r="D13183" s="82"/>
      <c r="P13183" s="84"/>
    </row>
    <row r="13184" spans="4:16" x14ac:dyDescent="0.3">
      <c r="D13184" s="82"/>
      <c r="P13184" s="84"/>
    </row>
    <row r="13185" spans="4:16" x14ac:dyDescent="0.3">
      <c r="D13185" s="82"/>
      <c r="P13185" s="84"/>
    </row>
    <row r="13186" spans="4:16" x14ac:dyDescent="0.3">
      <c r="D13186" s="82"/>
      <c r="P13186" s="84"/>
    </row>
    <row r="13187" spans="4:16" x14ac:dyDescent="0.3">
      <c r="D13187" s="82"/>
      <c r="P13187" s="84"/>
    </row>
    <row r="13188" spans="4:16" x14ac:dyDescent="0.3">
      <c r="D13188" s="82"/>
      <c r="P13188" s="84"/>
    </row>
    <row r="13189" spans="4:16" x14ac:dyDescent="0.3">
      <c r="D13189" s="82"/>
      <c r="P13189" s="84"/>
    </row>
    <row r="13190" spans="4:16" x14ac:dyDescent="0.3">
      <c r="D13190" s="82"/>
      <c r="P13190" s="84"/>
    </row>
    <row r="13191" spans="4:16" x14ac:dyDescent="0.3">
      <c r="D13191" s="82"/>
      <c r="P13191" s="84"/>
    </row>
    <row r="13192" spans="4:16" x14ac:dyDescent="0.3">
      <c r="D13192" s="82"/>
      <c r="P13192" s="84"/>
    </row>
    <row r="13193" spans="4:16" x14ac:dyDescent="0.3">
      <c r="D13193" s="82"/>
      <c r="P13193" s="84"/>
    </row>
    <row r="13194" spans="4:16" x14ac:dyDescent="0.3">
      <c r="D13194" s="82"/>
      <c r="P13194" s="84"/>
    </row>
    <row r="13195" spans="4:16" x14ac:dyDescent="0.3">
      <c r="D13195" s="82"/>
      <c r="P13195" s="84"/>
    </row>
    <row r="13196" spans="4:16" x14ac:dyDescent="0.3">
      <c r="D13196" s="82"/>
      <c r="P13196" s="84"/>
    </row>
    <row r="13197" spans="4:16" x14ac:dyDescent="0.3">
      <c r="D13197" s="82"/>
      <c r="P13197" s="84"/>
    </row>
    <row r="13198" spans="4:16" x14ac:dyDescent="0.3">
      <c r="D13198" s="82"/>
      <c r="P13198" s="84"/>
    </row>
    <row r="13199" spans="4:16" x14ac:dyDescent="0.3">
      <c r="D13199" s="82"/>
      <c r="P13199" s="84"/>
    </row>
    <row r="13200" spans="4:16" x14ac:dyDescent="0.3">
      <c r="D13200" s="82"/>
      <c r="P13200" s="84"/>
    </row>
    <row r="13201" spans="4:16" x14ac:dyDescent="0.3">
      <c r="D13201" s="82"/>
      <c r="P13201" s="84"/>
    </row>
    <row r="13202" spans="4:16" x14ac:dyDescent="0.3">
      <c r="D13202" s="82"/>
      <c r="P13202" s="84"/>
    </row>
    <row r="13203" spans="4:16" x14ac:dyDescent="0.3">
      <c r="D13203" s="82"/>
      <c r="P13203" s="84"/>
    </row>
    <row r="13204" spans="4:16" x14ac:dyDescent="0.3">
      <c r="D13204" s="82"/>
      <c r="P13204" s="84"/>
    </row>
    <row r="13205" spans="4:16" x14ac:dyDescent="0.3">
      <c r="D13205" s="82"/>
      <c r="P13205" s="84"/>
    </row>
    <row r="13206" spans="4:16" x14ac:dyDescent="0.3">
      <c r="D13206" s="82"/>
      <c r="P13206" s="84"/>
    </row>
    <row r="13207" spans="4:16" x14ac:dyDescent="0.3">
      <c r="D13207" s="82"/>
      <c r="P13207" s="84"/>
    </row>
    <row r="13208" spans="4:16" x14ac:dyDescent="0.3">
      <c r="D13208" s="82"/>
      <c r="P13208" s="84"/>
    </row>
    <row r="13209" spans="4:16" x14ac:dyDescent="0.3">
      <c r="D13209" s="82"/>
      <c r="P13209" s="84"/>
    </row>
    <row r="13210" spans="4:16" x14ac:dyDescent="0.3">
      <c r="D13210" s="82"/>
      <c r="P13210" s="84"/>
    </row>
    <row r="13211" spans="4:16" x14ac:dyDescent="0.3">
      <c r="D13211" s="82"/>
      <c r="P13211" s="84"/>
    </row>
    <row r="13212" spans="4:16" x14ac:dyDescent="0.3">
      <c r="D13212" s="82"/>
      <c r="P13212" s="84"/>
    </row>
    <row r="13213" spans="4:16" x14ac:dyDescent="0.3">
      <c r="D13213" s="82"/>
      <c r="P13213" s="84"/>
    </row>
    <row r="13214" spans="4:16" x14ac:dyDescent="0.3">
      <c r="D13214" s="82"/>
      <c r="P13214" s="84"/>
    </row>
    <row r="13215" spans="4:16" x14ac:dyDescent="0.3">
      <c r="D13215" s="82"/>
      <c r="P13215" s="84"/>
    </row>
    <row r="13216" spans="4:16" x14ac:dyDescent="0.3">
      <c r="D13216" s="82"/>
      <c r="P13216" s="84"/>
    </row>
    <row r="13217" spans="4:16" x14ac:dyDescent="0.3">
      <c r="D13217" s="82"/>
      <c r="P13217" s="84"/>
    </row>
    <row r="13218" spans="4:16" x14ac:dyDescent="0.3">
      <c r="D13218" s="82"/>
      <c r="P13218" s="84"/>
    </row>
    <row r="13219" spans="4:16" x14ac:dyDescent="0.3">
      <c r="D13219" s="82"/>
      <c r="P13219" s="84"/>
    </row>
    <row r="13220" spans="4:16" x14ac:dyDescent="0.3">
      <c r="D13220" s="82"/>
      <c r="P13220" s="84"/>
    </row>
    <row r="13221" spans="4:16" x14ac:dyDescent="0.3">
      <c r="D13221" s="82"/>
      <c r="P13221" s="84"/>
    </row>
    <row r="13222" spans="4:16" x14ac:dyDescent="0.3">
      <c r="D13222" s="82"/>
      <c r="P13222" s="84"/>
    </row>
    <row r="13223" spans="4:16" x14ac:dyDescent="0.3">
      <c r="D13223" s="82"/>
      <c r="P13223" s="84"/>
    </row>
    <row r="13224" spans="4:16" x14ac:dyDescent="0.3">
      <c r="D13224" s="82"/>
      <c r="P13224" s="84"/>
    </row>
    <row r="13225" spans="4:16" x14ac:dyDescent="0.3">
      <c r="D13225" s="82"/>
      <c r="P13225" s="84"/>
    </row>
    <row r="13226" spans="4:16" x14ac:dyDescent="0.3">
      <c r="D13226" s="82"/>
      <c r="P13226" s="84"/>
    </row>
    <row r="13227" spans="4:16" x14ac:dyDescent="0.3">
      <c r="D13227" s="82"/>
      <c r="P13227" s="84"/>
    </row>
    <row r="13228" spans="4:16" x14ac:dyDescent="0.3">
      <c r="D13228" s="82"/>
      <c r="P13228" s="84"/>
    </row>
    <row r="13229" spans="4:16" x14ac:dyDescent="0.3">
      <c r="D13229" s="82"/>
      <c r="P13229" s="84"/>
    </row>
    <row r="13230" spans="4:16" x14ac:dyDescent="0.3">
      <c r="D13230" s="82"/>
      <c r="P13230" s="84"/>
    </row>
    <row r="13231" spans="4:16" x14ac:dyDescent="0.3">
      <c r="D13231" s="82"/>
      <c r="P13231" s="84"/>
    </row>
    <row r="13232" spans="4:16" x14ac:dyDescent="0.3">
      <c r="D13232" s="82"/>
      <c r="P13232" s="84"/>
    </row>
    <row r="13233" spans="4:16" x14ac:dyDescent="0.3">
      <c r="D13233" s="82"/>
      <c r="P13233" s="84"/>
    </row>
    <row r="13234" spans="4:16" x14ac:dyDescent="0.3">
      <c r="D13234" s="82"/>
      <c r="P13234" s="84"/>
    </row>
    <row r="13235" spans="4:16" x14ac:dyDescent="0.3">
      <c r="D13235" s="82"/>
      <c r="P13235" s="84"/>
    </row>
    <row r="13236" spans="4:16" x14ac:dyDescent="0.3">
      <c r="D13236" s="82"/>
      <c r="P13236" s="84"/>
    </row>
    <row r="13237" spans="4:16" x14ac:dyDescent="0.3">
      <c r="D13237" s="82"/>
      <c r="P13237" s="84"/>
    </row>
    <row r="13238" spans="4:16" x14ac:dyDescent="0.3">
      <c r="D13238" s="82"/>
      <c r="P13238" s="84"/>
    </row>
    <row r="13239" spans="4:16" x14ac:dyDescent="0.3">
      <c r="D13239" s="82"/>
      <c r="P13239" s="84"/>
    </row>
    <row r="13240" spans="4:16" x14ac:dyDescent="0.3">
      <c r="D13240" s="82"/>
      <c r="P13240" s="84"/>
    </row>
    <row r="13241" spans="4:16" x14ac:dyDescent="0.3">
      <c r="D13241" s="82"/>
      <c r="P13241" s="84"/>
    </row>
    <row r="13242" spans="4:16" x14ac:dyDescent="0.3">
      <c r="D13242" s="82"/>
      <c r="P13242" s="84"/>
    </row>
    <row r="13243" spans="4:16" x14ac:dyDescent="0.3">
      <c r="D13243" s="82"/>
      <c r="P13243" s="84"/>
    </row>
    <row r="13244" spans="4:16" x14ac:dyDescent="0.3">
      <c r="D13244" s="82"/>
      <c r="P13244" s="84"/>
    </row>
    <row r="13245" spans="4:16" x14ac:dyDescent="0.3">
      <c r="D13245" s="82"/>
      <c r="P13245" s="84"/>
    </row>
    <row r="13246" spans="4:16" x14ac:dyDescent="0.3">
      <c r="D13246" s="82"/>
      <c r="P13246" s="84"/>
    </row>
    <row r="13247" spans="4:16" x14ac:dyDescent="0.3">
      <c r="D13247" s="82"/>
      <c r="P13247" s="84"/>
    </row>
    <row r="13248" spans="4:16" x14ac:dyDescent="0.3">
      <c r="D13248" s="82"/>
      <c r="P13248" s="84"/>
    </row>
    <row r="13249" spans="4:16" x14ac:dyDescent="0.3">
      <c r="D13249" s="82"/>
      <c r="P13249" s="84"/>
    </row>
    <row r="13250" spans="4:16" x14ac:dyDescent="0.3">
      <c r="D13250" s="82"/>
      <c r="P13250" s="84"/>
    </row>
    <row r="13251" spans="4:16" x14ac:dyDescent="0.3">
      <c r="D13251" s="82"/>
      <c r="P13251" s="84"/>
    </row>
    <row r="13252" spans="4:16" x14ac:dyDescent="0.3">
      <c r="D13252" s="82"/>
      <c r="P13252" s="84"/>
    </row>
    <row r="13253" spans="4:16" x14ac:dyDescent="0.3">
      <c r="D13253" s="82"/>
      <c r="P13253" s="84"/>
    </row>
    <row r="13254" spans="4:16" x14ac:dyDescent="0.3">
      <c r="D13254" s="82"/>
      <c r="P13254" s="84"/>
    </row>
    <row r="13255" spans="4:16" x14ac:dyDescent="0.3">
      <c r="D13255" s="82"/>
      <c r="P13255" s="84"/>
    </row>
    <row r="13256" spans="4:16" x14ac:dyDescent="0.3">
      <c r="D13256" s="82"/>
      <c r="P13256" s="84"/>
    </row>
    <row r="13257" spans="4:16" x14ac:dyDescent="0.3">
      <c r="D13257" s="82"/>
      <c r="P13257" s="84"/>
    </row>
    <row r="13258" spans="4:16" x14ac:dyDescent="0.3">
      <c r="D13258" s="82"/>
      <c r="P13258" s="84"/>
    </row>
    <row r="13259" spans="4:16" x14ac:dyDescent="0.3">
      <c r="D13259" s="82"/>
      <c r="P13259" s="84"/>
    </row>
    <row r="13260" spans="4:16" x14ac:dyDescent="0.3">
      <c r="D13260" s="82"/>
      <c r="P13260" s="84"/>
    </row>
    <row r="13261" spans="4:16" x14ac:dyDescent="0.3">
      <c r="D13261" s="82"/>
      <c r="P13261" s="84"/>
    </row>
    <row r="13262" spans="4:16" x14ac:dyDescent="0.3">
      <c r="D13262" s="82"/>
      <c r="P13262" s="84"/>
    </row>
    <row r="13263" spans="4:16" x14ac:dyDescent="0.3">
      <c r="D13263" s="82"/>
      <c r="P13263" s="84"/>
    </row>
    <row r="13264" spans="4:16" x14ac:dyDescent="0.3">
      <c r="D13264" s="82"/>
      <c r="P13264" s="84"/>
    </row>
    <row r="13265" spans="4:16" x14ac:dyDescent="0.3">
      <c r="D13265" s="82"/>
      <c r="P13265" s="84"/>
    </row>
    <row r="13266" spans="4:16" x14ac:dyDescent="0.3">
      <c r="D13266" s="82"/>
      <c r="P13266" s="84"/>
    </row>
    <row r="13267" spans="4:16" x14ac:dyDescent="0.3">
      <c r="D13267" s="82"/>
      <c r="P13267" s="84"/>
    </row>
    <row r="13268" spans="4:16" x14ac:dyDescent="0.3">
      <c r="D13268" s="82"/>
      <c r="P13268" s="84"/>
    </row>
    <row r="13269" spans="4:16" x14ac:dyDescent="0.3">
      <c r="D13269" s="82"/>
      <c r="P13269" s="84"/>
    </row>
    <row r="13270" spans="4:16" x14ac:dyDescent="0.3">
      <c r="D13270" s="82"/>
      <c r="P13270" s="84"/>
    </row>
    <row r="13271" spans="4:16" x14ac:dyDescent="0.3">
      <c r="D13271" s="82"/>
      <c r="P13271" s="84"/>
    </row>
    <row r="13272" spans="4:16" x14ac:dyDescent="0.3">
      <c r="D13272" s="82"/>
      <c r="P13272" s="84"/>
    </row>
    <row r="13273" spans="4:16" x14ac:dyDescent="0.3">
      <c r="D13273" s="82"/>
      <c r="P13273" s="84"/>
    </row>
    <row r="13274" spans="4:16" x14ac:dyDescent="0.3">
      <c r="D13274" s="82"/>
      <c r="P13274" s="84"/>
    </row>
    <row r="13275" spans="4:16" x14ac:dyDescent="0.3">
      <c r="D13275" s="82"/>
      <c r="P13275" s="84"/>
    </row>
    <row r="13276" spans="4:16" x14ac:dyDescent="0.3">
      <c r="D13276" s="82"/>
      <c r="P13276" s="84"/>
    </row>
    <row r="13277" spans="4:16" x14ac:dyDescent="0.3">
      <c r="D13277" s="82"/>
      <c r="P13277" s="84"/>
    </row>
    <row r="13278" spans="4:16" x14ac:dyDescent="0.3">
      <c r="D13278" s="82"/>
      <c r="P13278" s="84"/>
    </row>
    <row r="13279" spans="4:16" x14ac:dyDescent="0.3">
      <c r="D13279" s="82"/>
      <c r="P13279" s="84"/>
    </row>
    <row r="13280" spans="4:16" x14ac:dyDescent="0.3">
      <c r="D13280" s="82"/>
      <c r="P13280" s="84"/>
    </row>
    <row r="13281" spans="4:16" x14ac:dyDescent="0.3">
      <c r="D13281" s="82"/>
      <c r="P13281" s="84"/>
    </row>
    <row r="13282" spans="4:16" x14ac:dyDescent="0.3">
      <c r="D13282" s="82"/>
      <c r="P13282" s="84"/>
    </row>
    <row r="13283" spans="4:16" x14ac:dyDescent="0.3">
      <c r="D13283" s="82"/>
      <c r="P13283" s="84"/>
    </row>
    <row r="13284" spans="4:16" x14ac:dyDescent="0.3">
      <c r="D13284" s="82"/>
      <c r="P13284" s="84"/>
    </row>
    <row r="13285" spans="4:16" x14ac:dyDescent="0.3">
      <c r="D13285" s="82"/>
      <c r="P13285" s="84"/>
    </row>
    <row r="13286" spans="4:16" x14ac:dyDescent="0.3">
      <c r="D13286" s="82"/>
      <c r="P13286" s="84"/>
    </row>
    <row r="13287" spans="4:16" x14ac:dyDescent="0.3">
      <c r="D13287" s="82"/>
      <c r="P13287" s="84"/>
    </row>
    <row r="13288" spans="4:16" x14ac:dyDescent="0.3">
      <c r="D13288" s="82"/>
      <c r="P13288" s="84"/>
    </row>
    <row r="13289" spans="4:16" x14ac:dyDescent="0.3">
      <c r="D13289" s="82"/>
      <c r="P13289" s="84"/>
    </row>
    <row r="13290" spans="4:16" x14ac:dyDescent="0.3">
      <c r="D13290" s="82"/>
      <c r="P13290" s="84"/>
    </row>
    <row r="13291" spans="4:16" x14ac:dyDescent="0.3">
      <c r="D13291" s="82"/>
      <c r="P13291" s="84"/>
    </row>
    <row r="13292" spans="4:16" x14ac:dyDescent="0.3">
      <c r="D13292" s="82"/>
      <c r="P13292" s="84"/>
    </row>
    <row r="13293" spans="4:16" x14ac:dyDescent="0.3">
      <c r="D13293" s="82"/>
      <c r="P13293" s="84"/>
    </row>
    <row r="13294" spans="4:16" x14ac:dyDescent="0.3">
      <c r="D13294" s="82"/>
      <c r="P13294" s="84"/>
    </row>
    <row r="13295" spans="4:16" x14ac:dyDescent="0.3">
      <c r="D13295" s="82"/>
      <c r="P13295" s="84"/>
    </row>
    <row r="13296" spans="4:16" x14ac:dyDescent="0.3">
      <c r="D13296" s="82"/>
      <c r="P13296" s="84"/>
    </row>
    <row r="13297" spans="4:16" x14ac:dyDescent="0.3">
      <c r="D13297" s="82"/>
      <c r="P13297" s="84"/>
    </row>
    <row r="13298" spans="4:16" x14ac:dyDescent="0.3">
      <c r="D13298" s="82"/>
      <c r="P13298" s="84"/>
    </row>
    <row r="13299" spans="4:16" x14ac:dyDescent="0.3">
      <c r="D13299" s="82"/>
      <c r="P13299" s="84"/>
    </row>
    <row r="13300" spans="4:16" x14ac:dyDescent="0.3">
      <c r="D13300" s="82"/>
      <c r="P13300" s="84"/>
    </row>
    <row r="13301" spans="4:16" x14ac:dyDescent="0.3">
      <c r="D13301" s="82"/>
      <c r="P13301" s="84"/>
    </row>
    <row r="13302" spans="4:16" x14ac:dyDescent="0.3">
      <c r="D13302" s="82"/>
      <c r="P13302" s="84"/>
    </row>
    <row r="13303" spans="4:16" x14ac:dyDescent="0.3">
      <c r="D13303" s="82"/>
      <c r="P13303" s="84"/>
    </row>
    <row r="13304" spans="4:16" x14ac:dyDescent="0.3">
      <c r="D13304" s="82"/>
      <c r="P13304" s="84"/>
    </row>
    <row r="13305" spans="4:16" x14ac:dyDescent="0.3">
      <c r="D13305" s="82"/>
      <c r="P13305" s="84"/>
    </row>
    <row r="13306" spans="4:16" x14ac:dyDescent="0.3">
      <c r="D13306" s="82"/>
      <c r="P13306" s="84"/>
    </row>
    <row r="13307" spans="4:16" x14ac:dyDescent="0.3">
      <c r="D13307" s="82"/>
      <c r="P13307" s="84"/>
    </row>
    <row r="13308" spans="4:16" x14ac:dyDescent="0.3">
      <c r="D13308" s="82"/>
      <c r="P13308" s="84"/>
    </row>
    <row r="13309" spans="4:16" x14ac:dyDescent="0.3">
      <c r="D13309" s="82"/>
      <c r="P13309" s="84"/>
    </row>
    <row r="13310" spans="4:16" x14ac:dyDescent="0.3">
      <c r="D13310" s="82"/>
      <c r="P13310" s="84"/>
    </row>
    <row r="13311" spans="4:16" x14ac:dyDescent="0.3">
      <c r="D13311" s="82"/>
      <c r="P13311" s="84"/>
    </row>
    <row r="13312" spans="4:16" x14ac:dyDescent="0.3">
      <c r="D13312" s="82"/>
      <c r="P13312" s="84"/>
    </row>
    <row r="13313" spans="4:16" x14ac:dyDescent="0.3">
      <c r="D13313" s="82"/>
      <c r="P13313" s="84"/>
    </row>
    <row r="13314" spans="4:16" x14ac:dyDescent="0.3">
      <c r="D13314" s="82"/>
      <c r="P13314" s="84"/>
    </row>
    <row r="13315" spans="4:16" x14ac:dyDescent="0.3">
      <c r="D13315" s="82"/>
      <c r="P13315" s="84"/>
    </row>
    <row r="13316" spans="4:16" x14ac:dyDescent="0.3">
      <c r="D13316" s="82"/>
      <c r="P13316" s="84"/>
    </row>
    <row r="13317" spans="4:16" x14ac:dyDescent="0.3">
      <c r="D13317" s="82"/>
      <c r="P13317" s="84"/>
    </row>
    <row r="13318" spans="4:16" x14ac:dyDescent="0.3">
      <c r="D13318" s="82"/>
      <c r="P13318" s="84"/>
    </row>
    <row r="13319" spans="4:16" x14ac:dyDescent="0.3">
      <c r="D13319" s="82"/>
      <c r="P13319" s="84"/>
    </row>
    <row r="13320" spans="4:16" x14ac:dyDescent="0.3">
      <c r="D13320" s="82"/>
      <c r="P13320" s="84"/>
    </row>
    <row r="13321" spans="4:16" x14ac:dyDescent="0.3">
      <c r="D13321" s="82"/>
      <c r="P13321" s="84"/>
    </row>
    <row r="13322" spans="4:16" x14ac:dyDescent="0.3">
      <c r="D13322" s="82"/>
      <c r="P13322" s="84"/>
    </row>
    <row r="13323" spans="4:16" x14ac:dyDescent="0.3">
      <c r="D13323" s="82"/>
      <c r="P13323" s="84"/>
    </row>
    <row r="13324" spans="4:16" x14ac:dyDescent="0.3">
      <c r="D13324" s="82"/>
      <c r="P13324" s="84"/>
    </row>
    <row r="13325" spans="4:16" x14ac:dyDescent="0.3">
      <c r="D13325" s="82"/>
      <c r="P13325" s="84"/>
    </row>
    <row r="13326" spans="4:16" x14ac:dyDescent="0.3">
      <c r="D13326" s="82"/>
      <c r="P13326" s="84"/>
    </row>
    <row r="13327" spans="4:16" x14ac:dyDescent="0.3">
      <c r="D13327" s="82"/>
      <c r="P13327" s="84"/>
    </row>
    <row r="13328" spans="4:16" x14ac:dyDescent="0.3">
      <c r="D13328" s="82"/>
      <c r="P13328" s="84"/>
    </row>
    <row r="13329" spans="4:16" x14ac:dyDescent="0.3">
      <c r="D13329" s="82"/>
      <c r="P13329" s="84"/>
    </row>
    <row r="13330" spans="4:16" x14ac:dyDescent="0.3">
      <c r="D13330" s="82"/>
      <c r="P13330" s="84"/>
    </row>
    <row r="13331" spans="4:16" x14ac:dyDescent="0.3">
      <c r="D13331" s="82"/>
      <c r="P13331" s="84"/>
    </row>
    <row r="13332" spans="4:16" x14ac:dyDescent="0.3">
      <c r="D13332" s="82"/>
      <c r="P13332" s="84"/>
    </row>
    <row r="13333" spans="4:16" x14ac:dyDescent="0.3">
      <c r="D13333" s="82"/>
      <c r="P13333" s="84"/>
    </row>
    <row r="13334" spans="4:16" x14ac:dyDescent="0.3">
      <c r="D13334" s="82"/>
      <c r="P13334" s="84"/>
    </row>
    <row r="13335" spans="4:16" x14ac:dyDescent="0.3">
      <c r="D13335" s="82"/>
      <c r="P13335" s="84"/>
    </row>
    <row r="13336" spans="4:16" x14ac:dyDescent="0.3">
      <c r="D13336" s="82"/>
      <c r="P13336" s="84"/>
    </row>
    <row r="13337" spans="4:16" x14ac:dyDescent="0.3">
      <c r="D13337" s="82"/>
      <c r="P13337" s="84"/>
    </row>
    <row r="13338" spans="4:16" x14ac:dyDescent="0.3">
      <c r="D13338" s="82"/>
      <c r="P13338" s="84"/>
    </row>
    <row r="13339" spans="4:16" x14ac:dyDescent="0.3">
      <c r="D13339" s="82"/>
      <c r="P13339" s="84"/>
    </row>
    <row r="13340" spans="4:16" x14ac:dyDescent="0.3">
      <c r="D13340" s="82"/>
      <c r="P13340" s="84"/>
    </row>
    <row r="13341" spans="4:16" x14ac:dyDescent="0.3">
      <c r="D13341" s="82"/>
      <c r="P13341" s="84"/>
    </row>
    <row r="13342" spans="4:16" x14ac:dyDescent="0.3">
      <c r="D13342" s="82"/>
      <c r="P13342" s="84"/>
    </row>
    <row r="13343" spans="4:16" x14ac:dyDescent="0.3">
      <c r="D13343" s="82"/>
      <c r="P13343" s="84"/>
    </row>
    <row r="13344" spans="4:16" x14ac:dyDescent="0.3">
      <c r="D13344" s="82"/>
      <c r="P13344" s="84"/>
    </row>
    <row r="13345" spans="4:16" x14ac:dyDescent="0.3">
      <c r="D13345" s="82"/>
      <c r="P13345" s="84"/>
    </row>
    <row r="13346" spans="4:16" x14ac:dyDescent="0.3">
      <c r="D13346" s="82"/>
      <c r="P13346" s="84"/>
    </row>
    <row r="13347" spans="4:16" x14ac:dyDescent="0.3">
      <c r="D13347" s="82"/>
      <c r="P13347" s="84"/>
    </row>
    <row r="13348" spans="4:16" x14ac:dyDescent="0.3">
      <c r="D13348" s="82"/>
      <c r="P13348" s="84"/>
    </row>
    <row r="13349" spans="4:16" x14ac:dyDescent="0.3">
      <c r="D13349" s="82"/>
      <c r="P13349" s="84"/>
    </row>
    <row r="13350" spans="4:16" x14ac:dyDescent="0.3">
      <c r="D13350" s="82"/>
      <c r="P13350" s="84"/>
    </row>
    <row r="13351" spans="4:16" x14ac:dyDescent="0.3">
      <c r="D13351" s="82"/>
      <c r="P13351" s="84"/>
    </row>
    <row r="13352" spans="4:16" x14ac:dyDescent="0.3">
      <c r="D13352" s="82"/>
      <c r="P13352" s="84"/>
    </row>
    <row r="13353" spans="4:16" x14ac:dyDescent="0.3">
      <c r="D13353" s="82"/>
      <c r="P13353" s="84"/>
    </row>
    <row r="13354" spans="4:16" x14ac:dyDescent="0.3">
      <c r="D13354" s="82"/>
      <c r="P13354" s="84"/>
    </row>
    <row r="13355" spans="4:16" x14ac:dyDescent="0.3">
      <c r="D13355" s="82"/>
      <c r="P13355" s="84"/>
    </row>
    <row r="13356" spans="4:16" x14ac:dyDescent="0.3">
      <c r="D13356" s="82"/>
      <c r="P13356" s="84"/>
    </row>
    <row r="13357" spans="4:16" x14ac:dyDescent="0.3">
      <c r="D13357" s="82"/>
      <c r="P13357" s="84"/>
    </row>
    <row r="13358" spans="4:16" x14ac:dyDescent="0.3">
      <c r="D13358" s="82"/>
      <c r="P13358" s="84"/>
    </row>
    <row r="13359" spans="4:16" x14ac:dyDescent="0.3">
      <c r="D13359" s="82"/>
      <c r="P13359" s="84"/>
    </row>
    <row r="13360" spans="4:16" x14ac:dyDescent="0.3">
      <c r="D13360" s="82"/>
      <c r="P13360" s="84"/>
    </row>
    <row r="13361" spans="4:16" x14ac:dyDescent="0.3">
      <c r="D13361" s="82"/>
      <c r="P13361" s="84"/>
    </row>
    <row r="13362" spans="4:16" x14ac:dyDescent="0.3">
      <c r="D13362" s="82"/>
      <c r="P13362" s="84"/>
    </row>
    <row r="13363" spans="4:16" x14ac:dyDescent="0.3">
      <c r="D13363" s="82"/>
      <c r="P13363" s="84"/>
    </row>
    <row r="13364" spans="4:16" x14ac:dyDescent="0.3">
      <c r="D13364" s="82"/>
      <c r="P13364" s="84"/>
    </row>
    <row r="13365" spans="4:16" x14ac:dyDescent="0.3">
      <c r="D13365" s="82"/>
      <c r="P13365" s="84"/>
    </row>
    <row r="13366" spans="4:16" x14ac:dyDescent="0.3">
      <c r="D13366" s="82"/>
      <c r="P13366" s="84"/>
    </row>
    <row r="13367" spans="4:16" x14ac:dyDescent="0.3">
      <c r="D13367" s="82"/>
      <c r="P13367" s="84"/>
    </row>
    <row r="13368" spans="4:16" x14ac:dyDescent="0.3">
      <c r="D13368" s="82"/>
      <c r="P13368" s="84"/>
    </row>
    <row r="13369" spans="4:16" x14ac:dyDescent="0.3">
      <c r="D13369" s="82"/>
      <c r="P13369" s="84"/>
    </row>
    <row r="13370" spans="4:16" x14ac:dyDescent="0.3">
      <c r="D13370" s="82"/>
      <c r="P13370" s="84"/>
    </row>
    <row r="13371" spans="4:16" x14ac:dyDescent="0.3">
      <c r="D13371" s="82"/>
      <c r="P13371" s="84"/>
    </row>
    <row r="13372" spans="4:16" x14ac:dyDescent="0.3">
      <c r="D13372" s="82"/>
      <c r="P13372" s="84"/>
    </row>
    <row r="13373" spans="4:16" x14ac:dyDescent="0.3">
      <c r="D13373" s="82"/>
      <c r="P13373" s="84"/>
    </row>
    <row r="13374" spans="4:16" x14ac:dyDescent="0.3">
      <c r="D13374" s="82"/>
      <c r="P13374" s="84"/>
    </row>
    <row r="13375" spans="4:16" x14ac:dyDescent="0.3">
      <c r="D13375" s="82"/>
      <c r="P13375" s="84"/>
    </row>
    <row r="13376" spans="4:16" x14ac:dyDescent="0.3">
      <c r="D13376" s="82"/>
      <c r="P13376" s="84"/>
    </row>
    <row r="13377" spans="4:16" x14ac:dyDescent="0.3">
      <c r="D13377" s="82"/>
      <c r="P13377" s="84"/>
    </row>
    <row r="13378" spans="4:16" x14ac:dyDescent="0.3">
      <c r="D13378" s="82"/>
      <c r="P13378" s="84"/>
    </row>
    <row r="13379" spans="4:16" x14ac:dyDescent="0.3">
      <c r="D13379" s="82"/>
      <c r="P13379" s="84"/>
    </row>
    <row r="13380" spans="4:16" x14ac:dyDescent="0.3">
      <c r="D13380" s="82"/>
      <c r="P13380" s="84"/>
    </row>
    <row r="13381" spans="4:16" x14ac:dyDescent="0.3">
      <c r="D13381" s="82"/>
      <c r="P13381" s="84"/>
    </row>
    <row r="13382" spans="4:16" x14ac:dyDescent="0.3">
      <c r="D13382" s="82"/>
      <c r="P13382" s="84"/>
    </row>
    <row r="13383" spans="4:16" x14ac:dyDescent="0.3">
      <c r="D13383" s="82"/>
      <c r="P13383" s="84"/>
    </row>
    <row r="13384" spans="4:16" x14ac:dyDescent="0.3">
      <c r="D13384" s="82"/>
      <c r="P13384" s="84"/>
    </row>
    <row r="13385" spans="4:16" x14ac:dyDescent="0.3">
      <c r="D13385" s="82"/>
      <c r="P13385" s="84"/>
    </row>
    <row r="13386" spans="4:16" x14ac:dyDescent="0.3">
      <c r="D13386" s="82"/>
      <c r="P13386" s="84"/>
    </row>
    <row r="13387" spans="4:16" x14ac:dyDescent="0.3">
      <c r="D13387" s="82"/>
      <c r="P13387" s="84"/>
    </row>
    <row r="13388" spans="4:16" x14ac:dyDescent="0.3">
      <c r="D13388" s="82"/>
      <c r="P13388" s="84"/>
    </row>
    <row r="13389" spans="4:16" x14ac:dyDescent="0.3">
      <c r="D13389" s="82"/>
      <c r="P13389" s="84"/>
    </row>
    <row r="13390" spans="4:16" x14ac:dyDescent="0.3">
      <c r="D13390" s="82"/>
      <c r="P13390" s="84"/>
    </row>
    <row r="13391" spans="4:16" x14ac:dyDescent="0.3">
      <c r="D13391" s="82"/>
      <c r="P13391" s="84"/>
    </row>
    <row r="13392" spans="4:16" x14ac:dyDescent="0.3">
      <c r="D13392" s="82"/>
      <c r="P13392" s="84"/>
    </row>
    <row r="13393" spans="4:16" x14ac:dyDescent="0.3">
      <c r="D13393" s="82"/>
      <c r="P13393" s="84"/>
    </row>
    <row r="13394" spans="4:16" x14ac:dyDescent="0.3">
      <c r="D13394" s="82"/>
      <c r="P13394" s="84"/>
    </row>
    <row r="13395" spans="4:16" x14ac:dyDescent="0.3">
      <c r="D13395" s="82"/>
      <c r="P13395" s="84"/>
    </row>
    <row r="13396" spans="4:16" x14ac:dyDescent="0.3">
      <c r="D13396" s="82"/>
      <c r="P13396" s="84"/>
    </row>
    <row r="13397" spans="4:16" x14ac:dyDescent="0.3">
      <c r="D13397" s="82"/>
      <c r="P13397" s="84"/>
    </row>
    <row r="13398" spans="4:16" x14ac:dyDescent="0.3">
      <c r="D13398" s="82"/>
      <c r="P13398" s="84"/>
    </row>
    <row r="13399" spans="4:16" x14ac:dyDescent="0.3">
      <c r="D13399" s="82"/>
      <c r="P13399" s="84"/>
    </row>
    <row r="13400" spans="4:16" x14ac:dyDescent="0.3">
      <c r="D13400" s="82"/>
      <c r="P13400" s="84"/>
    </row>
    <row r="13401" spans="4:16" x14ac:dyDescent="0.3">
      <c r="D13401" s="82"/>
      <c r="P13401" s="84"/>
    </row>
    <row r="13402" spans="4:16" x14ac:dyDescent="0.3">
      <c r="D13402" s="82"/>
      <c r="P13402" s="84"/>
    </row>
    <row r="13403" spans="4:16" x14ac:dyDescent="0.3">
      <c r="D13403" s="82"/>
      <c r="P13403" s="84"/>
    </row>
    <row r="13404" spans="4:16" x14ac:dyDescent="0.3">
      <c r="D13404" s="82"/>
      <c r="P13404" s="84"/>
    </row>
    <row r="13405" spans="4:16" x14ac:dyDescent="0.3">
      <c r="D13405" s="82"/>
      <c r="P13405" s="84"/>
    </row>
    <row r="13406" spans="4:16" x14ac:dyDescent="0.3">
      <c r="D13406" s="82"/>
      <c r="P13406" s="84"/>
    </row>
    <row r="13407" spans="4:16" x14ac:dyDescent="0.3">
      <c r="D13407" s="82"/>
      <c r="P13407" s="84"/>
    </row>
    <row r="13408" spans="4:16" x14ac:dyDescent="0.3">
      <c r="D13408" s="82"/>
      <c r="P13408" s="84"/>
    </row>
    <row r="13409" spans="4:16" x14ac:dyDescent="0.3">
      <c r="D13409" s="82"/>
      <c r="P13409" s="84"/>
    </row>
    <row r="13410" spans="4:16" x14ac:dyDescent="0.3">
      <c r="D13410" s="82"/>
      <c r="P13410" s="84"/>
    </row>
    <row r="13411" spans="4:16" x14ac:dyDescent="0.3">
      <c r="D13411" s="82"/>
      <c r="P13411" s="84"/>
    </row>
    <row r="13412" spans="4:16" x14ac:dyDescent="0.3">
      <c r="D13412" s="82"/>
      <c r="P13412" s="84"/>
    </row>
    <row r="13413" spans="4:16" x14ac:dyDescent="0.3">
      <c r="D13413" s="82"/>
      <c r="P13413" s="84"/>
    </row>
    <row r="13414" spans="4:16" x14ac:dyDescent="0.3">
      <c r="D13414" s="82"/>
      <c r="P13414" s="84"/>
    </row>
    <row r="13415" spans="4:16" x14ac:dyDescent="0.3">
      <c r="D13415" s="82"/>
      <c r="P13415" s="84"/>
    </row>
    <row r="13416" spans="4:16" x14ac:dyDescent="0.3">
      <c r="D13416" s="82"/>
      <c r="P13416" s="84"/>
    </row>
    <row r="13417" spans="4:16" x14ac:dyDescent="0.3">
      <c r="D13417" s="82"/>
      <c r="P13417" s="84"/>
    </row>
    <row r="13418" spans="4:16" x14ac:dyDescent="0.3">
      <c r="D13418" s="82"/>
      <c r="P13418" s="84"/>
    </row>
    <row r="13419" spans="4:16" x14ac:dyDescent="0.3">
      <c r="D13419" s="82"/>
      <c r="P13419" s="84"/>
    </row>
    <row r="13420" spans="4:16" x14ac:dyDescent="0.3">
      <c r="D13420" s="82"/>
      <c r="P13420" s="84"/>
    </row>
    <row r="13421" spans="4:16" x14ac:dyDescent="0.3">
      <c r="D13421" s="82"/>
      <c r="P13421" s="84"/>
    </row>
    <row r="13422" spans="4:16" x14ac:dyDescent="0.3">
      <c r="D13422" s="82"/>
      <c r="P13422" s="84"/>
    </row>
    <row r="13423" spans="4:16" x14ac:dyDescent="0.3">
      <c r="D13423" s="82"/>
      <c r="P13423" s="84"/>
    </row>
    <row r="13424" spans="4:16" x14ac:dyDescent="0.3">
      <c r="D13424" s="82"/>
      <c r="P13424" s="84"/>
    </row>
    <row r="13425" spans="4:16" x14ac:dyDescent="0.3">
      <c r="D13425" s="82"/>
      <c r="P13425" s="84"/>
    </row>
    <row r="13426" spans="4:16" x14ac:dyDescent="0.3">
      <c r="D13426" s="82"/>
      <c r="P13426" s="84"/>
    </row>
    <row r="13427" spans="4:16" x14ac:dyDescent="0.3">
      <c r="D13427" s="82"/>
      <c r="P13427" s="84"/>
    </row>
    <row r="13428" spans="4:16" x14ac:dyDescent="0.3">
      <c r="D13428" s="82"/>
      <c r="P13428" s="84"/>
    </row>
    <row r="13429" spans="4:16" x14ac:dyDescent="0.3">
      <c r="D13429" s="82"/>
      <c r="P13429" s="84"/>
    </row>
    <row r="13430" spans="4:16" x14ac:dyDescent="0.3">
      <c r="D13430" s="82"/>
      <c r="P13430" s="84"/>
    </row>
    <row r="13431" spans="4:16" x14ac:dyDescent="0.3">
      <c r="D13431" s="82"/>
      <c r="P13431" s="84"/>
    </row>
    <row r="13432" spans="4:16" x14ac:dyDescent="0.3">
      <c r="D13432" s="82"/>
      <c r="P13432" s="84"/>
    </row>
    <row r="13433" spans="4:16" x14ac:dyDescent="0.3">
      <c r="D13433" s="82"/>
      <c r="P13433" s="84"/>
    </row>
    <row r="13434" spans="4:16" x14ac:dyDescent="0.3">
      <c r="D13434" s="82"/>
      <c r="P13434" s="84"/>
    </row>
    <row r="13435" spans="4:16" x14ac:dyDescent="0.3">
      <c r="D13435" s="82"/>
      <c r="P13435" s="84"/>
    </row>
    <row r="13436" spans="4:16" x14ac:dyDescent="0.3">
      <c r="D13436" s="82"/>
      <c r="P13436" s="84"/>
    </row>
    <row r="13437" spans="4:16" x14ac:dyDescent="0.3">
      <c r="D13437" s="82"/>
      <c r="P13437" s="84"/>
    </row>
    <row r="13438" spans="4:16" x14ac:dyDescent="0.3">
      <c r="D13438" s="82"/>
      <c r="P13438" s="84"/>
    </row>
    <row r="13439" spans="4:16" x14ac:dyDescent="0.3">
      <c r="D13439" s="82"/>
      <c r="P13439" s="84"/>
    </row>
    <row r="13440" spans="4:16" x14ac:dyDescent="0.3">
      <c r="D13440" s="82"/>
      <c r="P13440" s="84"/>
    </row>
    <row r="13441" spans="4:16" x14ac:dyDescent="0.3">
      <c r="D13441" s="82"/>
      <c r="P13441" s="84"/>
    </row>
    <row r="13442" spans="4:16" x14ac:dyDescent="0.3">
      <c r="D13442" s="82"/>
      <c r="P13442" s="84"/>
    </row>
    <row r="13443" spans="4:16" x14ac:dyDescent="0.3">
      <c r="D13443" s="82"/>
      <c r="P13443" s="84"/>
    </row>
    <row r="13444" spans="4:16" x14ac:dyDescent="0.3">
      <c r="D13444" s="82"/>
      <c r="P13444" s="84"/>
    </row>
    <row r="13445" spans="4:16" x14ac:dyDescent="0.3">
      <c r="D13445" s="82"/>
      <c r="P13445" s="84"/>
    </row>
    <row r="13446" spans="4:16" x14ac:dyDescent="0.3">
      <c r="D13446" s="82"/>
      <c r="P13446" s="84"/>
    </row>
    <row r="13447" spans="4:16" x14ac:dyDescent="0.3">
      <c r="D13447" s="82"/>
      <c r="P13447" s="84"/>
    </row>
    <row r="13448" spans="4:16" x14ac:dyDescent="0.3">
      <c r="D13448" s="82"/>
      <c r="P13448" s="84"/>
    </row>
    <row r="13449" spans="4:16" x14ac:dyDescent="0.3">
      <c r="D13449" s="82"/>
      <c r="P13449" s="84"/>
    </row>
    <row r="13450" spans="4:16" x14ac:dyDescent="0.3">
      <c r="D13450" s="82"/>
      <c r="P13450" s="84"/>
    </row>
    <row r="13451" spans="4:16" x14ac:dyDescent="0.3">
      <c r="D13451" s="82"/>
      <c r="P13451" s="84"/>
    </row>
    <row r="13452" spans="4:16" x14ac:dyDescent="0.3">
      <c r="D13452" s="82"/>
      <c r="P13452" s="84"/>
    </row>
    <row r="13453" spans="4:16" x14ac:dyDescent="0.3">
      <c r="D13453" s="82"/>
      <c r="P13453" s="84"/>
    </row>
    <row r="13454" spans="4:16" x14ac:dyDescent="0.3">
      <c r="D13454" s="82"/>
      <c r="P13454" s="84"/>
    </row>
    <row r="13455" spans="4:16" x14ac:dyDescent="0.3">
      <c r="D13455" s="82"/>
      <c r="P13455" s="84"/>
    </row>
    <row r="13456" spans="4:16" x14ac:dyDescent="0.3">
      <c r="D13456" s="82"/>
      <c r="P13456" s="84"/>
    </row>
    <row r="13457" spans="4:16" x14ac:dyDescent="0.3">
      <c r="D13457" s="82"/>
      <c r="P13457" s="84"/>
    </row>
    <row r="13458" spans="4:16" x14ac:dyDescent="0.3">
      <c r="D13458" s="82"/>
      <c r="P13458" s="84"/>
    </row>
    <row r="13459" spans="4:16" x14ac:dyDescent="0.3">
      <c r="D13459" s="82"/>
      <c r="P13459" s="84"/>
    </row>
    <row r="13460" spans="4:16" x14ac:dyDescent="0.3">
      <c r="D13460" s="82"/>
      <c r="P13460" s="84"/>
    </row>
    <row r="13461" spans="4:16" x14ac:dyDescent="0.3">
      <c r="D13461" s="82"/>
      <c r="P13461" s="84"/>
    </row>
    <row r="13462" spans="4:16" x14ac:dyDescent="0.3">
      <c r="D13462" s="82"/>
      <c r="P13462" s="84"/>
    </row>
    <row r="13463" spans="4:16" x14ac:dyDescent="0.3">
      <c r="D13463" s="82"/>
      <c r="P13463" s="84"/>
    </row>
    <row r="13464" spans="4:16" x14ac:dyDescent="0.3">
      <c r="D13464" s="82"/>
      <c r="P13464" s="84"/>
    </row>
    <row r="13465" spans="4:16" x14ac:dyDescent="0.3">
      <c r="D13465" s="82"/>
      <c r="P13465" s="84"/>
    </row>
    <row r="13466" spans="4:16" x14ac:dyDescent="0.3">
      <c r="D13466" s="82"/>
      <c r="P13466" s="84"/>
    </row>
    <row r="13467" spans="4:16" x14ac:dyDescent="0.3">
      <c r="D13467" s="82"/>
      <c r="P13467" s="84"/>
    </row>
    <row r="13468" spans="4:16" x14ac:dyDescent="0.3">
      <c r="D13468" s="82"/>
      <c r="P13468" s="84"/>
    </row>
    <row r="13469" spans="4:16" x14ac:dyDescent="0.3">
      <c r="D13469" s="82"/>
      <c r="P13469" s="84"/>
    </row>
    <row r="13470" spans="4:16" x14ac:dyDescent="0.3">
      <c r="D13470" s="82"/>
      <c r="P13470" s="84"/>
    </row>
    <row r="13471" spans="4:16" x14ac:dyDescent="0.3">
      <c r="D13471" s="82"/>
      <c r="P13471" s="84"/>
    </row>
    <row r="13472" spans="4:16" x14ac:dyDescent="0.3">
      <c r="D13472" s="82"/>
      <c r="P13472" s="84"/>
    </row>
    <row r="13473" spans="4:16" x14ac:dyDescent="0.3">
      <c r="D13473" s="82"/>
      <c r="P13473" s="84"/>
    </row>
    <row r="13474" spans="4:16" x14ac:dyDescent="0.3">
      <c r="D13474" s="82"/>
      <c r="P13474" s="84"/>
    </row>
    <row r="13475" spans="4:16" x14ac:dyDescent="0.3">
      <c r="D13475" s="82"/>
      <c r="P13475" s="84"/>
    </row>
    <row r="13476" spans="4:16" x14ac:dyDescent="0.3">
      <c r="D13476" s="82"/>
      <c r="P13476" s="84"/>
    </row>
    <row r="13477" spans="4:16" x14ac:dyDescent="0.3">
      <c r="D13477" s="82"/>
      <c r="P13477" s="84"/>
    </row>
    <row r="13478" spans="4:16" x14ac:dyDescent="0.3">
      <c r="D13478" s="82"/>
      <c r="P13478" s="84"/>
    </row>
    <row r="13479" spans="4:16" x14ac:dyDescent="0.3">
      <c r="D13479" s="82"/>
      <c r="P13479" s="84"/>
    </row>
    <row r="13480" spans="4:16" x14ac:dyDescent="0.3">
      <c r="D13480" s="82"/>
      <c r="P13480" s="84"/>
    </row>
    <row r="13481" spans="4:16" x14ac:dyDescent="0.3">
      <c r="D13481" s="82"/>
      <c r="P13481" s="84"/>
    </row>
    <row r="13482" spans="4:16" x14ac:dyDescent="0.3">
      <c r="D13482" s="82"/>
      <c r="P13482" s="84"/>
    </row>
    <row r="13483" spans="4:16" x14ac:dyDescent="0.3">
      <c r="D13483" s="82"/>
      <c r="P13483" s="84"/>
    </row>
    <row r="13484" spans="4:16" x14ac:dyDescent="0.3">
      <c r="D13484" s="82"/>
      <c r="P13484" s="84"/>
    </row>
    <row r="13485" spans="4:16" x14ac:dyDescent="0.3">
      <c r="D13485" s="82"/>
      <c r="P13485" s="84"/>
    </row>
    <row r="13486" spans="4:16" x14ac:dyDescent="0.3">
      <c r="D13486" s="82"/>
      <c r="P13486" s="84"/>
    </row>
    <row r="13487" spans="4:16" x14ac:dyDescent="0.3">
      <c r="D13487" s="82"/>
      <c r="P13487" s="84"/>
    </row>
    <row r="13488" spans="4:16" x14ac:dyDescent="0.3">
      <c r="D13488" s="82"/>
      <c r="P13488" s="84"/>
    </row>
    <row r="13489" spans="4:16" x14ac:dyDescent="0.3">
      <c r="D13489" s="82"/>
      <c r="P13489" s="84"/>
    </row>
    <row r="13490" spans="4:16" x14ac:dyDescent="0.3">
      <c r="D13490" s="82"/>
      <c r="P13490" s="84"/>
    </row>
    <row r="13491" spans="4:16" x14ac:dyDescent="0.3">
      <c r="D13491" s="82"/>
      <c r="P13491" s="84"/>
    </row>
    <row r="13492" spans="4:16" x14ac:dyDescent="0.3">
      <c r="D13492" s="82"/>
      <c r="P13492" s="84"/>
    </row>
    <row r="13493" spans="4:16" x14ac:dyDescent="0.3">
      <c r="D13493" s="82"/>
      <c r="P13493" s="84"/>
    </row>
    <row r="13494" spans="4:16" x14ac:dyDescent="0.3">
      <c r="D13494" s="82"/>
      <c r="P13494" s="84"/>
    </row>
    <row r="13495" spans="4:16" x14ac:dyDescent="0.3">
      <c r="D13495" s="82"/>
      <c r="P13495" s="84"/>
    </row>
    <row r="13496" spans="4:16" x14ac:dyDescent="0.3">
      <c r="D13496" s="82"/>
      <c r="P13496" s="84"/>
    </row>
    <row r="13497" spans="4:16" x14ac:dyDescent="0.3">
      <c r="D13497" s="82"/>
      <c r="P13497" s="84"/>
    </row>
    <row r="13498" spans="4:16" x14ac:dyDescent="0.3">
      <c r="D13498" s="82"/>
      <c r="P13498" s="84"/>
    </row>
    <row r="13499" spans="4:16" x14ac:dyDescent="0.3">
      <c r="D13499" s="82"/>
      <c r="P13499" s="84"/>
    </row>
    <row r="13500" spans="4:16" x14ac:dyDescent="0.3">
      <c r="D13500" s="82"/>
      <c r="P13500" s="84"/>
    </row>
    <row r="13501" spans="4:16" x14ac:dyDescent="0.3">
      <c r="D13501" s="82"/>
      <c r="P13501" s="84"/>
    </row>
    <row r="13502" spans="4:16" x14ac:dyDescent="0.3">
      <c r="D13502" s="82"/>
      <c r="P13502" s="84"/>
    </row>
    <row r="13503" spans="4:16" x14ac:dyDescent="0.3">
      <c r="D13503" s="82"/>
      <c r="P13503" s="84"/>
    </row>
    <row r="13504" spans="4:16" x14ac:dyDescent="0.3">
      <c r="D13504" s="82"/>
      <c r="P13504" s="84"/>
    </row>
    <row r="13505" spans="4:16" x14ac:dyDescent="0.3">
      <c r="D13505" s="82"/>
      <c r="P13505" s="84"/>
    </row>
    <row r="13506" spans="4:16" x14ac:dyDescent="0.3">
      <c r="D13506" s="82"/>
      <c r="P13506" s="84"/>
    </row>
    <row r="13507" spans="4:16" x14ac:dyDescent="0.3">
      <c r="D13507" s="82"/>
      <c r="P13507" s="84"/>
    </row>
    <row r="13508" spans="4:16" x14ac:dyDescent="0.3">
      <c r="D13508" s="82"/>
      <c r="P13508" s="84"/>
    </row>
    <row r="13509" spans="4:16" x14ac:dyDescent="0.3">
      <c r="D13509" s="82"/>
      <c r="P13509" s="84"/>
    </row>
    <row r="13510" spans="4:16" x14ac:dyDescent="0.3">
      <c r="D13510" s="82"/>
      <c r="P13510" s="84"/>
    </row>
    <row r="13511" spans="4:16" x14ac:dyDescent="0.3">
      <c r="D13511" s="82"/>
      <c r="P13511" s="84"/>
    </row>
    <row r="13512" spans="4:16" x14ac:dyDescent="0.3">
      <c r="D13512" s="82"/>
      <c r="P13512" s="84"/>
    </row>
    <row r="13513" spans="4:16" x14ac:dyDescent="0.3">
      <c r="D13513" s="82"/>
      <c r="P13513" s="84"/>
    </row>
    <row r="13514" spans="4:16" x14ac:dyDescent="0.3">
      <c r="D13514" s="82"/>
      <c r="P13514" s="84"/>
    </row>
    <row r="13515" spans="4:16" x14ac:dyDescent="0.3">
      <c r="D13515" s="82"/>
      <c r="P13515" s="84"/>
    </row>
    <row r="13516" spans="4:16" x14ac:dyDescent="0.3">
      <c r="D13516" s="82"/>
      <c r="P13516" s="84"/>
    </row>
    <row r="13517" spans="4:16" x14ac:dyDescent="0.3">
      <c r="D13517" s="82"/>
      <c r="P13517" s="84"/>
    </row>
    <row r="13518" spans="4:16" x14ac:dyDescent="0.3">
      <c r="D13518" s="82"/>
      <c r="P13518" s="84"/>
    </row>
    <row r="13519" spans="4:16" x14ac:dyDescent="0.3">
      <c r="D13519" s="82"/>
      <c r="P13519" s="84"/>
    </row>
    <row r="13520" spans="4:16" x14ac:dyDescent="0.3">
      <c r="D13520" s="82"/>
      <c r="P13520" s="84"/>
    </row>
    <row r="13521" spans="4:16" x14ac:dyDescent="0.3">
      <c r="D13521" s="82"/>
      <c r="P13521" s="84"/>
    </row>
    <row r="13522" spans="4:16" x14ac:dyDescent="0.3">
      <c r="D13522" s="82"/>
      <c r="P13522" s="84"/>
    </row>
    <row r="13523" spans="4:16" x14ac:dyDescent="0.3">
      <c r="D13523" s="82"/>
      <c r="P13523" s="84"/>
    </row>
    <row r="13524" spans="4:16" x14ac:dyDescent="0.3">
      <c r="D13524" s="82"/>
      <c r="P13524" s="84"/>
    </row>
    <row r="13525" spans="4:16" x14ac:dyDescent="0.3">
      <c r="D13525" s="82"/>
      <c r="P13525" s="84"/>
    </row>
    <row r="13526" spans="4:16" x14ac:dyDescent="0.3">
      <c r="D13526" s="82"/>
      <c r="P13526" s="84"/>
    </row>
    <row r="13527" spans="4:16" x14ac:dyDescent="0.3">
      <c r="D13527" s="82"/>
      <c r="P13527" s="84"/>
    </row>
    <row r="13528" spans="4:16" x14ac:dyDescent="0.3">
      <c r="D13528" s="82"/>
      <c r="P13528" s="84"/>
    </row>
    <row r="13529" spans="4:16" x14ac:dyDescent="0.3">
      <c r="D13529" s="82"/>
      <c r="P13529" s="84"/>
    </row>
    <row r="13530" spans="4:16" x14ac:dyDescent="0.3">
      <c r="D13530" s="82"/>
      <c r="P13530" s="84"/>
    </row>
    <row r="13531" spans="4:16" x14ac:dyDescent="0.3">
      <c r="D13531" s="82"/>
      <c r="P13531" s="84"/>
    </row>
    <row r="13532" spans="4:16" x14ac:dyDescent="0.3">
      <c r="D13532" s="82"/>
      <c r="P13532" s="84"/>
    </row>
    <row r="13533" spans="4:16" x14ac:dyDescent="0.3">
      <c r="D13533" s="82"/>
      <c r="P13533" s="84"/>
    </row>
    <row r="13534" spans="4:16" x14ac:dyDescent="0.3">
      <c r="D13534" s="82"/>
      <c r="P13534" s="84"/>
    </row>
    <row r="13535" spans="4:16" x14ac:dyDescent="0.3">
      <c r="D13535" s="82"/>
      <c r="P13535" s="84"/>
    </row>
    <row r="13536" spans="4:16" x14ac:dyDescent="0.3">
      <c r="D13536" s="82"/>
      <c r="P13536" s="84"/>
    </row>
    <row r="13537" spans="4:16" x14ac:dyDescent="0.3">
      <c r="D13537" s="82"/>
      <c r="P13537" s="84"/>
    </row>
    <row r="13538" spans="4:16" x14ac:dyDescent="0.3">
      <c r="D13538" s="82"/>
      <c r="P13538" s="84"/>
    </row>
    <row r="13539" spans="4:16" x14ac:dyDescent="0.3">
      <c r="D13539" s="82"/>
      <c r="P13539" s="84"/>
    </row>
    <row r="13540" spans="4:16" x14ac:dyDescent="0.3">
      <c r="D13540" s="82"/>
      <c r="P13540" s="84"/>
    </row>
    <row r="13541" spans="4:16" x14ac:dyDescent="0.3">
      <c r="D13541" s="82"/>
      <c r="P13541" s="84"/>
    </row>
    <row r="13542" spans="4:16" x14ac:dyDescent="0.3">
      <c r="D13542" s="82"/>
      <c r="P13542" s="84"/>
    </row>
    <row r="13543" spans="4:16" x14ac:dyDescent="0.3">
      <c r="D13543" s="82"/>
      <c r="P13543" s="84"/>
    </row>
    <row r="13544" spans="4:16" x14ac:dyDescent="0.3">
      <c r="D13544" s="82"/>
      <c r="P13544" s="84"/>
    </row>
    <row r="13545" spans="4:16" x14ac:dyDescent="0.3">
      <c r="D13545" s="82"/>
      <c r="P13545" s="84"/>
    </row>
    <row r="13546" spans="4:16" x14ac:dyDescent="0.3">
      <c r="D13546" s="82"/>
      <c r="P13546" s="84"/>
    </row>
    <row r="13547" spans="4:16" x14ac:dyDescent="0.3">
      <c r="D13547" s="82"/>
      <c r="P13547" s="84"/>
    </row>
    <row r="13548" spans="4:16" x14ac:dyDescent="0.3">
      <c r="D13548" s="82"/>
      <c r="P13548" s="84"/>
    </row>
    <row r="13549" spans="4:16" x14ac:dyDescent="0.3">
      <c r="D13549" s="82"/>
      <c r="P13549" s="84"/>
    </row>
    <row r="13550" spans="4:16" x14ac:dyDescent="0.3">
      <c r="D13550" s="82"/>
      <c r="P13550" s="84"/>
    </row>
    <row r="13551" spans="4:16" x14ac:dyDescent="0.3">
      <c r="D13551" s="82"/>
      <c r="P13551" s="84"/>
    </row>
    <row r="13552" spans="4:16" x14ac:dyDescent="0.3">
      <c r="D13552" s="82"/>
      <c r="P13552" s="84"/>
    </row>
    <row r="13553" spans="4:16" x14ac:dyDescent="0.3">
      <c r="D13553" s="82"/>
      <c r="P13553" s="84"/>
    </row>
    <row r="13554" spans="4:16" x14ac:dyDescent="0.3">
      <c r="D13554" s="82"/>
      <c r="P13554" s="84"/>
    </row>
    <row r="13555" spans="4:16" x14ac:dyDescent="0.3">
      <c r="D13555" s="82"/>
      <c r="P13555" s="84"/>
    </row>
    <row r="13556" spans="4:16" x14ac:dyDescent="0.3">
      <c r="D13556" s="82"/>
      <c r="P13556" s="84"/>
    </row>
    <row r="13557" spans="4:16" x14ac:dyDescent="0.3">
      <c r="D13557" s="82"/>
      <c r="P13557" s="84"/>
    </row>
    <row r="13558" spans="4:16" x14ac:dyDescent="0.3">
      <c r="D13558" s="82"/>
      <c r="P13558" s="84"/>
    </row>
    <row r="13559" spans="4:16" x14ac:dyDescent="0.3">
      <c r="D13559" s="82"/>
      <c r="P13559" s="84"/>
    </row>
    <row r="13560" spans="4:16" x14ac:dyDescent="0.3">
      <c r="D13560" s="82"/>
      <c r="P13560" s="84"/>
    </row>
    <row r="13561" spans="4:16" x14ac:dyDescent="0.3">
      <c r="D13561" s="82"/>
      <c r="P13561" s="84"/>
    </row>
    <row r="13562" spans="4:16" x14ac:dyDescent="0.3">
      <c r="D13562" s="82"/>
      <c r="P13562" s="84"/>
    </row>
    <row r="13563" spans="4:16" x14ac:dyDescent="0.3">
      <c r="D13563" s="82"/>
      <c r="P13563" s="84"/>
    </row>
    <row r="13564" spans="4:16" x14ac:dyDescent="0.3">
      <c r="D13564" s="82"/>
      <c r="P13564" s="84"/>
    </row>
    <row r="13565" spans="4:16" x14ac:dyDescent="0.3">
      <c r="D13565" s="82"/>
      <c r="P13565" s="84"/>
    </row>
    <row r="13566" spans="4:16" x14ac:dyDescent="0.3">
      <c r="D13566" s="82"/>
      <c r="P13566" s="84"/>
    </row>
    <row r="13567" spans="4:16" x14ac:dyDescent="0.3">
      <c r="D13567" s="82"/>
      <c r="P13567" s="84"/>
    </row>
    <row r="13568" spans="4:16" x14ac:dyDescent="0.3">
      <c r="D13568" s="82"/>
      <c r="P13568" s="84"/>
    </row>
    <row r="13569" spans="4:16" x14ac:dyDescent="0.3">
      <c r="D13569" s="82"/>
      <c r="P13569" s="84"/>
    </row>
    <row r="13570" spans="4:16" x14ac:dyDescent="0.3">
      <c r="D13570" s="82"/>
      <c r="P13570" s="84"/>
    </row>
    <row r="13571" spans="4:16" x14ac:dyDescent="0.3">
      <c r="D13571" s="82"/>
      <c r="P13571" s="84"/>
    </row>
    <row r="13572" spans="4:16" x14ac:dyDescent="0.3">
      <c r="D13572" s="82"/>
      <c r="P13572" s="84"/>
    </row>
    <row r="13573" spans="4:16" x14ac:dyDescent="0.3">
      <c r="D13573" s="82"/>
      <c r="P13573" s="84"/>
    </row>
    <row r="13574" spans="4:16" x14ac:dyDescent="0.3">
      <c r="D13574" s="82"/>
      <c r="P13574" s="84"/>
    </row>
    <row r="13575" spans="4:16" x14ac:dyDescent="0.3">
      <c r="D13575" s="82"/>
      <c r="P13575" s="84"/>
    </row>
    <row r="13576" spans="4:16" x14ac:dyDescent="0.3">
      <c r="D13576" s="82"/>
      <c r="P13576" s="84"/>
    </row>
    <row r="13577" spans="4:16" x14ac:dyDescent="0.3">
      <c r="D13577" s="82"/>
      <c r="P13577" s="84"/>
    </row>
    <row r="13578" spans="4:16" x14ac:dyDescent="0.3">
      <c r="D13578" s="82"/>
      <c r="P13578" s="84"/>
    </row>
    <row r="13579" spans="4:16" x14ac:dyDescent="0.3">
      <c r="D13579" s="82"/>
      <c r="P13579" s="84"/>
    </row>
    <row r="13580" spans="4:16" x14ac:dyDescent="0.3">
      <c r="D13580" s="82"/>
      <c r="P13580" s="84"/>
    </row>
    <row r="13581" spans="4:16" x14ac:dyDescent="0.3">
      <c r="D13581" s="82"/>
      <c r="P13581" s="84"/>
    </row>
    <row r="13582" spans="4:16" x14ac:dyDescent="0.3">
      <c r="D13582" s="82"/>
      <c r="P13582" s="84"/>
    </row>
    <row r="13583" spans="4:16" x14ac:dyDescent="0.3">
      <c r="D13583" s="82"/>
      <c r="P13583" s="84"/>
    </row>
    <row r="13584" spans="4:16" x14ac:dyDescent="0.3">
      <c r="D13584" s="82"/>
      <c r="P13584" s="84"/>
    </row>
    <row r="13585" spans="4:16" x14ac:dyDescent="0.3">
      <c r="D13585" s="82"/>
      <c r="P13585" s="84"/>
    </row>
    <row r="13586" spans="4:16" x14ac:dyDescent="0.3">
      <c r="D13586" s="82"/>
      <c r="P13586" s="84"/>
    </row>
    <row r="13587" spans="4:16" x14ac:dyDescent="0.3">
      <c r="D13587" s="82"/>
      <c r="P13587" s="84"/>
    </row>
    <row r="13588" spans="4:16" x14ac:dyDescent="0.3">
      <c r="D13588" s="82"/>
      <c r="P13588" s="84"/>
    </row>
    <row r="13589" spans="4:16" x14ac:dyDescent="0.3">
      <c r="D13589" s="82"/>
      <c r="P13589" s="84"/>
    </row>
    <row r="13590" spans="4:16" x14ac:dyDescent="0.3">
      <c r="D13590" s="82"/>
      <c r="P13590" s="84"/>
    </row>
    <row r="13591" spans="4:16" x14ac:dyDescent="0.3">
      <c r="D13591" s="82"/>
      <c r="P13591" s="84"/>
    </row>
    <row r="13592" spans="4:16" x14ac:dyDescent="0.3">
      <c r="D13592" s="82"/>
      <c r="P13592" s="84"/>
    </row>
    <row r="13593" spans="4:16" x14ac:dyDescent="0.3">
      <c r="D13593" s="82"/>
      <c r="P13593" s="84"/>
    </row>
    <row r="13594" spans="4:16" x14ac:dyDescent="0.3">
      <c r="D13594" s="82"/>
      <c r="P13594" s="84"/>
    </row>
    <row r="13595" spans="4:16" x14ac:dyDescent="0.3">
      <c r="D13595" s="82"/>
      <c r="P13595" s="84"/>
    </row>
    <row r="13596" spans="4:16" x14ac:dyDescent="0.3">
      <c r="D13596" s="82"/>
      <c r="P13596" s="84"/>
    </row>
    <row r="13597" spans="4:16" x14ac:dyDescent="0.3">
      <c r="D13597" s="82"/>
      <c r="P13597" s="84"/>
    </row>
    <row r="13598" spans="4:16" x14ac:dyDescent="0.3">
      <c r="D13598" s="82"/>
      <c r="P13598" s="84"/>
    </row>
    <row r="13599" spans="4:16" x14ac:dyDescent="0.3">
      <c r="D13599" s="82"/>
      <c r="P13599" s="84"/>
    </row>
    <row r="13600" spans="4:16" x14ac:dyDescent="0.3">
      <c r="D13600" s="82"/>
      <c r="P13600" s="84"/>
    </row>
    <row r="13601" spans="4:16" x14ac:dyDescent="0.3">
      <c r="D13601" s="82"/>
      <c r="P13601" s="84"/>
    </row>
    <row r="13602" spans="4:16" x14ac:dyDescent="0.3">
      <c r="D13602" s="82"/>
      <c r="P13602" s="84"/>
    </row>
    <row r="13603" spans="4:16" x14ac:dyDescent="0.3">
      <c r="D13603" s="82"/>
      <c r="P13603" s="84"/>
    </row>
    <row r="13604" spans="4:16" x14ac:dyDescent="0.3">
      <c r="D13604" s="82"/>
      <c r="P13604" s="84"/>
    </row>
    <row r="13605" spans="4:16" x14ac:dyDescent="0.3">
      <c r="D13605" s="82"/>
      <c r="P13605" s="84"/>
    </row>
    <row r="13606" spans="4:16" x14ac:dyDescent="0.3">
      <c r="D13606" s="82"/>
      <c r="P13606" s="84"/>
    </row>
    <row r="13607" spans="4:16" x14ac:dyDescent="0.3">
      <c r="D13607" s="82"/>
      <c r="P13607" s="84"/>
    </row>
    <row r="13608" spans="4:16" x14ac:dyDescent="0.3">
      <c r="D13608" s="82"/>
      <c r="P13608" s="84"/>
    </row>
    <row r="13609" spans="4:16" x14ac:dyDescent="0.3">
      <c r="D13609" s="82"/>
      <c r="P13609" s="84"/>
    </row>
    <row r="13610" spans="4:16" x14ac:dyDescent="0.3">
      <c r="D13610" s="82"/>
      <c r="P13610" s="84"/>
    </row>
    <row r="13611" spans="4:16" x14ac:dyDescent="0.3">
      <c r="D13611" s="82"/>
      <c r="P13611" s="84"/>
    </row>
    <row r="13612" spans="4:16" x14ac:dyDescent="0.3">
      <c r="D13612" s="82"/>
      <c r="P13612" s="84"/>
    </row>
    <row r="13613" spans="4:16" x14ac:dyDescent="0.3">
      <c r="D13613" s="82"/>
      <c r="P13613" s="84"/>
    </row>
    <row r="13614" spans="4:16" x14ac:dyDescent="0.3">
      <c r="D13614" s="82"/>
      <c r="P13614" s="84"/>
    </row>
    <row r="13615" spans="4:16" x14ac:dyDescent="0.3">
      <c r="D13615" s="82"/>
      <c r="P13615" s="84"/>
    </row>
    <row r="13616" spans="4:16" x14ac:dyDescent="0.3">
      <c r="D13616" s="82"/>
      <c r="P13616" s="84"/>
    </row>
    <row r="13617" spans="4:16" x14ac:dyDescent="0.3">
      <c r="D13617" s="82"/>
      <c r="P13617" s="84"/>
    </row>
    <row r="13618" spans="4:16" x14ac:dyDescent="0.3">
      <c r="D13618" s="82"/>
      <c r="P13618" s="84"/>
    </row>
    <row r="13619" spans="4:16" x14ac:dyDescent="0.3">
      <c r="D13619" s="82"/>
      <c r="P13619" s="84"/>
    </row>
    <row r="13620" spans="4:16" x14ac:dyDescent="0.3">
      <c r="D13620" s="82"/>
      <c r="P13620" s="84"/>
    </row>
    <row r="13621" spans="4:16" x14ac:dyDescent="0.3">
      <c r="D13621" s="82"/>
      <c r="P13621" s="84"/>
    </row>
    <row r="13622" spans="4:16" x14ac:dyDescent="0.3">
      <c r="D13622" s="82"/>
      <c r="P13622" s="84"/>
    </row>
    <row r="13623" spans="4:16" x14ac:dyDescent="0.3">
      <c r="D13623" s="82"/>
      <c r="P13623" s="84"/>
    </row>
    <row r="13624" spans="4:16" x14ac:dyDescent="0.3">
      <c r="D13624" s="82"/>
      <c r="P13624" s="84"/>
    </row>
    <row r="13625" spans="4:16" x14ac:dyDescent="0.3">
      <c r="D13625" s="82"/>
      <c r="P13625" s="84"/>
    </row>
    <row r="13626" spans="4:16" x14ac:dyDescent="0.3">
      <c r="D13626" s="82"/>
      <c r="P13626" s="84"/>
    </row>
    <row r="13627" spans="4:16" x14ac:dyDescent="0.3">
      <c r="D13627" s="82"/>
      <c r="P13627" s="84"/>
    </row>
    <row r="13628" spans="4:16" x14ac:dyDescent="0.3">
      <c r="D13628" s="82"/>
      <c r="P13628" s="84"/>
    </row>
    <row r="13629" spans="4:16" x14ac:dyDescent="0.3">
      <c r="D13629" s="82"/>
      <c r="P13629" s="84"/>
    </row>
    <row r="13630" spans="4:16" x14ac:dyDescent="0.3">
      <c r="D13630" s="82"/>
      <c r="P13630" s="84"/>
    </row>
    <row r="13631" spans="4:16" x14ac:dyDescent="0.3">
      <c r="D13631" s="82"/>
      <c r="P13631" s="84"/>
    </row>
    <row r="13632" spans="4:16" x14ac:dyDescent="0.3">
      <c r="D13632" s="82"/>
      <c r="P13632" s="84"/>
    </row>
    <row r="13633" spans="4:16" x14ac:dyDescent="0.3">
      <c r="D13633" s="82"/>
      <c r="P13633" s="84"/>
    </row>
    <row r="13634" spans="4:16" x14ac:dyDescent="0.3">
      <c r="D13634" s="82"/>
      <c r="P13634" s="84"/>
    </row>
    <row r="13635" spans="4:16" x14ac:dyDescent="0.3">
      <c r="D13635" s="82"/>
      <c r="P13635" s="84"/>
    </row>
    <row r="13636" spans="4:16" x14ac:dyDescent="0.3">
      <c r="D13636" s="82"/>
      <c r="P13636" s="84"/>
    </row>
    <row r="13637" spans="4:16" x14ac:dyDescent="0.3">
      <c r="D13637" s="82"/>
      <c r="P13637" s="84"/>
    </row>
    <row r="13638" spans="4:16" x14ac:dyDescent="0.3">
      <c r="D13638" s="82"/>
      <c r="P13638" s="84"/>
    </row>
    <row r="13639" spans="4:16" x14ac:dyDescent="0.3">
      <c r="D13639" s="82"/>
      <c r="P13639" s="84"/>
    </row>
    <row r="13640" spans="4:16" x14ac:dyDescent="0.3">
      <c r="D13640" s="82"/>
      <c r="P13640" s="84"/>
    </row>
    <row r="13641" spans="4:16" x14ac:dyDescent="0.3">
      <c r="D13641" s="82"/>
      <c r="P13641" s="84"/>
    </row>
    <row r="13642" spans="4:16" x14ac:dyDescent="0.3">
      <c r="D13642" s="82"/>
      <c r="P13642" s="84"/>
    </row>
    <row r="13643" spans="4:16" x14ac:dyDescent="0.3">
      <c r="D13643" s="82"/>
      <c r="P13643" s="84"/>
    </row>
    <row r="13644" spans="4:16" x14ac:dyDescent="0.3">
      <c r="D13644" s="82"/>
      <c r="P13644" s="84"/>
    </row>
    <row r="13645" spans="4:16" x14ac:dyDescent="0.3">
      <c r="D13645" s="82"/>
      <c r="P13645" s="84"/>
    </row>
    <row r="13646" spans="4:16" x14ac:dyDescent="0.3">
      <c r="D13646" s="82"/>
      <c r="P13646" s="84"/>
    </row>
    <row r="13647" spans="4:16" x14ac:dyDescent="0.3">
      <c r="D13647" s="82"/>
      <c r="P13647" s="84"/>
    </row>
    <row r="13648" spans="4:16" x14ac:dyDescent="0.3">
      <c r="D13648" s="82"/>
      <c r="P13648" s="84"/>
    </row>
    <row r="13649" spans="4:16" x14ac:dyDescent="0.3">
      <c r="D13649" s="82"/>
      <c r="P13649" s="84"/>
    </row>
    <row r="13650" spans="4:16" x14ac:dyDescent="0.3">
      <c r="D13650" s="82"/>
      <c r="P13650" s="84"/>
    </row>
    <row r="13651" spans="4:16" x14ac:dyDescent="0.3">
      <c r="D13651" s="82"/>
      <c r="P13651" s="84"/>
    </row>
    <row r="13652" spans="4:16" x14ac:dyDescent="0.3">
      <c r="D13652" s="82"/>
      <c r="P13652" s="84"/>
    </row>
    <row r="13653" spans="4:16" x14ac:dyDescent="0.3">
      <c r="D13653" s="82"/>
      <c r="P13653" s="84"/>
    </row>
    <row r="13654" spans="4:16" x14ac:dyDescent="0.3">
      <c r="D13654" s="82"/>
      <c r="P13654" s="84"/>
    </row>
    <row r="13655" spans="4:16" x14ac:dyDescent="0.3">
      <c r="D13655" s="82"/>
      <c r="P13655" s="84"/>
    </row>
    <row r="13656" spans="4:16" x14ac:dyDescent="0.3">
      <c r="D13656" s="82"/>
      <c r="P13656" s="84"/>
    </row>
    <row r="13657" spans="4:16" x14ac:dyDescent="0.3">
      <c r="D13657" s="82"/>
      <c r="P13657" s="84"/>
    </row>
    <row r="13658" spans="4:16" x14ac:dyDescent="0.3">
      <c r="D13658" s="82"/>
      <c r="P13658" s="84"/>
    </row>
    <row r="13659" spans="4:16" x14ac:dyDescent="0.3">
      <c r="D13659" s="82"/>
      <c r="P13659" s="84"/>
    </row>
    <row r="13660" spans="4:16" x14ac:dyDescent="0.3">
      <c r="D13660" s="82"/>
      <c r="P13660" s="84"/>
    </row>
    <row r="13661" spans="4:16" x14ac:dyDescent="0.3">
      <c r="D13661" s="82"/>
      <c r="P13661" s="84"/>
    </row>
    <row r="13662" spans="4:16" x14ac:dyDescent="0.3">
      <c r="D13662" s="82"/>
      <c r="P13662" s="84"/>
    </row>
    <row r="13663" spans="4:16" x14ac:dyDescent="0.3">
      <c r="D13663" s="82"/>
      <c r="P13663" s="84"/>
    </row>
    <row r="13664" spans="4:16" x14ac:dyDescent="0.3">
      <c r="D13664" s="82"/>
      <c r="P13664" s="84"/>
    </row>
    <row r="13665" spans="4:16" x14ac:dyDescent="0.3">
      <c r="D13665" s="82"/>
      <c r="P13665" s="84"/>
    </row>
    <row r="13666" spans="4:16" x14ac:dyDescent="0.3">
      <c r="D13666" s="82"/>
      <c r="P13666" s="84"/>
    </row>
    <row r="13667" spans="4:16" x14ac:dyDescent="0.3">
      <c r="D13667" s="82"/>
      <c r="P13667" s="84"/>
    </row>
    <row r="13668" spans="4:16" x14ac:dyDescent="0.3">
      <c r="D13668" s="82"/>
      <c r="P13668" s="84"/>
    </row>
    <row r="13669" spans="4:16" x14ac:dyDescent="0.3">
      <c r="D13669" s="82"/>
      <c r="P13669" s="84"/>
    </row>
    <row r="13670" spans="4:16" x14ac:dyDescent="0.3">
      <c r="D13670" s="82"/>
      <c r="P13670" s="84"/>
    </row>
    <row r="13671" spans="4:16" x14ac:dyDescent="0.3">
      <c r="D13671" s="82"/>
      <c r="P13671" s="84"/>
    </row>
    <row r="13672" spans="4:16" x14ac:dyDescent="0.3">
      <c r="D13672" s="82"/>
      <c r="P13672" s="84"/>
    </row>
    <row r="13673" spans="4:16" x14ac:dyDescent="0.3">
      <c r="D13673" s="82"/>
      <c r="P13673" s="84"/>
    </row>
    <row r="13674" spans="4:16" x14ac:dyDescent="0.3">
      <c r="D13674" s="82"/>
      <c r="P13674" s="84"/>
    </row>
    <row r="13675" spans="4:16" x14ac:dyDescent="0.3">
      <c r="D13675" s="82"/>
      <c r="P13675" s="84"/>
    </row>
    <row r="13676" spans="4:16" x14ac:dyDescent="0.3">
      <c r="D13676" s="82"/>
      <c r="P13676" s="84"/>
    </row>
    <row r="13677" spans="4:16" x14ac:dyDescent="0.3">
      <c r="D13677" s="82"/>
      <c r="P13677" s="84"/>
    </row>
    <row r="13678" spans="4:16" x14ac:dyDescent="0.3">
      <c r="D13678" s="82"/>
      <c r="P13678" s="84"/>
    </row>
    <row r="13679" spans="4:16" x14ac:dyDescent="0.3">
      <c r="D13679" s="82"/>
      <c r="P13679" s="84"/>
    </row>
    <row r="13680" spans="4:16" x14ac:dyDescent="0.3">
      <c r="D13680" s="82"/>
      <c r="P13680" s="84"/>
    </row>
    <row r="13681" spans="4:16" x14ac:dyDescent="0.3">
      <c r="D13681" s="82"/>
      <c r="P13681" s="84"/>
    </row>
    <row r="13682" spans="4:16" x14ac:dyDescent="0.3">
      <c r="D13682" s="82"/>
      <c r="P13682" s="84"/>
    </row>
    <row r="13683" spans="4:16" x14ac:dyDescent="0.3">
      <c r="D13683" s="82"/>
      <c r="P13683" s="84"/>
    </row>
    <row r="13684" spans="4:16" x14ac:dyDescent="0.3">
      <c r="D13684" s="82"/>
      <c r="P13684" s="84"/>
    </row>
    <row r="13685" spans="4:16" x14ac:dyDescent="0.3">
      <c r="D13685" s="82"/>
      <c r="P13685" s="84"/>
    </row>
    <row r="13686" spans="4:16" x14ac:dyDescent="0.3">
      <c r="D13686" s="82"/>
      <c r="P13686" s="84"/>
    </row>
    <row r="13687" spans="4:16" x14ac:dyDescent="0.3">
      <c r="D13687" s="82"/>
      <c r="P13687" s="84"/>
    </row>
    <row r="13688" spans="4:16" x14ac:dyDescent="0.3">
      <c r="D13688" s="82"/>
      <c r="P13688" s="84"/>
    </row>
    <row r="13689" spans="4:16" x14ac:dyDescent="0.3">
      <c r="D13689" s="82"/>
      <c r="P13689" s="84"/>
    </row>
    <row r="13690" spans="4:16" x14ac:dyDescent="0.3">
      <c r="D13690" s="82"/>
      <c r="P13690" s="84"/>
    </row>
    <row r="13691" spans="4:16" x14ac:dyDescent="0.3">
      <c r="D13691" s="82"/>
      <c r="P13691" s="84"/>
    </row>
    <row r="13692" spans="4:16" x14ac:dyDescent="0.3">
      <c r="D13692" s="82"/>
      <c r="P13692" s="84"/>
    </row>
    <row r="13693" spans="4:16" x14ac:dyDescent="0.3">
      <c r="D13693" s="82"/>
      <c r="P13693" s="84"/>
    </row>
    <row r="13694" spans="4:16" x14ac:dyDescent="0.3">
      <c r="D13694" s="82"/>
      <c r="P13694" s="84"/>
    </row>
    <row r="13695" spans="4:16" x14ac:dyDescent="0.3">
      <c r="D13695" s="82"/>
      <c r="P13695" s="84"/>
    </row>
    <row r="13696" spans="4:16" x14ac:dyDescent="0.3">
      <c r="D13696" s="82"/>
      <c r="P13696" s="84"/>
    </row>
    <row r="13697" spans="4:16" x14ac:dyDescent="0.3">
      <c r="D13697" s="82"/>
      <c r="P13697" s="84"/>
    </row>
    <row r="13698" spans="4:16" x14ac:dyDescent="0.3">
      <c r="D13698" s="82"/>
      <c r="P13698" s="84"/>
    </row>
    <row r="13699" spans="4:16" x14ac:dyDescent="0.3">
      <c r="D13699" s="82"/>
      <c r="P13699" s="84"/>
    </row>
    <row r="13700" spans="4:16" x14ac:dyDescent="0.3">
      <c r="D13700" s="82"/>
      <c r="P13700" s="84"/>
    </row>
    <row r="13701" spans="4:16" x14ac:dyDescent="0.3">
      <c r="D13701" s="82"/>
      <c r="P13701" s="84"/>
    </row>
    <row r="13702" spans="4:16" x14ac:dyDescent="0.3">
      <c r="D13702" s="82"/>
      <c r="P13702" s="84"/>
    </row>
    <row r="13703" spans="4:16" x14ac:dyDescent="0.3">
      <c r="D13703" s="82"/>
      <c r="P13703" s="84"/>
    </row>
    <row r="13704" spans="4:16" x14ac:dyDescent="0.3">
      <c r="D13704" s="82"/>
      <c r="P13704" s="84"/>
    </row>
    <row r="13705" spans="4:16" x14ac:dyDescent="0.3">
      <c r="D13705" s="82"/>
      <c r="P13705" s="84"/>
    </row>
    <row r="13706" spans="4:16" x14ac:dyDescent="0.3">
      <c r="D13706" s="82"/>
      <c r="P13706" s="84"/>
    </row>
    <row r="13707" spans="4:16" x14ac:dyDescent="0.3">
      <c r="D13707" s="82"/>
      <c r="P13707" s="84"/>
    </row>
    <row r="13708" spans="4:16" x14ac:dyDescent="0.3">
      <c r="D13708" s="82"/>
      <c r="P13708" s="84"/>
    </row>
    <row r="13709" spans="4:16" x14ac:dyDescent="0.3">
      <c r="D13709" s="82"/>
      <c r="P13709" s="84"/>
    </row>
    <row r="13710" spans="4:16" x14ac:dyDescent="0.3">
      <c r="D13710" s="82"/>
      <c r="P13710" s="84"/>
    </row>
    <row r="13711" spans="4:16" x14ac:dyDescent="0.3">
      <c r="D13711" s="82"/>
      <c r="P13711" s="84"/>
    </row>
    <row r="13712" spans="4:16" x14ac:dyDescent="0.3">
      <c r="D13712" s="82"/>
      <c r="P13712" s="84"/>
    </row>
    <row r="13713" spans="4:16" x14ac:dyDescent="0.3">
      <c r="D13713" s="82"/>
      <c r="P13713" s="84"/>
    </row>
    <row r="13714" spans="4:16" x14ac:dyDescent="0.3">
      <c r="D13714" s="82"/>
      <c r="P13714" s="84"/>
    </row>
    <row r="13715" spans="4:16" x14ac:dyDescent="0.3">
      <c r="D13715" s="82"/>
      <c r="P13715" s="84"/>
    </row>
    <row r="13716" spans="4:16" x14ac:dyDescent="0.3">
      <c r="D13716" s="82"/>
      <c r="P13716" s="84"/>
    </row>
    <row r="13717" spans="4:16" x14ac:dyDescent="0.3">
      <c r="D13717" s="82"/>
      <c r="P13717" s="84"/>
    </row>
    <row r="13718" spans="4:16" x14ac:dyDescent="0.3">
      <c r="D13718" s="82"/>
      <c r="P13718" s="84"/>
    </row>
    <row r="13719" spans="4:16" x14ac:dyDescent="0.3">
      <c r="D13719" s="82"/>
      <c r="P13719" s="84"/>
    </row>
    <row r="13720" spans="4:16" x14ac:dyDescent="0.3">
      <c r="D13720" s="82"/>
      <c r="P13720" s="84"/>
    </row>
    <row r="13721" spans="4:16" x14ac:dyDescent="0.3">
      <c r="D13721" s="82"/>
      <c r="P13721" s="84"/>
    </row>
    <row r="13722" spans="4:16" x14ac:dyDescent="0.3">
      <c r="D13722" s="82"/>
      <c r="P13722" s="84"/>
    </row>
    <row r="13723" spans="4:16" x14ac:dyDescent="0.3">
      <c r="D13723" s="82"/>
      <c r="P13723" s="84"/>
    </row>
    <row r="13724" spans="4:16" x14ac:dyDescent="0.3">
      <c r="D13724" s="82"/>
      <c r="P13724" s="84"/>
    </row>
    <row r="13725" spans="4:16" x14ac:dyDescent="0.3">
      <c r="D13725" s="82"/>
      <c r="P13725" s="84"/>
    </row>
    <row r="13726" spans="4:16" x14ac:dyDescent="0.3">
      <c r="D13726" s="82"/>
      <c r="P13726" s="84"/>
    </row>
    <row r="13727" spans="4:16" x14ac:dyDescent="0.3">
      <c r="D13727" s="82"/>
      <c r="P13727" s="84"/>
    </row>
    <row r="13728" spans="4:16" x14ac:dyDescent="0.3">
      <c r="D13728" s="82"/>
      <c r="P13728" s="84"/>
    </row>
    <row r="13729" spans="4:16" x14ac:dyDescent="0.3">
      <c r="D13729" s="82"/>
      <c r="P13729" s="84"/>
    </row>
    <row r="13730" spans="4:16" x14ac:dyDescent="0.3">
      <c r="D13730" s="82"/>
      <c r="P13730" s="84"/>
    </row>
    <row r="13731" spans="4:16" x14ac:dyDescent="0.3">
      <c r="D13731" s="82"/>
      <c r="P13731" s="84"/>
    </row>
    <row r="13732" spans="4:16" x14ac:dyDescent="0.3">
      <c r="D13732" s="82"/>
      <c r="P13732" s="84"/>
    </row>
    <row r="13733" spans="4:16" x14ac:dyDescent="0.3">
      <c r="D13733" s="82"/>
      <c r="P13733" s="84"/>
    </row>
    <row r="13734" spans="4:16" x14ac:dyDescent="0.3">
      <c r="D13734" s="82"/>
      <c r="P13734" s="84"/>
    </row>
    <row r="13735" spans="4:16" x14ac:dyDescent="0.3">
      <c r="D13735" s="82"/>
      <c r="P13735" s="84"/>
    </row>
    <row r="13736" spans="4:16" x14ac:dyDescent="0.3">
      <c r="D13736" s="82"/>
      <c r="P13736" s="84"/>
    </row>
    <row r="13737" spans="4:16" x14ac:dyDescent="0.3">
      <c r="D13737" s="82"/>
      <c r="P13737" s="84"/>
    </row>
    <row r="13738" spans="4:16" x14ac:dyDescent="0.3">
      <c r="D13738" s="82"/>
      <c r="P13738" s="84"/>
    </row>
    <row r="13739" spans="4:16" x14ac:dyDescent="0.3">
      <c r="D13739" s="82"/>
      <c r="P13739" s="84"/>
    </row>
    <row r="13740" spans="4:16" x14ac:dyDescent="0.3">
      <c r="D13740" s="82"/>
      <c r="P13740" s="84"/>
    </row>
    <row r="13741" spans="4:16" x14ac:dyDescent="0.3">
      <c r="D13741" s="82"/>
      <c r="P13741" s="84"/>
    </row>
    <row r="13742" spans="4:16" x14ac:dyDescent="0.3">
      <c r="D13742" s="82"/>
      <c r="P13742" s="84"/>
    </row>
    <row r="13743" spans="4:16" x14ac:dyDescent="0.3">
      <c r="D13743" s="82"/>
      <c r="P13743" s="84"/>
    </row>
    <row r="13744" spans="4:16" x14ac:dyDescent="0.3">
      <c r="D13744" s="82"/>
      <c r="P13744" s="84"/>
    </row>
    <row r="13745" spans="4:16" x14ac:dyDescent="0.3">
      <c r="D13745" s="82"/>
      <c r="P13745" s="84"/>
    </row>
    <row r="13746" spans="4:16" x14ac:dyDescent="0.3">
      <c r="D13746" s="82"/>
      <c r="P13746" s="84"/>
    </row>
    <row r="13747" spans="4:16" x14ac:dyDescent="0.3">
      <c r="D13747" s="82"/>
      <c r="P13747" s="84"/>
    </row>
    <row r="13748" spans="4:16" x14ac:dyDescent="0.3">
      <c r="D13748" s="82"/>
      <c r="P13748" s="84"/>
    </row>
    <row r="13749" spans="4:16" x14ac:dyDescent="0.3">
      <c r="D13749" s="82"/>
      <c r="P13749" s="84"/>
    </row>
    <row r="13750" spans="4:16" x14ac:dyDescent="0.3">
      <c r="D13750" s="82"/>
      <c r="P13750" s="84"/>
    </row>
    <row r="13751" spans="4:16" x14ac:dyDescent="0.3">
      <c r="D13751" s="82"/>
      <c r="P13751" s="84"/>
    </row>
    <row r="13752" spans="4:16" x14ac:dyDescent="0.3">
      <c r="D13752" s="82"/>
      <c r="P13752" s="84"/>
    </row>
    <row r="13753" spans="4:16" x14ac:dyDescent="0.3">
      <c r="D13753" s="82"/>
      <c r="P13753" s="84"/>
    </row>
    <row r="13754" spans="4:16" x14ac:dyDescent="0.3">
      <c r="D13754" s="82"/>
      <c r="P13754" s="84"/>
    </row>
    <row r="13755" spans="4:16" x14ac:dyDescent="0.3">
      <c r="D13755" s="82"/>
      <c r="P13755" s="84"/>
    </row>
    <row r="13756" spans="4:16" x14ac:dyDescent="0.3">
      <c r="D13756" s="82"/>
      <c r="P13756" s="84"/>
    </row>
    <row r="13757" spans="4:16" x14ac:dyDescent="0.3">
      <c r="D13757" s="82"/>
      <c r="P13757" s="84"/>
    </row>
    <row r="13758" spans="4:16" x14ac:dyDescent="0.3">
      <c r="D13758" s="82"/>
      <c r="P13758" s="84"/>
    </row>
    <row r="13759" spans="4:16" x14ac:dyDescent="0.3">
      <c r="D13759" s="82"/>
      <c r="P13759" s="84"/>
    </row>
    <row r="13760" spans="4:16" x14ac:dyDescent="0.3">
      <c r="D13760" s="82"/>
      <c r="P13760" s="84"/>
    </row>
    <row r="13761" spans="4:16" x14ac:dyDescent="0.3">
      <c r="D13761" s="82"/>
      <c r="P13761" s="84"/>
    </row>
    <row r="13762" spans="4:16" x14ac:dyDescent="0.3">
      <c r="D13762" s="82"/>
      <c r="P13762" s="84"/>
    </row>
    <row r="13763" spans="4:16" x14ac:dyDescent="0.3">
      <c r="D13763" s="82"/>
      <c r="P13763" s="84"/>
    </row>
    <row r="13764" spans="4:16" x14ac:dyDescent="0.3">
      <c r="D13764" s="82"/>
      <c r="P13764" s="84"/>
    </row>
    <row r="13765" spans="4:16" x14ac:dyDescent="0.3">
      <c r="D13765" s="82"/>
      <c r="P13765" s="84"/>
    </row>
    <row r="13766" spans="4:16" x14ac:dyDescent="0.3">
      <c r="D13766" s="82"/>
      <c r="P13766" s="84"/>
    </row>
    <row r="13767" spans="4:16" x14ac:dyDescent="0.3">
      <c r="D13767" s="82"/>
      <c r="P13767" s="84"/>
    </row>
    <row r="13768" spans="4:16" x14ac:dyDescent="0.3">
      <c r="D13768" s="82"/>
      <c r="P13768" s="84"/>
    </row>
    <row r="13769" spans="4:16" x14ac:dyDescent="0.3">
      <c r="D13769" s="82"/>
      <c r="P13769" s="84"/>
    </row>
    <row r="13770" spans="4:16" x14ac:dyDescent="0.3">
      <c r="D13770" s="82"/>
      <c r="P13770" s="84"/>
    </row>
    <row r="13771" spans="4:16" x14ac:dyDescent="0.3">
      <c r="D13771" s="82"/>
      <c r="P13771" s="84"/>
    </row>
    <row r="13772" spans="4:16" x14ac:dyDescent="0.3">
      <c r="D13772" s="82"/>
      <c r="P13772" s="84"/>
    </row>
    <row r="13773" spans="4:16" x14ac:dyDescent="0.3">
      <c r="D13773" s="82"/>
      <c r="P13773" s="84"/>
    </row>
    <row r="13774" spans="4:16" x14ac:dyDescent="0.3">
      <c r="D13774" s="82"/>
      <c r="P13774" s="84"/>
    </row>
    <row r="13775" spans="4:16" x14ac:dyDescent="0.3">
      <c r="D13775" s="82"/>
      <c r="P13775" s="84"/>
    </row>
    <row r="13776" spans="4:16" x14ac:dyDescent="0.3">
      <c r="D13776" s="82"/>
      <c r="P13776" s="84"/>
    </row>
    <row r="13777" spans="4:16" x14ac:dyDescent="0.3">
      <c r="D13777" s="82"/>
      <c r="P13777" s="84"/>
    </row>
    <row r="13778" spans="4:16" x14ac:dyDescent="0.3">
      <c r="D13778" s="82"/>
      <c r="P13778" s="84"/>
    </row>
    <row r="13779" spans="4:16" x14ac:dyDescent="0.3">
      <c r="D13779" s="82"/>
      <c r="P13779" s="84"/>
    </row>
    <row r="13780" spans="4:16" x14ac:dyDescent="0.3">
      <c r="D13780" s="82"/>
      <c r="P13780" s="84"/>
    </row>
    <row r="13781" spans="4:16" x14ac:dyDescent="0.3">
      <c r="D13781" s="82"/>
      <c r="P13781" s="84"/>
    </row>
    <row r="13782" spans="4:16" x14ac:dyDescent="0.3">
      <c r="D13782" s="82"/>
      <c r="P13782" s="84"/>
    </row>
    <row r="13783" spans="4:16" x14ac:dyDescent="0.3">
      <c r="D13783" s="82"/>
      <c r="P13783" s="84"/>
    </row>
    <row r="13784" spans="4:16" x14ac:dyDescent="0.3">
      <c r="D13784" s="82"/>
      <c r="P13784" s="84"/>
    </row>
    <row r="13785" spans="4:16" x14ac:dyDescent="0.3">
      <c r="D13785" s="82"/>
      <c r="P13785" s="84"/>
    </row>
    <row r="13786" spans="4:16" x14ac:dyDescent="0.3">
      <c r="D13786" s="82"/>
      <c r="P13786" s="84"/>
    </row>
    <row r="13787" spans="4:16" x14ac:dyDescent="0.3">
      <c r="D13787" s="82"/>
      <c r="P13787" s="84"/>
    </row>
    <row r="13788" spans="4:16" x14ac:dyDescent="0.3">
      <c r="D13788" s="82"/>
      <c r="P13788" s="84"/>
    </row>
    <row r="13789" spans="4:16" x14ac:dyDescent="0.3">
      <c r="D13789" s="82"/>
      <c r="P13789" s="84"/>
    </row>
    <row r="13790" spans="4:16" x14ac:dyDescent="0.3">
      <c r="D13790" s="82"/>
      <c r="P13790" s="84"/>
    </row>
    <row r="13791" spans="4:16" x14ac:dyDescent="0.3">
      <c r="D13791" s="82"/>
      <c r="P13791" s="84"/>
    </row>
    <row r="13792" spans="4:16" x14ac:dyDescent="0.3">
      <c r="D13792" s="82"/>
      <c r="P13792" s="84"/>
    </row>
    <row r="13793" spans="4:16" x14ac:dyDescent="0.3">
      <c r="D13793" s="82"/>
      <c r="P13793" s="84"/>
    </row>
    <row r="13794" spans="4:16" x14ac:dyDescent="0.3">
      <c r="D13794" s="82"/>
      <c r="P13794" s="84"/>
    </row>
    <row r="13795" spans="4:16" x14ac:dyDescent="0.3">
      <c r="D13795" s="82"/>
      <c r="P13795" s="84"/>
    </row>
    <row r="13796" spans="4:16" x14ac:dyDescent="0.3">
      <c r="D13796" s="82"/>
      <c r="P13796" s="84"/>
    </row>
    <row r="13797" spans="4:16" x14ac:dyDescent="0.3">
      <c r="D13797" s="82"/>
      <c r="P13797" s="84"/>
    </row>
    <row r="13798" spans="4:16" x14ac:dyDescent="0.3">
      <c r="D13798" s="82"/>
      <c r="P13798" s="84"/>
    </row>
    <row r="13799" spans="4:16" x14ac:dyDescent="0.3">
      <c r="D13799" s="82"/>
      <c r="P13799" s="84"/>
    </row>
    <row r="13800" spans="4:16" x14ac:dyDescent="0.3">
      <c r="D13800" s="82"/>
      <c r="P13800" s="84"/>
    </row>
    <row r="13801" spans="4:16" x14ac:dyDescent="0.3">
      <c r="D13801" s="82"/>
      <c r="P13801" s="84"/>
    </row>
    <row r="13802" spans="4:16" x14ac:dyDescent="0.3">
      <c r="D13802" s="82"/>
      <c r="P13802" s="84"/>
    </row>
    <row r="13803" spans="4:16" x14ac:dyDescent="0.3">
      <c r="D13803" s="82"/>
      <c r="P13803" s="84"/>
    </row>
    <row r="13804" spans="4:16" x14ac:dyDescent="0.3">
      <c r="D13804" s="82"/>
      <c r="P13804" s="84"/>
    </row>
    <row r="13805" spans="4:16" x14ac:dyDescent="0.3">
      <c r="D13805" s="82"/>
      <c r="P13805" s="84"/>
    </row>
    <row r="13806" spans="4:16" x14ac:dyDescent="0.3">
      <c r="D13806" s="82"/>
      <c r="P13806" s="84"/>
    </row>
    <row r="13807" spans="4:16" x14ac:dyDescent="0.3">
      <c r="D13807" s="82"/>
      <c r="P13807" s="84"/>
    </row>
    <row r="13808" spans="4:16" x14ac:dyDescent="0.3">
      <c r="D13808" s="82"/>
      <c r="P13808" s="84"/>
    </row>
    <row r="13809" spans="4:16" x14ac:dyDescent="0.3">
      <c r="D13809" s="82"/>
      <c r="P13809" s="84"/>
    </row>
    <row r="13810" spans="4:16" x14ac:dyDescent="0.3">
      <c r="D13810" s="82"/>
      <c r="P13810" s="84"/>
    </row>
    <row r="13811" spans="4:16" x14ac:dyDescent="0.3">
      <c r="D13811" s="82"/>
      <c r="P13811" s="84"/>
    </row>
    <row r="13812" spans="4:16" x14ac:dyDescent="0.3">
      <c r="D13812" s="82"/>
      <c r="P13812" s="84"/>
    </row>
    <row r="13813" spans="4:16" x14ac:dyDescent="0.3">
      <c r="D13813" s="82"/>
      <c r="P13813" s="84"/>
    </row>
    <row r="13814" spans="4:16" x14ac:dyDescent="0.3">
      <c r="D13814" s="82"/>
      <c r="P13814" s="84"/>
    </row>
    <row r="13815" spans="4:16" x14ac:dyDescent="0.3">
      <c r="D13815" s="82"/>
      <c r="P13815" s="84"/>
    </row>
    <row r="13816" spans="4:16" x14ac:dyDescent="0.3">
      <c r="D13816" s="82"/>
      <c r="P13816" s="84"/>
    </row>
    <row r="13817" spans="4:16" x14ac:dyDescent="0.3">
      <c r="D13817" s="82"/>
      <c r="P13817" s="84"/>
    </row>
    <row r="13818" spans="4:16" x14ac:dyDescent="0.3">
      <c r="D13818" s="82"/>
      <c r="P13818" s="84"/>
    </row>
    <row r="13819" spans="4:16" x14ac:dyDescent="0.3">
      <c r="D13819" s="82"/>
      <c r="P13819" s="84"/>
    </row>
    <row r="13820" spans="4:16" x14ac:dyDescent="0.3">
      <c r="D13820" s="82"/>
      <c r="P13820" s="84"/>
    </row>
    <row r="13821" spans="4:16" x14ac:dyDescent="0.3">
      <c r="D13821" s="82"/>
      <c r="P13821" s="84"/>
    </row>
    <row r="13822" spans="4:16" x14ac:dyDescent="0.3">
      <c r="D13822" s="82"/>
      <c r="P13822" s="84"/>
    </row>
    <row r="13823" spans="4:16" x14ac:dyDescent="0.3">
      <c r="D13823" s="82"/>
      <c r="P13823" s="84"/>
    </row>
    <row r="13824" spans="4:16" x14ac:dyDescent="0.3">
      <c r="D13824" s="82"/>
      <c r="P13824" s="84"/>
    </row>
    <row r="13825" spans="4:16" x14ac:dyDescent="0.3">
      <c r="D13825" s="82"/>
      <c r="P13825" s="84"/>
    </row>
    <row r="13826" spans="4:16" x14ac:dyDescent="0.3">
      <c r="D13826" s="82"/>
      <c r="P13826" s="84"/>
    </row>
    <row r="13827" spans="4:16" x14ac:dyDescent="0.3">
      <c r="D13827" s="82"/>
      <c r="P13827" s="84"/>
    </row>
    <row r="13828" spans="4:16" x14ac:dyDescent="0.3">
      <c r="D13828" s="82"/>
      <c r="P13828" s="84"/>
    </row>
    <row r="13829" spans="4:16" x14ac:dyDescent="0.3">
      <c r="D13829" s="82"/>
      <c r="P13829" s="84"/>
    </row>
    <row r="13830" spans="4:16" x14ac:dyDescent="0.3">
      <c r="D13830" s="82"/>
      <c r="P13830" s="84"/>
    </row>
    <row r="13831" spans="4:16" x14ac:dyDescent="0.3">
      <c r="D13831" s="82"/>
      <c r="P13831" s="84"/>
    </row>
    <row r="13832" spans="4:16" x14ac:dyDescent="0.3">
      <c r="D13832" s="82"/>
      <c r="P13832" s="84"/>
    </row>
    <row r="13833" spans="4:16" x14ac:dyDescent="0.3">
      <c r="D13833" s="82"/>
      <c r="P13833" s="84"/>
    </row>
    <row r="13834" spans="4:16" x14ac:dyDescent="0.3">
      <c r="D13834" s="82"/>
      <c r="P13834" s="84"/>
    </row>
    <row r="13835" spans="4:16" x14ac:dyDescent="0.3">
      <c r="D13835" s="82"/>
      <c r="P13835" s="84"/>
    </row>
    <row r="13836" spans="4:16" x14ac:dyDescent="0.3">
      <c r="D13836" s="82"/>
      <c r="P13836" s="84"/>
    </row>
    <row r="13837" spans="4:16" x14ac:dyDescent="0.3">
      <c r="D13837" s="82"/>
      <c r="P13837" s="84"/>
    </row>
    <row r="13838" spans="4:16" x14ac:dyDescent="0.3">
      <c r="D13838" s="82"/>
      <c r="P13838" s="84"/>
    </row>
    <row r="13839" spans="4:16" x14ac:dyDescent="0.3">
      <c r="D13839" s="82"/>
      <c r="P13839" s="84"/>
    </row>
    <row r="13840" spans="4:16" x14ac:dyDescent="0.3">
      <c r="D13840" s="82"/>
      <c r="P13840" s="84"/>
    </row>
    <row r="13841" spans="4:16" x14ac:dyDescent="0.3">
      <c r="D13841" s="82"/>
      <c r="P13841" s="84"/>
    </row>
    <row r="13842" spans="4:16" x14ac:dyDescent="0.3">
      <c r="D13842" s="82"/>
      <c r="P13842" s="84"/>
    </row>
    <row r="13843" spans="4:16" x14ac:dyDescent="0.3">
      <c r="D13843" s="82"/>
      <c r="P13843" s="84"/>
    </row>
    <row r="13844" spans="4:16" x14ac:dyDescent="0.3">
      <c r="D13844" s="82"/>
      <c r="P13844" s="84"/>
    </row>
    <row r="13845" spans="4:16" x14ac:dyDescent="0.3">
      <c r="D13845" s="82"/>
      <c r="P13845" s="84"/>
    </row>
    <row r="13846" spans="4:16" x14ac:dyDescent="0.3">
      <c r="D13846" s="82"/>
      <c r="P13846" s="84"/>
    </row>
    <row r="13847" spans="4:16" x14ac:dyDescent="0.3">
      <c r="D13847" s="82"/>
      <c r="P13847" s="84"/>
    </row>
    <row r="13848" spans="4:16" x14ac:dyDescent="0.3">
      <c r="D13848" s="82"/>
      <c r="P13848" s="84"/>
    </row>
    <row r="13849" spans="4:16" x14ac:dyDescent="0.3">
      <c r="D13849" s="82"/>
      <c r="P13849" s="84"/>
    </row>
    <row r="13850" spans="4:16" x14ac:dyDescent="0.3">
      <c r="D13850" s="82"/>
      <c r="P13850" s="84"/>
    </row>
    <row r="13851" spans="4:16" x14ac:dyDescent="0.3">
      <c r="D13851" s="82"/>
      <c r="P13851" s="84"/>
    </row>
    <row r="13852" spans="4:16" x14ac:dyDescent="0.3">
      <c r="D13852" s="82"/>
      <c r="P13852" s="84"/>
    </row>
    <row r="13853" spans="4:16" x14ac:dyDescent="0.3">
      <c r="D13853" s="82"/>
      <c r="P13853" s="84"/>
    </row>
    <row r="13854" spans="4:16" x14ac:dyDescent="0.3">
      <c r="D13854" s="82"/>
      <c r="P13854" s="84"/>
    </row>
    <row r="13855" spans="4:16" x14ac:dyDescent="0.3">
      <c r="D13855" s="82"/>
      <c r="P13855" s="84"/>
    </row>
    <row r="13856" spans="4:16" x14ac:dyDescent="0.3">
      <c r="D13856" s="82"/>
      <c r="P13856" s="84"/>
    </row>
    <row r="13857" spans="4:16" x14ac:dyDescent="0.3">
      <c r="D13857" s="82"/>
      <c r="P13857" s="84"/>
    </row>
    <row r="13858" spans="4:16" x14ac:dyDescent="0.3">
      <c r="D13858" s="82"/>
      <c r="P13858" s="84"/>
    </row>
    <row r="13859" spans="4:16" x14ac:dyDescent="0.3">
      <c r="D13859" s="82"/>
      <c r="P13859" s="84"/>
    </row>
    <row r="13860" spans="4:16" x14ac:dyDescent="0.3">
      <c r="D13860" s="82"/>
      <c r="P13860" s="84"/>
    </row>
    <row r="13861" spans="4:16" x14ac:dyDescent="0.3">
      <c r="D13861" s="82"/>
      <c r="P13861" s="84"/>
    </row>
    <row r="13862" spans="4:16" x14ac:dyDescent="0.3">
      <c r="D13862" s="82"/>
      <c r="P13862" s="84"/>
    </row>
    <row r="13863" spans="4:16" x14ac:dyDescent="0.3">
      <c r="D13863" s="82"/>
      <c r="P13863" s="84"/>
    </row>
    <row r="13864" spans="4:16" x14ac:dyDescent="0.3">
      <c r="D13864" s="82"/>
      <c r="P13864" s="84"/>
    </row>
    <row r="13865" spans="4:16" x14ac:dyDescent="0.3">
      <c r="D13865" s="82"/>
      <c r="P13865" s="84"/>
    </row>
    <row r="13866" spans="4:16" x14ac:dyDescent="0.3">
      <c r="D13866" s="82"/>
      <c r="P13866" s="84"/>
    </row>
    <row r="13867" spans="4:16" x14ac:dyDescent="0.3">
      <c r="D13867" s="82"/>
      <c r="P13867" s="84"/>
    </row>
    <row r="13868" spans="4:16" x14ac:dyDescent="0.3">
      <c r="D13868" s="82"/>
      <c r="P13868" s="84"/>
    </row>
    <row r="13869" spans="4:16" x14ac:dyDescent="0.3">
      <c r="D13869" s="82"/>
      <c r="P13869" s="84"/>
    </row>
    <row r="13870" spans="4:16" x14ac:dyDescent="0.3">
      <c r="D13870" s="82"/>
      <c r="P13870" s="84"/>
    </row>
    <row r="13871" spans="4:16" x14ac:dyDescent="0.3">
      <c r="D13871" s="82"/>
      <c r="P13871" s="84"/>
    </row>
    <row r="13872" spans="4:16" x14ac:dyDescent="0.3">
      <c r="D13872" s="82"/>
      <c r="P13872" s="84"/>
    </row>
    <row r="13873" spans="4:16" x14ac:dyDescent="0.3">
      <c r="D13873" s="82"/>
      <c r="P13873" s="84"/>
    </row>
    <row r="13874" spans="4:16" x14ac:dyDescent="0.3">
      <c r="D13874" s="82"/>
      <c r="P13874" s="84"/>
    </row>
    <row r="13875" spans="4:16" x14ac:dyDescent="0.3">
      <c r="D13875" s="82"/>
      <c r="P13875" s="84"/>
    </row>
    <row r="13876" spans="4:16" x14ac:dyDescent="0.3">
      <c r="D13876" s="82"/>
      <c r="P13876" s="84"/>
    </row>
    <row r="13877" spans="4:16" x14ac:dyDescent="0.3">
      <c r="D13877" s="82"/>
      <c r="P13877" s="84"/>
    </row>
    <row r="13878" spans="4:16" x14ac:dyDescent="0.3">
      <c r="D13878" s="82"/>
      <c r="P13878" s="84"/>
    </row>
    <row r="13879" spans="4:16" x14ac:dyDescent="0.3">
      <c r="D13879" s="82"/>
      <c r="P13879" s="84"/>
    </row>
    <row r="13880" spans="4:16" x14ac:dyDescent="0.3">
      <c r="D13880" s="82"/>
      <c r="P13880" s="84"/>
    </row>
    <row r="13881" spans="4:16" x14ac:dyDescent="0.3">
      <c r="D13881" s="82"/>
      <c r="P13881" s="84"/>
    </row>
    <row r="13882" spans="4:16" x14ac:dyDescent="0.3">
      <c r="D13882" s="82"/>
      <c r="P13882" s="84"/>
    </row>
    <row r="13883" spans="4:16" x14ac:dyDescent="0.3">
      <c r="D13883" s="82"/>
      <c r="P13883" s="84"/>
    </row>
    <row r="13884" spans="4:16" x14ac:dyDescent="0.3">
      <c r="D13884" s="82"/>
      <c r="P13884" s="84"/>
    </row>
    <row r="13885" spans="4:16" x14ac:dyDescent="0.3">
      <c r="D13885" s="82"/>
      <c r="P13885" s="84"/>
    </row>
    <row r="13886" spans="4:16" x14ac:dyDescent="0.3">
      <c r="D13886" s="82"/>
      <c r="P13886" s="84"/>
    </row>
    <row r="13887" spans="4:16" x14ac:dyDescent="0.3">
      <c r="D13887" s="82"/>
      <c r="P13887" s="84"/>
    </row>
    <row r="13888" spans="4:16" x14ac:dyDescent="0.3">
      <c r="D13888" s="82"/>
      <c r="P13888" s="84"/>
    </row>
    <row r="13889" spans="4:16" x14ac:dyDescent="0.3">
      <c r="D13889" s="82"/>
      <c r="P13889" s="84"/>
    </row>
    <row r="13890" spans="4:16" x14ac:dyDescent="0.3">
      <c r="D13890" s="82"/>
      <c r="P13890" s="84"/>
    </row>
    <row r="13891" spans="4:16" x14ac:dyDescent="0.3">
      <c r="D13891" s="82"/>
      <c r="P13891" s="84"/>
    </row>
    <row r="13892" spans="4:16" x14ac:dyDescent="0.3">
      <c r="D13892" s="82"/>
      <c r="P13892" s="84"/>
    </row>
    <row r="13893" spans="4:16" x14ac:dyDescent="0.3">
      <c r="D13893" s="82"/>
      <c r="P13893" s="84"/>
    </row>
    <row r="13894" spans="4:16" x14ac:dyDescent="0.3">
      <c r="D13894" s="82"/>
      <c r="P13894" s="84"/>
    </row>
    <row r="13895" spans="4:16" x14ac:dyDescent="0.3">
      <c r="D13895" s="82"/>
      <c r="P13895" s="84"/>
    </row>
    <row r="13896" spans="4:16" x14ac:dyDescent="0.3">
      <c r="D13896" s="82"/>
      <c r="P13896" s="84"/>
    </row>
    <row r="13897" spans="4:16" x14ac:dyDescent="0.3">
      <c r="D13897" s="82"/>
      <c r="P13897" s="84"/>
    </row>
    <row r="13898" spans="4:16" x14ac:dyDescent="0.3">
      <c r="D13898" s="82"/>
      <c r="P13898" s="84"/>
    </row>
    <row r="13899" spans="4:16" x14ac:dyDescent="0.3">
      <c r="D13899" s="82"/>
      <c r="P13899" s="84"/>
    </row>
    <row r="13900" spans="4:16" x14ac:dyDescent="0.3">
      <c r="D13900" s="82"/>
      <c r="P13900" s="84"/>
    </row>
    <row r="13901" spans="4:16" x14ac:dyDescent="0.3">
      <c r="D13901" s="82"/>
      <c r="P13901" s="84"/>
    </row>
    <row r="13902" spans="4:16" x14ac:dyDescent="0.3">
      <c r="D13902" s="82"/>
      <c r="P13902" s="84"/>
    </row>
    <row r="13903" spans="4:16" x14ac:dyDescent="0.3">
      <c r="D13903" s="82"/>
      <c r="P13903" s="84"/>
    </row>
    <row r="13904" spans="4:16" x14ac:dyDescent="0.3">
      <c r="D13904" s="82"/>
      <c r="P13904" s="84"/>
    </row>
    <row r="13905" spans="4:16" x14ac:dyDescent="0.3">
      <c r="D13905" s="82"/>
      <c r="P13905" s="84"/>
    </row>
    <row r="13906" spans="4:16" x14ac:dyDescent="0.3">
      <c r="D13906" s="82"/>
      <c r="P13906" s="84"/>
    </row>
    <row r="13907" spans="4:16" x14ac:dyDescent="0.3">
      <c r="D13907" s="82"/>
      <c r="P13907" s="84"/>
    </row>
    <row r="13908" spans="4:16" x14ac:dyDescent="0.3">
      <c r="D13908" s="82"/>
      <c r="P13908" s="84"/>
    </row>
    <row r="13909" spans="4:16" x14ac:dyDescent="0.3">
      <c r="D13909" s="82"/>
      <c r="P13909" s="84"/>
    </row>
    <row r="13910" spans="4:16" x14ac:dyDescent="0.3">
      <c r="D13910" s="82"/>
      <c r="P13910" s="84"/>
    </row>
    <row r="13911" spans="4:16" x14ac:dyDescent="0.3">
      <c r="D13911" s="82"/>
      <c r="P13911" s="84"/>
    </row>
    <row r="13912" spans="4:16" x14ac:dyDescent="0.3">
      <c r="D13912" s="82"/>
      <c r="P13912" s="84"/>
    </row>
    <row r="13913" spans="4:16" x14ac:dyDescent="0.3">
      <c r="D13913" s="82"/>
      <c r="P13913" s="84"/>
    </row>
    <row r="13914" spans="4:16" x14ac:dyDescent="0.3">
      <c r="D13914" s="82"/>
      <c r="P13914" s="84"/>
    </row>
    <row r="13915" spans="4:16" x14ac:dyDescent="0.3">
      <c r="D13915" s="82"/>
      <c r="P13915" s="84"/>
    </row>
    <row r="13916" spans="4:16" x14ac:dyDescent="0.3">
      <c r="D13916" s="82"/>
      <c r="P13916" s="84"/>
    </row>
    <row r="13917" spans="4:16" x14ac:dyDescent="0.3">
      <c r="D13917" s="82"/>
      <c r="P13917" s="84"/>
    </row>
    <row r="13918" spans="4:16" x14ac:dyDescent="0.3">
      <c r="D13918" s="82"/>
      <c r="P13918" s="84"/>
    </row>
    <row r="13919" spans="4:16" x14ac:dyDescent="0.3">
      <c r="D13919" s="82"/>
      <c r="P13919" s="84"/>
    </row>
    <row r="13920" spans="4:16" x14ac:dyDescent="0.3">
      <c r="D13920" s="82"/>
      <c r="P13920" s="84"/>
    </row>
    <row r="13921" spans="4:16" x14ac:dyDescent="0.3">
      <c r="D13921" s="82"/>
      <c r="P13921" s="84"/>
    </row>
    <row r="13922" spans="4:16" x14ac:dyDescent="0.3">
      <c r="D13922" s="82"/>
      <c r="P13922" s="84"/>
    </row>
    <row r="13923" spans="4:16" x14ac:dyDescent="0.3">
      <c r="D13923" s="82"/>
      <c r="P13923" s="84"/>
    </row>
    <row r="13924" spans="4:16" x14ac:dyDescent="0.3">
      <c r="D13924" s="82"/>
      <c r="P13924" s="84"/>
    </row>
    <row r="13925" spans="4:16" x14ac:dyDescent="0.3">
      <c r="D13925" s="82"/>
      <c r="P13925" s="84"/>
    </row>
    <row r="13926" spans="4:16" x14ac:dyDescent="0.3">
      <c r="D13926" s="82"/>
      <c r="P13926" s="84"/>
    </row>
    <row r="13927" spans="4:16" x14ac:dyDescent="0.3">
      <c r="D13927" s="82"/>
      <c r="P13927" s="84"/>
    </row>
    <row r="13928" spans="4:16" x14ac:dyDescent="0.3">
      <c r="D13928" s="82"/>
      <c r="P13928" s="84"/>
    </row>
    <row r="13929" spans="4:16" x14ac:dyDescent="0.3">
      <c r="D13929" s="82"/>
      <c r="P13929" s="84"/>
    </row>
    <row r="13930" spans="4:16" x14ac:dyDescent="0.3">
      <c r="D13930" s="82"/>
      <c r="P13930" s="84"/>
    </row>
    <row r="13931" spans="4:16" x14ac:dyDescent="0.3">
      <c r="D13931" s="82"/>
      <c r="P13931" s="84"/>
    </row>
    <row r="13932" spans="4:16" x14ac:dyDescent="0.3">
      <c r="D13932" s="82"/>
      <c r="P13932" s="84"/>
    </row>
    <row r="13933" spans="4:16" x14ac:dyDescent="0.3">
      <c r="D13933" s="82"/>
      <c r="P13933" s="84"/>
    </row>
    <row r="13934" spans="4:16" x14ac:dyDescent="0.3">
      <c r="D13934" s="82"/>
      <c r="P13934" s="84"/>
    </row>
    <row r="13935" spans="4:16" x14ac:dyDescent="0.3">
      <c r="D13935" s="82"/>
      <c r="P13935" s="84"/>
    </row>
    <row r="13936" spans="4:16" x14ac:dyDescent="0.3">
      <c r="D13936" s="82"/>
      <c r="P13936" s="84"/>
    </row>
    <row r="13937" spans="4:16" x14ac:dyDescent="0.3">
      <c r="D13937" s="82"/>
      <c r="P13937" s="84"/>
    </row>
    <row r="13938" spans="4:16" x14ac:dyDescent="0.3">
      <c r="D13938" s="82"/>
      <c r="P13938" s="84"/>
    </row>
    <row r="13939" spans="4:16" x14ac:dyDescent="0.3">
      <c r="D13939" s="82"/>
      <c r="P13939" s="84"/>
    </row>
    <row r="13940" spans="4:16" x14ac:dyDescent="0.3">
      <c r="D13940" s="82"/>
      <c r="P13940" s="84"/>
    </row>
    <row r="13941" spans="4:16" x14ac:dyDescent="0.3">
      <c r="D13941" s="82"/>
      <c r="P13941" s="84"/>
    </row>
    <row r="13942" spans="4:16" x14ac:dyDescent="0.3">
      <c r="D13942" s="82"/>
      <c r="P13942" s="84"/>
    </row>
    <row r="13943" spans="4:16" x14ac:dyDescent="0.3">
      <c r="D13943" s="82"/>
      <c r="P13943" s="84"/>
    </row>
    <row r="13944" spans="4:16" x14ac:dyDescent="0.3">
      <c r="D13944" s="82"/>
      <c r="P13944" s="84"/>
    </row>
    <row r="13945" spans="4:16" x14ac:dyDescent="0.3">
      <c r="D13945" s="82"/>
      <c r="P13945" s="84"/>
    </row>
    <row r="13946" spans="4:16" x14ac:dyDescent="0.3">
      <c r="D13946" s="82"/>
      <c r="P13946" s="84"/>
    </row>
    <row r="13947" spans="4:16" x14ac:dyDescent="0.3">
      <c r="D13947" s="82"/>
      <c r="P13947" s="84"/>
    </row>
    <row r="13948" spans="4:16" x14ac:dyDescent="0.3">
      <c r="D13948" s="82"/>
      <c r="P13948" s="84"/>
    </row>
    <row r="13949" spans="4:16" x14ac:dyDescent="0.3">
      <c r="D13949" s="82"/>
      <c r="P13949" s="84"/>
    </row>
    <row r="13950" spans="4:16" x14ac:dyDescent="0.3">
      <c r="D13950" s="82"/>
      <c r="P13950" s="84"/>
    </row>
    <row r="13951" spans="4:16" x14ac:dyDescent="0.3">
      <c r="D13951" s="82"/>
      <c r="P13951" s="84"/>
    </row>
    <row r="13952" spans="4:16" x14ac:dyDescent="0.3">
      <c r="D13952" s="82"/>
      <c r="P13952" s="84"/>
    </row>
    <row r="13953" spans="4:16" x14ac:dyDescent="0.3">
      <c r="D13953" s="82"/>
      <c r="P13953" s="84"/>
    </row>
    <row r="13954" spans="4:16" x14ac:dyDescent="0.3">
      <c r="D13954" s="82"/>
      <c r="P13954" s="84"/>
    </row>
    <row r="13955" spans="4:16" x14ac:dyDescent="0.3">
      <c r="D13955" s="82"/>
      <c r="P13955" s="84"/>
    </row>
    <row r="13956" spans="4:16" x14ac:dyDescent="0.3">
      <c r="D13956" s="82"/>
      <c r="P13956" s="84"/>
    </row>
    <row r="13957" spans="4:16" x14ac:dyDescent="0.3">
      <c r="D13957" s="82"/>
      <c r="P13957" s="84"/>
    </row>
    <row r="13958" spans="4:16" x14ac:dyDescent="0.3">
      <c r="D13958" s="82"/>
      <c r="P13958" s="84"/>
    </row>
    <row r="13959" spans="4:16" x14ac:dyDescent="0.3">
      <c r="D13959" s="82"/>
      <c r="P13959" s="84"/>
    </row>
    <row r="13960" spans="4:16" x14ac:dyDescent="0.3">
      <c r="D13960" s="82"/>
      <c r="P13960" s="84"/>
    </row>
    <row r="13961" spans="4:16" x14ac:dyDescent="0.3">
      <c r="D13961" s="82"/>
      <c r="P13961" s="84"/>
    </row>
    <row r="13962" spans="4:16" x14ac:dyDescent="0.3">
      <c r="D13962" s="82"/>
      <c r="P13962" s="84"/>
    </row>
    <row r="13963" spans="4:16" x14ac:dyDescent="0.3">
      <c r="D13963" s="82"/>
      <c r="P13963" s="84"/>
    </row>
    <row r="13964" spans="4:16" x14ac:dyDescent="0.3">
      <c r="D13964" s="82"/>
      <c r="P13964" s="84"/>
    </row>
    <row r="13965" spans="4:16" x14ac:dyDescent="0.3">
      <c r="D13965" s="82"/>
      <c r="P13965" s="84"/>
    </row>
    <row r="13966" spans="4:16" x14ac:dyDescent="0.3">
      <c r="D13966" s="82"/>
      <c r="P13966" s="84"/>
    </row>
    <row r="13967" spans="4:16" x14ac:dyDescent="0.3">
      <c r="D13967" s="82"/>
      <c r="P13967" s="84"/>
    </row>
    <row r="13968" spans="4:16" x14ac:dyDescent="0.3">
      <c r="D13968" s="82"/>
      <c r="P13968" s="84"/>
    </row>
    <row r="13969" spans="4:16" x14ac:dyDescent="0.3">
      <c r="D13969" s="82"/>
      <c r="P13969" s="84"/>
    </row>
    <row r="13970" spans="4:16" x14ac:dyDescent="0.3">
      <c r="D13970" s="82"/>
      <c r="P13970" s="84"/>
    </row>
    <row r="13971" spans="4:16" x14ac:dyDescent="0.3">
      <c r="D13971" s="82"/>
      <c r="P13971" s="84"/>
    </row>
    <row r="13972" spans="4:16" x14ac:dyDescent="0.3">
      <c r="D13972" s="82"/>
      <c r="P13972" s="84"/>
    </row>
    <row r="13973" spans="4:16" x14ac:dyDescent="0.3">
      <c r="D13973" s="82"/>
      <c r="P13973" s="84"/>
    </row>
    <row r="13974" spans="4:16" x14ac:dyDescent="0.3">
      <c r="D13974" s="82"/>
      <c r="P13974" s="84"/>
    </row>
    <row r="13975" spans="4:16" x14ac:dyDescent="0.3">
      <c r="D13975" s="82"/>
      <c r="P13975" s="84"/>
    </row>
    <row r="13976" spans="4:16" x14ac:dyDescent="0.3">
      <c r="D13976" s="82"/>
      <c r="P13976" s="84"/>
    </row>
    <row r="13977" spans="4:16" x14ac:dyDescent="0.3">
      <c r="D13977" s="82"/>
      <c r="P13977" s="84"/>
    </row>
    <row r="13978" spans="4:16" x14ac:dyDescent="0.3">
      <c r="D13978" s="82"/>
      <c r="P13978" s="84"/>
    </row>
    <row r="13979" spans="4:16" x14ac:dyDescent="0.3">
      <c r="D13979" s="82"/>
      <c r="P13979" s="84"/>
    </row>
    <row r="13980" spans="4:16" x14ac:dyDescent="0.3">
      <c r="D13980" s="82"/>
      <c r="P13980" s="84"/>
    </row>
    <row r="13981" spans="4:16" x14ac:dyDescent="0.3">
      <c r="D13981" s="82"/>
      <c r="P13981" s="84"/>
    </row>
    <row r="13982" spans="4:16" x14ac:dyDescent="0.3">
      <c r="D13982" s="82"/>
      <c r="P13982" s="84"/>
    </row>
    <row r="13983" spans="4:16" x14ac:dyDescent="0.3">
      <c r="D13983" s="82"/>
      <c r="P13983" s="84"/>
    </row>
    <row r="13984" spans="4:16" x14ac:dyDescent="0.3">
      <c r="D13984" s="82"/>
      <c r="P13984" s="84"/>
    </row>
    <row r="13985" spans="4:16" x14ac:dyDescent="0.3">
      <c r="D13985" s="82"/>
      <c r="P13985" s="84"/>
    </row>
    <row r="13986" spans="4:16" x14ac:dyDescent="0.3">
      <c r="D13986" s="82"/>
      <c r="P13986" s="84"/>
    </row>
    <row r="13987" spans="4:16" x14ac:dyDescent="0.3">
      <c r="D13987" s="82"/>
      <c r="P13987" s="84"/>
    </row>
    <row r="13988" spans="4:16" x14ac:dyDescent="0.3">
      <c r="D13988" s="82"/>
      <c r="P13988" s="84"/>
    </row>
    <row r="13989" spans="4:16" x14ac:dyDescent="0.3">
      <c r="D13989" s="82"/>
      <c r="P13989" s="84"/>
    </row>
    <row r="13990" spans="4:16" x14ac:dyDescent="0.3">
      <c r="D13990" s="82"/>
      <c r="P13990" s="84"/>
    </row>
    <row r="13991" spans="4:16" x14ac:dyDescent="0.3">
      <c r="D13991" s="82"/>
      <c r="P13991" s="84"/>
    </row>
    <row r="13992" spans="4:16" x14ac:dyDescent="0.3">
      <c r="D13992" s="82"/>
      <c r="P13992" s="84"/>
    </row>
    <row r="13993" spans="4:16" x14ac:dyDescent="0.3">
      <c r="D13993" s="82"/>
      <c r="P13993" s="84"/>
    </row>
    <row r="13994" spans="4:16" x14ac:dyDescent="0.3">
      <c r="D13994" s="82"/>
      <c r="P13994" s="84"/>
    </row>
    <row r="13995" spans="4:16" x14ac:dyDescent="0.3">
      <c r="D13995" s="82"/>
      <c r="P13995" s="84"/>
    </row>
    <row r="13996" spans="4:16" x14ac:dyDescent="0.3">
      <c r="D13996" s="82"/>
      <c r="P13996" s="84"/>
    </row>
    <row r="13997" spans="4:16" x14ac:dyDescent="0.3">
      <c r="D13997" s="82"/>
      <c r="P13997" s="84"/>
    </row>
    <row r="13998" spans="4:16" x14ac:dyDescent="0.3">
      <c r="D13998" s="82"/>
      <c r="P13998" s="84"/>
    </row>
    <row r="13999" spans="4:16" x14ac:dyDescent="0.3">
      <c r="D13999" s="82"/>
      <c r="P13999" s="84"/>
    </row>
    <row r="14000" spans="4:16" x14ac:dyDescent="0.3">
      <c r="D14000" s="82"/>
      <c r="P14000" s="84"/>
    </row>
    <row r="14001" spans="4:16" x14ac:dyDescent="0.3">
      <c r="D14001" s="82"/>
      <c r="P14001" s="84"/>
    </row>
    <row r="14002" spans="4:16" x14ac:dyDescent="0.3">
      <c r="D14002" s="82"/>
      <c r="P14002" s="84"/>
    </row>
    <row r="14003" spans="4:16" x14ac:dyDescent="0.3">
      <c r="D14003" s="82"/>
      <c r="P14003" s="84"/>
    </row>
    <row r="14004" spans="4:16" x14ac:dyDescent="0.3">
      <c r="D14004" s="82"/>
      <c r="P14004" s="84"/>
    </row>
    <row r="14005" spans="4:16" x14ac:dyDescent="0.3">
      <c r="D14005" s="82"/>
      <c r="P14005" s="84"/>
    </row>
    <row r="14006" spans="4:16" x14ac:dyDescent="0.3">
      <c r="D14006" s="82"/>
      <c r="P14006" s="84"/>
    </row>
    <row r="14007" spans="4:16" x14ac:dyDescent="0.3">
      <c r="D14007" s="82"/>
      <c r="P14007" s="84"/>
    </row>
    <row r="14008" spans="4:16" x14ac:dyDescent="0.3">
      <c r="D14008" s="82"/>
      <c r="P14008" s="84"/>
    </row>
    <row r="14009" spans="4:16" x14ac:dyDescent="0.3">
      <c r="D14009" s="82"/>
      <c r="P14009" s="84"/>
    </row>
    <row r="14010" spans="4:16" x14ac:dyDescent="0.3">
      <c r="D14010" s="82"/>
      <c r="P14010" s="84"/>
    </row>
    <row r="14011" spans="4:16" x14ac:dyDescent="0.3">
      <c r="D14011" s="82"/>
      <c r="P14011" s="84"/>
    </row>
    <row r="14012" spans="4:16" x14ac:dyDescent="0.3">
      <c r="D14012" s="82"/>
      <c r="P14012" s="84"/>
    </row>
    <row r="14013" spans="4:16" x14ac:dyDescent="0.3">
      <c r="D14013" s="82"/>
      <c r="P14013" s="84"/>
    </row>
    <row r="14014" spans="4:16" x14ac:dyDescent="0.3">
      <c r="D14014" s="82"/>
      <c r="P14014" s="84"/>
    </row>
    <row r="14015" spans="4:16" x14ac:dyDescent="0.3">
      <c r="D14015" s="82"/>
      <c r="P14015" s="84"/>
    </row>
    <row r="14016" spans="4:16" x14ac:dyDescent="0.3">
      <c r="D14016" s="82"/>
      <c r="P14016" s="84"/>
    </row>
    <row r="14017" spans="4:16" x14ac:dyDescent="0.3">
      <c r="D14017" s="82"/>
      <c r="P14017" s="84"/>
    </row>
    <row r="14018" spans="4:16" x14ac:dyDescent="0.3">
      <c r="D14018" s="82"/>
      <c r="P14018" s="84"/>
    </row>
    <row r="14019" spans="4:16" x14ac:dyDescent="0.3">
      <c r="D14019" s="82"/>
      <c r="P14019" s="84"/>
    </row>
    <row r="14020" spans="4:16" x14ac:dyDescent="0.3">
      <c r="D14020" s="82"/>
      <c r="P14020" s="84"/>
    </row>
    <row r="14021" spans="4:16" x14ac:dyDescent="0.3">
      <c r="D14021" s="82"/>
      <c r="P14021" s="84"/>
    </row>
    <row r="14022" spans="4:16" x14ac:dyDescent="0.3">
      <c r="D14022" s="82"/>
      <c r="P14022" s="84"/>
    </row>
    <row r="14023" spans="4:16" x14ac:dyDescent="0.3">
      <c r="D14023" s="82"/>
      <c r="P14023" s="84"/>
    </row>
    <row r="14024" spans="4:16" x14ac:dyDescent="0.3">
      <c r="D14024" s="82"/>
      <c r="P14024" s="84"/>
    </row>
    <row r="14025" spans="4:16" x14ac:dyDescent="0.3">
      <c r="D14025" s="82"/>
      <c r="P14025" s="84"/>
    </row>
    <row r="14026" spans="4:16" x14ac:dyDescent="0.3">
      <c r="D14026" s="82"/>
      <c r="P14026" s="84"/>
    </row>
    <row r="14027" spans="4:16" x14ac:dyDescent="0.3">
      <c r="D14027" s="82"/>
      <c r="P14027" s="84"/>
    </row>
    <row r="14028" spans="4:16" x14ac:dyDescent="0.3">
      <c r="D14028" s="82"/>
      <c r="P14028" s="84"/>
    </row>
    <row r="14029" spans="4:16" x14ac:dyDescent="0.3">
      <c r="D14029" s="82"/>
      <c r="P14029" s="84"/>
    </row>
    <row r="14030" spans="4:16" x14ac:dyDescent="0.3">
      <c r="D14030" s="82"/>
      <c r="P14030" s="84"/>
    </row>
    <row r="14031" spans="4:16" x14ac:dyDescent="0.3">
      <c r="D14031" s="82"/>
      <c r="P14031" s="84"/>
    </row>
    <row r="14032" spans="4:16" x14ac:dyDescent="0.3">
      <c r="D14032" s="82"/>
      <c r="P14032" s="84"/>
    </row>
    <row r="14033" spans="4:16" x14ac:dyDescent="0.3">
      <c r="D14033" s="82"/>
      <c r="P14033" s="84"/>
    </row>
    <row r="14034" spans="4:16" x14ac:dyDescent="0.3">
      <c r="D14034" s="82"/>
      <c r="P14034" s="84"/>
    </row>
    <row r="14035" spans="4:16" x14ac:dyDescent="0.3">
      <c r="D14035" s="82"/>
      <c r="P14035" s="84"/>
    </row>
    <row r="14036" spans="4:16" x14ac:dyDescent="0.3">
      <c r="D14036" s="82"/>
      <c r="P14036" s="84"/>
    </row>
    <row r="14037" spans="4:16" x14ac:dyDescent="0.3">
      <c r="D14037" s="82"/>
      <c r="P14037" s="84"/>
    </row>
    <row r="14038" spans="4:16" x14ac:dyDescent="0.3">
      <c r="D14038" s="82"/>
      <c r="P14038" s="84"/>
    </row>
    <row r="14039" spans="4:16" x14ac:dyDescent="0.3">
      <c r="D14039" s="82"/>
      <c r="P14039" s="84"/>
    </row>
    <row r="14040" spans="4:16" x14ac:dyDescent="0.3">
      <c r="D14040" s="82"/>
      <c r="P14040" s="84"/>
    </row>
    <row r="14041" spans="4:16" x14ac:dyDescent="0.3">
      <c r="D14041" s="82"/>
      <c r="P14041" s="84"/>
    </row>
    <row r="14042" spans="4:16" x14ac:dyDescent="0.3">
      <c r="D14042" s="82"/>
      <c r="P14042" s="84"/>
    </row>
    <row r="14043" spans="4:16" x14ac:dyDescent="0.3">
      <c r="D14043" s="82"/>
      <c r="P14043" s="84"/>
    </row>
    <row r="14044" spans="4:16" x14ac:dyDescent="0.3">
      <c r="D14044" s="82"/>
      <c r="P14044" s="84"/>
    </row>
    <row r="14045" spans="4:16" x14ac:dyDescent="0.3">
      <c r="D14045" s="82"/>
      <c r="P14045" s="84"/>
    </row>
    <row r="14046" spans="4:16" x14ac:dyDescent="0.3">
      <c r="D14046" s="82"/>
      <c r="P14046" s="84"/>
    </row>
    <row r="14047" spans="4:16" x14ac:dyDescent="0.3">
      <c r="D14047" s="82"/>
      <c r="P14047" s="84"/>
    </row>
    <row r="14048" spans="4:16" x14ac:dyDescent="0.3">
      <c r="D14048" s="82"/>
      <c r="P14048" s="84"/>
    </row>
    <row r="14049" spans="4:16" x14ac:dyDescent="0.3">
      <c r="D14049" s="82"/>
      <c r="P14049" s="84"/>
    </row>
    <row r="14050" spans="4:16" x14ac:dyDescent="0.3">
      <c r="D14050" s="82"/>
      <c r="P14050" s="84"/>
    </row>
    <row r="14051" spans="4:16" x14ac:dyDescent="0.3">
      <c r="D14051" s="82"/>
      <c r="P14051" s="84"/>
    </row>
    <row r="14052" spans="4:16" x14ac:dyDescent="0.3">
      <c r="D14052" s="82"/>
      <c r="P14052" s="84"/>
    </row>
    <row r="14053" spans="4:16" x14ac:dyDescent="0.3">
      <c r="D14053" s="82"/>
      <c r="P14053" s="84"/>
    </row>
    <row r="14054" spans="4:16" x14ac:dyDescent="0.3">
      <c r="D14054" s="82"/>
      <c r="P14054" s="84"/>
    </row>
    <row r="14055" spans="4:16" x14ac:dyDescent="0.3">
      <c r="D14055" s="82"/>
      <c r="P14055" s="84"/>
    </row>
    <row r="14056" spans="4:16" x14ac:dyDescent="0.3">
      <c r="D14056" s="82"/>
      <c r="P14056" s="84"/>
    </row>
    <row r="14057" spans="4:16" x14ac:dyDescent="0.3">
      <c r="D14057" s="82"/>
      <c r="P14057" s="84"/>
    </row>
    <row r="14058" spans="4:16" x14ac:dyDescent="0.3">
      <c r="D14058" s="82"/>
      <c r="P14058" s="84"/>
    </row>
    <row r="14059" spans="4:16" x14ac:dyDescent="0.3">
      <c r="D14059" s="82"/>
      <c r="P14059" s="84"/>
    </row>
    <row r="14060" spans="4:16" x14ac:dyDescent="0.3">
      <c r="D14060" s="82"/>
      <c r="P14060" s="84"/>
    </row>
    <row r="14061" spans="4:16" x14ac:dyDescent="0.3">
      <c r="D14061" s="82"/>
      <c r="P14061" s="84"/>
    </row>
    <row r="14062" spans="4:16" x14ac:dyDescent="0.3">
      <c r="D14062" s="82"/>
      <c r="P14062" s="84"/>
    </row>
    <row r="14063" spans="4:16" x14ac:dyDescent="0.3">
      <c r="D14063" s="82"/>
      <c r="P14063" s="84"/>
    </row>
    <row r="14064" spans="4:16" x14ac:dyDescent="0.3">
      <c r="D14064" s="82"/>
      <c r="P14064" s="84"/>
    </row>
    <row r="14065" spans="4:16" x14ac:dyDescent="0.3">
      <c r="D14065" s="82"/>
      <c r="P14065" s="84"/>
    </row>
    <row r="14066" spans="4:16" x14ac:dyDescent="0.3">
      <c r="D14066" s="82"/>
      <c r="P14066" s="84"/>
    </row>
    <row r="14067" spans="4:16" x14ac:dyDescent="0.3">
      <c r="D14067" s="82"/>
      <c r="P14067" s="84"/>
    </row>
    <row r="14068" spans="4:16" x14ac:dyDescent="0.3">
      <c r="D14068" s="82"/>
      <c r="P14068" s="84"/>
    </row>
    <row r="14069" spans="4:16" x14ac:dyDescent="0.3">
      <c r="D14069" s="82"/>
      <c r="P14069" s="84"/>
    </row>
    <row r="14070" spans="4:16" x14ac:dyDescent="0.3">
      <c r="D14070" s="82"/>
      <c r="P14070" s="84"/>
    </row>
    <row r="14071" spans="4:16" x14ac:dyDescent="0.3">
      <c r="D14071" s="82"/>
      <c r="P14071" s="84"/>
    </row>
    <row r="14072" spans="4:16" x14ac:dyDescent="0.3">
      <c r="D14072" s="82"/>
      <c r="P14072" s="84"/>
    </row>
    <row r="14073" spans="4:16" x14ac:dyDescent="0.3">
      <c r="D14073" s="82"/>
      <c r="P14073" s="84"/>
    </row>
    <row r="14074" spans="4:16" x14ac:dyDescent="0.3">
      <c r="D14074" s="82"/>
      <c r="P14074" s="84"/>
    </row>
    <row r="14075" spans="4:16" x14ac:dyDescent="0.3">
      <c r="D14075" s="82"/>
      <c r="P14075" s="84"/>
    </row>
    <row r="14076" spans="4:16" x14ac:dyDescent="0.3">
      <c r="D14076" s="82"/>
      <c r="P14076" s="84"/>
    </row>
    <row r="14077" spans="4:16" x14ac:dyDescent="0.3">
      <c r="D14077" s="82"/>
      <c r="P14077" s="84"/>
    </row>
    <row r="14078" spans="4:16" x14ac:dyDescent="0.3">
      <c r="D14078" s="82"/>
      <c r="P14078" s="84"/>
    </row>
    <row r="14079" spans="4:16" x14ac:dyDescent="0.3">
      <c r="D14079" s="82"/>
      <c r="P14079" s="84"/>
    </row>
    <row r="14080" spans="4:16" x14ac:dyDescent="0.3">
      <c r="D14080" s="82"/>
      <c r="P14080" s="84"/>
    </row>
    <row r="14081" spans="4:16" x14ac:dyDescent="0.3">
      <c r="D14081" s="82"/>
      <c r="P14081" s="84"/>
    </row>
    <row r="14082" spans="4:16" x14ac:dyDescent="0.3">
      <c r="D14082" s="82"/>
      <c r="P14082" s="84"/>
    </row>
    <row r="14083" spans="4:16" x14ac:dyDescent="0.3">
      <c r="D14083" s="82"/>
      <c r="P14083" s="84"/>
    </row>
    <row r="14084" spans="4:16" x14ac:dyDescent="0.3">
      <c r="D14084" s="82"/>
      <c r="P14084" s="84"/>
    </row>
    <row r="14085" spans="4:16" x14ac:dyDescent="0.3">
      <c r="D14085" s="82"/>
      <c r="P14085" s="84"/>
    </row>
    <row r="14086" spans="4:16" x14ac:dyDescent="0.3">
      <c r="D14086" s="82"/>
      <c r="P14086" s="84"/>
    </row>
    <row r="14087" spans="4:16" x14ac:dyDescent="0.3">
      <c r="D14087" s="82"/>
      <c r="P14087" s="84"/>
    </row>
    <row r="14088" spans="4:16" x14ac:dyDescent="0.3">
      <c r="D14088" s="82"/>
      <c r="P14088" s="84"/>
    </row>
    <row r="14089" spans="4:16" x14ac:dyDescent="0.3">
      <c r="D14089" s="82"/>
      <c r="P14089" s="84"/>
    </row>
    <row r="14090" spans="4:16" x14ac:dyDescent="0.3">
      <c r="D14090" s="82"/>
      <c r="P14090" s="84"/>
    </row>
    <row r="14091" spans="4:16" x14ac:dyDescent="0.3">
      <c r="D14091" s="82"/>
      <c r="P14091" s="84"/>
    </row>
    <row r="14092" spans="4:16" x14ac:dyDescent="0.3">
      <c r="D14092" s="82"/>
      <c r="P14092" s="84"/>
    </row>
    <row r="14093" spans="4:16" x14ac:dyDescent="0.3">
      <c r="D14093" s="82"/>
      <c r="P14093" s="84"/>
    </row>
    <row r="14094" spans="4:16" x14ac:dyDescent="0.3">
      <c r="D14094" s="82"/>
      <c r="P14094" s="84"/>
    </row>
    <row r="14095" spans="4:16" x14ac:dyDescent="0.3">
      <c r="D14095" s="82"/>
      <c r="P14095" s="84"/>
    </row>
    <row r="14096" spans="4:16" x14ac:dyDescent="0.3">
      <c r="D14096" s="82"/>
      <c r="P14096" s="84"/>
    </row>
    <row r="14097" spans="4:16" x14ac:dyDescent="0.3">
      <c r="D14097" s="82"/>
      <c r="P14097" s="84"/>
    </row>
    <row r="14098" spans="4:16" x14ac:dyDescent="0.3">
      <c r="D14098" s="82"/>
      <c r="P14098" s="84"/>
    </row>
    <row r="14099" spans="4:16" x14ac:dyDescent="0.3">
      <c r="D14099" s="82"/>
      <c r="P14099" s="84"/>
    </row>
    <row r="14100" spans="4:16" x14ac:dyDescent="0.3">
      <c r="D14100" s="82"/>
      <c r="P14100" s="84"/>
    </row>
    <row r="14101" spans="4:16" x14ac:dyDescent="0.3">
      <c r="D14101" s="82"/>
      <c r="P14101" s="84"/>
    </row>
    <row r="14102" spans="4:16" x14ac:dyDescent="0.3">
      <c r="D14102" s="82"/>
      <c r="P14102" s="84"/>
    </row>
    <row r="14103" spans="4:16" x14ac:dyDescent="0.3">
      <c r="D14103" s="82"/>
      <c r="P14103" s="84"/>
    </row>
    <row r="14104" spans="4:16" x14ac:dyDescent="0.3">
      <c r="D14104" s="82"/>
      <c r="P14104" s="84"/>
    </row>
    <row r="14105" spans="4:16" x14ac:dyDescent="0.3">
      <c r="D14105" s="82"/>
      <c r="P14105" s="84"/>
    </row>
    <row r="14106" spans="4:16" x14ac:dyDescent="0.3">
      <c r="D14106" s="82"/>
      <c r="P14106" s="84"/>
    </row>
    <row r="14107" spans="4:16" x14ac:dyDescent="0.3">
      <c r="D14107" s="82"/>
      <c r="P14107" s="84"/>
    </row>
    <row r="14108" spans="4:16" x14ac:dyDescent="0.3">
      <c r="D14108" s="82"/>
      <c r="P14108" s="84"/>
    </row>
    <row r="14109" spans="4:16" x14ac:dyDescent="0.3">
      <c r="D14109" s="82"/>
      <c r="P14109" s="84"/>
    </row>
    <row r="14110" spans="4:16" x14ac:dyDescent="0.3">
      <c r="D14110" s="82"/>
      <c r="P14110" s="84"/>
    </row>
    <row r="14111" spans="4:16" x14ac:dyDescent="0.3">
      <c r="D14111" s="82"/>
      <c r="P14111" s="84"/>
    </row>
    <row r="14112" spans="4:16" x14ac:dyDescent="0.3">
      <c r="D14112" s="82"/>
      <c r="P14112" s="84"/>
    </row>
    <row r="14113" spans="4:16" x14ac:dyDescent="0.3">
      <c r="D14113" s="82"/>
      <c r="P14113" s="84"/>
    </row>
    <row r="14114" spans="4:16" x14ac:dyDescent="0.3">
      <c r="D14114" s="82"/>
      <c r="P14114" s="84"/>
    </row>
    <row r="14115" spans="4:16" x14ac:dyDescent="0.3">
      <c r="D14115" s="82"/>
      <c r="P14115" s="84"/>
    </row>
    <row r="14116" spans="4:16" x14ac:dyDescent="0.3">
      <c r="D14116" s="82"/>
      <c r="P14116" s="84"/>
    </row>
    <row r="14117" spans="4:16" x14ac:dyDescent="0.3">
      <c r="D14117" s="82"/>
      <c r="P14117" s="84"/>
    </row>
    <row r="14118" spans="4:16" x14ac:dyDescent="0.3">
      <c r="D14118" s="82"/>
      <c r="P14118" s="84"/>
    </row>
    <row r="14119" spans="4:16" x14ac:dyDescent="0.3">
      <c r="D14119" s="82"/>
      <c r="P14119" s="84"/>
    </row>
    <row r="14120" spans="4:16" x14ac:dyDescent="0.3">
      <c r="D14120" s="82"/>
      <c r="P14120" s="84"/>
    </row>
    <row r="14121" spans="4:16" x14ac:dyDescent="0.3">
      <c r="D14121" s="82"/>
      <c r="P14121" s="84"/>
    </row>
    <row r="14122" spans="4:16" x14ac:dyDescent="0.3">
      <c r="D14122" s="82"/>
      <c r="P14122" s="84"/>
    </row>
    <row r="14123" spans="4:16" x14ac:dyDescent="0.3">
      <c r="D14123" s="82"/>
      <c r="P14123" s="84"/>
    </row>
    <row r="14124" spans="4:16" x14ac:dyDescent="0.3">
      <c r="D14124" s="82"/>
      <c r="P14124" s="84"/>
    </row>
    <row r="14125" spans="4:16" x14ac:dyDescent="0.3">
      <c r="D14125" s="82"/>
      <c r="P14125" s="84"/>
    </row>
    <row r="14126" spans="4:16" x14ac:dyDescent="0.3">
      <c r="D14126" s="82"/>
      <c r="P14126" s="84"/>
    </row>
    <row r="14127" spans="4:16" x14ac:dyDescent="0.3">
      <c r="D14127" s="82"/>
      <c r="P14127" s="84"/>
    </row>
    <row r="14128" spans="4:16" x14ac:dyDescent="0.3">
      <c r="D14128" s="82"/>
      <c r="P14128" s="84"/>
    </row>
    <row r="14129" spans="4:16" x14ac:dyDescent="0.3">
      <c r="D14129" s="82"/>
      <c r="P14129" s="84"/>
    </row>
    <row r="14130" spans="4:16" x14ac:dyDescent="0.3">
      <c r="D14130" s="82"/>
      <c r="P14130" s="84"/>
    </row>
    <row r="14131" spans="4:16" x14ac:dyDescent="0.3">
      <c r="D14131" s="82"/>
      <c r="P14131" s="84"/>
    </row>
    <row r="14132" spans="4:16" x14ac:dyDescent="0.3">
      <c r="D14132" s="82"/>
      <c r="P14132" s="84"/>
    </row>
    <row r="14133" spans="4:16" x14ac:dyDescent="0.3">
      <c r="D14133" s="82"/>
      <c r="P14133" s="84"/>
    </row>
    <row r="14134" spans="4:16" x14ac:dyDescent="0.3">
      <c r="D14134" s="82"/>
      <c r="P14134" s="84"/>
    </row>
    <row r="14135" spans="4:16" x14ac:dyDescent="0.3">
      <c r="D14135" s="82"/>
      <c r="P14135" s="84"/>
    </row>
    <row r="14136" spans="4:16" x14ac:dyDescent="0.3">
      <c r="D14136" s="82"/>
      <c r="P14136" s="84"/>
    </row>
    <row r="14137" spans="4:16" x14ac:dyDescent="0.3">
      <c r="D14137" s="82"/>
      <c r="P14137" s="84"/>
    </row>
    <row r="14138" spans="4:16" x14ac:dyDescent="0.3">
      <c r="D14138" s="82"/>
      <c r="P14138" s="84"/>
    </row>
    <row r="14139" spans="4:16" x14ac:dyDescent="0.3">
      <c r="D14139" s="82"/>
      <c r="P14139" s="84"/>
    </row>
    <row r="14140" spans="4:16" x14ac:dyDescent="0.3">
      <c r="D14140" s="82"/>
      <c r="P14140" s="84"/>
    </row>
    <row r="14141" spans="4:16" x14ac:dyDescent="0.3">
      <c r="D14141" s="82"/>
      <c r="P14141" s="84"/>
    </row>
    <row r="14142" spans="4:16" x14ac:dyDescent="0.3">
      <c r="D14142" s="82"/>
      <c r="P14142" s="84"/>
    </row>
    <row r="14143" spans="4:16" x14ac:dyDescent="0.3">
      <c r="D14143" s="82"/>
      <c r="P14143" s="84"/>
    </row>
    <row r="14144" spans="4:16" x14ac:dyDescent="0.3">
      <c r="D14144" s="82"/>
      <c r="P14144" s="84"/>
    </row>
    <row r="14145" spans="4:16" x14ac:dyDescent="0.3">
      <c r="D14145" s="82"/>
      <c r="P14145" s="84"/>
    </row>
    <row r="14146" spans="4:16" x14ac:dyDescent="0.3">
      <c r="D14146" s="82"/>
      <c r="P14146" s="84"/>
    </row>
    <row r="14147" spans="4:16" x14ac:dyDescent="0.3">
      <c r="D14147" s="82"/>
      <c r="P14147" s="84"/>
    </row>
    <row r="14148" spans="4:16" x14ac:dyDescent="0.3">
      <c r="D14148" s="82"/>
      <c r="P14148" s="84"/>
    </row>
    <row r="14149" spans="4:16" x14ac:dyDescent="0.3">
      <c r="D14149" s="82"/>
      <c r="P14149" s="84"/>
    </row>
    <row r="14150" spans="4:16" x14ac:dyDescent="0.3">
      <c r="D14150" s="82"/>
      <c r="P14150" s="84"/>
    </row>
    <row r="14151" spans="4:16" x14ac:dyDescent="0.3">
      <c r="D14151" s="82"/>
      <c r="P14151" s="84"/>
    </row>
    <row r="14152" spans="4:16" x14ac:dyDescent="0.3">
      <c r="D14152" s="82"/>
      <c r="P14152" s="84"/>
    </row>
    <row r="14153" spans="4:16" x14ac:dyDescent="0.3">
      <c r="D14153" s="82"/>
      <c r="P14153" s="84"/>
    </row>
    <row r="14154" spans="4:16" x14ac:dyDescent="0.3">
      <c r="D14154" s="82"/>
      <c r="P14154" s="84"/>
    </row>
    <row r="14155" spans="4:16" x14ac:dyDescent="0.3">
      <c r="D14155" s="82"/>
      <c r="P14155" s="84"/>
    </row>
    <row r="14156" spans="4:16" x14ac:dyDescent="0.3">
      <c r="D14156" s="82"/>
      <c r="P14156" s="84"/>
    </row>
    <row r="14157" spans="4:16" x14ac:dyDescent="0.3">
      <c r="D14157" s="82"/>
      <c r="P14157" s="84"/>
    </row>
    <row r="14158" spans="4:16" x14ac:dyDescent="0.3">
      <c r="D14158" s="82"/>
      <c r="P14158" s="84"/>
    </row>
    <row r="14159" spans="4:16" x14ac:dyDescent="0.3">
      <c r="D14159" s="82"/>
      <c r="P14159" s="84"/>
    </row>
    <row r="14160" spans="4:16" x14ac:dyDescent="0.3">
      <c r="D14160" s="82"/>
      <c r="P14160" s="84"/>
    </row>
    <row r="14161" spans="4:16" x14ac:dyDescent="0.3">
      <c r="D14161" s="82"/>
      <c r="P14161" s="84"/>
    </row>
    <row r="14162" spans="4:16" x14ac:dyDescent="0.3">
      <c r="D14162" s="82"/>
      <c r="P14162" s="84"/>
    </row>
    <row r="14163" spans="4:16" x14ac:dyDescent="0.3">
      <c r="D14163" s="82"/>
      <c r="P14163" s="84"/>
    </row>
    <row r="14164" spans="4:16" x14ac:dyDescent="0.3">
      <c r="D14164" s="82"/>
      <c r="P14164" s="84"/>
    </row>
    <row r="14165" spans="4:16" x14ac:dyDescent="0.3">
      <c r="D14165" s="82"/>
      <c r="P14165" s="84"/>
    </row>
    <row r="14166" spans="4:16" x14ac:dyDescent="0.3">
      <c r="D14166" s="82"/>
      <c r="P14166" s="84"/>
    </row>
    <row r="14167" spans="4:16" x14ac:dyDescent="0.3">
      <c r="D14167" s="82"/>
      <c r="P14167" s="84"/>
    </row>
    <row r="14168" spans="4:16" x14ac:dyDescent="0.3">
      <c r="D14168" s="82"/>
      <c r="P14168" s="84"/>
    </row>
    <row r="14169" spans="4:16" x14ac:dyDescent="0.3">
      <c r="D14169" s="82"/>
      <c r="P14169" s="84"/>
    </row>
    <row r="14170" spans="4:16" x14ac:dyDescent="0.3">
      <c r="D14170" s="82"/>
      <c r="P14170" s="84"/>
    </row>
    <row r="14171" spans="4:16" x14ac:dyDescent="0.3">
      <c r="D14171" s="82"/>
      <c r="P14171" s="84"/>
    </row>
    <row r="14172" spans="4:16" x14ac:dyDescent="0.3">
      <c r="D14172" s="82"/>
      <c r="P14172" s="84"/>
    </row>
    <row r="14173" spans="4:16" x14ac:dyDescent="0.3">
      <c r="D14173" s="82"/>
      <c r="P14173" s="84"/>
    </row>
    <row r="14174" spans="4:16" x14ac:dyDescent="0.3">
      <c r="D14174" s="82"/>
      <c r="P14174" s="84"/>
    </row>
    <row r="14175" spans="4:16" x14ac:dyDescent="0.3">
      <c r="D14175" s="82"/>
      <c r="P14175" s="84"/>
    </row>
    <row r="14176" spans="4:16" x14ac:dyDescent="0.3">
      <c r="D14176" s="82"/>
      <c r="P14176" s="84"/>
    </row>
    <row r="14177" spans="4:16" x14ac:dyDescent="0.3">
      <c r="D14177" s="82"/>
      <c r="P14177" s="84"/>
    </row>
    <row r="14178" spans="4:16" x14ac:dyDescent="0.3">
      <c r="D14178" s="82"/>
      <c r="P14178" s="84"/>
    </row>
    <row r="14179" spans="4:16" x14ac:dyDescent="0.3">
      <c r="D14179" s="82"/>
      <c r="P14179" s="84"/>
    </row>
    <row r="14180" spans="4:16" x14ac:dyDescent="0.3">
      <c r="D14180" s="82"/>
      <c r="P14180" s="84"/>
    </row>
    <row r="14181" spans="4:16" x14ac:dyDescent="0.3">
      <c r="D14181" s="82"/>
      <c r="P14181" s="84"/>
    </row>
    <row r="14182" spans="4:16" x14ac:dyDescent="0.3">
      <c r="D14182" s="82"/>
      <c r="P14182" s="84"/>
    </row>
    <row r="14183" spans="4:16" x14ac:dyDescent="0.3">
      <c r="D14183" s="82"/>
      <c r="P14183" s="84"/>
    </row>
    <row r="14184" spans="4:16" x14ac:dyDescent="0.3">
      <c r="D14184" s="82"/>
      <c r="P14184" s="84"/>
    </row>
    <row r="14185" spans="4:16" x14ac:dyDescent="0.3">
      <c r="D14185" s="82"/>
      <c r="P14185" s="84"/>
    </row>
    <row r="14186" spans="4:16" x14ac:dyDescent="0.3">
      <c r="D14186" s="82"/>
      <c r="P14186" s="84"/>
    </row>
    <row r="14187" spans="4:16" x14ac:dyDescent="0.3">
      <c r="D14187" s="82"/>
      <c r="P14187" s="84"/>
    </row>
    <row r="14188" spans="4:16" x14ac:dyDescent="0.3">
      <c r="D14188" s="82"/>
      <c r="P14188" s="84"/>
    </row>
    <row r="14189" spans="4:16" x14ac:dyDescent="0.3">
      <c r="D14189" s="82"/>
      <c r="P14189" s="84"/>
    </row>
    <row r="14190" spans="4:16" x14ac:dyDescent="0.3">
      <c r="D14190" s="82"/>
      <c r="P14190" s="84"/>
    </row>
    <row r="14191" spans="4:16" x14ac:dyDescent="0.3">
      <c r="D14191" s="82"/>
      <c r="P14191" s="84"/>
    </row>
    <row r="14192" spans="4:16" x14ac:dyDescent="0.3">
      <c r="D14192" s="82"/>
      <c r="P14192" s="84"/>
    </row>
    <row r="14193" spans="4:16" x14ac:dyDescent="0.3">
      <c r="D14193" s="82"/>
      <c r="P14193" s="84"/>
    </row>
    <row r="14194" spans="4:16" x14ac:dyDescent="0.3">
      <c r="D14194" s="82"/>
      <c r="P14194" s="84"/>
    </row>
    <row r="14195" spans="4:16" x14ac:dyDescent="0.3">
      <c r="D14195" s="82"/>
      <c r="P14195" s="84"/>
    </row>
    <row r="14196" spans="4:16" x14ac:dyDescent="0.3">
      <c r="D14196" s="82"/>
      <c r="P14196" s="84"/>
    </row>
    <row r="14197" spans="4:16" x14ac:dyDescent="0.3">
      <c r="D14197" s="82"/>
      <c r="P14197" s="84"/>
    </row>
    <row r="14198" spans="4:16" x14ac:dyDescent="0.3">
      <c r="D14198" s="82"/>
      <c r="P14198" s="84"/>
    </row>
    <row r="14199" spans="4:16" x14ac:dyDescent="0.3">
      <c r="D14199" s="82"/>
      <c r="P14199" s="84"/>
    </row>
    <row r="14200" spans="4:16" x14ac:dyDescent="0.3">
      <c r="D14200" s="82"/>
      <c r="P14200" s="84"/>
    </row>
    <row r="14201" spans="4:16" x14ac:dyDescent="0.3">
      <c r="D14201" s="82"/>
      <c r="P14201" s="84"/>
    </row>
    <row r="14202" spans="4:16" x14ac:dyDescent="0.3">
      <c r="D14202" s="82"/>
      <c r="P14202" s="84"/>
    </row>
    <row r="14203" spans="4:16" x14ac:dyDescent="0.3">
      <c r="D14203" s="82"/>
      <c r="P14203" s="84"/>
    </row>
    <row r="14204" spans="4:16" x14ac:dyDescent="0.3">
      <c r="D14204" s="82"/>
      <c r="P14204" s="84"/>
    </row>
    <row r="14205" spans="4:16" x14ac:dyDescent="0.3">
      <c r="D14205" s="82"/>
      <c r="P14205" s="84"/>
    </row>
    <row r="14206" spans="4:16" x14ac:dyDescent="0.3">
      <c r="D14206" s="82"/>
      <c r="P14206" s="84"/>
    </row>
    <row r="14207" spans="4:16" x14ac:dyDescent="0.3">
      <c r="D14207" s="82"/>
      <c r="P14207" s="84"/>
    </row>
    <row r="14208" spans="4:16" x14ac:dyDescent="0.3">
      <c r="D14208" s="82"/>
      <c r="P14208" s="84"/>
    </row>
    <row r="14209" spans="4:16" x14ac:dyDescent="0.3">
      <c r="D14209" s="82"/>
      <c r="P14209" s="84"/>
    </row>
    <row r="14210" spans="4:16" x14ac:dyDescent="0.3">
      <c r="D14210" s="82"/>
      <c r="P14210" s="84"/>
    </row>
    <row r="14211" spans="4:16" x14ac:dyDescent="0.3">
      <c r="D14211" s="82"/>
      <c r="P14211" s="84"/>
    </row>
    <row r="14212" spans="4:16" x14ac:dyDescent="0.3">
      <c r="D14212" s="82"/>
      <c r="P14212" s="84"/>
    </row>
    <row r="14213" spans="4:16" x14ac:dyDescent="0.3">
      <c r="D14213" s="82"/>
      <c r="P14213" s="84"/>
    </row>
    <row r="14214" spans="4:16" x14ac:dyDescent="0.3">
      <c r="D14214" s="82"/>
      <c r="P14214" s="84"/>
    </row>
    <row r="14215" spans="4:16" x14ac:dyDescent="0.3">
      <c r="D14215" s="82"/>
      <c r="P14215" s="84"/>
    </row>
    <row r="14216" spans="4:16" x14ac:dyDescent="0.3">
      <c r="D14216" s="82"/>
      <c r="P14216" s="84"/>
    </row>
    <row r="14217" spans="4:16" x14ac:dyDescent="0.3">
      <c r="D14217" s="82"/>
      <c r="P14217" s="84"/>
    </row>
    <row r="14218" spans="4:16" x14ac:dyDescent="0.3">
      <c r="D14218" s="82"/>
      <c r="P14218" s="84"/>
    </row>
    <row r="14219" spans="4:16" x14ac:dyDescent="0.3">
      <c r="D14219" s="82"/>
      <c r="P14219" s="84"/>
    </row>
    <row r="14220" spans="4:16" x14ac:dyDescent="0.3">
      <c r="D14220" s="82"/>
      <c r="P14220" s="84"/>
    </row>
    <row r="14221" spans="4:16" x14ac:dyDescent="0.3">
      <c r="D14221" s="82"/>
      <c r="P14221" s="84"/>
    </row>
    <row r="14222" spans="4:16" x14ac:dyDescent="0.3">
      <c r="D14222" s="82"/>
      <c r="P14222" s="84"/>
    </row>
    <row r="14223" spans="4:16" x14ac:dyDescent="0.3">
      <c r="D14223" s="82"/>
      <c r="P14223" s="84"/>
    </row>
    <row r="14224" spans="4:16" x14ac:dyDescent="0.3">
      <c r="D14224" s="82"/>
      <c r="P14224" s="84"/>
    </row>
    <row r="14225" spans="4:16" x14ac:dyDescent="0.3">
      <c r="D14225" s="82"/>
      <c r="P14225" s="84"/>
    </row>
    <row r="14226" spans="4:16" x14ac:dyDescent="0.3">
      <c r="D14226" s="82"/>
      <c r="P14226" s="84"/>
    </row>
    <row r="14227" spans="4:16" x14ac:dyDescent="0.3">
      <c r="D14227" s="82"/>
      <c r="P14227" s="84"/>
    </row>
    <row r="14228" spans="4:16" x14ac:dyDescent="0.3">
      <c r="D14228" s="82"/>
      <c r="P14228" s="84"/>
    </row>
    <row r="14229" spans="4:16" x14ac:dyDescent="0.3">
      <c r="D14229" s="82"/>
      <c r="P14229" s="84"/>
    </row>
    <row r="14230" spans="4:16" x14ac:dyDescent="0.3">
      <c r="D14230" s="82"/>
      <c r="P14230" s="84"/>
    </row>
    <row r="14231" spans="4:16" x14ac:dyDescent="0.3">
      <c r="D14231" s="82"/>
      <c r="P14231" s="84"/>
    </row>
    <row r="14232" spans="4:16" x14ac:dyDescent="0.3">
      <c r="D14232" s="82"/>
      <c r="P14232" s="84"/>
    </row>
    <row r="14233" spans="4:16" x14ac:dyDescent="0.3">
      <c r="D14233" s="82"/>
      <c r="P14233" s="84"/>
    </row>
    <row r="14234" spans="4:16" x14ac:dyDescent="0.3">
      <c r="D14234" s="82"/>
      <c r="P14234" s="84"/>
    </row>
    <row r="14235" spans="4:16" x14ac:dyDescent="0.3">
      <c r="D14235" s="82"/>
      <c r="P14235" s="84"/>
    </row>
    <row r="14236" spans="4:16" x14ac:dyDescent="0.3">
      <c r="D14236" s="82"/>
      <c r="P14236" s="84"/>
    </row>
    <row r="14237" spans="4:16" x14ac:dyDescent="0.3">
      <c r="D14237" s="82"/>
      <c r="P14237" s="84"/>
    </row>
    <row r="14238" spans="4:16" x14ac:dyDescent="0.3">
      <c r="D14238" s="82"/>
      <c r="P14238" s="84"/>
    </row>
    <row r="14239" spans="4:16" x14ac:dyDescent="0.3">
      <c r="D14239" s="82"/>
      <c r="P14239" s="84"/>
    </row>
    <row r="14240" spans="4:16" x14ac:dyDescent="0.3">
      <c r="D14240" s="82"/>
      <c r="P14240" s="84"/>
    </row>
    <row r="14241" spans="4:16" x14ac:dyDescent="0.3">
      <c r="D14241" s="82"/>
      <c r="P14241" s="84"/>
    </row>
    <row r="14242" spans="4:16" x14ac:dyDescent="0.3">
      <c r="D14242" s="82"/>
      <c r="P14242" s="84"/>
    </row>
    <row r="14243" spans="4:16" x14ac:dyDescent="0.3">
      <c r="D14243" s="82"/>
      <c r="P14243" s="84"/>
    </row>
    <row r="14244" spans="4:16" x14ac:dyDescent="0.3">
      <c r="D14244" s="82"/>
      <c r="P14244" s="84"/>
    </row>
    <row r="14245" spans="4:16" x14ac:dyDescent="0.3">
      <c r="D14245" s="82"/>
      <c r="P14245" s="84"/>
    </row>
    <row r="14246" spans="4:16" x14ac:dyDescent="0.3">
      <c r="D14246" s="82"/>
      <c r="P14246" s="84"/>
    </row>
    <row r="14247" spans="4:16" x14ac:dyDescent="0.3">
      <c r="D14247" s="82"/>
      <c r="P14247" s="84"/>
    </row>
    <row r="14248" spans="4:16" x14ac:dyDescent="0.3">
      <c r="D14248" s="82"/>
      <c r="P14248" s="84"/>
    </row>
    <row r="14249" spans="4:16" x14ac:dyDescent="0.3">
      <c r="D14249" s="82"/>
      <c r="P14249" s="84"/>
    </row>
    <row r="14250" spans="4:16" x14ac:dyDescent="0.3">
      <c r="D14250" s="82"/>
      <c r="P14250" s="84"/>
    </row>
    <row r="14251" spans="4:16" x14ac:dyDescent="0.3">
      <c r="D14251" s="82"/>
      <c r="P14251" s="84"/>
    </row>
    <row r="14252" spans="4:16" x14ac:dyDescent="0.3">
      <c r="D14252" s="82"/>
      <c r="P14252" s="84"/>
    </row>
    <row r="14253" spans="4:16" x14ac:dyDescent="0.3">
      <c r="D14253" s="82"/>
      <c r="P14253" s="84"/>
    </row>
    <row r="14254" spans="4:16" x14ac:dyDescent="0.3">
      <c r="D14254" s="82"/>
      <c r="P14254" s="84"/>
    </row>
    <row r="14255" spans="4:16" x14ac:dyDescent="0.3">
      <c r="D14255" s="82"/>
      <c r="P14255" s="84"/>
    </row>
    <row r="14256" spans="4:16" x14ac:dyDescent="0.3">
      <c r="D14256" s="82"/>
      <c r="P14256" s="84"/>
    </row>
    <row r="14257" spans="4:16" x14ac:dyDescent="0.3">
      <c r="D14257" s="82"/>
      <c r="P14257" s="84"/>
    </row>
    <row r="14258" spans="4:16" x14ac:dyDescent="0.3">
      <c r="D14258" s="82"/>
      <c r="P14258" s="84"/>
    </row>
    <row r="14259" spans="4:16" x14ac:dyDescent="0.3">
      <c r="D14259" s="82"/>
      <c r="P14259" s="84"/>
    </row>
    <row r="14260" spans="4:16" x14ac:dyDescent="0.3">
      <c r="D14260" s="82"/>
      <c r="P14260" s="84"/>
    </row>
    <row r="14261" spans="4:16" x14ac:dyDescent="0.3">
      <c r="D14261" s="82"/>
      <c r="P14261" s="84"/>
    </row>
    <row r="14262" spans="4:16" x14ac:dyDescent="0.3">
      <c r="D14262" s="82"/>
      <c r="P14262" s="84"/>
    </row>
    <row r="14263" spans="4:16" x14ac:dyDescent="0.3">
      <c r="D14263" s="82"/>
      <c r="P14263" s="84"/>
    </row>
    <row r="14264" spans="4:16" x14ac:dyDescent="0.3">
      <c r="D14264" s="82"/>
      <c r="P14264" s="84"/>
    </row>
    <row r="14265" spans="4:16" x14ac:dyDescent="0.3">
      <c r="D14265" s="82"/>
      <c r="P14265" s="84"/>
    </row>
    <row r="14266" spans="4:16" x14ac:dyDescent="0.3">
      <c r="D14266" s="82"/>
      <c r="P14266" s="84"/>
    </row>
    <row r="14267" spans="4:16" x14ac:dyDescent="0.3">
      <c r="D14267" s="82"/>
      <c r="P14267" s="84"/>
    </row>
    <row r="14268" spans="4:16" x14ac:dyDescent="0.3">
      <c r="D14268" s="82"/>
      <c r="P14268" s="84"/>
    </row>
    <row r="14269" spans="4:16" x14ac:dyDescent="0.3">
      <c r="D14269" s="82"/>
      <c r="P14269" s="84"/>
    </row>
    <row r="14270" spans="4:16" x14ac:dyDescent="0.3">
      <c r="D14270" s="82"/>
      <c r="P14270" s="84"/>
    </row>
    <row r="14271" spans="4:16" x14ac:dyDescent="0.3">
      <c r="D14271" s="82"/>
      <c r="P14271" s="84"/>
    </row>
    <row r="14272" spans="4:16" x14ac:dyDescent="0.3">
      <c r="D14272" s="82"/>
      <c r="P14272" s="84"/>
    </row>
    <row r="14273" spans="4:16" x14ac:dyDescent="0.3">
      <c r="D14273" s="82"/>
      <c r="P14273" s="84"/>
    </row>
    <row r="14274" spans="4:16" x14ac:dyDescent="0.3">
      <c r="D14274" s="82"/>
      <c r="P14274" s="84"/>
    </row>
    <row r="14275" spans="4:16" x14ac:dyDescent="0.3">
      <c r="D14275" s="82"/>
      <c r="P14275" s="84"/>
    </row>
    <row r="14276" spans="4:16" x14ac:dyDescent="0.3">
      <c r="D14276" s="82"/>
      <c r="P14276" s="84"/>
    </row>
    <row r="14277" spans="4:16" x14ac:dyDescent="0.3">
      <c r="D14277" s="82"/>
      <c r="P14277" s="84"/>
    </row>
    <row r="14278" spans="4:16" x14ac:dyDescent="0.3">
      <c r="D14278" s="82"/>
      <c r="P14278" s="84"/>
    </row>
    <row r="14279" spans="4:16" x14ac:dyDescent="0.3">
      <c r="D14279" s="82"/>
      <c r="P14279" s="84"/>
    </row>
    <row r="14280" spans="4:16" x14ac:dyDescent="0.3">
      <c r="D14280" s="82"/>
      <c r="P14280" s="84"/>
    </row>
    <row r="14281" spans="4:16" x14ac:dyDescent="0.3">
      <c r="D14281" s="82"/>
      <c r="P14281" s="84"/>
    </row>
    <row r="14282" spans="4:16" x14ac:dyDescent="0.3">
      <c r="D14282" s="82"/>
      <c r="P14282" s="84"/>
    </row>
    <row r="14283" spans="4:16" x14ac:dyDescent="0.3">
      <c r="D14283" s="82"/>
      <c r="P14283" s="84"/>
    </row>
    <row r="14284" spans="4:16" x14ac:dyDescent="0.3">
      <c r="D14284" s="82"/>
      <c r="P14284" s="84"/>
    </row>
    <row r="14285" spans="4:16" x14ac:dyDescent="0.3">
      <c r="D14285" s="82"/>
      <c r="P14285" s="84"/>
    </row>
    <row r="14286" spans="4:16" x14ac:dyDescent="0.3">
      <c r="D14286" s="82"/>
      <c r="P14286" s="84"/>
    </row>
    <row r="14287" spans="4:16" x14ac:dyDescent="0.3">
      <c r="D14287" s="82"/>
      <c r="P14287" s="84"/>
    </row>
    <row r="14288" spans="4:16" x14ac:dyDescent="0.3">
      <c r="D14288" s="82"/>
      <c r="P14288" s="84"/>
    </row>
    <row r="14289" spans="4:16" x14ac:dyDescent="0.3">
      <c r="D14289" s="82"/>
      <c r="P14289" s="84"/>
    </row>
    <row r="14290" spans="4:16" x14ac:dyDescent="0.3">
      <c r="D14290" s="82"/>
      <c r="P14290" s="84"/>
    </row>
    <row r="14291" spans="4:16" x14ac:dyDescent="0.3">
      <c r="D14291" s="82"/>
      <c r="P14291" s="84"/>
    </row>
    <row r="14292" spans="4:16" x14ac:dyDescent="0.3">
      <c r="D14292" s="82"/>
      <c r="P14292" s="84"/>
    </row>
    <row r="14293" spans="4:16" x14ac:dyDescent="0.3">
      <c r="D14293" s="82"/>
      <c r="P14293" s="84"/>
    </row>
    <row r="14294" spans="4:16" x14ac:dyDescent="0.3">
      <c r="D14294" s="82"/>
      <c r="P14294" s="84"/>
    </row>
    <row r="14295" spans="4:16" x14ac:dyDescent="0.3">
      <c r="D14295" s="82"/>
      <c r="P14295" s="84"/>
    </row>
    <row r="14296" spans="4:16" x14ac:dyDescent="0.3">
      <c r="D14296" s="82"/>
      <c r="P14296" s="84"/>
    </row>
    <row r="14297" spans="4:16" x14ac:dyDescent="0.3">
      <c r="D14297" s="82"/>
      <c r="P14297" s="84"/>
    </row>
    <row r="14298" spans="4:16" x14ac:dyDescent="0.3">
      <c r="D14298" s="82"/>
      <c r="P14298" s="84"/>
    </row>
    <row r="14299" spans="4:16" x14ac:dyDescent="0.3">
      <c r="D14299" s="82"/>
      <c r="P14299" s="84"/>
    </row>
    <row r="14300" spans="4:16" x14ac:dyDescent="0.3">
      <c r="D14300" s="82"/>
      <c r="P14300" s="84"/>
    </row>
    <row r="14301" spans="4:16" x14ac:dyDescent="0.3">
      <c r="D14301" s="82"/>
      <c r="P14301" s="84"/>
    </row>
    <row r="14302" spans="4:16" x14ac:dyDescent="0.3">
      <c r="D14302" s="82"/>
      <c r="P14302" s="84"/>
    </row>
    <row r="14303" spans="4:16" x14ac:dyDescent="0.3">
      <c r="D14303" s="82"/>
      <c r="P14303" s="84"/>
    </row>
    <row r="14304" spans="4:16" x14ac:dyDescent="0.3">
      <c r="D14304" s="82"/>
      <c r="P14304" s="84"/>
    </row>
    <row r="14305" spans="4:16" x14ac:dyDescent="0.3">
      <c r="D14305" s="82"/>
      <c r="P14305" s="84"/>
    </row>
    <row r="14306" spans="4:16" x14ac:dyDescent="0.3">
      <c r="D14306" s="82"/>
      <c r="P14306" s="84"/>
    </row>
    <row r="14307" spans="4:16" x14ac:dyDescent="0.3">
      <c r="D14307" s="82"/>
      <c r="P14307" s="84"/>
    </row>
    <row r="14308" spans="4:16" x14ac:dyDescent="0.3">
      <c r="D14308" s="82"/>
      <c r="P14308" s="84"/>
    </row>
    <row r="14309" spans="4:16" x14ac:dyDescent="0.3">
      <c r="D14309" s="82"/>
      <c r="P14309" s="84"/>
    </row>
    <row r="14310" spans="4:16" x14ac:dyDescent="0.3">
      <c r="D14310" s="82"/>
      <c r="P14310" s="84"/>
    </row>
    <row r="14311" spans="4:16" x14ac:dyDescent="0.3">
      <c r="D14311" s="82"/>
      <c r="P14311" s="84"/>
    </row>
    <row r="14312" spans="4:16" x14ac:dyDescent="0.3">
      <c r="D14312" s="82"/>
      <c r="P14312" s="84"/>
    </row>
    <row r="14313" spans="4:16" x14ac:dyDescent="0.3">
      <c r="D14313" s="82"/>
      <c r="P14313" s="84"/>
    </row>
    <row r="14314" spans="4:16" x14ac:dyDescent="0.3">
      <c r="D14314" s="82"/>
      <c r="P14314" s="84"/>
    </row>
    <row r="14315" spans="4:16" x14ac:dyDescent="0.3">
      <c r="D14315" s="82"/>
      <c r="P14315" s="84"/>
    </row>
    <row r="14316" spans="4:16" x14ac:dyDescent="0.3">
      <c r="D14316" s="82"/>
      <c r="P14316" s="84"/>
    </row>
    <row r="14317" spans="4:16" x14ac:dyDescent="0.3">
      <c r="D14317" s="82"/>
      <c r="P14317" s="84"/>
    </row>
    <row r="14318" spans="4:16" x14ac:dyDescent="0.3">
      <c r="D14318" s="82"/>
      <c r="P14318" s="84"/>
    </row>
    <row r="14319" spans="4:16" x14ac:dyDescent="0.3">
      <c r="D14319" s="82"/>
      <c r="P14319" s="84"/>
    </row>
    <row r="14320" spans="4:16" x14ac:dyDescent="0.3">
      <c r="D14320" s="82"/>
      <c r="P14320" s="84"/>
    </row>
    <row r="14321" spans="4:16" x14ac:dyDescent="0.3">
      <c r="D14321" s="82"/>
      <c r="P14321" s="84"/>
    </row>
    <row r="14322" spans="4:16" x14ac:dyDescent="0.3">
      <c r="D14322" s="82"/>
      <c r="P14322" s="84"/>
    </row>
    <row r="14323" spans="4:16" x14ac:dyDescent="0.3">
      <c r="D14323" s="82"/>
      <c r="P14323" s="84"/>
    </row>
    <row r="14324" spans="4:16" x14ac:dyDescent="0.3">
      <c r="D14324" s="82"/>
      <c r="P14324" s="84"/>
    </row>
    <row r="14325" spans="4:16" x14ac:dyDescent="0.3">
      <c r="D14325" s="82"/>
      <c r="P14325" s="84"/>
    </row>
    <row r="14326" spans="4:16" x14ac:dyDescent="0.3">
      <c r="D14326" s="82"/>
      <c r="P14326" s="84"/>
    </row>
    <row r="14327" spans="4:16" x14ac:dyDescent="0.3">
      <c r="D14327" s="82"/>
      <c r="P14327" s="84"/>
    </row>
    <row r="14328" spans="4:16" x14ac:dyDescent="0.3">
      <c r="D14328" s="82"/>
      <c r="P14328" s="84"/>
    </row>
    <row r="14329" spans="4:16" x14ac:dyDescent="0.3">
      <c r="D14329" s="82"/>
      <c r="P14329" s="84"/>
    </row>
    <row r="14330" spans="4:16" x14ac:dyDescent="0.3">
      <c r="D14330" s="82"/>
      <c r="P14330" s="84"/>
    </row>
    <row r="14331" spans="4:16" x14ac:dyDescent="0.3">
      <c r="D14331" s="82"/>
      <c r="P14331" s="84"/>
    </row>
    <row r="14332" spans="4:16" x14ac:dyDescent="0.3">
      <c r="D14332" s="82"/>
      <c r="P14332" s="84"/>
    </row>
    <row r="14333" spans="4:16" x14ac:dyDescent="0.3">
      <c r="D14333" s="82"/>
      <c r="P14333" s="84"/>
    </row>
    <row r="14334" spans="4:16" x14ac:dyDescent="0.3">
      <c r="D14334" s="82"/>
      <c r="P14334" s="84"/>
    </row>
    <row r="14335" spans="4:16" x14ac:dyDescent="0.3">
      <c r="D14335" s="82"/>
      <c r="P14335" s="84"/>
    </row>
    <row r="14336" spans="4:16" x14ac:dyDescent="0.3">
      <c r="D14336" s="82"/>
      <c r="P14336" s="84"/>
    </row>
    <row r="14337" spans="4:16" x14ac:dyDescent="0.3">
      <c r="D14337" s="82"/>
      <c r="P14337" s="84"/>
    </row>
    <row r="14338" spans="4:16" x14ac:dyDescent="0.3">
      <c r="D14338" s="82"/>
      <c r="P14338" s="84"/>
    </row>
    <row r="14339" spans="4:16" x14ac:dyDescent="0.3">
      <c r="D14339" s="82"/>
      <c r="P14339" s="84"/>
    </row>
    <row r="14340" spans="4:16" x14ac:dyDescent="0.3">
      <c r="D14340" s="82"/>
      <c r="P14340" s="84"/>
    </row>
    <row r="14341" spans="4:16" x14ac:dyDescent="0.3">
      <c r="D14341" s="82"/>
      <c r="P14341" s="84"/>
    </row>
    <row r="14342" spans="4:16" x14ac:dyDescent="0.3">
      <c r="D14342" s="82"/>
      <c r="P14342" s="84"/>
    </row>
    <row r="14343" spans="4:16" x14ac:dyDescent="0.3">
      <c r="D14343" s="82"/>
      <c r="P14343" s="84"/>
    </row>
    <row r="14344" spans="4:16" x14ac:dyDescent="0.3">
      <c r="D14344" s="82"/>
      <c r="P14344" s="84"/>
    </row>
    <row r="14345" spans="4:16" x14ac:dyDescent="0.3">
      <c r="D14345" s="82"/>
      <c r="P14345" s="84"/>
    </row>
    <row r="14346" spans="4:16" x14ac:dyDescent="0.3">
      <c r="D14346" s="82"/>
      <c r="P14346" s="84"/>
    </row>
    <row r="14347" spans="4:16" x14ac:dyDescent="0.3">
      <c r="D14347" s="82"/>
      <c r="P14347" s="84"/>
    </row>
    <row r="14348" spans="4:16" x14ac:dyDescent="0.3">
      <c r="D14348" s="82"/>
      <c r="P14348" s="84"/>
    </row>
    <row r="14349" spans="4:16" x14ac:dyDescent="0.3">
      <c r="D14349" s="82"/>
      <c r="P14349" s="84"/>
    </row>
    <row r="14350" spans="4:16" x14ac:dyDescent="0.3">
      <c r="D14350" s="82"/>
      <c r="P14350" s="84"/>
    </row>
    <row r="14351" spans="4:16" x14ac:dyDescent="0.3">
      <c r="D14351" s="82"/>
      <c r="P14351" s="84"/>
    </row>
    <row r="14352" spans="4:16" x14ac:dyDescent="0.3">
      <c r="D14352" s="82"/>
      <c r="P14352" s="84"/>
    </row>
    <row r="14353" spans="4:16" x14ac:dyDescent="0.3">
      <c r="D14353" s="82"/>
      <c r="P14353" s="84"/>
    </row>
    <row r="14354" spans="4:16" x14ac:dyDescent="0.3">
      <c r="D14354" s="82"/>
      <c r="P14354" s="84"/>
    </row>
    <row r="14355" spans="4:16" x14ac:dyDescent="0.3">
      <c r="D14355" s="82"/>
      <c r="P14355" s="84"/>
    </row>
    <row r="14356" spans="4:16" x14ac:dyDescent="0.3">
      <c r="D14356" s="82"/>
      <c r="P14356" s="84"/>
    </row>
    <row r="14357" spans="4:16" x14ac:dyDescent="0.3">
      <c r="D14357" s="82"/>
      <c r="P14357" s="84"/>
    </row>
    <row r="14358" spans="4:16" x14ac:dyDescent="0.3">
      <c r="D14358" s="82"/>
      <c r="P14358" s="84"/>
    </row>
    <row r="14359" spans="4:16" x14ac:dyDescent="0.3">
      <c r="D14359" s="82"/>
      <c r="P14359" s="84"/>
    </row>
    <row r="14360" spans="4:16" x14ac:dyDescent="0.3">
      <c r="D14360" s="82"/>
      <c r="P14360" s="84"/>
    </row>
    <row r="14361" spans="4:16" x14ac:dyDescent="0.3">
      <c r="D14361" s="82"/>
      <c r="P14361" s="84"/>
    </row>
    <row r="14362" spans="4:16" x14ac:dyDescent="0.3">
      <c r="D14362" s="82"/>
      <c r="P14362" s="84"/>
    </row>
    <row r="14363" spans="4:16" x14ac:dyDescent="0.3">
      <c r="D14363" s="82"/>
      <c r="P14363" s="84"/>
    </row>
    <row r="14364" spans="4:16" x14ac:dyDescent="0.3">
      <c r="D14364" s="82"/>
      <c r="P14364" s="84"/>
    </row>
    <row r="14365" spans="4:16" x14ac:dyDescent="0.3">
      <c r="D14365" s="82"/>
      <c r="P14365" s="84"/>
    </row>
    <row r="14366" spans="4:16" x14ac:dyDescent="0.3">
      <c r="D14366" s="82"/>
      <c r="P14366" s="84"/>
    </row>
    <row r="14367" spans="4:16" x14ac:dyDescent="0.3">
      <c r="D14367" s="82"/>
      <c r="P14367" s="84"/>
    </row>
    <row r="14368" spans="4:16" x14ac:dyDescent="0.3">
      <c r="D14368" s="82"/>
      <c r="P14368" s="84"/>
    </row>
    <row r="14369" spans="4:16" x14ac:dyDescent="0.3">
      <c r="D14369" s="82"/>
      <c r="P14369" s="84"/>
    </row>
    <row r="14370" spans="4:16" x14ac:dyDescent="0.3">
      <c r="D14370" s="82"/>
      <c r="P14370" s="84"/>
    </row>
    <row r="14371" spans="4:16" x14ac:dyDescent="0.3">
      <c r="D14371" s="82"/>
      <c r="P14371" s="84"/>
    </row>
    <row r="14372" spans="4:16" x14ac:dyDescent="0.3">
      <c r="D14372" s="82"/>
      <c r="P14372" s="84"/>
    </row>
    <row r="14373" spans="4:16" x14ac:dyDescent="0.3">
      <c r="D14373" s="82"/>
      <c r="P14373" s="84"/>
    </row>
    <row r="14374" spans="4:16" x14ac:dyDescent="0.3">
      <c r="D14374" s="82"/>
      <c r="P14374" s="84"/>
    </row>
    <row r="14375" spans="4:16" x14ac:dyDescent="0.3">
      <c r="D14375" s="82"/>
      <c r="P14375" s="84"/>
    </row>
    <row r="14376" spans="4:16" x14ac:dyDescent="0.3">
      <c r="D14376" s="82"/>
      <c r="P14376" s="84"/>
    </row>
    <row r="14377" spans="4:16" x14ac:dyDescent="0.3">
      <c r="D14377" s="82"/>
      <c r="P14377" s="84"/>
    </row>
    <row r="14378" spans="4:16" x14ac:dyDescent="0.3">
      <c r="D14378" s="82"/>
      <c r="P14378" s="84"/>
    </row>
    <row r="14379" spans="4:16" x14ac:dyDescent="0.3">
      <c r="D14379" s="82"/>
      <c r="P14379" s="84"/>
    </row>
    <row r="14380" spans="4:16" x14ac:dyDescent="0.3">
      <c r="D14380" s="82"/>
      <c r="P14380" s="84"/>
    </row>
    <row r="14381" spans="4:16" x14ac:dyDescent="0.3">
      <c r="D14381" s="82"/>
      <c r="P14381" s="84"/>
    </row>
    <row r="14382" spans="4:16" x14ac:dyDescent="0.3">
      <c r="D14382" s="82"/>
      <c r="P14382" s="84"/>
    </row>
    <row r="14383" spans="4:16" x14ac:dyDescent="0.3">
      <c r="D14383" s="82"/>
      <c r="P14383" s="84"/>
    </row>
    <row r="14384" spans="4:16" x14ac:dyDescent="0.3">
      <c r="D14384" s="82"/>
      <c r="P14384" s="84"/>
    </row>
    <row r="14385" spans="4:16" x14ac:dyDescent="0.3">
      <c r="D14385" s="82"/>
      <c r="P14385" s="84"/>
    </row>
    <row r="14386" spans="4:16" x14ac:dyDescent="0.3">
      <c r="D14386" s="82"/>
      <c r="P14386" s="84"/>
    </row>
    <row r="14387" spans="4:16" x14ac:dyDescent="0.3">
      <c r="D14387" s="82"/>
      <c r="P14387" s="84"/>
    </row>
    <row r="14388" spans="4:16" x14ac:dyDescent="0.3">
      <c r="D14388" s="82"/>
      <c r="P14388" s="84"/>
    </row>
    <row r="14389" spans="4:16" x14ac:dyDescent="0.3">
      <c r="D14389" s="82"/>
      <c r="P14389" s="84"/>
    </row>
    <row r="14390" spans="4:16" x14ac:dyDescent="0.3">
      <c r="D14390" s="82"/>
      <c r="P14390" s="84"/>
    </row>
    <row r="14391" spans="4:16" x14ac:dyDescent="0.3">
      <c r="D14391" s="82"/>
      <c r="P14391" s="84"/>
    </row>
    <row r="14392" spans="4:16" x14ac:dyDescent="0.3">
      <c r="D14392" s="82"/>
      <c r="P14392" s="84"/>
    </row>
    <row r="14393" spans="4:16" x14ac:dyDescent="0.3">
      <c r="D14393" s="82"/>
      <c r="P14393" s="84"/>
    </row>
    <row r="14394" spans="4:16" x14ac:dyDescent="0.3">
      <c r="D14394" s="82"/>
      <c r="P14394" s="84"/>
    </row>
    <row r="14395" spans="4:16" x14ac:dyDescent="0.3">
      <c r="D14395" s="82"/>
      <c r="P14395" s="84"/>
    </row>
    <row r="14396" spans="4:16" x14ac:dyDescent="0.3">
      <c r="D14396" s="82"/>
      <c r="P14396" s="84"/>
    </row>
    <row r="14397" spans="4:16" x14ac:dyDescent="0.3">
      <c r="D14397" s="82"/>
      <c r="P14397" s="84"/>
    </row>
    <row r="14398" spans="4:16" x14ac:dyDescent="0.3">
      <c r="D14398" s="82"/>
      <c r="P14398" s="84"/>
    </row>
    <row r="14399" spans="4:16" x14ac:dyDescent="0.3">
      <c r="D14399" s="82"/>
      <c r="P14399" s="84"/>
    </row>
    <row r="14400" spans="4:16" x14ac:dyDescent="0.3">
      <c r="D14400" s="82"/>
      <c r="P14400" s="84"/>
    </row>
    <row r="14401" spans="4:16" x14ac:dyDescent="0.3">
      <c r="D14401" s="82"/>
      <c r="P14401" s="84"/>
    </row>
    <row r="14402" spans="4:16" x14ac:dyDescent="0.3">
      <c r="D14402" s="82"/>
      <c r="P14402" s="84"/>
    </row>
    <row r="14403" spans="4:16" x14ac:dyDescent="0.3">
      <c r="D14403" s="82"/>
      <c r="P14403" s="84"/>
    </row>
    <row r="14404" spans="4:16" x14ac:dyDescent="0.3">
      <c r="D14404" s="82"/>
      <c r="P14404" s="84"/>
    </row>
    <row r="14405" spans="4:16" x14ac:dyDescent="0.3">
      <c r="D14405" s="82"/>
      <c r="P14405" s="84"/>
    </row>
    <row r="14406" spans="4:16" x14ac:dyDescent="0.3">
      <c r="D14406" s="82"/>
      <c r="P14406" s="84"/>
    </row>
    <row r="14407" spans="4:16" x14ac:dyDescent="0.3">
      <c r="D14407" s="82"/>
      <c r="P14407" s="84"/>
    </row>
    <row r="14408" spans="4:16" x14ac:dyDescent="0.3">
      <c r="D14408" s="82"/>
      <c r="P14408" s="84"/>
    </row>
    <row r="14409" spans="4:16" x14ac:dyDescent="0.3">
      <c r="D14409" s="82"/>
      <c r="P14409" s="84"/>
    </row>
    <row r="14410" spans="4:16" x14ac:dyDescent="0.3">
      <c r="D14410" s="82"/>
      <c r="P14410" s="84"/>
    </row>
    <row r="14411" spans="4:16" x14ac:dyDescent="0.3">
      <c r="D14411" s="82"/>
      <c r="P14411" s="84"/>
    </row>
    <row r="14412" spans="4:16" x14ac:dyDescent="0.3">
      <c r="D14412" s="82"/>
      <c r="P14412" s="84"/>
    </row>
    <row r="14413" spans="4:16" x14ac:dyDescent="0.3">
      <c r="D14413" s="82"/>
      <c r="P14413" s="84"/>
    </row>
    <row r="14414" spans="4:16" x14ac:dyDescent="0.3">
      <c r="D14414" s="82"/>
      <c r="P14414" s="84"/>
    </row>
    <row r="14415" spans="4:16" x14ac:dyDescent="0.3">
      <c r="D14415" s="82"/>
      <c r="P14415" s="84"/>
    </row>
    <row r="14416" spans="4:16" x14ac:dyDescent="0.3">
      <c r="D14416" s="82"/>
      <c r="P14416" s="84"/>
    </row>
    <row r="14417" spans="4:16" x14ac:dyDescent="0.3">
      <c r="D14417" s="82"/>
      <c r="P14417" s="84"/>
    </row>
    <row r="14418" spans="4:16" x14ac:dyDescent="0.3">
      <c r="D14418" s="82"/>
      <c r="P14418" s="84"/>
    </row>
    <row r="14419" spans="4:16" x14ac:dyDescent="0.3">
      <c r="D14419" s="82"/>
      <c r="P14419" s="84"/>
    </row>
    <row r="14420" spans="4:16" x14ac:dyDescent="0.3">
      <c r="D14420" s="82"/>
      <c r="P14420" s="84"/>
    </row>
    <row r="14421" spans="4:16" x14ac:dyDescent="0.3">
      <c r="D14421" s="82"/>
      <c r="P14421" s="84"/>
    </row>
    <row r="14422" spans="4:16" x14ac:dyDescent="0.3">
      <c r="D14422" s="82"/>
      <c r="P14422" s="84"/>
    </row>
    <row r="14423" spans="4:16" x14ac:dyDescent="0.3">
      <c r="D14423" s="82"/>
      <c r="P14423" s="84"/>
    </row>
    <row r="14424" spans="4:16" x14ac:dyDescent="0.3">
      <c r="D14424" s="82"/>
      <c r="P14424" s="84"/>
    </row>
    <row r="14425" spans="4:16" x14ac:dyDescent="0.3">
      <c r="D14425" s="82"/>
      <c r="P14425" s="84"/>
    </row>
    <row r="14426" spans="4:16" x14ac:dyDescent="0.3">
      <c r="D14426" s="82"/>
      <c r="P14426" s="84"/>
    </row>
    <row r="14427" spans="4:16" x14ac:dyDescent="0.3">
      <c r="D14427" s="82"/>
      <c r="P14427" s="84"/>
    </row>
    <row r="14428" spans="4:16" x14ac:dyDescent="0.3">
      <c r="D14428" s="82"/>
      <c r="P14428" s="84"/>
    </row>
    <row r="14429" spans="4:16" x14ac:dyDescent="0.3">
      <c r="D14429" s="82"/>
      <c r="P14429" s="84"/>
    </row>
    <row r="14430" spans="4:16" x14ac:dyDescent="0.3">
      <c r="D14430" s="82"/>
      <c r="P14430" s="84"/>
    </row>
    <row r="14431" spans="4:16" x14ac:dyDescent="0.3">
      <c r="D14431" s="82"/>
      <c r="P14431" s="84"/>
    </row>
    <row r="14432" spans="4:16" x14ac:dyDescent="0.3">
      <c r="D14432" s="82"/>
      <c r="P14432" s="84"/>
    </row>
    <row r="14433" spans="4:16" x14ac:dyDescent="0.3">
      <c r="D14433" s="82"/>
      <c r="P14433" s="84"/>
    </row>
    <row r="14434" spans="4:16" x14ac:dyDescent="0.3">
      <c r="D14434" s="82"/>
      <c r="P14434" s="84"/>
    </row>
    <row r="14435" spans="4:16" x14ac:dyDescent="0.3">
      <c r="D14435" s="82"/>
      <c r="P14435" s="84"/>
    </row>
    <row r="14436" spans="4:16" x14ac:dyDescent="0.3">
      <c r="D14436" s="82"/>
      <c r="P14436" s="84"/>
    </row>
    <row r="14437" spans="4:16" x14ac:dyDescent="0.3">
      <c r="D14437" s="82"/>
      <c r="P14437" s="84"/>
    </row>
    <row r="14438" spans="4:16" x14ac:dyDescent="0.3">
      <c r="D14438" s="82"/>
      <c r="P14438" s="84"/>
    </row>
    <row r="14439" spans="4:16" x14ac:dyDescent="0.3">
      <c r="D14439" s="82"/>
      <c r="P14439" s="84"/>
    </row>
    <row r="14440" spans="4:16" x14ac:dyDescent="0.3">
      <c r="D14440" s="82"/>
      <c r="P14440" s="84"/>
    </row>
    <row r="14441" spans="4:16" x14ac:dyDescent="0.3">
      <c r="D14441" s="82"/>
      <c r="P14441" s="84"/>
    </row>
    <row r="14442" spans="4:16" x14ac:dyDescent="0.3">
      <c r="D14442" s="82"/>
      <c r="P14442" s="84"/>
    </row>
    <row r="14443" spans="4:16" x14ac:dyDescent="0.3">
      <c r="D14443" s="82"/>
      <c r="P14443" s="84"/>
    </row>
    <row r="14444" spans="4:16" x14ac:dyDescent="0.3">
      <c r="D14444" s="82"/>
      <c r="P14444" s="84"/>
    </row>
    <row r="14445" spans="4:16" x14ac:dyDescent="0.3">
      <c r="D14445" s="82"/>
      <c r="P14445" s="84"/>
    </row>
    <row r="14446" spans="4:16" x14ac:dyDescent="0.3">
      <c r="D14446" s="82"/>
      <c r="P14446" s="84"/>
    </row>
    <row r="14447" spans="4:16" x14ac:dyDescent="0.3">
      <c r="D14447" s="82"/>
      <c r="P14447" s="84"/>
    </row>
    <row r="14448" spans="4:16" x14ac:dyDescent="0.3">
      <c r="D14448" s="82"/>
      <c r="P14448" s="84"/>
    </row>
    <row r="14449" spans="4:16" x14ac:dyDescent="0.3">
      <c r="D14449" s="82"/>
      <c r="P14449" s="84"/>
    </row>
    <row r="14450" spans="4:16" x14ac:dyDescent="0.3">
      <c r="D14450" s="82"/>
      <c r="P14450" s="84"/>
    </row>
    <row r="14451" spans="4:16" x14ac:dyDescent="0.3">
      <c r="D14451" s="82"/>
      <c r="P14451" s="84"/>
    </row>
    <row r="14452" spans="4:16" x14ac:dyDescent="0.3">
      <c r="D14452" s="82"/>
      <c r="P14452" s="84"/>
    </row>
    <row r="14453" spans="4:16" x14ac:dyDescent="0.3">
      <c r="D14453" s="82"/>
      <c r="P14453" s="84"/>
    </row>
    <row r="14454" spans="4:16" x14ac:dyDescent="0.3">
      <c r="D14454" s="82"/>
      <c r="P14454" s="84"/>
    </row>
    <row r="14455" spans="4:16" x14ac:dyDescent="0.3">
      <c r="D14455" s="82"/>
      <c r="P14455" s="84"/>
    </row>
    <row r="14456" spans="4:16" x14ac:dyDescent="0.3">
      <c r="D14456" s="82"/>
      <c r="P14456" s="84"/>
    </row>
    <row r="14457" spans="4:16" x14ac:dyDescent="0.3">
      <c r="D14457" s="82"/>
      <c r="P14457" s="84"/>
    </row>
    <row r="14458" spans="4:16" x14ac:dyDescent="0.3">
      <c r="D14458" s="82"/>
      <c r="P14458" s="84"/>
    </row>
    <row r="14459" spans="4:16" x14ac:dyDescent="0.3">
      <c r="D14459" s="82"/>
      <c r="P14459" s="84"/>
    </row>
    <row r="14460" spans="4:16" x14ac:dyDescent="0.3">
      <c r="D14460" s="82"/>
      <c r="P14460" s="84"/>
    </row>
    <row r="14461" spans="4:16" x14ac:dyDescent="0.3">
      <c r="D14461" s="82"/>
      <c r="P14461" s="84"/>
    </row>
    <row r="14462" spans="4:16" x14ac:dyDescent="0.3">
      <c r="D14462" s="82"/>
      <c r="P14462" s="84"/>
    </row>
    <row r="14463" spans="4:16" x14ac:dyDescent="0.3">
      <c r="D14463" s="82"/>
      <c r="P14463" s="84"/>
    </row>
    <row r="14464" spans="4:16" x14ac:dyDescent="0.3">
      <c r="D14464" s="82"/>
      <c r="P14464" s="84"/>
    </row>
    <row r="14465" spans="4:16" x14ac:dyDescent="0.3">
      <c r="D14465" s="82"/>
      <c r="P14465" s="84"/>
    </row>
    <row r="14466" spans="4:16" x14ac:dyDescent="0.3">
      <c r="D14466" s="82"/>
      <c r="P14466" s="84"/>
    </row>
    <row r="14467" spans="4:16" x14ac:dyDescent="0.3">
      <c r="D14467" s="82"/>
      <c r="P14467" s="84"/>
    </row>
    <row r="14468" spans="4:16" x14ac:dyDescent="0.3">
      <c r="D14468" s="82"/>
      <c r="P14468" s="84"/>
    </row>
    <row r="14469" spans="4:16" x14ac:dyDescent="0.3">
      <c r="D14469" s="82"/>
      <c r="P14469" s="84"/>
    </row>
    <row r="14470" spans="4:16" x14ac:dyDescent="0.3">
      <c r="D14470" s="82"/>
      <c r="P14470" s="84"/>
    </row>
    <row r="14471" spans="4:16" x14ac:dyDescent="0.3">
      <c r="D14471" s="82"/>
      <c r="P14471" s="84"/>
    </row>
    <row r="14472" spans="4:16" x14ac:dyDescent="0.3">
      <c r="D14472" s="82"/>
      <c r="P14472" s="84"/>
    </row>
    <row r="14473" spans="4:16" x14ac:dyDescent="0.3">
      <c r="D14473" s="82"/>
      <c r="P14473" s="84"/>
    </row>
    <row r="14474" spans="4:16" x14ac:dyDescent="0.3">
      <c r="D14474" s="82"/>
      <c r="P14474" s="84"/>
    </row>
    <row r="14475" spans="4:16" x14ac:dyDescent="0.3">
      <c r="D14475" s="82"/>
      <c r="P14475" s="84"/>
    </row>
    <row r="14476" spans="4:16" x14ac:dyDescent="0.3">
      <c r="D14476" s="82"/>
      <c r="P14476" s="84"/>
    </row>
    <row r="14477" spans="4:16" x14ac:dyDescent="0.3">
      <c r="D14477" s="82"/>
      <c r="P14477" s="84"/>
    </row>
    <row r="14478" spans="4:16" x14ac:dyDescent="0.3">
      <c r="D14478" s="82"/>
      <c r="P14478" s="84"/>
    </row>
    <row r="14479" spans="4:16" x14ac:dyDescent="0.3">
      <c r="D14479" s="82"/>
      <c r="P14479" s="84"/>
    </row>
    <row r="14480" spans="4:16" x14ac:dyDescent="0.3">
      <c r="D14480" s="82"/>
      <c r="P14480" s="84"/>
    </row>
    <row r="14481" spans="4:16" x14ac:dyDescent="0.3">
      <c r="D14481" s="82"/>
      <c r="P14481" s="84"/>
    </row>
    <row r="14482" spans="4:16" x14ac:dyDescent="0.3">
      <c r="D14482" s="82"/>
      <c r="P14482" s="84"/>
    </row>
    <row r="14483" spans="4:16" x14ac:dyDescent="0.3">
      <c r="D14483" s="82"/>
      <c r="P14483" s="84"/>
    </row>
    <row r="14484" spans="4:16" x14ac:dyDescent="0.3">
      <c r="D14484" s="82"/>
      <c r="P14484" s="84"/>
    </row>
    <row r="14485" spans="4:16" x14ac:dyDescent="0.3">
      <c r="D14485" s="82"/>
      <c r="P14485" s="84"/>
    </row>
    <row r="14486" spans="4:16" x14ac:dyDescent="0.3">
      <c r="D14486" s="82"/>
      <c r="P14486" s="84"/>
    </row>
    <row r="14487" spans="4:16" x14ac:dyDescent="0.3">
      <c r="D14487" s="82"/>
      <c r="P14487" s="84"/>
    </row>
    <row r="14488" spans="4:16" x14ac:dyDescent="0.3">
      <c r="D14488" s="82"/>
      <c r="P14488" s="84"/>
    </row>
    <row r="14489" spans="4:16" x14ac:dyDescent="0.3">
      <c r="D14489" s="82"/>
      <c r="P14489" s="84"/>
    </row>
    <row r="14490" spans="4:16" x14ac:dyDescent="0.3">
      <c r="D14490" s="82"/>
      <c r="P14490" s="84"/>
    </row>
    <row r="14491" spans="4:16" x14ac:dyDescent="0.3">
      <c r="D14491" s="82"/>
      <c r="P14491" s="84"/>
    </row>
    <row r="14492" spans="4:16" x14ac:dyDescent="0.3">
      <c r="D14492" s="82"/>
      <c r="P14492" s="84"/>
    </row>
    <row r="14493" spans="4:16" x14ac:dyDescent="0.3">
      <c r="D14493" s="82"/>
      <c r="P14493" s="84"/>
    </row>
    <row r="14494" spans="4:16" x14ac:dyDescent="0.3">
      <c r="D14494" s="82"/>
      <c r="P14494" s="84"/>
    </row>
    <row r="14495" spans="4:16" x14ac:dyDescent="0.3">
      <c r="D14495" s="82"/>
      <c r="P14495" s="84"/>
    </row>
    <row r="14496" spans="4:16" x14ac:dyDescent="0.3">
      <c r="D14496" s="82"/>
      <c r="P14496" s="84"/>
    </row>
    <row r="14497" spans="4:16" x14ac:dyDescent="0.3">
      <c r="D14497" s="82"/>
      <c r="P14497" s="84"/>
    </row>
    <row r="14498" spans="4:16" x14ac:dyDescent="0.3">
      <c r="D14498" s="82"/>
      <c r="P14498" s="84"/>
    </row>
    <row r="14499" spans="4:16" x14ac:dyDescent="0.3">
      <c r="D14499" s="82"/>
      <c r="P14499" s="84"/>
    </row>
    <row r="14500" spans="4:16" x14ac:dyDescent="0.3">
      <c r="D14500" s="82"/>
      <c r="P14500" s="84"/>
    </row>
    <row r="14501" spans="4:16" x14ac:dyDescent="0.3">
      <c r="D14501" s="82"/>
      <c r="P14501" s="84"/>
    </row>
    <row r="14502" spans="4:16" x14ac:dyDescent="0.3">
      <c r="D14502" s="82"/>
      <c r="P14502" s="84"/>
    </row>
    <row r="14503" spans="4:16" x14ac:dyDescent="0.3">
      <c r="D14503" s="82"/>
      <c r="P14503" s="84"/>
    </row>
    <row r="14504" spans="4:16" x14ac:dyDescent="0.3">
      <c r="D14504" s="82"/>
      <c r="P14504" s="84"/>
    </row>
    <row r="14505" spans="4:16" x14ac:dyDescent="0.3">
      <c r="D14505" s="82"/>
      <c r="P14505" s="84"/>
    </row>
    <row r="14506" spans="4:16" x14ac:dyDescent="0.3">
      <c r="D14506" s="82"/>
      <c r="P14506" s="84"/>
    </row>
    <row r="14507" spans="4:16" x14ac:dyDescent="0.3">
      <c r="D14507" s="82"/>
      <c r="P14507" s="84"/>
    </row>
    <row r="14508" spans="4:16" x14ac:dyDescent="0.3">
      <c r="D14508" s="82"/>
      <c r="P14508" s="84"/>
    </row>
    <row r="14509" spans="4:16" x14ac:dyDescent="0.3">
      <c r="D14509" s="82"/>
      <c r="P14509" s="84"/>
    </row>
    <row r="14510" spans="4:16" x14ac:dyDescent="0.3">
      <c r="D14510" s="82"/>
      <c r="P14510" s="84"/>
    </row>
    <row r="14511" spans="4:16" x14ac:dyDescent="0.3">
      <c r="D14511" s="82"/>
      <c r="P14511" s="84"/>
    </row>
    <row r="14512" spans="4:16" x14ac:dyDescent="0.3">
      <c r="D14512" s="82"/>
      <c r="P14512" s="84"/>
    </row>
    <row r="14513" spans="4:16" x14ac:dyDescent="0.3">
      <c r="D14513" s="82"/>
      <c r="P14513" s="84"/>
    </row>
    <row r="14514" spans="4:16" x14ac:dyDescent="0.3">
      <c r="D14514" s="82"/>
      <c r="P14514" s="84"/>
    </row>
    <row r="14515" spans="4:16" x14ac:dyDescent="0.3">
      <c r="D14515" s="82"/>
      <c r="P14515" s="84"/>
    </row>
    <row r="14516" spans="4:16" x14ac:dyDescent="0.3">
      <c r="D14516" s="82"/>
      <c r="P14516" s="84"/>
    </row>
    <row r="14517" spans="4:16" x14ac:dyDescent="0.3">
      <c r="D14517" s="82"/>
      <c r="P14517" s="84"/>
    </row>
    <row r="14518" spans="4:16" x14ac:dyDescent="0.3">
      <c r="D14518" s="82"/>
      <c r="P14518" s="84"/>
    </row>
    <row r="14519" spans="4:16" x14ac:dyDescent="0.3">
      <c r="D14519" s="82"/>
      <c r="P14519" s="84"/>
    </row>
    <row r="14520" spans="4:16" x14ac:dyDescent="0.3">
      <c r="D14520" s="82"/>
      <c r="P14520" s="84"/>
    </row>
    <row r="14521" spans="4:16" x14ac:dyDescent="0.3">
      <c r="D14521" s="82"/>
      <c r="P14521" s="84"/>
    </row>
    <row r="14522" spans="4:16" x14ac:dyDescent="0.3">
      <c r="D14522" s="82"/>
      <c r="P14522" s="84"/>
    </row>
    <row r="14523" spans="4:16" x14ac:dyDescent="0.3">
      <c r="D14523" s="82"/>
      <c r="P14523" s="84"/>
    </row>
    <row r="14524" spans="4:16" x14ac:dyDescent="0.3">
      <c r="D14524" s="82"/>
      <c r="P14524" s="84"/>
    </row>
    <row r="14525" spans="4:16" x14ac:dyDescent="0.3">
      <c r="D14525" s="82"/>
      <c r="P14525" s="84"/>
    </row>
    <row r="14526" spans="4:16" x14ac:dyDescent="0.3">
      <c r="D14526" s="82"/>
      <c r="P14526" s="84"/>
    </row>
    <row r="14527" spans="4:16" x14ac:dyDescent="0.3">
      <c r="D14527" s="82"/>
      <c r="P14527" s="84"/>
    </row>
    <row r="14528" spans="4:16" x14ac:dyDescent="0.3">
      <c r="D14528" s="82"/>
      <c r="P14528" s="84"/>
    </row>
    <row r="14529" spans="4:16" x14ac:dyDescent="0.3">
      <c r="D14529" s="82"/>
      <c r="P14529" s="84"/>
    </row>
    <row r="14530" spans="4:16" x14ac:dyDescent="0.3">
      <c r="D14530" s="82"/>
      <c r="P14530" s="84"/>
    </row>
    <row r="14531" spans="4:16" x14ac:dyDescent="0.3">
      <c r="D14531" s="82"/>
      <c r="P14531" s="84"/>
    </row>
    <row r="14532" spans="4:16" x14ac:dyDescent="0.3">
      <c r="D14532" s="82"/>
      <c r="P14532" s="84"/>
    </row>
    <row r="14533" spans="4:16" x14ac:dyDescent="0.3">
      <c r="D14533" s="82"/>
      <c r="P14533" s="84"/>
    </row>
    <row r="14534" spans="4:16" x14ac:dyDescent="0.3">
      <c r="D14534" s="82"/>
      <c r="P14534" s="84"/>
    </row>
    <row r="14535" spans="4:16" x14ac:dyDescent="0.3">
      <c r="D14535" s="82"/>
      <c r="P14535" s="84"/>
    </row>
    <row r="14536" spans="4:16" x14ac:dyDescent="0.3">
      <c r="D14536" s="82"/>
      <c r="P14536" s="84"/>
    </row>
    <row r="14537" spans="4:16" x14ac:dyDescent="0.3">
      <c r="D14537" s="82"/>
      <c r="P14537" s="84"/>
    </row>
    <row r="14538" spans="4:16" x14ac:dyDescent="0.3">
      <c r="D14538" s="82"/>
      <c r="P14538" s="84"/>
    </row>
    <row r="14539" spans="4:16" x14ac:dyDescent="0.3">
      <c r="D14539" s="82"/>
      <c r="P14539" s="84"/>
    </row>
    <row r="14540" spans="4:16" x14ac:dyDescent="0.3">
      <c r="D14540" s="82"/>
      <c r="P14540" s="84"/>
    </row>
    <row r="14541" spans="4:16" x14ac:dyDescent="0.3">
      <c r="D14541" s="82"/>
      <c r="P14541" s="84"/>
    </row>
    <row r="14542" spans="4:16" x14ac:dyDescent="0.3">
      <c r="D14542" s="82"/>
      <c r="P14542" s="84"/>
    </row>
    <row r="14543" spans="4:16" x14ac:dyDescent="0.3">
      <c r="D14543" s="82"/>
      <c r="P14543" s="84"/>
    </row>
    <row r="14544" spans="4:16" x14ac:dyDescent="0.3">
      <c r="D14544" s="82"/>
      <c r="P14544" s="84"/>
    </row>
    <row r="14545" spans="4:16" x14ac:dyDescent="0.3">
      <c r="D14545" s="82"/>
      <c r="P14545" s="84"/>
    </row>
    <row r="14546" spans="4:16" x14ac:dyDescent="0.3">
      <c r="D14546" s="82"/>
      <c r="P14546" s="84"/>
    </row>
    <row r="14547" spans="4:16" x14ac:dyDescent="0.3">
      <c r="D14547" s="82"/>
      <c r="P14547" s="84"/>
    </row>
    <row r="14548" spans="4:16" x14ac:dyDescent="0.3">
      <c r="D14548" s="82"/>
      <c r="P14548" s="84"/>
    </row>
    <row r="14549" spans="4:16" x14ac:dyDescent="0.3">
      <c r="D14549" s="82"/>
      <c r="P14549" s="84"/>
    </row>
    <row r="14550" spans="4:16" x14ac:dyDescent="0.3">
      <c r="D14550" s="82"/>
      <c r="P14550" s="84"/>
    </row>
    <row r="14551" spans="4:16" x14ac:dyDescent="0.3">
      <c r="D14551" s="82"/>
      <c r="P14551" s="84"/>
    </row>
    <row r="14552" spans="4:16" x14ac:dyDescent="0.3">
      <c r="D14552" s="82"/>
      <c r="P14552" s="84"/>
    </row>
    <row r="14553" spans="4:16" x14ac:dyDescent="0.3">
      <c r="D14553" s="82"/>
      <c r="P14553" s="84"/>
    </row>
    <row r="14554" spans="4:16" x14ac:dyDescent="0.3">
      <c r="D14554" s="82"/>
      <c r="P14554" s="84"/>
    </row>
    <row r="14555" spans="4:16" x14ac:dyDescent="0.3">
      <c r="D14555" s="82"/>
      <c r="P14555" s="84"/>
    </row>
    <row r="14556" spans="4:16" x14ac:dyDescent="0.3">
      <c r="D14556" s="82"/>
      <c r="P14556" s="84"/>
    </row>
    <row r="14557" spans="4:16" x14ac:dyDescent="0.3">
      <c r="D14557" s="82"/>
      <c r="P14557" s="84"/>
    </row>
    <row r="14558" spans="4:16" x14ac:dyDescent="0.3">
      <c r="D14558" s="82"/>
      <c r="P14558" s="84"/>
    </row>
    <row r="14559" spans="4:16" x14ac:dyDescent="0.3">
      <c r="D14559" s="82"/>
      <c r="P14559" s="84"/>
    </row>
    <row r="14560" spans="4:16" x14ac:dyDescent="0.3">
      <c r="D14560" s="82"/>
      <c r="P14560" s="84"/>
    </row>
    <row r="14561" spans="4:16" x14ac:dyDescent="0.3">
      <c r="D14561" s="82"/>
      <c r="P14561" s="84"/>
    </row>
    <row r="14562" spans="4:16" x14ac:dyDescent="0.3">
      <c r="D14562" s="82"/>
      <c r="P14562" s="84"/>
    </row>
    <row r="14563" spans="4:16" x14ac:dyDescent="0.3">
      <c r="D14563" s="82"/>
      <c r="P14563" s="84"/>
    </row>
    <row r="14564" spans="4:16" x14ac:dyDescent="0.3">
      <c r="D14564" s="82"/>
      <c r="P14564" s="84"/>
    </row>
    <row r="14565" spans="4:16" x14ac:dyDescent="0.3">
      <c r="D14565" s="82"/>
      <c r="P14565" s="84"/>
    </row>
    <row r="14566" spans="4:16" x14ac:dyDescent="0.3">
      <c r="D14566" s="82"/>
      <c r="P14566" s="84"/>
    </row>
    <row r="14567" spans="4:16" x14ac:dyDescent="0.3">
      <c r="D14567" s="82"/>
      <c r="P14567" s="84"/>
    </row>
    <row r="14568" spans="4:16" x14ac:dyDescent="0.3">
      <c r="D14568" s="82"/>
      <c r="P14568" s="84"/>
    </row>
    <row r="14569" spans="4:16" x14ac:dyDescent="0.3">
      <c r="D14569" s="82"/>
      <c r="P14569" s="84"/>
    </row>
    <row r="14570" spans="4:16" x14ac:dyDescent="0.3">
      <c r="D14570" s="82"/>
      <c r="P14570" s="84"/>
    </row>
    <row r="14571" spans="4:16" x14ac:dyDescent="0.3">
      <c r="D14571" s="82"/>
      <c r="P14571" s="84"/>
    </row>
    <row r="14572" spans="4:16" x14ac:dyDescent="0.3">
      <c r="D14572" s="82"/>
      <c r="P14572" s="84"/>
    </row>
    <row r="14573" spans="4:16" x14ac:dyDescent="0.3">
      <c r="D14573" s="82"/>
      <c r="P14573" s="84"/>
    </row>
    <row r="14574" spans="4:16" x14ac:dyDescent="0.3">
      <c r="D14574" s="82"/>
      <c r="P14574" s="84"/>
    </row>
    <row r="14575" spans="4:16" x14ac:dyDescent="0.3">
      <c r="D14575" s="82"/>
      <c r="P14575" s="84"/>
    </row>
    <row r="14576" spans="4:16" x14ac:dyDescent="0.3">
      <c r="D14576" s="82"/>
      <c r="P14576" s="84"/>
    </row>
    <row r="14577" spans="4:16" x14ac:dyDescent="0.3">
      <c r="D14577" s="82"/>
      <c r="P14577" s="84"/>
    </row>
    <row r="14578" spans="4:16" x14ac:dyDescent="0.3">
      <c r="D14578" s="82"/>
      <c r="P14578" s="84"/>
    </row>
    <row r="14579" spans="4:16" x14ac:dyDescent="0.3">
      <c r="D14579" s="82"/>
      <c r="P14579" s="84"/>
    </row>
    <row r="14580" spans="4:16" x14ac:dyDescent="0.3">
      <c r="D14580" s="82"/>
      <c r="P14580" s="84"/>
    </row>
    <row r="14581" spans="4:16" x14ac:dyDescent="0.3">
      <c r="D14581" s="82"/>
      <c r="P14581" s="84"/>
    </row>
    <row r="14582" spans="4:16" x14ac:dyDescent="0.3">
      <c r="D14582" s="82"/>
      <c r="P14582" s="84"/>
    </row>
    <row r="14583" spans="4:16" x14ac:dyDescent="0.3">
      <c r="D14583" s="82"/>
      <c r="P14583" s="84"/>
    </row>
    <row r="14584" spans="4:16" x14ac:dyDescent="0.3">
      <c r="D14584" s="82"/>
      <c r="P14584" s="84"/>
    </row>
    <row r="14585" spans="4:16" x14ac:dyDescent="0.3">
      <c r="D14585" s="82"/>
      <c r="P14585" s="84"/>
    </row>
    <row r="14586" spans="4:16" x14ac:dyDescent="0.3">
      <c r="D14586" s="82"/>
      <c r="P14586" s="84"/>
    </row>
    <row r="14587" spans="4:16" x14ac:dyDescent="0.3">
      <c r="D14587" s="82"/>
      <c r="P14587" s="84"/>
    </row>
    <row r="14588" spans="4:16" x14ac:dyDescent="0.3">
      <c r="D14588" s="82"/>
      <c r="P14588" s="84"/>
    </row>
    <row r="14589" spans="4:16" x14ac:dyDescent="0.3">
      <c r="D14589" s="82"/>
      <c r="P14589" s="84"/>
    </row>
    <row r="14590" spans="4:16" x14ac:dyDescent="0.3">
      <c r="D14590" s="82"/>
      <c r="P14590" s="84"/>
    </row>
    <row r="14591" spans="4:16" x14ac:dyDescent="0.3">
      <c r="D14591" s="82"/>
      <c r="P14591" s="84"/>
    </row>
    <row r="14592" spans="4:16" x14ac:dyDescent="0.3">
      <c r="D14592" s="82"/>
      <c r="P14592" s="84"/>
    </row>
    <row r="14593" spans="4:16" x14ac:dyDescent="0.3">
      <c r="D14593" s="82"/>
      <c r="P14593" s="84"/>
    </row>
    <row r="14594" spans="4:16" x14ac:dyDescent="0.3">
      <c r="D14594" s="82"/>
      <c r="P14594" s="84"/>
    </row>
    <row r="14595" spans="4:16" x14ac:dyDescent="0.3">
      <c r="D14595" s="82"/>
      <c r="P14595" s="84"/>
    </row>
    <row r="14596" spans="4:16" x14ac:dyDescent="0.3">
      <c r="D14596" s="82"/>
      <c r="P14596" s="84"/>
    </row>
    <row r="14597" spans="4:16" x14ac:dyDescent="0.3">
      <c r="D14597" s="82"/>
      <c r="P14597" s="84"/>
    </row>
    <row r="14598" spans="4:16" x14ac:dyDescent="0.3">
      <c r="D14598" s="82"/>
      <c r="P14598" s="84"/>
    </row>
    <row r="14599" spans="4:16" x14ac:dyDescent="0.3">
      <c r="D14599" s="82"/>
      <c r="P14599" s="84"/>
    </row>
    <row r="14600" spans="4:16" x14ac:dyDescent="0.3">
      <c r="D14600" s="82"/>
      <c r="P14600" s="84"/>
    </row>
    <row r="14601" spans="4:16" x14ac:dyDescent="0.3">
      <c r="D14601" s="82"/>
      <c r="P14601" s="84"/>
    </row>
    <row r="14602" spans="4:16" x14ac:dyDescent="0.3">
      <c r="D14602" s="82"/>
      <c r="P14602" s="84"/>
    </row>
    <row r="14603" spans="4:16" x14ac:dyDescent="0.3">
      <c r="D14603" s="82"/>
      <c r="P14603" s="84"/>
    </row>
    <row r="14604" spans="4:16" x14ac:dyDescent="0.3">
      <c r="D14604" s="82"/>
      <c r="P14604" s="84"/>
    </row>
    <row r="14605" spans="4:16" x14ac:dyDescent="0.3">
      <c r="D14605" s="82"/>
      <c r="P14605" s="84"/>
    </row>
    <row r="14606" spans="4:16" x14ac:dyDescent="0.3">
      <c r="D14606" s="82"/>
      <c r="P14606" s="84"/>
    </row>
    <row r="14607" spans="4:16" x14ac:dyDescent="0.3">
      <c r="D14607" s="82"/>
      <c r="P14607" s="84"/>
    </row>
    <row r="14608" spans="4:16" x14ac:dyDescent="0.3">
      <c r="D14608" s="82"/>
      <c r="P14608" s="84"/>
    </row>
    <row r="14609" spans="4:16" x14ac:dyDescent="0.3">
      <c r="D14609" s="82"/>
      <c r="P14609" s="84"/>
    </row>
    <row r="14610" spans="4:16" x14ac:dyDescent="0.3">
      <c r="D14610" s="82"/>
      <c r="P14610" s="84"/>
    </row>
    <row r="14611" spans="4:16" x14ac:dyDescent="0.3">
      <c r="D14611" s="82"/>
      <c r="P14611" s="84"/>
    </row>
    <row r="14612" spans="4:16" x14ac:dyDescent="0.3">
      <c r="D14612" s="82"/>
      <c r="P14612" s="84"/>
    </row>
    <row r="14613" spans="4:16" x14ac:dyDescent="0.3">
      <c r="D14613" s="82"/>
      <c r="P14613" s="84"/>
    </row>
    <row r="14614" spans="4:16" x14ac:dyDescent="0.3">
      <c r="D14614" s="82"/>
      <c r="P14614" s="84"/>
    </row>
    <row r="14615" spans="4:16" x14ac:dyDescent="0.3">
      <c r="D14615" s="82"/>
      <c r="P14615" s="84"/>
    </row>
    <row r="14616" spans="4:16" x14ac:dyDescent="0.3">
      <c r="D14616" s="82"/>
      <c r="P14616" s="84"/>
    </row>
    <row r="14617" spans="4:16" x14ac:dyDescent="0.3">
      <c r="D14617" s="82"/>
      <c r="P14617" s="84"/>
    </row>
    <row r="14618" spans="4:16" x14ac:dyDescent="0.3">
      <c r="D14618" s="82"/>
      <c r="P14618" s="84"/>
    </row>
    <row r="14619" spans="4:16" x14ac:dyDescent="0.3">
      <c r="D14619" s="82"/>
      <c r="P14619" s="84"/>
    </row>
    <row r="14620" spans="4:16" x14ac:dyDescent="0.3">
      <c r="D14620" s="82"/>
      <c r="P14620" s="84"/>
    </row>
    <row r="14621" spans="4:16" x14ac:dyDescent="0.3">
      <c r="D14621" s="82"/>
      <c r="P14621" s="84"/>
    </row>
    <row r="14622" spans="4:16" x14ac:dyDescent="0.3">
      <c r="D14622" s="82"/>
      <c r="P14622" s="84"/>
    </row>
    <row r="14623" spans="4:16" x14ac:dyDescent="0.3">
      <c r="D14623" s="82"/>
      <c r="P14623" s="84"/>
    </row>
    <row r="14624" spans="4:16" x14ac:dyDescent="0.3">
      <c r="D14624" s="82"/>
      <c r="P14624" s="84"/>
    </row>
    <row r="14625" spans="4:16" x14ac:dyDescent="0.3">
      <c r="D14625" s="82"/>
      <c r="P14625" s="84"/>
    </row>
    <row r="14626" spans="4:16" x14ac:dyDescent="0.3">
      <c r="D14626" s="82"/>
      <c r="P14626" s="84"/>
    </row>
    <row r="14627" spans="4:16" x14ac:dyDescent="0.3">
      <c r="D14627" s="82"/>
      <c r="P14627" s="84"/>
    </row>
    <row r="14628" spans="4:16" x14ac:dyDescent="0.3">
      <c r="D14628" s="82"/>
      <c r="P14628" s="84"/>
    </row>
    <row r="14629" spans="4:16" x14ac:dyDescent="0.3">
      <c r="D14629" s="82"/>
      <c r="P14629" s="84"/>
    </row>
    <row r="14630" spans="4:16" x14ac:dyDescent="0.3">
      <c r="D14630" s="82"/>
      <c r="P14630" s="84"/>
    </row>
    <row r="14631" spans="4:16" x14ac:dyDescent="0.3">
      <c r="D14631" s="82"/>
      <c r="P14631" s="84"/>
    </row>
    <row r="14632" spans="4:16" x14ac:dyDescent="0.3">
      <c r="D14632" s="82"/>
      <c r="P14632" s="84"/>
    </row>
    <row r="14633" spans="4:16" x14ac:dyDescent="0.3">
      <c r="D14633" s="82"/>
      <c r="P14633" s="84"/>
    </row>
    <row r="14634" spans="4:16" x14ac:dyDescent="0.3">
      <c r="D14634" s="82"/>
      <c r="P14634" s="84"/>
    </row>
    <row r="14635" spans="4:16" x14ac:dyDescent="0.3">
      <c r="D14635" s="82"/>
      <c r="P14635" s="84"/>
    </row>
    <row r="14636" spans="4:16" x14ac:dyDescent="0.3">
      <c r="D14636" s="82"/>
      <c r="P14636" s="84"/>
    </row>
    <row r="14637" spans="4:16" x14ac:dyDescent="0.3">
      <c r="D14637" s="82"/>
      <c r="P14637" s="84"/>
    </row>
    <row r="14638" spans="4:16" x14ac:dyDescent="0.3">
      <c r="D14638" s="82"/>
      <c r="P14638" s="84"/>
    </row>
    <row r="14639" spans="4:16" x14ac:dyDescent="0.3">
      <c r="D14639" s="82"/>
      <c r="P14639" s="84"/>
    </row>
    <row r="14640" spans="4:16" x14ac:dyDescent="0.3">
      <c r="D14640" s="82"/>
      <c r="P14640" s="84"/>
    </row>
    <row r="14641" spans="4:16" x14ac:dyDescent="0.3">
      <c r="D14641" s="82"/>
      <c r="P14641" s="84"/>
    </row>
    <row r="14642" spans="4:16" x14ac:dyDescent="0.3">
      <c r="D14642" s="82"/>
      <c r="P14642" s="84"/>
    </row>
    <row r="14643" spans="4:16" x14ac:dyDescent="0.3">
      <c r="D14643" s="82"/>
      <c r="P14643" s="84"/>
    </row>
    <row r="14644" spans="4:16" x14ac:dyDescent="0.3">
      <c r="D14644" s="82"/>
      <c r="P14644" s="84"/>
    </row>
    <row r="14645" spans="4:16" x14ac:dyDescent="0.3">
      <c r="D14645" s="82"/>
      <c r="P14645" s="84"/>
    </row>
    <row r="14646" spans="4:16" x14ac:dyDescent="0.3">
      <c r="D14646" s="82"/>
      <c r="P14646" s="84"/>
    </row>
    <row r="14647" spans="4:16" x14ac:dyDescent="0.3">
      <c r="D14647" s="82"/>
      <c r="P14647" s="84"/>
    </row>
    <row r="14648" spans="4:16" x14ac:dyDescent="0.3">
      <c r="D14648" s="82"/>
      <c r="P14648" s="84"/>
    </row>
    <row r="14649" spans="4:16" x14ac:dyDescent="0.3">
      <c r="D14649" s="82"/>
      <c r="P14649" s="84"/>
    </row>
    <row r="14650" spans="4:16" x14ac:dyDescent="0.3">
      <c r="D14650" s="82"/>
      <c r="P14650" s="84"/>
    </row>
    <row r="14651" spans="4:16" x14ac:dyDescent="0.3">
      <c r="D14651" s="82"/>
      <c r="P14651" s="84"/>
    </row>
    <row r="14652" spans="4:16" x14ac:dyDescent="0.3">
      <c r="D14652" s="82"/>
      <c r="P14652" s="84"/>
    </row>
    <row r="14653" spans="4:16" x14ac:dyDescent="0.3">
      <c r="D14653" s="82"/>
      <c r="P14653" s="84"/>
    </row>
    <row r="14654" spans="4:16" x14ac:dyDescent="0.3">
      <c r="D14654" s="82"/>
      <c r="P14654" s="84"/>
    </row>
    <row r="14655" spans="4:16" x14ac:dyDescent="0.3">
      <c r="D14655" s="82"/>
      <c r="P14655" s="84"/>
    </row>
    <row r="14656" spans="4:16" x14ac:dyDescent="0.3">
      <c r="D14656" s="82"/>
      <c r="P14656" s="84"/>
    </row>
    <row r="14657" spans="4:16" x14ac:dyDescent="0.3">
      <c r="D14657" s="82"/>
      <c r="P14657" s="84"/>
    </row>
    <row r="14658" spans="4:16" x14ac:dyDescent="0.3">
      <c r="D14658" s="82"/>
      <c r="P14658" s="84"/>
    </row>
    <row r="14659" spans="4:16" x14ac:dyDescent="0.3">
      <c r="D14659" s="82"/>
      <c r="P14659" s="84"/>
    </row>
    <row r="14660" spans="4:16" x14ac:dyDescent="0.3">
      <c r="D14660" s="82"/>
      <c r="P14660" s="84"/>
    </row>
    <row r="14661" spans="4:16" x14ac:dyDescent="0.3">
      <c r="D14661" s="82"/>
      <c r="P14661" s="84"/>
    </row>
    <row r="14662" spans="4:16" x14ac:dyDescent="0.3">
      <c r="D14662" s="82"/>
      <c r="P14662" s="84"/>
    </row>
    <row r="14663" spans="4:16" x14ac:dyDescent="0.3">
      <c r="D14663" s="82"/>
      <c r="P14663" s="84"/>
    </row>
    <row r="14664" spans="4:16" x14ac:dyDescent="0.3">
      <c r="D14664" s="82"/>
      <c r="P14664" s="84"/>
    </row>
    <row r="14665" spans="4:16" x14ac:dyDescent="0.3">
      <c r="D14665" s="82"/>
      <c r="P14665" s="84"/>
    </row>
    <row r="14666" spans="4:16" x14ac:dyDescent="0.3">
      <c r="D14666" s="82"/>
      <c r="P14666" s="84"/>
    </row>
    <row r="14667" spans="4:16" x14ac:dyDescent="0.3">
      <c r="D14667" s="82"/>
      <c r="P14667" s="84"/>
    </row>
    <row r="14668" spans="4:16" x14ac:dyDescent="0.3">
      <c r="D14668" s="82"/>
      <c r="P14668" s="84"/>
    </row>
    <row r="14669" spans="4:16" x14ac:dyDescent="0.3">
      <c r="D14669" s="82"/>
      <c r="P14669" s="84"/>
    </row>
    <row r="14670" spans="4:16" x14ac:dyDescent="0.3">
      <c r="D14670" s="82"/>
      <c r="P14670" s="84"/>
    </row>
    <row r="14671" spans="4:16" x14ac:dyDescent="0.3">
      <c r="D14671" s="82"/>
      <c r="P14671" s="84"/>
    </row>
    <row r="14672" spans="4:16" x14ac:dyDescent="0.3">
      <c r="D14672" s="82"/>
      <c r="P14672" s="84"/>
    </row>
    <row r="14673" spans="4:16" x14ac:dyDescent="0.3">
      <c r="D14673" s="82"/>
      <c r="P14673" s="84"/>
    </row>
    <row r="14674" spans="4:16" x14ac:dyDescent="0.3">
      <c r="D14674" s="82"/>
      <c r="P14674" s="84"/>
    </row>
    <row r="14675" spans="4:16" x14ac:dyDescent="0.3">
      <c r="D14675" s="82"/>
      <c r="P14675" s="84"/>
    </row>
    <row r="14676" spans="4:16" x14ac:dyDescent="0.3">
      <c r="D14676" s="82"/>
      <c r="P14676" s="84"/>
    </row>
    <row r="14677" spans="4:16" x14ac:dyDescent="0.3">
      <c r="D14677" s="82"/>
      <c r="P14677" s="84"/>
    </row>
    <row r="14678" spans="4:16" x14ac:dyDescent="0.3">
      <c r="D14678" s="82"/>
      <c r="P14678" s="84"/>
    </row>
    <row r="14679" spans="4:16" x14ac:dyDescent="0.3">
      <c r="D14679" s="82"/>
      <c r="P14679" s="84"/>
    </row>
    <row r="14680" spans="4:16" x14ac:dyDescent="0.3">
      <c r="D14680" s="82"/>
      <c r="P14680" s="84"/>
    </row>
    <row r="14681" spans="4:16" x14ac:dyDescent="0.3">
      <c r="D14681" s="82"/>
      <c r="P14681" s="84"/>
    </row>
    <row r="14682" spans="4:16" x14ac:dyDescent="0.3">
      <c r="D14682" s="82"/>
      <c r="P14682" s="84"/>
    </row>
    <row r="14683" spans="4:16" x14ac:dyDescent="0.3">
      <c r="D14683" s="82"/>
      <c r="P14683" s="84"/>
    </row>
    <row r="14684" spans="4:16" x14ac:dyDescent="0.3">
      <c r="D14684" s="82"/>
      <c r="P14684" s="84"/>
    </row>
    <row r="14685" spans="4:16" x14ac:dyDescent="0.3">
      <c r="D14685" s="82"/>
      <c r="P14685" s="84"/>
    </row>
    <row r="14686" spans="4:16" x14ac:dyDescent="0.3">
      <c r="D14686" s="82"/>
      <c r="P14686" s="84"/>
    </row>
    <row r="14687" spans="4:16" x14ac:dyDescent="0.3">
      <c r="D14687" s="82"/>
      <c r="P14687" s="84"/>
    </row>
    <row r="14688" spans="4:16" x14ac:dyDescent="0.3">
      <c r="D14688" s="82"/>
      <c r="P14688" s="84"/>
    </row>
    <row r="14689" spans="4:16" x14ac:dyDescent="0.3">
      <c r="D14689" s="82"/>
      <c r="P14689" s="84"/>
    </row>
    <row r="14690" spans="4:16" x14ac:dyDescent="0.3">
      <c r="D14690" s="82"/>
      <c r="P14690" s="84"/>
    </row>
    <row r="14691" spans="4:16" x14ac:dyDescent="0.3">
      <c r="D14691" s="82"/>
      <c r="P14691" s="84"/>
    </row>
    <row r="14692" spans="4:16" x14ac:dyDescent="0.3">
      <c r="D14692" s="82"/>
      <c r="P14692" s="84"/>
    </row>
    <row r="14693" spans="4:16" x14ac:dyDescent="0.3">
      <c r="D14693" s="82"/>
      <c r="P14693" s="84"/>
    </row>
    <row r="14694" spans="4:16" x14ac:dyDescent="0.3">
      <c r="D14694" s="82"/>
      <c r="P14694" s="84"/>
    </row>
    <row r="14695" spans="4:16" x14ac:dyDescent="0.3">
      <c r="D14695" s="82"/>
      <c r="P14695" s="84"/>
    </row>
    <row r="14696" spans="4:16" x14ac:dyDescent="0.3">
      <c r="D14696" s="82"/>
      <c r="P14696" s="84"/>
    </row>
    <row r="14697" spans="4:16" x14ac:dyDescent="0.3">
      <c r="D14697" s="82"/>
      <c r="P14697" s="84"/>
    </row>
    <row r="14698" spans="4:16" x14ac:dyDescent="0.3">
      <c r="D14698" s="82"/>
      <c r="P14698" s="84"/>
    </row>
    <row r="14699" spans="4:16" x14ac:dyDescent="0.3">
      <c r="D14699" s="82"/>
      <c r="P14699" s="84"/>
    </row>
    <row r="14700" spans="4:16" x14ac:dyDescent="0.3">
      <c r="D14700" s="82"/>
      <c r="P14700" s="84"/>
    </row>
    <row r="14701" spans="4:16" x14ac:dyDescent="0.3">
      <c r="D14701" s="82"/>
      <c r="P14701" s="84"/>
    </row>
    <row r="14702" spans="4:16" x14ac:dyDescent="0.3">
      <c r="D14702" s="82"/>
      <c r="P14702" s="84"/>
    </row>
    <row r="14703" spans="4:16" x14ac:dyDescent="0.3">
      <c r="D14703" s="82"/>
      <c r="P14703" s="84"/>
    </row>
    <row r="14704" spans="4:16" x14ac:dyDescent="0.3">
      <c r="D14704" s="82"/>
      <c r="P14704" s="84"/>
    </row>
    <row r="14705" spans="4:16" x14ac:dyDescent="0.3">
      <c r="D14705" s="82"/>
      <c r="P14705" s="84"/>
    </row>
    <row r="14706" spans="4:16" x14ac:dyDescent="0.3">
      <c r="D14706" s="82"/>
      <c r="P14706" s="84"/>
    </row>
    <row r="14707" spans="4:16" x14ac:dyDescent="0.3">
      <c r="D14707" s="82"/>
      <c r="P14707" s="84"/>
    </row>
    <row r="14708" spans="4:16" x14ac:dyDescent="0.3">
      <c r="D14708" s="82"/>
      <c r="P14708" s="84"/>
    </row>
    <row r="14709" spans="4:16" x14ac:dyDescent="0.3">
      <c r="D14709" s="82"/>
      <c r="P14709" s="84"/>
    </row>
    <row r="14710" spans="4:16" x14ac:dyDescent="0.3">
      <c r="D14710" s="82"/>
      <c r="P14710" s="84"/>
    </row>
    <row r="14711" spans="4:16" x14ac:dyDescent="0.3">
      <c r="D14711" s="82"/>
      <c r="P14711" s="84"/>
    </row>
    <row r="14712" spans="4:16" x14ac:dyDescent="0.3">
      <c r="D14712" s="82"/>
      <c r="P14712" s="84"/>
    </row>
    <row r="14713" spans="4:16" x14ac:dyDescent="0.3">
      <c r="D14713" s="82"/>
      <c r="P14713" s="84"/>
    </row>
    <row r="14714" spans="4:16" x14ac:dyDescent="0.3">
      <c r="D14714" s="82"/>
      <c r="P14714" s="84"/>
    </row>
    <row r="14715" spans="4:16" x14ac:dyDescent="0.3">
      <c r="D14715" s="82"/>
      <c r="P14715" s="84"/>
    </row>
    <row r="14716" spans="4:16" x14ac:dyDescent="0.3">
      <c r="D14716" s="82"/>
      <c r="P14716" s="84"/>
    </row>
    <row r="14717" spans="4:16" x14ac:dyDescent="0.3">
      <c r="D14717" s="82"/>
      <c r="P14717" s="84"/>
    </row>
    <row r="14718" spans="4:16" x14ac:dyDescent="0.3">
      <c r="D14718" s="82"/>
      <c r="P14718" s="84"/>
    </row>
    <row r="14719" spans="4:16" x14ac:dyDescent="0.3">
      <c r="D14719" s="82"/>
      <c r="P14719" s="84"/>
    </row>
    <row r="14720" spans="4:16" x14ac:dyDescent="0.3">
      <c r="D14720" s="82"/>
      <c r="P14720" s="84"/>
    </row>
    <row r="14721" spans="4:16" x14ac:dyDescent="0.3">
      <c r="D14721" s="82"/>
      <c r="P14721" s="84"/>
    </row>
    <row r="14722" spans="4:16" x14ac:dyDescent="0.3">
      <c r="D14722" s="82"/>
      <c r="P14722" s="84"/>
    </row>
    <row r="14723" spans="4:16" x14ac:dyDescent="0.3">
      <c r="D14723" s="82"/>
      <c r="P14723" s="84"/>
    </row>
    <row r="14724" spans="4:16" x14ac:dyDescent="0.3">
      <c r="D14724" s="82"/>
      <c r="P14724" s="84"/>
    </row>
    <row r="14725" spans="4:16" x14ac:dyDescent="0.3">
      <c r="D14725" s="82"/>
      <c r="P14725" s="84"/>
    </row>
    <row r="14726" spans="4:16" x14ac:dyDescent="0.3">
      <c r="D14726" s="82"/>
      <c r="P14726" s="84"/>
    </row>
    <row r="14727" spans="4:16" x14ac:dyDescent="0.3">
      <c r="D14727" s="82"/>
      <c r="P14727" s="84"/>
    </row>
    <row r="14728" spans="4:16" x14ac:dyDescent="0.3">
      <c r="D14728" s="82"/>
      <c r="P14728" s="84"/>
    </row>
    <row r="14729" spans="4:16" x14ac:dyDescent="0.3">
      <c r="D14729" s="82"/>
      <c r="P14729" s="84"/>
    </row>
    <row r="14730" spans="4:16" x14ac:dyDescent="0.3">
      <c r="D14730" s="82"/>
      <c r="P14730" s="84"/>
    </row>
    <row r="14731" spans="4:16" x14ac:dyDescent="0.3">
      <c r="D14731" s="82"/>
      <c r="P14731" s="84"/>
    </row>
    <row r="14732" spans="4:16" x14ac:dyDescent="0.3">
      <c r="D14732" s="82"/>
      <c r="P14732" s="84"/>
    </row>
    <row r="14733" spans="4:16" x14ac:dyDescent="0.3">
      <c r="D14733" s="82"/>
      <c r="P14733" s="84"/>
    </row>
    <row r="14734" spans="4:16" x14ac:dyDescent="0.3">
      <c r="D14734" s="82"/>
      <c r="P14734" s="84"/>
    </row>
    <row r="14735" spans="4:16" x14ac:dyDescent="0.3">
      <c r="D14735" s="82"/>
      <c r="P14735" s="84"/>
    </row>
    <row r="14736" spans="4:16" x14ac:dyDescent="0.3">
      <c r="D14736" s="82"/>
      <c r="P14736" s="84"/>
    </row>
    <row r="14737" spans="4:16" x14ac:dyDescent="0.3">
      <c r="D14737" s="82"/>
      <c r="P14737" s="84"/>
    </row>
    <row r="14738" spans="4:16" x14ac:dyDescent="0.3">
      <c r="D14738" s="82"/>
      <c r="P14738" s="84"/>
    </row>
    <row r="14739" spans="4:16" x14ac:dyDescent="0.3">
      <c r="D14739" s="82"/>
      <c r="P14739" s="84"/>
    </row>
    <row r="14740" spans="4:16" x14ac:dyDescent="0.3">
      <c r="D14740" s="82"/>
      <c r="P14740" s="84"/>
    </row>
    <row r="14741" spans="4:16" x14ac:dyDescent="0.3">
      <c r="D14741" s="82"/>
      <c r="P14741" s="84"/>
    </row>
    <row r="14742" spans="4:16" x14ac:dyDescent="0.3">
      <c r="D14742" s="82"/>
      <c r="P14742" s="84"/>
    </row>
    <row r="14743" spans="4:16" x14ac:dyDescent="0.3">
      <c r="D14743" s="82"/>
      <c r="P14743" s="84"/>
    </row>
    <row r="14744" spans="4:16" x14ac:dyDescent="0.3">
      <c r="D14744" s="82"/>
      <c r="P14744" s="84"/>
    </row>
    <row r="14745" spans="4:16" x14ac:dyDescent="0.3">
      <c r="D14745" s="82"/>
      <c r="P14745" s="84"/>
    </row>
    <row r="14746" spans="4:16" x14ac:dyDescent="0.3">
      <c r="D14746" s="82"/>
      <c r="P14746" s="84"/>
    </row>
    <row r="14747" spans="4:16" x14ac:dyDescent="0.3">
      <c r="D14747" s="82"/>
      <c r="P14747" s="84"/>
    </row>
    <row r="14748" spans="4:16" x14ac:dyDescent="0.3">
      <c r="D14748" s="82"/>
      <c r="P14748" s="84"/>
    </row>
    <row r="14749" spans="4:16" x14ac:dyDescent="0.3">
      <c r="D14749" s="82"/>
      <c r="P14749" s="84"/>
    </row>
    <row r="14750" spans="4:16" x14ac:dyDescent="0.3">
      <c r="D14750" s="82"/>
      <c r="P14750" s="84"/>
    </row>
    <row r="14751" spans="4:16" x14ac:dyDescent="0.3">
      <c r="D14751" s="82"/>
      <c r="P14751" s="84"/>
    </row>
    <row r="14752" spans="4:16" x14ac:dyDescent="0.3">
      <c r="D14752" s="82"/>
      <c r="P14752" s="84"/>
    </row>
    <row r="14753" spans="4:16" x14ac:dyDescent="0.3">
      <c r="D14753" s="82"/>
      <c r="P14753" s="84"/>
    </row>
    <row r="14754" spans="4:16" x14ac:dyDescent="0.3">
      <c r="D14754" s="82"/>
      <c r="P14754" s="84"/>
    </row>
    <row r="14755" spans="4:16" x14ac:dyDescent="0.3">
      <c r="D14755" s="82"/>
      <c r="P14755" s="84"/>
    </row>
    <row r="14756" spans="4:16" x14ac:dyDescent="0.3">
      <c r="D14756" s="82"/>
      <c r="P14756" s="84"/>
    </row>
    <row r="14757" spans="4:16" x14ac:dyDescent="0.3">
      <c r="D14757" s="82"/>
      <c r="P14757" s="84"/>
    </row>
    <row r="14758" spans="4:16" x14ac:dyDescent="0.3">
      <c r="D14758" s="82"/>
      <c r="P14758" s="84"/>
    </row>
    <row r="14759" spans="4:16" x14ac:dyDescent="0.3">
      <c r="D14759" s="82"/>
      <c r="P14759" s="84"/>
    </row>
    <row r="14760" spans="4:16" x14ac:dyDescent="0.3">
      <c r="D14760" s="82"/>
      <c r="P14760" s="84"/>
    </row>
    <row r="14761" spans="4:16" x14ac:dyDescent="0.3">
      <c r="D14761" s="82"/>
      <c r="P14761" s="84"/>
    </row>
    <row r="14762" spans="4:16" x14ac:dyDescent="0.3">
      <c r="D14762" s="82"/>
      <c r="P14762" s="84"/>
    </row>
    <row r="14763" spans="4:16" x14ac:dyDescent="0.3">
      <c r="D14763" s="82"/>
      <c r="P14763" s="84"/>
    </row>
    <row r="14764" spans="4:16" x14ac:dyDescent="0.3">
      <c r="D14764" s="82"/>
      <c r="P14764" s="84"/>
    </row>
    <row r="14765" spans="4:16" x14ac:dyDescent="0.3">
      <c r="D14765" s="82"/>
      <c r="P14765" s="84"/>
    </row>
    <row r="14766" spans="4:16" x14ac:dyDescent="0.3">
      <c r="D14766" s="82"/>
      <c r="P14766" s="84"/>
    </row>
    <row r="14767" spans="4:16" x14ac:dyDescent="0.3">
      <c r="D14767" s="82"/>
      <c r="P14767" s="84"/>
    </row>
    <row r="14768" spans="4:16" x14ac:dyDescent="0.3">
      <c r="D14768" s="82"/>
      <c r="P14768" s="84"/>
    </row>
    <row r="14769" spans="4:16" x14ac:dyDescent="0.3">
      <c r="D14769" s="82"/>
      <c r="P14769" s="84"/>
    </row>
    <row r="14770" spans="4:16" x14ac:dyDescent="0.3">
      <c r="D14770" s="82"/>
      <c r="P14770" s="84"/>
    </row>
    <row r="14771" spans="4:16" x14ac:dyDescent="0.3">
      <c r="D14771" s="82"/>
      <c r="P14771" s="84"/>
    </row>
    <row r="14772" spans="4:16" x14ac:dyDescent="0.3">
      <c r="D14772" s="82"/>
      <c r="P14772" s="84"/>
    </row>
    <row r="14773" spans="4:16" x14ac:dyDescent="0.3">
      <c r="D14773" s="82"/>
      <c r="P14773" s="84"/>
    </row>
    <row r="14774" spans="4:16" x14ac:dyDescent="0.3">
      <c r="D14774" s="82"/>
      <c r="P14774" s="84"/>
    </row>
    <row r="14775" spans="4:16" x14ac:dyDescent="0.3">
      <c r="D14775" s="82"/>
      <c r="P14775" s="84"/>
    </row>
    <row r="14776" spans="4:16" x14ac:dyDescent="0.3">
      <c r="D14776" s="82"/>
      <c r="P14776" s="84"/>
    </row>
    <row r="14777" spans="4:16" x14ac:dyDescent="0.3">
      <c r="D14777" s="82"/>
      <c r="P14777" s="84"/>
    </row>
    <row r="14778" spans="4:16" x14ac:dyDescent="0.3">
      <c r="D14778" s="82"/>
      <c r="P14778" s="84"/>
    </row>
    <row r="14779" spans="4:16" x14ac:dyDescent="0.3">
      <c r="D14779" s="82"/>
      <c r="P14779" s="84"/>
    </row>
    <row r="14780" spans="4:16" x14ac:dyDescent="0.3">
      <c r="D14780" s="82"/>
      <c r="P14780" s="84"/>
    </row>
    <row r="14781" spans="4:16" x14ac:dyDescent="0.3">
      <c r="D14781" s="82"/>
      <c r="P14781" s="84"/>
    </row>
    <row r="14782" spans="4:16" x14ac:dyDescent="0.3">
      <c r="D14782" s="82"/>
      <c r="P14782" s="84"/>
    </row>
    <row r="14783" spans="4:16" x14ac:dyDescent="0.3">
      <c r="D14783" s="82"/>
      <c r="P14783" s="84"/>
    </row>
    <row r="14784" spans="4:16" x14ac:dyDescent="0.3">
      <c r="D14784" s="82"/>
      <c r="P14784" s="84"/>
    </row>
    <row r="14785" spans="4:16" x14ac:dyDescent="0.3">
      <c r="D14785" s="82"/>
      <c r="P14785" s="84"/>
    </row>
    <row r="14786" spans="4:16" x14ac:dyDescent="0.3">
      <c r="D14786" s="82"/>
      <c r="P14786" s="84"/>
    </row>
    <row r="14787" spans="4:16" x14ac:dyDescent="0.3">
      <c r="D14787" s="82"/>
      <c r="P14787" s="84"/>
    </row>
    <row r="14788" spans="4:16" x14ac:dyDescent="0.3">
      <c r="D14788" s="82"/>
      <c r="P14788" s="84"/>
    </row>
    <row r="14789" spans="4:16" x14ac:dyDescent="0.3">
      <c r="D14789" s="82"/>
      <c r="P14789" s="84"/>
    </row>
    <row r="14790" spans="4:16" x14ac:dyDescent="0.3">
      <c r="D14790" s="82"/>
      <c r="P14790" s="84"/>
    </row>
    <row r="14791" spans="4:16" x14ac:dyDescent="0.3">
      <c r="D14791" s="82"/>
      <c r="P14791" s="84"/>
    </row>
    <row r="14792" spans="4:16" x14ac:dyDescent="0.3">
      <c r="D14792" s="82"/>
      <c r="P14792" s="84"/>
    </row>
    <row r="14793" spans="4:16" x14ac:dyDescent="0.3">
      <c r="D14793" s="82"/>
      <c r="P14793" s="84"/>
    </row>
    <row r="14794" spans="4:16" x14ac:dyDescent="0.3">
      <c r="D14794" s="82"/>
      <c r="P14794" s="84"/>
    </row>
    <row r="14795" spans="4:16" x14ac:dyDescent="0.3">
      <c r="D14795" s="82"/>
      <c r="P14795" s="84"/>
    </row>
    <row r="14796" spans="4:16" x14ac:dyDescent="0.3">
      <c r="D14796" s="82"/>
      <c r="P14796" s="84"/>
    </row>
    <row r="14797" spans="4:16" x14ac:dyDescent="0.3">
      <c r="D14797" s="82"/>
      <c r="P14797" s="84"/>
    </row>
    <row r="14798" spans="4:16" x14ac:dyDescent="0.3">
      <c r="D14798" s="82"/>
      <c r="P14798" s="84"/>
    </row>
    <row r="14799" spans="4:16" x14ac:dyDescent="0.3">
      <c r="D14799" s="82"/>
      <c r="P14799" s="84"/>
    </row>
    <row r="14800" spans="4:16" x14ac:dyDescent="0.3">
      <c r="D14800" s="82"/>
      <c r="P14800" s="84"/>
    </row>
    <row r="14801" spans="4:16" x14ac:dyDescent="0.3">
      <c r="D14801" s="82"/>
      <c r="P14801" s="84"/>
    </row>
    <row r="14802" spans="4:16" x14ac:dyDescent="0.3">
      <c r="D14802" s="82"/>
      <c r="P14802" s="84"/>
    </row>
    <row r="14803" spans="4:16" x14ac:dyDescent="0.3">
      <c r="D14803" s="82"/>
      <c r="P14803" s="84"/>
    </row>
    <row r="14804" spans="4:16" x14ac:dyDescent="0.3">
      <c r="D14804" s="82"/>
      <c r="P14804" s="84"/>
    </row>
    <row r="14805" spans="4:16" x14ac:dyDescent="0.3">
      <c r="D14805" s="82"/>
      <c r="P14805" s="84"/>
    </row>
    <row r="14806" spans="4:16" x14ac:dyDescent="0.3">
      <c r="D14806" s="82"/>
      <c r="P14806" s="84"/>
    </row>
    <row r="14807" spans="4:16" x14ac:dyDescent="0.3">
      <c r="D14807" s="82"/>
      <c r="P14807" s="84"/>
    </row>
    <row r="14808" spans="4:16" x14ac:dyDescent="0.3">
      <c r="D14808" s="82"/>
      <c r="P14808" s="84"/>
    </row>
    <row r="14809" spans="4:16" x14ac:dyDescent="0.3">
      <c r="D14809" s="82"/>
      <c r="P14809" s="84"/>
    </row>
    <row r="14810" spans="4:16" x14ac:dyDescent="0.3">
      <c r="D14810" s="82"/>
      <c r="P14810" s="84"/>
    </row>
    <row r="14811" spans="4:16" x14ac:dyDescent="0.3">
      <c r="D14811" s="82"/>
      <c r="P14811" s="84"/>
    </row>
    <row r="14812" spans="4:16" x14ac:dyDescent="0.3">
      <c r="D14812" s="82"/>
      <c r="P14812" s="84"/>
    </row>
    <row r="14813" spans="4:16" x14ac:dyDescent="0.3">
      <c r="D14813" s="82"/>
      <c r="P14813" s="84"/>
    </row>
    <row r="14814" spans="4:16" x14ac:dyDescent="0.3">
      <c r="D14814" s="82"/>
      <c r="P14814" s="84"/>
    </row>
    <row r="14815" spans="4:16" x14ac:dyDescent="0.3">
      <c r="D14815" s="82"/>
      <c r="P14815" s="84"/>
    </row>
    <row r="14816" spans="4:16" x14ac:dyDescent="0.3">
      <c r="D14816" s="82"/>
      <c r="P14816" s="84"/>
    </row>
    <row r="14817" spans="4:16" x14ac:dyDescent="0.3">
      <c r="D14817" s="82"/>
      <c r="P14817" s="84"/>
    </row>
    <row r="14818" spans="4:16" x14ac:dyDescent="0.3">
      <c r="D14818" s="82"/>
      <c r="P14818" s="84"/>
    </row>
    <row r="14819" spans="4:16" x14ac:dyDescent="0.3">
      <c r="D14819" s="82"/>
      <c r="P14819" s="84"/>
    </row>
    <row r="14820" spans="4:16" x14ac:dyDescent="0.3">
      <c r="D14820" s="82"/>
      <c r="P14820" s="84"/>
    </row>
    <row r="14821" spans="4:16" x14ac:dyDescent="0.3">
      <c r="D14821" s="82"/>
      <c r="P14821" s="84"/>
    </row>
    <row r="14822" spans="4:16" x14ac:dyDescent="0.3">
      <c r="D14822" s="82"/>
      <c r="P14822" s="84"/>
    </row>
    <row r="14823" spans="4:16" x14ac:dyDescent="0.3">
      <c r="D14823" s="82"/>
      <c r="P14823" s="84"/>
    </row>
    <row r="14824" spans="4:16" x14ac:dyDescent="0.3">
      <c r="D14824" s="82"/>
      <c r="P14824" s="84"/>
    </row>
    <row r="14825" spans="4:16" x14ac:dyDescent="0.3">
      <c r="D14825" s="82"/>
      <c r="P14825" s="84"/>
    </row>
    <row r="14826" spans="4:16" x14ac:dyDescent="0.3">
      <c r="D14826" s="82"/>
      <c r="P14826" s="84"/>
    </row>
    <row r="14827" spans="4:16" x14ac:dyDescent="0.3">
      <c r="D14827" s="82"/>
      <c r="P14827" s="84"/>
    </row>
    <row r="14828" spans="4:16" x14ac:dyDescent="0.3">
      <c r="D14828" s="82"/>
      <c r="P14828" s="84"/>
    </row>
    <row r="14829" spans="4:16" x14ac:dyDescent="0.3">
      <c r="D14829" s="82"/>
      <c r="P14829" s="84"/>
    </row>
    <row r="14830" spans="4:16" x14ac:dyDescent="0.3">
      <c r="D14830" s="82"/>
      <c r="P14830" s="84"/>
    </row>
    <row r="14831" spans="4:16" x14ac:dyDescent="0.3">
      <c r="D14831" s="82"/>
      <c r="P14831" s="84"/>
    </row>
    <row r="14832" spans="4:16" x14ac:dyDescent="0.3">
      <c r="D14832" s="82"/>
      <c r="P14832" s="84"/>
    </row>
    <row r="14833" spans="4:16" x14ac:dyDescent="0.3">
      <c r="D14833" s="82"/>
      <c r="P14833" s="84"/>
    </row>
    <row r="14834" spans="4:16" x14ac:dyDescent="0.3">
      <c r="D14834" s="82"/>
      <c r="P14834" s="84"/>
    </row>
    <row r="14835" spans="4:16" x14ac:dyDescent="0.3">
      <c r="D14835" s="82"/>
      <c r="P14835" s="84"/>
    </row>
    <row r="14836" spans="4:16" x14ac:dyDescent="0.3">
      <c r="D14836" s="82"/>
      <c r="P14836" s="84"/>
    </row>
    <row r="14837" spans="4:16" x14ac:dyDescent="0.3">
      <c r="D14837" s="82"/>
      <c r="P14837" s="84"/>
    </row>
    <row r="14838" spans="4:16" x14ac:dyDescent="0.3">
      <c r="D14838" s="82"/>
      <c r="P14838" s="84"/>
    </row>
    <row r="14839" spans="4:16" x14ac:dyDescent="0.3">
      <c r="D14839" s="82"/>
      <c r="P14839" s="84"/>
    </row>
    <row r="14840" spans="4:16" x14ac:dyDescent="0.3">
      <c r="D14840" s="82"/>
      <c r="P14840" s="84"/>
    </row>
    <row r="14841" spans="4:16" x14ac:dyDescent="0.3">
      <c r="D14841" s="82"/>
      <c r="P14841" s="84"/>
    </row>
    <row r="14842" spans="4:16" x14ac:dyDescent="0.3">
      <c r="D14842" s="82"/>
      <c r="P14842" s="84"/>
    </row>
    <row r="14843" spans="4:16" x14ac:dyDescent="0.3">
      <c r="D14843" s="82"/>
      <c r="P14843" s="84"/>
    </row>
    <row r="14844" spans="4:16" x14ac:dyDescent="0.3">
      <c r="D14844" s="82"/>
      <c r="P14844" s="84"/>
    </row>
    <row r="14845" spans="4:16" x14ac:dyDescent="0.3">
      <c r="D14845" s="82"/>
      <c r="P14845" s="84"/>
    </row>
    <row r="14846" spans="4:16" x14ac:dyDescent="0.3">
      <c r="D14846" s="82"/>
      <c r="P14846" s="84"/>
    </row>
    <row r="14847" spans="4:16" x14ac:dyDescent="0.3">
      <c r="D14847" s="82"/>
      <c r="P14847" s="84"/>
    </row>
    <row r="14848" spans="4:16" x14ac:dyDescent="0.3">
      <c r="D14848" s="82"/>
      <c r="P14848" s="84"/>
    </row>
    <row r="14849" spans="4:16" x14ac:dyDescent="0.3">
      <c r="D14849" s="82"/>
      <c r="P14849" s="84"/>
    </row>
    <row r="14850" spans="4:16" x14ac:dyDescent="0.3">
      <c r="D14850" s="82"/>
      <c r="P14850" s="84"/>
    </row>
    <row r="14851" spans="4:16" x14ac:dyDescent="0.3">
      <c r="D14851" s="82"/>
      <c r="P14851" s="84"/>
    </row>
    <row r="14852" spans="4:16" x14ac:dyDescent="0.3">
      <c r="D14852" s="82"/>
      <c r="P14852" s="84"/>
    </row>
    <row r="14853" spans="4:16" x14ac:dyDescent="0.3">
      <c r="D14853" s="82"/>
      <c r="P14853" s="84"/>
    </row>
    <row r="14854" spans="4:16" x14ac:dyDescent="0.3">
      <c r="D14854" s="82"/>
      <c r="P14854" s="84"/>
    </row>
    <row r="14855" spans="4:16" x14ac:dyDescent="0.3">
      <c r="D14855" s="82"/>
      <c r="P14855" s="84"/>
    </row>
    <row r="14856" spans="4:16" x14ac:dyDescent="0.3">
      <c r="D14856" s="82"/>
      <c r="P14856" s="84"/>
    </row>
    <row r="14857" spans="4:16" x14ac:dyDescent="0.3">
      <c r="D14857" s="82"/>
      <c r="P14857" s="84"/>
    </row>
    <row r="14858" spans="4:16" x14ac:dyDescent="0.3">
      <c r="D14858" s="82"/>
      <c r="P14858" s="84"/>
    </row>
    <row r="14859" spans="4:16" x14ac:dyDescent="0.3">
      <c r="D14859" s="82"/>
      <c r="P14859" s="84"/>
    </row>
    <row r="14860" spans="4:16" x14ac:dyDescent="0.3">
      <c r="D14860" s="82"/>
      <c r="P14860" s="84"/>
    </row>
    <row r="14861" spans="4:16" x14ac:dyDescent="0.3">
      <c r="D14861" s="82"/>
      <c r="P14861" s="84"/>
    </row>
    <row r="14862" spans="4:16" x14ac:dyDescent="0.3">
      <c r="D14862" s="82"/>
      <c r="P14862" s="84"/>
    </row>
    <row r="14863" spans="4:16" x14ac:dyDescent="0.3">
      <c r="D14863" s="82"/>
      <c r="P14863" s="84"/>
    </row>
    <row r="14864" spans="4:16" x14ac:dyDescent="0.3">
      <c r="D14864" s="82"/>
      <c r="P14864" s="84"/>
    </row>
    <row r="14865" spans="4:16" x14ac:dyDescent="0.3">
      <c r="D14865" s="82"/>
      <c r="P14865" s="84"/>
    </row>
    <row r="14866" spans="4:16" x14ac:dyDescent="0.3">
      <c r="D14866" s="82"/>
      <c r="P14866" s="84"/>
    </row>
    <row r="14867" spans="4:16" x14ac:dyDescent="0.3">
      <c r="D14867" s="82"/>
      <c r="P14867" s="84"/>
    </row>
    <row r="14868" spans="4:16" x14ac:dyDescent="0.3">
      <c r="D14868" s="82"/>
      <c r="P14868" s="84"/>
    </row>
    <row r="14869" spans="4:16" x14ac:dyDescent="0.3">
      <c r="D14869" s="82"/>
      <c r="P14869" s="84"/>
    </row>
    <row r="14870" spans="4:16" x14ac:dyDescent="0.3">
      <c r="D14870" s="82"/>
      <c r="P14870" s="84"/>
    </row>
    <row r="14871" spans="4:16" x14ac:dyDescent="0.3">
      <c r="D14871" s="82"/>
      <c r="P14871" s="84"/>
    </row>
    <row r="14872" spans="4:16" x14ac:dyDescent="0.3">
      <c r="D14872" s="82"/>
      <c r="P14872" s="84"/>
    </row>
    <row r="14873" spans="4:16" x14ac:dyDescent="0.3">
      <c r="D14873" s="82"/>
      <c r="P14873" s="84"/>
    </row>
    <row r="14874" spans="4:16" x14ac:dyDescent="0.3">
      <c r="D14874" s="82"/>
      <c r="P14874" s="84"/>
    </row>
    <row r="14875" spans="4:16" x14ac:dyDescent="0.3">
      <c r="D14875" s="82"/>
      <c r="P14875" s="84"/>
    </row>
    <row r="14876" spans="4:16" x14ac:dyDescent="0.3">
      <c r="D14876" s="82"/>
      <c r="P14876" s="84"/>
    </row>
    <row r="14877" spans="4:16" x14ac:dyDescent="0.3">
      <c r="D14877" s="82"/>
      <c r="P14877" s="84"/>
    </row>
    <row r="14878" spans="4:16" x14ac:dyDescent="0.3">
      <c r="D14878" s="82"/>
      <c r="P14878" s="84"/>
    </row>
    <row r="14879" spans="4:16" x14ac:dyDescent="0.3">
      <c r="D14879" s="82"/>
      <c r="P14879" s="84"/>
    </row>
    <row r="14880" spans="4:16" x14ac:dyDescent="0.3">
      <c r="D14880" s="82"/>
      <c r="P14880" s="84"/>
    </row>
    <row r="14881" spans="4:16" x14ac:dyDescent="0.3">
      <c r="D14881" s="82"/>
      <c r="P14881" s="84"/>
    </row>
    <row r="14882" spans="4:16" x14ac:dyDescent="0.3">
      <c r="D14882" s="82"/>
      <c r="P14882" s="84"/>
    </row>
    <row r="14883" spans="4:16" x14ac:dyDescent="0.3">
      <c r="D14883" s="82"/>
      <c r="P14883" s="84"/>
    </row>
    <row r="14884" spans="4:16" x14ac:dyDescent="0.3">
      <c r="D14884" s="82"/>
      <c r="P14884" s="84"/>
    </row>
    <row r="14885" spans="4:16" x14ac:dyDescent="0.3">
      <c r="D14885" s="82"/>
      <c r="P14885" s="84"/>
    </row>
    <row r="14886" spans="4:16" x14ac:dyDescent="0.3">
      <c r="D14886" s="82"/>
      <c r="P14886" s="84"/>
    </row>
    <row r="14887" spans="4:16" x14ac:dyDescent="0.3">
      <c r="D14887" s="82"/>
      <c r="P14887" s="84"/>
    </row>
    <row r="14888" spans="4:16" x14ac:dyDescent="0.3">
      <c r="D14888" s="82"/>
      <c r="P14888" s="84"/>
    </row>
    <row r="14889" spans="4:16" x14ac:dyDescent="0.3">
      <c r="D14889" s="82"/>
      <c r="P14889" s="84"/>
    </row>
    <row r="14890" spans="4:16" x14ac:dyDescent="0.3">
      <c r="D14890" s="82"/>
      <c r="P14890" s="84"/>
    </row>
    <row r="14891" spans="4:16" x14ac:dyDescent="0.3">
      <c r="D14891" s="82"/>
      <c r="P14891" s="84"/>
    </row>
    <row r="14892" spans="4:16" x14ac:dyDescent="0.3">
      <c r="D14892" s="82"/>
      <c r="P14892" s="84"/>
    </row>
    <row r="14893" spans="4:16" x14ac:dyDescent="0.3">
      <c r="D14893" s="82"/>
      <c r="P14893" s="84"/>
    </row>
    <row r="14894" spans="4:16" x14ac:dyDescent="0.3">
      <c r="D14894" s="82"/>
      <c r="P14894" s="84"/>
    </row>
    <row r="14895" spans="4:16" x14ac:dyDescent="0.3">
      <c r="D14895" s="82"/>
      <c r="P14895" s="84"/>
    </row>
    <row r="14896" spans="4:16" x14ac:dyDescent="0.3">
      <c r="D14896" s="82"/>
      <c r="P14896" s="84"/>
    </row>
    <row r="14897" spans="4:16" x14ac:dyDescent="0.3">
      <c r="D14897" s="82"/>
      <c r="P14897" s="84"/>
    </row>
    <row r="14898" spans="4:16" x14ac:dyDescent="0.3">
      <c r="D14898" s="82"/>
      <c r="P14898" s="84"/>
    </row>
    <row r="14899" spans="4:16" x14ac:dyDescent="0.3">
      <c r="D14899" s="82"/>
      <c r="P14899" s="84"/>
    </row>
    <row r="14900" spans="4:16" x14ac:dyDescent="0.3">
      <c r="D14900" s="82"/>
      <c r="P14900" s="84"/>
    </row>
    <row r="14901" spans="4:16" x14ac:dyDescent="0.3">
      <c r="D14901" s="82"/>
      <c r="P14901" s="84"/>
    </row>
    <row r="14902" spans="4:16" x14ac:dyDescent="0.3">
      <c r="D14902" s="82"/>
      <c r="P14902" s="84"/>
    </row>
    <row r="14903" spans="4:16" x14ac:dyDescent="0.3">
      <c r="D14903" s="82"/>
      <c r="P14903" s="84"/>
    </row>
    <row r="14904" spans="4:16" x14ac:dyDescent="0.3">
      <c r="D14904" s="82"/>
      <c r="P14904" s="84"/>
    </row>
    <row r="14905" spans="4:16" x14ac:dyDescent="0.3">
      <c r="D14905" s="82"/>
      <c r="P14905" s="84"/>
    </row>
    <row r="14906" spans="4:16" x14ac:dyDescent="0.3">
      <c r="D14906" s="82"/>
      <c r="P14906" s="84"/>
    </row>
    <row r="14907" spans="4:16" x14ac:dyDescent="0.3">
      <c r="D14907" s="82"/>
      <c r="P14907" s="84"/>
    </row>
    <row r="14908" spans="4:16" x14ac:dyDescent="0.3">
      <c r="D14908" s="82"/>
      <c r="P14908" s="84"/>
    </row>
    <row r="14909" spans="4:16" x14ac:dyDescent="0.3">
      <c r="D14909" s="82"/>
      <c r="P14909" s="84"/>
    </row>
    <row r="14910" spans="4:16" x14ac:dyDescent="0.3">
      <c r="D14910" s="82"/>
      <c r="P14910" s="84"/>
    </row>
    <row r="14911" spans="4:16" x14ac:dyDescent="0.3">
      <c r="D14911" s="82"/>
      <c r="P14911" s="84"/>
    </row>
    <row r="14912" spans="4:16" x14ac:dyDescent="0.3">
      <c r="D14912" s="82"/>
      <c r="P14912" s="84"/>
    </row>
    <row r="14913" spans="4:16" x14ac:dyDescent="0.3">
      <c r="D14913" s="82"/>
      <c r="P14913" s="84"/>
    </row>
    <row r="14914" spans="4:16" x14ac:dyDescent="0.3">
      <c r="D14914" s="82"/>
      <c r="P14914" s="84"/>
    </row>
    <row r="14915" spans="4:16" x14ac:dyDescent="0.3">
      <c r="D14915" s="82"/>
      <c r="P14915" s="84"/>
    </row>
    <row r="14916" spans="4:16" x14ac:dyDescent="0.3">
      <c r="D14916" s="82"/>
      <c r="P14916" s="84"/>
    </row>
    <row r="14917" spans="4:16" x14ac:dyDescent="0.3">
      <c r="D14917" s="82"/>
      <c r="P14917" s="84"/>
    </row>
    <row r="14918" spans="4:16" x14ac:dyDescent="0.3">
      <c r="D14918" s="82"/>
      <c r="P14918" s="84"/>
    </row>
    <row r="14919" spans="4:16" x14ac:dyDescent="0.3">
      <c r="D14919" s="82"/>
      <c r="P14919" s="84"/>
    </row>
    <row r="14920" spans="4:16" x14ac:dyDescent="0.3">
      <c r="D14920" s="82"/>
      <c r="P14920" s="84"/>
    </row>
    <row r="14921" spans="4:16" x14ac:dyDescent="0.3">
      <c r="D14921" s="82"/>
      <c r="P14921" s="84"/>
    </row>
    <row r="14922" spans="4:16" x14ac:dyDescent="0.3">
      <c r="D14922" s="82"/>
      <c r="P14922" s="84"/>
    </row>
    <row r="14923" spans="4:16" x14ac:dyDescent="0.3">
      <c r="D14923" s="82"/>
      <c r="P14923" s="84"/>
    </row>
    <row r="14924" spans="4:16" x14ac:dyDescent="0.3">
      <c r="D14924" s="82"/>
      <c r="P14924" s="84"/>
    </row>
    <row r="14925" spans="4:16" x14ac:dyDescent="0.3">
      <c r="D14925" s="82"/>
      <c r="P14925" s="84"/>
    </row>
    <row r="14926" spans="4:16" x14ac:dyDescent="0.3">
      <c r="D14926" s="82"/>
      <c r="P14926" s="84"/>
    </row>
    <row r="14927" spans="4:16" x14ac:dyDescent="0.3">
      <c r="D14927" s="82"/>
      <c r="P14927" s="84"/>
    </row>
    <row r="14928" spans="4:16" x14ac:dyDescent="0.3">
      <c r="D14928" s="82"/>
      <c r="P14928" s="84"/>
    </row>
    <row r="14929" spans="4:16" x14ac:dyDescent="0.3">
      <c r="D14929" s="82"/>
      <c r="P14929" s="84"/>
    </row>
    <row r="14930" spans="4:16" x14ac:dyDescent="0.3">
      <c r="D14930" s="82"/>
      <c r="P14930" s="84"/>
    </row>
    <row r="14931" spans="4:16" x14ac:dyDescent="0.3">
      <c r="D14931" s="82"/>
      <c r="P14931" s="84"/>
    </row>
    <row r="14932" spans="4:16" x14ac:dyDescent="0.3">
      <c r="D14932" s="82"/>
      <c r="P14932" s="84"/>
    </row>
    <row r="14933" spans="4:16" x14ac:dyDescent="0.3">
      <c r="D14933" s="82"/>
      <c r="P14933" s="84"/>
    </row>
    <row r="14934" spans="4:16" x14ac:dyDescent="0.3">
      <c r="D14934" s="82"/>
      <c r="P14934" s="84"/>
    </row>
    <row r="14935" spans="4:16" x14ac:dyDescent="0.3">
      <c r="D14935" s="82"/>
      <c r="P14935" s="84"/>
    </row>
    <row r="14936" spans="4:16" x14ac:dyDescent="0.3">
      <c r="D14936" s="82"/>
      <c r="P14936" s="84"/>
    </row>
    <row r="14937" spans="4:16" x14ac:dyDescent="0.3">
      <c r="D14937" s="82"/>
      <c r="P14937" s="84"/>
    </row>
    <row r="14938" spans="4:16" x14ac:dyDescent="0.3">
      <c r="D14938" s="82"/>
      <c r="P14938" s="84"/>
    </row>
    <row r="14939" spans="4:16" x14ac:dyDescent="0.3">
      <c r="D14939" s="82"/>
      <c r="P14939" s="84"/>
    </row>
    <row r="14940" spans="4:16" x14ac:dyDescent="0.3">
      <c r="D14940" s="82"/>
      <c r="P14940" s="84"/>
    </row>
    <row r="14941" spans="4:16" x14ac:dyDescent="0.3">
      <c r="D14941" s="82"/>
      <c r="P14941" s="84"/>
    </row>
    <row r="14942" spans="4:16" x14ac:dyDescent="0.3">
      <c r="D14942" s="82"/>
      <c r="P14942" s="84"/>
    </row>
    <row r="14943" spans="4:16" x14ac:dyDescent="0.3">
      <c r="D14943" s="82"/>
      <c r="P14943" s="84"/>
    </row>
    <row r="14944" spans="4:16" x14ac:dyDescent="0.3">
      <c r="D14944" s="82"/>
      <c r="P14944" s="84"/>
    </row>
    <row r="14945" spans="4:16" x14ac:dyDescent="0.3">
      <c r="D14945" s="82"/>
      <c r="P14945" s="84"/>
    </row>
    <row r="14946" spans="4:16" x14ac:dyDescent="0.3">
      <c r="D14946" s="82"/>
      <c r="P14946" s="84"/>
    </row>
    <row r="14947" spans="4:16" x14ac:dyDescent="0.3">
      <c r="D14947" s="82"/>
      <c r="P14947" s="84"/>
    </row>
    <row r="14948" spans="4:16" x14ac:dyDescent="0.3">
      <c r="D14948" s="82"/>
      <c r="P14948" s="84"/>
    </row>
    <row r="14949" spans="4:16" x14ac:dyDescent="0.3">
      <c r="D14949" s="82"/>
      <c r="P14949" s="84"/>
    </row>
    <row r="14950" spans="4:16" x14ac:dyDescent="0.3">
      <c r="D14950" s="82"/>
      <c r="P14950" s="84"/>
    </row>
    <row r="14951" spans="4:16" x14ac:dyDescent="0.3">
      <c r="D14951" s="82"/>
      <c r="P14951" s="84"/>
    </row>
    <row r="14952" spans="4:16" x14ac:dyDescent="0.3">
      <c r="D14952" s="82"/>
      <c r="P14952" s="84"/>
    </row>
    <row r="14953" spans="4:16" x14ac:dyDescent="0.3">
      <c r="D14953" s="82"/>
      <c r="P14953" s="84"/>
    </row>
    <row r="14954" spans="4:16" x14ac:dyDescent="0.3">
      <c r="D14954" s="82"/>
      <c r="P14954" s="84"/>
    </row>
    <row r="14955" spans="4:16" x14ac:dyDescent="0.3">
      <c r="D14955" s="82"/>
      <c r="P14955" s="84"/>
    </row>
    <row r="14956" spans="4:16" x14ac:dyDescent="0.3">
      <c r="D14956" s="82"/>
      <c r="P14956" s="84"/>
    </row>
    <row r="14957" spans="4:16" x14ac:dyDescent="0.3">
      <c r="D14957" s="82"/>
      <c r="P14957" s="84"/>
    </row>
    <row r="14958" spans="4:16" x14ac:dyDescent="0.3">
      <c r="D14958" s="82"/>
      <c r="P14958" s="84"/>
    </row>
    <row r="14959" spans="4:16" x14ac:dyDescent="0.3">
      <c r="D14959" s="82"/>
      <c r="P14959" s="84"/>
    </row>
    <row r="14960" spans="4:16" x14ac:dyDescent="0.3">
      <c r="D14960" s="82"/>
      <c r="P14960" s="84"/>
    </row>
    <row r="14961" spans="4:16" x14ac:dyDescent="0.3">
      <c r="D14961" s="82"/>
      <c r="P14961" s="84"/>
    </row>
    <row r="14962" spans="4:16" x14ac:dyDescent="0.3">
      <c r="D14962" s="82"/>
      <c r="P14962" s="84"/>
    </row>
    <row r="14963" spans="4:16" x14ac:dyDescent="0.3">
      <c r="D14963" s="82"/>
      <c r="P14963" s="84"/>
    </row>
    <row r="14964" spans="4:16" x14ac:dyDescent="0.3">
      <c r="D14964" s="82"/>
      <c r="P14964" s="84"/>
    </row>
    <row r="14965" spans="4:16" x14ac:dyDescent="0.3">
      <c r="D14965" s="82"/>
      <c r="P14965" s="84"/>
    </row>
    <row r="14966" spans="4:16" x14ac:dyDescent="0.3">
      <c r="D14966" s="82"/>
      <c r="P14966" s="84"/>
    </row>
    <row r="14967" spans="4:16" x14ac:dyDescent="0.3">
      <c r="D14967" s="82"/>
      <c r="P14967" s="84"/>
    </row>
    <row r="14968" spans="4:16" x14ac:dyDescent="0.3">
      <c r="D14968" s="82"/>
      <c r="P14968" s="84"/>
    </row>
    <row r="14969" spans="4:16" x14ac:dyDescent="0.3">
      <c r="D14969" s="82"/>
      <c r="P14969" s="84"/>
    </row>
    <row r="14970" spans="4:16" x14ac:dyDescent="0.3">
      <c r="D14970" s="82"/>
      <c r="P14970" s="84"/>
    </row>
    <row r="14971" spans="4:16" x14ac:dyDescent="0.3">
      <c r="D14971" s="82"/>
      <c r="P14971" s="84"/>
    </row>
    <row r="14972" spans="4:16" x14ac:dyDescent="0.3">
      <c r="D14972" s="82"/>
      <c r="P14972" s="84"/>
    </row>
    <row r="14973" spans="4:16" x14ac:dyDescent="0.3">
      <c r="D14973" s="82"/>
      <c r="P14973" s="84"/>
    </row>
    <row r="14974" spans="4:16" x14ac:dyDescent="0.3">
      <c r="D14974" s="82"/>
      <c r="P14974" s="84"/>
    </row>
    <row r="14975" spans="4:16" x14ac:dyDescent="0.3">
      <c r="D14975" s="82"/>
      <c r="P14975" s="84"/>
    </row>
    <row r="14976" spans="4:16" x14ac:dyDescent="0.3">
      <c r="D14976" s="82"/>
      <c r="P14976" s="84"/>
    </row>
    <row r="14977" spans="4:16" x14ac:dyDescent="0.3">
      <c r="D14977" s="82"/>
      <c r="P14977" s="84"/>
    </row>
    <row r="14978" spans="4:16" x14ac:dyDescent="0.3">
      <c r="D14978" s="82"/>
      <c r="P14978" s="84"/>
    </row>
    <row r="14979" spans="4:16" x14ac:dyDescent="0.3">
      <c r="D14979" s="82"/>
      <c r="P14979" s="84"/>
    </row>
    <row r="14980" spans="4:16" x14ac:dyDescent="0.3">
      <c r="D14980" s="82"/>
      <c r="P14980" s="84"/>
    </row>
    <row r="14981" spans="4:16" x14ac:dyDescent="0.3">
      <c r="D14981" s="82"/>
      <c r="P14981" s="84"/>
    </row>
    <row r="14982" spans="4:16" x14ac:dyDescent="0.3">
      <c r="D14982" s="82"/>
      <c r="P14982" s="84"/>
    </row>
    <row r="14983" spans="4:16" x14ac:dyDescent="0.3">
      <c r="D14983" s="82"/>
      <c r="P14983" s="84"/>
    </row>
    <row r="14984" spans="4:16" x14ac:dyDescent="0.3">
      <c r="D14984" s="82"/>
      <c r="P14984" s="84"/>
    </row>
    <row r="14985" spans="4:16" x14ac:dyDescent="0.3">
      <c r="D14985" s="82"/>
      <c r="P14985" s="84"/>
    </row>
    <row r="14986" spans="4:16" x14ac:dyDescent="0.3">
      <c r="D14986" s="82"/>
      <c r="P14986" s="84"/>
    </row>
    <row r="14987" spans="4:16" x14ac:dyDescent="0.3">
      <c r="D14987" s="82"/>
      <c r="P14987" s="84"/>
    </row>
    <row r="14988" spans="4:16" x14ac:dyDescent="0.3">
      <c r="D14988" s="82"/>
      <c r="P14988" s="84"/>
    </row>
    <row r="14989" spans="4:16" x14ac:dyDescent="0.3">
      <c r="D14989" s="82"/>
      <c r="P14989" s="84"/>
    </row>
    <row r="14990" spans="4:16" x14ac:dyDescent="0.3">
      <c r="D14990" s="82"/>
      <c r="P14990" s="84"/>
    </row>
    <row r="14991" spans="4:16" x14ac:dyDescent="0.3">
      <c r="D14991" s="82"/>
      <c r="P14991" s="84"/>
    </row>
    <row r="14992" spans="4:16" x14ac:dyDescent="0.3">
      <c r="D14992" s="82"/>
      <c r="P14992" s="84"/>
    </row>
    <row r="14993" spans="4:16" x14ac:dyDescent="0.3">
      <c r="D14993" s="82"/>
      <c r="P14993" s="84"/>
    </row>
    <row r="14994" spans="4:16" x14ac:dyDescent="0.3">
      <c r="D14994" s="82"/>
      <c r="P14994" s="84"/>
    </row>
    <row r="14995" spans="4:16" x14ac:dyDescent="0.3">
      <c r="D14995" s="82"/>
      <c r="P14995" s="84"/>
    </row>
    <row r="14996" spans="4:16" x14ac:dyDescent="0.3">
      <c r="D14996" s="82"/>
      <c r="P14996" s="84"/>
    </row>
    <row r="14997" spans="4:16" x14ac:dyDescent="0.3">
      <c r="D14997" s="82"/>
      <c r="P14997" s="84"/>
    </row>
    <row r="14998" spans="4:16" x14ac:dyDescent="0.3">
      <c r="D14998" s="82"/>
      <c r="P14998" s="84"/>
    </row>
    <row r="14999" spans="4:16" x14ac:dyDescent="0.3">
      <c r="D14999" s="82"/>
      <c r="P14999" s="84"/>
    </row>
    <row r="15000" spans="4:16" x14ac:dyDescent="0.3">
      <c r="D15000" s="82"/>
      <c r="P15000" s="84"/>
    </row>
    <row r="15001" spans="4:16" x14ac:dyDescent="0.3">
      <c r="D15001" s="82"/>
      <c r="P15001" s="84"/>
    </row>
    <row r="15002" spans="4:16" x14ac:dyDescent="0.3">
      <c r="D15002" s="82"/>
      <c r="P15002" s="84"/>
    </row>
    <row r="15003" spans="4:16" x14ac:dyDescent="0.3">
      <c r="D15003" s="82"/>
      <c r="P15003" s="84"/>
    </row>
    <row r="15004" spans="4:16" x14ac:dyDescent="0.3">
      <c r="D15004" s="82"/>
      <c r="P15004" s="84"/>
    </row>
    <row r="15005" spans="4:16" x14ac:dyDescent="0.3">
      <c r="D15005" s="82"/>
      <c r="P15005" s="84"/>
    </row>
    <row r="15006" spans="4:16" x14ac:dyDescent="0.3">
      <c r="D15006" s="82"/>
      <c r="P15006" s="84"/>
    </row>
    <row r="15007" spans="4:16" x14ac:dyDescent="0.3">
      <c r="D15007" s="82"/>
      <c r="P15007" s="84"/>
    </row>
    <row r="15008" spans="4:16" x14ac:dyDescent="0.3">
      <c r="D15008" s="82"/>
      <c r="P15008" s="84"/>
    </row>
    <row r="15009" spans="4:16" x14ac:dyDescent="0.3">
      <c r="D15009" s="82"/>
      <c r="P15009" s="84"/>
    </row>
    <row r="15010" spans="4:16" x14ac:dyDescent="0.3">
      <c r="D15010" s="82"/>
      <c r="P15010" s="84"/>
    </row>
    <row r="15011" spans="4:16" x14ac:dyDescent="0.3">
      <c r="D15011" s="82"/>
      <c r="P15011" s="84"/>
    </row>
    <row r="15012" spans="4:16" x14ac:dyDescent="0.3">
      <c r="D15012" s="82"/>
      <c r="P15012" s="84"/>
    </row>
    <row r="15013" spans="4:16" x14ac:dyDescent="0.3">
      <c r="D15013" s="82"/>
      <c r="P15013" s="84"/>
    </row>
    <row r="15014" spans="4:16" x14ac:dyDescent="0.3">
      <c r="D15014" s="82"/>
      <c r="P15014" s="84"/>
    </row>
    <row r="15015" spans="4:16" x14ac:dyDescent="0.3">
      <c r="D15015" s="82"/>
      <c r="P15015" s="84"/>
    </row>
    <row r="15016" spans="4:16" x14ac:dyDescent="0.3">
      <c r="D15016" s="82"/>
      <c r="P15016" s="84"/>
    </row>
    <row r="15017" spans="4:16" x14ac:dyDescent="0.3">
      <c r="D15017" s="82"/>
      <c r="P15017" s="84"/>
    </row>
    <row r="15018" spans="4:16" x14ac:dyDescent="0.3">
      <c r="D15018" s="82"/>
      <c r="P15018" s="84"/>
    </row>
    <row r="15019" spans="4:16" x14ac:dyDescent="0.3">
      <c r="D15019" s="82"/>
      <c r="P15019" s="84"/>
    </row>
    <row r="15020" spans="4:16" x14ac:dyDescent="0.3">
      <c r="D15020" s="82"/>
      <c r="P15020" s="84"/>
    </row>
    <row r="15021" spans="4:16" x14ac:dyDescent="0.3">
      <c r="D15021" s="82"/>
      <c r="P15021" s="84"/>
    </row>
    <row r="15022" spans="4:16" x14ac:dyDescent="0.3">
      <c r="D15022" s="82"/>
      <c r="P15022" s="84"/>
    </row>
    <row r="15023" spans="4:16" x14ac:dyDescent="0.3">
      <c r="D15023" s="82"/>
      <c r="P15023" s="84"/>
    </row>
    <row r="15024" spans="4:16" x14ac:dyDescent="0.3">
      <c r="D15024" s="82"/>
      <c r="P15024" s="84"/>
    </row>
    <row r="15025" spans="4:16" x14ac:dyDescent="0.3">
      <c r="D15025" s="82"/>
      <c r="P15025" s="84"/>
    </row>
    <row r="15026" spans="4:16" x14ac:dyDescent="0.3">
      <c r="D15026" s="82"/>
      <c r="P15026" s="84"/>
    </row>
    <row r="15027" spans="4:16" x14ac:dyDescent="0.3">
      <c r="D15027" s="82"/>
      <c r="P15027" s="84"/>
    </row>
    <row r="15028" spans="4:16" x14ac:dyDescent="0.3">
      <c r="D15028" s="82"/>
      <c r="P15028" s="84"/>
    </row>
    <row r="15029" spans="4:16" x14ac:dyDescent="0.3">
      <c r="D15029" s="82"/>
      <c r="P15029" s="84"/>
    </row>
    <row r="15030" spans="4:16" x14ac:dyDescent="0.3">
      <c r="D15030" s="82"/>
      <c r="P15030" s="84"/>
    </row>
    <row r="15031" spans="4:16" x14ac:dyDescent="0.3">
      <c r="D15031" s="82"/>
      <c r="P15031" s="84"/>
    </row>
    <row r="15032" spans="4:16" x14ac:dyDescent="0.3">
      <c r="D15032" s="82"/>
      <c r="P15032" s="84"/>
    </row>
    <row r="15033" spans="4:16" x14ac:dyDescent="0.3">
      <c r="D15033" s="82"/>
      <c r="P15033" s="84"/>
    </row>
    <row r="15034" spans="4:16" x14ac:dyDescent="0.3">
      <c r="D15034" s="82"/>
      <c r="P15034" s="84"/>
    </row>
    <row r="15035" spans="4:16" x14ac:dyDescent="0.3">
      <c r="D15035" s="82"/>
      <c r="P15035" s="84"/>
    </row>
    <row r="15036" spans="4:16" x14ac:dyDescent="0.3">
      <c r="D15036" s="82"/>
      <c r="P15036" s="84"/>
    </row>
    <row r="15037" spans="4:16" x14ac:dyDescent="0.3">
      <c r="D15037" s="82"/>
      <c r="P15037" s="84"/>
    </row>
    <row r="15038" spans="4:16" x14ac:dyDescent="0.3">
      <c r="D15038" s="82"/>
      <c r="P15038" s="84"/>
    </row>
    <row r="15039" spans="4:16" x14ac:dyDescent="0.3">
      <c r="D15039" s="82"/>
      <c r="P15039" s="84"/>
    </row>
    <row r="15040" spans="4:16" x14ac:dyDescent="0.3">
      <c r="D15040" s="82"/>
      <c r="P15040" s="84"/>
    </row>
    <row r="15041" spans="4:16" x14ac:dyDescent="0.3">
      <c r="D15041" s="82"/>
      <c r="P15041" s="84"/>
    </row>
    <row r="15042" spans="4:16" x14ac:dyDescent="0.3">
      <c r="D15042" s="82"/>
      <c r="P15042" s="84"/>
    </row>
    <row r="15043" spans="4:16" x14ac:dyDescent="0.3">
      <c r="D15043" s="82"/>
      <c r="P15043" s="84"/>
    </row>
    <row r="15044" spans="4:16" x14ac:dyDescent="0.3">
      <c r="D15044" s="82"/>
      <c r="P15044" s="84"/>
    </row>
    <row r="15045" spans="4:16" x14ac:dyDescent="0.3">
      <c r="D15045" s="82"/>
      <c r="P15045" s="84"/>
    </row>
    <row r="15046" spans="4:16" x14ac:dyDescent="0.3">
      <c r="D15046" s="82"/>
      <c r="P15046" s="84"/>
    </row>
    <row r="15047" spans="4:16" x14ac:dyDescent="0.3">
      <c r="D15047" s="82"/>
      <c r="P15047" s="84"/>
    </row>
    <row r="15048" spans="4:16" x14ac:dyDescent="0.3">
      <c r="D15048" s="82"/>
      <c r="P15048" s="84"/>
    </row>
    <row r="15049" spans="4:16" x14ac:dyDescent="0.3">
      <c r="D15049" s="82"/>
      <c r="P15049" s="84"/>
    </row>
    <row r="15050" spans="4:16" x14ac:dyDescent="0.3">
      <c r="D15050" s="82"/>
      <c r="P15050" s="84"/>
    </row>
    <row r="15051" spans="4:16" x14ac:dyDescent="0.3">
      <c r="D15051" s="82"/>
      <c r="P15051" s="84"/>
    </row>
    <row r="15052" spans="4:16" x14ac:dyDescent="0.3">
      <c r="D15052" s="82"/>
      <c r="P15052" s="84"/>
    </row>
    <row r="15053" spans="4:16" x14ac:dyDescent="0.3">
      <c r="D15053" s="82"/>
      <c r="P15053" s="84"/>
    </row>
    <row r="15054" spans="4:16" x14ac:dyDescent="0.3">
      <c r="D15054" s="82"/>
      <c r="P15054" s="84"/>
    </row>
    <row r="15055" spans="4:16" x14ac:dyDescent="0.3">
      <c r="D15055" s="82"/>
      <c r="P15055" s="84"/>
    </row>
    <row r="15056" spans="4:16" x14ac:dyDescent="0.3">
      <c r="D15056" s="82"/>
      <c r="P15056" s="84"/>
    </row>
    <row r="15057" spans="4:16" x14ac:dyDescent="0.3">
      <c r="D15057" s="82"/>
      <c r="P15057" s="84"/>
    </row>
    <row r="15058" spans="4:16" x14ac:dyDescent="0.3">
      <c r="D15058" s="82"/>
      <c r="P15058" s="84"/>
    </row>
    <row r="15059" spans="4:16" x14ac:dyDescent="0.3">
      <c r="D15059" s="82"/>
      <c r="P15059" s="84"/>
    </row>
    <row r="15060" spans="4:16" x14ac:dyDescent="0.3">
      <c r="D15060" s="82"/>
      <c r="P15060" s="84"/>
    </row>
    <row r="15061" spans="4:16" x14ac:dyDescent="0.3">
      <c r="D15061" s="82"/>
      <c r="P15061" s="84"/>
    </row>
    <row r="15062" spans="4:16" x14ac:dyDescent="0.3">
      <c r="D15062" s="82"/>
      <c r="P15062" s="84"/>
    </row>
    <row r="15063" spans="4:16" x14ac:dyDescent="0.3">
      <c r="D15063" s="82"/>
      <c r="P15063" s="84"/>
    </row>
    <row r="15064" spans="4:16" x14ac:dyDescent="0.3">
      <c r="D15064" s="82"/>
      <c r="P15064" s="84"/>
    </row>
    <row r="15065" spans="4:16" x14ac:dyDescent="0.3">
      <c r="D15065" s="82"/>
      <c r="P15065" s="84"/>
    </row>
    <row r="15066" spans="4:16" x14ac:dyDescent="0.3">
      <c r="D15066" s="82"/>
      <c r="P15066" s="84"/>
    </row>
    <row r="15067" spans="4:16" x14ac:dyDescent="0.3">
      <c r="D15067" s="82"/>
      <c r="P15067" s="84"/>
    </row>
    <row r="15068" spans="4:16" x14ac:dyDescent="0.3">
      <c r="D15068" s="82"/>
      <c r="P15068" s="84"/>
    </row>
    <row r="15069" spans="4:16" x14ac:dyDescent="0.3">
      <c r="D15069" s="82"/>
      <c r="P15069" s="84"/>
    </row>
    <row r="15070" spans="4:16" x14ac:dyDescent="0.3">
      <c r="D15070" s="82"/>
      <c r="P15070" s="84"/>
    </row>
    <row r="15071" spans="4:16" x14ac:dyDescent="0.3">
      <c r="D15071" s="82"/>
      <c r="P15071" s="84"/>
    </row>
    <row r="15072" spans="4:16" x14ac:dyDescent="0.3">
      <c r="D15072" s="82"/>
      <c r="P15072" s="84"/>
    </row>
    <row r="15073" spans="4:16" x14ac:dyDescent="0.3">
      <c r="D15073" s="82"/>
      <c r="P15073" s="84"/>
    </row>
    <row r="15074" spans="4:16" x14ac:dyDescent="0.3">
      <c r="D15074" s="82"/>
      <c r="P15074" s="84"/>
    </row>
    <row r="15075" spans="4:16" x14ac:dyDescent="0.3">
      <c r="D15075" s="82"/>
      <c r="P15075" s="84"/>
    </row>
    <row r="15076" spans="4:16" x14ac:dyDescent="0.3">
      <c r="D15076" s="82"/>
      <c r="P15076" s="84"/>
    </row>
    <row r="15077" spans="4:16" x14ac:dyDescent="0.3">
      <c r="D15077" s="82"/>
      <c r="P15077" s="84"/>
    </row>
    <row r="15078" spans="4:16" x14ac:dyDescent="0.3">
      <c r="D15078" s="82"/>
      <c r="P15078" s="84"/>
    </row>
    <row r="15079" spans="4:16" x14ac:dyDescent="0.3">
      <c r="D15079" s="82"/>
      <c r="P15079" s="84"/>
    </row>
    <row r="15080" spans="4:16" x14ac:dyDescent="0.3">
      <c r="D15080" s="82"/>
      <c r="P15080" s="84"/>
    </row>
    <row r="15081" spans="4:16" x14ac:dyDescent="0.3">
      <c r="D15081" s="82"/>
      <c r="P15081" s="84"/>
    </row>
    <row r="15082" spans="4:16" x14ac:dyDescent="0.3">
      <c r="D15082" s="82"/>
      <c r="P15082" s="84"/>
    </row>
    <row r="15083" spans="4:16" x14ac:dyDescent="0.3">
      <c r="D15083" s="82"/>
      <c r="P15083" s="84"/>
    </row>
    <row r="15084" spans="4:16" x14ac:dyDescent="0.3">
      <c r="D15084" s="82"/>
      <c r="P15084" s="84"/>
    </row>
    <row r="15085" spans="4:16" x14ac:dyDescent="0.3">
      <c r="D15085" s="82"/>
      <c r="P15085" s="84"/>
    </row>
    <row r="15086" spans="4:16" x14ac:dyDescent="0.3">
      <c r="D15086" s="82"/>
      <c r="P15086" s="84"/>
    </row>
    <row r="15087" spans="4:16" x14ac:dyDescent="0.3">
      <c r="D15087" s="82"/>
      <c r="P15087" s="84"/>
    </row>
    <row r="15088" spans="4:16" x14ac:dyDescent="0.3">
      <c r="D15088" s="82"/>
      <c r="P15088" s="84"/>
    </row>
    <row r="15089" spans="4:16" x14ac:dyDescent="0.3">
      <c r="D15089" s="82"/>
      <c r="P15089" s="84"/>
    </row>
    <row r="15090" spans="4:16" x14ac:dyDescent="0.3">
      <c r="D15090" s="82"/>
      <c r="P15090" s="84"/>
    </row>
    <row r="15091" spans="4:16" x14ac:dyDescent="0.3">
      <c r="D15091" s="82"/>
      <c r="P15091" s="84"/>
    </row>
    <row r="15092" spans="4:16" x14ac:dyDescent="0.3">
      <c r="D15092" s="82"/>
      <c r="P15092" s="84"/>
    </row>
    <row r="15093" spans="4:16" x14ac:dyDescent="0.3">
      <c r="D15093" s="82"/>
      <c r="P15093" s="84"/>
    </row>
    <row r="15094" spans="4:16" x14ac:dyDescent="0.3">
      <c r="D15094" s="82"/>
      <c r="P15094" s="84"/>
    </row>
    <row r="15095" spans="4:16" x14ac:dyDescent="0.3">
      <c r="D15095" s="82"/>
      <c r="P15095" s="84"/>
    </row>
    <row r="15096" spans="4:16" x14ac:dyDescent="0.3">
      <c r="D15096" s="82"/>
      <c r="P15096" s="84"/>
    </row>
    <row r="15097" spans="4:16" x14ac:dyDescent="0.3">
      <c r="D15097" s="82"/>
      <c r="P15097" s="84"/>
    </row>
    <row r="15098" spans="4:16" x14ac:dyDescent="0.3">
      <c r="D15098" s="82"/>
      <c r="P15098" s="84"/>
    </row>
    <row r="15099" spans="4:16" x14ac:dyDescent="0.3">
      <c r="D15099" s="82"/>
      <c r="P15099" s="84"/>
    </row>
    <row r="15100" spans="4:16" x14ac:dyDescent="0.3">
      <c r="D15100" s="82"/>
      <c r="P15100" s="84"/>
    </row>
    <row r="15101" spans="4:16" x14ac:dyDescent="0.3">
      <c r="D15101" s="82"/>
      <c r="P15101" s="84"/>
    </row>
    <row r="15102" spans="4:16" x14ac:dyDescent="0.3">
      <c r="D15102" s="82"/>
      <c r="P15102" s="84"/>
    </row>
    <row r="15103" spans="4:16" x14ac:dyDescent="0.3">
      <c r="D15103" s="82"/>
      <c r="P15103" s="84"/>
    </row>
    <row r="15104" spans="4:16" x14ac:dyDescent="0.3">
      <c r="D15104" s="82"/>
      <c r="P15104" s="84"/>
    </row>
    <row r="15105" spans="4:16" x14ac:dyDescent="0.3">
      <c r="D15105" s="82"/>
      <c r="P15105" s="84"/>
    </row>
    <row r="15106" spans="4:16" x14ac:dyDescent="0.3">
      <c r="D15106" s="82"/>
      <c r="P15106" s="84"/>
    </row>
    <row r="15107" spans="4:16" x14ac:dyDescent="0.3">
      <c r="D15107" s="82"/>
      <c r="P15107" s="84"/>
    </row>
    <row r="15108" spans="4:16" x14ac:dyDescent="0.3">
      <c r="D15108" s="82"/>
      <c r="P15108" s="84"/>
    </row>
    <row r="15109" spans="4:16" x14ac:dyDescent="0.3">
      <c r="D15109" s="82"/>
      <c r="P15109" s="84"/>
    </row>
    <row r="15110" spans="4:16" x14ac:dyDescent="0.3">
      <c r="D15110" s="82"/>
      <c r="P15110" s="84"/>
    </row>
    <row r="15111" spans="4:16" x14ac:dyDescent="0.3">
      <c r="D15111" s="82"/>
      <c r="P15111" s="84"/>
    </row>
    <row r="15112" spans="4:16" x14ac:dyDescent="0.3">
      <c r="D15112" s="82"/>
      <c r="P15112" s="84"/>
    </row>
    <row r="15113" spans="4:16" x14ac:dyDescent="0.3">
      <c r="D15113" s="82"/>
      <c r="P15113" s="84"/>
    </row>
    <row r="15114" spans="4:16" x14ac:dyDescent="0.3">
      <c r="D15114" s="82"/>
      <c r="P15114" s="84"/>
    </row>
    <row r="15115" spans="4:16" x14ac:dyDescent="0.3">
      <c r="D15115" s="82"/>
      <c r="P15115" s="84"/>
    </row>
    <row r="15116" spans="4:16" x14ac:dyDescent="0.3">
      <c r="D15116" s="82"/>
      <c r="P15116" s="84"/>
    </row>
    <row r="15117" spans="4:16" x14ac:dyDescent="0.3">
      <c r="D15117" s="82"/>
      <c r="P15117" s="84"/>
    </row>
    <row r="15118" spans="4:16" x14ac:dyDescent="0.3">
      <c r="D15118" s="82"/>
      <c r="P15118" s="84"/>
    </row>
    <row r="15119" spans="4:16" x14ac:dyDescent="0.3">
      <c r="D15119" s="82"/>
      <c r="P15119" s="84"/>
    </row>
    <row r="15120" spans="4:16" x14ac:dyDescent="0.3">
      <c r="D15120" s="82"/>
      <c r="P15120" s="84"/>
    </row>
    <row r="15121" spans="4:16" x14ac:dyDescent="0.3">
      <c r="D15121" s="82"/>
      <c r="P15121" s="84"/>
    </row>
    <row r="15122" spans="4:16" x14ac:dyDescent="0.3">
      <c r="D15122" s="82"/>
      <c r="P15122" s="84"/>
    </row>
    <row r="15123" spans="4:16" x14ac:dyDescent="0.3">
      <c r="D15123" s="82"/>
      <c r="P15123" s="84"/>
    </row>
    <row r="15124" spans="4:16" x14ac:dyDescent="0.3">
      <c r="D15124" s="82"/>
      <c r="P15124" s="84"/>
    </row>
    <row r="15125" spans="4:16" x14ac:dyDescent="0.3">
      <c r="D15125" s="82"/>
      <c r="P15125" s="84"/>
    </row>
    <row r="15126" spans="4:16" x14ac:dyDescent="0.3">
      <c r="D15126" s="82"/>
      <c r="P15126" s="84"/>
    </row>
    <row r="15127" spans="4:16" x14ac:dyDescent="0.3">
      <c r="D15127" s="82"/>
      <c r="P15127" s="84"/>
    </row>
    <row r="15128" spans="4:16" x14ac:dyDescent="0.3">
      <c r="D15128" s="82"/>
      <c r="P15128" s="84"/>
    </row>
    <row r="15129" spans="4:16" x14ac:dyDescent="0.3">
      <c r="D15129" s="82"/>
      <c r="P15129" s="84"/>
    </row>
    <row r="15130" spans="4:16" x14ac:dyDescent="0.3">
      <c r="D15130" s="82"/>
      <c r="P15130" s="84"/>
    </row>
    <row r="15131" spans="4:16" x14ac:dyDescent="0.3">
      <c r="D15131" s="82"/>
      <c r="P15131" s="84"/>
    </row>
    <row r="15132" spans="4:16" x14ac:dyDescent="0.3">
      <c r="D15132" s="82"/>
      <c r="P15132" s="84"/>
    </row>
    <row r="15133" spans="4:16" x14ac:dyDescent="0.3">
      <c r="D15133" s="82"/>
      <c r="P15133" s="84"/>
    </row>
    <row r="15134" spans="4:16" x14ac:dyDescent="0.3">
      <c r="D15134" s="82"/>
      <c r="P15134" s="84"/>
    </row>
    <row r="15135" spans="4:16" x14ac:dyDescent="0.3">
      <c r="D15135" s="82"/>
      <c r="P15135" s="84"/>
    </row>
    <row r="15136" spans="4:16" x14ac:dyDescent="0.3">
      <c r="D15136" s="82"/>
      <c r="P15136" s="84"/>
    </row>
    <row r="15137" spans="4:16" x14ac:dyDescent="0.3">
      <c r="D15137" s="82"/>
      <c r="P15137" s="84"/>
    </row>
    <row r="15138" spans="4:16" x14ac:dyDescent="0.3">
      <c r="D15138" s="82"/>
      <c r="P15138" s="84"/>
    </row>
    <row r="15139" spans="4:16" x14ac:dyDescent="0.3">
      <c r="D15139" s="82"/>
      <c r="P15139" s="84"/>
    </row>
    <row r="15140" spans="4:16" x14ac:dyDescent="0.3">
      <c r="D15140" s="82"/>
      <c r="P15140" s="84"/>
    </row>
    <row r="15141" spans="4:16" x14ac:dyDescent="0.3">
      <c r="D15141" s="82"/>
      <c r="P15141" s="84"/>
    </row>
    <row r="15142" spans="4:16" x14ac:dyDescent="0.3">
      <c r="D15142" s="82"/>
      <c r="P15142" s="84"/>
    </row>
    <row r="15143" spans="4:16" x14ac:dyDescent="0.3">
      <c r="D15143" s="82"/>
      <c r="P15143" s="84"/>
    </row>
    <row r="15144" spans="4:16" x14ac:dyDescent="0.3">
      <c r="D15144" s="82"/>
      <c r="P15144" s="84"/>
    </row>
    <row r="15145" spans="4:16" x14ac:dyDescent="0.3">
      <c r="D15145" s="82"/>
      <c r="P15145" s="84"/>
    </row>
    <row r="15146" spans="4:16" x14ac:dyDescent="0.3">
      <c r="D15146" s="82"/>
      <c r="P15146" s="84"/>
    </row>
    <row r="15147" spans="4:16" x14ac:dyDescent="0.3">
      <c r="D15147" s="82"/>
      <c r="P15147" s="84"/>
    </row>
    <row r="15148" spans="4:16" x14ac:dyDescent="0.3">
      <c r="D15148" s="82"/>
      <c r="P15148" s="84"/>
    </row>
    <row r="15149" spans="4:16" x14ac:dyDescent="0.3">
      <c r="D15149" s="82"/>
      <c r="P15149" s="84"/>
    </row>
    <row r="15150" spans="4:16" x14ac:dyDescent="0.3">
      <c r="D15150" s="82"/>
      <c r="P15150" s="84"/>
    </row>
    <row r="15151" spans="4:16" x14ac:dyDescent="0.3">
      <c r="D15151" s="82"/>
      <c r="P15151" s="84"/>
    </row>
    <row r="15152" spans="4:16" x14ac:dyDescent="0.3">
      <c r="D15152" s="82"/>
      <c r="P15152" s="84"/>
    </row>
    <row r="15153" spans="4:16" x14ac:dyDescent="0.3">
      <c r="D15153" s="82"/>
      <c r="P15153" s="84"/>
    </row>
    <row r="15154" spans="4:16" x14ac:dyDescent="0.3">
      <c r="D15154" s="82"/>
      <c r="P15154" s="84"/>
    </row>
    <row r="15155" spans="4:16" x14ac:dyDescent="0.3">
      <c r="D15155" s="82"/>
      <c r="P15155" s="84"/>
    </row>
    <row r="15156" spans="4:16" x14ac:dyDescent="0.3">
      <c r="D15156" s="82"/>
      <c r="P15156" s="84"/>
    </row>
    <row r="15157" spans="4:16" x14ac:dyDescent="0.3">
      <c r="D15157" s="82"/>
      <c r="P15157" s="84"/>
    </row>
    <row r="15158" spans="4:16" x14ac:dyDescent="0.3">
      <c r="D15158" s="82"/>
      <c r="P15158" s="84"/>
    </row>
    <row r="15159" spans="4:16" x14ac:dyDescent="0.3">
      <c r="D15159" s="82"/>
      <c r="P15159" s="84"/>
    </row>
    <row r="15160" spans="4:16" x14ac:dyDescent="0.3">
      <c r="D15160" s="82"/>
      <c r="P15160" s="84"/>
    </row>
    <row r="15161" spans="4:16" x14ac:dyDescent="0.3">
      <c r="D15161" s="82"/>
      <c r="P15161" s="84"/>
    </row>
    <row r="15162" spans="4:16" x14ac:dyDescent="0.3">
      <c r="D15162" s="82"/>
      <c r="P15162" s="84"/>
    </row>
    <row r="15163" spans="4:16" x14ac:dyDescent="0.3">
      <c r="D15163" s="82"/>
      <c r="P15163" s="84"/>
    </row>
    <row r="15164" spans="4:16" x14ac:dyDescent="0.3">
      <c r="D15164" s="82"/>
      <c r="P15164" s="84"/>
    </row>
    <row r="15165" spans="4:16" x14ac:dyDescent="0.3">
      <c r="D15165" s="82"/>
      <c r="P15165" s="84"/>
    </row>
    <row r="15166" spans="4:16" x14ac:dyDescent="0.3">
      <c r="D15166" s="82"/>
      <c r="P15166" s="84"/>
    </row>
    <row r="15167" spans="4:16" x14ac:dyDescent="0.3">
      <c r="D15167" s="82"/>
      <c r="P15167" s="84"/>
    </row>
    <row r="15168" spans="4:16" x14ac:dyDescent="0.3">
      <c r="D15168" s="82"/>
      <c r="P15168" s="84"/>
    </row>
    <row r="15169" spans="4:16" x14ac:dyDescent="0.3">
      <c r="D15169" s="82"/>
      <c r="P15169" s="84"/>
    </row>
    <row r="15170" spans="4:16" x14ac:dyDescent="0.3">
      <c r="D15170" s="82"/>
      <c r="P15170" s="84"/>
    </row>
    <row r="15171" spans="4:16" x14ac:dyDescent="0.3">
      <c r="D15171" s="82"/>
      <c r="P15171" s="84"/>
    </row>
    <row r="15172" spans="4:16" x14ac:dyDescent="0.3">
      <c r="D15172" s="82"/>
      <c r="P15172" s="84"/>
    </row>
    <row r="15173" spans="4:16" x14ac:dyDescent="0.3">
      <c r="D15173" s="82"/>
      <c r="P15173" s="84"/>
    </row>
    <row r="15174" spans="4:16" x14ac:dyDescent="0.3">
      <c r="D15174" s="82"/>
      <c r="P15174" s="84"/>
    </row>
    <row r="15175" spans="4:16" x14ac:dyDescent="0.3">
      <c r="D15175" s="82"/>
      <c r="P15175" s="84"/>
    </row>
    <row r="15176" spans="4:16" x14ac:dyDescent="0.3">
      <c r="D15176" s="82"/>
      <c r="P15176" s="84"/>
    </row>
    <row r="15177" spans="4:16" x14ac:dyDescent="0.3">
      <c r="D15177" s="82"/>
      <c r="P15177" s="84"/>
    </row>
    <row r="15178" spans="4:16" x14ac:dyDescent="0.3">
      <c r="D15178" s="82"/>
      <c r="P15178" s="84"/>
    </row>
    <row r="15179" spans="4:16" x14ac:dyDescent="0.3">
      <c r="D15179" s="82"/>
      <c r="P15179" s="84"/>
    </row>
    <row r="15180" spans="4:16" x14ac:dyDescent="0.3">
      <c r="D15180" s="82"/>
      <c r="P15180" s="84"/>
    </row>
    <row r="15181" spans="4:16" x14ac:dyDescent="0.3">
      <c r="D15181" s="82"/>
      <c r="P15181" s="84"/>
    </row>
    <row r="15182" spans="4:16" x14ac:dyDescent="0.3">
      <c r="D15182" s="82"/>
      <c r="P15182" s="84"/>
    </row>
    <row r="15183" spans="4:16" x14ac:dyDescent="0.3">
      <c r="D15183" s="82"/>
      <c r="P15183" s="84"/>
    </row>
    <row r="15184" spans="4:16" x14ac:dyDescent="0.3">
      <c r="D15184" s="82"/>
      <c r="P15184" s="84"/>
    </row>
    <row r="15185" spans="4:16" x14ac:dyDescent="0.3">
      <c r="D15185" s="82"/>
      <c r="P15185" s="84"/>
    </row>
    <row r="15186" spans="4:16" x14ac:dyDescent="0.3">
      <c r="D15186" s="82"/>
      <c r="P15186" s="84"/>
    </row>
    <row r="15187" spans="4:16" x14ac:dyDescent="0.3">
      <c r="D15187" s="82"/>
      <c r="P15187" s="84"/>
    </row>
    <row r="15188" spans="4:16" x14ac:dyDescent="0.3">
      <c r="D15188" s="82"/>
      <c r="P15188" s="84"/>
    </row>
    <row r="15189" spans="4:16" x14ac:dyDescent="0.3">
      <c r="D15189" s="82"/>
      <c r="P15189" s="84"/>
    </row>
    <row r="15190" spans="4:16" x14ac:dyDescent="0.3">
      <c r="D15190" s="82"/>
      <c r="P15190" s="84"/>
    </row>
    <row r="15191" spans="4:16" x14ac:dyDescent="0.3">
      <c r="D15191" s="82"/>
      <c r="P15191" s="84"/>
    </row>
    <row r="15192" spans="4:16" x14ac:dyDescent="0.3">
      <c r="D15192" s="82"/>
      <c r="P15192" s="84"/>
    </row>
    <row r="15193" spans="4:16" x14ac:dyDescent="0.3">
      <c r="D15193" s="82"/>
      <c r="P15193" s="84"/>
    </row>
    <row r="15194" spans="4:16" x14ac:dyDescent="0.3">
      <c r="D15194" s="82"/>
      <c r="P15194" s="84"/>
    </row>
    <row r="15195" spans="4:16" x14ac:dyDescent="0.3">
      <c r="D15195" s="82"/>
      <c r="P15195" s="84"/>
    </row>
    <row r="15196" spans="4:16" x14ac:dyDescent="0.3">
      <c r="D15196" s="82"/>
      <c r="P15196" s="84"/>
    </row>
    <row r="15197" spans="4:16" x14ac:dyDescent="0.3">
      <c r="D15197" s="82"/>
      <c r="P15197" s="84"/>
    </row>
    <row r="15198" spans="4:16" x14ac:dyDescent="0.3">
      <c r="D15198" s="82"/>
      <c r="P15198" s="84"/>
    </row>
    <row r="15199" spans="4:16" x14ac:dyDescent="0.3">
      <c r="D15199" s="82"/>
      <c r="P15199" s="84"/>
    </row>
    <row r="15200" spans="4:16" x14ac:dyDescent="0.3">
      <c r="D15200" s="82"/>
      <c r="P15200" s="84"/>
    </row>
    <row r="15201" spans="4:16" x14ac:dyDescent="0.3">
      <c r="D15201" s="82"/>
      <c r="P15201" s="84"/>
    </row>
    <row r="15202" spans="4:16" x14ac:dyDescent="0.3">
      <c r="D15202" s="82"/>
      <c r="P15202" s="84"/>
    </row>
    <row r="15203" spans="4:16" x14ac:dyDescent="0.3">
      <c r="D15203" s="82"/>
      <c r="P15203" s="84"/>
    </row>
    <row r="15204" spans="4:16" x14ac:dyDescent="0.3">
      <c r="D15204" s="82"/>
      <c r="P15204" s="84"/>
    </row>
    <row r="15205" spans="4:16" x14ac:dyDescent="0.3">
      <c r="D15205" s="82"/>
      <c r="P15205" s="84"/>
    </row>
    <row r="15206" spans="4:16" x14ac:dyDescent="0.3">
      <c r="D15206" s="82"/>
      <c r="P15206" s="84"/>
    </row>
    <row r="15207" spans="4:16" x14ac:dyDescent="0.3">
      <c r="D15207" s="82"/>
      <c r="P15207" s="84"/>
    </row>
    <row r="15208" spans="4:16" x14ac:dyDescent="0.3">
      <c r="D15208" s="82"/>
      <c r="P15208" s="84"/>
    </row>
    <row r="15209" spans="4:16" x14ac:dyDescent="0.3">
      <c r="D15209" s="82"/>
      <c r="P15209" s="84"/>
    </row>
    <row r="15210" spans="4:16" x14ac:dyDescent="0.3">
      <c r="D15210" s="82"/>
      <c r="P15210" s="84"/>
    </row>
    <row r="15211" spans="4:16" x14ac:dyDescent="0.3">
      <c r="D15211" s="82"/>
      <c r="P15211" s="84"/>
    </row>
    <row r="15212" spans="4:16" x14ac:dyDescent="0.3">
      <c r="D15212" s="82"/>
      <c r="P15212" s="84"/>
    </row>
    <row r="15213" spans="4:16" x14ac:dyDescent="0.3">
      <c r="D15213" s="82"/>
      <c r="P15213" s="84"/>
    </row>
    <row r="15214" spans="4:16" x14ac:dyDescent="0.3">
      <c r="D15214" s="82"/>
      <c r="P15214" s="84"/>
    </row>
    <row r="15215" spans="4:16" x14ac:dyDescent="0.3">
      <c r="D15215" s="82"/>
      <c r="P15215" s="84"/>
    </row>
    <row r="15216" spans="4:16" x14ac:dyDescent="0.3">
      <c r="D15216" s="82"/>
      <c r="P15216" s="84"/>
    </row>
    <row r="15217" spans="4:16" x14ac:dyDescent="0.3">
      <c r="D15217" s="82"/>
      <c r="P15217" s="84"/>
    </row>
    <row r="15218" spans="4:16" x14ac:dyDescent="0.3">
      <c r="D15218" s="82"/>
      <c r="P15218" s="84"/>
    </row>
    <row r="15219" spans="4:16" x14ac:dyDescent="0.3">
      <c r="D15219" s="82"/>
      <c r="P15219" s="84"/>
    </row>
    <row r="15220" spans="4:16" x14ac:dyDescent="0.3">
      <c r="D15220" s="82"/>
      <c r="P15220" s="84"/>
    </row>
    <row r="15221" spans="4:16" x14ac:dyDescent="0.3">
      <c r="D15221" s="82"/>
      <c r="P15221" s="84"/>
    </row>
    <row r="15222" spans="4:16" x14ac:dyDescent="0.3">
      <c r="D15222" s="82"/>
      <c r="P15222" s="84"/>
    </row>
    <row r="15223" spans="4:16" x14ac:dyDescent="0.3">
      <c r="D15223" s="82"/>
      <c r="P15223" s="84"/>
    </row>
    <row r="15224" spans="4:16" x14ac:dyDescent="0.3">
      <c r="D15224" s="82"/>
      <c r="P15224" s="84"/>
    </row>
    <row r="15225" spans="4:16" x14ac:dyDescent="0.3">
      <c r="D15225" s="82"/>
      <c r="P15225" s="84"/>
    </row>
    <row r="15226" spans="4:16" x14ac:dyDescent="0.3">
      <c r="D15226" s="82"/>
      <c r="P15226" s="84"/>
    </row>
    <row r="15227" spans="4:16" x14ac:dyDescent="0.3">
      <c r="D15227" s="82"/>
      <c r="P15227" s="84"/>
    </row>
    <row r="15228" spans="4:16" x14ac:dyDescent="0.3">
      <c r="D15228" s="82"/>
      <c r="P15228" s="84"/>
    </row>
    <row r="15229" spans="4:16" x14ac:dyDescent="0.3">
      <c r="D15229" s="82"/>
      <c r="P15229" s="84"/>
    </row>
    <row r="15230" spans="4:16" x14ac:dyDescent="0.3">
      <c r="D15230" s="82"/>
      <c r="P15230" s="84"/>
    </row>
    <row r="15231" spans="4:16" x14ac:dyDescent="0.3">
      <c r="D15231" s="82"/>
      <c r="P15231" s="84"/>
    </row>
    <row r="15232" spans="4:16" x14ac:dyDescent="0.3">
      <c r="D15232" s="82"/>
      <c r="P15232" s="84"/>
    </row>
    <row r="15233" spans="4:16" x14ac:dyDescent="0.3">
      <c r="D15233" s="82"/>
      <c r="P15233" s="84"/>
    </row>
    <row r="15234" spans="4:16" x14ac:dyDescent="0.3">
      <c r="D15234" s="82"/>
      <c r="P15234" s="84"/>
    </row>
    <row r="15235" spans="4:16" x14ac:dyDescent="0.3">
      <c r="D15235" s="82"/>
      <c r="P15235" s="84"/>
    </row>
    <row r="15236" spans="4:16" x14ac:dyDescent="0.3">
      <c r="D15236" s="82"/>
      <c r="P15236" s="84"/>
    </row>
    <row r="15237" spans="4:16" x14ac:dyDescent="0.3">
      <c r="D15237" s="82"/>
      <c r="P15237" s="84"/>
    </row>
    <row r="15238" spans="4:16" x14ac:dyDescent="0.3">
      <c r="D15238" s="82"/>
      <c r="P15238" s="84"/>
    </row>
    <row r="15239" spans="4:16" x14ac:dyDescent="0.3">
      <c r="D15239" s="82"/>
      <c r="P15239" s="84"/>
    </row>
    <row r="15240" spans="4:16" x14ac:dyDescent="0.3">
      <c r="D15240" s="82"/>
      <c r="P15240" s="84"/>
    </row>
    <row r="15241" spans="4:16" x14ac:dyDescent="0.3">
      <c r="D15241" s="82"/>
      <c r="P15241" s="84"/>
    </row>
    <row r="15242" spans="4:16" x14ac:dyDescent="0.3">
      <c r="D15242" s="82"/>
      <c r="P15242" s="84"/>
    </row>
    <row r="15243" spans="4:16" x14ac:dyDescent="0.3">
      <c r="D15243" s="82"/>
      <c r="P15243" s="84"/>
    </row>
    <row r="15244" spans="4:16" x14ac:dyDescent="0.3">
      <c r="D15244" s="82"/>
      <c r="P15244" s="84"/>
    </row>
    <row r="15245" spans="4:16" x14ac:dyDescent="0.3">
      <c r="D15245" s="82"/>
      <c r="P15245" s="84"/>
    </row>
    <row r="15246" spans="4:16" x14ac:dyDescent="0.3">
      <c r="D15246" s="82"/>
      <c r="P15246" s="84"/>
    </row>
    <row r="15247" spans="4:16" x14ac:dyDescent="0.3">
      <c r="D15247" s="82"/>
      <c r="P15247" s="84"/>
    </row>
    <row r="15248" spans="4:16" x14ac:dyDescent="0.3">
      <c r="D15248" s="82"/>
      <c r="P15248" s="84"/>
    </row>
    <row r="15249" spans="4:16" x14ac:dyDescent="0.3">
      <c r="D15249" s="82"/>
      <c r="P15249" s="84"/>
    </row>
    <row r="15250" spans="4:16" x14ac:dyDescent="0.3">
      <c r="D15250" s="82"/>
      <c r="P15250" s="84"/>
    </row>
    <row r="15251" spans="4:16" x14ac:dyDescent="0.3">
      <c r="D15251" s="82"/>
      <c r="P15251" s="84"/>
    </row>
    <row r="15252" spans="4:16" x14ac:dyDescent="0.3">
      <c r="D15252" s="82"/>
      <c r="P15252" s="84"/>
    </row>
    <row r="15253" spans="4:16" x14ac:dyDescent="0.3">
      <c r="D15253" s="82"/>
      <c r="P15253" s="84"/>
    </row>
    <row r="15254" spans="4:16" x14ac:dyDescent="0.3">
      <c r="D15254" s="82"/>
      <c r="P15254" s="84"/>
    </row>
    <row r="15255" spans="4:16" x14ac:dyDescent="0.3">
      <c r="D15255" s="82"/>
      <c r="P15255" s="84"/>
    </row>
    <row r="15256" spans="4:16" x14ac:dyDescent="0.3">
      <c r="D15256" s="82"/>
      <c r="P15256" s="84"/>
    </row>
    <row r="15257" spans="4:16" x14ac:dyDescent="0.3">
      <c r="D15257" s="82"/>
      <c r="P15257" s="84"/>
    </row>
    <row r="15258" spans="4:16" x14ac:dyDescent="0.3">
      <c r="D15258" s="82"/>
      <c r="P15258" s="84"/>
    </row>
    <row r="15259" spans="4:16" x14ac:dyDescent="0.3">
      <c r="D15259" s="82"/>
      <c r="P15259" s="84"/>
    </row>
    <row r="15260" spans="4:16" x14ac:dyDescent="0.3">
      <c r="D15260" s="82"/>
      <c r="P15260" s="84"/>
    </row>
    <row r="15261" spans="4:16" x14ac:dyDescent="0.3">
      <c r="D15261" s="82"/>
      <c r="P15261" s="84"/>
    </row>
    <row r="15262" spans="4:16" x14ac:dyDescent="0.3">
      <c r="D15262" s="82"/>
      <c r="P15262" s="84"/>
    </row>
    <row r="15263" spans="4:16" x14ac:dyDescent="0.3">
      <c r="D15263" s="82"/>
      <c r="P15263" s="84"/>
    </row>
    <row r="15264" spans="4:16" x14ac:dyDescent="0.3">
      <c r="D15264" s="82"/>
      <c r="P15264" s="84"/>
    </row>
    <row r="15265" spans="4:16" x14ac:dyDescent="0.3">
      <c r="D15265" s="82"/>
      <c r="P15265" s="84"/>
    </row>
    <row r="15266" spans="4:16" x14ac:dyDescent="0.3">
      <c r="D15266" s="82"/>
      <c r="P15266" s="84"/>
    </row>
    <row r="15267" spans="4:16" x14ac:dyDescent="0.3">
      <c r="D15267" s="82"/>
      <c r="P15267" s="84"/>
    </row>
    <row r="15268" spans="4:16" x14ac:dyDescent="0.3">
      <c r="D15268" s="82"/>
      <c r="P15268" s="84"/>
    </row>
    <row r="15269" spans="4:16" x14ac:dyDescent="0.3">
      <c r="D15269" s="82"/>
      <c r="P15269" s="84"/>
    </row>
    <row r="15270" spans="4:16" x14ac:dyDescent="0.3">
      <c r="D15270" s="82"/>
      <c r="P15270" s="84"/>
    </row>
    <row r="15271" spans="4:16" x14ac:dyDescent="0.3">
      <c r="D15271" s="82"/>
      <c r="P15271" s="84"/>
    </row>
    <row r="15272" spans="4:16" x14ac:dyDescent="0.3">
      <c r="D15272" s="82"/>
      <c r="P15272" s="84"/>
    </row>
    <row r="15273" spans="4:16" x14ac:dyDescent="0.3">
      <c r="D15273" s="82"/>
      <c r="P15273" s="84"/>
    </row>
    <row r="15274" spans="4:16" x14ac:dyDescent="0.3">
      <c r="D15274" s="82"/>
      <c r="P15274" s="84"/>
    </row>
    <row r="15275" spans="4:16" x14ac:dyDescent="0.3">
      <c r="D15275" s="82"/>
      <c r="P15275" s="84"/>
    </row>
    <row r="15276" spans="4:16" x14ac:dyDescent="0.3">
      <c r="D15276" s="82"/>
      <c r="P15276" s="84"/>
    </row>
    <row r="15277" spans="4:16" x14ac:dyDescent="0.3">
      <c r="D15277" s="82"/>
      <c r="P15277" s="84"/>
    </row>
    <row r="15278" spans="4:16" x14ac:dyDescent="0.3">
      <c r="D15278" s="82"/>
      <c r="P15278" s="84"/>
    </row>
    <row r="15279" spans="4:16" x14ac:dyDescent="0.3">
      <c r="D15279" s="82"/>
      <c r="P15279" s="84"/>
    </row>
    <row r="15280" spans="4:16" x14ac:dyDescent="0.3">
      <c r="D15280" s="82"/>
      <c r="P15280" s="84"/>
    </row>
    <row r="15281" spans="4:16" x14ac:dyDescent="0.3">
      <c r="D15281" s="82"/>
      <c r="P15281" s="84"/>
    </row>
    <row r="15282" spans="4:16" x14ac:dyDescent="0.3">
      <c r="D15282" s="82"/>
      <c r="P15282" s="84"/>
    </row>
    <row r="15283" spans="4:16" x14ac:dyDescent="0.3">
      <c r="D15283" s="82"/>
      <c r="P15283" s="84"/>
    </row>
    <row r="15284" spans="4:16" x14ac:dyDescent="0.3">
      <c r="D15284" s="82"/>
      <c r="P15284" s="84"/>
    </row>
    <row r="15285" spans="4:16" x14ac:dyDescent="0.3">
      <c r="D15285" s="82"/>
      <c r="P15285" s="84"/>
    </row>
    <row r="15286" spans="4:16" x14ac:dyDescent="0.3">
      <c r="D15286" s="82"/>
      <c r="P15286" s="84"/>
    </row>
    <row r="15287" spans="4:16" x14ac:dyDescent="0.3">
      <c r="D15287" s="82"/>
      <c r="P15287" s="84"/>
    </row>
    <row r="15288" spans="4:16" x14ac:dyDescent="0.3">
      <c r="D15288" s="82"/>
      <c r="P15288" s="84"/>
    </row>
    <row r="15289" spans="4:16" x14ac:dyDescent="0.3">
      <c r="D15289" s="82"/>
      <c r="P15289" s="84"/>
    </row>
    <row r="15290" spans="4:16" x14ac:dyDescent="0.3">
      <c r="D15290" s="82"/>
      <c r="P15290" s="84"/>
    </row>
    <row r="15291" spans="4:16" x14ac:dyDescent="0.3">
      <c r="D15291" s="82"/>
      <c r="P15291" s="84"/>
    </row>
    <row r="15292" spans="4:16" x14ac:dyDescent="0.3">
      <c r="D15292" s="82"/>
      <c r="P15292" s="84"/>
    </row>
    <row r="15293" spans="4:16" x14ac:dyDescent="0.3">
      <c r="D15293" s="82"/>
      <c r="P15293" s="84"/>
    </row>
    <row r="15294" spans="4:16" x14ac:dyDescent="0.3">
      <c r="D15294" s="82"/>
      <c r="P15294" s="84"/>
    </row>
    <row r="15295" spans="4:16" x14ac:dyDescent="0.3">
      <c r="D15295" s="82"/>
      <c r="P15295" s="84"/>
    </row>
    <row r="15296" spans="4:16" x14ac:dyDescent="0.3">
      <c r="D15296" s="82"/>
      <c r="P15296" s="84"/>
    </row>
    <row r="15297" spans="4:16" x14ac:dyDescent="0.3">
      <c r="D15297" s="82"/>
      <c r="P15297" s="84"/>
    </row>
    <row r="15298" spans="4:16" x14ac:dyDescent="0.3">
      <c r="D15298" s="82"/>
      <c r="P15298" s="84"/>
    </row>
    <row r="15299" spans="4:16" x14ac:dyDescent="0.3">
      <c r="D15299" s="82"/>
      <c r="P15299" s="84"/>
    </row>
    <row r="15300" spans="4:16" x14ac:dyDescent="0.3">
      <c r="D15300" s="82"/>
      <c r="P15300" s="84"/>
    </row>
    <row r="15301" spans="4:16" x14ac:dyDescent="0.3">
      <c r="D15301" s="82"/>
      <c r="P15301" s="84"/>
    </row>
    <row r="15302" spans="4:16" x14ac:dyDescent="0.3">
      <c r="D15302" s="82"/>
      <c r="P15302" s="84"/>
    </row>
    <row r="15303" spans="4:16" x14ac:dyDescent="0.3">
      <c r="D15303" s="82"/>
      <c r="P15303" s="84"/>
    </row>
    <row r="15304" spans="4:16" x14ac:dyDescent="0.3">
      <c r="D15304" s="82"/>
      <c r="P15304" s="84"/>
    </row>
    <row r="15305" spans="4:16" x14ac:dyDescent="0.3">
      <c r="D15305" s="82"/>
      <c r="P15305" s="84"/>
    </row>
    <row r="15306" spans="4:16" x14ac:dyDescent="0.3">
      <c r="D15306" s="82"/>
      <c r="P15306" s="84"/>
    </row>
    <row r="15307" spans="4:16" x14ac:dyDescent="0.3">
      <c r="D15307" s="82"/>
      <c r="P15307" s="84"/>
    </row>
    <row r="15308" spans="4:16" x14ac:dyDescent="0.3">
      <c r="D15308" s="82"/>
      <c r="P15308" s="84"/>
    </row>
    <row r="15309" spans="4:16" x14ac:dyDescent="0.3">
      <c r="D15309" s="82"/>
      <c r="P15309" s="84"/>
    </row>
    <row r="15310" spans="4:16" x14ac:dyDescent="0.3">
      <c r="D15310" s="82"/>
      <c r="P15310" s="84"/>
    </row>
    <row r="15311" spans="4:16" x14ac:dyDescent="0.3">
      <c r="D15311" s="82"/>
      <c r="P15311" s="84"/>
    </row>
    <row r="15312" spans="4:16" x14ac:dyDescent="0.3">
      <c r="D15312" s="82"/>
      <c r="P15312" s="84"/>
    </row>
    <row r="15313" spans="4:16" x14ac:dyDescent="0.3">
      <c r="D15313" s="82"/>
      <c r="P15313" s="84"/>
    </row>
    <row r="15314" spans="4:16" x14ac:dyDescent="0.3">
      <c r="D15314" s="82"/>
      <c r="P15314" s="84"/>
    </row>
    <row r="15315" spans="4:16" x14ac:dyDescent="0.3">
      <c r="D15315" s="82"/>
      <c r="P15315" s="84"/>
    </row>
    <row r="15316" spans="4:16" x14ac:dyDescent="0.3">
      <c r="D15316" s="82"/>
      <c r="P15316" s="84"/>
    </row>
    <row r="15317" spans="4:16" x14ac:dyDescent="0.3">
      <c r="D15317" s="82"/>
      <c r="P15317" s="84"/>
    </row>
    <row r="15318" spans="4:16" x14ac:dyDescent="0.3">
      <c r="D15318" s="82"/>
      <c r="P15318" s="84"/>
    </row>
    <row r="15319" spans="4:16" x14ac:dyDescent="0.3">
      <c r="D15319" s="82"/>
      <c r="P15319" s="84"/>
    </row>
    <row r="15320" spans="4:16" x14ac:dyDescent="0.3">
      <c r="D15320" s="82"/>
      <c r="P15320" s="84"/>
    </row>
    <row r="15321" spans="4:16" x14ac:dyDescent="0.3">
      <c r="D15321" s="82"/>
      <c r="P15321" s="84"/>
    </row>
    <row r="15322" spans="4:16" x14ac:dyDescent="0.3">
      <c r="D15322" s="82"/>
      <c r="P15322" s="84"/>
    </row>
    <row r="15323" spans="4:16" x14ac:dyDescent="0.3">
      <c r="D15323" s="82"/>
      <c r="P15323" s="84"/>
    </row>
    <row r="15324" spans="4:16" x14ac:dyDescent="0.3">
      <c r="D15324" s="82"/>
      <c r="P15324" s="84"/>
    </row>
    <row r="15325" spans="4:16" x14ac:dyDescent="0.3">
      <c r="D15325" s="82"/>
      <c r="P15325" s="84"/>
    </row>
    <row r="15326" spans="4:16" x14ac:dyDescent="0.3">
      <c r="D15326" s="82"/>
      <c r="P15326" s="84"/>
    </row>
    <row r="15327" spans="4:16" x14ac:dyDescent="0.3">
      <c r="D15327" s="82"/>
      <c r="P15327" s="84"/>
    </row>
    <row r="15328" spans="4:16" x14ac:dyDescent="0.3">
      <c r="D15328" s="82"/>
      <c r="P15328" s="84"/>
    </row>
    <row r="15329" spans="4:16" x14ac:dyDescent="0.3">
      <c r="D15329" s="82"/>
      <c r="P15329" s="84"/>
    </row>
    <row r="15330" spans="4:16" x14ac:dyDescent="0.3">
      <c r="D15330" s="82"/>
      <c r="P15330" s="84"/>
    </row>
    <row r="15331" spans="4:16" x14ac:dyDescent="0.3">
      <c r="D15331" s="82"/>
      <c r="P15331" s="84"/>
    </row>
    <row r="15332" spans="4:16" x14ac:dyDescent="0.3">
      <c r="D15332" s="82"/>
      <c r="P15332" s="84"/>
    </row>
    <row r="15333" spans="4:16" x14ac:dyDescent="0.3">
      <c r="D15333" s="82"/>
      <c r="P15333" s="84"/>
    </row>
    <row r="15334" spans="4:16" x14ac:dyDescent="0.3">
      <c r="D15334" s="82"/>
      <c r="P15334" s="84"/>
    </row>
    <row r="15335" spans="4:16" x14ac:dyDescent="0.3">
      <c r="D15335" s="82"/>
      <c r="P15335" s="84"/>
    </row>
    <row r="15336" spans="4:16" x14ac:dyDescent="0.3">
      <c r="D15336" s="82"/>
      <c r="P15336" s="84"/>
    </row>
    <row r="15337" spans="4:16" x14ac:dyDescent="0.3">
      <c r="D15337" s="82"/>
      <c r="P15337" s="84"/>
    </row>
    <row r="15338" spans="4:16" x14ac:dyDescent="0.3">
      <c r="D15338" s="82"/>
      <c r="P15338" s="84"/>
    </row>
    <row r="15339" spans="4:16" x14ac:dyDescent="0.3">
      <c r="D15339" s="82"/>
      <c r="P15339" s="84"/>
    </row>
    <row r="15340" spans="4:16" x14ac:dyDescent="0.3">
      <c r="D15340" s="82"/>
      <c r="P15340" s="84"/>
    </row>
    <row r="15341" spans="4:16" x14ac:dyDescent="0.3">
      <c r="D15341" s="82"/>
      <c r="P15341" s="84"/>
    </row>
    <row r="15342" spans="4:16" x14ac:dyDescent="0.3">
      <c r="D15342" s="82"/>
      <c r="P15342" s="84"/>
    </row>
    <row r="15343" spans="4:16" x14ac:dyDescent="0.3">
      <c r="D15343" s="82"/>
      <c r="P15343" s="84"/>
    </row>
    <row r="15344" spans="4:16" x14ac:dyDescent="0.3">
      <c r="D15344" s="82"/>
      <c r="P15344" s="84"/>
    </row>
    <row r="15345" spans="4:16" x14ac:dyDescent="0.3">
      <c r="D15345" s="82"/>
      <c r="P15345" s="84"/>
    </row>
    <row r="15346" spans="4:16" x14ac:dyDescent="0.3">
      <c r="D15346" s="82"/>
      <c r="P15346" s="84"/>
    </row>
    <row r="15347" spans="4:16" x14ac:dyDescent="0.3">
      <c r="D15347" s="82"/>
      <c r="P15347" s="84"/>
    </row>
    <row r="15348" spans="4:16" x14ac:dyDescent="0.3">
      <c r="D15348" s="82"/>
      <c r="P15348" s="84"/>
    </row>
    <row r="15349" spans="4:16" x14ac:dyDescent="0.3">
      <c r="D15349" s="82"/>
      <c r="P15349" s="84"/>
    </row>
    <row r="15350" spans="4:16" x14ac:dyDescent="0.3">
      <c r="D15350" s="82"/>
      <c r="P15350" s="84"/>
    </row>
    <row r="15351" spans="4:16" x14ac:dyDescent="0.3">
      <c r="D15351" s="82"/>
      <c r="P15351" s="84"/>
    </row>
    <row r="15352" spans="4:16" x14ac:dyDescent="0.3">
      <c r="D15352" s="82"/>
      <c r="P15352" s="84"/>
    </row>
    <row r="15353" spans="4:16" x14ac:dyDescent="0.3">
      <c r="D15353" s="82"/>
      <c r="P15353" s="84"/>
    </row>
    <row r="15354" spans="4:16" x14ac:dyDescent="0.3">
      <c r="D15354" s="82"/>
      <c r="P15354" s="84"/>
    </row>
    <row r="15355" spans="4:16" x14ac:dyDescent="0.3">
      <c r="D15355" s="82"/>
      <c r="P15355" s="84"/>
    </row>
    <row r="15356" spans="4:16" x14ac:dyDescent="0.3">
      <c r="D15356" s="82"/>
      <c r="P15356" s="84"/>
    </row>
    <row r="15357" spans="4:16" x14ac:dyDescent="0.3">
      <c r="D15357" s="82"/>
      <c r="P15357" s="84"/>
    </row>
    <row r="15358" spans="4:16" x14ac:dyDescent="0.3">
      <c r="D15358" s="82"/>
      <c r="P15358" s="84"/>
    </row>
    <row r="15359" spans="4:16" x14ac:dyDescent="0.3">
      <c r="D15359" s="82"/>
      <c r="P15359" s="84"/>
    </row>
    <row r="15360" spans="4:16" x14ac:dyDescent="0.3">
      <c r="D15360" s="82"/>
      <c r="P15360" s="84"/>
    </row>
    <row r="15361" spans="4:16" x14ac:dyDescent="0.3">
      <c r="D15361" s="82"/>
      <c r="P15361" s="84"/>
    </row>
    <row r="15362" spans="4:16" x14ac:dyDescent="0.3">
      <c r="D15362" s="82"/>
      <c r="P15362" s="84"/>
    </row>
    <row r="15363" spans="4:16" x14ac:dyDescent="0.3">
      <c r="D15363" s="82"/>
      <c r="P15363" s="84"/>
    </row>
    <row r="15364" spans="4:16" x14ac:dyDescent="0.3">
      <c r="D15364" s="82"/>
      <c r="P15364" s="84"/>
    </row>
    <row r="15365" spans="4:16" x14ac:dyDescent="0.3">
      <c r="D15365" s="82"/>
      <c r="P15365" s="84"/>
    </row>
    <row r="15366" spans="4:16" x14ac:dyDescent="0.3">
      <c r="D15366" s="82"/>
      <c r="P15366" s="84"/>
    </row>
    <row r="15367" spans="4:16" x14ac:dyDescent="0.3">
      <c r="D15367" s="82"/>
      <c r="P15367" s="84"/>
    </row>
    <row r="15368" spans="4:16" x14ac:dyDescent="0.3">
      <c r="D15368" s="82"/>
      <c r="P15368" s="84"/>
    </row>
    <row r="15369" spans="4:16" x14ac:dyDescent="0.3">
      <c r="D15369" s="82"/>
      <c r="P15369" s="84"/>
    </row>
    <row r="15370" spans="4:16" x14ac:dyDescent="0.3">
      <c r="D15370" s="82"/>
      <c r="P15370" s="84"/>
    </row>
    <row r="15371" spans="4:16" x14ac:dyDescent="0.3">
      <c r="D15371" s="82"/>
      <c r="P15371" s="84"/>
    </row>
    <row r="15372" spans="4:16" x14ac:dyDescent="0.3">
      <c r="D15372" s="82"/>
      <c r="P15372" s="84"/>
    </row>
    <row r="15373" spans="4:16" x14ac:dyDescent="0.3">
      <c r="D15373" s="82"/>
      <c r="P15373" s="84"/>
    </row>
    <row r="15374" spans="4:16" x14ac:dyDescent="0.3">
      <c r="D15374" s="82"/>
      <c r="P15374" s="84"/>
    </row>
    <row r="15375" spans="4:16" x14ac:dyDescent="0.3">
      <c r="D15375" s="82"/>
      <c r="P15375" s="84"/>
    </row>
    <row r="15376" spans="4:16" x14ac:dyDescent="0.3">
      <c r="D15376" s="82"/>
      <c r="P15376" s="84"/>
    </row>
    <row r="15377" spans="4:16" x14ac:dyDescent="0.3">
      <c r="D15377" s="82"/>
      <c r="P15377" s="84"/>
    </row>
    <row r="15378" spans="4:16" x14ac:dyDescent="0.3">
      <c r="D15378" s="82"/>
      <c r="P15378" s="84"/>
    </row>
    <row r="15379" spans="4:16" x14ac:dyDescent="0.3">
      <c r="D15379" s="82"/>
      <c r="P15379" s="84"/>
    </row>
    <row r="15380" spans="4:16" x14ac:dyDescent="0.3">
      <c r="D15380" s="82"/>
      <c r="P15380" s="84"/>
    </row>
    <row r="15381" spans="4:16" x14ac:dyDescent="0.3">
      <c r="D15381" s="82"/>
      <c r="P15381" s="84"/>
    </row>
    <row r="15382" spans="4:16" x14ac:dyDescent="0.3">
      <c r="D15382" s="82"/>
      <c r="P15382" s="84"/>
    </row>
    <row r="15383" spans="4:16" x14ac:dyDescent="0.3">
      <c r="D15383" s="82"/>
      <c r="P15383" s="84"/>
    </row>
    <row r="15384" spans="4:16" x14ac:dyDescent="0.3">
      <c r="D15384" s="82"/>
      <c r="P15384" s="84"/>
    </row>
    <row r="15385" spans="4:16" x14ac:dyDescent="0.3">
      <c r="D15385" s="82"/>
      <c r="P15385" s="84"/>
    </row>
    <row r="15386" spans="4:16" x14ac:dyDescent="0.3">
      <c r="D15386" s="82"/>
      <c r="P15386" s="84"/>
    </row>
    <row r="15387" spans="4:16" x14ac:dyDescent="0.3">
      <c r="D15387" s="82"/>
      <c r="P15387" s="84"/>
    </row>
    <row r="15388" spans="4:16" x14ac:dyDescent="0.3">
      <c r="D15388" s="82"/>
      <c r="P15388" s="84"/>
    </row>
    <row r="15389" spans="4:16" x14ac:dyDescent="0.3">
      <c r="D15389" s="82"/>
      <c r="P15389" s="84"/>
    </row>
    <row r="15390" spans="4:16" x14ac:dyDescent="0.3">
      <c r="D15390" s="82"/>
      <c r="P15390" s="84"/>
    </row>
    <row r="15391" spans="4:16" x14ac:dyDescent="0.3">
      <c r="D15391" s="82"/>
      <c r="P15391" s="84"/>
    </row>
    <row r="15392" spans="4:16" x14ac:dyDescent="0.3">
      <c r="D15392" s="82"/>
      <c r="P15392" s="84"/>
    </row>
    <row r="15393" spans="4:16" x14ac:dyDescent="0.3">
      <c r="D15393" s="82"/>
      <c r="P15393" s="84"/>
    </row>
    <row r="15394" spans="4:16" x14ac:dyDescent="0.3">
      <c r="D15394" s="82"/>
      <c r="P15394" s="84"/>
    </row>
    <row r="15395" spans="4:16" x14ac:dyDescent="0.3">
      <c r="D15395" s="82"/>
      <c r="P15395" s="84"/>
    </row>
    <row r="15396" spans="4:16" x14ac:dyDescent="0.3">
      <c r="D15396" s="82"/>
      <c r="P15396" s="84"/>
    </row>
    <row r="15397" spans="4:16" x14ac:dyDescent="0.3">
      <c r="D15397" s="82"/>
      <c r="P15397" s="84"/>
    </row>
    <row r="15398" spans="4:16" x14ac:dyDescent="0.3">
      <c r="D15398" s="82"/>
      <c r="P15398" s="84"/>
    </row>
    <row r="15399" spans="4:16" x14ac:dyDescent="0.3">
      <c r="D15399" s="82"/>
      <c r="P15399" s="84"/>
    </row>
    <row r="15400" spans="4:16" x14ac:dyDescent="0.3">
      <c r="D15400" s="82"/>
      <c r="P15400" s="84"/>
    </row>
    <row r="15401" spans="4:16" x14ac:dyDescent="0.3">
      <c r="D15401" s="82"/>
      <c r="P15401" s="84"/>
    </row>
    <row r="15402" spans="4:16" x14ac:dyDescent="0.3">
      <c r="D15402" s="82"/>
      <c r="P15402" s="84"/>
    </row>
    <row r="15403" spans="4:16" x14ac:dyDescent="0.3">
      <c r="D15403" s="82"/>
      <c r="P15403" s="84"/>
    </row>
    <row r="15404" spans="4:16" x14ac:dyDescent="0.3">
      <c r="D15404" s="82"/>
      <c r="P15404" s="84"/>
    </row>
    <row r="15405" spans="4:16" x14ac:dyDescent="0.3">
      <c r="D15405" s="82"/>
      <c r="P15405" s="84"/>
    </row>
    <row r="15406" spans="4:16" x14ac:dyDescent="0.3">
      <c r="D15406" s="82"/>
      <c r="P15406" s="84"/>
    </row>
    <row r="15407" spans="4:16" x14ac:dyDescent="0.3">
      <c r="D15407" s="82"/>
      <c r="P15407" s="84"/>
    </row>
    <row r="15408" spans="4:16" x14ac:dyDescent="0.3">
      <c r="D15408" s="82"/>
      <c r="P15408" s="84"/>
    </row>
    <row r="15409" spans="4:16" x14ac:dyDescent="0.3">
      <c r="D15409" s="82"/>
      <c r="P15409" s="84"/>
    </row>
    <row r="15410" spans="4:16" x14ac:dyDescent="0.3">
      <c r="D15410" s="82"/>
      <c r="P15410" s="84"/>
    </row>
    <row r="15411" spans="4:16" x14ac:dyDescent="0.3">
      <c r="D15411" s="82"/>
      <c r="P15411" s="84"/>
    </row>
    <row r="15412" spans="4:16" x14ac:dyDescent="0.3">
      <c r="D15412" s="82"/>
      <c r="P15412" s="84"/>
    </row>
    <row r="15413" spans="4:16" x14ac:dyDescent="0.3">
      <c r="D15413" s="82"/>
      <c r="P15413" s="84"/>
    </row>
    <row r="15414" spans="4:16" x14ac:dyDescent="0.3">
      <c r="D15414" s="82"/>
      <c r="P15414" s="84"/>
    </row>
    <row r="15415" spans="4:16" x14ac:dyDescent="0.3">
      <c r="D15415" s="82"/>
      <c r="P15415" s="84"/>
    </row>
    <row r="15416" spans="4:16" x14ac:dyDescent="0.3">
      <c r="D15416" s="82"/>
      <c r="P15416" s="84"/>
    </row>
    <row r="15417" spans="4:16" x14ac:dyDescent="0.3">
      <c r="D15417" s="82"/>
      <c r="P15417" s="84"/>
    </row>
    <row r="15418" spans="4:16" x14ac:dyDescent="0.3">
      <c r="D15418" s="82"/>
      <c r="P15418" s="84"/>
    </row>
    <row r="15419" spans="4:16" x14ac:dyDescent="0.3">
      <c r="D15419" s="82"/>
      <c r="P15419" s="84"/>
    </row>
    <row r="15420" spans="4:16" x14ac:dyDescent="0.3">
      <c r="D15420" s="82"/>
      <c r="P15420" s="84"/>
    </row>
    <row r="15421" spans="4:16" x14ac:dyDescent="0.3">
      <c r="D15421" s="82"/>
      <c r="P15421" s="84"/>
    </row>
    <row r="15422" spans="4:16" x14ac:dyDescent="0.3">
      <c r="D15422" s="82"/>
      <c r="P15422" s="84"/>
    </row>
    <row r="15423" spans="4:16" x14ac:dyDescent="0.3">
      <c r="D15423" s="82"/>
      <c r="P15423" s="84"/>
    </row>
    <row r="15424" spans="4:16" x14ac:dyDescent="0.3">
      <c r="D15424" s="82"/>
      <c r="P15424" s="84"/>
    </row>
    <row r="15425" spans="4:16" x14ac:dyDescent="0.3">
      <c r="D15425" s="82"/>
      <c r="P15425" s="84"/>
    </row>
    <row r="15426" spans="4:16" x14ac:dyDescent="0.3">
      <c r="D15426" s="82"/>
      <c r="P15426" s="84"/>
    </row>
    <row r="15427" spans="4:16" x14ac:dyDescent="0.3">
      <c r="D15427" s="82"/>
      <c r="P15427" s="84"/>
    </row>
    <row r="15428" spans="4:16" x14ac:dyDescent="0.3">
      <c r="D15428" s="82"/>
      <c r="P15428" s="84"/>
    </row>
    <row r="15429" spans="4:16" x14ac:dyDescent="0.3">
      <c r="D15429" s="82"/>
      <c r="P15429" s="84"/>
    </row>
    <row r="15430" spans="4:16" x14ac:dyDescent="0.3">
      <c r="D15430" s="82"/>
      <c r="P15430" s="84"/>
    </row>
    <row r="15431" spans="4:16" x14ac:dyDescent="0.3">
      <c r="D15431" s="82"/>
      <c r="P15431" s="84"/>
    </row>
    <row r="15432" spans="4:16" x14ac:dyDescent="0.3">
      <c r="D15432" s="82"/>
      <c r="P15432" s="84"/>
    </row>
    <row r="15433" spans="4:16" x14ac:dyDescent="0.3">
      <c r="D15433" s="82"/>
      <c r="P15433" s="84"/>
    </row>
    <row r="15434" spans="4:16" x14ac:dyDescent="0.3">
      <c r="D15434" s="82"/>
      <c r="P15434" s="84"/>
    </row>
    <row r="15435" spans="4:16" x14ac:dyDescent="0.3">
      <c r="D15435" s="82"/>
      <c r="P15435" s="84"/>
    </row>
    <row r="15436" spans="4:16" x14ac:dyDescent="0.3">
      <c r="D15436" s="82"/>
      <c r="P15436" s="84"/>
    </row>
    <row r="15437" spans="4:16" x14ac:dyDescent="0.3">
      <c r="D15437" s="82"/>
      <c r="P15437" s="84"/>
    </row>
    <row r="15438" spans="4:16" x14ac:dyDescent="0.3">
      <c r="D15438" s="82"/>
      <c r="P15438" s="84"/>
    </row>
    <row r="15439" spans="4:16" x14ac:dyDescent="0.3">
      <c r="D15439" s="82"/>
      <c r="P15439" s="84"/>
    </row>
    <row r="15440" spans="4:16" x14ac:dyDescent="0.3">
      <c r="D15440" s="82"/>
      <c r="P15440" s="84"/>
    </row>
    <row r="15441" spans="4:16" x14ac:dyDescent="0.3">
      <c r="D15441" s="82"/>
      <c r="P15441" s="84"/>
    </row>
    <row r="15442" spans="4:16" x14ac:dyDescent="0.3">
      <c r="D15442" s="82"/>
      <c r="P15442" s="84"/>
    </row>
    <row r="15443" spans="4:16" x14ac:dyDescent="0.3">
      <c r="D15443" s="82"/>
      <c r="P15443" s="84"/>
    </row>
    <row r="15444" spans="4:16" x14ac:dyDescent="0.3">
      <c r="D15444" s="82"/>
      <c r="P15444" s="84"/>
    </row>
    <row r="15445" spans="4:16" x14ac:dyDescent="0.3">
      <c r="D15445" s="82"/>
      <c r="P15445" s="84"/>
    </row>
    <row r="15446" spans="4:16" x14ac:dyDescent="0.3">
      <c r="D15446" s="82"/>
      <c r="P15446" s="84"/>
    </row>
    <row r="15447" spans="4:16" x14ac:dyDescent="0.3">
      <c r="D15447" s="82"/>
      <c r="P15447" s="84"/>
    </row>
    <row r="15448" spans="4:16" x14ac:dyDescent="0.3">
      <c r="D15448" s="82"/>
      <c r="P15448" s="84"/>
    </row>
    <row r="15449" spans="4:16" x14ac:dyDescent="0.3">
      <c r="D15449" s="82"/>
      <c r="P15449" s="84"/>
    </row>
    <row r="15450" spans="4:16" x14ac:dyDescent="0.3">
      <c r="D15450" s="82"/>
      <c r="P15450" s="84"/>
    </row>
    <row r="15451" spans="4:16" x14ac:dyDescent="0.3">
      <c r="D15451" s="82"/>
      <c r="P15451" s="84"/>
    </row>
    <row r="15452" spans="4:16" x14ac:dyDescent="0.3">
      <c r="D15452" s="82"/>
      <c r="P15452" s="84"/>
    </row>
    <row r="15453" spans="4:16" x14ac:dyDescent="0.3">
      <c r="D15453" s="82"/>
      <c r="P15453" s="84"/>
    </row>
    <row r="15454" spans="4:16" x14ac:dyDescent="0.3">
      <c r="D15454" s="82"/>
      <c r="P15454" s="84"/>
    </row>
    <row r="15455" spans="4:16" x14ac:dyDescent="0.3">
      <c r="D15455" s="82"/>
      <c r="P15455" s="84"/>
    </row>
    <row r="15456" spans="4:16" x14ac:dyDescent="0.3">
      <c r="D15456" s="82"/>
      <c r="P15456" s="84"/>
    </row>
    <row r="15457" spans="4:16" x14ac:dyDescent="0.3">
      <c r="D15457" s="82"/>
      <c r="P15457" s="84"/>
    </row>
    <row r="15458" spans="4:16" x14ac:dyDescent="0.3">
      <c r="D15458" s="82"/>
      <c r="P15458" s="84"/>
    </row>
    <row r="15459" spans="4:16" x14ac:dyDescent="0.3">
      <c r="D15459" s="82"/>
      <c r="P15459" s="84"/>
    </row>
    <row r="15460" spans="4:16" x14ac:dyDescent="0.3">
      <c r="D15460" s="82"/>
      <c r="P15460" s="84"/>
    </row>
    <row r="15461" spans="4:16" x14ac:dyDescent="0.3">
      <c r="D15461" s="82"/>
      <c r="P15461" s="84"/>
    </row>
    <row r="15462" spans="4:16" x14ac:dyDescent="0.3">
      <c r="D15462" s="82"/>
      <c r="P15462" s="84"/>
    </row>
    <row r="15463" spans="4:16" x14ac:dyDescent="0.3">
      <c r="D15463" s="82"/>
      <c r="P15463" s="84"/>
    </row>
    <row r="15464" spans="4:16" x14ac:dyDescent="0.3">
      <c r="D15464" s="82"/>
      <c r="P15464" s="84"/>
    </row>
    <row r="15465" spans="4:16" x14ac:dyDescent="0.3">
      <c r="D15465" s="82"/>
      <c r="P15465" s="84"/>
    </row>
    <row r="15466" spans="4:16" x14ac:dyDescent="0.3">
      <c r="D15466" s="82"/>
      <c r="P15466" s="84"/>
    </row>
    <row r="15467" spans="4:16" x14ac:dyDescent="0.3">
      <c r="D15467" s="82"/>
      <c r="P15467" s="84"/>
    </row>
    <row r="15468" spans="4:16" x14ac:dyDescent="0.3">
      <c r="D15468" s="82"/>
      <c r="P15468" s="84"/>
    </row>
    <row r="15469" spans="4:16" x14ac:dyDescent="0.3">
      <c r="D15469" s="82"/>
      <c r="P15469" s="84"/>
    </row>
    <row r="15470" spans="4:16" x14ac:dyDescent="0.3">
      <c r="D15470" s="82"/>
      <c r="P15470" s="84"/>
    </row>
    <row r="15471" spans="4:16" x14ac:dyDescent="0.3">
      <c r="D15471" s="82"/>
      <c r="P15471" s="84"/>
    </row>
    <row r="15472" spans="4:16" x14ac:dyDescent="0.3">
      <c r="D15472" s="82"/>
      <c r="P15472" s="84"/>
    </row>
    <row r="15473" spans="4:16" x14ac:dyDescent="0.3">
      <c r="D15473" s="82"/>
      <c r="P15473" s="84"/>
    </row>
    <row r="15474" spans="4:16" x14ac:dyDescent="0.3">
      <c r="D15474" s="82"/>
      <c r="P15474" s="84"/>
    </row>
    <row r="15475" spans="4:16" x14ac:dyDescent="0.3">
      <c r="D15475" s="82"/>
      <c r="P15475" s="84"/>
    </row>
    <row r="15476" spans="4:16" x14ac:dyDescent="0.3">
      <c r="D15476" s="82"/>
      <c r="P15476" s="84"/>
    </row>
    <row r="15477" spans="4:16" x14ac:dyDescent="0.3">
      <c r="D15477" s="82"/>
      <c r="P15477" s="84"/>
    </row>
    <row r="15478" spans="4:16" x14ac:dyDescent="0.3">
      <c r="D15478" s="82"/>
      <c r="P15478" s="84"/>
    </row>
    <row r="15479" spans="4:16" x14ac:dyDescent="0.3">
      <c r="D15479" s="82"/>
      <c r="P15479" s="84"/>
    </row>
    <row r="15480" spans="4:16" x14ac:dyDescent="0.3">
      <c r="D15480" s="82"/>
      <c r="P15480" s="84"/>
    </row>
    <row r="15481" spans="4:16" x14ac:dyDescent="0.3">
      <c r="D15481" s="82"/>
      <c r="P15481" s="84"/>
    </row>
    <row r="15482" spans="4:16" x14ac:dyDescent="0.3">
      <c r="D15482" s="82"/>
      <c r="P15482" s="84"/>
    </row>
    <row r="15483" spans="4:16" x14ac:dyDescent="0.3">
      <c r="D15483" s="82"/>
      <c r="P15483" s="84"/>
    </row>
    <row r="15484" spans="4:16" x14ac:dyDescent="0.3">
      <c r="D15484" s="82"/>
      <c r="P15484" s="84"/>
    </row>
    <row r="15485" spans="4:16" x14ac:dyDescent="0.3">
      <c r="D15485" s="82"/>
      <c r="P15485" s="84"/>
    </row>
    <row r="15486" spans="4:16" x14ac:dyDescent="0.3">
      <c r="D15486" s="82"/>
      <c r="P15486" s="84"/>
    </row>
    <row r="15487" spans="4:16" x14ac:dyDescent="0.3">
      <c r="D15487" s="82"/>
      <c r="P15487" s="84"/>
    </row>
    <row r="15488" spans="4:16" x14ac:dyDescent="0.3">
      <c r="D15488" s="82"/>
      <c r="P15488" s="84"/>
    </row>
    <row r="15489" spans="4:16" x14ac:dyDescent="0.3">
      <c r="D15489" s="82"/>
      <c r="P15489" s="84"/>
    </row>
    <row r="15490" spans="4:16" x14ac:dyDescent="0.3">
      <c r="D15490" s="82"/>
      <c r="P15490" s="84"/>
    </row>
    <row r="15491" spans="4:16" x14ac:dyDescent="0.3">
      <c r="D15491" s="82"/>
      <c r="P15491" s="84"/>
    </row>
    <row r="15492" spans="4:16" x14ac:dyDescent="0.3">
      <c r="D15492" s="82"/>
      <c r="P15492" s="84"/>
    </row>
    <row r="15493" spans="4:16" x14ac:dyDescent="0.3">
      <c r="D15493" s="82"/>
      <c r="P15493" s="84"/>
    </row>
    <row r="15494" spans="4:16" x14ac:dyDescent="0.3">
      <c r="D15494" s="82"/>
      <c r="P15494" s="84"/>
    </row>
    <row r="15495" spans="4:16" x14ac:dyDescent="0.3">
      <c r="D15495" s="82"/>
      <c r="P15495" s="84"/>
    </row>
    <row r="15496" spans="4:16" x14ac:dyDescent="0.3">
      <c r="D15496" s="82"/>
      <c r="P15496" s="84"/>
    </row>
    <row r="15497" spans="4:16" x14ac:dyDescent="0.3">
      <c r="D15497" s="82"/>
      <c r="P15497" s="84"/>
    </row>
    <row r="15498" spans="4:16" x14ac:dyDescent="0.3">
      <c r="D15498" s="82"/>
      <c r="P15498" s="84"/>
    </row>
    <row r="15499" spans="4:16" x14ac:dyDescent="0.3">
      <c r="D15499" s="82"/>
      <c r="P15499" s="84"/>
    </row>
    <row r="15500" spans="4:16" x14ac:dyDescent="0.3">
      <c r="D15500" s="82"/>
      <c r="P15500" s="84"/>
    </row>
    <row r="15501" spans="4:16" x14ac:dyDescent="0.3">
      <c r="D15501" s="82"/>
      <c r="P15501" s="84"/>
    </row>
    <row r="15502" spans="4:16" x14ac:dyDescent="0.3">
      <c r="D15502" s="82"/>
      <c r="P15502" s="84"/>
    </row>
    <row r="15503" spans="4:16" x14ac:dyDescent="0.3">
      <c r="D15503" s="82"/>
      <c r="P15503" s="84"/>
    </row>
    <row r="15504" spans="4:16" x14ac:dyDescent="0.3">
      <c r="D15504" s="82"/>
      <c r="P15504" s="84"/>
    </row>
    <row r="15505" spans="4:16" x14ac:dyDescent="0.3">
      <c r="D15505" s="82"/>
      <c r="P15505" s="84"/>
    </row>
    <row r="15506" spans="4:16" x14ac:dyDescent="0.3">
      <c r="D15506" s="82"/>
      <c r="P15506" s="84"/>
    </row>
    <row r="15507" spans="4:16" x14ac:dyDescent="0.3">
      <c r="D15507" s="82"/>
      <c r="P15507" s="84"/>
    </row>
    <row r="15508" spans="4:16" x14ac:dyDescent="0.3">
      <c r="D15508" s="82"/>
      <c r="P15508" s="84"/>
    </row>
    <row r="15509" spans="4:16" x14ac:dyDescent="0.3">
      <c r="D15509" s="82"/>
      <c r="P15509" s="84"/>
    </row>
    <row r="15510" spans="4:16" x14ac:dyDescent="0.3">
      <c r="D15510" s="82"/>
      <c r="P15510" s="84"/>
    </row>
    <row r="15511" spans="4:16" x14ac:dyDescent="0.3">
      <c r="D15511" s="82"/>
      <c r="P15511" s="84"/>
    </row>
    <row r="15512" spans="4:16" x14ac:dyDescent="0.3">
      <c r="D15512" s="82"/>
      <c r="P15512" s="84"/>
    </row>
    <row r="15513" spans="4:16" x14ac:dyDescent="0.3">
      <c r="D15513" s="82"/>
      <c r="P15513" s="84"/>
    </row>
    <row r="15514" spans="4:16" x14ac:dyDescent="0.3">
      <c r="D15514" s="82"/>
      <c r="P15514" s="84"/>
    </row>
    <row r="15515" spans="4:16" x14ac:dyDescent="0.3">
      <c r="D15515" s="82"/>
      <c r="P15515" s="84"/>
    </row>
    <row r="15516" spans="4:16" x14ac:dyDescent="0.3">
      <c r="D15516" s="82"/>
      <c r="P15516" s="84"/>
    </row>
    <row r="15517" spans="4:16" x14ac:dyDescent="0.3">
      <c r="D15517" s="82"/>
      <c r="P15517" s="84"/>
    </row>
    <row r="15518" spans="4:16" x14ac:dyDescent="0.3">
      <c r="D15518" s="82"/>
      <c r="P15518" s="84"/>
    </row>
    <row r="15519" spans="4:16" x14ac:dyDescent="0.3">
      <c r="D15519" s="82"/>
      <c r="P15519" s="84"/>
    </row>
    <row r="15520" spans="4:16" x14ac:dyDescent="0.3">
      <c r="D15520" s="82"/>
      <c r="P15520" s="84"/>
    </row>
    <row r="15521" spans="4:16" x14ac:dyDescent="0.3">
      <c r="D15521" s="82"/>
      <c r="P15521" s="84"/>
    </row>
    <row r="15522" spans="4:16" x14ac:dyDescent="0.3">
      <c r="D15522" s="82"/>
      <c r="P15522" s="84"/>
    </row>
    <row r="15523" spans="4:16" x14ac:dyDescent="0.3">
      <c r="D15523" s="82"/>
      <c r="P15523" s="84"/>
    </row>
    <row r="15524" spans="4:16" x14ac:dyDescent="0.3">
      <c r="D15524" s="82"/>
      <c r="P15524" s="84"/>
    </row>
    <row r="15525" spans="4:16" x14ac:dyDescent="0.3">
      <c r="D15525" s="82"/>
      <c r="P15525" s="84"/>
    </row>
    <row r="15526" spans="4:16" x14ac:dyDescent="0.3">
      <c r="D15526" s="82"/>
      <c r="P15526" s="84"/>
    </row>
    <row r="15527" spans="4:16" x14ac:dyDescent="0.3">
      <c r="D15527" s="82"/>
      <c r="P15527" s="84"/>
    </row>
    <row r="15528" spans="4:16" x14ac:dyDescent="0.3">
      <c r="D15528" s="82"/>
      <c r="P15528" s="84"/>
    </row>
    <row r="15529" spans="4:16" x14ac:dyDescent="0.3">
      <c r="D15529" s="82"/>
      <c r="P15529" s="84"/>
    </row>
    <row r="15530" spans="4:16" x14ac:dyDescent="0.3">
      <c r="D15530" s="82"/>
      <c r="P15530" s="84"/>
    </row>
    <row r="15531" spans="4:16" x14ac:dyDescent="0.3">
      <c r="D15531" s="82"/>
      <c r="P15531" s="84"/>
    </row>
    <row r="15532" spans="4:16" x14ac:dyDescent="0.3">
      <c r="D15532" s="82"/>
      <c r="P15532" s="84"/>
    </row>
    <row r="15533" spans="4:16" x14ac:dyDescent="0.3">
      <c r="D15533" s="82"/>
      <c r="P15533" s="84"/>
    </row>
    <row r="15534" spans="4:16" x14ac:dyDescent="0.3">
      <c r="D15534" s="82"/>
      <c r="P15534" s="84"/>
    </row>
    <row r="15535" spans="4:16" x14ac:dyDescent="0.3">
      <c r="D15535" s="82"/>
      <c r="P15535" s="84"/>
    </row>
    <row r="15536" spans="4:16" x14ac:dyDescent="0.3">
      <c r="D15536" s="82"/>
      <c r="P15536" s="84"/>
    </row>
    <row r="15537" spans="4:16" x14ac:dyDescent="0.3">
      <c r="D15537" s="82"/>
      <c r="P15537" s="84"/>
    </row>
    <row r="15538" spans="4:16" x14ac:dyDescent="0.3">
      <c r="D15538" s="82"/>
      <c r="P15538" s="84"/>
    </row>
    <row r="15539" spans="4:16" x14ac:dyDescent="0.3">
      <c r="D15539" s="82"/>
      <c r="P15539" s="84"/>
    </row>
    <row r="15540" spans="4:16" x14ac:dyDescent="0.3">
      <c r="D15540" s="82"/>
      <c r="P15540" s="84"/>
    </row>
    <row r="15541" spans="4:16" x14ac:dyDescent="0.3">
      <c r="D15541" s="82"/>
      <c r="P15541" s="84"/>
    </row>
    <row r="15542" spans="4:16" x14ac:dyDescent="0.3">
      <c r="D15542" s="82"/>
      <c r="P15542" s="84"/>
    </row>
    <row r="15543" spans="4:16" x14ac:dyDescent="0.3">
      <c r="D15543" s="82"/>
      <c r="P15543" s="84"/>
    </row>
    <row r="15544" spans="4:16" x14ac:dyDescent="0.3">
      <c r="D15544" s="82"/>
      <c r="P15544" s="84"/>
    </row>
    <row r="15545" spans="4:16" x14ac:dyDescent="0.3">
      <c r="D15545" s="82"/>
      <c r="P15545" s="84"/>
    </row>
    <row r="15546" spans="4:16" x14ac:dyDescent="0.3">
      <c r="D15546" s="82"/>
      <c r="P15546" s="84"/>
    </row>
    <row r="15547" spans="4:16" x14ac:dyDescent="0.3">
      <c r="D15547" s="82"/>
      <c r="P15547" s="84"/>
    </row>
    <row r="15548" spans="4:16" x14ac:dyDescent="0.3">
      <c r="D15548" s="82"/>
      <c r="P15548" s="84"/>
    </row>
    <row r="15549" spans="4:16" x14ac:dyDescent="0.3">
      <c r="D15549" s="82"/>
      <c r="P15549" s="84"/>
    </row>
    <row r="15550" spans="4:16" x14ac:dyDescent="0.3">
      <c r="D15550" s="82"/>
      <c r="P15550" s="84"/>
    </row>
    <row r="15551" spans="4:16" x14ac:dyDescent="0.3">
      <c r="D15551" s="82"/>
      <c r="P15551" s="84"/>
    </row>
    <row r="15552" spans="4:16" x14ac:dyDescent="0.3">
      <c r="D15552" s="82"/>
      <c r="P15552" s="84"/>
    </row>
    <row r="15553" spans="4:16" x14ac:dyDescent="0.3">
      <c r="D15553" s="82"/>
      <c r="P15553" s="84"/>
    </row>
    <row r="15554" spans="4:16" x14ac:dyDescent="0.3">
      <c r="D15554" s="82"/>
      <c r="P15554" s="84"/>
    </row>
    <row r="15555" spans="4:16" x14ac:dyDescent="0.3">
      <c r="D15555" s="82"/>
      <c r="P15555" s="84"/>
    </row>
    <row r="15556" spans="4:16" x14ac:dyDescent="0.3">
      <c r="D15556" s="82"/>
      <c r="P15556" s="84"/>
    </row>
    <row r="15557" spans="4:16" x14ac:dyDescent="0.3">
      <c r="D15557" s="82"/>
      <c r="P15557" s="84"/>
    </row>
    <row r="15558" spans="4:16" x14ac:dyDescent="0.3">
      <c r="D15558" s="82"/>
      <c r="P15558" s="84"/>
    </row>
    <row r="15559" spans="4:16" x14ac:dyDescent="0.3">
      <c r="D15559" s="82"/>
      <c r="P15559" s="84"/>
    </row>
    <row r="15560" spans="4:16" x14ac:dyDescent="0.3">
      <c r="D15560" s="82"/>
      <c r="P15560" s="84"/>
    </row>
    <row r="15561" spans="4:16" x14ac:dyDescent="0.3">
      <c r="D15561" s="82"/>
      <c r="P15561" s="84"/>
    </row>
    <row r="15562" spans="4:16" x14ac:dyDescent="0.3">
      <c r="D15562" s="82"/>
      <c r="P15562" s="84"/>
    </row>
    <row r="15563" spans="4:16" x14ac:dyDescent="0.3">
      <c r="D15563" s="82"/>
      <c r="P15563" s="84"/>
    </row>
    <row r="15564" spans="4:16" x14ac:dyDescent="0.3">
      <c r="D15564" s="82"/>
      <c r="P15564" s="84"/>
    </row>
    <row r="15565" spans="4:16" x14ac:dyDescent="0.3">
      <c r="D15565" s="82"/>
      <c r="P15565" s="84"/>
    </row>
    <row r="15566" spans="4:16" x14ac:dyDescent="0.3">
      <c r="D15566" s="82"/>
      <c r="P15566" s="84"/>
    </row>
    <row r="15567" spans="4:16" x14ac:dyDescent="0.3">
      <c r="D15567" s="82"/>
      <c r="P15567" s="84"/>
    </row>
    <row r="15568" spans="4:16" x14ac:dyDescent="0.3">
      <c r="D15568" s="82"/>
      <c r="P15568" s="84"/>
    </row>
    <row r="15569" spans="4:16" x14ac:dyDescent="0.3">
      <c r="D15569" s="82"/>
      <c r="P15569" s="84"/>
    </row>
    <row r="15570" spans="4:16" x14ac:dyDescent="0.3">
      <c r="D15570" s="82"/>
      <c r="P15570" s="84"/>
    </row>
    <row r="15571" spans="4:16" x14ac:dyDescent="0.3">
      <c r="D15571" s="82"/>
      <c r="P15571" s="84"/>
    </row>
    <row r="15572" spans="4:16" x14ac:dyDescent="0.3">
      <c r="D15572" s="82"/>
      <c r="P15572" s="84"/>
    </row>
    <row r="15573" spans="4:16" x14ac:dyDescent="0.3">
      <c r="D15573" s="82"/>
      <c r="P15573" s="84"/>
    </row>
    <row r="15574" spans="4:16" x14ac:dyDescent="0.3">
      <c r="D15574" s="82"/>
      <c r="P15574" s="84"/>
    </row>
    <row r="15575" spans="4:16" x14ac:dyDescent="0.3">
      <c r="D15575" s="82"/>
      <c r="P15575" s="84"/>
    </row>
    <row r="15576" spans="4:16" x14ac:dyDescent="0.3">
      <c r="D15576" s="82"/>
      <c r="P15576" s="84"/>
    </row>
    <row r="15577" spans="4:16" x14ac:dyDescent="0.3">
      <c r="D15577" s="82"/>
      <c r="P15577" s="84"/>
    </row>
    <row r="15578" spans="4:16" x14ac:dyDescent="0.3">
      <c r="D15578" s="82"/>
      <c r="P15578" s="84"/>
    </row>
    <row r="15579" spans="4:16" x14ac:dyDescent="0.3">
      <c r="D15579" s="82"/>
      <c r="P15579" s="84"/>
    </row>
    <row r="15580" spans="4:16" x14ac:dyDescent="0.3">
      <c r="D15580" s="82"/>
      <c r="P15580" s="84"/>
    </row>
    <row r="15581" spans="4:16" x14ac:dyDescent="0.3">
      <c r="D15581" s="82"/>
      <c r="P15581" s="84"/>
    </row>
    <row r="15582" spans="4:16" x14ac:dyDescent="0.3">
      <c r="D15582" s="82"/>
      <c r="P15582" s="84"/>
    </row>
    <row r="15583" spans="4:16" x14ac:dyDescent="0.3">
      <c r="D15583" s="82"/>
      <c r="P15583" s="84"/>
    </row>
    <row r="15584" spans="4:16" x14ac:dyDescent="0.3">
      <c r="D15584" s="82"/>
      <c r="P15584" s="84"/>
    </row>
    <row r="15585" spans="4:16" x14ac:dyDescent="0.3">
      <c r="D15585" s="82"/>
      <c r="P15585" s="84"/>
    </row>
    <row r="15586" spans="4:16" x14ac:dyDescent="0.3">
      <c r="D15586" s="82"/>
      <c r="P15586" s="84"/>
    </row>
    <row r="15587" spans="4:16" x14ac:dyDescent="0.3">
      <c r="D15587" s="82"/>
      <c r="P15587" s="84"/>
    </row>
    <row r="15588" spans="4:16" x14ac:dyDescent="0.3">
      <c r="D15588" s="82"/>
      <c r="P15588" s="84"/>
    </row>
    <row r="15589" spans="4:16" x14ac:dyDescent="0.3">
      <c r="D15589" s="82"/>
      <c r="P15589" s="84"/>
    </row>
    <row r="15590" spans="4:16" x14ac:dyDescent="0.3">
      <c r="D15590" s="82"/>
      <c r="P15590" s="84"/>
    </row>
    <row r="15591" spans="4:16" x14ac:dyDescent="0.3">
      <c r="D15591" s="82"/>
      <c r="P15591" s="84"/>
    </row>
    <row r="15592" spans="4:16" x14ac:dyDescent="0.3">
      <c r="D15592" s="82"/>
      <c r="P15592" s="84"/>
    </row>
    <row r="15593" spans="4:16" x14ac:dyDescent="0.3">
      <c r="D15593" s="82"/>
      <c r="P15593" s="84"/>
    </row>
    <row r="15594" spans="4:16" x14ac:dyDescent="0.3">
      <c r="D15594" s="82"/>
      <c r="P15594" s="84"/>
    </row>
    <row r="15595" spans="4:16" x14ac:dyDescent="0.3">
      <c r="D15595" s="82"/>
      <c r="P15595" s="84"/>
    </row>
    <row r="15596" spans="4:16" x14ac:dyDescent="0.3">
      <c r="D15596" s="82"/>
      <c r="P15596" s="84"/>
    </row>
    <row r="15597" spans="4:16" x14ac:dyDescent="0.3">
      <c r="D15597" s="82"/>
      <c r="P15597" s="84"/>
    </row>
    <row r="15598" spans="4:16" x14ac:dyDescent="0.3">
      <c r="D15598" s="82"/>
      <c r="P15598" s="84"/>
    </row>
    <row r="15599" spans="4:16" x14ac:dyDescent="0.3">
      <c r="D15599" s="82"/>
      <c r="P15599" s="84"/>
    </row>
    <row r="15600" spans="4:16" x14ac:dyDescent="0.3">
      <c r="D15600" s="82"/>
      <c r="P15600" s="84"/>
    </row>
    <row r="15601" spans="4:16" x14ac:dyDescent="0.3">
      <c r="D15601" s="82"/>
      <c r="P15601" s="84"/>
    </row>
    <row r="15602" spans="4:16" x14ac:dyDescent="0.3">
      <c r="D15602" s="82"/>
      <c r="P15602" s="84"/>
    </row>
    <row r="15603" spans="4:16" x14ac:dyDescent="0.3">
      <c r="D15603" s="82"/>
      <c r="P15603" s="84"/>
    </row>
    <row r="15604" spans="4:16" x14ac:dyDescent="0.3">
      <c r="D15604" s="82"/>
      <c r="P15604" s="84"/>
    </row>
    <row r="15605" spans="4:16" x14ac:dyDescent="0.3">
      <c r="D15605" s="82"/>
      <c r="P15605" s="84"/>
    </row>
    <row r="15606" spans="4:16" x14ac:dyDescent="0.3">
      <c r="D15606" s="82"/>
      <c r="P15606" s="84"/>
    </row>
    <row r="15607" spans="4:16" x14ac:dyDescent="0.3">
      <c r="D15607" s="82"/>
      <c r="P15607" s="84"/>
    </row>
    <row r="15608" spans="4:16" x14ac:dyDescent="0.3">
      <c r="D15608" s="82"/>
      <c r="P15608" s="84"/>
    </row>
    <row r="15609" spans="4:16" x14ac:dyDescent="0.3">
      <c r="D15609" s="82"/>
      <c r="P15609" s="84"/>
    </row>
    <row r="15610" spans="4:16" x14ac:dyDescent="0.3">
      <c r="D15610" s="82"/>
      <c r="P15610" s="84"/>
    </row>
    <row r="15611" spans="4:16" x14ac:dyDescent="0.3">
      <c r="D15611" s="82"/>
      <c r="P15611" s="84"/>
    </row>
    <row r="15612" spans="4:16" x14ac:dyDescent="0.3">
      <c r="D15612" s="82"/>
      <c r="P15612" s="84"/>
    </row>
    <row r="15613" spans="4:16" x14ac:dyDescent="0.3">
      <c r="D15613" s="82"/>
      <c r="P15613" s="84"/>
    </row>
    <row r="15614" spans="4:16" x14ac:dyDescent="0.3">
      <c r="D15614" s="82"/>
      <c r="P15614" s="84"/>
    </row>
    <row r="15615" spans="4:16" x14ac:dyDescent="0.3">
      <c r="D15615" s="82"/>
      <c r="P15615" s="84"/>
    </row>
    <row r="15616" spans="4:16" x14ac:dyDescent="0.3">
      <c r="D15616" s="82"/>
      <c r="P15616" s="84"/>
    </row>
    <row r="15617" spans="4:16" x14ac:dyDescent="0.3">
      <c r="D15617" s="82"/>
      <c r="P15617" s="84"/>
    </row>
    <row r="15618" spans="4:16" x14ac:dyDescent="0.3">
      <c r="D15618" s="82"/>
      <c r="P15618" s="84"/>
    </row>
    <row r="15619" spans="4:16" x14ac:dyDescent="0.3">
      <c r="D15619" s="82"/>
      <c r="P15619" s="84"/>
    </row>
    <row r="15620" spans="4:16" x14ac:dyDescent="0.3">
      <c r="D15620" s="82"/>
      <c r="P15620" s="84"/>
    </row>
    <row r="15621" spans="4:16" x14ac:dyDescent="0.3">
      <c r="D15621" s="82"/>
      <c r="P15621" s="84"/>
    </row>
    <row r="15622" spans="4:16" x14ac:dyDescent="0.3">
      <c r="D15622" s="82"/>
      <c r="P15622" s="84"/>
    </row>
    <row r="15623" spans="4:16" x14ac:dyDescent="0.3">
      <c r="D15623" s="82"/>
      <c r="P15623" s="84"/>
    </row>
    <row r="15624" spans="4:16" x14ac:dyDescent="0.3">
      <c r="D15624" s="82"/>
      <c r="P15624" s="84"/>
    </row>
    <row r="15625" spans="4:16" x14ac:dyDescent="0.3">
      <c r="D15625" s="82"/>
      <c r="P15625" s="84"/>
    </row>
    <row r="15626" spans="4:16" x14ac:dyDescent="0.3">
      <c r="D15626" s="82"/>
      <c r="P15626" s="84"/>
    </row>
    <row r="15627" spans="4:16" x14ac:dyDescent="0.3">
      <c r="D15627" s="82"/>
      <c r="P15627" s="84"/>
    </row>
    <row r="15628" spans="4:16" x14ac:dyDescent="0.3">
      <c r="D15628" s="82"/>
      <c r="P15628" s="84"/>
    </row>
    <row r="15629" spans="4:16" x14ac:dyDescent="0.3">
      <c r="D15629" s="82"/>
      <c r="P15629" s="84"/>
    </row>
    <row r="15630" spans="4:16" x14ac:dyDescent="0.3">
      <c r="D15630" s="82"/>
      <c r="P15630" s="84"/>
    </row>
    <row r="15631" spans="4:16" x14ac:dyDescent="0.3">
      <c r="D15631" s="82"/>
      <c r="P15631" s="84"/>
    </row>
    <row r="15632" spans="4:16" x14ac:dyDescent="0.3">
      <c r="D15632" s="82"/>
      <c r="P15632" s="84"/>
    </row>
    <row r="15633" spans="4:16" x14ac:dyDescent="0.3">
      <c r="D15633" s="82"/>
      <c r="P15633" s="84"/>
    </row>
    <row r="15634" spans="4:16" x14ac:dyDescent="0.3">
      <c r="D15634" s="82"/>
      <c r="P15634" s="84"/>
    </row>
    <row r="15635" spans="4:16" x14ac:dyDescent="0.3">
      <c r="D15635" s="82"/>
      <c r="P15635" s="84"/>
    </row>
    <row r="15636" spans="4:16" x14ac:dyDescent="0.3">
      <c r="D15636" s="82"/>
      <c r="P15636" s="84"/>
    </row>
    <row r="15637" spans="4:16" x14ac:dyDescent="0.3">
      <c r="D15637" s="82"/>
      <c r="P15637" s="84"/>
    </row>
    <row r="15638" spans="4:16" x14ac:dyDescent="0.3">
      <c r="D15638" s="82"/>
      <c r="P15638" s="84"/>
    </row>
    <row r="15639" spans="4:16" x14ac:dyDescent="0.3">
      <c r="D15639" s="82"/>
      <c r="P15639" s="84"/>
    </row>
    <row r="15640" spans="4:16" x14ac:dyDescent="0.3">
      <c r="D15640" s="82"/>
      <c r="P15640" s="84"/>
    </row>
    <row r="15641" spans="4:16" x14ac:dyDescent="0.3">
      <c r="D15641" s="82"/>
      <c r="P15641" s="84"/>
    </row>
    <row r="15642" spans="4:16" x14ac:dyDescent="0.3">
      <c r="D15642" s="82"/>
      <c r="P15642" s="84"/>
    </row>
    <row r="15643" spans="4:16" x14ac:dyDescent="0.3">
      <c r="D15643" s="82"/>
      <c r="P15643" s="84"/>
    </row>
    <row r="15644" spans="4:16" x14ac:dyDescent="0.3">
      <c r="D15644" s="82"/>
      <c r="P15644" s="84"/>
    </row>
    <row r="15645" spans="4:16" x14ac:dyDescent="0.3">
      <c r="D15645" s="82"/>
      <c r="P15645" s="84"/>
    </row>
    <row r="15646" spans="4:16" x14ac:dyDescent="0.3">
      <c r="D15646" s="82"/>
      <c r="P15646" s="84"/>
    </row>
    <row r="15647" spans="4:16" x14ac:dyDescent="0.3">
      <c r="D15647" s="82"/>
      <c r="P15647" s="84"/>
    </row>
    <row r="15648" spans="4:16" x14ac:dyDescent="0.3">
      <c r="D15648" s="82"/>
      <c r="P15648" s="84"/>
    </row>
    <row r="15649" spans="4:16" x14ac:dyDescent="0.3">
      <c r="D15649" s="82"/>
      <c r="P15649" s="84"/>
    </row>
    <row r="15650" spans="4:16" x14ac:dyDescent="0.3">
      <c r="D15650" s="82"/>
      <c r="P15650" s="84"/>
    </row>
    <row r="15651" spans="4:16" x14ac:dyDescent="0.3">
      <c r="D15651" s="82"/>
      <c r="P15651" s="84"/>
    </row>
    <row r="15652" spans="4:16" x14ac:dyDescent="0.3">
      <c r="D15652" s="82"/>
      <c r="P15652" s="84"/>
    </row>
    <row r="15653" spans="4:16" x14ac:dyDescent="0.3">
      <c r="D15653" s="82"/>
      <c r="P15653" s="84"/>
    </row>
    <row r="15654" spans="4:16" x14ac:dyDescent="0.3">
      <c r="D15654" s="82"/>
      <c r="P15654" s="84"/>
    </row>
    <row r="15655" spans="4:16" x14ac:dyDescent="0.3">
      <c r="D15655" s="82"/>
      <c r="P15655" s="84"/>
    </row>
    <row r="15656" spans="4:16" x14ac:dyDescent="0.3">
      <c r="D15656" s="82"/>
      <c r="P15656" s="84"/>
    </row>
    <row r="15657" spans="4:16" x14ac:dyDescent="0.3">
      <c r="D15657" s="82"/>
      <c r="P15657" s="84"/>
    </row>
    <row r="15658" spans="4:16" x14ac:dyDescent="0.3">
      <c r="D15658" s="82"/>
      <c r="P15658" s="84"/>
    </row>
    <row r="15659" spans="4:16" x14ac:dyDescent="0.3">
      <c r="D15659" s="82"/>
      <c r="P15659" s="84"/>
    </row>
    <row r="15660" spans="4:16" x14ac:dyDescent="0.3">
      <c r="D15660" s="82"/>
      <c r="P15660" s="84"/>
    </row>
    <row r="15661" spans="4:16" x14ac:dyDescent="0.3">
      <c r="D15661" s="82"/>
      <c r="P15661" s="84"/>
    </row>
    <row r="15662" spans="4:16" x14ac:dyDescent="0.3">
      <c r="D15662" s="82"/>
      <c r="P15662" s="84"/>
    </row>
    <row r="15663" spans="4:16" x14ac:dyDescent="0.3">
      <c r="D15663" s="82"/>
      <c r="P15663" s="84"/>
    </row>
    <row r="15664" spans="4:16" x14ac:dyDescent="0.3">
      <c r="D15664" s="82"/>
      <c r="P15664" s="84"/>
    </row>
    <row r="15665" spans="4:16" x14ac:dyDescent="0.3">
      <c r="D15665" s="82"/>
      <c r="P15665" s="84"/>
    </row>
    <row r="15666" spans="4:16" x14ac:dyDescent="0.3">
      <c r="D15666" s="82"/>
      <c r="P15666" s="84"/>
    </row>
    <row r="15667" spans="4:16" x14ac:dyDescent="0.3">
      <c r="D15667" s="82"/>
      <c r="P15667" s="84"/>
    </row>
    <row r="15668" spans="4:16" x14ac:dyDescent="0.3">
      <c r="D15668" s="82"/>
      <c r="P15668" s="84"/>
    </row>
    <row r="15669" spans="4:16" x14ac:dyDescent="0.3">
      <c r="D15669" s="82"/>
      <c r="P15669" s="84"/>
    </row>
    <row r="15670" spans="4:16" x14ac:dyDescent="0.3">
      <c r="D15670" s="82"/>
      <c r="P15670" s="84"/>
    </row>
    <row r="15671" spans="4:16" x14ac:dyDescent="0.3">
      <c r="D15671" s="82"/>
      <c r="P15671" s="84"/>
    </row>
    <row r="15672" spans="4:16" x14ac:dyDescent="0.3">
      <c r="D15672" s="82"/>
      <c r="P15672" s="84"/>
    </row>
    <row r="15673" spans="4:16" x14ac:dyDescent="0.3">
      <c r="D15673" s="82"/>
      <c r="P15673" s="84"/>
    </row>
    <row r="15674" spans="4:16" x14ac:dyDescent="0.3">
      <c r="D15674" s="82"/>
      <c r="P15674" s="84"/>
    </row>
    <row r="15675" spans="4:16" x14ac:dyDescent="0.3">
      <c r="D15675" s="82"/>
      <c r="P15675" s="84"/>
    </row>
    <row r="15676" spans="4:16" x14ac:dyDescent="0.3">
      <c r="D15676" s="82"/>
      <c r="P15676" s="84"/>
    </row>
    <row r="15677" spans="4:16" x14ac:dyDescent="0.3">
      <c r="D15677" s="82"/>
      <c r="P15677" s="84"/>
    </row>
    <row r="15678" spans="4:16" x14ac:dyDescent="0.3">
      <c r="D15678" s="82"/>
      <c r="P15678" s="84"/>
    </row>
    <row r="15679" spans="4:16" x14ac:dyDescent="0.3">
      <c r="D15679" s="82"/>
      <c r="P15679" s="84"/>
    </row>
    <row r="15680" spans="4:16" x14ac:dyDescent="0.3">
      <c r="D15680" s="82"/>
      <c r="P15680" s="84"/>
    </row>
    <row r="15681" spans="4:16" x14ac:dyDescent="0.3">
      <c r="D15681" s="82"/>
      <c r="P15681" s="84"/>
    </row>
    <row r="15682" spans="4:16" x14ac:dyDescent="0.3">
      <c r="D15682" s="82"/>
      <c r="P15682" s="84"/>
    </row>
    <row r="15683" spans="4:16" x14ac:dyDescent="0.3">
      <c r="D15683" s="82"/>
      <c r="P15683" s="84"/>
    </row>
    <row r="15684" spans="4:16" x14ac:dyDescent="0.3">
      <c r="D15684" s="82"/>
      <c r="P15684" s="84"/>
    </row>
    <row r="15685" spans="4:16" x14ac:dyDescent="0.3">
      <c r="D15685" s="82"/>
      <c r="P15685" s="84"/>
    </row>
    <row r="15686" spans="4:16" x14ac:dyDescent="0.3">
      <c r="D15686" s="82"/>
      <c r="P15686" s="84"/>
    </row>
    <row r="15687" spans="4:16" x14ac:dyDescent="0.3">
      <c r="D15687" s="82"/>
      <c r="P15687" s="84"/>
    </row>
    <row r="15688" spans="4:16" x14ac:dyDescent="0.3">
      <c r="D15688" s="82"/>
      <c r="P15688" s="84"/>
    </row>
    <row r="15689" spans="4:16" x14ac:dyDescent="0.3">
      <c r="D15689" s="82"/>
      <c r="P15689" s="84"/>
    </row>
    <row r="15690" spans="4:16" x14ac:dyDescent="0.3">
      <c r="D15690" s="82"/>
      <c r="P15690" s="84"/>
    </row>
    <row r="15691" spans="4:16" x14ac:dyDescent="0.3">
      <c r="D15691" s="82"/>
      <c r="P15691" s="84"/>
    </row>
    <row r="15692" spans="4:16" x14ac:dyDescent="0.3">
      <c r="D15692" s="82"/>
      <c r="P15692" s="84"/>
    </row>
    <row r="15693" spans="4:16" x14ac:dyDescent="0.3">
      <c r="D15693" s="82"/>
      <c r="P15693" s="84"/>
    </row>
    <row r="15694" spans="4:16" x14ac:dyDescent="0.3">
      <c r="D15694" s="82"/>
      <c r="P15694" s="84"/>
    </row>
    <row r="15695" spans="4:16" x14ac:dyDescent="0.3">
      <c r="D15695" s="82"/>
      <c r="P15695" s="84"/>
    </row>
    <row r="15696" spans="4:16" x14ac:dyDescent="0.3">
      <c r="D15696" s="82"/>
      <c r="P15696" s="84"/>
    </row>
    <row r="15697" spans="4:16" x14ac:dyDescent="0.3">
      <c r="D15697" s="82"/>
      <c r="P15697" s="84"/>
    </row>
    <row r="15698" spans="4:16" x14ac:dyDescent="0.3">
      <c r="D15698" s="82"/>
      <c r="P15698" s="84"/>
    </row>
    <row r="15699" spans="4:16" x14ac:dyDescent="0.3">
      <c r="D15699" s="82"/>
      <c r="P15699" s="84"/>
    </row>
    <row r="15700" spans="4:16" x14ac:dyDescent="0.3">
      <c r="D15700" s="82"/>
      <c r="P15700" s="84"/>
    </row>
    <row r="15701" spans="4:16" x14ac:dyDescent="0.3">
      <c r="D15701" s="82"/>
      <c r="P15701" s="84"/>
    </row>
    <row r="15702" spans="4:16" x14ac:dyDescent="0.3">
      <c r="D15702" s="82"/>
      <c r="P15702" s="84"/>
    </row>
    <row r="15703" spans="4:16" x14ac:dyDescent="0.3">
      <c r="D15703" s="82"/>
      <c r="P15703" s="84"/>
    </row>
    <row r="15704" spans="4:16" x14ac:dyDescent="0.3">
      <c r="D15704" s="82"/>
      <c r="P15704" s="84"/>
    </row>
    <row r="15705" spans="4:16" x14ac:dyDescent="0.3">
      <c r="D15705" s="82"/>
      <c r="P15705" s="84"/>
    </row>
    <row r="15706" spans="4:16" x14ac:dyDescent="0.3">
      <c r="D15706" s="82"/>
      <c r="P15706" s="84"/>
    </row>
    <row r="15707" spans="4:16" x14ac:dyDescent="0.3">
      <c r="D15707" s="82"/>
      <c r="P15707" s="84"/>
    </row>
    <row r="15708" spans="4:16" x14ac:dyDescent="0.3">
      <c r="D15708" s="82"/>
      <c r="P15708" s="84"/>
    </row>
    <row r="15709" spans="4:16" x14ac:dyDescent="0.3">
      <c r="D15709" s="82"/>
      <c r="P15709" s="84"/>
    </row>
    <row r="15710" spans="4:16" x14ac:dyDescent="0.3">
      <c r="D15710" s="82"/>
      <c r="P15710" s="84"/>
    </row>
    <row r="15711" spans="4:16" x14ac:dyDescent="0.3">
      <c r="D15711" s="82"/>
      <c r="P15711" s="84"/>
    </row>
    <row r="15712" spans="4:16" x14ac:dyDescent="0.3">
      <c r="D15712" s="82"/>
      <c r="P15712" s="84"/>
    </row>
    <row r="15713" spans="4:16" x14ac:dyDescent="0.3">
      <c r="D15713" s="82"/>
      <c r="P15713" s="84"/>
    </row>
    <row r="15714" spans="4:16" x14ac:dyDescent="0.3">
      <c r="D15714" s="82"/>
      <c r="P15714" s="84"/>
    </row>
    <row r="15715" spans="4:16" x14ac:dyDescent="0.3">
      <c r="D15715" s="82"/>
      <c r="P15715" s="84"/>
    </row>
    <row r="15716" spans="4:16" x14ac:dyDescent="0.3">
      <c r="D15716" s="82"/>
      <c r="P15716" s="84"/>
    </row>
    <row r="15717" spans="4:16" x14ac:dyDescent="0.3">
      <c r="D15717" s="82"/>
      <c r="P15717" s="84"/>
    </row>
    <row r="15718" spans="4:16" x14ac:dyDescent="0.3">
      <c r="D15718" s="82"/>
      <c r="P15718" s="84"/>
    </row>
    <row r="15719" spans="4:16" x14ac:dyDescent="0.3">
      <c r="D15719" s="82"/>
      <c r="P15719" s="84"/>
    </row>
    <row r="15720" spans="4:16" x14ac:dyDescent="0.3">
      <c r="D15720" s="82"/>
      <c r="P15720" s="84"/>
    </row>
    <row r="15721" spans="4:16" x14ac:dyDescent="0.3">
      <c r="D15721" s="82"/>
      <c r="P15721" s="84"/>
    </row>
    <row r="15722" spans="4:16" x14ac:dyDescent="0.3">
      <c r="D15722" s="82"/>
      <c r="P15722" s="84"/>
    </row>
    <row r="15723" spans="4:16" x14ac:dyDescent="0.3">
      <c r="D15723" s="82"/>
      <c r="P15723" s="84"/>
    </row>
    <row r="15724" spans="4:16" x14ac:dyDescent="0.3">
      <c r="D15724" s="82"/>
      <c r="P15724" s="84"/>
    </row>
    <row r="15725" spans="4:16" x14ac:dyDescent="0.3">
      <c r="D15725" s="82"/>
      <c r="P15725" s="84"/>
    </row>
    <row r="15726" spans="4:16" x14ac:dyDescent="0.3">
      <c r="D15726" s="82"/>
      <c r="P15726" s="84"/>
    </row>
    <row r="15727" spans="4:16" x14ac:dyDescent="0.3">
      <c r="D15727" s="82"/>
      <c r="P15727" s="84"/>
    </row>
    <row r="15728" spans="4:16" x14ac:dyDescent="0.3">
      <c r="D15728" s="82"/>
      <c r="P15728" s="84"/>
    </row>
    <row r="15729" spans="4:16" x14ac:dyDescent="0.3">
      <c r="D15729" s="82"/>
      <c r="P15729" s="84"/>
    </row>
    <row r="15730" spans="4:16" x14ac:dyDescent="0.3">
      <c r="D15730" s="82"/>
      <c r="P15730" s="84"/>
    </row>
    <row r="15731" spans="4:16" x14ac:dyDescent="0.3">
      <c r="D15731" s="82"/>
      <c r="P15731" s="84"/>
    </row>
    <row r="15732" spans="4:16" x14ac:dyDescent="0.3">
      <c r="D15732" s="82"/>
      <c r="P15732" s="84"/>
    </row>
    <row r="15733" spans="4:16" x14ac:dyDescent="0.3">
      <c r="D15733" s="82"/>
      <c r="P15733" s="84"/>
    </row>
    <row r="15734" spans="4:16" x14ac:dyDescent="0.3">
      <c r="D15734" s="82"/>
      <c r="P15734" s="84"/>
    </row>
    <row r="15735" spans="4:16" x14ac:dyDescent="0.3">
      <c r="D15735" s="82"/>
      <c r="P15735" s="84"/>
    </row>
    <row r="15736" spans="4:16" x14ac:dyDescent="0.3">
      <c r="D15736" s="82"/>
      <c r="P15736" s="84"/>
    </row>
    <row r="15737" spans="4:16" x14ac:dyDescent="0.3">
      <c r="D15737" s="82"/>
      <c r="P15737" s="84"/>
    </row>
    <row r="15738" spans="4:16" x14ac:dyDescent="0.3">
      <c r="D15738" s="82"/>
      <c r="P15738" s="84"/>
    </row>
    <row r="15739" spans="4:16" x14ac:dyDescent="0.3">
      <c r="D15739" s="82"/>
      <c r="P15739" s="84"/>
    </row>
    <row r="15740" spans="4:16" x14ac:dyDescent="0.3">
      <c r="D15740" s="82"/>
      <c r="P15740" s="84"/>
    </row>
    <row r="15741" spans="4:16" x14ac:dyDescent="0.3">
      <c r="D15741" s="82"/>
      <c r="P15741" s="84"/>
    </row>
    <row r="15742" spans="4:16" x14ac:dyDescent="0.3">
      <c r="D15742" s="82"/>
      <c r="P15742" s="84"/>
    </row>
    <row r="15743" spans="4:16" x14ac:dyDescent="0.3">
      <c r="D15743" s="82"/>
      <c r="P15743" s="84"/>
    </row>
    <row r="15744" spans="4:16" x14ac:dyDescent="0.3">
      <c r="D15744" s="82"/>
      <c r="P15744" s="84"/>
    </row>
    <row r="15745" spans="4:16" x14ac:dyDescent="0.3">
      <c r="D15745" s="82"/>
      <c r="P15745" s="84"/>
    </row>
    <row r="15746" spans="4:16" x14ac:dyDescent="0.3">
      <c r="D15746" s="82"/>
      <c r="P15746" s="84"/>
    </row>
    <row r="15747" spans="4:16" x14ac:dyDescent="0.3">
      <c r="D15747" s="82"/>
      <c r="P15747" s="84"/>
    </row>
    <row r="15748" spans="4:16" x14ac:dyDescent="0.3">
      <c r="D15748" s="82"/>
      <c r="P15748" s="84"/>
    </row>
    <row r="15749" spans="4:16" x14ac:dyDescent="0.3">
      <c r="D15749" s="82"/>
      <c r="P15749" s="84"/>
    </row>
    <row r="15750" spans="4:16" x14ac:dyDescent="0.3">
      <c r="D15750" s="82"/>
      <c r="P15750" s="84"/>
    </row>
    <row r="15751" spans="4:16" x14ac:dyDescent="0.3">
      <c r="D15751" s="82"/>
      <c r="P15751" s="84"/>
    </row>
    <row r="15752" spans="4:16" x14ac:dyDescent="0.3">
      <c r="D15752" s="82"/>
      <c r="P15752" s="84"/>
    </row>
    <row r="15753" spans="4:16" x14ac:dyDescent="0.3">
      <c r="D15753" s="82"/>
      <c r="P15753" s="84"/>
    </row>
    <row r="15754" spans="4:16" x14ac:dyDescent="0.3">
      <c r="D15754" s="82"/>
      <c r="P15754" s="84"/>
    </row>
    <row r="15755" spans="4:16" x14ac:dyDescent="0.3">
      <c r="D15755" s="82"/>
      <c r="P15755" s="84"/>
    </row>
    <row r="15756" spans="4:16" x14ac:dyDescent="0.3">
      <c r="D15756" s="82"/>
      <c r="P15756" s="84"/>
    </row>
    <row r="15757" spans="4:16" x14ac:dyDescent="0.3">
      <c r="D15757" s="82"/>
      <c r="P15757" s="84"/>
    </row>
    <row r="15758" spans="4:16" x14ac:dyDescent="0.3">
      <c r="D15758" s="82"/>
      <c r="P15758" s="84"/>
    </row>
    <row r="15759" spans="4:16" x14ac:dyDescent="0.3">
      <c r="D15759" s="82"/>
      <c r="P15759" s="84"/>
    </row>
    <row r="15760" spans="4:16" x14ac:dyDescent="0.3">
      <c r="D15760" s="82"/>
      <c r="P15760" s="84"/>
    </row>
    <row r="15761" spans="4:16" x14ac:dyDescent="0.3">
      <c r="D15761" s="82"/>
      <c r="P15761" s="84"/>
    </row>
    <row r="15762" spans="4:16" x14ac:dyDescent="0.3">
      <c r="D15762" s="82"/>
      <c r="P15762" s="84"/>
    </row>
    <row r="15763" spans="4:16" x14ac:dyDescent="0.3">
      <c r="D15763" s="82"/>
      <c r="P15763" s="84"/>
    </row>
    <row r="15764" spans="4:16" x14ac:dyDescent="0.3">
      <c r="D15764" s="82"/>
      <c r="P15764" s="84"/>
    </row>
    <row r="15765" spans="4:16" x14ac:dyDescent="0.3">
      <c r="D15765" s="82"/>
      <c r="P15765" s="84"/>
    </row>
    <row r="15766" spans="4:16" x14ac:dyDescent="0.3">
      <c r="D15766" s="82"/>
      <c r="P15766" s="84"/>
    </row>
    <row r="15767" spans="4:16" x14ac:dyDescent="0.3">
      <c r="D15767" s="82"/>
      <c r="P15767" s="84"/>
    </row>
    <row r="15768" spans="4:16" x14ac:dyDescent="0.3">
      <c r="D15768" s="82"/>
      <c r="P15768" s="84"/>
    </row>
    <row r="15769" spans="4:16" x14ac:dyDescent="0.3">
      <c r="D15769" s="82"/>
      <c r="P15769" s="84"/>
    </row>
    <row r="15770" spans="4:16" x14ac:dyDescent="0.3">
      <c r="D15770" s="82"/>
      <c r="P15770" s="84"/>
    </row>
    <row r="15771" spans="4:16" x14ac:dyDescent="0.3">
      <c r="D15771" s="82"/>
      <c r="P15771" s="84"/>
    </row>
    <row r="15772" spans="4:16" x14ac:dyDescent="0.3">
      <c r="D15772" s="82"/>
      <c r="P15772" s="84"/>
    </row>
    <row r="15773" spans="4:16" x14ac:dyDescent="0.3">
      <c r="D15773" s="82"/>
      <c r="P15773" s="84"/>
    </row>
    <row r="15774" spans="4:16" x14ac:dyDescent="0.3">
      <c r="D15774" s="82"/>
      <c r="P15774" s="84"/>
    </row>
    <row r="15775" spans="4:16" x14ac:dyDescent="0.3">
      <c r="D15775" s="82"/>
      <c r="P15775" s="84"/>
    </row>
    <row r="15776" spans="4:16" x14ac:dyDescent="0.3">
      <c r="D15776" s="82"/>
      <c r="P15776" s="84"/>
    </row>
    <row r="15777" spans="4:16" x14ac:dyDescent="0.3">
      <c r="D15777" s="82"/>
      <c r="P15777" s="84"/>
    </row>
    <row r="15778" spans="4:16" x14ac:dyDescent="0.3">
      <c r="D15778" s="82"/>
      <c r="P15778" s="84"/>
    </row>
    <row r="15779" spans="4:16" x14ac:dyDescent="0.3">
      <c r="D15779" s="82"/>
      <c r="P15779" s="84"/>
    </row>
    <row r="15780" spans="4:16" x14ac:dyDescent="0.3">
      <c r="D15780" s="82"/>
      <c r="P15780" s="84"/>
    </row>
    <row r="15781" spans="4:16" x14ac:dyDescent="0.3">
      <c r="D15781" s="82"/>
      <c r="P15781" s="84"/>
    </row>
    <row r="15782" spans="4:16" x14ac:dyDescent="0.3">
      <c r="D15782" s="82"/>
      <c r="P15782" s="84"/>
    </row>
    <row r="15783" spans="4:16" x14ac:dyDescent="0.3">
      <c r="D15783" s="82"/>
      <c r="P15783" s="84"/>
    </row>
    <row r="15784" spans="4:16" x14ac:dyDescent="0.3">
      <c r="D15784" s="82"/>
      <c r="P15784" s="84"/>
    </row>
    <row r="15785" spans="4:16" x14ac:dyDescent="0.3">
      <c r="D15785" s="82"/>
      <c r="P15785" s="84"/>
    </row>
    <row r="15786" spans="4:16" x14ac:dyDescent="0.3">
      <c r="D15786" s="82"/>
      <c r="P15786" s="84"/>
    </row>
    <row r="15787" spans="4:16" x14ac:dyDescent="0.3">
      <c r="D15787" s="82"/>
      <c r="P15787" s="84"/>
    </row>
    <row r="15788" spans="4:16" x14ac:dyDescent="0.3">
      <c r="D15788" s="82"/>
      <c r="P15788" s="84"/>
    </row>
    <row r="15789" spans="4:16" x14ac:dyDescent="0.3">
      <c r="D15789" s="82"/>
      <c r="P15789" s="84"/>
    </row>
    <row r="15790" spans="4:16" x14ac:dyDescent="0.3">
      <c r="D15790" s="82"/>
      <c r="P15790" s="84"/>
    </row>
    <row r="15791" spans="4:16" x14ac:dyDescent="0.3">
      <c r="D15791" s="82"/>
      <c r="P15791" s="84"/>
    </row>
    <row r="15792" spans="4:16" x14ac:dyDescent="0.3">
      <c r="D15792" s="82"/>
      <c r="P15792" s="84"/>
    </row>
    <row r="15793" spans="4:16" x14ac:dyDescent="0.3">
      <c r="D15793" s="82"/>
      <c r="P15793" s="84"/>
    </row>
    <row r="15794" spans="4:16" x14ac:dyDescent="0.3">
      <c r="D15794" s="82"/>
      <c r="P15794" s="84"/>
    </row>
    <row r="15795" spans="4:16" x14ac:dyDescent="0.3">
      <c r="D15795" s="82"/>
      <c r="P15795" s="84"/>
    </row>
    <row r="15796" spans="4:16" x14ac:dyDescent="0.3">
      <c r="D15796" s="82"/>
      <c r="P15796" s="84"/>
    </row>
    <row r="15797" spans="4:16" x14ac:dyDescent="0.3">
      <c r="D15797" s="82"/>
      <c r="P15797" s="84"/>
    </row>
    <row r="15798" spans="4:16" x14ac:dyDescent="0.3">
      <c r="D15798" s="82"/>
      <c r="P15798" s="84"/>
    </row>
    <row r="15799" spans="4:16" x14ac:dyDescent="0.3">
      <c r="D15799" s="82"/>
      <c r="P15799" s="84"/>
    </row>
    <row r="15800" spans="4:16" x14ac:dyDescent="0.3">
      <c r="D15800" s="82"/>
      <c r="P15800" s="84"/>
    </row>
    <row r="15801" spans="4:16" x14ac:dyDescent="0.3">
      <c r="D15801" s="82"/>
      <c r="P15801" s="84"/>
    </row>
    <row r="15802" spans="4:16" x14ac:dyDescent="0.3">
      <c r="D15802" s="82"/>
      <c r="P15802" s="84"/>
    </row>
    <row r="15803" spans="4:16" x14ac:dyDescent="0.3">
      <c r="D15803" s="82"/>
      <c r="P15803" s="84"/>
    </row>
    <row r="15804" spans="4:16" x14ac:dyDescent="0.3">
      <c r="D15804" s="82"/>
      <c r="P15804" s="84"/>
    </row>
    <row r="15805" spans="4:16" x14ac:dyDescent="0.3">
      <c r="D15805" s="82"/>
      <c r="P15805" s="84"/>
    </row>
    <row r="15806" spans="4:16" x14ac:dyDescent="0.3">
      <c r="D15806" s="82"/>
      <c r="P15806" s="84"/>
    </row>
    <row r="15807" spans="4:16" x14ac:dyDescent="0.3">
      <c r="D15807" s="82"/>
      <c r="P15807" s="84"/>
    </row>
    <row r="15808" spans="4:16" x14ac:dyDescent="0.3">
      <c r="D15808" s="82"/>
      <c r="P15808" s="84"/>
    </row>
    <row r="15809" spans="4:16" x14ac:dyDescent="0.3">
      <c r="D15809" s="82"/>
      <c r="P15809" s="84"/>
    </row>
    <row r="15810" spans="4:16" x14ac:dyDescent="0.3">
      <c r="D15810" s="82"/>
      <c r="P15810" s="84"/>
    </row>
    <row r="15811" spans="4:16" x14ac:dyDescent="0.3">
      <c r="D15811" s="82"/>
      <c r="P15811" s="84"/>
    </row>
    <row r="15812" spans="4:16" x14ac:dyDescent="0.3">
      <c r="D15812" s="82"/>
      <c r="P15812" s="84"/>
    </row>
    <row r="15813" spans="4:16" x14ac:dyDescent="0.3">
      <c r="D15813" s="82"/>
      <c r="P15813" s="84"/>
    </row>
    <row r="15814" spans="4:16" x14ac:dyDescent="0.3">
      <c r="D15814" s="82"/>
      <c r="P15814" s="84"/>
    </row>
    <row r="15815" spans="4:16" x14ac:dyDescent="0.3">
      <c r="D15815" s="82"/>
      <c r="P15815" s="84"/>
    </row>
    <row r="15816" spans="4:16" x14ac:dyDescent="0.3">
      <c r="D15816" s="82"/>
      <c r="P15816" s="84"/>
    </row>
    <row r="15817" spans="4:16" x14ac:dyDescent="0.3">
      <c r="D15817" s="82"/>
      <c r="P15817" s="84"/>
    </row>
    <row r="15818" spans="4:16" x14ac:dyDescent="0.3">
      <c r="D15818" s="82"/>
      <c r="P15818" s="84"/>
    </row>
    <row r="15819" spans="4:16" x14ac:dyDescent="0.3">
      <c r="D15819" s="82"/>
      <c r="P15819" s="84"/>
    </row>
    <row r="15820" spans="4:16" x14ac:dyDescent="0.3">
      <c r="D15820" s="82"/>
      <c r="P15820" s="84"/>
    </row>
    <row r="15821" spans="4:16" x14ac:dyDescent="0.3">
      <c r="D15821" s="82"/>
      <c r="P15821" s="84"/>
    </row>
    <row r="15822" spans="4:16" x14ac:dyDescent="0.3">
      <c r="D15822" s="82"/>
      <c r="P15822" s="84"/>
    </row>
    <row r="15823" spans="4:16" x14ac:dyDescent="0.3">
      <c r="D15823" s="82"/>
      <c r="P15823" s="84"/>
    </row>
    <row r="15824" spans="4:16" x14ac:dyDescent="0.3">
      <c r="D15824" s="82"/>
      <c r="P15824" s="84"/>
    </row>
    <row r="15825" spans="4:16" x14ac:dyDescent="0.3">
      <c r="D15825" s="82"/>
      <c r="P15825" s="84"/>
    </row>
    <row r="15826" spans="4:16" x14ac:dyDescent="0.3">
      <c r="D15826" s="82"/>
      <c r="P15826" s="84"/>
    </row>
    <row r="15827" spans="4:16" x14ac:dyDescent="0.3">
      <c r="D15827" s="82"/>
      <c r="P15827" s="84"/>
    </row>
    <row r="15828" spans="4:16" x14ac:dyDescent="0.3">
      <c r="D15828" s="82"/>
      <c r="P15828" s="84"/>
    </row>
    <row r="15829" spans="4:16" x14ac:dyDescent="0.3">
      <c r="D15829" s="82"/>
      <c r="P15829" s="84"/>
    </row>
    <row r="15830" spans="4:16" x14ac:dyDescent="0.3">
      <c r="D15830" s="82"/>
      <c r="P15830" s="84"/>
    </row>
    <row r="15831" spans="4:16" x14ac:dyDescent="0.3">
      <c r="D15831" s="82"/>
      <c r="P15831" s="84"/>
    </row>
    <row r="15832" spans="4:16" x14ac:dyDescent="0.3">
      <c r="D15832" s="82"/>
      <c r="P15832" s="84"/>
    </row>
    <row r="15833" spans="4:16" x14ac:dyDescent="0.3">
      <c r="D15833" s="82"/>
      <c r="P15833" s="84"/>
    </row>
    <row r="15834" spans="4:16" x14ac:dyDescent="0.3">
      <c r="D15834" s="82"/>
      <c r="P15834" s="84"/>
    </row>
    <row r="15835" spans="4:16" x14ac:dyDescent="0.3">
      <c r="D15835" s="82"/>
      <c r="P15835" s="84"/>
    </row>
    <row r="15836" spans="4:16" x14ac:dyDescent="0.3">
      <c r="D15836" s="82"/>
      <c r="P15836" s="84"/>
    </row>
    <row r="15837" spans="4:16" x14ac:dyDescent="0.3">
      <c r="D15837" s="82"/>
      <c r="P15837" s="84"/>
    </row>
    <row r="15838" spans="4:16" x14ac:dyDescent="0.3">
      <c r="D15838" s="82"/>
      <c r="P15838" s="84"/>
    </row>
    <row r="15839" spans="4:16" x14ac:dyDescent="0.3">
      <c r="D15839" s="82"/>
      <c r="P15839" s="84"/>
    </row>
    <row r="15840" spans="4:16" x14ac:dyDescent="0.3">
      <c r="D15840" s="82"/>
      <c r="P15840" s="84"/>
    </row>
    <row r="15841" spans="4:16" x14ac:dyDescent="0.3">
      <c r="D15841" s="82"/>
      <c r="P15841" s="84"/>
    </row>
    <row r="15842" spans="4:16" x14ac:dyDescent="0.3">
      <c r="D15842" s="82"/>
      <c r="P15842" s="84"/>
    </row>
    <row r="15843" spans="4:16" x14ac:dyDescent="0.3">
      <c r="D15843" s="82"/>
      <c r="P15843" s="84"/>
    </row>
    <row r="15844" spans="4:16" x14ac:dyDescent="0.3">
      <c r="D15844" s="82"/>
      <c r="P15844" s="84"/>
    </row>
    <row r="15845" spans="4:16" x14ac:dyDescent="0.3">
      <c r="D15845" s="82"/>
      <c r="P15845" s="84"/>
    </row>
    <row r="15846" spans="4:16" x14ac:dyDescent="0.3">
      <c r="D15846" s="82"/>
      <c r="P15846" s="84"/>
    </row>
    <row r="15847" spans="4:16" x14ac:dyDescent="0.3">
      <c r="D15847" s="82"/>
      <c r="P15847" s="84"/>
    </row>
    <row r="15848" spans="4:16" x14ac:dyDescent="0.3">
      <c r="D15848" s="82"/>
      <c r="P15848" s="84"/>
    </row>
    <row r="15849" spans="4:16" x14ac:dyDescent="0.3">
      <c r="D15849" s="82"/>
      <c r="P15849" s="84"/>
    </row>
    <row r="15850" spans="4:16" x14ac:dyDescent="0.3">
      <c r="D15850" s="82"/>
      <c r="P15850" s="84"/>
    </row>
    <row r="15851" spans="4:16" x14ac:dyDescent="0.3">
      <c r="D15851" s="82"/>
      <c r="P15851" s="84"/>
    </row>
    <row r="15852" spans="4:16" x14ac:dyDescent="0.3">
      <c r="D15852" s="82"/>
      <c r="P15852" s="84"/>
    </row>
    <row r="15853" spans="4:16" x14ac:dyDescent="0.3">
      <c r="D15853" s="82"/>
      <c r="P15853" s="84"/>
    </row>
    <row r="15854" spans="4:16" x14ac:dyDescent="0.3">
      <c r="D15854" s="82"/>
      <c r="P15854" s="84"/>
    </row>
    <row r="15855" spans="4:16" x14ac:dyDescent="0.3">
      <c r="D15855" s="82"/>
      <c r="P15855" s="84"/>
    </row>
    <row r="15856" spans="4:16" x14ac:dyDescent="0.3">
      <c r="D15856" s="82"/>
      <c r="P15856" s="84"/>
    </row>
    <row r="15857" spans="4:16" x14ac:dyDescent="0.3">
      <c r="D15857" s="82"/>
      <c r="P15857" s="84"/>
    </row>
    <row r="15858" spans="4:16" x14ac:dyDescent="0.3">
      <c r="D15858" s="82"/>
      <c r="P15858" s="84"/>
    </row>
    <row r="15859" spans="4:16" x14ac:dyDescent="0.3">
      <c r="D15859" s="82"/>
      <c r="P15859" s="84"/>
    </row>
    <row r="15860" spans="4:16" x14ac:dyDescent="0.3">
      <c r="D15860" s="82"/>
      <c r="P15860" s="84"/>
    </row>
    <row r="15861" spans="4:16" x14ac:dyDescent="0.3">
      <c r="D15861" s="82"/>
      <c r="P15861" s="84"/>
    </row>
    <row r="15862" spans="4:16" x14ac:dyDescent="0.3">
      <c r="D15862" s="82"/>
      <c r="P15862" s="84"/>
    </row>
    <row r="15863" spans="4:16" x14ac:dyDescent="0.3">
      <c r="D15863" s="82"/>
      <c r="P15863" s="84"/>
    </row>
    <row r="15864" spans="4:16" x14ac:dyDescent="0.3">
      <c r="D15864" s="82"/>
      <c r="P15864" s="84"/>
    </row>
    <row r="15865" spans="4:16" x14ac:dyDescent="0.3">
      <c r="D15865" s="82"/>
      <c r="P15865" s="84"/>
    </row>
    <row r="15866" spans="4:16" x14ac:dyDescent="0.3">
      <c r="D15866" s="82"/>
      <c r="P15866" s="84"/>
    </row>
    <row r="15867" spans="4:16" x14ac:dyDescent="0.3">
      <c r="D15867" s="82"/>
      <c r="P15867" s="84"/>
    </row>
    <row r="15868" spans="4:16" x14ac:dyDescent="0.3">
      <c r="D15868" s="82"/>
      <c r="P15868" s="84"/>
    </row>
    <row r="15869" spans="4:16" x14ac:dyDescent="0.3">
      <c r="D15869" s="82"/>
      <c r="P15869" s="84"/>
    </row>
    <row r="15870" spans="4:16" x14ac:dyDescent="0.3">
      <c r="D15870" s="82"/>
      <c r="P15870" s="84"/>
    </row>
    <row r="15871" spans="4:16" x14ac:dyDescent="0.3">
      <c r="D15871" s="82"/>
      <c r="P15871" s="84"/>
    </row>
    <row r="15872" spans="4:16" x14ac:dyDescent="0.3">
      <c r="D15872" s="82"/>
      <c r="P15872" s="84"/>
    </row>
    <row r="15873" spans="4:16" x14ac:dyDescent="0.3">
      <c r="D15873" s="82"/>
      <c r="P15873" s="84"/>
    </row>
    <row r="15874" spans="4:16" x14ac:dyDescent="0.3">
      <c r="D15874" s="82"/>
      <c r="P15874" s="84"/>
    </row>
    <row r="15875" spans="4:16" x14ac:dyDescent="0.3">
      <c r="D15875" s="82"/>
      <c r="P15875" s="84"/>
    </row>
    <row r="15876" spans="4:16" x14ac:dyDescent="0.3">
      <c r="D15876" s="82"/>
      <c r="P15876" s="84"/>
    </row>
    <row r="15877" spans="4:16" x14ac:dyDescent="0.3">
      <c r="D15877" s="82"/>
      <c r="P15877" s="84"/>
    </row>
    <row r="15878" spans="4:16" x14ac:dyDescent="0.3">
      <c r="D15878" s="82"/>
      <c r="P15878" s="84"/>
    </row>
    <row r="15879" spans="4:16" x14ac:dyDescent="0.3">
      <c r="D15879" s="82"/>
      <c r="P15879" s="84"/>
    </row>
    <row r="15880" spans="4:16" x14ac:dyDescent="0.3">
      <c r="D15880" s="82"/>
      <c r="P15880" s="84"/>
    </row>
    <row r="15881" spans="4:16" x14ac:dyDescent="0.3">
      <c r="D15881" s="82"/>
      <c r="P15881" s="84"/>
    </row>
    <row r="15882" spans="4:16" x14ac:dyDescent="0.3">
      <c r="D15882" s="82"/>
      <c r="P15882" s="84"/>
    </row>
    <row r="15883" spans="4:16" x14ac:dyDescent="0.3">
      <c r="D15883" s="82"/>
      <c r="P15883" s="84"/>
    </row>
    <row r="15884" spans="4:16" x14ac:dyDescent="0.3">
      <c r="D15884" s="82"/>
      <c r="P15884" s="84"/>
    </row>
    <row r="15885" spans="4:16" x14ac:dyDescent="0.3">
      <c r="D15885" s="82"/>
      <c r="P15885" s="84"/>
    </row>
    <row r="15886" spans="4:16" x14ac:dyDescent="0.3">
      <c r="D15886" s="82"/>
      <c r="P15886" s="84"/>
    </row>
    <row r="15887" spans="4:16" x14ac:dyDescent="0.3">
      <c r="D15887" s="82"/>
      <c r="P15887" s="84"/>
    </row>
    <row r="15888" spans="4:16" x14ac:dyDescent="0.3">
      <c r="D15888" s="82"/>
      <c r="P15888" s="84"/>
    </row>
    <row r="15889" spans="4:16" x14ac:dyDescent="0.3">
      <c r="D15889" s="82"/>
      <c r="P15889" s="84"/>
    </row>
    <row r="15890" spans="4:16" x14ac:dyDescent="0.3">
      <c r="D15890" s="82"/>
      <c r="P15890" s="84"/>
    </row>
    <row r="15891" spans="4:16" x14ac:dyDescent="0.3">
      <c r="D15891" s="82"/>
      <c r="P15891" s="84"/>
    </row>
    <row r="15892" spans="4:16" x14ac:dyDescent="0.3">
      <c r="D15892" s="82"/>
      <c r="P15892" s="84"/>
    </row>
    <row r="15893" spans="4:16" x14ac:dyDescent="0.3">
      <c r="D15893" s="82"/>
      <c r="P15893" s="84"/>
    </row>
    <row r="15894" spans="4:16" x14ac:dyDescent="0.3">
      <c r="D15894" s="82"/>
      <c r="P15894" s="84"/>
    </row>
    <row r="15895" spans="4:16" x14ac:dyDescent="0.3">
      <c r="D15895" s="82"/>
      <c r="P15895" s="84"/>
    </row>
    <row r="15896" spans="4:16" x14ac:dyDescent="0.3">
      <c r="D15896" s="82"/>
      <c r="P15896" s="84"/>
    </row>
    <row r="15897" spans="4:16" x14ac:dyDescent="0.3">
      <c r="D15897" s="82"/>
      <c r="P15897" s="84"/>
    </row>
    <row r="15898" spans="4:16" x14ac:dyDescent="0.3">
      <c r="D15898" s="82"/>
      <c r="P15898" s="84"/>
    </row>
    <row r="15899" spans="4:16" x14ac:dyDescent="0.3">
      <c r="D15899" s="82"/>
      <c r="P15899" s="84"/>
    </row>
    <row r="15900" spans="4:16" x14ac:dyDescent="0.3">
      <c r="D15900" s="82"/>
      <c r="P15900" s="84"/>
    </row>
    <row r="15901" spans="4:16" x14ac:dyDescent="0.3">
      <c r="D15901" s="82"/>
      <c r="P15901" s="84"/>
    </row>
    <row r="15902" spans="4:16" x14ac:dyDescent="0.3">
      <c r="D15902" s="82"/>
      <c r="P15902" s="84"/>
    </row>
    <row r="15903" spans="4:16" x14ac:dyDescent="0.3">
      <c r="D15903" s="82"/>
      <c r="P15903" s="84"/>
    </row>
    <row r="15904" spans="4:16" x14ac:dyDescent="0.3">
      <c r="D15904" s="82"/>
      <c r="P15904" s="84"/>
    </row>
    <row r="15905" spans="4:16" x14ac:dyDescent="0.3">
      <c r="D15905" s="82"/>
      <c r="P15905" s="84"/>
    </row>
    <row r="15906" spans="4:16" x14ac:dyDescent="0.3">
      <c r="D15906" s="82"/>
      <c r="P15906" s="84"/>
    </row>
    <row r="15907" spans="4:16" x14ac:dyDescent="0.3">
      <c r="D15907" s="82"/>
      <c r="P15907" s="84"/>
    </row>
    <row r="15908" spans="4:16" x14ac:dyDescent="0.3">
      <c r="D15908" s="82"/>
      <c r="P15908" s="84"/>
    </row>
    <row r="15909" spans="4:16" x14ac:dyDescent="0.3">
      <c r="D15909" s="82"/>
      <c r="P15909" s="84"/>
    </row>
    <row r="15910" spans="4:16" x14ac:dyDescent="0.3">
      <c r="D15910" s="82"/>
      <c r="P15910" s="84"/>
    </row>
    <row r="15911" spans="4:16" x14ac:dyDescent="0.3">
      <c r="D15911" s="82"/>
      <c r="P15911" s="84"/>
    </row>
    <row r="15912" spans="4:16" x14ac:dyDescent="0.3">
      <c r="D15912" s="82"/>
      <c r="P15912" s="84"/>
    </row>
    <row r="15913" spans="4:16" x14ac:dyDescent="0.3">
      <c r="D15913" s="82"/>
      <c r="P15913" s="84"/>
    </row>
    <row r="15914" spans="4:16" x14ac:dyDescent="0.3">
      <c r="D15914" s="82"/>
      <c r="P15914" s="84"/>
    </row>
    <row r="15915" spans="4:16" x14ac:dyDescent="0.3">
      <c r="D15915" s="82"/>
      <c r="P15915" s="84"/>
    </row>
    <row r="15916" spans="4:16" x14ac:dyDescent="0.3">
      <c r="D15916" s="82"/>
      <c r="P15916" s="84"/>
    </row>
    <row r="15917" spans="4:16" x14ac:dyDescent="0.3">
      <c r="D15917" s="82"/>
      <c r="P15917" s="84"/>
    </row>
    <row r="15918" spans="4:16" x14ac:dyDescent="0.3">
      <c r="D15918" s="82"/>
      <c r="P15918" s="84"/>
    </row>
    <row r="15919" spans="4:16" x14ac:dyDescent="0.3">
      <c r="D15919" s="82"/>
      <c r="P15919" s="84"/>
    </row>
    <row r="15920" spans="4:16" x14ac:dyDescent="0.3">
      <c r="D15920" s="82"/>
      <c r="P15920" s="84"/>
    </row>
    <row r="15921" spans="4:16" x14ac:dyDescent="0.3">
      <c r="D15921" s="82"/>
      <c r="P15921" s="84"/>
    </row>
    <row r="15922" spans="4:16" x14ac:dyDescent="0.3">
      <c r="D15922" s="82"/>
      <c r="P15922" s="84"/>
    </row>
    <row r="15923" spans="4:16" x14ac:dyDescent="0.3">
      <c r="D15923" s="82"/>
      <c r="P15923" s="84"/>
    </row>
    <row r="15924" spans="4:16" x14ac:dyDescent="0.3">
      <c r="D15924" s="82"/>
      <c r="P15924" s="84"/>
    </row>
    <row r="15925" spans="4:16" x14ac:dyDescent="0.3">
      <c r="D15925" s="82"/>
      <c r="P15925" s="84"/>
    </row>
    <row r="15926" spans="4:16" x14ac:dyDescent="0.3">
      <c r="D15926" s="82"/>
      <c r="P15926" s="84"/>
    </row>
    <row r="15927" spans="4:16" x14ac:dyDescent="0.3">
      <c r="D15927" s="82"/>
      <c r="P15927" s="84"/>
    </row>
    <row r="15928" spans="4:16" x14ac:dyDescent="0.3">
      <c r="D15928" s="82"/>
      <c r="P15928" s="84"/>
    </row>
    <row r="15929" spans="4:16" x14ac:dyDescent="0.3">
      <c r="D15929" s="82"/>
      <c r="P15929" s="84"/>
    </row>
    <row r="15930" spans="4:16" x14ac:dyDescent="0.3">
      <c r="D15930" s="82"/>
      <c r="P15930" s="84"/>
    </row>
    <row r="15931" spans="4:16" x14ac:dyDescent="0.3">
      <c r="D15931" s="82"/>
      <c r="P15931" s="84"/>
    </row>
    <row r="15932" spans="4:16" x14ac:dyDescent="0.3">
      <c r="D15932" s="82"/>
      <c r="P15932" s="84"/>
    </row>
    <row r="15933" spans="4:16" x14ac:dyDescent="0.3">
      <c r="D15933" s="82"/>
      <c r="P15933" s="84"/>
    </row>
    <row r="15934" spans="4:16" x14ac:dyDescent="0.3">
      <c r="D15934" s="82"/>
      <c r="P15934" s="84"/>
    </row>
    <row r="15935" spans="4:16" x14ac:dyDescent="0.3">
      <c r="D15935" s="82"/>
      <c r="P15935" s="84"/>
    </row>
    <row r="15936" spans="4:16" x14ac:dyDescent="0.3">
      <c r="D15936" s="82"/>
      <c r="P15936" s="84"/>
    </row>
    <row r="15937" spans="4:16" x14ac:dyDescent="0.3">
      <c r="D15937" s="82"/>
      <c r="P15937" s="84"/>
    </row>
    <row r="15938" spans="4:16" x14ac:dyDescent="0.3">
      <c r="D15938" s="82"/>
      <c r="P15938" s="84"/>
    </row>
    <row r="15939" spans="4:16" x14ac:dyDescent="0.3">
      <c r="D15939" s="82"/>
      <c r="P15939" s="84"/>
    </row>
    <row r="15940" spans="4:16" x14ac:dyDescent="0.3">
      <c r="D15940" s="82"/>
      <c r="P15940" s="84"/>
    </row>
    <row r="15941" spans="4:16" x14ac:dyDescent="0.3">
      <c r="D15941" s="82"/>
      <c r="P15941" s="84"/>
    </row>
    <row r="15942" spans="4:16" x14ac:dyDescent="0.3">
      <c r="D15942" s="82"/>
      <c r="P15942" s="84"/>
    </row>
    <row r="15943" spans="4:16" x14ac:dyDescent="0.3">
      <c r="D15943" s="82"/>
      <c r="P15943" s="84"/>
    </row>
    <row r="15944" spans="4:16" x14ac:dyDescent="0.3">
      <c r="D15944" s="82"/>
      <c r="P15944" s="84"/>
    </row>
    <row r="15945" spans="4:16" x14ac:dyDescent="0.3">
      <c r="D15945" s="82"/>
      <c r="P15945" s="84"/>
    </row>
    <row r="15946" spans="4:16" x14ac:dyDescent="0.3">
      <c r="D15946" s="82"/>
      <c r="P15946" s="84"/>
    </row>
    <row r="15947" spans="4:16" x14ac:dyDescent="0.3">
      <c r="D15947" s="82"/>
      <c r="P15947" s="84"/>
    </row>
    <row r="15948" spans="4:16" x14ac:dyDescent="0.3">
      <c r="D15948" s="82"/>
      <c r="P15948" s="84"/>
    </row>
    <row r="15949" spans="4:16" x14ac:dyDescent="0.3">
      <c r="D15949" s="82"/>
      <c r="P15949" s="84"/>
    </row>
    <row r="15950" spans="4:16" x14ac:dyDescent="0.3">
      <c r="D15950" s="82"/>
      <c r="P15950" s="84"/>
    </row>
    <row r="15951" spans="4:16" x14ac:dyDescent="0.3">
      <c r="D15951" s="82"/>
      <c r="P15951" s="84"/>
    </row>
    <row r="15952" spans="4:16" x14ac:dyDescent="0.3">
      <c r="D15952" s="82"/>
      <c r="P15952" s="84"/>
    </row>
    <row r="15953" spans="4:16" x14ac:dyDescent="0.3">
      <c r="D15953" s="82"/>
      <c r="P15953" s="84"/>
    </row>
    <row r="15954" spans="4:16" x14ac:dyDescent="0.3">
      <c r="D15954" s="82"/>
      <c r="P15954" s="84"/>
    </row>
    <row r="15955" spans="4:16" x14ac:dyDescent="0.3">
      <c r="D15955" s="82"/>
      <c r="P15955" s="84"/>
    </row>
    <row r="15956" spans="4:16" x14ac:dyDescent="0.3">
      <c r="D15956" s="82"/>
      <c r="P15956" s="84"/>
    </row>
    <row r="15957" spans="4:16" x14ac:dyDescent="0.3">
      <c r="D15957" s="82"/>
      <c r="P15957" s="84"/>
    </row>
    <row r="15958" spans="4:16" x14ac:dyDescent="0.3">
      <c r="D15958" s="82"/>
      <c r="P15958" s="84"/>
    </row>
    <row r="15959" spans="4:16" x14ac:dyDescent="0.3">
      <c r="D15959" s="82"/>
      <c r="P15959" s="84"/>
    </row>
    <row r="15960" spans="4:16" x14ac:dyDescent="0.3">
      <c r="D15960" s="82"/>
      <c r="P15960" s="84"/>
    </row>
    <row r="15961" spans="4:16" x14ac:dyDescent="0.3">
      <c r="D15961" s="82"/>
      <c r="P15961" s="84"/>
    </row>
    <row r="15962" spans="4:16" x14ac:dyDescent="0.3">
      <c r="D15962" s="82"/>
      <c r="P15962" s="84"/>
    </row>
    <row r="15963" spans="4:16" x14ac:dyDescent="0.3">
      <c r="D15963" s="82"/>
      <c r="P15963" s="84"/>
    </row>
    <row r="15964" spans="4:16" x14ac:dyDescent="0.3">
      <c r="D15964" s="82"/>
      <c r="P15964" s="84"/>
    </row>
    <row r="15965" spans="4:16" x14ac:dyDescent="0.3">
      <c r="D15965" s="82"/>
      <c r="P15965" s="84"/>
    </row>
    <row r="15966" spans="4:16" x14ac:dyDescent="0.3">
      <c r="D15966" s="82"/>
      <c r="P15966" s="84"/>
    </row>
    <row r="15967" spans="4:16" x14ac:dyDescent="0.3">
      <c r="D15967" s="82"/>
      <c r="P15967" s="84"/>
    </row>
    <row r="15968" spans="4:16" x14ac:dyDescent="0.3">
      <c r="D15968" s="82"/>
      <c r="P15968" s="84"/>
    </row>
    <row r="15969" spans="4:16" x14ac:dyDescent="0.3">
      <c r="D15969" s="82"/>
      <c r="P15969" s="84"/>
    </row>
    <row r="15970" spans="4:16" x14ac:dyDescent="0.3">
      <c r="D15970" s="82"/>
      <c r="P15970" s="84"/>
    </row>
    <row r="15971" spans="4:16" x14ac:dyDescent="0.3">
      <c r="D15971" s="82"/>
      <c r="P15971" s="84"/>
    </row>
    <row r="15972" spans="4:16" x14ac:dyDescent="0.3">
      <c r="D15972" s="82"/>
      <c r="P15972" s="84"/>
    </row>
    <row r="15973" spans="4:16" x14ac:dyDescent="0.3">
      <c r="D15973" s="82"/>
      <c r="P15973" s="84"/>
    </row>
    <row r="15974" spans="4:16" x14ac:dyDescent="0.3">
      <c r="D15974" s="82"/>
      <c r="P15974" s="84"/>
    </row>
    <row r="15975" spans="4:16" x14ac:dyDescent="0.3">
      <c r="D15975" s="82"/>
      <c r="P15975" s="84"/>
    </row>
    <row r="15976" spans="4:16" x14ac:dyDescent="0.3">
      <c r="D15976" s="82"/>
      <c r="P15976" s="84"/>
    </row>
    <row r="15977" spans="4:16" x14ac:dyDescent="0.3">
      <c r="D15977" s="82"/>
      <c r="P15977" s="84"/>
    </row>
    <row r="15978" spans="4:16" x14ac:dyDescent="0.3">
      <c r="D15978" s="82"/>
      <c r="P15978" s="84"/>
    </row>
    <row r="15979" spans="4:16" x14ac:dyDescent="0.3">
      <c r="D15979" s="82"/>
      <c r="P15979" s="84"/>
    </row>
    <row r="15980" spans="4:16" x14ac:dyDescent="0.3">
      <c r="D15980" s="82"/>
      <c r="P15980" s="84"/>
    </row>
    <row r="15981" spans="4:16" x14ac:dyDescent="0.3">
      <c r="D15981" s="82"/>
      <c r="P15981" s="84"/>
    </row>
    <row r="15982" spans="4:16" x14ac:dyDescent="0.3">
      <c r="D15982" s="82"/>
      <c r="P15982" s="84"/>
    </row>
    <row r="15983" spans="4:16" x14ac:dyDescent="0.3">
      <c r="D15983" s="82"/>
      <c r="P15983" s="84"/>
    </row>
    <row r="15984" spans="4:16" x14ac:dyDescent="0.3">
      <c r="D15984" s="82"/>
      <c r="P15984" s="84"/>
    </row>
    <row r="15985" spans="4:16" x14ac:dyDescent="0.3">
      <c r="D15985" s="82"/>
      <c r="P15985" s="84"/>
    </row>
    <row r="15986" spans="4:16" x14ac:dyDescent="0.3">
      <c r="D15986" s="82"/>
      <c r="P15986" s="84"/>
    </row>
    <row r="15987" spans="4:16" x14ac:dyDescent="0.3">
      <c r="D15987" s="82"/>
      <c r="P15987" s="84"/>
    </row>
    <row r="15988" spans="4:16" x14ac:dyDescent="0.3">
      <c r="D15988" s="82"/>
      <c r="P15988" s="84"/>
    </row>
    <row r="15989" spans="4:16" x14ac:dyDescent="0.3">
      <c r="D15989" s="82"/>
      <c r="P15989" s="84"/>
    </row>
    <row r="15990" spans="4:16" x14ac:dyDescent="0.3">
      <c r="D15990" s="82"/>
      <c r="P15990" s="84"/>
    </row>
    <row r="15991" spans="4:16" x14ac:dyDescent="0.3">
      <c r="D15991" s="82"/>
      <c r="P15991" s="84"/>
    </row>
    <row r="15992" spans="4:16" x14ac:dyDescent="0.3">
      <c r="D15992" s="82"/>
      <c r="P15992" s="84"/>
    </row>
    <row r="15993" spans="4:16" x14ac:dyDescent="0.3">
      <c r="D15993" s="82"/>
      <c r="P15993" s="84"/>
    </row>
    <row r="15994" spans="4:16" x14ac:dyDescent="0.3">
      <c r="D15994" s="82"/>
      <c r="P15994" s="84"/>
    </row>
    <row r="15995" spans="4:16" x14ac:dyDescent="0.3">
      <c r="D15995" s="82"/>
      <c r="P15995" s="84"/>
    </row>
    <row r="15996" spans="4:16" x14ac:dyDescent="0.3">
      <c r="D15996" s="82"/>
      <c r="P15996" s="84"/>
    </row>
    <row r="15997" spans="4:16" x14ac:dyDescent="0.3">
      <c r="D15997" s="82"/>
      <c r="P15997" s="84"/>
    </row>
    <row r="15998" spans="4:16" x14ac:dyDescent="0.3">
      <c r="D15998" s="82"/>
      <c r="P15998" s="84"/>
    </row>
    <row r="15999" spans="4:16" x14ac:dyDescent="0.3">
      <c r="D15999" s="82"/>
      <c r="P15999" s="84"/>
    </row>
    <row r="16000" spans="4:16" x14ac:dyDescent="0.3">
      <c r="D16000" s="82"/>
      <c r="P16000" s="84"/>
    </row>
    <row r="16001" spans="4:16" x14ac:dyDescent="0.3">
      <c r="D16001" s="82"/>
      <c r="P16001" s="84"/>
    </row>
    <row r="16002" spans="4:16" x14ac:dyDescent="0.3">
      <c r="D16002" s="82"/>
      <c r="P16002" s="84"/>
    </row>
    <row r="16003" spans="4:16" x14ac:dyDescent="0.3">
      <c r="D16003" s="82"/>
      <c r="P16003" s="84"/>
    </row>
    <row r="16004" spans="4:16" x14ac:dyDescent="0.3">
      <c r="D16004" s="82"/>
      <c r="P16004" s="84"/>
    </row>
    <row r="16005" spans="4:16" x14ac:dyDescent="0.3">
      <c r="D16005" s="82"/>
      <c r="P16005" s="84"/>
    </row>
    <row r="16006" spans="4:16" x14ac:dyDescent="0.3">
      <c r="D16006" s="82"/>
      <c r="P16006" s="84"/>
    </row>
    <row r="16007" spans="4:16" x14ac:dyDescent="0.3">
      <c r="D16007" s="82"/>
      <c r="P16007" s="84"/>
    </row>
    <row r="16008" spans="4:16" x14ac:dyDescent="0.3">
      <c r="D16008" s="82"/>
      <c r="P16008" s="84"/>
    </row>
    <row r="16009" spans="4:16" x14ac:dyDescent="0.3">
      <c r="D16009" s="82"/>
      <c r="P16009" s="84"/>
    </row>
    <row r="16010" spans="4:16" x14ac:dyDescent="0.3">
      <c r="D16010" s="82"/>
      <c r="P16010" s="84"/>
    </row>
    <row r="16011" spans="4:16" x14ac:dyDescent="0.3">
      <c r="D16011" s="82"/>
      <c r="P16011" s="84"/>
    </row>
    <row r="16012" spans="4:16" x14ac:dyDescent="0.3">
      <c r="D16012" s="82"/>
      <c r="P16012" s="84"/>
    </row>
    <row r="16013" spans="4:16" x14ac:dyDescent="0.3">
      <c r="D16013" s="82"/>
      <c r="P16013" s="84"/>
    </row>
    <row r="16014" spans="4:16" x14ac:dyDescent="0.3">
      <c r="D16014" s="82"/>
      <c r="P16014" s="84"/>
    </row>
    <row r="16015" spans="4:16" x14ac:dyDescent="0.3">
      <c r="D16015" s="82"/>
      <c r="P16015" s="84"/>
    </row>
    <row r="16016" spans="4:16" x14ac:dyDescent="0.3">
      <c r="D16016" s="82"/>
      <c r="P16016" s="84"/>
    </row>
    <row r="16017" spans="4:16" x14ac:dyDescent="0.3">
      <c r="D16017" s="82"/>
      <c r="P16017" s="84"/>
    </row>
    <row r="16018" spans="4:16" x14ac:dyDescent="0.3">
      <c r="D16018" s="82"/>
      <c r="P16018" s="84"/>
    </row>
    <row r="16019" spans="4:16" x14ac:dyDescent="0.3">
      <c r="D16019" s="82"/>
      <c r="P16019" s="84"/>
    </row>
    <row r="16020" spans="4:16" x14ac:dyDescent="0.3">
      <c r="D16020" s="82"/>
      <c r="P16020" s="84"/>
    </row>
    <row r="16021" spans="4:16" x14ac:dyDescent="0.3">
      <c r="D16021" s="82"/>
      <c r="P16021" s="84"/>
    </row>
    <row r="16022" spans="4:16" x14ac:dyDescent="0.3">
      <c r="D16022" s="82"/>
      <c r="P16022" s="84"/>
    </row>
    <row r="16023" spans="4:16" x14ac:dyDescent="0.3">
      <c r="D16023" s="82"/>
      <c r="P16023" s="84"/>
    </row>
    <row r="16024" spans="4:16" x14ac:dyDescent="0.3">
      <c r="D16024" s="82"/>
      <c r="P16024" s="84"/>
    </row>
    <row r="16025" spans="4:16" x14ac:dyDescent="0.3">
      <c r="D16025" s="82"/>
      <c r="P16025" s="84"/>
    </row>
    <row r="16026" spans="4:16" x14ac:dyDescent="0.3">
      <c r="D16026" s="82"/>
      <c r="P16026" s="84"/>
    </row>
    <row r="16027" spans="4:16" x14ac:dyDescent="0.3">
      <c r="D16027" s="82"/>
      <c r="P16027" s="84"/>
    </row>
    <row r="16028" spans="4:16" x14ac:dyDescent="0.3">
      <c r="D16028" s="82"/>
      <c r="P16028" s="84"/>
    </row>
    <row r="16029" spans="4:16" x14ac:dyDescent="0.3">
      <c r="D16029" s="82"/>
      <c r="P16029" s="84"/>
    </row>
    <row r="16030" spans="4:16" x14ac:dyDescent="0.3">
      <c r="D16030" s="82"/>
      <c r="P16030" s="84"/>
    </row>
    <row r="16031" spans="4:16" x14ac:dyDescent="0.3">
      <c r="D16031" s="82"/>
      <c r="P16031" s="84"/>
    </row>
    <row r="16032" spans="4:16" x14ac:dyDescent="0.3">
      <c r="D16032" s="82"/>
      <c r="P16032" s="84"/>
    </row>
    <row r="16033" spans="4:16" x14ac:dyDescent="0.3">
      <c r="D16033" s="82"/>
      <c r="P16033" s="84"/>
    </row>
    <row r="16034" spans="4:16" x14ac:dyDescent="0.3">
      <c r="D16034" s="82"/>
      <c r="P16034" s="84"/>
    </row>
    <row r="16035" spans="4:16" x14ac:dyDescent="0.3">
      <c r="D16035" s="82"/>
      <c r="P16035" s="84"/>
    </row>
    <row r="16036" spans="4:16" x14ac:dyDescent="0.3">
      <c r="D16036" s="82"/>
      <c r="P16036" s="84"/>
    </row>
    <row r="16037" spans="4:16" x14ac:dyDescent="0.3">
      <c r="D16037" s="82"/>
      <c r="P16037" s="84"/>
    </row>
    <row r="16038" spans="4:16" x14ac:dyDescent="0.3">
      <c r="D16038" s="82"/>
      <c r="P16038" s="84"/>
    </row>
    <row r="16039" spans="4:16" x14ac:dyDescent="0.3">
      <c r="D16039" s="82"/>
      <c r="P16039" s="84"/>
    </row>
    <row r="16040" spans="4:16" x14ac:dyDescent="0.3">
      <c r="D16040" s="82"/>
      <c r="P16040" s="84"/>
    </row>
    <row r="16041" spans="4:16" x14ac:dyDescent="0.3">
      <c r="D16041" s="82"/>
      <c r="P16041" s="84"/>
    </row>
    <row r="16042" spans="4:16" x14ac:dyDescent="0.3">
      <c r="D16042" s="82"/>
      <c r="P16042" s="84"/>
    </row>
    <row r="16043" spans="4:16" x14ac:dyDescent="0.3">
      <c r="D16043" s="82"/>
      <c r="P16043" s="84"/>
    </row>
    <row r="16044" spans="4:16" x14ac:dyDescent="0.3">
      <c r="D16044" s="82"/>
      <c r="P16044" s="84"/>
    </row>
    <row r="16045" spans="4:16" x14ac:dyDescent="0.3">
      <c r="D16045" s="82"/>
      <c r="P16045" s="84"/>
    </row>
    <row r="16046" spans="4:16" x14ac:dyDescent="0.3">
      <c r="D16046" s="82"/>
      <c r="P16046" s="84"/>
    </row>
    <row r="16047" spans="4:16" x14ac:dyDescent="0.3">
      <c r="D16047" s="82"/>
      <c r="P16047" s="84"/>
    </row>
    <row r="16048" spans="4:16" x14ac:dyDescent="0.3">
      <c r="D16048" s="82"/>
      <c r="P16048" s="84"/>
    </row>
    <row r="16049" spans="4:16" x14ac:dyDescent="0.3">
      <c r="D16049" s="82"/>
      <c r="P16049" s="84"/>
    </row>
    <row r="16050" spans="4:16" x14ac:dyDescent="0.3">
      <c r="D16050" s="82"/>
      <c r="P16050" s="84"/>
    </row>
    <row r="16051" spans="4:16" x14ac:dyDescent="0.3">
      <c r="D16051" s="82"/>
      <c r="P16051" s="84"/>
    </row>
    <row r="16052" spans="4:16" x14ac:dyDescent="0.3">
      <c r="D16052" s="82"/>
      <c r="P16052" s="84"/>
    </row>
    <row r="16053" spans="4:16" x14ac:dyDescent="0.3">
      <c r="D16053" s="82"/>
      <c r="P16053" s="84"/>
    </row>
    <row r="16054" spans="4:16" x14ac:dyDescent="0.3">
      <c r="D16054" s="82"/>
      <c r="P16054" s="84"/>
    </row>
    <row r="16055" spans="4:16" x14ac:dyDescent="0.3">
      <c r="D16055" s="82"/>
      <c r="P16055" s="84"/>
    </row>
    <row r="16056" spans="4:16" x14ac:dyDescent="0.3">
      <c r="D16056" s="82"/>
      <c r="P16056" s="84"/>
    </row>
    <row r="16057" spans="4:16" x14ac:dyDescent="0.3">
      <c r="D16057" s="82"/>
      <c r="P16057" s="84"/>
    </row>
    <row r="16058" spans="4:16" x14ac:dyDescent="0.3">
      <c r="D16058" s="82"/>
      <c r="P16058" s="84"/>
    </row>
    <row r="16059" spans="4:16" x14ac:dyDescent="0.3">
      <c r="D16059" s="82"/>
      <c r="P16059" s="84"/>
    </row>
    <row r="16060" spans="4:16" x14ac:dyDescent="0.3">
      <c r="D16060" s="82"/>
      <c r="P16060" s="84"/>
    </row>
    <row r="16061" spans="4:16" x14ac:dyDescent="0.3">
      <c r="D16061" s="82"/>
      <c r="P16061" s="84"/>
    </row>
    <row r="16062" spans="4:16" x14ac:dyDescent="0.3">
      <c r="D16062" s="82"/>
      <c r="P16062" s="84"/>
    </row>
    <row r="16063" spans="4:16" x14ac:dyDescent="0.3">
      <c r="D16063" s="82"/>
      <c r="P16063" s="84"/>
    </row>
    <row r="16064" spans="4:16" x14ac:dyDescent="0.3">
      <c r="D16064" s="82"/>
      <c r="P16064" s="84"/>
    </row>
    <row r="16065" spans="4:16" x14ac:dyDescent="0.3">
      <c r="D16065" s="82"/>
      <c r="P16065" s="84"/>
    </row>
    <row r="16066" spans="4:16" x14ac:dyDescent="0.3">
      <c r="D16066" s="82"/>
      <c r="P16066" s="84"/>
    </row>
    <row r="16067" spans="4:16" x14ac:dyDescent="0.3">
      <c r="D16067" s="82"/>
      <c r="P16067" s="84"/>
    </row>
    <row r="16068" spans="4:16" x14ac:dyDescent="0.3">
      <c r="D16068" s="82"/>
      <c r="P16068" s="84"/>
    </row>
    <row r="16069" spans="4:16" x14ac:dyDescent="0.3">
      <c r="D16069" s="82"/>
      <c r="P16069" s="84"/>
    </row>
    <row r="16070" spans="4:16" x14ac:dyDescent="0.3">
      <c r="D16070" s="82"/>
      <c r="P16070" s="84"/>
    </row>
    <row r="16071" spans="4:16" x14ac:dyDescent="0.3">
      <c r="D16071" s="82"/>
      <c r="P16071" s="84"/>
    </row>
    <row r="16072" spans="4:16" x14ac:dyDescent="0.3">
      <c r="D16072" s="82"/>
      <c r="P16072" s="84"/>
    </row>
    <row r="16073" spans="4:16" x14ac:dyDescent="0.3">
      <c r="D16073" s="82"/>
      <c r="P16073" s="84"/>
    </row>
    <row r="16074" spans="4:16" x14ac:dyDescent="0.3">
      <c r="D16074" s="82"/>
      <c r="P16074" s="84"/>
    </row>
    <row r="16075" spans="4:16" x14ac:dyDescent="0.3">
      <c r="D16075" s="82"/>
      <c r="P16075" s="84"/>
    </row>
    <row r="16076" spans="4:16" x14ac:dyDescent="0.3">
      <c r="D16076" s="82"/>
      <c r="P16076" s="84"/>
    </row>
    <row r="16077" spans="4:16" x14ac:dyDescent="0.3">
      <c r="D16077" s="82"/>
      <c r="P16077" s="84"/>
    </row>
    <row r="16078" spans="4:16" x14ac:dyDescent="0.3">
      <c r="D16078" s="82"/>
      <c r="P16078" s="84"/>
    </row>
    <row r="16079" spans="4:16" x14ac:dyDescent="0.3">
      <c r="D16079" s="82"/>
      <c r="P16079" s="84"/>
    </row>
    <row r="16080" spans="4:16" x14ac:dyDescent="0.3">
      <c r="D16080" s="82"/>
      <c r="P16080" s="84"/>
    </row>
    <row r="16081" spans="4:16" x14ac:dyDescent="0.3">
      <c r="D16081" s="82"/>
      <c r="P16081" s="84"/>
    </row>
    <row r="16082" spans="4:16" x14ac:dyDescent="0.3">
      <c r="D16082" s="82"/>
      <c r="P16082" s="84"/>
    </row>
    <row r="16083" spans="4:16" x14ac:dyDescent="0.3">
      <c r="D16083" s="82"/>
      <c r="P16083" s="84"/>
    </row>
    <row r="16084" spans="4:16" x14ac:dyDescent="0.3">
      <c r="D16084" s="82"/>
      <c r="P16084" s="84"/>
    </row>
    <row r="16085" spans="4:16" x14ac:dyDescent="0.3">
      <c r="D16085" s="82"/>
      <c r="P16085" s="84"/>
    </row>
    <row r="16086" spans="4:16" x14ac:dyDescent="0.3">
      <c r="D16086" s="82"/>
      <c r="P16086" s="84"/>
    </row>
    <row r="16087" spans="4:16" x14ac:dyDescent="0.3">
      <c r="D16087" s="82"/>
      <c r="P16087" s="84"/>
    </row>
    <row r="16088" spans="4:16" x14ac:dyDescent="0.3">
      <c r="D16088" s="82"/>
      <c r="P16088" s="84"/>
    </row>
    <row r="16089" spans="4:16" x14ac:dyDescent="0.3">
      <c r="D16089" s="82"/>
      <c r="P16089" s="84"/>
    </row>
    <row r="16090" spans="4:16" x14ac:dyDescent="0.3">
      <c r="D16090" s="82"/>
      <c r="P16090" s="84"/>
    </row>
    <row r="16091" spans="4:16" x14ac:dyDescent="0.3">
      <c r="D16091" s="82"/>
      <c r="P16091" s="84"/>
    </row>
    <row r="16092" spans="4:16" x14ac:dyDescent="0.3">
      <c r="D16092" s="82"/>
      <c r="P16092" s="84"/>
    </row>
    <row r="16093" spans="4:16" x14ac:dyDescent="0.3">
      <c r="D16093" s="82"/>
      <c r="P16093" s="84"/>
    </row>
    <row r="16094" spans="4:16" x14ac:dyDescent="0.3">
      <c r="D16094" s="82"/>
      <c r="P16094" s="84"/>
    </row>
    <row r="16095" spans="4:16" x14ac:dyDescent="0.3">
      <c r="D16095" s="82"/>
      <c r="P16095" s="84"/>
    </row>
    <row r="16096" spans="4:16" x14ac:dyDescent="0.3">
      <c r="D16096" s="82"/>
      <c r="P16096" s="84"/>
    </row>
    <row r="16097" spans="4:16" x14ac:dyDescent="0.3">
      <c r="D16097" s="82"/>
      <c r="P16097" s="84"/>
    </row>
    <row r="16098" spans="4:16" x14ac:dyDescent="0.3">
      <c r="D16098" s="82"/>
      <c r="P16098" s="84"/>
    </row>
    <row r="16099" spans="4:16" x14ac:dyDescent="0.3">
      <c r="D16099" s="82"/>
      <c r="P16099" s="84"/>
    </row>
    <row r="16100" spans="4:16" x14ac:dyDescent="0.3">
      <c r="D16100" s="82"/>
      <c r="P16100" s="84"/>
    </row>
    <row r="16101" spans="4:16" x14ac:dyDescent="0.3">
      <c r="D16101" s="82"/>
      <c r="P16101" s="84"/>
    </row>
    <row r="16102" spans="4:16" x14ac:dyDescent="0.3">
      <c r="D16102" s="82"/>
      <c r="P16102" s="84"/>
    </row>
    <row r="16103" spans="4:16" x14ac:dyDescent="0.3">
      <c r="D16103" s="82"/>
      <c r="P16103" s="84"/>
    </row>
    <row r="16104" spans="4:16" x14ac:dyDescent="0.3">
      <c r="D16104" s="82"/>
      <c r="P16104" s="84"/>
    </row>
    <row r="16105" spans="4:16" x14ac:dyDescent="0.3">
      <c r="D16105" s="82"/>
      <c r="P16105" s="84"/>
    </row>
    <row r="16106" spans="4:16" x14ac:dyDescent="0.3">
      <c r="D16106" s="82"/>
      <c r="P16106" s="84"/>
    </row>
    <row r="16107" spans="4:16" x14ac:dyDescent="0.3">
      <c r="D16107" s="82"/>
      <c r="P16107" s="84"/>
    </row>
    <row r="16108" spans="4:16" x14ac:dyDescent="0.3">
      <c r="D16108" s="82"/>
      <c r="P16108" s="84"/>
    </row>
    <row r="16109" spans="4:16" x14ac:dyDescent="0.3">
      <c r="D16109" s="82"/>
      <c r="P16109" s="84"/>
    </row>
    <row r="16110" spans="4:16" x14ac:dyDescent="0.3">
      <c r="D16110" s="82"/>
      <c r="P16110" s="84"/>
    </row>
    <row r="16111" spans="4:16" x14ac:dyDescent="0.3">
      <c r="D16111" s="82"/>
      <c r="P16111" s="84"/>
    </row>
    <row r="16112" spans="4:16" x14ac:dyDescent="0.3">
      <c r="D16112" s="82"/>
      <c r="P16112" s="84"/>
    </row>
    <row r="16113" spans="4:16" x14ac:dyDescent="0.3">
      <c r="D16113" s="82"/>
      <c r="P16113" s="84"/>
    </row>
    <row r="16114" spans="4:16" x14ac:dyDescent="0.3">
      <c r="D16114" s="82"/>
      <c r="P16114" s="84"/>
    </row>
    <row r="16115" spans="4:16" x14ac:dyDescent="0.3">
      <c r="D16115" s="82"/>
      <c r="P16115" s="84"/>
    </row>
    <row r="16116" spans="4:16" x14ac:dyDescent="0.3">
      <c r="D16116" s="82"/>
      <c r="P16116" s="84"/>
    </row>
    <row r="16117" spans="4:16" x14ac:dyDescent="0.3">
      <c r="D16117" s="82"/>
      <c r="P16117" s="84"/>
    </row>
    <row r="16118" spans="4:16" x14ac:dyDescent="0.3">
      <c r="D16118" s="82"/>
      <c r="P16118" s="84"/>
    </row>
    <row r="16119" spans="4:16" x14ac:dyDescent="0.3">
      <c r="D16119" s="82"/>
      <c r="P16119" s="84"/>
    </row>
    <row r="16120" spans="4:16" x14ac:dyDescent="0.3">
      <c r="D16120" s="82"/>
      <c r="P16120" s="84"/>
    </row>
    <row r="16121" spans="4:16" x14ac:dyDescent="0.3">
      <c r="D16121" s="82"/>
      <c r="P16121" s="84"/>
    </row>
    <row r="16122" spans="4:16" x14ac:dyDescent="0.3">
      <c r="D16122" s="82"/>
      <c r="P16122" s="84"/>
    </row>
    <row r="16123" spans="4:16" x14ac:dyDescent="0.3">
      <c r="D16123" s="82"/>
      <c r="P16123" s="84"/>
    </row>
    <row r="16124" spans="4:16" x14ac:dyDescent="0.3">
      <c r="D16124" s="82"/>
      <c r="P16124" s="84"/>
    </row>
    <row r="16125" spans="4:16" x14ac:dyDescent="0.3">
      <c r="D16125" s="82"/>
      <c r="P16125" s="84"/>
    </row>
    <row r="16126" spans="4:16" x14ac:dyDescent="0.3">
      <c r="D16126" s="82"/>
      <c r="P16126" s="84"/>
    </row>
    <row r="16127" spans="4:16" x14ac:dyDescent="0.3">
      <c r="D16127" s="82"/>
      <c r="P16127" s="84"/>
    </row>
    <row r="16128" spans="4:16" x14ac:dyDescent="0.3">
      <c r="D16128" s="82"/>
      <c r="P16128" s="84"/>
    </row>
    <row r="16129" spans="4:16" x14ac:dyDescent="0.3">
      <c r="D16129" s="82"/>
      <c r="P16129" s="84"/>
    </row>
    <row r="16130" spans="4:16" x14ac:dyDescent="0.3">
      <c r="D16130" s="82"/>
      <c r="P16130" s="84"/>
    </row>
    <row r="16131" spans="4:16" x14ac:dyDescent="0.3">
      <c r="D16131" s="82"/>
      <c r="P16131" s="84"/>
    </row>
    <row r="16132" spans="4:16" x14ac:dyDescent="0.3">
      <c r="D16132" s="82"/>
      <c r="P16132" s="84"/>
    </row>
    <row r="16133" spans="4:16" x14ac:dyDescent="0.3">
      <c r="D16133" s="82"/>
      <c r="P16133" s="84"/>
    </row>
    <row r="16134" spans="4:16" x14ac:dyDescent="0.3">
      <c r="D16134" s="82"/>
      <c r="P16134" s="84"/>
    </row>
    <row r="16135" spans="4:16" x14ac:dyDescent="0.3">
      <c r="D16135" s="82"/>
      <c r="P16135" s="84"/>
    </row>
    <row r="16136" spans="4:16" x14ac:dyDescent="0.3">
      <c r="D16136" s="82"/>
      <c r="P16136" s="84"/>
    </row>
    <row r="16137" spans="4:16" x14ac:dyDescent="0.3">
      <c r="D16137" s="82"/>
      <c r="P16137" s="84"/>
    </row>
    <row r="16138" spans="4:16" x14ac:dyDescent="0.3">
      <c r="D16138" s="82"/>
      <c r="P16138" s="84"/>
    </row>
    <row r="16139" spans="4:16" x14ac:dyDescent="0.3">
      <c r="D16139" s="82"/>
      <c r="P16139" s="84"/>
    </row>
    <row r="16140" spans="4:16" x14ac:dyDescent="0.3">
      <c r="D16140" s="82"/>
      <c r="P16140" s="84"/>
    </row>
    <row r="16141" spans="4:16" x14ac:dyDescent="0.3">
      <c r="D16141" s="82"/>
      <c r="P16141" s="84"/>
    </row>
    <row r="16142" spans="4:16" x14ac:dyDescent="0.3">
      <c r="D16142" s="82"/>
      <c r="P16142" s="84"/>
    </row>
    <row r="16143" spans="4:16" x14ac:dyDescent="0.3">
      <c r="D16143" s="82"/>
      <c r="P16143" s="84"/>
    </row>
    <row r="16144" spans="4:16" x14ac:dyDescent="0.3">
      <c r="D16144" s="82"/>
      <c r="P16144" s="84"/>
    </row>
    <row r="16145" spans="4:16" x14ac:dyDescent="0.3">
      <c r="D16145" s="82"/>
      <c r="P16145" s="84"/>
    </row>
    <row r="16146" spans="4:16" x14ac:dyDescent="0.3">
      <c r="D16146" s="82"/>
      <c r="P16146" s="84"/>
    </row>
    <row r="16147" spans="4:16" x14ac:dyDescent="0.3">
      <c r="D16147" s="82"/>
      <c r="P16147" s="84"/>
    </row>
    <row r="16148" spans="4:16" x14ac:dyDescent="0.3">
      <c r="D16148" s="82"/>
      <c r="P16148" s="84"/>
    </row>
    <row r="16149" spans="4:16" x14ac:dyDescent="0.3">
      <c r="D16149" s="82"/>
      <c r="P16149" s="84"/>
    </row>
    <row r="16150" spans="4:16" x14ac:dyDescent="0.3">
      <c r="D16150" s="82"/>
      <c r="P16150" s="84"/>
    </row>
    <row r="16151" spans="4:16" x14ac:dyDescent="0.3">
      <c r="D16151" s="82"/>
      <c r="P16151" s="84"/>
    </row>
    <row r="16152" spans="4:16" x14ac:dyDescent="0.3">
      <c r="D16152" s="82"/>
      <c r="P16152" s="84"/>
    </row>
    <row r="16153" spans="4:16" x14ac:dyDescent="0.3">
      <c r="D16153" s="82"/>
      <c r="P16153" s="84"/>
    </row>
    <row r="16154" spans="4:16" x14ac:dyDescent="0.3">
      <c r="D16154" s="82"/>
      <c r="P16154" s="84"/>
    </row>
    <row r="16155" spans="4:16" x14ac:dyDescent="0.3">
      <c r="D16155" s="82"/>
      <c r="P16155" s="84"/>
    </row>
    <row r="16156" spans="4:16" x14ac:dyDescent="0.3">
      <c r="D16156" s="82"/>
      <c r="P16156" s="84"/>
    </row>
    <row r="16157" spans="4:16" x14ac:dyDescent="0.3">
      <c r="D16157" s="82"/>
      <c r="P16157" s="84"/>
    </row>
    <row r="16158" spans="4:16" x14ac:dyDescent="0.3">
      <c r="D16158" s="82"/>
      <c r="P16158" s="84"/>
    </row>
    <row r="16159" spans="4:16" x14ac:dyDescent="0.3">
      <c r="D16159" s="82"/>
      <c r="P16159" s="84"/>
    </row>
    <row r="16160" spans="4:16" x14ac:dyDescent="0.3">
      <c r="D16160" s="82"/>
      <c r="P16160" s="84"/>
    </row>
    <row r="16161" spans="4:16" x14ac:dyDescent="0.3">
      <c r="D16161" s="82"/>
      <c r="P16161" s="84"/>
    </row>
    <row r="16162" spans="4:16" x14ac:dyDescent="0.3">
      <c r="D16162" s="82"/>
      <c r="P16162" s="84"/>
    </row>
    <row r="16163" spans="4:16" x14ac:dyDescent="0.3">
      <c r="D16163" s="82"/>
      <c r="P16163" s="84"/>
    </row>
    <row r="16164" spans="4:16" x14ac:dyDescent="0.3">
      <c r="D16164" s="82"/>
      <c r="P16164" s="84"/>
    </row>
    <row r="16165" spans="4:16" x14ac:dyDescent="0.3">
      <c r="D16165" s="82"/>
      <c r="P16165" s="84"/>
    </row>
    <row r="16166" spans="4:16" x14ac:dyDescent="0.3">
      <c r="D16166" s="82"/>
      <c r="P16166" s="84"/>
    </row>
    <row r="16167" spans="4:16" x14ac:dyDescent="0.3">
      <c r="D16167" s="82"/>
      <c r="P16167" s="84"/>
    </row>
    <row r="16168" spans="4:16" x14ac:dyDescent="0.3">
      <c r="D16168" s="82"/>
      <c r="P16168" s="84"/>
    </row>
    <row r="16169" spans="4:16" x14ac:dyDescent="0.3">
      <c r="D16169" s="82"/>
      <c r="P16169" s="84"/>
    </row>
    <row r="16170" spans="4:16" x14ac:dyDescent="0.3">
      <c r="D16170" s="82"/>
      <c r="P16170" s="84"/>
    </row>
    <row r="16171" spans="4:16" x14ac:dyDescent="0.3">
      <c r="D16171" s="82"/>
      <c r="P16171" s="84"/>
    </row>
    <row r="16172" spans="4:16" x14ac:dyDescent="0.3">
      <c r="D16172" s="82"/>
      <c r="P16172" s="84"/>
    </row>
    <row r="16173" spans="4:16" x14ac:dyDescent="0.3">
      <c r="D16173" s="82"/>
      <c r="P16173" s="84"/>
    </row>
    <row r="16174" spans="4:16" x14ac:dyDescent="0.3">
      <c r="D16174" s="82"/>
      <c r="P16174" s="84"/>
    </row>
    <row r="16175" spans="4:16" x14ac:dyDescent="0.3">
      <c r="D16175" s="82"/>
      <c r="P16175" s="84"/>
    </row>
    <row r="16176" spans="4:16" x14ac:dyDescent="0.3">
      <c r="D16176" s="82"/>
      <c r="P16176" s="84"/>
    </row>
    <row r="16177" spans="4:16" x14ac:dyDescent="0.3">
      <c r="D16177" s="82"/>
      <c r="P16177" s="84"/>
    </row>
    <row r="16178" spans="4:16" x14ac:dyDescent="0.3">
      <c r="D16178" s="82"/>
      <c r="P16178" s="84"/>
    </row>
    <row r="16179" spans="4:16" x14ac:dyDescent="0.3">
      <c r="D16179" s="82"/>
      <c r="P16179" s="84"/>
    </row>
    <row r="16180" spans="4:16" x14ac:dyDescent="0.3">
      <c r="D16180" s="82"/>
      <c r="P16180" s="84"/>
    </row>
    <row r="16181" spans="4:16" x14ac:dyDescent="0.3">
      <c r="D16181" s="82"/>
      <c r="P16181" s="84"/>
    </row>
    <row r="16182" spans="4:16" x14ac:dyDescent="0.3">
      <c r="D16182" s="82"/>
      <c r="P16182" s="84"/>
    </row>
    <row r="16183" spans="4:16" x14ac:dyDescent="0.3">
      <c r="D16183" s="82"/>
      <c r="P16183" s="84"/>
    </row>
    <row r="16184" spans="4:16" x14ac:dyDescent="0.3">
      <c r="D16184" s="82"/>
      <c r="P16184" s="84"/>
    </row>
    <row r="16185" spans="4:16" x14ac:dyDescent="0.3">
      <c r="D16185" s="82"/>
      <c r="P16185" s="84"/>
    </row>
    <row r="16186" spans="4:16" x14ac:dyDescent="0.3">
      <c r="D16186" s="82"/>
      <c r="P16186" s="84"/>
    </row>
    <row r="16187" spans="4:16" x14ac:dyDescent="0.3">
      <c r="D16187" s="82"/>
      <c r="P16187" s="84"/>
    </row>
    <row r="16188" spans="4:16" x14ac:dyDescent="0.3">
      <c r="D16188" s="82"/>
      <c r="P16188" s="84"/>
    </row>
    <row r="16189" spans="4:16" x14ac:dyDescent="0.3">
      <c r="D16189" s="82"/>
      <c r="P16189" s="84"/>
    </row>
    <row r="16190" spans="4:16" x14ac:dyDescent="0.3">
      <c r="D16190" s="82"/>
      <c r="P16190" s="84"/>
    </row>
    <row r="16191" spans="4:16" x14ac:dyDescent="0.3">
      <c r="D16191" s="82"/>
      <c r="P16191" s="84"/>
    </row>
    <row r="16192" spans="4:16" x14ac:dyDescent="0.3">
      <c r="D16192" s="82"/>
      <c r="P16192" s="84"/>
    </row>
    <row r="16193" spans="4:16" x14ac:dyDescent="0.3">
      <c r="D16193" s="82"/>
      <c r="P16193" s="84"/>
    </row>
    <row r="16194" spans="4:16" x14ac:dyDescent="0.3">
      <c r="D16194" s="82"/>
      <c r="P16194" s="84"/>
    </row>
    <row r="16195" spans="4:16" x14ac:dyDescent="0.3">
      <c r="D16195" s="82"/>
      <c r="P16195" s="84"/>
    </row>
    <row r="16196" spans="4:16" x14ac:dyDescent="0.3">
      <c r="D16196" s="82"/>
      <c r="P16196" s="84"/>
    </row>
    <row r="16197" spans="4:16" x14ac:dyDescent="0.3">
      <c r="D16197" s="82"/>
      <c r="P16197" s="84"/>
    </row>
    <row r="16198" spans="4:16" x14ac:dyDescent="0.3">
      <c r="D16198" s="82"/>
      <c r="P16198" s="84"/>
    </row>
    <row r="16199" spans="4:16" x14ac:dyDescent="0.3">
      <c r="D16199" s="82"/>
      <c r="P16199" s="84"/>
    </row>
    <row r="16200" spans="4:16" x14ac:dyDescent="0.3">
      <c r="D16200" s="82"/>
      <c r="P16200" s="84"/>
    </row>
    <row r="16201" spans="4:16" x14ac:dyDescent="0.3">
      <c r="D16201" s="82"/>
      <c r="P16201" s="84"/>
    </row>
    <row r="16202" spans="4:16" x14ac:dyDescent="0.3">
      <c r="D16202" s="82"/>
      <c r="P16202" s="84"/>
    </row>
    <row r="16203" spans="4:16" x14ac:dyDescent="0.3">
      <c r="D16203" s="82"/>
      <c r="P16203" s="84"/>
    </row>
    <row r="16204" spans="4:16" x14ac:dyDescent="0.3">
      <c r="D16204" s="82"/>
      <c r="P16204" s="84"/>
    </row>
    <row r="16205" spans="4:16" x14ac:dyDescent="0.3">
      <c r="D16205" s="82"/>
      <c r="P16205" s="84"/>
    </row>
    <row r="16206" spans="4:16" x14ac:dyDescent="0.3">
      <c r="D16206" s="82"/>
      <c r="P16206" s="84"/>
    </row>
    <row r="16207" spans="4:16" x14ac:dyDescent="0.3">
      <c r="D16207" s="82"/>
      <c r="P16207" s="84"/>
    </row>
    <row r="16208" spans="4:16" x14ac:dyDescent="0.3">
      <c r="D16208" s="82"/>
      <c r="P16208" s="84"/>
    </row>
    <row r="16209" spans="4:16" x14ac:dyDescent="0.3">
      <c r="D16209" s="82"/>
      <c r="P16209" s="84"/>
    </row>
    <row r="16210" spans="4:16" x14ac:dyDescent="0.3">
      <c r="D16210" s="82"/>
      <c r="P16210" s="84"/>
    </row>
    <row r="16211" spans="4:16" x14ac:dyDescent="0.3">
      <c r="D16211" s="82"/>
      <c r="P16211" s="84"/>
    </row>
    <row r="16212" spans="4:16" x14ac:dyDescent="0.3">
      <c r="D16212" s="82"/>
      <c r="P16212" s="84"/>
    </row>
    <row r="16213" spans="4:16" x14ac:dyDescent="0.3">
      <c r="D16213" s="82"/>
      <c r="P16213" s="84"/>
    </row>
    <row r="16214" spans="4:16" x14ac:dyDescent="0.3">
      <c r="D16214" s="82"/>
      <c r="P16214" s="84"/>
    </row>
    <row r="16215" spans="4:16" x14ac:dyDescent="0.3">
      <c r="D16215" s="82"/>
      <c r="P16215" s="84"/>
    </row>
    <row r="16216" spans="4:16" x14ac:dyDescent="0.3">
      <c r="D16216" s="82"/>
      <c r="P16216" s="84"/>
    </row>
    <row r="16217" spans="4:16" x14ac:dyDescent="0.3">
      <c r="D16217" s="82"/>
      <c r="P16217" s="84"/>
    </row>
    <row r="16218" spans="4:16" x14ac:dyDescent="0.3">
      <c r="D16218" s="82"/>
      <c r="P16218" s="84"/>
    </row>
    <row r="16219" spans="4:16" x14ac:dyDescent="0.3">
      <c r="D16219" s="82"/>
      <c r="P16219" s="84"/>
    </row>
    <row r="16220" spans="4:16" x14ac:dyDescent="0.3">
      <c r="D16220" s="82"/>
      <c r="P16220" s="84"/>
    </row>
    <row r="16221" spans="4:16" x14ac:dyDescent="0.3">
      <c r="D16221" s="82"/>
      <c r="P16221" s="84"/>
    </row>
    <row r="16222" spans="4:16" x14ac:dyDescent="0.3">
      <c r="D16222" s="82"/>
      <c r="P16222" s="84"/>
    </row>
    <row r="16223" spans="4:16" x14ac:dyDescent="0.3">
      <c r="D16223" s="82"/>
      <c r="P16223" s="84"/>
    </row>
    <row r="16224" spans="4:16" x14ac:dyDescent="0.3">
      <c r="D16224" s="82"/>
      <c r="P16224" s="84"/>
    </row>
    <row r="16225" spans="4:16" x14ac:dyDescent="0.3">
      <c r="D16225" s="82"/>
      <c r="P16225" s="84"/>
    </row>
    <row r="16226" spans="4:16" x14ac:dyDescent="0.3">
      <c r="D16226" s="82"/>
      <c r="P16226" s="84"/>
    </row>
    <row r="16227" spans="4:16" x14ac:dyDescent="0.3">
      <c r="D16227" s="82"/>
      <c r="P16227" s="84"/>
    </row>
    <row r="16228" spans="4:16" x14ac:dyDescent="0.3">
      <c r="D16228" s="82"/>
      <c r="P16228" s="84"/>
    </row>
    <row r="16229" spans="4:16" x14ac:dyDescent="0.3">
      <c r="D16229" s="82"/>
      <c r="P16229" s="84"/>
    </row>
    <row r="16230" spans="4:16" x14ac:dyDescent="0.3">
      <c r="D16230" s="82"/>
      <c r="P16230" s="84"/>
    </row>
    <row r="16231" spans="4:16" x14ac:dyDescent="0.3">
      <c r="D16231" s="82"/>
      <c r="P16231" s="84"/>
    </row>
    <row r="16232" spans="4:16" x14ac:dyDescent="0.3">
      <c r="D16232" s="82"/>
      <c r="P16232" s="84"/>
    </row>
    <row r="16233" spans="4:16" x14ac:dyDescent="0.3">
      <c r="D16233" s="82"/>
      <c r="P16233" s="84"/>
    </row>
    <row r="16234" spans="4:16" x14ac:dyDescent="0.3">
      <c r="D16234" s="82"/>
      <c r="P16234" s="84"/>
    </row>
    <row r="16235" spans="4:16" x14ac:dyDescent="0.3">
      <c r="D16235" s="82"/>
      <c r="P16235" s="84"/>
    </row>
    <row r="16236" spans="4:16" x14ac:dyDescent="0.3">
      <c r="D16236" s="82"/>
      <c r="P16236" s="84"/>
    </row>
    <row r="16237" spans="4:16" x14ac:dyDescent="0.3">
      <c r="D16237" s="82"/>
      <c r="P16237" s="84"/>
    </row>
    <row r="16238" spans="4:16" x14ac:dyDescent="0.3">
      <c r="D16238" s="82"/>
      <c r="P16238" s="84"/>
    </row>
    <row r="16239" spans="4:16" x14ac:dyDescent="0.3">
      <c r="D16239" s="82"/>
      <c r="P16239" s="84"/>
    </row>
    <row r="16240" spans="4:16" x14ac:dyDescent="0.3">
      <c r="D16240" s="82"/>
      <c r="P16240" s="84"/>
    </row>
    <row r="16241" spans="4:16" x14ac:dyDescent="0.3">
      <c r="D16241" s="82"/>
      <c r="P16241" s="84"/>
    </row>
    <row r="16242" spans="4:16" x14ac:dyDescent="0.3">
      <c r="D16242" s="82"/>
      <c r="P16242" s="84"/>
    </row>
    <row r="16243" spans="4:16" x14ac:dyDescent="0.3">
      <c r="D16243" s="82"/>
      <c r="P16243" s="84"/>
    </row>
    <row r="16244" spans="4:16" x14ac:dyDescent="0.3">
      <c r="D16244" s="82"/>
      <c r="P16244" s="84"/>
    </row>
    <row r="16245" spans="4:16" x14ac:dyDescent="0.3">
      <c r="D16245" s="82"/>
      <c r="P16245" s="84"/>
    </row>
    <row r="16246" spans="4:16" x14ac:dyDescent="0.3">
      <c r="D16246" s="82"/>
      <c r="P16246" s="84"/>
    </row>
    <row r="16247" spans="4:16" x14ac:dyDescent="0.3">
      <c r="D16247" s="82"/>
      <c r="P16247" s="84"/>
    </row>
    <row r="16248" spans="4:16" x14ac:dyDescent="0.3">
      <c r="D16248" s="82"/>
      <c r="P16248" s="84"/>
    </row>
    <row r="16249" spans="4:16" x14ac:dyDescent="0.3">
      <c r="D16249" s="82"/>
      <c r="P16249" s="84"/>
    </row>
    <row r="16250" spans="4:16" x14ac:dyDescent="0.3">
      <c r="D16250" s="82"/>
      <c r="P16250" s="84"/>
    </row>
    <row r="16251" spans="4:16" x14ac:dyDescent="0.3">
      <c r="D16251" s="82"/>
      <c r="P16251" s="84"/>
    </row>
    <row r="16252" spans="4:16" x14ac:dyDescent="0.3">
      <c r="D16252" s="82"/>
      <c r="P16252" s="84"/>
    </row>
    <row r="16253" spans="4:16" x14ac:dyDescent="0.3">
      <c r="D16253" s="82"/>
      <c r="P16253" s="84"/>
    </row>
    <row r="16254" spans="4:16" x14ac:dyDescent="0.3">
      <c r="D16254" s="82"/>
      <c r="P16254" s="84"/>
    </row>
    <row r="16255" spans="4:16" x14ac:dyDescent="0.3">
      <c r="D16255" s="82"/>
      <c r="P16255" s="84"/>
    </row>
    <row r="16256" spans="4:16" x14ac:dyDescent="0.3">
      <c r="D16256" s="82"/>
      <c r="P16256" s="84"/>
    </row>
    <row r="16257" spans="4:16" x14ac:dyDescent="0.3">
      <c r="D16257" s="82"/>
      <c r="P16257" s="84"/>
    </row>
    <row r="16258" spans="4:16" x14ac:dyDescent="0.3">
      <c r="D16258" s="82"/>
      <c r="P16258" s="84"/>
    </row>
    <row r="16259" spans="4:16" x14ac:dyDescent="0.3">
      <c r="D16259" s="82"/>
      <c r="P16259" s="84"/>
    </row>
    <row r="16260" spans="4:16" x14ac:dyDescent="0.3">
      <c r="D16260" s="82"/>
      <c r="P16260" s="84"/>
    </row>
    <row r="16261" spans="4:16" x14ac:dyDescent="0.3">
      <c r="D16261" s="82"/>
      <c r="P16261" s="84"/>
    </row>
    <row r="16262" spans="4:16" x14ac:dyDescent="0.3">
      <c r="D16262" s="82"/>
      <c r="P16262" s="84"/>
    </row>
    <row r="16263" spans="4:16" x14ac:dyDescent="0.3">
      <c r="D16263" s="82"/>
      <c r="P16263" s="84"/>
    </row>
    <row r="16264" spans="4:16" x14ac:dyDescent="0.3">
      <c r="D16264" s="82"/>
      <c r="P16264" s="84"/>
    </row>
    <row r="16265" spans="4:16" x14ac:dyDescent="0.3">
      <c r="D16265" s="82"/>
      <c r="P16265" s="84"/>
    </row>
    <row r="16266" spans="4:16" x14ac:dyDescent="0.3">
      <c r="D16266" s="82"/>
      <c r="P16266" s="84"/>
    </row>
    <row r="16267" spans="4:16" x14ac:dyDescent="0.3">
      <c r="D16267" s="82"/>
      <c r="P16267" s="84"/>
    </row>
    <row r="16268" spans="4:16" x14ac:dyDescent="0.3">
      <c r="D16268" s="82"/>
      <c r="P16268" s="84"/>
    </row>
    <row r="16269" spans="4:16" x14ac:dyDescent="0.3">
      <c r="D16269" s="82"/>
      <c r="P16269" s="84"/>
    </row>
    <row r="16270" spans="4:16" x14ac:dyDescent="0.3">
      <c r="D16270" s="82"/>
      <c r="P16270" s="84"/>
    </row>
    <row r="16271" spans="4:16" x14ac:dyDescent="0.3">
      <c r="D16271" s="82"/>
      <c r="P16271" s="84"/>
    </row>
    <row r="16272" spans="4:16" x14ac:dyDescent="0.3">
      <c r="D16272" s="82"/>
      <c r="P16272" s="84"/>
    </row>
    <row r="16273" spans="4:16" x14ac:dyDescent="0.3">
      <c r="D16273" s="82"/>
      <c r="P16273" s="84"/>
    </row>
    <row r="16274" spans="4:16" x14ac:dyDescent="0.3">
      <c r="D16274" s="82"/>
      <c r="P16274" s="84"/>
    </row>
    <row r="16275" spans="4:16" x14ac:dyDescent="0.3">
      <c r="D16275" s="82"/>
      <c r="P16275" s="84"/>
    </row>
    <row r="16276" spans="4:16" x14ac:dyDescent="0.3">
      <c r="D16276" s="82"/>
      <c r="P16276" s="84"/>
    </row>
    <row r="16277" spans="4:16" x14ac:dyDescent="0.3">
      <c r="D16277" s="82"/>
      <c r="P16277" s="84"/>
    </row>
    <row r="16278" spans="4:16" x14ac:dyDescent="0.3">
      <c r="D16278" s="82"/>
      <c r="P16278" s="84"/>
    </row>
    <row r="16279" spans="4:16" x14ac:dyDescent="0.3">
      <c r="D16279" s="82"/>
      <c r="P16279" s="84"/>
    </row>
    <row r="16280" spans="4:16" x14ac:dyDescent="0.3">
      <c r="D16280" s="82"/>
      <c r="P16280" s="84"/>
    </row>
    <row r="16281" spans="4:16" x14ac:dyDescent="0.3">
      <c r="D16281" s="82"/>
      <c r="P16281" s="84"/>
    </row>
    <row r="16282" spans="4:16" x14ac:dyDescent="0.3">
      <c r="D16282" s="82"/>
      <c r="P16282" s="84"/>
    </row>
    <row r="16283" spans="4:16" x14ac:dyDescent="0.3">
      <c r="D16283" s="82"/>
      <c r="P16283" s="84"/>
    </row>
    <row r="16284" spans="4:16" x14ac:dyDescent="0.3">
      <c r="D16284" s="82"/>
      <c r="P16284" s="84"/>
    </row>
    <row r="16285" spans="4:16" x14ac:dyDescent="0.3">
      <c r="D16285" s="82"/>
      <c r="P16285" s="84"/>
    </row>
    <row r="16286" spans="4:16" x14ac:dyDescent="0.3">
      <c r="D16286" s="82"/>
      <c r="P16286" s="84"/>
    </row>
    <row r="16287" spans="4:16" x14ac:dyDescent="0.3">
      <c r="D16287" s="82"/>
      <c r="P16287" s="84"/>
    </row>
    <row r="16288" spans="4:16" x14ac:dyDescent="0.3">
      <c r="D16288" s="82"/>
      <c r="P16288" s="84"/>
    </row>
    <row r="16289" spans="4:16" x14ac:dyDescent="0.3">
      <c r="D16289" s="82"/>
      <c r="P16289" s="84"/>
    </row>
    <row r="16290" spans="4:16" x14ac:dyDescent="0.3">
      <c r="D16290" s="82"/>
      <c r="P16290" s="84"/>
    </row>
    <row r="16291" spans="4:16" x14ac:dyDescent="0.3">
      <c r="D16291" s="82"/>
      <c r="P16291" s="84"/>
    </row>
    <row r="16292" spans="4:16" x14ac:dyDescent="0.3">
      <c r="D16292" s="82"/>
      <c r="P16292" s="84"/>
    </row>
    <row r="16293" spans="4:16" x14ac:dyDescent="0.3">
      <c r="D16293" s="82"/>
      <c r="P16293" s="84"/>
    </row>
    <row r="16294" spans="4:16" x14ac:dyDescent="0.3">
      <c r="D16294" s="82"/>
      <c r="P16294" s="84"/>
    </row>
    <row r="16295" spans="4:16" x14ac:dyDescent="0.3">
      <c r="D16295" s="82"/>
      <c r="P16295" s="84"/>
    </row>
    <row r="16296" spans="4:16" x14ac:dyDescent="0.3">
      <c r="D16296" s="82"/>
      <c r="P16296" s="84"/>
    </row>
    <row r="16297" spans="4:16" x14ac:dyDescent="0.3">
      <c r="D16297" s="82"/>
      <c r="P16297" s="84"/>
    </row>
    <row r="16298" spans="4:16" x14ac:dyDescent="0.3">
      <c r="D16298" s="82"/>
      <c r="P16298" s="84"/>
    </row>
    <row r="16299" spans="4:16" x14ac:dyDescent="0.3">
      <c r="D16299" s="82"/>
      <c r="P16299" s="84"/>
    </row>
    <row r="16300" spans="4:16" x14ac:dyDescent="0.3">
      <c r="D16300" s="82"/>
      <c r="P16300" s="84"/>
    </row>
    <row r="16301" spans="4:16" x14ac:dyDescent="0.3">
      <c r="D16301" s="82"/>
      <c r="P16301" s="84"/>
    </row>
    <row r="16302" spans="4:16" x14ac:dyDescent="0.3">
      <c r="D16302" s="82"/>
      <c r="P16302" s="84"/>
    </row>
    <row r="16303" spans="4:16" x14ac:dyDescent="0.3">
      <c r="D16303" s="82"/>
      <c r="P16303" s="84"/>
    </row>
    <row r="16304" spans="4:16" x14ac:dyDescent="0.3">
      <c r="D16304" s="82"/>
      <c r="P16304" s="84"/>
    </row>
    <row r="16305" spans="4:16" x14ac:dyDescent="0.3">
      <c r="D16305" s="82"/>
      <c r="P16305" s="84"/>
    </row>
    <row r="16306" spans="4:16" x14ac:dyDescent="0.3">
      <c r="D16306" s="82"/>
      <c r="P16306" s="84"/>
    </row>
    <row r="16307" spans="4:16" x14ac:dyDescent="0.3">
      <c r="D16307" s="82"/>
      <c r="P16307" s="84"/>
    </row>
    <row r="16308" spans="4:16" x14ac:dyDescent="0.3">
      <c r="D16308" s="82"/>
      <c r="P16308" s="84"/>
    </row>
    <row r="16309" spans="4:16" x14ac:dyDescent="0.3">
      <c r="D16309" s="82"/>
      <c r="P16309" s="84"/>
    </row>
    <row r="16310" spans="4:16" x14ac:dyDescent="0.3">
      <c r="D16310" s="82"/>
      <c r="P16310" s="84"/>
    </row>
    <row r="16311" spans="4:16" x14ac:dyDescent="0.3">
      <c r="D16311" s="82"/>
      <c r="P16311" s="84"/>
    </row>
    <row r="16312" spans="4:16" x14ac:dyDescent="0.3">
      <c r="D16312" s="82"/>
      <c r="P16312" s="84"/>
    </row>
    <row r="16313" spans="4:16" x14ac:dyDescent="0.3">
      <c r="D16313" s="82"/>
      <c r="P16313" s="84"/>
    </row>
    <row r="16314" spans="4:16" x14ac:dyDescent="0.3">
      <c r="D16314" s="82"/>
      <c r="P16314" s="84"/>
    </row>
    <row r="16315" spans="4:16" x14ac:dyDescent="0.3">
      <c r="D16315" s="82"/>
      <c r="P16315" s="84"/>
    </row>
    <row r="16316" spans="4:16" x14ac:dyDescent="0.3">
      <c r="D16316" s="82"/>
      <c r="P16316" s="84"/>
    </row>
    <row r="16317" spans="4:16" x14ac:dyDescent="0.3">
      <c r="D16317" s="82"/>
      <c r="P16317" s="84"/>
    </row>
    <row r="16318" spans="4:16" x14ac:dyDescent="0.3">
      <c r="D16318" s="82"/>
      <c r="P16318" s="84"/>
    </row>
    <row r="16319" spans="4:16" x14ac:dyDescent="0.3">
      <c r="D16319" s="82"/>
      <c r="P16319" s="84"/>
    </row>
    <row r="16320" spans="4:16" x14ac:dyDescent="0.3">
      <c r="D16320" s="82"/>
      <c r="P16320" s="84"/>
    </row>
    <row r="16321" spans="4:16" x14ac:dyDescent="0.3">
      <c r="D16321" s="82"/>
      <c r="P16321" s="84"/>
    </row>
    <row r="16322" spans="4:16" x14ac:dyDescent="0.3">
      <c r="D16322" s="82"/>
      <c r="P16322" s="84"/>
    </row>
    <row r="16323" spans="4:16" x14ac:dyDescent="0.3">
      <c r="D16323" s="82"/>
      <c r="P16323" s="84"/>
    </row>
    <row r="16324" spans="4:16" x14ac:dyDescent="0.3">
      <c r="D16324" s="82"/>
      <c r="P16324" s="84"/>
    </row>
    <row r="16325" spans="4:16" x14ac:dyDescent="0.3">
      <c r="D16325" s="82"/>
      <c r="P16325" s="84"/>
    </row>
    <row r="16326" spans="4:16" x14ac:dyDescent="0.3">
      <c r="D16326" s="82"/>
      <c r="P16326" s="84"/>
    </row>
    <row r="16327" spans="4:16" x14ac:dyDescent="0.3">
      <c r="D16327" s="82"/>
      <c r="P16327" s="84"/>
    </row>
    <row r="16328" spans="4:16" x14ac:dyDescent="0.3">
      <c r="D16328" s="82"/>
      <c r="P16328" s="84"/>
    </row>
    <row r="16329" spans="4:16" x14ac:dyDescent="0.3">
      <c r="D16329" s="82"/>
      <c r="P16329" s="84"/>
    </row>
    <row r="16330" spans="4:16" x14ac:dyDescent="0.3">
      <c r="D16330" s="82"/>
      <c r="P16330" s="84"/>
    </row>
    <row r="16331" spans="4:16" x14ac:dyDescent="0.3">
      <c r="D16331" s="82"/>
      <c r="P16331" s="84"/>
    </row>
    <row r="16332" spans="4:16" x14ac:dyDescent="0.3">
      <c r="D16332" s="82"/>
      <c r="P16332" s="84"/>
    </row>
    <row r="16333" spans="4:16" x14ac:dyDescent="0.3">
      <c r="D16333" s="82"/>
      <c r="P16333" s="84"/>
    </row>
    <row r="16334" spans="4:16" x14ac:dyDescent="0.3">
      <c r="D16334" s="82"/>
      <c r="P16334" s="84"/>
    </row>
    <row r="16335" spans="4:16" x14ac:dyDescent="0.3">
      <c r="D16335" s="82"/>
      <c r="P16335" s="84"/>
    </row>
    <row r="16336" spans="4:16" x14ac:dyDescent="0.3">
      <c r="D16336" s="82"/>
      <c r="P16336" s="84"/>
    </row>
    <row r="16337" spans="4:16" x14ac:dyDescent="0.3">
      <c r="D16337" s="82"/>
      <c r="P16337" s="84"/>
    </row>
    <row r="16338" spans="4:16" x14ac:dyDescent="0.3">
      <c r="D16338" s="82"/>
      <c r="P16338" s="84"/>
    </row>
    <row r="16339" spans="4:16" x14ac:dyDescent="0.3">
      <c r="D16339" s="82"/>
      <c r="P16339" s="84"/>
    </row>
    <row r="16340" spans="4:16" x14ac:dyDescent="0.3">
      <c r="D16340" s="82"/>
      <c r="P16340" s="84"/>
    </row>
    <row r="16341" spans="4:16" x14ac:dyDescent="0.3">
      <c r="D16341" s="82"/>
      <c r="P16341" s="84"/>
    </row>
    <row r="16342" spans="4:16" x14ac:dyDescent="0.3">
      <c r="D16342" s="82"/>
      <c r="P16342" s="84"/>
    </row>
    <row r="16343" spans="4:16" x14ac:dyDescent="0.3">
      <c r="D16343" s="82"/>
      <c r="P16343" s="84"/>
    </row>
    <row r="16344" spans="4:16" x14ac:dyDescent="0.3">
      <c r="D16344" s="82"/>
      <c r="P16344" s="84"/>
    </row>
    <row r="16345" spans="4:16" x14ac:dyDescent="0.3">
      <c r="D16345" s="82"/>
      <c r="P16345" s="84"/>
    </row>
    <row r="16346" spans="4:16" x14ac:dyDescent="0.3">
      <c r="D16346" s="82"/>
      <c r="P16346" s="84"/>
    </row>
    <row r="16347" spans="4:16" x14ac:dyDescent="0.3">
      <c r="D16347" s="82"/>
      <c r="P16347" s="84"/>
    </row>
    <row r="16348" spans="4:16" x14ac:dyDescent="0.3">
      <c r="D16348" s="82"/>
      <c r="P16348" s="84"/>
    </row>
    <row r="16349" spans="4:16" x14ac:dyDescent="0.3">
      <c r="D16349" s="82"/>
      <c r="P16349" s="84"/>
    </row>
    <row r="16350" spans="4:16" x14ac:dyDescent="0.3">
      <c r="D16350" s="82"/>
      <c r="P16350" s="84"/>
    </row>
    <row r="16351" spans="4:16" x14ac:dyDescent="0.3">
      <c r="D16351" s="82"/>
      <c r="P16351" s="84"/>
    </row>
    <row r="16352" spans="4:16" x14ac:dyDescent="0.3">
      <c r="D16352" s="82"/>
      <c r="P16352" s="84"/>
    </row>
    <row r="16353" spans="4:16" x14ac:dyDescent="0.3">
      <c r="D16353" s="82"/>
      <c r="P16353" s="84"/>
    </row>
    <row r="16354" spans="4:16" x14ac:dyDescent="0.3">
      <c r="D16354" s="82"/>
      <c r="P16354" s="84"/>
    </row>
    <row r="16355" spans="4:16" x14ac:dyDescent="0.3">
      <c r="D16355" s="82"/>
      <c r="P16355" s="84"/>
    </row>
    <row r="16356" spans="4:16" x14ac:dyDescent="0.3">
      <c r="D16356" s="82"/>
      <c r="P16356" s="84"/>
    </row>
    <row r="16357" spans="4:16" x14ac:dyDescent="0.3">
      <c r="D16357" s="82"/>
      <c r="P16357" s="84"/>
    </row>
    <row r="16358" spans="4:16" x14ac:dyDescent="0.3">
      <c r="D16358" s="82"/>
      <c r="P16358" s="84"/>
    </row>
    <row r="16359" spans="4:16" x14ac:dyDescent="0.3">
      <c r="D16359" s="82"/>
      <c r="P16359" s="84"/>
    </row>
    <row r="16360" spans="4:16" x14ac:dyDescent="0.3">
      <c r="D16360" s="82"/>
      <c r="P16360" s="84"/>
    </row>
    <row r="16361" spans="4:16" x14ac:dyDescent="0.3">
      <c r="D16361" s="82"/>
      <c r="P16361" s="84"/>
    </row>
    <row r="16362" spans="4:16" x14ac:dyDescent="0.3">
      <c r="D16362" s="82"/>
      <c r="P16362" s="84"/>
    </row>
    <row r="16363" spans="4:16" x14ac:dyDescent="0.3">
      <c r="D16363" s="82"/>
      <c r="P16363" s="84"/>
    </row>
    <row r="16364" spans="4:16" x14ac:dyDescent="0.3">
      <c r="D16364" s="82"/>
      <c r="P16364" s="84"/>
    </row>
    <row r="16365" spans="4:16" x14ac:dyDescent="0.3">
      <c r="D16365" s="82"/>
      <c r="P16365" s="84"/>
    </row>
    <row r="16366" spans="4:16" x14ac:dyDescent="0.3">
      <c r="D16366" s="82"/>
      <c r="P16366" s="84"/>
    </row>
    <row r="16367" spans="4:16" x14ac:dyDescent="0.3">
      <c r="D16367" s="82"/>
      <c r="P16367" s="84"/>
    </row>
    <row r="16368" spans="4:16" x14ac:dyDescent="0.3">
      <c r="D16368" s="82"/>
      <c r="P16368" s="84"/>
    </row>
    <row r="16369" spans="4:16" x14ac:dyDescent="0.3">
      <c r="D16369" s="82"/>
      <c r="P16369" s="84"/>
    </row>
    <row r="16370" spans="4:16" x14ac:dyDescent="0.3">
      <c r="D16370" s="82"/>
      <c r="P16370" s="84"/>
    </row>
    <row r="16371" spans="4:16" x14ac:dyDescent="0.3">
      <c r="D16371" s="82"/>
      <c r="P16371" s="84"/>
    </row>
    <row r="16372" spans="4:16" x14ac:dyDescent="0.3">
      <c r="D16372" s="82"/>
      <c r="P16372" s="84"/>
    </row>
    <row r="16373" spans="4:16" x14ac:dyDescent="0.3">
      <c r="D16373" s="82"/>
      <c r="P16373" s="84"/>
    </row>
    <row r="16374" spans="4:16" x14ac:dyDescent="0.3">
      <c r="D16374" s="82"/>
      <c r="P16374" s="84"/>
    </row>
    <row r="16375" spans="4:16" x14ac:dyDescent="0.3">
      <c r="D16375" s="82"/>
      <c r="P16375" s="84"/>
    </row>
    <row r="16376" spans="4:16" x14ac:dyDescent="0.3">
      <c r="D16376" s="82"/>
      <c r="P16376" s="84"/>
    </row>
    <row r="16377" spans="4:16" x14ac:dyDescent="0.3">
      <c r="D16377" s="82"/>
      <c r="P16377" s="84"/>
    </row>
    <row r="16378" spans="4:16" x14ac:dyDescent="0.3">
      <c r="D16378" s="82"/>
      <c r="P16378" s="84"/>
    </row>
    <row r="16379" spans="4:16" x14ac:dyDescent="0.3">
      <c r="D16379" s="82"/>
      <c r="P16379" s="84"/>
    </row>
    <row r="16380" spans="4:16" x14ac:dyDescent="0.3">
      <c r="D16380" s="82"/>
      <c r="P16380" s="84"/>
    </row>
    <row r="16381" spans="4:16" x14ac:dyDescent="0.3">
      <c r="D16381" s="82"/>
      <c r="P16381" s="84"/>
    </row>
    <row r="16382" spans="4:16" x14ac:dyDescent="0.3">
      <c r="D16382" s="82"/>
      <c r="P16382" s="84"/>
    </row>
    <row r="16383" spans="4:16" x14ac:dyDescent="0.3">
      <c r="D16383" s="82"/>
      <c r="P16383" s="84"/>
    </row>
    <row r="16384" spans="4:16" x14ac:dyDescent="0.3">
      <c r="D16384" s="82"/>
      <c r="P16384" s="84"/>
    </row>
    <row r="16385" spans="4:16" x14ac:dyDescent="0.3">
      <c r="D16385" s="82"/>
      <c r="P16385" s="84"/>
    </row>
    <row r="16386" spans="4:16" x14ac:dyDescent="0.3">
      <c r="D16386" s="82"/>
      <c r="P16386" s="84"/>
    </row>
    <row r="16387" spans="4:16" x14ac:dyDescent="0.3">
      <c r="D16387" s="82"/>
      <c r="P16387" s="84"/>
    </row>
    <row r="16388" spans="4:16" x14ac:dyDescent="0.3">
      <c r="D16388" s="82"/>
      <c r="P16388" s="84"/>
    </row>
    <row r="16389" spans="4:16" x14ac:dyDescent="0.3">
      <c r="D16389" s="82"/>
      <c r="P16389" s="84"/>
    </row>
    <row r="16390" spans="4:16" x14ac:dyDescent="0.3">
      <c r="D16390" s="82"/>
      <c r="P16390" s="84"/>
    </row>
    <row r="16391" spans="4:16" x14ac:dyDescent="0.3">
      <c r="D16391" s="82"/>
      <c r="P16391" s="84"/>
    </row>
    <row r="16392" spans="4:16" x14ac:dyDescent="0.3">
      <c r="D16392" s="82"/>
      <c r="P16392" s="84"/>
    </row>
    <row r="16393" spans="4:16" x14ac:dyDescent="0.3">
      <c r="D16393" s="82"/>
      <c r="P16393" s="84"/>
    </row>
    <row r="16394" spans="4:16" x14ac:dyDescent="0.3">
      <c r="D16394" s="82"/>
      <c r="P16394" s="84"/>
    </row>
    <row r="16395" spans="4:16" x14ac:dyDescent="0.3">
      <c r="D16395" s="82"/>
      <c r="P16395" s="84"/>
    </row>
    <row r="16396" spans="4:16" x14ac:dyDescent="0.3">
      <c r="D16396" s="82"/>
      <c r="P16396" s="84"/>
    </row>
    <row r="16397" spans="4:16" x14ac:dyDescent="0.3">
      <c r="D16397" s="82"/>
      <c r="P16397" s="84"/>
    </row>
    <row r="16398" spans="4:16" x14ac:dyDescent="0.3">
      <c r="D16398" s="82"/>
      <c r="P16398" s="84"/>
    </row>
    <row r="16399" spans="4:16" x14ac:dyDescent="0.3">
      <c r="D16399" s="82"/>
      <c r="P16399" s="84"/>
    </row>
    <row r="16400" spans="4:16" x14ac:dyDescent="0.3">
      <c r="D16400" s="82"/>
      <c r="P16400" s="84"/>
    </row>
    <row r="16401" spans="4:16" x14ac:dyDescent="0.3">
      <c r="D16401" s="82"/>
      <c r="P16401" s="84"/>
    </row>
    <row r="16402" spans="4:16" x14ac:dyDescent="0.3">
      <c r="D16402" s="82"/>
      <c r="P16402" s="84"/>
    </row>
    <row r="16403" spans="4:16" x14ac:dyDescent="0.3">
      <c r="D16403" s="82"/>
      <c r="P16403" s="84"/>
    </row>
    <row r="16404" spans="4:16" x14ac:dyDescent="0.3">
      <c r="D16404" s="82"/>
      <c r="P16404" s="84"/>
    </row>
    <row r="16405" spans="4:16" x14ac:dyDescent="0.3">
      <c r="D16405" s="82"/>
      <c r="P16405" s="84"/>
    </row>
    <row r="16406" spans="4:16" x14ac:dyDescent="0.3">
      <c r="D16406" s="82"/>
      <c r="P16406" s="84"/>
    </row>
    <row r="16407" spans="4:16" x14ac:dyDescent="0.3">
      <c r="D16407" s="82"/>
      <c r="P16407" s="84"/>
    </row>
    <row r="16408" spans="4:16" x14ac:dyDescent="0.3">
      <c r="D16408" s="82"/>
      <c r="P16408" s="84"/>
    </row>
    <row r="16409" spans="4:16" x14ac:dyDescent="0.3">
      <c r="D16409" s="82"/>
      <c r="P16409" s="84"/>
    </row>
    <row r="16410" spans="4:16" x14ac:dyDescent="0.3">
      <c r="D16410" s="82"/>
      <c r="P16410" s="84"/>
    </row>
    <row r="16411" spans="4:16" x14ac:dyDescent="0.3">
      <c r="D16411" s="82"/>
      <c r="P16411" s="84"/>
    </row>
    <row r="16412" spans="4:16" x14ac:dyDescent="0.3">
      <c r="D16412" s="82"/>
      <c r="P16412" s="84"/>
    </row>
    <row r="16413" spans="4:16" x14ac:dyDescent="0.3">
      <c r="D16413" s="82"/>
      <c r="P16413" s="84"/>
    </row>
    <row r="16414" spans="4:16" x14ac:dyDescent="0.3">
      <c r="D16414" s="82"/>
      <c r="P16414" s="84"/>
    </row>
    <row r="16415" spans="4:16" x14ac:dyDescent="0.3">
      <c r="D16415" s="82"/>
      <c r="P16415" s="84"/>
    </row>
    <row r="16416" spans="4:16" x14ac:dyDescent="0.3">
      <c r="D16416" s="82"/>
      <c r="P16416" s="84"/>
    </row>
    <row r="16417" spans="4:16" x14ac:dyDescent="0.3">
      <c r="D16417" s="82"/>
      <c r="P16417" s="84"/>
    </row>
    <row r="16418" spans="4:16" x14ac:dyDescent="0.3">
      <c r="D16418" s="82"/>
      <c r="P16418" s="84"/>
    </row>
    <row r="16419" spans="4:16" x14ac:dyDescent="0.3">
      <c r="D16419" s="82"/>
      <c r="P16419" s="84"/>
    </row>
    <row r="16420" spans="4:16" x14ac:dyDescent="0.3">
      <c r="D16420" s="82"/>
      <c r="P16420" s="84"/>
    </row>
    <row r="16421" spans="4:16" x14ac:dyDescent="0.3">
      <c r="D16421" s="82"/>
      <c r="P16421" s="84"/>
    </row>
    <row r="16422" spans="4:16" x14ac:dyDescent="0.3">
      <c r="D16422" s="82"/>
      <c r="P16422" s="84"/>
    </row>
    <row r="16423" spans="4:16" x14ac:dyDescent="0.3">
      <c r="D16423" s="82"/>
      <c r="P16423" s="84"/>
    </row>
    <row r="16424" spans="4:16" x14ac:dyDescent="0.3">
      <c r="D16424" s="82"/>
      <c r="P16424" s="84"/>
    </row>
    <row r="16425" spans="4:16" x14ac:dyDescent="0.3">
      <c r="D16425" s="82"/>
      <c r="P16425" s="84"/>
    </row>
    <row r="16426" spans="4:16" x14ac:dyDescent="0.3">
      <c r="D16426" s="82"/>
      <c r="P16426" s="84"/>
    </row>
    <row r="16427" spans="4:16" x14ac:dyDescent="0.3">
      <c r="D16427" s="82"/>
      <c r="P16427" s="84"/>
    </row>
    <row r="16428" spans="4:16" x14ac:dyDescent="0.3">
      <c r="D16428" s="82"/>
      <c r="P16428" s="84"/>
    </row>
    <row r="16429" spans="4:16" x14ac:dyDescent="0.3">
      <c r="D16429" s="82"/>
      <c r="P16429" s="84"/>
    </row>
    <row r="16430" spans="4:16" x14ac:dyDescent="0.3">
      <c r="D16430" s="82"/>
      <c r="P16430" s="84"/>
    </row>
    <row r="16431" spans="4:16" x14ac:dyDescent="0.3">
      <c r="D16431" s="82"/>
      <c r="P16431" s="84"/>
    </row>
    <row r="16432" spans="4:16" x14ac:dyDescent="0.3">
      <c r="D16432" s="82"/>
      <c r="P16432" s="84"/>
    </row>
    <row r="16433" spans="4:16" x14ac:dyDescent="0.3">
      <c r="D16433" s="82"/>
      <c r="P16433" s="84"/>
    </row>
    <row r="16434" spans="4:16" x14ac:dyDescent="0.3">
      <c r="D16434" s="82"/>
      <c r="P16434" s="84"/>
    </row>
    <row r="16435" spans="4:16" x14ac:dyDescent="0.3">
      <c r="D16435" s="82"/>
      <c r="P16435" s="84"/>
    </row>
    <row r="16436" spans="4:16" x14ac:dyDescent="0.3">
      <c r="D16436" s="82"/>
      <c r="P16436" s="84"/>
    </row>
    <row r="16437" spans="4:16" x14ac:dyDescent="0.3">
      <c r="D16437" s="82"/>
      <c r="P16437" s="84"/>
    </row>
    <row r="16438" spans="4:16" x14ac:dyDescent="0.3">
      <c r="D16438" s="82"/>
      <c r="P16438" s="84"/>
    </row>
    <row r="16439" spans="4:16" x14ac:dyDescent="0.3">
      <c r="D16439" s="82"/>
      <c r="P16439" s="84"/>
    </row>
    <row r="16440" spans="4:16" x14ac:dyDescent="0.3">
      <c r="D16440" s="82"/>
      <c r="P16440" s="84"/>
    </row>
    <row r="16441" spans="4:16" x14ac:dyDescent="0.3">
      <c r="D16441" s="82"/>
      <c r="P16441" s="84"/>
    </row>
    <row r="16442" spans="4:16" x14ac:dyDescent="0.3">
      <c r="D16442" s="82"/>
      <c r="P16442" s="84"/>
    </row>
    <row r="16443" spans="4:16" x14ac:dyDescent="0.3">
      <c r="D16443" s="82"/>
      <c r="P16443" s="84"/>
    </row>
    <row r="16444" spans="4:16" x14ac:dyDescent="0.3">
      <c r="D16444" s="82"/>
      <c r="P16444" s="84"/>
    </row>
    <row r="16445" spans="4:16" x14ac:dyDescent="0.3">
      <c r="D16445" s="82"/>
      <c r="P16445" s="84"/>
    </row>
    <row r="16446" spans="4:16" x14ac:dyDescent="0.3">
      <c r="D16446" s="82"/>
      <c r="P16446" s="84"/>
    </row>
    <row r="16447" spans="4:16" x14ac:dyDescent="0.3">
      <c r="D16447" s="82"/>
      <c r="P16447" s="84"/>
    </row>
    <row r="16448" spans="4:16" x14ac:dyDescent="0.3">
      <c r="D16448" s="82"/>
      <c r="P16448" s="84"/>
    </row>
    <row r="16449" spans="4:16" x14ac:dyDescent="0.3">
      <c r="D16449" s="82"/>
      <c r="P16449" s="84"/>
    </row>
    <row r="16450" spans="4:16" x14ac:dyDescent="0.3">
      <c r="D16450" s="82"/>
      <c r="P16450" s="84"/>
    </row>
    <row r="16451" spans="4:16" x14ac:dyDescent="0.3">
      <c r="D16451" s="82"/>
      <c r="P16451" s="84"/>
    </row>
    <row r="16452" spans="4:16" x14ac:dyDescent="0.3">
      <c r="D16452" s="82"/>
      <c r="P16452" s="84"/>
    </row>
    <row r="16453" spans="4:16" x14ac:dyDescent="0.3">
      <c r="D16453" s="82"/>
      <c r="P16453" s="84"/>
    </row>
    <row r="16454" spans="4:16" x14ac:dyDescent="0.3">
      <c r="D16454" s="82"/>
      <c r="P16454" s="84"/>
    </row>
    <row r="16455" spans="4:16" x14ac:dyDescent="0.3">
      <c r="D16455" s="82"/>
      <c r="P16455" s="84"/>
    </row>
    <row r="16456" spans="4:16" x14ac:dyDescent="0.3">
      <c r="D16456" s="82"/>
      <c r="P16456" s="84"/>
    </row>
    <row r="16457" spans="4:16" x14ac:dyDescent="0.3">
      <c r="D16457" s="82"/>
      <c r="P16457" s="84"/>
    </row>
    <row r="16458" spans="4:16" x14ac:dyDescent="0.3">
      <c r="D16458" s="82"/>
      <c r="P16458" s="84"/>
    </row>
    <row r="16459" spans="4:16" x14ac:dyDescent="0.3">
      <c r="D16459" s="82"/>
      <c r="P16459" s="84"/>
    </row>
    <row r="16460" spans="4:16" x14ac:dyDescent="0.3">
      <c r="D16460" s="82"/>
      <c r="P16460" s="84"/>
    </row>
    <row r="16461" spans="4:16" x14ac:dyDescent="0.3">
      <c r="D16461" s="82"/>
      <c r="P16461" s="84"/>
    </row>
    <row r="16462" spans="4:16" x14ac:dyDescent="0.3">
      <c r="D16462" s="82"/>
      <c r="P16462" s="84"/>
    </row>
    <row r="16463" spans="4:16" x14ac:dyDescent="0.3">
      <c r="D16463" s="82"/>
      <c r="P16463" s="84"/>
    </row>
    <row r="16464" spans="4:16" x14ac:dyDescent="0.3">
      <c r="D16464" s="82"/>
      <c r="P16464" s="84"/>
    </row>
    <row r="16465" spans="4:16" x14ac:dyDescent="0.3">
      <c r="D16465" s="82"/>
      <c r="P16465" s="84"/>
    </row>
    <row r="16466" spans="4:16" x14ac:dyDescent="0.3">
      <c r="D16466" s="82"/>
      <c r="P16466" s="84"/>
    </row>
    <row r="16467" spans="4:16" x14ac:dyDescent="0.3">
      <c r="D16467" s="82"/>
      <c r="P16467" s="84"/>
    </row>
    <row r="16468" spans="4:16" x14ac:dyDescent="0.3">
      <c r="D16468" s="82"/>
      <c r="P16468" s="84"/>
    </row>
    <row r="16469" spans="4:16" x14ac:dyDescent="0.3">
      <c r="D16469" s="82"/>
      <c r="P16469" s="84"/>
    </row>
    <row r="16470" spans="4:16" x14ac:dyDescent="0.3">
      <c r="D16470" s="82"/>
      <c r="P16470" s="84"/>
    </row>
    <row r="16471" spans="4:16" x14ac:dyDescent="0.3">
      <c r="D16471" s="82"/>
      <c r="P16471" s="84"/>
    </row>
    <row r="16472" spans="4:16" x14ac:dyDescent="0.3">
      <c r="D16472" s="82"/>
      <c r="P16472" s="84"/>
    </row>
    <row r="16473" spans="4:16" x14ac:dyDescent="0.3">
      <c r="D16473" s="82"/>
      <c r="P16473" s="84"/>
    </row>
    <row r="16474" spans="4:16" x14ac:dyDescent="0.3">
      <c r="D16474" s="82"/>
      <c r="P16474" s="84"/>
    </row>
    <row r="16475" spans="4:16" x14ac:dyDescent="0.3">
      <c r="D16475" s="82"/>
      <c r="P16475" s="84"/>
    </row>
    <row r="16476" spans="4:16" x14ac:dyDescent="0.3">
      <c r="D16476" s="82"/>
      <c r="P16476" s="84"/>
    </row>
    <row r="16477" spans="4:16" x14ac:dyDescent="0.3">
      <c r="D16477" s="82"/>
      <c r="P16477" s="84"/>
    </row>
    <row r="16478" spans="4:16" x14ac:dyDescent="0.3">
      <c r="D16478" s="82"/>
      <c r="P16478" s="84"/>
    </row>
    <row r="16479" spans="4:16" x14ac:dyDescent="0.3">
      <c r="D16479" s="82"/>
      <c r="P16479" s="84"/>
    </row>
    <row r="16480" spans="4:16" x14ac:dyDescent="0.3">
      <c r="D16480" s="82"/>
      <c r="P16480" s="84"/>
    </row>
    <row r="16481" spans="4:16" x14ac:dyDescent="0.3">
      <c r="D16481" s="82"/>
      <c r="P16481" s="84"/>
    </row>
    <row r="16482" spans="4:16" x14ac:dyDescent="0.3">
      <c r="D16482" s="82"/>
      <c r="P16482" s="84"/>
    </row>
    <row r="16483" spans="4:16" x14ac:dyDescent="0.3">
      <c r="D16483" s="82"/>
      <c r="P16483" s="84"/>
    </row>
    <row r="16484" spans="4:16" x14ac:dyDescent="0.3">
      <c r="D16484" s="82"/>
      <c r="P16484" s="84"/>
    </row>
    <row r="16485" spans="4:16" x14ac:dyDescent="0.3">
      <c r="D16485" s="82"/>
      <c r="P16485" s="84"/>
    </row>
    <row r="16486" spans="4:16" x14ac:dyDescent="0.3">
      <c r="D16486" s="82"/>
      <c r="P16486" s="84"/>
    </row>
    <row r="16487" spans="4:16" x14ac:dyDescent="0.3">
      <c r="D16487" s="82"/>
      <c r="P16487" s="84"/>
    </row>
    <row r="16488" spans="4:16" x14ac:dyDescent="0.3">
      <c r="D16488" s="82"/>
      <c r="P16488" s="84"/>
    </row>
    <row r="16489" spans="4:16" x14ac:dyDescent="0.3">
      <c r="D16489" s="82"/>
      <c r="P16489" s="84"/>
    </row>
    <row r="16490" spans="4:16" x14ac:dyDescent="0.3">
      <c r="D16490" s="82"/>
      <c r="P16490" s="84"/>
    </row>
    <row r="16491" spans="4:16" x14ac:dyDescent="0.3">
      <c r="D16491" s="82"/>
      <c r="P16491" s="84"/>
    </row>
    <row r="16492" spans="4:16" x14ac:dyDescent="0.3">
      <c r="D16492" s="82"/>
      <c r="P16492" s="84"/>
    </row>
    <row r="16493" spans="4:16" x14ac:dyDescent="0.3">
      <c r="D16493" s="82"/>
      <c r="P16493" s="84"/>
    </row>
    <row r="16494" spans="4:16" x14ac:dyDescent="0.3">
      <c r="D16494" s="82"/>
      <c r="P16494" s="84"/>
    </row>
    <row r="16495" spans="4:16" x14ac:dyDescent="0.3">
      <c r="D16495" s="82"/>
      <c r="P16495" s="84"/>
    </row>
    <row r="16496" spans="4:16" x14ac:dyDescent="0.3">
      <c r="D16496" s="82"/>
      <c r="P16496" s="84"/>
    </row>
    <row r="16497" spans="4:16" x14ac:dyDescent="0.3">
      <c r="D16497" s="82"/>
      <c r="P16497" s="84"/>
    </row>
    <row r="16498" spans="4:16" x14ac:dyDescent="0.3">
      <c r="D16498" s="82"/>
      <c r="P16498" s="84"/>
    </row>
    <row r="16499" spans="4:16" x14ac:dyDescent="0.3">
      <c r="D16499" s="82"/>
      <c r="P16499" s="84"/>
    </row>
    <row r="16500" spans="4:16" x14ac:dyDescent="0.3">
      <c r="D16500" s="82"/>
      <c r="P16500" s="84"/>
    </row>
    <row r="16501" spans="4:16" x14ac:dyDescent="0.3">
      <c r="D16501" s="82"/>
      <c r="P16501" s="84"/>
    </row>
    <row r="16502" spans="4:16" x14ac:dyDescent="0.3">
      <c r="D16502" s="82"/>
      <c r="P16502" s="84"/>
    </row>
    <row r="16503" spans="4:16" x14ac:dyDescent="0.3">
      <c r="D16503" s="82"/>
      <c r="P16503" s="84"/>
    </row>
    <row r="16504" spans="4:16" x14ac:dyDescent="0.3">
      <c r="D16504" s="82"/>
      <c r="P16504" s="84"/>
    </row>
    <row r="16505" spans="4:16" x14ac:dyDescent="0.3">
      <c r="D16505" s="82"/>
      <c r="P16505" s="84"/>
    </row>
    <row r="16506" spans="4:16" x14ac:dyDescent="0.3">
      <c r="D16506" s="82"/>
      <c r="P16506" s="84"/>
    </row>
    <row r="16507" spans="4:16" x14ac:dyDescent="0.3">
      <c r="D16507" s="82"/>
      <c r="P16507" s="84"/>
    </row>
    <row r="16508" spans="4:16" x14ac:dyDescent="0.3">
      <c r="D16508" s="82"/>
      <c r="P16508" s="84"/>
    </row>
    <row r="16509" spans="4:16" x14ac:dyDescent="0.3">
      <c r="D16509" s="82"/>
      <c r="P16509" s="84"/>
    </row>
    <row r="16510" spans="4:16" x14ac:dyDescent="0.3">
      <c r="D16510" s="82"/>
      <c r="P16510" s="84"/>
    </row>
    <row r="16511" spans="4:16" x14ac:dyDescent="0.3">
      <c r="D16511" s="82"/>
      <c r="P16511" s="84"/>
    </row>
    <row r="16512" spans="4:16" x14ac:dyDescent="0.3">
      <c r="D16512" s="82"/>
      <c r="P16512" s="84"/>
    </row>
    <row r="16513" spans="4:16" x14ac:dyDescent="0.3">
      <c r="D16513" s="82"/>
      <c r="P16513" s="84"/>
    </row>
    <row r="16514" spans="4:16" x14ac:dyDescent="0.3">
      <c r="D16514" s="82"/>
      <c r="P16514" s="84"/>
    </row>
    <row r="16515" spans="4:16" x14ac:dyDescent="0.3">
      <c r="D16515" s="82"/>
      <c r="P16515" s="84"/>
    </row>
    <row r="16516" spans="4:16" x14ac:dyDescent="0.3">
      <c r="D16516" s="82"/>
      <c r="P16516" s="84"/>
    </row>
    <row r="16517" spans="4:16" x14ac:dyDescent="0.3">
      <c r="D16517" s="82"/>
      <c r="P16517" s="84"/>
    </row>
    <row r="16518" spans="4:16" x14ac:dyDescent="0.3">
      <c r="D16518" s="82"/>
      <c r="P16518" s="84"/>
    </row>
    <row r="16519" spans="4:16" x14ac:dyDescent="0.3">
      <c r="D16519" s="82"/>
      <c r="P16519" s="84"/>
    </row>
    <row r="16520" spans="4:16" x14ac:dyDescent="0.3">
      <c r="D16520" s="82"/>
      <c r="P16520" s="84"/>
    </row>
    <row r="16521" spans="4:16" x14ac:dyDescent="0.3">
      <c r="D16521" s="82"/>
      <c r="P16521" s="84"/>
    </row>
    <row r="16522" spans="4:16" x14ac:dyDescent="0.3">
      <c r="D16522" s="82"/>
      <c r="P16522" s="84"/>
    </row>
    <row r="16523" spans="4:16" x14ac:dyDescent="0.3">
      <c r="D16523" s="82"/>
      <c r="P16523" s="84"/>
    </row>
    <row r="16524" spans="4:16" x14ac:dyDescent="0.3">
      <c r="D16524" s="82"/>
      <c r="P16524" s="84"/>
    </row>
    <row r="16525" spans="4:16" x14ac:dyDescent="0.3">
      <c r="D16525" s="82"/>
      <c r="P16525" s="84"/>
    </row>
    <row r="16526" spans="4:16" x14ac:dyDescent="0.3">
      <c r="D16526" s="82"/>
      <c r="P16526" s="84"/>
    </row>
    <row r="16527" spans="4:16" x14ac:dyDescent="0.3">
      <c r="D16527" s="82"/>
      <c r="P16527" s="84"/>
    </row>
    <row r="16528" spans="4:16" x14ac:dyDescent="0.3">
      <c r="D16528" s="82"/>
      <c r="P16528" s="84"/>
    </row>
    <row r="16529" spans="4:16" x14ac:dyDescent="0.3">
      <c r="D16529" s="82"/>
      <c r="P16529" s="84"/>
    </row>
    <row r="16530" spans="4:16" x14ac:dyDescent="0.3">
      <c r="D16530" s="82"/>
      <c r="P16530" s="84"/>
    </row>
    <row r="16531" spans="4:16" x14ac:dyDescent="0.3">
      <c r="D16531" s="82"/>
      <c r="P16531" s="84"/>
    </row>
    <row r="16532" spans="4:16" x14ac:dyDescent="0.3">
      <c r="D16532" s="82"/>
      <c r="P16532" s="84"/>
    </row>
    <row r="16533" spans="4:16" x14ac:dyDescent="0.3">
      <c r="D16533" s="82"/>
      <c r="P16533" s="84"/>
    </row>
    <row r="16534" spans="4:16" x14ac:dyDescent="0.3">
      <c r="D16534" s="82"/>
      <c r="P16534" s="84"/>
    </row>
    <row r="16535" spans="4:16" x14ac:dyDescent="0.3">
      <c r="D16535" s="82"/>
      <c r="P16535" s="84"/>
    </row>
    <row r="16536" spans="4:16" x14ac:dyDescent="0.3">
      <c r="D16536" s="82"/>
      <c r="P16536" s="84"/>
    </row>
    <row r="16537" spans="4:16" x14ac:dyDescent="0.3">
      <c r="D16537" s="82"/>
      <c r="P16537" s="84"/>
    </row>
    <row r="16538" spans="4:16" x14ac:dyDescent="0.3">
      <c r="D16538" s="82"/>
      <c r="P16538" s="84"/>
    </row>
    <row r="16539" spans="4:16" x14ac:dyDescent="0.3">
      <c r="D16539" s="82"/>
      <c r="P16539" s="84"/>
    </row>
    <row r="16540" spans="4:16" x14ac:dyDescent="0.3">
      <c r="D16540" s="82"/>
      <c r="P16540" s="84"/>
    </row>
    <row r="16541" spans="4:16" x14ac:dyDescent="0.3">
      <c r="D16541" s="82"/>
      <c r="P16541" s="84"/>
    </row>
    <row r="16542" spans="4:16" x14ac:dyDescent="0.3">
      <c r="D16542" s="82"/>
      <c r="P16542" s="84"/>
    </row>
    <row r="16543" spans="4:16" x14ac:dyDescent="0.3">
      <c r="D16543" s="82"/>
      <c r="P16543" s="84"/>
    </row>
    <row r="16544" spans="4:16" x14ac:dyDescent="0.3">
      <c r="D16544" s="82"/>
      <c r="P16544" s="84"/>
    </row>
    <row r="16545" spans="4:16" x14ac:dyDescent="0.3">
      <c r="D16545" s="82"/>
      <c r="P16545" s="84"/>
    </row>
    <row r="16546" spans="4:16" x14ac:dyDescent="0.3">
      <c r="D16546" s="82"/>
      <c r="P16546" s="84"/>
    </row>
    <row r="16547" spans="4:16" x14ac:dyDescent="0.3">
      <c r="D16547" s="82"/>
      <c r="P16547" s="84"/>
    </row>
    <row r="16548" spans="4:16" x14ac:dyDescent="0.3">
      <c r="D16548" s="82"/>
      <c r="P16548" s="84"/>
    </row>
    <row r="16549" spans="4:16" x14ac:dyDescent="0.3">
      <c r="D16549" s="82"/>
      <c r="P16549" s="84"/>
    </row>
    <row r="16550" spans="4:16" x14ac:dyDescent="0.3">
      <c r="D16550" s="82"/>
      <c r="P16550" s="84"/>
    </row>
    <row r="16551" spans="4:16" x14ac:dyDescent="0.3">
      <c r="D16551" s="82"/>
      <c r="P16551" s="84"/>
    </row>
    <row r="16552" spans="4:16" x14ac:dyDescent="0.3">
      <c r="D16552" s="82"/>
      <c r="P16552" s="84"/>
    </row>
    <row r="16553" spans="4:16" x14ac:dyDescent="0.3">
      <c r="D16553" s="82"/>
      <c r="P16553" s="84"/>
    </row>
    <row r="16554" spans="4:16" x14ac:dyDescent="0.3">
      <c r="D16554" s="82"/>
      <c r="P16554" s="84"/>
    </row>
    <row r="16555" spans="4:16" x14ac:dyDescent="0.3">
      <c r="D16555" s="82"/>
      <c r="P16555" s="84"/>
    </row>
    <row r="16556" spans="4:16" x14ac:dyDescent="0.3">
      <c r="D16556" s="82"/>
      <c r="P16556" s="84"/>
    </row>
    <row r="16557" spans="4:16" x14ac:dyDescent="0.3">
      <c r="D16557" s="82"/>
      <c r="P16557" s="84"/>
    </row>
    <row r="16558" spans="4:16" x14ac:dyDescent="0.3">
      <c r="D16558" s="82"/>
      <c r="P16558" s="84"/>
    </row>
    <row r="16559" spans="4:16" x14ac:dyDescent="0.3">
      <c r="D16559" s="82"/>
      <c r="P16559" s="84"/>
    </row>
    <row r="16560" spans="4:16" x14ac:dyDescent="0.3">
      <c r="D16560" s="82"/>
      <c r="P16560" s="84"/>
    </row>
    <row r="16561" spans="4:16" x14ac:dyDescent="0.3">
      <c r="D16561" s="82"/>
      <c r="P16561" s="84"/>
    </row>
    <row r="16562" spans="4:16" x14ac:dyDescent="0.3">
      <c r="D16562" s="82"/>
      <c r="P16562" s="84"/>
    </row>
    <row r="16563" spans="4:16" x14ac:dyDescent="0.3">
      <c r="D16563" s="82"/>
      <c r="P16563" s="84"/>
    </row>
    <row r="16564" spans="4:16" x14ac:dyDescent="0.3">
      <c r="D16564" s="82"/>
      <c r="P16564" s="84"/>
    </row>
    <row r="16565" spans="4:16" x14ac:dyDescent="0.3">
      <c r="D16565" s="82"/>
      <c r="P16565" s="84"/>
    </row>
    <row r="16566" spans="4:16" x14ac:dyDescent="0.3">
      <c r="D16566" s="82"/>
      <c r="P16566" s="84"/>
    </row>
    <row r="16567" spans="4:16" x14ac:dyDescent="0.3">
      <c r="D16567" s="82"/>
      <c r="P16567" s="84"/>
    </row>
    <row r="16568" spans="4:16" x14ac:dyDescent="0.3">
      <c r="D16568" s="82"/>
      <c r="P16568" s="84"/>
    </row>
    <row r="16569" spans="4:16" x14ac:dyDescent="0.3">
      <c r="D16569" s="82"/>
      <c r="P16569" s="84"/>
    </row>
    <row r="16570" spans="4:16" x14ac:dyDescent="0.3">
      <c r="D16570" s="82"/>
      <c r="P16570" s="84"/>
    </row>
    <row r="16571" spans="4:16" x14ac:dyDescent="0.3">
      <c r="D16571" s="82"/>
      <c r="P16571" s="84"/>
    </row>
    <row r="16572" spans="4:16" x14ac:dyDescent="0.3">
      <c r="D16572" s="82"/>
      <c r="P16572" s="84"/>
    </row>
    <row r="16573" spans="4:16" x14ac:dyDescent="0.3">
      <c r="D16573" s="82"/>
      <c r="P16573" s="84"/>
    </row>
    <row r="16574" spans="4:16" x14ac:dyDescent="0.3">
      <c r="D16574" s="82"/>
      <c r="P16574" s="84"/>
    </row>
    <row r="16575" spans="4:16" x14ac:dyDescent="0.3">
      <c r="D16575" s="82"/>
      <c r="P16575" s="84"/>
    </row>
    <row r="16576" spans="4:16" x14ac:dyDescent="0.3">
      <c r="D16576" s="82"/>
      <c r="P16576" s="84"/>
    </row>
    <row r="16577" spans="4:16" x14ac:dyDescent="0.3">
      <c r="D16577" s="82"/>
      <c r="P16577" s="84"/>
    </row>
    <row r="16578" spans="4:16" x14ac:dyDescent="0.3">
      <c r="D16578" s="82"/>
      <c r="P16578" s="84"/>
    </row>
    <row r="16579" spans="4:16" x14ac:dyDescent="0.3">
      <c r="D16579" s="82"/>
      <c r="P16579" s="84"/>
    </row>
    <row r="16580" spans="4:16" x14ac:dyDescent="0.3">
      <c r="D16580" s="82"/>
      <c r="P16580" s="84"/>
    </row>
    <row r="16581" spans="4:16" x14ac:dyDescent="0.3">
      <c r="D16581" s="82"/>
      <c r="P16581" s="84"/>
    </row>
    <row r="16582" spans="4:16" x14ac:dyDescent="0.3">
      <c r="D16582" s="82"/>
      <c r="P16582" s="84"/>
    </row>
    <row r="16583" spans="4:16" x14ac:dyDescent="0.3">
      <c r="D16583" s="82"/>
      <c r="P16583" s="84"/>
    </row>
    <row r="16584" spans="4:16" x14ac:dyDescent="0.3">
      <c r="D16584" s="82"/>
      <c r="P16584" s="84"/>
    </row>
    <row r="16585" spans="4:16" x14ac:dyDescent="0.3">
      <c r="D16585" s="82"/>
      <c r="P16585" s="84"/>
    </row>
    <row r="16586" spans="4:16" x14ac:dyDescent="0.3">
      <c r="D16586" s="82"/>
      <c r="P16586" s="84"/>
    </row>
    <row r="16587" spans="4:16" x14ac:dyDescent="0.3">
      <c r="D16587" s="82"/>
      <c r="P16587" s="84"/>
    </row>
    <row r="16588" spans="4:16" x14ac:dyDescent="0.3">
      <c r="D16588" s="82"/>
      <c r="P16588" s="84"/>
    </row>
    <row r="16589" spans="4:16" x14ac:dyDescent="0.3">
      <c r="D16589" s="82"/>
      <c r="P16589" s="84"/>
    </row>
    <row r="16590" spans="4:16" x14ac:dyDescent="0.3">
      <c r="D16590" s="82"/>
      <c r="P16590" s="84"/>
    </row>
    <row r="16591" spans="4:16" x14ac:dyDescent="0.3">
      <c r="D16591" s="82"/>
      <c r="P16591" s="84"/>
    </row>
    <row r="16592" spans="4:16" x14ac:dyDescent="0.3">
      <c r="D16592" s="82"/>
      <c r="P16592" s="84"/>
    </row>
    <row r="16593" spans="4:16" x14ac:dyDescent="0.3">
      <c r="D16593" s="82"/>
      <c r="P16593" s="84"/>
    </row>
    <row r="16594" spans="4:16" x14ac:dyDescent="0.3">
      <c r="D16594" s="82"/>
      <c r="P16594" s="84"/>
    </row>
    <row r="16595" spans="4:16" x14ac:dyDescent="0.3">
      <c r="D16595" s="82"/>
      <c r="P16595" s="84"/>
    </row>
    <row r="16596" spans="4:16" x14ac:dyDescent="0.3">
      <c r="D16596" s="82"/>
      <c r="P16596" s="84"/>
    </row>
    <row r="16597" spans="4:16" x14ac:dyDescent="0.3">
      <c r="D16597" s="82"/>
      <c r="P16597" s="84"/>
    </row>
    <row r="16598" spans="4:16" x14ac:dyDescent="0.3">
      <c r="D16598" s="82"/>
      <c r="P16598" s="84"/>
    </row>
    <row r="16599" spans="4:16" x14ac:dyDescent="0.3">
      <c r="D16599" s="82"/>
      <c r="P16599" s="84"/>
    </row>
    <row r="16600" spans="4:16" x14ac:dyDescent="0.3">
      <c r="D16600" s="82"/>
      <c r="P16600" s="84"/>
    </row>
    <row r="16601" spans="4:16" x14ac:dyDescent="0.3">
      <c r="D16601" s="82"/>
      <c r="P16601" s="84"/>
    </row>
    <row r="16602" spans="4:16" x14ac:dyDescent="0.3">
      <c r="D16602" s="82"/>
      <c r="P16602" s="84"/>
    </row>
    <row r="16603" spans="4:16" x14ac:dyDescent="0.3">
      <c r="D16603" s="82"/>
      <c r="P16603" s="84"/>
    </row>
    <row r="16604" spans="4:16" x14ac:dyDescent="0.3">
      <c r="D16604" s="82"/>
      <c r="P16604" s="84"/>
    </row>
    <row r="16605" spans="4:16" x14ac:dyDescent="0.3">
      <c r="D16605" s="82"/>
      <c r="P16605" s="84"/>
    </row>
    <row r="16606" spans="4:16" x14ac:dyDescent="0.3">
      <c r="D16606" s="82"/>
      <c r="P16606" s="84"/>
    </row>
    <row r="16607" spans="4:16" x14ac:dyDescent="0.3">
      <c r="D16607" s="82"/>
      <c r="P16607" s="84"/>
    </row>
    <row r="16608" spans="4:16" x14ac:dyDescent="0.3">
      <c r="D16608" s="82"/>
      <c r="P16608" s="84"/>
    </row>
    <row r="16609" spans="4:16" x14ac:dyDescent="0.3">
      <c r="D16609" s="82"/>
      <c r="P16609" s="84"/>
    </row>
    <row r="16610" spans="4:16" x14ac:dyDescent="0.3">
      <c r="D16610" s="82"/>
      <c r="P16610" s="84"/>
    </row>
    <row r="16611" spans="4:16" x14ac:dyDescent="0.3">
      <c r="D16611" s="82"/>
      <c r="P16611" s="84"/>
    </row>
    <row r="16612" spans="4:16" x14ac:dyDescent="0.3">
      <c r="D16612" s="82"/>
      <c r="P16612" s="84"/>
    </row>
    <row r="16613" spans="4:16" x14ac:dyDescent="0.3">
      <c r="D16613" s="82"/>
      <c r="P16613" s="84"/>
    </row>
    <row r="16614" spans="4:16" x14ac:dyDescent="0.3">
      <c r="D16614" s="82"/>
      <c r="P16614" s="84"/>
    </row>
    <row r="16615" spans="4:16" x14ac:dyDescent="0.3">
      <c r="D16615" s="82"/>
      <c r="P16615" s="84"/>
    </row>
    <row r="16616" spans="4:16" x14ac:dyDescent="0.3">
      <c r="D16616" s="82"/>
      <c r="P16616" s="84"/>
    </row>
    <row r="16617" spans="4:16" x14ac:dyDescent="0.3">
      <c r="D16617" s="82"/>
      <c r="P16617" s="84"/>
    </row>
    <row r="16618" spans="4:16" x14ac:dyDescent="0.3">
      <c r="D16618" s="82"/>
      <c r="P16618" s="84"/>
    </row>
    <row r="16619" spans="4:16" x14ac:dyDescent="0.3">
      <c r="D16619" s="82"/>
      <c r="P16619" s="84"/>
    </row>
    <row r="16620" spans="4:16" x14ac:dyDescent="0.3">
      <c r="D16620" s="82"/>
      <c r="P16620" s="84"/>
    </row>
    <row r="16621" spans="4:16" x14ac:dyDescent="0.3">
      <c r="D16621" s="82"/>
      <c r="P16621" s="84"/>
    </row>
    <row r="16622" spans="4:16" x14ac:dyDescent="0.3">
      <c r="D16622" s="82"/>
      <c r="P16622" s="84"/>
    </row>
    <row r="16623" spans="4:16" x14ac:dyDescent="0.3">
      <c r="D16623" s="82"/>
      <c r="P16623" s="84"/>
    </row>
    <row r="16624" spans="4:16" x14ac:dyDescent="0.3">
      <c r="D16624" s="82"/>
      <c r="P16624" s="84"/>
    </row>
    <row r="16625" spans="4:16" x14ac:dyDescent="0.3">
      <c r="D16625" s="82"/>
      <c r="P16625" s="84"/>
    </row>
    <row r="16626" spans="4:16" x14ac:dyDescent="0.3">
      <c r="D16626" s="82"/>
      <c r="P16626" s="84"/>
    </row>
    <row r="16627" spans="4:16" x14ac:dyDescent="0.3">
      <c r="D16627" s="82"/>
      <c r="P16627" s="84"/>
    </row>
    <row r="16628" spans="4:16" x14ac:dyDescent="0.3">
      <c r="D16628" s="82"/>
      <c r="P16628" s="84"/>
    </row>
    <row r="16629" spans="4:16" x14ac:dyDescent="0.3">
      <c r="D16629" s="82"/>
      <c r="P16629" s="84"/>
    </row>
    <row r="16630" spans="4:16" x14ac:dyDescent="0.3">
      <c r="D16630" s="82"/>
      <c r="P16630" s="84"/>
    </row>
    <row r="16631" spans="4:16" x14ac:dyDescent="0.3">
      <c r="D16631" s="82"/>
      <c r="P16631" s="84"/>
    </row>
    <row r="16632" spans="4:16" x14ac:dyDescent="0.3">
      <c r="D16632" s="82"/>
      <c r="P16632" s="84"/>
    </row>
    <row r="16633" spans="4:16" x14ac:dyDescent="0.3">
      <c r="D16633" s="82"/>
      <c r="P16633" s="84"/>
    </row>
    <row r="16634" spans="4:16" x14ac:dyDescent="0.3">
      <c r="D16634" s="82"/>
      <c r="P16634" s="84"/>
    </row>
    <row r="16635" spans="4:16" x14ac:dyDescent="0.3">
      <c r="D16635" s="82"/>
      <c r="P16635" s="84"/>
    </row>
    <row r="16636" spans="4:16" x14ac:dyDescent="0.3">
      <c r="D16636" s="82"/>
      <c r="P16636" s="84"/>
    </row>
    <row r="16637" spans="4:16" x14ac:dyDescent="0.3">
      <c r="D16637" s="82"/>
      <c r="P16637" s="84"/>
    </row>
    <row r="16638" spans="4:16" x14ac:dyDescent="0.3">
      <c r="D16638" s="82"/>
      <c r="P16638" s="84"/>
    </row>
    <row r="16639" spans="4:16" x14ac:dyDescent="0.3">
      <c r="D16639" s="82"/>
      <c r="P16639" s="84"/>
    </row>
    <row r="16640" spans="4:16" x14ac:dyDescent="0.3">
      <c r="D16640" s="82"/>
      <c r="P16640" s="84"/>
    </row>
    <row r="16641" spans="4:16" x14ac:dyDescent="0.3">
      <c r="D16641" s="82"/>
      <c r="P16641" s="84"/>
    </row>
    <row r="16642" spans="4:16" x14ac:dyDescent="0.3">
      <c r="D16642" s="82"/>
      <c r="P16642" s="84"/>
    </row>
    <row r="16643" spans="4:16" x14ac:dyDescent="0.3">
      <c r="D16643" s="82"/>
      <c r="P16643" s="84"/>
    </row>
    <row r="16644" spans="4:16" x14ac:dyDescent="0.3">
      <c r="D16644" s="82"/>
      <c r="P16644" s="84"/>
    </row>
    <row r="16645" spans="4:16" x14ac:dyDescent="0.3">
      <c r="D16645" s="82"/>
      <c r="P16645" s="84"/>
    </row>
    <row r="16646" spans="4:16" x14ac:dyDescent="0.3">
      <c r="D16646" s="82"/>
      <c r="P16646" s="84"/>
    </row>
    <row r="16647" spans="4:16" x14ac:dyDescent="0.3">
      <c r="D16647" s="82"/>
      <c r="P16647" s="84"/>
    </row>
    <row r="16648" spans="4:16" x14ac:dyDescent="0.3">
      <c r="D16648" s="82"/>
      <c r="P16648" s="84"/>
    </row>
    <row r="16649" spans="4:16" x14ac:dyDescent="0.3">
      <c r="D16649" s="82"/>
      <c r="P16649" s="84"/>
    </row>
    <row r="16650" spans="4:16" x14ac:dyDescent="0.3">
      <c r="D16650" s="82"/>
      <c r="P16650" s="84"/>
    </row>
    <row r="16651" spans="4:16" x14ac:dyDescent="0.3">
      <c r="D16651" s="82"/>
      <c r="P16651" s="84"/>
    </row>
    <row r="16652" spans="4:16" x14ac:dyDescent="0.3">
      <c r="D16652" s="82"/>
      <c r="P16652" s="84"/>
    </row>
    <row r="16653" spans="4:16" x14ac:dyDescent="0.3">
      <c r="D16653" s="82"/>
      <c r="P16653" s="84"/>
    </row>
    <row r="16654" spans="4:16" x14ac:dyDescent="0.3">
      <c r="D16654" s="82"/>
      <c r="P16654" s="84"/>
    </row>
    <row r="16655" spans="4:16" x14ac:dyDescent="0.3">
      <c r="D16655" s="82"/>
      <c r="P16655" s="84"/>
    </row>
    <row r="16656" spans="4:16" x14ac:dyDescent="0.3">
      <c r="D16656" s="82"/>
      <c r="P16656" s="84"/>
    </row>
    <row r="16657" spans="4:16" x14ac:dyDescent="0.3">
      <c r="D16657" s="82"/>
      <c r="P16657" s="84"/>
    </row>
    <row r="16658" spans="4:16" x14ac:dyDescent="0.3">
      <c r="D16658" s="82"/>
      <c r="P16658" s="84"/>
    </row>
    <row r="16659" spans="4:16" x14ac:dyDescent="0.3">
      <c r="D16659" s="82"/>
      <c r="P16659" s="84"/>
    </row>
    <row r="16660" spans="4:16" x14ac:dyDescent="0.3">
      <c r="D16660" s="82"/>
      <c r="P16660" s="84"/>
    </row>
    <row r="16661" spans="4:16" x14ac:dyDescent="0.3">
      <c r="D16661" s="82"/>
      <c r="P16661" s="84"/>
    </row>
    <row r="16662" spans="4:16" x14ac:dyDescent="0.3">
      <c r="D16662" s="82"/>
      <c r="P16662" s="84"/>
    </row>
    <row r="16663" spans="4:16" x14ac:dyDescent="0.3">
      <c r="D16663" s="82"/>
      <c r="P16663" s="84"/>
    </row>
    <row r="16664" spans="4:16" x14ac:dyDescent="0.3">
      <c r="D16664" s="82"/>
      <c r="P16664" s="84"/>
    </row>
    <row r="16665" spans="4:16" x14ac:dyDescent="0.3">
      <c r="D16665" s="82"/>
      <c r="P16665" s="84"/>
    </row>
    <row r="16666" spans="4:16" x14ac:dyDescent="0.3">
      <c r="D16666" s="82"/>
      <c r="P16666" s="84"/>
    </row>
    <row r="16667" spans="4:16" x14ac:dyDescent="0.3">
      <c r="D16667" s="82"/>
      <c r="P16667" s="84"/>
    </row>
    <row r="16668" spans="4:16" x14ac:dyDescent="0.3">
      <c r="D16668" s="82"/>
      <c r="P16668" s="84"/>
    </row>
    <row r="16669" spans="4:16" x14ac:dyDescent="0.3">
      <c r="D16669" s="82"/>
      <c r="P16669" s="84"/>
    </row>
    <row r="16670" spans="4:16" x14ac:dyDescent="0.3">
      <c r="D16670" s="82"/>
      <c r="P16670" s="84"/>
    </row>
    <row r="16671" spans="4:16" x14ac:dyDescent="0.3">
      <c r="D16671" s="82"/>
      <c r="P16671" s="84"/>
    </row>
    <row r="16672" spans="4:16" x14ac:dyDescent="0.3">
      <c r="D16672" s="82"/>
      <c r="P16672" s="84"/>
    </row>
    <row r="16673" spans="4:16" x14ac:dyDescent="0.3">
      <c r="D16673" s="82"/>
      <c r="P16673" s="84"/>
    </row>
    <row r="16674" spans="4:16" x14ac:dyDescent="0.3">
      <c r="D16674" s="82"/>
      <c r="P16674" s="84"/>
    </row>
    <row r="16675" spans="4:16" x14ac:dyDescent="0.3">
      <c r="D16675" s="82"/>
      <c r="P16675" s="84"/>
    </row>
    <row r="16676" spans="4:16" x14ac:dyDescent="0.3">
      <c r="D16676" s="82"/>
      <c r="P16676" s="84"/>
    </row>
    <row r="16677" spans="4:16" x14ac:dyDescent="0.3">
      <c r="D16677" s="82"/>
      <c r="P16677" s="84"/>
    </row>
    <row r="16678" spans="4:16" x14ac:dyDescent="0.3">
      <c r="D16678" s="82"/>
      <c r="P16678" s="84"/>
    </row>
    <row r="16679" spans="4:16" x14ac:dyDescent="0.3">
      <c r="D16679" s="82"/>
      <c r="P16679" s="84"/>
    </row>
    <row r="16680" spans="4:16" x14ac:dyDescent="0.3">
      <c r="D16680" s="82"/>
      <c r="P16680" s="84"/>
    </row>
    <row r="16681" spans="4:16" x14ac:dyDescent="0.3">
      <c r="D16681" s="82"/>
      <c r="P16681" s="84"/>
    </row>
    <row r="16682" spans="4:16" x14ac:dyDescent="0.3">
      <c r="D16682" s="82"/>
      <c r="P16682" s="84"/>
    </row>
    <row r="16683" spans="4:16" x14ac:dyDescent="0.3">
      <c r="D16683" s="82"/>
      <c r="P16683" s="84"/>
    </row>
    <row r="16684" spans="4:16" x14ac:dyDescent="0.3">
      <c r="D16684" s="82"/>
      <c r="P16684" s="84"/>
    </row>
    <row r="16685" spans="4:16" x14ac:dyDescent="0.3">
      <c r="D16685" s="82"/>
      <c r="P16685" s="84"/>
    </row>
    <row r="16686" spans="4:16" x14ac:dyDescent="0.3">
      <c r="D16686" s="82"/>
      <c r="P16686" s="84"/>
    </row>
    <row r="16687" spans="4:16" x14ac:dyDescent="0.3">
      <c r="D16687" s="82"/>
      <c r="P16687" s="84"/>
    </row>
    <row r="16688" spans="4:16" x14ac:dyDescent="0.3">
      <c r="D16688" s="82"/>
      <c r="P16688" s="84"/>
    </row>
    <row r="16689" spans="4:16" x14ac:dyDescent="0.3">
      <c r="D16689" s="82"/>
      <c r="P16689" s="84"/>
    </row>
    <row r="16690" spans="4:16" x14ac:dyDescent="0.3">
      <c r="D16690" s="82"/>
      <c r="P16690" s="84"/>
    </row>
    <row r="16691" spans="4:16" x14ac:dyDescent="0.3">
      <c r="D16691" s="82"/>
      <c r="P16691" s="84"/>
    </row>
    <row r="16692" spans="4:16" x14ac:dyDescent="0.3">
      <c r="D16692" s="82"/>
      <c r="P16692" s="84"/>
    </row>
    <row r="16693" spans="4:16" x14ac:dyDescent="0.3">
      <c r="D16693" s="82"/>
      <c r="P16693" s="84"/>
    </row>
    <row r="16694" spans="4:16" x14ac:dyDescent="0.3">
      <c r="D16694" s="82"/>
      <c r="P16694" s="84"/>
    </row>
    <row r="16695" spans="4:16" x14ac:dyDescent="0.3">
      <c r="D16695" s="82"/>
      <c r="P16695" s="84"/>
    </row>
    <row r="16696" spans="4:16" x14ac:dyDescent="0.3">
      <c r="D16696" s="82"/>
      <c r="P16696" s="84"/>
    </row>
    <row r="16697" spans="4:16" x14ac:dyDescent="0.3">
      <c r="D16697" s="82"/>
      <c r="P16697" s="84"/>
    </row>
    <row r="16698" spans="4:16" x14ac:dyDescent="0.3">
      <c r="D16698" s="82"/>
      <c r="P16698" s="84"/>
    </row>
    <row r="16699" spans="4:16" x14ac:dyDescent="0.3">
      <c r="D16699" s="82"/>
      <c r="P16699" s="84"/>
    </row>
    <row r="16700" spans="4:16" x14ac:dyDescent="0.3">
      <c r="D16700" s="82"/>
      <c r="P16700" s="84"/>
    </row>
    <row r="16701" spans="4:16" x14ac:dyDescent="0.3">
      <c r="D16701" s="82"/>
      <c r="P16701" s="84"/>
    </row>
    <row r="16702" spans="4:16" x14ac:dyDescent="0.3">
      <c r="D16702" s="82"/>
      <c r="P16702" s="84"/>
    </row>
    <row r="16703" spans="4:16" x14ac:dyDescent="0.3">
      <c r="D16703" s="82"/>
      <c r="P16703" s="84"/>
    </row>
    <row r="16704" spans="4:16" x14ac:dyDescent="0.3">
      <c r="D16704" s="82"/>
      <c r="P16704" s="84"/>
    </row>
    <row r="16705" spans="4:16" x14ac:dyDescent="0.3">
      <c r="D16705" s="82"/>
      <c r="P16705" s="84"/>
    </row>
    <row r="16706" spans="4:16" x14ac:dyDescent="0.3">
      <c r="D16706" s="82"/>
      <c r="P16706" s="84"/>
    </row>
    <row r="16707" spans="4:16" x14ac:dyDescent="0.3">
      <c r="D16707" s="82"/>
      <c r="P16707" s="84"/>
    </row>
    <row r="16708" spans="4:16" x14ac:dyDescent="0.3">
      <c r="D16708" s="82"/>
      <c r="P16708" s="84"/>
    </row>
    <row r="16709" spans="4:16" x14ac:dyDescent="0.3">
      <c r="D16709" s="82"/>
      <c r="P16709" s="84"/>
    </row>
    <row r="16710" spans="4:16" x14ac:dyDescent="0.3">
      <c r="D16710" s="82"/>
      <c r="P16710" s="84"/>
    </row>
    <row r="16711" spans="4:16" x14ac:dyDescent="0.3">
      <c r="D16711" s="82"/>
      <c r="P16711" s="84"/>
    </row>
    <row r="16712" spans="4:16" x14ac:dyDescent="0.3">
      <c r="D16712" s="82"/>
      <c r="P16712" s="84"/>
    </row>
    <row r="16713" spans="4:16" x14ac:dyDescent="0.3">
      <c r="D16713" s="82"/>
      <c r="P16713" s="84"/>
    </row>
    <row r="16714" spans="4:16" x14ac:dyDescent="0.3">
      <c r="D16714" s="82"/>
      <c r="P16714" s="84"/>
    </row>
    <row r="16715" spans="4:16" x14ac:dyDescent="0.3">
      <c r="D16715" s="82"/>
      <c r="P16715" s="84"/>
    </row>
    <row r="16716" spans="4:16" x14ac:dyDescent="0.3">
      <c r="D16716" s="82"/>
      <c r="P16716" s="84"/>
    </row>
    <row r="16717" spans="4:16" x14ac:dyDescent="0.3">
      <c r="D16717" s="82"/>
      <c r="P16717" s="84"/>
    </row>
    <row r="16718" spans="4:16" x14ac:dyDescent="0.3">
      <c r="D16718" s="82"/>
      <c r="P16718" s="84"/>
    </row>
    <row r="16719" spans="4:16" x14ac:dyDescent="0.3">
      <c r="D16719" s="82"/>
      <c r="P16719" s="84"/>
    </row>
    <row r="16720" spans="4:16" x14ac:dyDescent="0.3">
      <c r="D16720" s="82"/>
      <c r="P16720" s="84"/>
    </row>
    <row r="16721" spans="4:16" x14ac:dyDescent="0.3">
      <c r="D16721" s="82"/>
      <c r="P16721" s="84"/>
    </row>
    <row r="16722" spans="4:16" x14ac:dyDescent="0.3">
      <c r="D16722" s="82"/>
      <c r="P16722" s="84"/>
    </row>
    <row r="16723" spans="4:16" x14ac:dyDescent="0.3">
      <c r="D16723" s="82"/>
      <c r="P16723" s="84"/>
    </row>
    <row r="16724" spans="4:16" x14ac:dyDescent="0.3">
      <c r="D16724" s="82"/>
      <c r="P16724" s="84"/>
    </row>
    <row r="16725" spans="4:16" x14ac:dyDescent="0.3">
      <c r="D16725" s="82"/>
      <c r="P16725" s="84"/>
    </row>
    <row r="16726" spans="4:16" x14ac:dyDescent="0.3">
      <c r="D16726" s="82"/>
      <c r="P16726" s="84"/>
    </row>
    <row r="16727" spans="4:16" x14ac:dyDescent="0.3">
      <c r="D16727" s="82"/>
      <c r="P16727" s="84"/>
    </row>
    <row r="16728" spans="4:16" x14ac:dyDescent="0.3">
      <c r="D16728" s="82"/>
      <c r="P16728" s="84"/>
    </row>
    <row r="16729" spans="4:16" x14ac:dyDescent="0.3">
      <c r="D16729" s="82"/>
      <c r="P16729" s="84"/>
    </row>
    <row r="16730" spans="4:16" x14ac:dyDescent="0.3">
      <c r="D16730" s="82"/>
      <c r="P16730" s="84"/>
    </row>
    <row r="16731" spans="4:16" x14ac:dyDescent="0.3">
      <c r="D16731" s="82"/>
      <c r="P16731" s="84"/>
    </row>
    <row r="16732" spans="4:16" x14ac:dyDescent="0.3">
      <c r="D16732" s="82"/>
      <c r="P16732" s="84"/>
    </row>
    <row r="16733" spans="4:16" x14ac:dyDescent="0.3">
      <c r="D16733" s="82"/>
      <c r="P16733" s="84"/>
    </row>
    <row r="16734" spans="4:16" x14ac:dyDescent="0.3">
      <c r="D16734" s="82"/>
      <c r="P16734" s="84"/>
    </row>
    <row r="16735" spans="4:16" x14ac:dyDescent="0.3">
      <c r="D16735" s="82"/>
      <c r="P16735" s="84"/>
    </row>
    <row r="16736" spans="4:16" x14ac:dyDescent="0.3">
      <c r="D16736" s="82"/>
      <c r="P16736" s="84"/>
    </row>
    <row r="16737" spans="4:16" x14ac:dyDescent="0.3">
      <c r="D16737" s="82"/>
      <c r="P16737" s="84"/>
    </row>
    <row r="16738" spans="4:16" x14ac:dyDescent="0.3">
      <c r="D16738" s="82"/>
      <c r="P16738" s="84"/>
    </row>
    <row r="16739" spans="4:16" x14ac:dyDescent="0.3">
      <c r="D16739" s="82"/>
      <c r="P16739" s="84"/>
    </row>
    <row r="16740" spans="4:16" x14ac:dyDescent="0.3">
      <c r="D16740" s="82"/>
      <c r="P16740" s="84"/>
    </row>
    <row r="16741" spans="4:16" x14ac:dyDescent="0.3">
      <c r="D16741" s="82"/>
      <c r="P16741" s="84"/>
    </row>
    <row r="16742" spans="4:16" x14ac:dyDescent="0.3">
      <c r="D16742" s="82"/>
      <c r="P16742" s="84"/>
    </row>
    <row r="16743" spans="4:16" x14ac:dyDescent="0.3">
      <c r="D16743" s="82"/>
      <c r="P16743" s="84"/>
    </row>
    <row r="16744" spans="4:16" x14ac:dyDescent="0.3">
      <c r="D16744" s="82"/>
      <c r="P16744" s="84"/>
    </row>
    <row r="16745" spans="4:16" x14ac:dyDescent="0.3">
      <c r="D16745" s="82"/>
      <c r="P16745" s="84"/>
    </row>
    <row r="16746" spans="4:16" x14ac:dyDescent="0.3">
      <c r="D16746" s="82"/>
      <c r="P16746" s="84"/>
    </row>
    <row r="16747" spans="4:16" x14ac:dyDescent="0.3">
      <c r="D16747" s="82"/>
      <c r="P16747" s="84"/>
    </row>
    <row r="16748" spans="4:16" x14ac:dyDescent="0.3">
      <c r="D16748" s="82"/>
      <c r="P16748" s="84"/>
    </row>
    <row r="16749" spans="4:16" x14ac:dyDescent="0.3">
      <c r="D16749" s="82"/>
      <c r="P16749" s="84"/>
    </row>
    <row r="16750" spans="4:16" x14ac:dyDescent="0.3">
      <c r="D16750" s="82"/>
      <c r="P16750" s="84"/>
    </row>
    <row r="16751" spans="4:16" x14ac:dyDescent="0.3">
      <c r="D16751" s="82"/>
      <c r="P16751" s="84"/>
    </row>
    <row r="16752" spans="4:16" x14ac:dyDescent="0.3">
      <c r="D16752" s="82"/>
      <c r="P16752" s="84"/>
    </row>
    <row r="16753" spans="4:16" x14ac:dyDescent="0.3">
      <c r="D16753" s="82"/>
      <c r="P16753" s="84"/>
    </row>
    <row r="16754" spans="4:16" x14ac:dyDescent="0.3">
      <c r="D16754" s="82"/>
      <c r="P16754" s="84"/>
    </row>
    <row r="16755" spans="4:16" x14ac:dyDescent="0.3">
      <c r="D16755" s="82"/>
      <c r="P16755" s="84"/>
    </row>
    <row r="16756" spans="4:16" x14ac:dyDescent="0.3">
      <c r="D16756" s="82"/>
      <c r="P16756" s="84"/>
    </row>
    <row r="16757" spans="4:16" x14ac:dyDescent="0.3">
      <c r="D16757" s="82"/>
      <c r="P16757" s="84"/>
    </row>
    <row r="16758" spans="4:16" x14ac:dyDescent="0.3">
      <c r="D16758" s="82"/>
      <c r="P16758" s="84"/>
    </row>
    <row r="16759" spans="4:16" x14ac:dyDescent="0.3">
      <c r="D16759" s="82"/>
      <c r="P16759" s="84"/>
    </row>
    <row r="16760" spans="4:16" x14ac:dyDescent="0.3">
      <c r="D16760" s="82"/>
      <c r="P16760" s="84"/>
    </row>
    <row r="16761" spans="4:16" x14ac:dyDescent="0.3">
      <c r="D16761" s="82"/>
      <c r="P16761" s="84"/>
    </row>
    <row r="16762" spans="4:16" x14ac:dyDescent="0.3">
      <c r="D16762" s="82"/>
      <c r="P16762" s="84"/>
    </row>
    <row r="16763" spans="4:16" x14ac:dyDescent="0.3">
      <c r="D16763" s="82"/>
      <c r="P16763" s="84"/>
    </row>
    <row r="16764" spans="4:16" x14ac:dyDescent="0.3">
      <c r="D16764" s="82"/>
      <c r="P16764" s="84"/>
    </row>
    <row r="16765" spans="4:16" x14ac:dyDescent="0.3">
      <c r="D16765" s="82"/>
      <c r="P16765" s="84"/>
    </row>
    <row r="16766" spans="4:16" x14ac:dyDescent="0.3">
      <c r="D16766" s="82"/>
      <c r="P16766" s="84"/>
    </row>
    <row r="16767" spans="4:16" x14ac:dyDescent="0.3">
      <c r="D16767" s="82"/>
      <c r="P16767" s="84"/>
    </row>
    <row r="16768" spans="4:16" x14ac:dyDescent="0.3">
      <c r="D16768" s="82"/>
      <c r="P16768" s="84"/>
    </row>
    <row r="16769" spans="4:16" x14ac:dyDescent="0.3">
      <c r="D16769" s="82"/>
      <c r="P16769" s="84"/>
    </row>
    <row r="16770" spans="4:16" x14ac:dyDescent="0.3">
      <c r="D16770" s="82"/>
      <c r="P16770" s="84"/>
    </row>
    <row r="16771" spans="4:16" x14ac:dyDescent="0.3">
      <c r="D16771" s="82"/>
      <c r="P16771" s="84"/>
    </row>
    <row r="16772" spans="4:16" x14ac:dyDescent="0.3">
      <c r="D16772" s="82"/>
      <c r="P16772" s="84"/>
    </row>
    <row r="16773" spans="4:16" x14ac:dyDescent="0.3">
      <c r="D16773" s="82"/>
      <c r="P16773" s="84"/>
    </row>
    <row r="16774" spans="4:16" x14ac:dyDescent="0.3">
      <c r="D16774" s="82"/>
      <c r="P16774" s="84"/>
    </row>
    <row r="16775" spans="4:16" x14ac:dyDescent="0.3">
      <c r="D16775" s="82"/>
      <c r="P16775" s="84"/>
    </row>
    <row r="16776" spans="4:16" x14ac:dyDescent="0.3">
      <c r="D16776" s="82"/>
      <c r="P16776" s="84"/>
    </row>
    <row r="16777" spans="4:16" x14ac:dyDescent="0.3">
      <c r="D16777" s="82"/>
      <c r="P16777" s="84"/>
    </row>
    <row r="16778" spans="4:16" x14ac:dyDescent="0.3">
      <c r="D16778" s="82"/>
      <c r="P16778" s="84"/>
    </row>
    <row r="16779" spans="4:16" x14ac:dyDescent="0.3">
      <c r="D16779" s="82"/>
      <c r="P16779" s="84"/>
    </row>
    <row r="16780" spans="4:16" x14ac:dyDescent="0.3">
      <c r="D16780" s="82"/>
      <c r="P16780" s="84"/>
    </row>
    <row r="16781" spans="4:16" x14ac:dyDescent="0.3">
      <c r="D16781" s="82"/>
      <c r="P16781" s="84"/>
    </row>
    <row r="16782" spans="4:16" x14ac:dyDescent="0.3">
      <c r="D16782" s="82"/>
      <c r="P16782" s="84"/>
    </row>
    <row r="16783" spans="4:16" x14ac:dyDescent="0.3">
      <c r="D16783" s="82"/>
      <c r="P16783" s="84"/>
    </row>
    <row r="16784" spans="4:16" x14ac:dyDescent="0.3">
      <c r="D16784" s="82"/>
      <c r="P16784" s="84"/>
    </row>
    <row r="16785" spans="4:16" x14ac:dyDescent="0.3">
      <c r="D16785" s="82"/>
      <c r="P16785" s="84"/>
    </row>
    <row r="16786" spans="4:16" x14ac:dyDescent="0.3">
      <c r="D16786" s="82"/>
      <c r="P16786" s="84"/>
    </row>
    <row r="16787" spans="4:16" x14ac:dyDescent="0.3">
      <c r="D16787" s="82"/>
      <c r="P16787" s="84"/>
    </row>
    <row r="16788" spans="4:16" x14ac:dyDescent="0.3">
      <c r="D16788" s="82"/>
      <c r="P16788" s="84"/>
    </row>
    <row r="16789" spans="4:16" x14ac:dyDescent="0.3">
      <c r="D16789" s="82"/>
      <c r="P16789" s="84"/>
    </row>
    <row r="16790" spans="4:16" x14ac:dyDescent="0.3">
      <c r="D16790" s="82"/>
      <c r="P16790" s="84"/>
    </row>
    <row r="16791" spans="4:16" x14ac:dyDescent="0.3">
      <c r="D16791" s="82"/>
      <c r="P16791" s="84"/>
    </row>
    <row r="16792" spans="4:16" x14ac:dyDescent="0.3">
      <c r="D16792" s="82"/>
      <c r="P16792" s="84"/>
    </row>
    <row r="16793" spans="4:16" x14ac:dyDescent="0.3">
      <c r="D16793" s="82"/>
      <c r="P16793" s="84"/>
    </row>
    <row r="16794" spans="4:16" x14ac:dyDescent="0.3">
      <c r="D16794" s="82"/>
      <c r="P16794" s="84"/>
    </row>
    <row r="16795" spans="4:16" x14ac:dyDescent="0.3">
      <c r="D16795" s="82"/>
      <c r="P16795" s="84"/>
    </row>
    <row r="16796" spans="4:16" x14ac:dyDescent="0.3">
      <c r="D16796" s="82"/>
      <c r="P16796" s="84"/>
    </row>
    <row r="16797" spans="4:16" x14ac:dyDescent="0.3">
      <c r="D16797" s="82"/>
      <c r="P16797" s="84"/>
    </row>
    <row r="16798" spans="4:16" x14ac:dyDescent="0.3">
      <c r="D16798" s="82"/>
      <c r="P16798" s="84"/>
    </row>
    <row r="16799" spans="4:16" x14ac:dyDescent="0.3">
      <c r="D16799" s="82"/>
      <c r="P16799" s="84"/>
    </row>
    <row r="16800" spans="4:16" x14ac:dyDescent="0.3">
      <c r="D16800" s="82"/>
      <c r="P16800" s="84"/>
    </row>
    <row r="16801" spans="4:16" x14ac:dyDescent="0.3">
      <c r="D16801" s="82"/>
      <c r="P16801" s="84"/>
    </row>
    <row r="16802" spans="4:16" x14ac:dyDescent="0.3">
      <c r="D16802" s="82"/>
      <c r="P16802" s="84"/>
    </row>
    <row r="16803" spans="4:16" x14ac:dyDescent="0.3">
      <c r="D16803" s="82"/>
      <c r="P16803" s="84"/>
    </row>
    <row r="16804" spans="4:16" x14ac:dyDescent="0.3">
      <c r="D16804" s="82"/>
      <c r="P16804" s="84"/>
    </row>
    <row r="16805" spans="4:16" x14ac:dyDescent="0.3">
      <c r="D16805" s="82"/>
      <c r="P16805" s="84"/>
    </row>
    <row r="16806" spans="4:16" x14ac:dyDescent="0.3">
      <c r="D16806" s="82"/>
      <c r="P16806" s="84"/>
    </row>
    <row r="16807" spans="4:16" x14ac:dyDescent="0.3">
      <c r="D16807" s="82"/>
      <c r="P16807" s="84"/>
    </row>
    <row r="16808" spans="4:16" x14ac:dyDescent="0.3">
      <c r="D16808" s="82"/>
      <c r="P16808" s="84"/>
    </row>
    <row r="16809" spans="4:16" x14ac:dyDescent="0.3">
      <c r="D16809" s="82"/>
      <c r="P16809" s="84"/>
    </row>
    <row r="16810" spans="4:16" x14ac:dyDescent="0.3">
      <c r="D16810" s="82"/>
      <c r="P16810" s="84"/>
    </row>
    <row r="16811" spans="4:16" x14ac:dyDescent="0.3">
      <c r="D16811" s="82"/>
      <c r="P16811" s="84"/>
    </row>
    <row r="16812" spans="4:16" x14ac:dyDescent="0.3">
      <c r="D16812" s="82"/>
      <c r="P16812" s="84"/>
    </row>
    <row r="16813" spans="4:16" x14ac:dyDescent="0.3">
      <c r="D16813" s="82"/>
      <c r="P16813" s="84"/>
    </row>
    <row r="16814" spans="4:16" x14ac:dyDescent="0.3">
      <c r="D16814" s="82"/>
      <c r="P16814" s="84"/>
    </row>
    <row r="16815" spans="4:16" x14ac:dyDescent="0.3">
      <c r="D16815" s="82"/>
      <c r="P16815" s="84"/>
    </row>
    <row r="16816" spans="4:16" x14ac:dyDescent="0.3">
      <c r="D16816" s="82"/>
      <c r="P16816" s="84"/>
    </row>
    <row r="16817" spans="4:16" x14ac:dyDescent="0.3">
      <c r="D16817" s="82"/>
      <c r="P16817" s="84"/>
    </row>
    <row r="16818" spans="4:16" x14ac:dyDescent="0.3">
      <c r="D16818" s="82"/>
      <c r="P16818" s="84"/>
    </row>
    <row r="16819" spans="4:16" x14ac:dyDescent="0.3">
      <c r="D16819" s="82"/>
      <c r="P16819" s="84"/>
    </row>
    <row r="16820" spans="4:16" x14ac:dyDescent="0.3">
      <c r="D16820" s="82"/>
      <c r="P16820" s="84"/>
    </row>
    <row r="16821" spans="4:16" x14ac:dyDescent="0.3">
      <c r="D16821" s="82"/>
      <c r="P16821" s="84"/>
    </row>
    <row r="16822" spans="4:16" x14ac:dyDescent="0.3">
      <c r="D16822" s="82"/>
      <c r="P16822" s="84"/>
    </row>
    <row r="16823" spans="4:16" x14ac:dyDescent="0.3">
      <c r="D16823" s="82"/>
      <c r="P16823" s="84"/>
    </row>
    <row r="16824" spans="4:16" x14ac:dyDescent="0.3">
      <c r="D16824" s="82"/>
      <c r="P16824" s="84"/>
    </row>
    <row r="16825" spans="4:16" x14ac:dyDescent="0.3">
      <c r="D16825" s="82"/>
      <c r="P16825" s="84"/>
    </row>
    <row r="16826" spans="4:16" x14ac:dyDescent="0.3">
      <c r="D16826" s="82"/>
      <c r="P16826" s="84"/>
    </row>
    <row r="16827" spans="4:16" x14ac:dyDescent="0.3">
      <c r="D16827" s="82"/>
      <c r="P16827" s="84"/>
    </row>
    <row r="16828" spans="4:16" x14ac:dyDescent="0.3">
      <c r="D16828" s="82"/>
      <c r="P16828" s="84"/>
    </row>
    <row r="16829" spans="4:16" x14ac:dyDescent="0.3">
      <c r="D16829" s="82"/>
      <c r="P16829" s="84"/>
    </row>
    <row r="16830" spans="4:16" x14ac:dyDescent="0.3">
      <c r="D16830" s="82"/>
      <c r="P16830" s="84"/>
    </row>
    <row r="16831" spans="4:16" x14ac:dyDescent="0.3">
      <c r="D16831" s="82"/>
      <c r="P16831" s="84"/>
    </row>
    <row r="16832" spans="4:16" x14ac:dyDescent="0.3">
      <c r="D16832" s="82"/>
      <c r="P16832" s="84"/>
    </row>
    <row r="16833" spans="4:16" x14ac:dyDescent="0.3">
      <c r="D16833" s="82"/>
      <c r="P16833" s="84"/>
    </row>
    <row r="16834" spans="4:16" x14ac:dyDescent="0.3">
      <c r="D16834" s="82"/>
      <c r="P16834" s="84"/>
    </row>
    <row r="16835" spans="4:16" x14ac:dyDescent="0.3">
      <c r="D16835" s="82"/>
      <c r="P16835" s="84"/>
    </row>
    <row r="16836" spans="4:16" x14ac:dyDescent="0.3">
      <c r="D16836" s="82"/>
      <c r="P16836" s="84"/>
    </row>
    <row r="16837" spans="4:16" x14ac:dyDescent="0.3">
      <c r="D16837" s="82"/>
      <c r="P16837" s="84"/>
    </row>
    <row r="16838" spans="4:16" x14ac:dyDescent="0.3">
      <c r="D16838" s="82"/>
      <c r="P16838" s="84"/>
    </row>
    <row r="16839" spans="4:16" x14ac:dyDescent="0.3">
      <c r="D16839" s="82"/>
      <c r="P16839" s="84"/>
    </row>
    <row r="16840" spans="4:16" x14ac:dyDescent="0.3">
      <c r="D16840" s="82"/>
      <c r="P16840" s="84"/>
    </row>
    <row r="16841" spans="4:16" x14ac:dyDescent="0.3">
      <c r="D16841" s="82"/>
      <c r="P16841" s="84"/>
    </row>
    <row r="16842" spans="4:16" x14ac:dyDescent="0.3">
      <c r="D16842" s="82"/>
      <c r="P16842" s="84"/>
    </row>
    <row r="16843" spans="4:16" x14ac:dyDescent="0.3">
      <c r="D16843" s="82"/>
      <c r="P16843" s="84"/>
    </row>
    <row r="16844" spans="4:16" x14ac:dyDescent="0.3">
      <c r="D16844" s="82"/>
      <c r="P16844" s="84"/>
    </row>
    <row r="16845" spans="4:16" x14ac:dyDescent="0.3">
      <c r="D16845" s="82"/>
      <c r="P16845" s="84"/>
    </row>
    <row r="16846" spans="4:16" x14ac:dyDescent="0.3">
      <c r="D16846" s="82"/>
      <c r="P16846" s="84"/>
    </row>
    <row r="16847" spans="4:16" x14ac:dyDescent="0.3">
      <c r="D16847" s="82"/>
      <c r="P16847" s="84"/>
    </row>
    <row r="16848" spans="4:16" x14ac:dyDescent="0.3">
      <c r="D16848" s="82"/>
      <c r="P16848" s="84"/>
    </row>
    <row r="16849" spans="4:16" x14ac:dyDescent="0.3">
      <c r="D16849" s="82"/>
      <c r="P16849" s="84"/>
    </row>
    <row r="16850" spans="4:16" x14ac:dyDescent="0.3">
      <c r="D16850" s="82"/>
      <c r="P16850" s="84"/>
    </row>
    <row r="16851" spans="4:16" x14ac:dyDescent="0.3">
      <c r="D16851" s="82"/>
      <c r="P16851" s="84"/>
    </row>
    <row r="16852" spans="4:16" x14ac:dyDescent="0.3">
      <c r="D16852" s="82"/>
      <c r="P16852" s="84"/>
    </row>
    <row r="16853" spans="4:16" x14ac:dyDescent="0.3">
      <c r="D16853" s="82"/>
      <c r="P16853" s="84"/>
    </row>
    <row r="16854" spans="4:16" x14ac:dyDescent="0.3">
      <c r="D16854" s="82"/>
      <c r="P16854" s="84"/>
    </row>
    <row r="16855" spans="4:16" x14ac:dyDescent="0.3">
      <c r="D16855" s="82"/>
      <c r="P16855" s="84"/>
    </row>
    <row r="16856" spans="4:16" x14ac:dyDescent="0.3">
      <c r="D16856" s="82"/>
      <c r="P16856" s="84"/>
    </row>
    <row r="16857" spans="4:16" x14ac:dyDescent="0.3">
      <c r="D16857" s="82"/>
      <c r="P16857" s="84"/>
    </row>
    <row r="16858" spans="4:16" x14ac:dyDescent="0.3">
      <c r="D16858" s="82"/>
      <c r="P16858" s="84"/>
    </row>
    <row r="16859" spans="4:16" x14ac:dyDescent="0.3">
      <c r="D16859" s="82"/>
      <c r="P16859" s="84"/>
    </row>
    <row r="16860" spans="4:16" x14ac:dyDescent="0.3">
      <c r="D16860" s="82"/>
      <c r="P16860" s="84"/>
    </row>
    <row r="16861" spans="4:16" x14ac:dyDescent="0.3">
      <c r="D16861" s="82"/>
      <c r="P16861" s="84"/>
    </row>
    <row r="16862" spans="4:16" x14ac:dyDescent="0.3">
      <c r="D16862" s="82"/>
      <c r="P16862" s="84"/>
    </row>
    <row r="16863" spans="4:16" x14ac:dyDescent="0.3">
      <c r="D16863" s="82"/>
      <c r="P16863" s="84"/>
    </row>
    <row r="16864" spans="4:16" x14ac:dyDescent="0.3">
      <c r="D16864" s="82"/>
      <c r="P16864" s="84"/>
    </row>
    <row r="16865" spans="4:16" x14ac:dyDescent="0.3">
      <c r="D16865" s="82"/>
      <c r="P16865" s="84"/>
    </row>
    <row r="16866" spans="4:16" x14ac:dyDescent="0.3">
      <c r="D16866" s="82"/>
      <c r="P16866" s="84"/>
    </row>
    <row r="16867" spans="4:16" x14ac:dyDescent="0.3">
      <c r="D16867" s="82"/>
      <c r="P16867" s="84"/>
    </row>
    <row r="16868" spans="4:16" x14ac:dyDescent="0.3">
      <c r="D16868" s="82"/>
      <c r="P16868" s="84"/>
    </row>
    <row r="16869" spans="4:16" x14ac:dyDescent="0.3">
      <c r="D16869" s="82"/>
      <c r="P16869" s="84"/>
    </row>
    <row r="16870" spans="4:16" x14ac:dyDescent="0.3">
      <c r="D16870" s="82"/>
      <c r="P16870" s="84"/>
    </row>
    <row r="16871" spans="4:16" x14ac:dyDescent="0.3">
      <c r="D16871" s="82"/>
      <c r="P16871" s="84"/>
    </row>
    <row r="16872" spans="4:16" x14ac:dyDescent="0.3">
      <c r="D16872" s="82"/>
      <c r="P16872" s="84"/>
    </row>
    <row r="16873" spans="4:16" x14ac:dyDescent="0.3">
      <c r="D16873" s="82"/>
      <c r="P16873" s="84"/>
    </row>
    <row r="16874" spans="4:16" x14ac:dyDescent="0.3">
      <c r="D16874" s="82"/>
      <c r="P16874" s="84"/>
    </row>
    <row r="16875" spans="4:16" x14ac:dyDescent="0.3">
      <c r="D16875" s="82"/>
      <c r="P16875" s="84"/>
    </row>
    <row r="16876" spans="4:16" x14ac:dyDescent="0.3">
      <c r="D16876" s="82"/>
      <c r="P16876" s="84"/>
    </row>
    <row r="16877" spans="4:16" x14ac:dyDescent="0.3">
      <c r="D16877" s="82"/>
      <c r="P16877" s="84"/>
    </row>
    <row r="16878" spans="4:16" x14ac:dyDescent="0.3">
      <c r="D16878" s="82"/>
      <c r="P16878" s="84"/>
    </row>
    <row r="16879" spans="4:16" x14ac:dyDescent="0.3">
      <c r="D16879" s="82"/>
      <c r="P16879" s="84"/>
    </row>
    <row r="16880" spans="4:16" x14ac:dyDescent="0.3">
      <c r="D16880" s="82"/>
      <c r="P16880" s="84"/>
    </row>
    <row r="16881" spans="4:16" x14ac:dyDescent="0.3">
      <c r="D16881" s="82"/>
      <c r="P16881" s="84"/>
    </row>
    <row r="16882" spans="4:16" x14ac:dyDescent="0.3">
      <c r="D16882" s="82"/>
      <c r="P16882" s="84"/>
    </row>
    <row r="16883" spans="4:16" x14ac:dyDescent="0.3">
      <c r="D16883" s="82"/>
      <c r="P16883" s="84"/>
    </row>
    <row r="16884" spans="4:16" x14ac:dyDescent="0.3">
      <c r="D16884" s="82"/>
      <c r="P16884" s="84"/>
    </row>
    <row r="16885" spans="4:16" x14ac:dyDescent="0.3">
      <c r="D16885" s="82"/>
      <c r="P16885" s="84"/>
    </row>
    <row r="16886" spans="4:16" x14ac:dyDescent="0.3">
      <c r="D16886" s="82"/>
      <c r="P16886" s="84"/>
    </row>
    <row r="16887" spans="4:16" x14ac:dyDescent="0.3">
      <c r="D16887" s="82"/>
      <c r="P16887" s="84"/>
    </row>
    <row r="16888" spans="4:16" x14ac:dyDescent="0.3">
      <c r="D16888" s="82"/>
      <c r="P16888" s="84"/>
    </row>
    <row r="16889" spans="4:16" x14ac:dyDescent="0.3">
      <c r="D16889" s="82"/>
      <c r="P16889" s="84"/>
    </row>
    <row r="16890" spans="4:16" x14ac:dyDescent="0.3">
      <c r="D16890" s="82"/>
      <c r="P16890" s="84"/>
    </row>
    <row r="16891" spans="4:16" x14ac:dyDescent="0.3">
      <c r="D16891" s="82"/>
      <c r="P16891" s="84"/>
    </row>
    <row r="16892" spans="4:16" x14ac:dyDescent="0.3">
      <c r="D16892" s="82"/>
      <c r="P16892" s="84"/>
    </row>
    <row r="16893" spans="4:16" x14ac:dyDescent="0.3">
      <c r="D16893" s="82"/>
      <c r="P16893" s="84"/>
    </row>
    <row r="16894" spans="4:16" x14ac:dyDescent="0.3">
      <c r="D16894" s="82"/>
      <c r="P16894" s="84"/>
    </row>
    <row r="16895" spans="4:16" x14ac:dyDescent="0.3">
      <c r="D16895" s="82"/>
      <c r="P16895" s="84"/>
    </row>
    <row r="16896" spans="4:16" x14ac:dyDescent="0.3">
      <c r="D16896" s="82"/>
      <c r="P16896" s="84"/>
    </row>
    <row r="16897" spans="4:16" x14ac:dyDescent="0.3">
      <c r="D16897" s="82"/>
      <c r="P16897" s="84"/>
    </row>
    <row r="16898" spans="4:16" x14ac:dyDescent="0.3">
      <c r="D16898" s="82"/>
      <c r="P16898" s="84"/>
    </row>
    <row r="16899" spans="4:16" x14ac:dyDescent="0.3">
      <c r="D16899" s="82"/>
      <c r="P16899" s="84"/>
    </row>
    <row r="16900" spans="4:16" x14ac:dyDescent="0.3">
      <c r="D16900" s="82"/>
      <c r="P16900" s="84"/>
    </row>
    <row r="16901" spans="4:16" x14ac:dyDescent="0.3">
      <c r="D16901" s="82"/>
      <c r="P16901" s="84"/>
    </row>
    <row r="16902" spans="4:16" x14ac:dyDescent="0.3">
      <c r="D16902" s="82"/>
      <c r="P16902" s="84"/>
    </row>
    <row r="16903" spans="4:16" x14ac:dyDescent="0.3">
      <c r="D16903" s="82"/>
      <c r="P16903" s="84"/>
    </row>
    <row r="16904" spans="4:16" x14ac:dyDescent="0.3">
      <c r="D16904" s="82"/>
      <c r="P16904" s="84"/>
    </row>
    <row r="16905" spans="4:16" x14ac:dyDescent="0.3">
      <c r="D16905" s="82"/>
      <c r="P16905" s="84"/>
    </row>
    <row r="16906" spans="4:16" x14ac:dyDescent="0.3">
      <c r="D16906" s="82"/>
      <c r="P16906" s="84"/>
    </row>
    <row r="16907" spans="4:16" x14ac:dyDescent="0.3">
      <c r="D16907" s="82"/>
      <c r="P16907" s="84"/>
    </row>
    <row r="16908" spans="4:16" x14ac:dyDescent="0.3">
      <c r="D16908" s="82"/>
      <c r="P16908" s="84"/>
    </row>
    <row r="16909" spans="4:16" x14ac:dyDescent="0.3">
      <c r="D16909" s="82"/>
      <c r="P16909" s="84"/>
    </row>
    <row r="16910" spans="4:16" x14ac:dyDescent="0.3">
      <c r="D16910" s="82"/>
      <c r="P16910" s="84"/>
    </row>
    <row r="16911" spans="4:16" x14ac:dyDescent="0.3">
      <c r="D16911" s="82"/>
      <c r="P16911" s="84"/>
    </row>
    <row r="16912" spans="4:16" x14ac:dyDescent="0.3">
      <c r="D16912" s="82"/>
      <c r="P16912" s="84"/>
    </row>
    <row r="16913" spans="4:16" x14ac:dyDescent="0.3">
      <c r="D16913" s="82"/>
      <c r="P16913" s="84"/>
    </row>
    <row r="16914" spans="4:16" x14ac:dyDescent="0.3">
      <c r="D16914" s="82"/>
      <c r="P16914" s="84"/>
    </row>
    <row r="16915" spans="4:16" x14ac:dyDescent="0.3">
      <c r="D16915" s="82"/>
      <c r="P16915" s="84"/>
    </row>
    <row r="16916" spans="4:16" x14ac:dyDescent="0.3">
      <c r="D16916" s="82"/>
      <c r="P16916" s="84"/>
    </row>
    <row r="16917" spans="4:16" x14ac:dyDescent="0.3">
      <c r="D16917" s="82"/>
      <c r="P16917" s="84"/>
    </row>
    <row r="16918" spans="4:16" x14ac:dyDescent="0.3">
      <c r="D16918" s="82"/>
      <c r="P16918" s="84"/>
    </row>
    <row r="16919" spans="4:16" x14ac:dyDescent="0.3">
      <c r="D16919" s="82"/>
      <c r="P16919" s="84"/>
    </row>
    <row r="16920" spans="4:16" x14ac:dyDescent="0.3">
      <c r="D16920" s="82"/>
      <c r="P16920" s="84"/>
    </row>
    <row r="16921" spans="4:16" x14ac:dyDescent="0.3">
      <c r="D16921" s="82"/>
      <c r="P16921" s="84"/>
    </row>
    <row r="16922" spans="4:16" x14ac:dyDescent="0.3">
      <c r="D16922" s="82"/>
      <c r="P16922" s="84"/>
    </row>
    <row r="16923" spans="4:16" x14ac:dyDescent="0.3">
      <c r="D16923" s="82"/>
      <c r="P16923" s="84"/>
    </row>
    <row r="16924" spans="4:16" x14ac:dyDescent="0.3">
      <c r="D16924" s="82"/>
      <c r="P16924" s="84"/>
    </row>
    <row r="16925" spans="4:16" x14ac:dyDescent="0.3">
      <c r="D16925" s="82"/>
      <c r="P16925" s="84"/>
    </row>
    <row r="16926" spans="4:16" x14ac:dyDescent="0.3">
      <c r="D16926" s="82"/>
      <c r="P16926" s="84"/>
    </row>
    <row r="16927" spans="4:16" x14ac:dyDescent="0.3">
      <c r="D16927" s="82"/>
      <c r="P16927" s="84"/>
    </row>
    <row r="16928" spans="4:16" x14ac:dyDescent="0.3">
      <c r="D16928" s="82"/>
      <c r="P16928" s="84"/>
    </row>
    <row r="16929" spans="4:16" x14ac:dyDescent="0.3">
      <c r="D16929" s="82"/>
      <c r="P16929" s="84"/>
    </row>
    <row r="16930" spans="4:16" x14ac:dyDescent="0.3">
      <c r="D16930" s="82"/>
      <c r="P16930" s="84"/>
    </row>
    <row r="16931" spans="4:16" x14ac:dyDescent="0.3">
      <c r="D16931" s="82"/>
      <c r="P16931" s="84"/>
    </row>
    <row r="16932" spans="4:16" x14ac:dyDescent="0.3">
      <c r="D16932" s="82"/>
      <c r="P16932" s="84"/>
    </row>
    <row r="16933" spans="4:16" x14ac:dyDescent="0.3">
      <c r="D16933" s="82"/>
      <c r="P16933" s="84"/>
    </row>
    <row r="16934" spans="4:16" x14ac:dyDescent="0.3">
      <c r="D16934" s="82"/>
      <c r="P16934" s="84"/>
    </row>
    <row r="16935" spans="4:16" x14ac:dyDescent="0.3">
      <c r="D16935" s="82"/>
      <c r="P16935" s="84"/>
    </row>
    <row r="16936" spans="4:16" x14ac:dyDescent="0.3">
      <c r="D16936" s="82"/>
      <c r="P16936" s="84"/>
    </row>
    <row r="16937" spans="4:16" x14ac:dyDescent="0.3">
      <c r="D16937" s="82"/>
      <c r="P16937" s="84"/>
    </row>
    <row r="16938" spans="4:16" x14ac:dyDescent="0.3">
      <c r="D16938" s="82"/>
      <c r="P16938" s="84"/>
    </row>
    <row r="16939" spans="4:16" x14ac:dyDescent="0.3">
      <c r="D16939" s="82"/>
      <c r="P16939" s="84"/>
    </row>
    <row r="16940" spans="4:16" x14ac:dyDescent="0.3">
      <c r="D16940" s="82"/>
      <c r="P16940" s="84"/>
    </row>
    <row r="16941" spans="4:16" x14ac:dyDescent="0.3">
      <c r="D16941" s="82"/>
      <c r="P16941" s="84"/>
    </row>
    <row r="16942" spans="4:16" x14ac:dyDescent="0.3">
      <c r="D16942" s="82"/>
      <c r="P16942" s="84"/>
    </row>
    <row r="16943" spans="4:16" x14ac:dyDescent="0.3">
      <c r="D16943" s="82"/>
      <c r="P16943" s="84"/>
    </row>
    <row r="16944" spans="4:16" x14ac:dyDescent="0.3">
      <c r="D16944" s="82"/>
      <c r="P16944" s="84"/>
    </row>
    <row r="16945" spans="4:16" x14ac:dyDescent="0.3">
      <c r="D16945" s="82"/>
      <c r="P16945" s="84"/>
    </row>
    <row r="16946" spans="4:16" x14ac:dyDescent="0.3">
      <c r="D16946" s="82"/>
      <c r="P16946" s="84"/>
    </row>
    <row r="16947" spans="4:16" x14ac:dyDescent="0.3">
      <c r="D16947" s="82"/>
      <c r="P16947" s="84"/>
    </row>
    <row r="16948" spans="4:16" x14ac:dyDescent="0.3">
      <c r="D16948" s="82"/>
      <c r="P16948" s="84"/>
    </row>
    <row r="16949" spans="4:16" x14ac:dyDescent="0.3">
      <c r="D16949" s="82"/>
      <c r="P16949" s="84"/>
    </row>
    <row r="16950" spans="4:16" x14ac:dyDescent="0.3">
      <c r="D16950" s="82"/>
      <c r="P16950" s="84"/>
    </row>
    <row r="16951" spans="4:16" x14ac:dyDescent="0.3">
      <c r="D16951" s="82"/>
      <c r="P16951" s="84"/>
    </row>
    <row r="16952" spans="4:16" x14ac:dyDescent="0.3">
      <c r="D16952" s="82"/>
      <c r="P16952" s="84"/>
    </row>
    <row r="16953" spans="4:16" x14ac:dyDescent="0.3">
      <c r="D16953" s="82"/>
      <c r="P16953" s="84"/>
    </row>
    <row r="16954" spans="4:16" x14ac:dyDescent="0.3">
      <c r="D16954" s="82"/>
      <c r="P16954" s="84"/>
    </row>
    <row r="16955" spans="4:16" x14ac:dyDescent="0.3">
      <c r="D16955" s="82"/>
      <c r="P16955" s="84"/>
    </row>
    <row r="16956" spans="4:16" x14ac:dyDescent="0.3">
      <c r="D16956" s="82"/>
      <c r="P16956" s="84"/>
    </row>
    <row r="16957" spans="4:16" x14ac:dyDescent="0.3">
      <c r="D16957" s="82"/>
      <c r="P16957" s="84"/>
    </row>
    <row r="16958" spans="4:16" x14ac:dyDescent="0.3">
      <c r="D16958" s="82"/>
      <c r="P16958" s="84"/>
    </row>
    <row r="16959" spans="4:16" x14ac:dyDescent="0.3">
      <c r="D16959" s="82"/>
      <c r="P16959" s="84"/>
    </row>
    <row r="16960" spans="4:16" x14ac:dyDescent="0.3">
      <c r="D16960" s="82"/>
      <c r="P16960" s="84"/>
    </row>
    <row r="16961" spans="4:16" x14ac:dyDescent="0.3">
      <c r="D16961" s="82"/>
      <c r="P16961" s="84"/>
    </row>
    <row r="16962" spans="4:16" x14ac:dyDescent="0.3">
      <c r="D16962" s="82"/>
      <c r="P16962" s="84"/>
    </row>
    <row r="16963" spans="4:16" x14ac:dyDescent="0.3">
      <c r="D16963" s="82"/>
      <c r="P16963" s="84"/>
    </row>
    <row r="16964" spans="4:16" x14ac:dyDescent="0.3">
      <c r="D16964" s="82"/>
      <c r="P16964" s="84"/>
    </row>
    <row r="16965" spans="4:16" x14ac:dyDescent="0.3">
      <c r="D16965" s="82"/>
      <c r="P16965" s="84"/>
    </row>
    <row r="16966" spans="4:16" x14ac:dyDescent="0.3">
      <c r="D16966" s="82"/>
      <c r="P16966" s="84"/>
    </row>
    <row r="16967" spans="4:16" x14ac:dyDescent="0.3">
      <c r="D16967" s="82"/>
      <c r="P16967" s="84"/>
    </row>
    <row r="16968" spans="4:16" x14ac:dyDescent="0.3">
      <c r="D16968" s="82"/>
      <c r="P16968" s="84"/>
    </row>
    <row r="16969" spans="4:16" x14ac:dyDescent="0.3">
      <c r="D16969" s="82"/>
      <c r="P16969" s="84"/>
    </row>
    <row r="16970" spans="4:16" x14ac:dyDescent="0.3">
      <c r="D16970" s="82"/>
      <c r="P16970" s="84"/>
    </row>
    <row r="16971" spans="4:16" x14ac:dyDescent="0.3">
      <c r="D16971" s="82"/>
      <c r="P16971" s="84"/>
    </row>
    <row r="16972" spans="4:16" x14ac:dyDescent="0.3">
      <c r="D16972" s="82"/>
      <c r="P16972" s="84"/>
    </row>
    <row r="16973" spans="4:16" x14ac:dyDescent="0.3">
      <c r="D16973" s="82"/>
      <c r="P16973" s="84"/>
    </row>
    <row r="16974" spans="4:16" x14ac:dyDescent="0.3">
      <c r="D16974" s="82"/>
      <c r="P16974" s="84"/>
    </row>
    <row r="16975" spans="4:16" x14ac:dyDescent="0.3">
      <c r="D16975" s="82"/>
      <c r="P16975" s="84"/>
    </row>
    <row r="16976" spans="4:16" x14ac:dyDescent="0.3">
      <c r="D16976" s="82"/>
      <c r="P16976" s="84"/>
    </row>
    <row r="16977" spans="4:16" x14ac:dyDescent="0.3">
      <c r="D16977" s="82"/>
      <c r="P16977" s="84"/>
    </row>
    <row r="16978" spans="4:16" x14ac:dyDescent="0.3">
      <c r="D16978" s="82"/>
      <c r="P16978" s="84"/>
    </row>
    <row r="16979" spans="4:16" x14ac:dyDescent="0.3">
      <c r="D16979" s="82"/>
      <c r="P16979" s="84"/>
    </row>
    <row r="16980" spans="4:16" x14ac:dyDescent="0.3">
      <c r="D16980" s="82"/>
      <c r="P16980" s="84"/>
    </row>
    <row r="16981" spans="4:16" x14ac:dyDescent="0.3">
      <c r="D16981" s="82"/>
      <c r="P16981" s="84"/>
    </row>
    <row r="16982" spans="4:16" x14ac:dyDescent="0.3">
      <c r="D16982" s="82"/>
      <c r="P16982" s="84"/>
    </row>
    <row r="16983" spans="4:16" x14ac:dyDescent="0.3">
      <c r="D16983" s="82"/>
      <c r="P16983" s="84"/>
    </row>
    <row r="16984" spans="4:16" x14ac:dyDescent="0.3">
      <c r="D16984" s="82"/>
      <c r="P16984" s="84"/>
    </row>
    <row r="16985" spans="4:16" x14ac:dyDescent="0.3">
      <c r="D16985" s="82"/>
      <c r="P16985" s="84"/>
    </row>
    <row r="16986" spans="4:16" x14ac:dyDescent="0.3">
      <c r="D16986" s="82"/>
      <c r="P16986" s="84"/>
    </row>
    <row r="16987" spans="4:16" x14ac:dyDescent="0.3">
      <c r="D16987" s="82"/>
      <c r="P16987" s="84"/>
    </row>
    <row r="16988" spans="4:16" x14ac:dyDescent="0.3">
      <c r="D16988" s="82"/>
      <c r="P16988" s="84"/>
    </row>
    <row r="16989" spans="4:16" x14ac:dyDescent="0.3">
      <c r="D16989" s="82"/>
      <c r="P16989" s="84"/>
    </row>
    <row r="16990" spans="4:16" x14ac:dyDescent="0.3">
      <c r="D16990" s="82"/>
      <c r="P16990" s="84"/>
    </row>
    <row r="16991" spans="4:16" x14ac:dyDescent="0.3">
      <c r="D16991" s="82"/>
      <c r="P16991" s="84"/>
    </row>
    <row r="16992" spans="4:16" x14ac:dyDescent="0.3">
      <c r="D16992" s="82"/>
      <c r="P16992" s="84"/>
    </row>
    <row r="16993" spans="4:16" x14ac:dyDescent="0.3">
      <c r="D16993" s="82"/>
      <c r="P16993" s="84"/>
    </row>
    <row r="16994" spans="4:16" x14ac:dyDescent="0.3">
      <c r="D16994" s="82"/>
      <c r="P16994" s="84"/>
    </row>
    <row r="16995" spans="4:16" x14ac:dyDescent="0.3">
      <c r="D16995" s="82"/>
      <c r="P16995" s="84"/>
    </row>
    <row r="16996" spans="4:16" x14ac:dyDescent="0.3">
      <c r="D16996" s="82"/>
      <c r="P16996" s="84"/>
    </row>
    <row r="16997" spans="4:16" x14ac:dyDescent="0.3">
      <c r="D16997" s="82"/>
      <c r="P16997" s="84"/>
    </row>
    <row r="16998" spans="4:16" x14ac:dyDescent="0.3">
      <c r="D16998" s="82"/>
      <c r="P16998" s="84"/>
    </row>
    <row r="16999" spans="4:16" x14ac:dyDescent="0.3">
      <c r="D16999" s="82"/>
      <c r="P16999" s="84"/>
    </row>
    <row r="17000" spans="4:16" x14ac:dyDescent="0.3">
      <c r="D17000" s="82"/>
      <c r="P17000" s="84"/>
    </row>
    <row r="17001" spans="4:16" x14ac:dyDescent="0.3">
      <c r="D17001" s="82"/>
      <c r="P17001" s="84"/>
    </row>
    <row r="17002" spans="4:16" x14ac:dyDescent="0.3">
      <c r="D17002" s="82"/>
      <c r="P17002" s="84"/>
    </row>
    <row r="17003" spans="4:16" x14ac:dyDescent="0.3">
      <c r="D17003" s="82"/>
      <c r="P17003" s="84"/>
    </row>
    <row r="17004" spans="4:16" x14ac:dyDescent="0.3">
      <c r="D17004" s="82"/>
      <c r="P17004" s="84"/>
    </row>
    <row r="17005" spans="4:16" x14ac:dyDescent="0.3">
      <c r="D17005" s="82"/>
      <c r="P17005" s="84"/>
    </row>
    <row r="17006" spans="4:16" x14ac:dyDescent="0.3">
      <c r="D17006" s="82"/>
      <c r="P17006" s="84"/>
    </row>
    <row r="17007" spans="4:16" x14ac:dyDescent="0.3">
      <c r="D17007" s="82"/>
      <c r="P17007" s="84"/>
    </row>
    <row r="17008" spans="4:16" x14ac:dyDescent="0.3">
      <c r="D17008" s="82"/>
      <c r="P17008" s="84"/>
    </row>
    <row r="17009" spans="4:16" x14ac:dyDescent="0.3">
      <c r="D17009" s="82"/>
      <c r="P17009" s="84"/>
    </row>
    <row r="17010" spans="4:16" x14ac:dyDescent="0.3">
      <c r="D17010" s="82"/>
      <c r="P17010" s="84"/>
    </row>
    <row r="17011" spans="4:16" x14ac:dyDescent="0.3">
      <c r="D17011" s="82"/>
      <c r="P17011" s="84"/>
    </row>
    <row r="17012" spans="4:16" x14ac:dyDescent="0.3">
      <c r="D17012" s="82"/>
      <c r="P17012" s="84"/>
    </row>
    <row r="17013" spans="4:16" x14ac:dyDescent="0.3">
      <c r="D17013" s="82"/>
      <c r="P17013" s="84"/>
    </row>
    <row r="17014" spans="4:16" x14ac:dyDescent="0.3">
      <c r="D17014" s="82"/>
      <c r="P17014" s="84"/>
    </row>
    <row r="17015" spans="4:16" x14ac:dyDescent="0.3">
      <c r="D17015" s="82"/>
      <c r="P17015" s="84"/>
    </row>
    <row r="17016" spans="4:16" x14ac:dyDescent="0.3">
      <c r="D17016" s="82"/>
      <c r="P17016" s="84"/>
    </row>
    <row r="17017" spans="4:16" x14ac:dyDescent="0.3">
      <c r="D17017" s="82"/>
      <c r="P17017" s="84"/>
    </row>
    <row r="17018" spans="4:16" x14ac:dyDescent="0.3">
      <c r="D17018" s="82"/>
      <c r="P17018" s="84"/>
    </row>
    <row r="17019" spans="4:16" x14ac:dyDescent="0.3">
      <c r="D17019" s="82"/>
      <c r="P17019" s="84"/>
    </row>
    <row r="17020" spans="4:16" x14ac:dyDescent="0.3">
      <c r="D17020" s="82"/>
      <c r="P17020" s="84"/>
    </row>
    <row r="17021" spans="4:16" x14ac:dyDescent="0.3">
      <c r="D17021" s="82"/>
      <c r="P17021" s="84"/>
    </row>
    <row r="17022" spans="4:16" x14ac:dyDescent="0.3">
      <c r="D17022" s="82"/>
      <c r="P17022" s="84"/>
    </row>
    <row r="17023" spans="4:16" x14ac:dyDescent="0.3">
      <c r="D17023" s="82"/>
      <c r="P17023" s="84"/>
    </row>
    <row r="17024" spans="4:16" x14ac:dyDescent="0.3">
      <c r="D17024" s="82"/>
      <c r="P17024" s="84"/>
    </row>
    <row r="17025" spans="4:16" x14ac:dyDescent="0.3">
      <c r="D17025" s="82"/>
      <c r="P17025" s="84"/>
    </row>
    <row r="17026" spans="4:16" x14ac:dyDescent="0.3">
      <c r="D17026" s="82"/>
      <c r="P17026" s="84"/>
    </row>
    <row r="17027" spans="4:16" x14ac:dyDescent="0.3">
      <c r="D17027" s="82"/>
      <c r="P17027" s="84"/>
    </row>
    <row r="17028" spans="4:16" x14ac:dyDescent="0.3">
      <c r="D17028" s="82"/>
      <c r="P17028" s="84"/>
    </row>
    <row r="17029" spans="4:16" x14ac:dyDescent="0.3">
      <c r="D17029" s="82"/>
      <c r="P17029" s="84"/>
    </row>
    <row r="17030" spans="4:16" x14ac:dyDescent="0.3">
      <c r="D17030" s="82"/>
      <c r="P17030" s="84"/>
    </row>
    <row r="17031" spans="4:16" x14ac:dyDescent="0.3">
      <c r="D17031" s="82"/>
      <c r="P17031" s="84"/>
    </row>
    <row r="17032" spans="4:16" x14ac:dyDescent="0.3">
      <c r="D17032" s="82"/>
      <c r="P17032" s="84"/>
    </row>
    <row r="17033" spans="4:16" x14ac:dyDescent="0.3">
      <c r="D17033" s="82"/>
      <c r="P17033" s="84"/>
    </row>
    <row r="17034" spans="4:16" x14ac:dyDescent="0.3">
      <c r="D17034" s="82"/>
      <c r="P17034" s="84"/>
    </row>
    <row r="17035" spans="4:16" x14ac:dyDescent="0.3">
      <c r="D17035" s="82"/>
      <c r="P17035" s="84"/>
    </row>
    <row r="17036" spans="4:16" x14ac:dyDescent="0.3">
      <c r="D17036" s="82"/>
      <c r="P17036" s="84"/>
    </row>
    <row r="17037" spans="4:16" x14ac:dyDescent="0.3">
      <c r="D17037" s="82"/>
      <c r="P17037" s="84"/>
    </row>
    <row r="17038" spans="4:16" x14ac:dyDescent="0.3">
      <c r="D17038" s="82"/>
      <c r="P17038" s="84"/>
    </row>
    <row r="17039" spans="4:16" x14ac:dyDescent="0.3">
      <c r="D17039" s="82"/>
      <c r="P17039" s="84"/>
    </row>
    <row r="17040" spans="4:16" x14ac:dyDescent="0.3">
      <c r="D17040" s="82"/>
      <c r="P17040" s="84"/>
    </row>
    <row r="17041" spans="4:16" x14ac:dyDescent="0.3">
      <c r="D17041" s="82"/>
      <c r="P17041" s="84"/>
    </row>
    <row r="17042" spans="4:16" x14ac:dyDescent="0.3">
      <c r="D17042" s="82"/>
      <c r="P17042" s="84"/>
    </row>
    <row r="17043" spans="4:16" x14ac:dyDescent="0.3">
      <c r="D17043" s="82"/>
      <c r="P17043" s="84"/>
    </row>
    <row r="17044" spans="4:16" x14ac:dyDescent="0.3">
      <c r="D17044" s="82"/>
      <c r="P17044" s="84"/>
    </row>
    <row r="17045" spans="4:16" x14ac:dyDescent="0.3">
      <c r="D17045" s="82"/>
      <c r="P17045" s="84"/>
    </row>
    <row r="17046" spans="4:16" x14ac:dyDescent="0.3">
      <c r="D17046" s="82"/>
      <c r="P17046" s="84"/>
    </row>
    <row r="17047" spans="4:16" x14ac:dyDescent="0.3">
      <c r="D17047" s="82"/>
      <c r="P17047" s="84"/>
    </row>
    <row r="17048" spans="4:16" x14ac:dyDescent="0.3">
      <c r="D17048" s="82"/>
      <c r="P17048" s="84"/>
    </row>
    <row r="17049" spans="4:16" x14ac:dyDescent="0.3">
      <c r="D17049" s="82"/>
      <c r="P17049" s="84"/>
    </row>
    <row r="17050" spans="4:16" x14ac:dyDescent="0.3">
      <c r="D17050" s="82"/>
      <c r="P17050" s="84"/>
    </row>
    <row r="17051" spans="4:16" x14ac:dyDescent="0.3">
      <c r="D17051" s="82"/>
      <c r="P17051" s="84"/>
    </row>
    <row r="17052" spans="4:16" x14ac:dyDescent="0.3">
      <c r="D17052" s="82"/>
      <c r="P17052" s="84"/>
    </row>
    <row r="17053" spans="4:16" x14ac:dyDescent="0.3">
      <c r="D17053" s="82"/>
      <c r="P17053" s="84"/>
    </row>
    <row r="17054" spans="4:16" x14ac:dyDescent="0.3">
      <c r="D17054" s="82"/>
      <c r="P17054" s="84"/>
    </row>
    <row r="17055" spans="4:16" x14ac:dyDescent="0.3">
      <c r="D17055" s="82"/>
      <c r="P17055" s="84"/>
    </row>
    <row r="17056" spans="4:16" x14ac:dyDescent="0.3">
      <c r="D17056" s="82"/>
      <c r="P17056" s="84"/>
    </row>
    <row r="17057" spans="4:16" x14ac:dyDescent="0.3">
      <c r="D17057" s="82"/>
      <c r="P17057" s="84"/>
    </row>
    <row r="17058" spans="4:16" x14ac:dyDescent="0.3">
      <c r="D17058" s="82"/>
      <c r="P17058" s="84"/>
    </row>
    <row r="17059" spans="4:16" x14ac:dyDescent="0.3">
      <c r="D17059" s="82"/>
      <c r="P17059" s="84"/>
    </row>
    <row r="17060" spans="4:16" x14ac:dyDescent="0.3">
      <c r="D17060" s="82"/>
      <c r="P17060" s="84"/>
    </row>
    <row r="17061" spans="4:16" x14ac:dyDescent="0.3">
      <c r="D17061" s="82"/>
      <c r="P17061" s="84"/>
    </row>
    <row r="17062" spans="4:16" x14ac:dyDescent="0.3">
      <c r="D17062" s="82"/>
      <c r="P17062" s="84"/>
    </row>
    <row r="17063" spans="4:16" x14ac:dyDescent="0.3">
      <c r="D17063" s="82"/>
      <c r="P17063" s="84"/>
    </row>
    <row r="17064" spans="4:16" x14ac:dyDescent="0.3">
      <c r="D17064" s="82"/>
      <c r="P17064" s="84"/>
    </row>
    <row r="17065" spans="4:16" x14ac:dyDescent="0.3">
      <c r="D17065" s="82"/>
      <c r="P17065" s="84"/>
    </row>
    <row r="17066" spans="4:16" x14ac:dyDescent="0.3">
      <c r="D17066" s="82"/>
      <c r="P17066" s="84"/>
    </row>
    <row r="17067" spans="4:16" x14ac:dyDescent="0.3">
      <c r="D17067" s="82"/>
      <c r="P17067" s="84"/>
    </row>
    <row r="17068" spans="4:16" x14ac:dyDescent="0.3">
      <c r="D17068" s="82"/>
      <c r="P17068" s="84"/>
    </row>
    <row r="17069" spans="4:16" x14ac:dyDescent="0.3">
      <c r="D17069" s="82"/>
      <c r="P17069" s="84"/>
    </row>
    <row r="17070" spans="4:16" x14ac:dyDescent="0.3">
      <c r="D17070" s="82"/>
      <c r="P17070" s="84"/>
    </row>
    <row r="17071" spans="4:16" x14ac:dyDescent="0.3">
      <c r="D17071" s="82"/>
      <c r="P17071" s="84"/>
    </row>
    <row r="17072" spans="4:16" x14ac:dyDescent="0.3">
      <c r="D17072" s="82"/>
      <c r="P17072" s="84"/>
    </row>
    <row r="17073" spans="4:16" x14ac:dyDescent="0.3">
      <c r="D17073" s="82"/>
      <c r="P17073" s="84"/>
    </row>
    <row r="17074" spans="4:16" x14ac:dyDescent="0.3">
      <c r="D17074" s="82"/>
      <c r="P17074" s="84"/>
    </row>
    <row r="17075" spans="4:16" x14ac:dyDescent="0.3">
      <c r="D17075" s="82"/>
      <c r="P17075" s="84"/>
    </row>
    <row r="17076" spans="4:16" x14ac:dyDescent="0.3">
      <c r="D17076" s="82"/>
      <c r="P17076" s="84"/>
    </row>
    <row r="17077" spans="4:16" x14ac:dyDescent="0.3">
      <c r="D17077" s="82"/>
      <c r="P17077" s="84"/>
    </row>
    <row r="17078" spans="4:16" x14ac:dyDescent="0.3">
      <c r="D17078" s="82"/>
      <c r="P17078" s="84"/>
    </row>
    <row r="17079" spans="4:16" x14ac:dyDescent="0.3">
      <c r="D17079" s="82"/>
      <c r="P17079" s="84"/>
    </row>
    <row r="17080" spans="4:16" x14ac:dyDescent="0.3">
      <c r="D17080" s="82"/>
      <c r="P17080" s="84"/>
    </row>
    <row r="17081" spans="4:16" x14ac:dyDescent="0.3">
      <c r="D17081" s="82"/>
      <c r="P17081" s="84"/>
    </row>
    <row r="17082" spans="4:16" x14ac:dyDescent="0.3">
      <c r="D17082" s="82"/>
      <c r="P17082" s="84"/>
    </row>
    <row r="17083" spans="4:16" x14ac:dyDescent="0.3">
      <c r="D17083" s="82"/>
      <c r="P17083" s="84"/>
    </row>
    <row r="17084" spans="4:16" x14ac:dyDescent="0.3">
      <c r="D17084" s="82"/>
      <c r="P17084" s="84"/>
    </row>
    <row r="17085" spans="4:16" x14ac:dyDescent="0.3">
      <c r="D17085" s="82"/>
      <c r="P17085" s="84"/>
    </row>
    <row r="17086" spans="4:16" x14ac:dyDescent="0.3">
      <c r="D17086" s="82"/>
      <c r="P17086" s="84"/>
    </row>
    <row r="17087" spans="4:16" x14ac:dyDescent="0.3">
      <c r="D17087" s="82"/>
      <c r="P17087" s="84"/>
    </row>
    <row r="17088" spans="4:16" x14ac:dyDescent="0.3">
      <c r="D17088" s="82"/>
      <c r="P17088" s="84"/>
    </row>
    <row r="17089" spans="4:16" x14ac:dyDescent="0.3">
      <c r="D17089" s="82"/>
      <c r="P17089" s="84"/>
    </row>
    <row r="17090" spans="4:16" x14ac:dyDescent="0.3">
      <c r="D17090" s="82"/>
      <c r="P17090" s="84"/>
    </row>
    <row r="17091" spans="4:16" x14ac:dyDescent="0.3">
      <c r="D17091" s="82"/>
      <c r="P17091" s="84"/>
    </row>
    <row r="17092" spans="4:16" x14ac:dyDescent="0.3">
      <c r="D17092" s="82"/>
      <c r="P17092" s="84"/>
    </row>
    <row r="17093" spans="4:16" x14ac:dyDescent="0.3">
      <c r="D17093" s="82"/>
      <c r="P17093" s="84"/>
    </row>
    <row r="17094" spans="4:16" x14ac:dyDescent="0.3">
      <c r="D17094" s="82"/>
      <c r="P17094" s="84"/>
    </row>
    <row r="17095" spans="4:16" x14ac:dyDescent="0.3">
      <c r="D17095" s="82"/>
      <c r="P17095" s="84"/>
    </row>
    <row r="17096" spans="4:16" x14ac:dyDescent="0.3">
      <c r="D17096" s="82"/>
      <c r="P17096" s="84"/>
    </row>
    <row r="17097" spans="4:16" x14ac:dyDescent="0.3">
      <c r="D17097" s="82"/>
      <c r="P17097" s="84"/>
    </row>
    <row r="17098" spans="4:16" x14ac:dyDescent="0.3">
      <c r="D17098" s="82"/>
      <c r="P17098" s="84"/>
    </row>
    <row r="17099" spans="4:16" x14ac:dyDescent="0.3">
      <c r="D17099" s="82"/>
      <c r="P17099" s="84"/>
    </row>
    <row r="17100" spans="4:16" x14ac:dyDescent="0.3">
      <c r="D17100" s="82"/>
      <c r="P17100" s="84"/>
    </row>
    <row r="17101" spans="4:16" x14ac:dyDescent="0.3">
      <c r="D17101" s="82"/>
      <c r="P17101" s="84"/>
    </row>
    <row r="17102" spans="4:16" x14ac:dyDescent="0.3">
      <c r="D17102" s="82"/>
      <c r="P17102" s="84"/>
    </row>
    <row r="17103" spans="4:16" x14ac:dyDescent="0.3">
      <c r="D17103" s="82"/>
      <c r="P17103" s="84"/>
    </row>
    <row r="17104" spans="4:16" x14ac:dyDescent="0.3">
      <c r="D17104" s="82"/>
      <c r="P17104" s="84"/>
    </row>
    <row r="17105" spans="4:16" x14ac:dyDescent="0.3">
      <c r="D17105" s="82"/>
      <c r="P17105" s="84"/>
    </row>
    <row r="17106" spans="4:16" x14ac:dyDescent="0.3">
      <c r="D17106" s="82"/>
      <c r="P17106" s="84"/>
    </row>
    <row r="17107" spans="4:16" x14ac:dyDescent="0.3">
      <c r="D17107" s="82"/>
      <c r="P17107" s="84"/>
    </row>
    <row r="17108" spans="4:16" x14ac:dyDescent="0.3">
      <c r="D17108" s="82"/>
      <c r="P17108" s="84"/>
    </row>
    <row r="17109" spans="4:16" x14ac:dyDescent="0.3">
      <c r="D17109" s="82"/>
      <c r="P17109" s="84"/>
    </row>
    <row r="17110" spans="4:16" x14ac:dyDescent="0.3">
      <c r="D17110" s="82"/>
      <c r="P17110" s="84"/>
    </row>
    <row r="17111" spans="4:16" x14ac:dyDescent="0.3">
      <c r="D17111" s="82"/>
      <c r="P17111" s="84"/>
    </row>
    <row r="17112" spans="4:16" x14ac:dyDescent="0.3">
      <c r="D17112" s="82"/>
      <c r="P17112" s="84"/>
    </row>
    <row r="17113" spans="4:16" x14ac:dyDescent="0.3">
      <c r="D17113" s="82"/>
      <c r="P17113" s="84"/>
    </row>
    <row r="17114" spans="4:16" x14ac:dyDescent="0.3">
      <c r="D17114" s="82"/>
      <c r="P17114" s="84"/>
    </row>
    <row r="17115" spans="4:16" x14ac:dyDescent="0.3">
      <c r="D17115" s="82"/>
      <c r="P17115" s="84"/>
    </row>
    <row r="17116" spans="4:16" x14ac:dyDescent="0.3">
      <c r="D17116" s="82"/>
      <c r="P17116" s="84"/>
    </row>
    <row r="17117" spans="4:16" x14ac:dyDescent="0.3">
      <c r="D17117" s="82"/>
      <c r="P17117" s="84"/>
    </row>
    <row r="17118" spans="4:16" x14ac:dyDescent="0.3">
      <c r="D17118" s="82"/>
      <c r="P17118" s="84"/>
    </row>
    <row r="17119" spans="4:16" x14ac:dyDescent="0.3">
      <c r="D17119" s="82"/>
      <c r="P17119" s="84"/>
    </row>
    <row r="17120" spans="4:16" x14ac:dyDescent="0.3">
      <c r="D17120" s="82"/>
      <c r="P17120" s="84"/>
    </row>
    <row r="17121" spans="4:16" x14ac:dyDescent="0.3">
      <c r="D17121" s="82"/>
      <c r="P17121" s="84"/>
    </row>
    <row r="17122" spans="4:16" x14ac:dyDescent="0.3">
      <c r="D17122" s="82"/>
      <c r="P17122" s="84"/>
    </row>
    <row r="17123" spans="4:16" x14ac:dyDescent="0.3">
      <c r="D17123" s="82"/>
      <c r="P17123" s="84"/>
    </row>
    <row r="17124" spans="4:16" x14ac:dyDescent="0.3">
      <c r="D17124" s="82"/>
      <c r="P17124" s="84"/>
    </row>
    <row r="17125" spans="4:16" x14ac:dyDescent="0.3">
      <c r="D17125" s="82"/>
      <c r="P17125" s="84"/>
    </row>
    <row r="17126" spans="4:16" x14ac:dyDescent="0.3">
      <c r="D17126" s="82"/>
      <c r="P17126" s="84"/>
    </row>
    <row r="17127" spans="4:16" x14ac:dyDescent="0.3">
      <c r="D17127" s="82"/>
      <c r="P17127" s="84"/>
    </row>
    <row r="17128" spans="4:16" x14ac:dyDescent="0.3">
      <c r="D17128" s="82"/>
      <c r="P17128" s="84"/>
    </row>
    <row r="17129" spans="4:16" x14ac:dyDescent="0.3">
      <c r="D17129" s="82"/>
      <c r="P17129" s="84"/>
    </row>
    <row r="17130" spans="4:16" x14ac:dyDescent="0.3">
      <c r="D17130" s="82"/>
      <c r="P17130" s="84"/>
    </row>
    <row r="17131" spans="4:16" x14ac:dyDescent="0.3">
      <c r="D17131" s="82"/>
      <c r="P17131" s="84"/>
    </row>
    <row r="17132" spans="4:16" x14ac:dyDescent="0.3">
      <c r="D17132" s="82"/>
      <c r="P17132" s="84"/>
    </row>
    <row r="17133" spans="4:16" x14ac:dyDescent="0.3">
      <c r="D17133" s="82"/>
      <c r="P17133" s="84"/>
    </row>
    <row r="17134" spans="4:16" x14ac:dyDescent="0.3">
      <c r="D17134" s="82"/>
      <c r="P17134" s="84"/>
    </row>
    <row r="17135" spans="4:16" x14ac:dyDescent="0.3">
      <c r="D17135" s="82"/>
      <c r="P17135" s="84"/>
    </row>
    <row r="17136" spans="4:16" x14ac:dyDescent="0.3">
      <c r="D17136" s="82"/>
      <c r="P17136" s="84"/>
    </row>
    <row r="17137" spans="4:16" x14ac:dyDescent="0.3">
      <c r="D17137" s="82"/>
      <c r="P17137" s="84"/>
    </row>
    <row r="17138" spans="4:16" x14ac:dyDescent="0.3">
      <c r="D17138" s="82"/>
      <c r="P17138" s="84"/>
    </row>
    <row r="17139" spans="4:16" x14ac:dyDescent="0.3">
      <c r="D17139" s="82"/>
      <c r="P17139" s="84"/>
    </row>
    <row r="17140" spans="4:16" x14ac:dyDescent="0.3">
      <c r="D17140" s="82"/>
      <c r="P17140" s="84"/>
    </row>
    <row r="17141" spans="4:16" x14ac:dyDescent="0.3">
      <c r="D17141" s="82"/>
      <c r="P17141" s="84"/>
    </row>
    <row r="17142" spans="4:16" x14ac:dyDescent="0.3">
      <c r="D17142" s="82"/>
      <c r="P17142" s="84"/>
    </row>
    <row r="17143" spans="4:16" x14ac:dyDescent="0.3">
      <c r="D17143" s="82"/>
      <c r="P17143" s="84"/>
    </row>
    <row r="17144" spans="4:16" x14ac:dyDescent="0.3">
      <c r="D17144" s="82"/>
      <c r="P17144" s="84"/>
    </row>
    <row r="17145" spans="4:16" x14ac:dyDescent="0.3">
      <c r="D17145" s="82"/>
      <c r="P17145" s="84"/>
    </row>
    <row r="17146" spans="4:16" x14ac:dyDescent="0.3">
      <c r="D17146" s="82"/>
      <c r="P17146" s="84"/>
    </row>
    <row r="17147" spans="4:16" x14ac:dyDescent="0.3">
      <c r="D17147" s="82"/>
      <c r="P17147" s="84"/>
    </row>
    <row r="17148" spans="4:16" x14ac:dyDescent="0.3">
      <c r="D17148" s="82"/>
      <c r="P17148" s="84"/>
    </row>
    <row r="17149" spans="4:16" x14ac:dyDescent="0.3">
      <c r="D17149" s="82"/>
      <c r="P17149" s="84"/>
    </row>
    <row r="17150" spans="4:16" x14ac:dyDescent="0.3">
      <c r="D17150" s="82"/>
      <c r="P17150" s="84"/>
    </row>
    <row r="17151" spans="4:16" x14ac:dyDescent="0.3">
      <c r="D17151" s="82"/>
      <c r="P17151" s="84"/>
    </row>
    <row r="17152" spans="4:16" x14ac:dyDescent="0.3">
      <c r="D17152" s="82"/>
      <c r="P17152" s="84"/>
    </row>
    <row r="17153" spans="4:16" x14ac:dyDescent="0.3">
      <c r="D17153" s="82"/>
      <c r="P17153" s="84"/>
    </row>
    <row r="17154" spans="4:16" x14ac:dyDescent="0.3">
      <c r="D17154" s="82"/>
      <c r="P17154" s="84"/>
    </row>
    <row r="17155" spans="4:16" x14ac:dyDescent="0.3">
      <c r="D17155" s="82"/>
      <c r="P17155" s="84"/>
    </row>
    <row r="17156" spans="4:16" x14ac:dyDescent="0.3">
      <c r="D17156" s="82"/>
      <c r="P17156" s="84"/>
    </row>
    <row r="17157" spans="4:16" x14ac:dyDescent="0.3">
      <c r="D17157" s="82"/>
      <c r="P17157" s="84"/>
    </row>
    <row r="17158" spans="4:16" x14ac:dyDescent="0.3">
      <c r="D17158" s="82"/>
      <c r="P17158" s="84"/>
    </row>
    <row r="17159" spans="4:16" x14ac:dyDescent="0.3">
      <c r="D17159" s="82"/>
      <c r="P17159" s="84"/>
    </row>
    <row r="17160" spans="4:16" x14ac:dyDescent="0.3">
      <c r="D17160" s="82"/>
      <c r="P17160" s="84"/>
    </row>
    <row r="17161" spans="4:16" x14ac:dyDescent="0.3">
      <c r="D17161" s="82"/>
      <c r="P17161" s="84"/>
    </row>
    <row r="17162" spans="4:16" x14ac:dyDescent="0.3">
      <c r="D17162" s="82"/>
      <c r="P17162" s="84"/>
    </row>
    <row r="17163" spans="4:16" x14ac:dyDescent="0.3">
      <c r="D17163" s="82"/>
      <c r="P17163" s="84"/>
    </row>
    <row r="17164" spans="4:16" x14ac:dyDescent="0.3">
      <c r="D17164" s="82"/>
      <c r="P17164" s="84"/>
    </row>
    <row r="17165" spans="4:16" x14ac:dyDescent="0.3">
      <c r="D17165" s="82"/>
      <c r="P17165" s="84"/>
    </row>
    <row r="17166" spans="4:16" x14ac:dyDescent="0.3">
      <c r="D17166" s="82"/>
      <c r="P17166" s="84"/>
    </row>
    <row r="17167" spans="4:16" x14ac:dyDescent="0.3">
      <c r="D17167" s="82"/>
      <c r="P17167" s="84"/>
    </row>
    <row r="17168" spans="4:16" x14ac:dyDescent="0.3">
      <c r="D17168" s="82"/>
      <c r="P17168" s="84"/>
    </row>
    <row r="17169" spans="4:16" x14ac:dyDescent="0.3">
      <c r="D17169" s="82"/>
      <c r="P17169" s="84"/>
    </row>
    <row r="17170" spans="4:16" x14ac:dyDescent="0.3">
      <c r="D17170" s="82"/>
      <c r="P17170" s="84"/>
    </row>
    <row r="17171" spans="4:16" x14ac:dyDescent="0.3">
      <c r="D17171" s="82"/>
      <c r="P17171" s="84"/>
    </row>
    <row r="17172" spans="4:16" x14ac:dyDescent="0.3">
      <c r="D17172" s="82"/>
      <c r="P17172" s="84"/>
    </row>
    <row r="17173" spans="4:16" x14ac:dyDescent="0.3">
      <c r="D17173" s="82"/>
      <c r="P17173" s="84"/>
    </row>
    <row r="17174" spans="4:16" x14ac:dyDescent="0.3">
      <c r="D17174" s="82"/>
      <c r="P17174" s="84"/>
    </row>
    <row r="17175" spans="4:16" x14ac:dyDescent="0.3">
      <c r="D17175" s="82"/>
      <c r="P17175" s="84"/>
    </row>
    <row r="17176" spans="4:16" x14ac:dyDescent="0.3">
      <c r="D17176" s="82"/>
      <c r="P17176" s="84"/>
    </row>
    <row r="17177" spans="4:16" x14ac:dyDescent="0.3">
      <c r="D17177" s="82"/>
      <c r="P17177" s="84"/>
    </row>
    <row r="17178" spans="4:16" x14ac:dyDescent="0.3">
      <c r="D17178" s="82"/>
      <c r="P17178" s="84"/>
    </row>
    <row r="17179" spans="4:16" x14ac:dyDescent="0.3">
      <c r="D17179" s="82"/>
      <c r="P17179" s="84"/>
    </row>
    <row r="17180" spans="4:16" x14ac:dyDescent="0.3">
      <c r="D17180" s="82"/>
      <c r="P17180" s="84"/>
    </row>
    <row r="17181" spans="4:16" x14ac:dyDescent="0.3">
      <c r="D17181" s="82"/>
      <c r="P17181" s="84"/>
    </row>
    <row r="17182" spans="4:16" x14ac:dyDescent="0.3">
      <c r="D17182" s="82"/>
      <c r="P17182" s="84"/>
    </row>
    <row r="17183" spans="4:16" x14ac:dyDescent="0.3">
      <c r="D17183" s="82"/>
      <c r="P17183" s="84"/>
    </row>
    <row r="17184" spans="4:16" x14ac:dyDescent="0.3">
      <c r="D17184" s="82"/>
      <c r="P17184" s="84"/>
    </row>
    <row r="17185" spans="4:16" x14ac:dyDescent="0.3">
      <c r="D17185" s="82"/>
      <c r="P17185" s="84"/>
    </row>
    <row r="17186" spans="4:16" x14ac:dyDescent="0.3">
      <c r="D17186" s="82"/>
      <c r="P17186" s="84"/>
    </row>
    <row r="17187" spans="4:16" x14ac:dyDescent="0.3">
      <c r="D17187" s="82"/>
      <c r="P17187" s="84"/>
    </row>
    <row r="17188" spans="4:16" x14ac:dyDescent="0.3">
      <c r="D17188" s="82"/>
      <c r="P17188" s="84"/>
    </row>
    <row r="17189" spans="4:16" x14ac:dyDescent="0.3">
      <c r="D17189" s="82"/>
      <c r="P17189" s="84"/>
    </row>
    <row r="17190" spans="4:16" x14ac:dyDescent="0.3">
      <c r="D17190" s="82"/>
      <c r="P17190" s="84"/>
    </row>
    <row r="17191" spans="4:16" x14ac:dyDescent="0.3">
      <c r="D17191" s="82"/>
      <c r="P17191" s="84"/>
    </row>
    <row r="17192" spans="4:16" x14ac:dyDescent="0.3">
      <c r="D17192" s="82"/>
      <c r="P17192" s="84"/>
    </row>
    <row r="17193" spans="4:16" x14ac:dyDescent="0.3">
      <c r="D17193" s="82"/>
      <c r="P17193" s="84"/>
    </row>
    <row r="17194" spans="4:16" x14ac:dyDescent="0.3">
      <c r="D17194" s="82"/>
      <c r="P17194" s="84"/>
    </row>
    <row r="17195" spans="4:16" x14ac:dyDescent="0.3">
      <c r="D17195" s="82"/>
      <c r="P17195" s="84"/>
    </row>
    <row r="17196" spans="4:16" x14ac:dyDescent="0.3">
      <c r="D17196" s="82"/>
      <c r="P17196" s="84"/>
    </row>
    <row r="17197" spans="4:16" x14ac:dyDescent="0.3">
      <c r="D17197" s="82"/>
      <c r="P17197" s="84"/>
    </row>
    <row r="17198" spans="4:16" x14ac:dyDescent="0.3">
      <c r="D17198" s="82"/>
      <c r="P17198" s="84"/>
    </row>
    <row r="17199" spans="4:16" x14ac:dyDescent="0.3">
      <c r="D17199" s="82"/>
      <c r="P17199" s="84"/>
    </row>
    <row r="17200" spans="4:16" x14ac:dyDescent="0.3">
      <c r="D17200" s="82"/>
      <c r="P17200" s="84"/>
    </row>
    <row r="17201" spans="4:16" x14ac:dyDescent="0.3">
      <c r="D17201" s="82"/>
      <c r="P17201" s="84"/>
    </row>
    <row r="17202" spans="4:16" x14ac:dyDescent="0.3">
      <c r="D17202" s="82"/>
      <c r="P17202" s="84"/>
    </row>
    <row r="17203" spans="4:16" x14ac:dyDescent="0.3">
      <c r="D17203" s="82"/>
      <c r="P17203" s="84"/>
    </row>
    <row r="17204" spans="4:16" x14ac:dyDescent="0.3">
      <c r="D17204" s="82"/>
      <c r="P17204" s="84"/>
    </row>
    <row r="17205" spans="4:16" x14ac:dyDescent="0.3">
      <c r="D17205" s="82"/>
      <c r="P17205" s="84"/>
    </row>
    <row r="17206" spans="4:16" x14ac:dyDescent="0.3">
      <c r="D17206" s="82"/>
      <c r="P17206" s="84"/>
    </row>
    <row r="17207" spans="4:16" x14ac:dyDescent="0.3">
      <c r="D17207" s="82"/>
      <c r="P17207" s="84"/>
    </row>
    <row r="17208" spans="4:16" x14ac:dyDescent="0.3">
      <c r="D17208" s="82"/>
      <c r="P17208" s="84"/>
    </row>
    <row r="17209" spans="4:16" x14ac:dyDescent="0.3">
      <c r="D17209" s="82"/>
      <c r="P17209" s="84"/>
    </row>
    <row r="17210" spans="4:16" x14ac:dyDescent="0.3">
      <c r="D17210" s="82"/>
      <c r="P17210" s="84"/>
    </row>
    <row r="17211" spans="4:16" x14ac:dyDescent="0.3">
      <c r="D17211" s="82"/>
      <c r="P17211" s="84"/>
    </row>
    <row r="17212" spans="4:16" x14ac:dyDescent="0.3">
      <c r="D17212" s="82"/>
      <c r="P17212" s="84"/>
    </row>
    <row r="17213" spans="4:16" x14ac:dyDescent="0.3">
      <c r="D17213" s="82"/>
      <c r="P17213" s="84"/>
    </row>
    <row r="17214" spans="4:16" x14ac:dyDescent="0.3">
      <c r="D17214" s="82"/>
      <c r="P17214" s="84"/>
    </row>
    <row r="17215" spans="4:16" x14ac:dyDescent="0.3">
      <c r="D17215" s="82"/>
      <c r="P17215" s="84"/>
    </row>
    <row r="17216" spans="4:16" x14ac:dyDescent="0.3">
      <c r="D17216" s="82"/>
      <c r="P17216" s="84"/>
    </row>
    <row r="17217" spans="4:16" x14ac:dyDescent="0.3">
      <c r="D17217" s="82"/>
      <c r="P17217" s="84"/>
    </row>
    <row r="17218" spans="4:16" x14ac:dyDescent="0.3">
      <c r="D17218" s="82"/>
      <c r="P17218" s="84"/>
    </row>
    <row r="17219" spans="4:16" x14ac:dyDescent="0.3">
      <c r="D17219" s="82"/>
      <c r="P17219" s="84"/>
    </row>
    <row r="17220" spans="4:16" x14ac:dyDescent="0.3">
      <c r="D17220" s="82"/>
      <c r="P17220" s="84"/>
    </row>
    <row r="17221" spans="4:16" x14ac:dyDescent="0.3">
      <c r="D17221" s="82"/>
      <c r="P17221" s="84"/>
    </row>
    <row r="17222" spans="4:16" x14ac:dyDescent="0.3">
      <c r="D17222" s="82"/>
      <c r="P17222" s="84"/>
    </row>
    <row r="17223" spans="4:16" x14ac:dyDescent="0.3">
      <c r="D17223" s="82"/>
      <c r="P17223" s="84"/>
    </row>
    <row r="17224" spans="4:16" x14ac:dyDescent="0.3">
      <c r="D17224" s="82"/>
      <c r="P17224" s="84"/>
    </row>
    <row r="17225" spans="4:16" x14ac:dyDescent="0.3">
      <c r="D17225" s="82"/>
      <c r="P17225" s="84"/>
    </row>
    <row r="17226" spans="4:16" x14ac:dyDescent="0.3">
      <c r="D17226" s="82"/>
      <c r="P17226" s="84"/>
    </row>
    <row r="17227" spans="4:16" x14ac:dyDescent="0.3">
      <c r="D17227" s="82"/>
      <c r="P17227" s="84"/>
    </row>
    <row r="17228" spans="4:16" x14ac:dyDescent="0.3">
      <c r="D17228" s="82"/>
      <c r="P17228" s="84"/>
    </row>
    <row r="17229" spans="4:16" x14ac:dyDescent="0.3">
      <c r="D17229" s="82"/>
      <c r="P17229" s="84"/>
    </row>
    <row r="17230" spans="4:16" x14ac:dyDescent="0.3">
      <c r="D17230" s="82"/>
      <c r="P17230" s="84"/>
    </row>
    <row r="17231" spans="4:16" x14ac:dyDescent="0.3">
      <c r="D17231" s="82"/>
      <c r="P17231" s="84"/>
    </row>
    <row r="17232" spans="4:16" x14ac:dyDescent="0.3">
      <c r="D17232" s="82"/>
      <c r="P17232" s="84"/>
    </row>
    <row r="17233" spans="4:16" x14ac:dyDescent="0.3">
      <c r="D17233" s="82"/>
      <c r="P17233" s="84"/>
    </row>
    <row r="17234" spans="4:16" x14ac:dyDescent="0.3">
      <c r="D17234" s="82"/>
      <c r="P17234" s="84"/>
    </row>
    <row r="17235" spans="4:16" x14ac:dyDescent="0.3">
      <c r="D17235" s="82"/>
      <c r="P17235" s="84"/>
    </row>
    <row r="17236" spans="4:16" x14ac:dyDescent="0.3">
      <c r="D17236" s="82"/>
      <c r="P17236" s="84"/>
    </row>
    <row r="17237" spans="4:16" x14ac:dyDescent="0.3">
      <c r="D17237" s="82"/>
      <c r="P17237" s="84"/>
    </row>
    <row r="17238" spans="4:16" x14ac:dyDescent="0.3">
      <c r="D17238" s="82"/>
      <c r="P17238" s="84"/>
    </row>
    <row r="17239" spans="4:16" x14ac:dyDescent="0.3">
      <c r="D17239" s="82"/>
      <c r="P17239" s="84"/>
    </row>
    <row r="17240" spans="4:16" x14ac:dyDescent="0.3">
      <c r="D17240" s="82"/>
      <c r="P17240" s="84"/>
    </row>
    <row r="17241" spans="4:16" x14ac:dyDescent="0.3">
      <c r="D17241" s="82"/>
      <c r="P17241" s="84"/>
    </row>
    <row r="17242" spans="4:16" x14ac:dyDescent="0.3">
      <c r="D17242" s="82"/>
      <c r="P17242" s="84"/>
    </row>
    <row r="17243" spans="4:16" x14ac:dyDescent="0.3">
      <c r="D17243" s="82"/>
      <c r="P17243" s="84"/>
    </row>
    <row r="17244" spans="4:16" x14ac:dyDescent="0.3">
      <c r="D17244" s="82"/>
      <c r="P17244" s="84"/>
    </row>
    <row r="17245" spans="4:16" x14ac:dyDescent="0.3">
      <c r="D17245" s="82"/>
      <c r="P17245" s="84"/>
    </row>
    <row r="17246" spans="4:16" x14ac:dyDescent="0.3">
      <c r="D17246" s="82"/>
      <c r="P17246" s="84"/>
    </row>
    <row r="17247" spans="4:16" x14ac:dyDescent="0.3">
      <c r="D17247" s="82"/>
      <c r="P17247" s="84"/>
    </row>
    <row r="17248" spans="4:16" x14ac:dyDescent="0.3">
      <c r="D17248" s="82"/>
      <c r="P17248" s="84"/>
    </row>
    <row r="17249" spans="4:16" x14ac:dyDescent="0.3">
      <c r="D17249" s="82"/>
      <c r="P17249" s="84"/>
    </row>
    <row r="17250" spans="4:16" x14ac:dyDescent="0.3">
      <c r="D17250" s="82"/>
      <c r="P17250" s="84"/>
    </row>
    <row r="17251" spans="4:16" x14ac:dyDescent="0.3">
      <c r="D17251" s="82"/>
      <c r="P17251" s="84"/>
    </row>
    <row r="17252" spans="4:16" x14ac:dyDescent="0.3">
      <c r="D17252" s="82"/>
      <c r="P17252" s="84"/>
    </row>
    <row r="17253" spans="4:16" x14ac:dyDescent="0.3">
      <c r="D17253" s="82"/>
      <c r="P17253" s="84"/>
    </row>
    <row r="17254" spans="4:16" x14ac:dyDescent="0.3">
      <c r="D17254" s="82"/>
      <c r="P17254" s="84"/>
    </row>
    <row r="17255" spans="4:16" x14ac:dyDescent="0.3">
      <c r="D17255" s="82"/>
      <c r="P17255" s="84"/>
    </row>
    <row r="17256" spans="4:16" x14ac:dyDescent="0.3">
      <c r="D17256" s="82"/>
      <c r="P17256" s="84"/>
    </row>
    <row r="17257" spans="4:16" x14ac:dyDescent="0.3">
      <c r="D17257" s="82"/>
      <c r="P17257" s="84"/>
    </row>
    <row r="17258" spans="4:16" x14ac:dyDescent="0.3">
      <c r="D17258" s="82"/>
      <c r="P17258" s="84"/>
    </row>
    <row r="17259" spans="4:16" x14ac:dyDescent="0.3">
      <c r="D17259" s="82"/>
      <c r="P17259" s="84"/>
    </row>
    <row r="17260" spans="4:16" x14ac:dyDescent="0.3">
      <c r="D17260" s="82"/>
      <c r="P17260" s="84"/>
    </row>
    <row r="17261" spans="4:16" x14ac:dyDescent="0.3">
      <c r="D17261" s="82"/>
      <c r="P17261" s="84"/>
    </row>
    <row r="17262" spans="4:16" x14ac:dyDescent="0.3">
      <c r="D17262" s="82"/>
      <c r="P17262" s="84"/>
    </row>
    <row r="17263" spans="4:16" x14ac:dyDescent="0.3">
      <c r="D17263" s="82"/>
      <c r="P17263" s="84"/>
    </row>
    <row r="17264" spans="4:16" x14ac:dyDescent="0.3">
      <c r="D17264" s="82"/>
      <c r="P17264" s="84"/>
    </row>
    <row r="17265" spans="4:16" x14ac:dyDescent="0.3">
      <c r="D17265" s="82"/>
      <c r="P17265" s="84"/>
    </row>
    <row r="17266" spans="4:16" x14ac:dyDescent="0.3">
      <c r="D17266" s="82"/>
      <c r="P17266" s="84"/>
    </row>
    <row r="17267" spans="4:16" x14ac:dyDescent="0.3">
      <c r="D17267" s="82"/>
      <c r="P17267" s="84"/>
    </row>
    <row r="17268" spans="4:16" x14ac:dyDescent="0.3">
      <c r="D17268" s="82"/>
      <c r="P17268" s="84"/>
    </row>
    <row r="17269" spans="4:16" x14ac:dyDescent="0.3">
      <c r="D17269" s="82"/>
      <c r="P17269" s="84"/>
    </row>
    <row r="17270" spans="4:16" x14ac:dyDescent="0.3">
      <c r="D17270" s="82"/>
      <c r="P17270" s="84"/>
    </row>
    <row r="17271" spans="4:16" x14ac:dyDescent="0.3">
      <c r="D17271" s="82"/>
      <c r="P17271" s="84"/>
    </row>
    <row r="17272" spans="4:16" x14ac:dyDescent="0.3">
      <c r="D17272" s="82"/>
      <c r="P17272" s="84"/>
    </row>
    <row r="17273" spans="4:16" x14ac:dyDescent="0.3">
      <c r="D17273" s="82"/>
      <c r="P17273" s="84"/>
    </row>
    <row r="17274" spans="4:16" x14ac:dyDescent="0.3">
      <c r="D17274" s="82"/>
      <c r="P17274" s="84"/>
    </row>
    <row r="17275" spans="4:16" x14ac:dyDescent="0.3">
      <c r="D17275" s="82"/>
      <c r="P17275" s="84"/>
    </row>
    <row r="17276" spans="4:16" x14ac:dyDescent="0.3">
      <c r="D17276" s="82"/>
      <c r="P17276" s="84"/>
    </row>
    <row r="17277" spans="4:16" x14ac:dyDescent="0.3">
      <c r="D17277" s="82"/>
      <c r="P17277" s="84"/>
    </row>
    <row r="17278" spans="4:16" x14ac:dyDescent="0.3">
      <c r="D17278" s="82"/>
      <c r="P17278" s="84"/>
    </row>
    <row r="17279" spans="4:16" x14ac:dyDescent="0.3">
      <c r="D17279" s="82"/>
      <c r="P17279" s="84"/>
    </row>
    <row r="17280" spans="4:16" x14ac:dyDescent="0.3">
      <c r="D17280" s="82"/>
      <c r="P17280" s="84"/>
    </row>
    <row r="17281" spans="4:16" x14ac:dyDescent="0.3">
      <c r="D17281" s="82"/>
      <c r="P17281" s="84"/>
    </row>
    <row r="17282" spans="4:16" x14ac:dyDescent="0.3">
      <c r="D17282" s="82"/>
      <c r="P17282" s="84"/>
    </row>
    <row r="17283" spans="4:16" x14ac:dyDescent="0.3">
      <c r="D17283" s="82"/>
      <c r="P17283" s="84"/>
    </row>
    <row r="17284" spans="4:16" x14ac:dyDescent="0.3">
      <c r="D17284" s="82"/>
      <c r="P17284" s="84"/>
    </row>
    <row r="17285" spans="4:16" x14ac:dyDescent="0.3">
      <c r="D17285" s="82"/>
      <c r="P17285" s="84"/>
    </row>
    <row r="17286" spans="4:16" x14ac:dyDescent="0.3">
      <c r="D17286" s="82"/>
      <c r="P17286" s="84"/>
    </row>
    <row r="17287" spans="4:16" x14ac:dyDescent="0.3">
      <c r="D17287" s="82"/>
      <c r="P17287" s="84"/>
    </row>
    <row r="17288" spans="4:16" x14ac:dyDescent="0.3">
      <c r="D17288" s="82"/>
      <c r="P17288" s="84"/>
    </row>
    <row r="17289" spans="4:16" x14ac:dyDescent="0.3">
      <c r="D17289" s="82"/>
      <c r="P17289" s="84"/>
    </row>
    <row r="17290" spans="4:16" x14ac:dyDescent="0.3">
      <c r="D17290" s="82"/>
      <c r="P17290" s="84"/>
    </row>
    <row r="17291" spans="4:16" x14ac:dyDescent="0.3">
      <c r="D17291" s="82"/>
      <c r="P17291" s="84"/>
    </row>
    <row r="17292" spans="4:16" x14ac:dyDescent="0.3">
      <c r="D17292" s="82"/>
      <c r="P17292" s="84"/>
    </row>
    <row r="17293" spans="4:16" x14ac:dyDescent="0.3">
      <c r="D17293" s="82"/>
      <c r="P17293" s="84"/>
    </row>
    <row r="17294" spans="4:16" x14ac:dyDescent="0.3">
      <c r="D17294" s="82"/>
      <c r="P17294" s="84"/>
    </row>
    <row r="17295" spans="4:16" x14ac:dyDescent="0.3">
      <c r="D17295" s="82"/>
      <c r="P17295" s="84"/>
    </row>
    <row r="17296" spans="4:16" x14ac:dyDescent="0.3">
      <c r="D17296" s="82"/>
      <c r="P17296" s="84"/>
    </row>
    <row r="17297" spans="4:16" x14ac:dyDescent="0.3">
      <c r="D17297" s="82"/>
      <c r="P17297" s="84"/>
    </row>
    <row r="17298" spans="4:16" x14ac:dyDescent="0.3">
      <c r="D17298" s="82"/>
      <c r="P17298" s="84"/>
    </row>
    <row r="17299" spans="4:16" x14ac:dyDescent="0.3">
      <c r="D17299" s="82"/>
      <c r="P17299" s="84"/>
    </row>
    <row r="17300" spans="4:16" x14ac:dyDescent="0.3">
      <c r="D17300" s="82"/>
      <c r="P17300" s="84"/>
    </row>
    <row r="17301" spans="4:16" x14ac:dyDescent="0.3">
      <c r="D17301" s="82"/>
      <c r="P17301" s="84"/>
    </row>
    <row r="17302" spans="4:16" x14ac:dyDescent="0.3">
      <c r="D17302" s="82"/>
      <c r="P17302" s="84"/>
    </row>
    <row r="17303" spans="4:16" x14ac:dyDescent="0.3">
      <c r="D17303" s="82"/>
      <c r="P17303" s="84"/>
    </row>
    <row r="17304" spans="4:16" x14ac:dyDescent="0.3">
      <c r="D17304" s="82"/>
      <c r="P17304" s="84"/>
    </row>
    <row r="17305" spans="4:16" x14ac:dyDescent="0.3">
      <c r="D17305" s="82"/>
      <c r="P17305" s="84"/>
    </row>
    <row r="17306" spans="4:16" x14ac:dyDescent="0.3">
      <c r="D17306" s="82"/>
      <c r="P17306" s="84"/>
    </row>
    <row r="17307" spans="4:16" x14ac:dyDescent="0.3">
      <c r="D17307" s="82"/>
      <c r="P17307" s="84"/>
    </row>
    <row r="17308" spans="4:16" x14ac:dyDescent="0.3">
      <c r="D17308" s="82"/>
      <c r="P17308" s="84"/>
    </row>
    <row r="17309" spans="4:16" x14ac:dyDescent="0.3">
      <c r="D17309" s="82"/>
      <c r="P17309" s="84"/>
    </row>
    <row r="17310" spans="4:16" x14ac:dyDescent="0.3">
      <c r="D17310" s="82"/>
      <c r="P17310" s="84"/>
    </row>
    <row r="17311" spans="4:16" x14ac:dyDescent="0.3">
      <c r="D17311" s="82"/>
      <c r="P17311" s="84"/>
    </row>
    <row r="17312" spans="4:16" x14ac:dyDescent="0.3">
      <c r="D17312" s="82"/>
      <c r="P17312" s="84"/>
    </row>
    <row r="17313" spans="4:16" x14ac:dyDescent="0.3">
      <c r="D17313" s="82"/>
      <c r="P17313" s="84"/>
    </row>
    <row r="17314" spans="4:16" x14ac:dyDescent="0.3">
      <c r="D17314" s="82"/>
      <c r="P17314" s="84"/>
    </row>
    <row r="17315" spans="4:16" x14ac:dyDescent="0.3">
      <c r="D17315" s="82"/>
      <c r="P17315" s="84"/>
    </row>
    <row r="17316" spans="4:16" x14ac:dyDescent="0.3">
      <c r="D17316" s="82"/>
      <c r="P17316" s="84"/>
    </row>
    <row r="17317" spans="4:16" x14ac:dyDescent="0.3">
      <c r="D17317" s="82"/>
      <c r="P17317" s="84"/>
    </row>
    <row r="17318" spans="4:16" x14ac:dyDescent="0.3">
      <c r="D17318" s="82"/>
      <c r="P17318" s="84"/>
    </row>
    <row r="17319" spans="4:16" x14ac:dyDescent="0.3">
      <c r="D17319" s="82"/>
      <c r="P17319" s="84"/>
    </row>
    <row r="17320" spans="4:16" x14ac:dyDescent="0.3">
      <c r="D17320" s="82"/>
      <c r="P17320" s="84"/>
    </row>
    <row r="17321" spans="4:16" x14ac:dyDescent="0.3">
      <c r="D17321" s="82"/>
      <c r="P17321" s="84"/>
    </row>
    <row r="17322" spans="4:16" x14ac:dyDescent="0.3">
      <c r="D17322" s="82"/>
      <c r="P17322" s="84"/>
    </row>
    <row r="17323" spans="4:16" x14ac:dyDescent="0.3">
      <c r="D17323" s="82"/>
      <c r="P17323" s="84"/>
    </row>
    <row r="17324" spans="4:16" x14ac:dyDescent="0.3">
      <c r="D17324" s="82"/>
      <c r="P17324" s="84"/>
    </row>
    <row r="17325" spans="4:16" x14ac:dyDescent="0.3">
      <c r="D17325" s="82"/>
      <c r="P17325" s="84"/>
    </row>
    <row r="17326" spans="4:16" x14ac:dyDescent="0.3">
      <c r="D17326" s="82"/>
      <c r="P17326" s="84"/>
    </row>
    <row r="17327" spans="4:16" x14ac:dyDescent="0.3">
      <c r="D17327" s="82"/>
      <c r="P17327" s="84"/>
    </row>
    <row r="17328" spans="4:16" x14ac:dyDescent="0.3">
      <c r="D17328" s="82"/>
      <c r="P17328" s="84"/>
    </row>
    <row r="17329" spans="4:16" x14ac:dyDescent="0.3">
      <c r="D17329" s="82"/>
      <c r="P17329" s="84"/>
    </row>
    <row r="17330" spans="4:16" x14ac:dyDescent="0.3">
      <c r="D17330" s="82"/>
      <c r="P17330" s="84"/>
    </row>
    <row r="17331" spans="4:16" x14ac:dyDescent="0.3">
      <c r="D17331" s="82"/>
      <c r="P17331" s="84"/>
    </row>
    <row r="17332" spans="4:16" x14ac:dyDescent="0.3">
      <c r="D17332" s="82"/>
      <c r="P17332" s="84"/>
    </row>
    <row r="17333" spans="4:16" x14ac:dyDescent="0.3">
      <c r="D17333" s="82"/>
      <c r="P17333" s="84"/>
    </row>
    <row r="17334" spans="4:16" x14ac:dyDescent="0.3">
      <c r="D17334" s="82"/>
      <c r="P17334" s="84"/>
    </row>
    <row r="17335" spans="4:16" x14ac:dyDescent="0.3">
      <c r="D17335" s="82"/>
      <c r="P17335" s="84"/>
    </row>
    <row r="17336" spans="4:16" x14ac:dyDescent="0.3">
      <c r="D17336" s="82"/>
      <c r="P17336" s="84"/>
    </row>
    <row r="17337" spans="4:16" x14ac:dyDescent="0.3">
      <c r="D17337" s="82"/>
      <c r="P17337" s="84"/>
    </row>
    <row r="17338" spans="4:16" x14ac:dyDescent="0.3">
      <c r="D17338" s="82"/>
      <c r="P17338" s="84"/>
    </row>
    <row r="17339" spans="4:16" x14ac:dyDescent="0.3">
      <c r="D17339" s="82"/>
      <c r="P17339" s="84"/>
    </row>
    <row r="17340" spans="4:16" x14ac:dyDescent="0.3">
      <c r="D17340" s="82"/>
      <c r="P17340" s="84"/>
    </row>
    <row r="17341" spans="4:16" x14ac:dyDescent="0.3">
      <c r="D17341" s="82"/>
      <c r="P17341" s="84"/>
    </row>
    <row r="17342" spans="4:16" x14ac:dyDescent="0.3">
      <c r="D17342" s="82"/>
      <c r="P17342" s="84"/>
    </row>
    <row r="17343" spans="4:16" x14ac:dyDescent="0.3">
      <c r="D17343" s="82"/>
      <c r="P17343" s="84"/>
    </row>
    <row r="17344" spans="4:16" x14ac:dyDescent="0.3">
      <c r="D17344" s="82"/>
      <c r="P17344" s="84"/>
    </row>
    <row r="17345" spans="4:16" x14ac:dyDescent="0.3">
      <c r="D17345" s="82"/>
      <c r="P17345" s="84"/>
    </row>
    <row r="17346" spans="4:16" x14ac:dyDescent="0.3">
      <c r="D17346" s="82"/>
      <c r="P17346" s="84"/>
    </row>
    <row r="17347" spans="4:16" x14ac:dyDescent="0.3">
      <c r="D17347" s="82"/>
      <c r="P17347" s="84"/>
    </row>
    <row r="17348" spans="4:16" x14ac:dyDescent="0.3">
      <c r="D17348" s="82"/>
      <c r="P17348" s="84"/>
    </row>
    <row r="17349" spans="4:16" x14ac:dyDescent="0.3">
      <c r="D17349" s="82"/>
      <c r="P17349" s="84"/>
    </row>
    <row r="17350" spans="4:16" x14ac:dyDescent="0.3">
      <c r="D17350" s="82"/>
      <c r="P17350" s="84"/>
    </row>
    <row r="17351" spans="4:16" x14ac:dyDescent="0.3">
      <c r="D17351" s="82"/>
      <c r="P17351" s="84"/>
    </row>
    <row r="17352" spans="4:16" x14ac:dyDescent="0.3">
      <c r="D17352" s="82"/>
      <c r="P17352" s="84"/>
    </row>
    <row r="17353" spans="4:16" x14ac:dyDescent="0.3">
      <c r="D17353" s="82"/>
      <c r="P17353" s="84"/>
    </row>
    <row r="17354" spans="4:16" x14ac:dyDescent="0.3">
      <c r="D17354" s="82"/>
      <c r="P17354" s="84"/>
    </row>
    <row r="17355" spans="4:16" x14ac:dyDescent="0.3">
      <c r="D17355" s="82"/>
      <c r="P17355" s="84"/>
    </row>
    <row r="17356" spans="4:16" x14ac:dyDescent="0.3">
      <c r="D17356" s="82"/>
      <c r="P17356" s="84"/>
    </row>
    <row r="17357" spans="4:16" x14ac:dyDescent="0.3">
      <c r="D17357" s="82"/>
      <c r="P17357" s="84"/>
    </row>
    <row r="17358" spans="4:16" x14ac:dyDescent="0.3">
      <c r="D17358" s="82"/>
      <c r="P17358" s="84"/>
    </row>
    <row r="17359" spans="4:16" x14ac:dyDescent="0.3">
      <c r="D17359" s="82"/>
      <c r="P17359" s="84"/>
    </row>
    <row r="17360" spans="4:16" x14ac:dyDescent="0.3">
      <c r="D17360" s="82"/>
      <c r="P17360" s="84"/>
    </row>
    <row r="17361" spans="4:16" x14ac:dyDescent="0.3">
      <c r="D17361" s="82"/>
      <c r="P17361" s="84"/>
    </row>
    <row r="17362" spans="4:16" x14ac:dyDescent="0.3">
      <c r="D17362" s="82"/>
      <c r="P17362" s="84"/>
    </row>
    <row r="17363" spans="4:16" x14ac:dyDescent="0.3">
      <c r="D17363" s="82"/>
      <c r="P17363" s="84"/>
    </row>
    <row r="17364" spans="4:16" x14ac:dyDescent="0.3">
      <c r="D17364" s="82"/>
      <c r="P17364" s="84"/>
    </row>
    <row r="17365" spans="4:16" x14ac:dyDescent="0.3">
      <c r="D17365" s="82"/>
      <c r="P17365" s="84"/>
    </row>
    <row r="17366" spans="4:16" x14ac:dyDescent="0.3">
      <c r="D17366" s="82"/>
      <c r="P17366" s="84"/>
    </row>
    <row r="17367" spans="4:16" x14ac:dyDescent="0.3">
      <c r="D17367" s="82"/>
      <c r="P17367" s="84"/>
    </row>
    <row r="17368" spans="4:16" x14ac:dyDescent="0.3">
      <c r="D17368" s="82"/>
      <c r="P17368" s="84"/>
    </row>
    <row r="17369" spans="4:16" x14ac:dyDescent="0.3">
      <c r="D17369" s="82"/>
      <c r="P17369" s="84"/>
    </row>
    <row r="17370" spans="4:16" x14ac:dyDescent="0.3">
      <c r="D17370" s="82"/>
      <c r="P17370" s="84"/>
    </row>
    <row r="17371" spans="4:16" x14ac:dyDescent="0.3">
      <c r="D17371" s="82"/>
      <c r="P17371" s="84"/>
    </row>
    <row r="17372" spans="4:16" x14ac:dyDescent="0.3">
      <c r="D17372" s="82"/>
      <c r="P17372" s="84"/>
    </row>
    <row r="17373" spans="4:16" x14ac:dyDescent="0.3">
      <c r="D17373" s="82"/>
      <c r="P17373" s="84"/>
    </row>
    <row r="17374" spans="4:16" x14ac:dyDescent="0.3">
      <c r="D17374" s="82"/>
      <c r="P17374" s="84"/>
    </row>
    <row r="17375" spans="4:16" x14ac:dyDescent="0.3">
      <c r="D17375" s="82"/>
      <c r="P17375" s="84"/>
    </row>
    <row r="17376" spans="4:16" x14ac:dyDescent="0.3">
      <c r="D17376" s="82"/>
      <c r="P17376" s="84"/>
    </row>
    <row r="17377" spans="4:16" x14ac:dyDescent="0.3">
      <c r="D17377" s="82"/>
      <c r="P17377" s="84"/>
    </row>
    <row r="17378" spans="4:16" x14ac:dyDescent="0.3">
      <c r="D17378" s="82"/>
      <c r="P17378" s="84"/>
    </row>
    <row r="17379" spans="4:16" x14ac:dyDescent="0.3">
      <c r="D17379" s="82"/>
      <c r="P17379" s="84"/>
    </row>
    <row r="17380" spans="4:16" x14ac:dyDescent="0.3">
      <c r="D17380" s="82"/>
      <c r="P17380" s="84"/>
    </row>
    <row r="17381" spans="4:16" x14ac:dyDescent="0.3">
      <c r="D17381" s="82"/>
      <c r="P17381" s="84"/>
    </row>
    <row r="17382" spans="4:16" x14ac:dyDescent="0.3">
      <c r="D17382" s="82"/>
      <c r="P17382" s="84"/>
    </row>
    <row r="17383" spans="4:16" x14ac:dyDescent="0.3">
      <c r="D17383" s="82"/>
      <c r="P17383" s="84"/>
    </row>
    <row r="17384" spans="4:16" x14ac:dyDescent="0.3">
      <c r="D17384" s="82"/>
      <c r="P17384" s="84"/>
    </row>
    <row r="17385" spans="4:16" x14ac:dyDescent="0.3">
      <c r="D17385" s="82"/>
      <c r="P17385" s="84"/>
    </row>
    <row r="17386" spans="4:16" x14ac:dyDescent="0.3">
      <c r="D17386" s="82"/>
      <c r="P17386" s="84"/>
    </row>
    <row r="17387" spans="4:16" x14ac:dyDescent="0.3">
      <c r="D17387" s="82"/>
      <c r="P17387" s="84"/>
    </row>
    <row r="17388" spans="4:16" x14ac:dyDescent="0.3">
      <c r="D17388" s="82"/>
      <c r="P17388" s="84"/>
    </row>
    <row r="17389" spans="4:16" x14ac:dyDescent="0.3">
      <c r="D17389" s="82"/>
      <c r="P17389" s="84"/>
    </row>
    <row r="17390" spans="4:16" x14ac:dyDescent="0.3">
      <c r="D17390" s="82"/>
      <c r="P17390" s="84"/>
    </row>
    <row r="17391" spans="4:16" x14ac:dyDescent="0.3">
      <c r="D17391" s="82"/>
      <c r="P17391" s="84"/>
    </row>
    <row r="17392" spans="4:16" x14ac:dyDescent="0.3">
      <c r="D17392" s="82"/>
      <c r="P17392" s="84"/>
    </row>
    <row r="17393" spans="4:16" x14ac:dyDescent="0.3">
      <c r="D17393" s="82"/>
      <c r="P17393" s="84"/>
    </row>
    <row r="17394" spans="4:16" x14ac:dyDescent="0.3">
      <c r="D17394" s="82"/>
      <c r="P17394" s="84"/>
    </row>
    <row r="17395" spans="4:16" x14ac:dyDescent="0.3">
      <c r="D17395" s="82"/>
      <c r="P17395" s="84"/>
    </row>
    <row r="17396" spans="4:16" x14ac:dyDescent="0.3">
      <c r="D17396" s="82"/>
      <c r="P17396" s="84"/>
    </row>
    <row r="17397" spans="4:16" x14ac:dyDescent="0.3">
      <c r="D17397" s="82"/>
      <c r="P17397" s="84"/>
    </row>
    <row r="17398" spans="4:16" x14ac:dyDescent="0.3">
      <c r="D17398" s="82"/>
      <c r="P17398" s="84"/>
    </row>
    <row r="17399" spans="4:16" x14ac:dyDescent="0.3">
      <c r="D17399" s="82"/>
      <c r="P17399" s="84"/>
    </row>
    <row r="17400" spans="4:16" x14ac:dyDescent="0.3">
      <c r="D17400" s="82"/>
      <c r="P17400" s="84"/>
    </row>
    <row r="17401" spans="4:16" x14ac:dyDescent="0.3">
      <c r="D17401" s="82"/>
      <c r="P17401" s="84"/>
    </row>
    <row r="17402" spans="4:16" x14ac:dyDescent="0.3">
      <c r="D17402" s="82"/>
      <c r="P17402" s="84"/>
    </row>
    <row r="17403" spans="4:16" x14ac:dyDescent="0.3">
      <c r="D17403" s="82"/>
      <c r="P17403" s="84"/>
    </row>
    <row r="17404" spans="4:16" x14ac:dyDescent="0.3">
      <c r="D17404" s="82"/>
      <c r="P17404" s="84"/>
    </row>
    <row r="17405" spans="4:16" x14ac:dyDescent="0.3">
      <c r="D17405" s="82"/>
      <c r="P17405" s="84"/>
    </row>
    <row r="17406" spans="4:16" x14ac:dyDescent="0.3">
      <c r="D17406" s="82"/>
      <c r="P17406" s="84"/>
    </row>
    <row r="17407" spans="4:16" x14ac:dyDescent="0.3">
      <c r="D17407" s="82"/>
      <c r="P17407" s="84"/>
    </row>
    <row r="17408" spans="4:16" x14ac:dyDescent="0.3">
      <c r="D17408" s="82"/>
      <c r="P17408" s="84"/>
    </row>
    <row r="17409" spans="4:16" x14ac:dyDescent="0.3">
      <c r="D17409" s="82"/>
      <c r="P17409" s="84"/>
    </row>
    <row r="17410" spans="4:16" x14ac:dyDescent="0.3">
      <c r="D17410" s="82"/>
      <c r="P17410" s="84"/>
    </row>
    <row r="17411" spans="4:16" x14ac:dyDescent="0.3">
      <c r="D17411" s="82"/>
      <c r="P17411" s="84"/>
    </row>
    <row r="17412" spans="4:16" x14ac:dyDescent="0.3">
      <c r="D17412" s="82"/>
      <c r="P17412" s="84"/>
    </row>
    <row r="17413" spans="4:16" x14ac:dyDescent="0.3">
      <c r="D17413" s="82"/>
      <c r="P17413" s="84"/>
    </row>
    <row r="17414" spans="4:16" x14ac:dyDescent="0.3">
      <c r="D17414" s="82"/>
      <c r="P17414" s="84"/>
    </row>
    <row r="17415" spans="4:16" x14ac:dyDescent="0.3">
      <c r="D17415" s="82"/>
      <c r="P17415" s="84"/>
    </row>
    <row r="17416" spans="4:16" x14ac:dyDescent="0.3">
      <c r="D17416" s="82"/>
      <c r="P17416" s="84"/>
    </row>
    <row r="17417" spans="4:16" x14ac:dyDescent="0.3">
      <c r="D17417" s="82"/>
      <c r="P17417" s="84"/>
    </row>
    <row r="17418" spans="4:16" x14ac:dyDescent="0.3">
      <c r="D17418" s="82"/>
      <c r="P17418" s="84"/>
    </row>
    <row r="17419" spans="4:16" x14ac:dyDescent="0.3">
      <c r="D17419" s="82"/>
      <c r="P17419" s="84"/>
    </row>
    <row r="17420" spans="4:16" x14ac:dyDescent="0.3">
      <c r="D17420" s="82"/>
      <c r="P17420" s="84"/>
    </row>
    <row r="17421" spans="4:16" x14ac:dyDescent="0.3">
      <c r="D17421" s="82"/>
      <c r="P17421" s="84"/>
    </row>
    <row r="17422" spans="4:16" x14ac:dyDescent="0.3">
      <c r="D17422" s="82"/>
      <c r="P17422" s="84"/>
    </row>
    <row r="17423" spans="4:16" x14ac:dyDescent="0.3">
      <c r="D17423" s="82"/>
      <c r="P17423" s="84"/>
    </row>
    <row r="17424" spans="4:16" x14ac:dyDescent="0.3">
      <c r="D17424" s="82"/>
      <c r="P17424" s="84"/>
    </row>
    <row r="17425" spans="4:16" x14ac:dyDescent="0.3">
      <c r="D17425" s="82"/>
      <c r="P17425" s="84"/>
    </row>
    <row r="17426" spans="4:16" x14ac:dyDescent="0.3">
      <c r="D17426" s="82"/>
      <c r="P17426" s="84"/>
    </row>
    <row r="17427" spans="4:16" x14ac:dyDescent="0.3">
      <c r="D17427" s="82"/>
      <c r="P17427" s="84"/>
    </row>
    <row r="17428" spans="4:16" x14ac:dyDescent="0.3">
      <c r="D17428" s="82"/>
      <c r="P17428" s="84"/>
    </row>
    <row r="17429" spans="4:16" x14ac:dyDescent="0.3">
      <c r="D17429" s="82"/>
      <c r="P17429" s="84"/>
    </row>
    <row r="17430" spans="4:16" x14ac:dyDescent="0.3">
      <c r="D17430" s="82"/>
      <c r="P17430" s="84"/>
    </row>
    <row r="17431" spans="4:16" x14ac:dyDescent="0.3">
      <c r="D17431" s="82"/>
      <c r="P17431" s="84"/>
    </row>
    <row r="17432" spans="4:16" x14ac:dyDescent="0.3">
      <c r="D17432" s="82"/>
      <c r="P17432" s="84"/>
    </row>
    <row r="17433" spans="4:16" x14ac:dyDescent="0.3">
      <c r="D17433" s="82"/>
      <c r="P17433" s="84"/>
    </row>
    <row r="17434" spans="4:16" x14ac:dyDescent="0.3">
      <c r="D17434" s="82"/>
      <c r="P17434" s="84"/>
    </row>
    <row r="17435" spans="4:16" x14ac:dyDescent="0.3">
      <c r="D17435" s="82"/>
      <c r="P17435" s="84"/>
    </row>
    <row r="17436" spans="4:16" x14ac:dyDescent="0.3">
      <c r="D17436" s="82"/>
      <c r="P17436" s="84"/>
    </row>
    <row r="17437" spans="4:16" x14ac:dyDescent="0.3">
      <c r="D17437" s="82"/>
      <c r="P17437" s="84"/>
    </row>
    <row r="17438" spans="4:16" x14ac:dyDescent="0.3">
      <c r="D17438" s="82"/>
      <c r="P17438" s="84"/>
    </row>
    <row r="17439" spans="4:16" x14ac:dyDescent="0.3">
      <c r="D17439" s="82"/>
      <c r="P17439" s="84"/>
    </row>
    <row r="17440" spans="4:16" x14ac:dyDescent="0.3">
      <c r="D17440" s="82"/>
      <c r="P17440" s="84"/>
    </row>
    <row r="17441" spans="4:16" x14ac:dyDescent="0.3">
      <c r="D17441" s="82"/>
      <c r="P17441" s="84"/>
    </row>
    <row r="17442" spans="4:16" x14ac:dyDescent="0.3">
      <c r="D17442" s="82"/>
      <c r="P17442" s="84"/>
    </row>
    <row r="17443" spans="4:16" x14ac:dyDescent="0.3">
      <c r="D17443" s="82"/>
      <c r="P17443" s="84"/>
    </row>
    <row r="17444" spans="4:16" x14ac:dyDescent="0.3">
      <c r="D17444" s="82"/>
      <c r="P17444" s="84"/>
    </row>
    <row r="17445" spans="4:16" x14ac:dyDescent="0.3">
      <c r="D17445" s="82"/>
      <c r="P17445" s="84"/>
    </row>
    <row r="17446" spans="4:16" x14ac:dyDescent="0.3">
      <c r="D17446" s="82"/>
      <c r="P17446" s="84"/>
    </row>
    <row r="17447" spans="4:16" x14ac:dyDescent="0.3">
      <c r="D17447" s="82"/>
      <c r="P17447" s="84"/>
    </row>
    <row r="17448" spans="4:16" x14ac:dyDescent="0.3">
      <c r="D17448" s="82"/>
      <c r="P17448" s="84"/>
    </row>
    <row r="17449" spans="4:16" x14ac:dyDescent="0.3">
      <c r="D17449" s="82"/>
      <c r="P17449" s="84"/>
    </row>
    <row r="17450" spans="4:16" x14ac:dyDescent="0.3">
      <c r="D17450" s="82"/>
      <c r="P17450" s="84"/>
    </row>
    <row r="17451" spans="4:16" x14ac:dyDescent="0.3">
      <c r="D17451" s="82"/>
      <c r="P17451" s="84"/>
    </row>
    <row r="17452" spans="4:16" x14ac:dyDescent="0.3">
      <c r="D17452" s="82"/>
      <c r="P17452" s="84"/>
    </row>
    <row r="17453" spans="4:16" x14ac:dyDescent="0.3">
      <c r="D17453" s="82"/>
      <c r="P17453" s="84"/>
    </row>
    <row r="17454" spans="4:16" x14ac:dyDescent="0.3">
      <c r="D17454" s="82"/>
      <c r="P17454" s="84"/>
    </row>
    <row r="17455" spans="4:16" x14ac:dyDescent="0.3">
      <c r="D17455" s="82"/>
      <c r="P17455" s="84"/>
    </row>
    <row r="17456" spans="4:16" x14ac:dyDescent="0.3">
      <c r="D17456" s="82"/>
      <c r="P17456" s="84"/>
    </row>
    <row r="17457" spans="4:16" x14ac:dyDescent="0.3">
      <c r="D17457" s="82"/>
      <c r="P17457" s="84"/>
    </row>
    <row r="17458" spans="4:16" x14ac:dyDescent="0.3">
      <c r="D17458" s="82"/>
      <c r="P17458" s="84"/>
    </row>
    <row r="17459" spans="4:16" x14ac:dyDescent="0.3">
      <c r="D17459" s="82"/>
      <c r="P17459" s="84"/>
    </row>
    <row r="17460" spans="4:16" x14ac:dyDescent="0.3">
      <c r="D17460" s="82"/>
      <c r="P17460" s="84"/>
    </row>
    <row r="17461" spans="4:16" x14ac:dyDescent="0.3">
      <c r="D17461" s="82"/>
      <c r="P17461" s="84"/>
    </row>
    <row r="17462" spans="4:16" x14ac:dyDescent="0.3">
      <c r="D17462" s="82"/>
      <c r="P17462" s="84"/>
    </row>
    <row r="17463" spans="4:16" x14ac:dyDescent="0.3">
      <c r="D17463" s="82"/>
      <c r="P17463" s="84"/>
    </row>
    <row r="17464" spans="4:16" x14ac:dyDescent="0.3">
      <c r="D17464" s="82"/>
      <c r="P17464" s="84"/>
    </row>
    <row r="17465" spans="4:16" x14ac:dyDescent="0.3">
      <c r="D17465" s="82"/>
      <c r="P17465" s="84"/>
    </row>
    <row r="17466" spans="4:16" x14ac:dyDescent="0.3">
      <c r="D17466" s="82"/>
      <c r="P17466" s="84"/>
    </row>
    <row r="17467" spans="4:16" x14ac:dyDescent="0.3">
      <c r="D17467" s="82"/>
      <c r="P17467" s="84"/>
    </row>
    <row r="17468" spans="4:16" x14ac:dyDescent="0.3">
      <c r="D17468" s="82"/>
      <c r="P17468" s="84"/>
    </row>
    <row r="17469" spans="4:16" x14ac:dyDescent="0.3">
      <c r="D17469" s="82"/>
      <c r="P17469" s="84"/>
    </row>
    <row r="17470" spans="4:16" x14ac:dyDescent="0.3">
      <c r="D17470" s="82"/>
      <c r="P17470" s="84"/>
    </row>
    <row r="17471" spans="4:16" x14ac:dyDescent="0.3">
      <c r="D17471" s="82"/>
      <c r="P17471" s="84"/>
    </row>
    <row r="17472" spans="4:16" x14ac:dyDescent="0.3">
      <c r="D17472" s="82"/>
      <c r="P17472" s="84"/>
    </row>
    <row r="17473" spans="4:16" x14ac:dyDescent="0.3">
      <c r="D17473" s="82"/>
      <c r="P17473" s="84"/>
    </row>
    <row r="17474" spans="4:16" x14ac:dyDescent="0.3">
      <c r="D17474" s="82"/>
      <c r="P17474" s="84"/>
    </row>
    <row r="17475" spans="4:16" x14ac:dyDescent="0.3">
      <c r="D17475" s="82"/>
      <c r="P17475" s="84"/>
    </row>
    <row r="17476" spans="4:16" x14ac:dyDescent="0.3">
      <c r="D17476" s="82"/>
      <c r="P17476" s="84"/>
    </row>
    <row r="17477" spans="4:16" x14ac:dyDescent="0.3">
      <c r="D17477" s="82"/>
      <c r="P17477" s="84"/>
    </row>
    <row r="17478" spans="4:16" x14ac:dyDescent="0.3">
      <c r="D17478" s="82"/>
      <c r="P17478" s="84"/>
    </row>
    <row r="17479" spans="4:16" x14ac:dyDescent="0.3">
      <c r="D17479" s="82"/>
      <c r="P17479" s="84"/>
    </row>
    <row r="17480" spans="4:16" x14ac:dyDescent="0.3">
      <c r="D17480" s="82"/>
      <c r="P17480" s="84"/>
    </row>
    <row r="17481" spans="4:16" x14ac:dyDescent="0.3">
      <c r="D17481" s="82"/>
      <c r="P17481" s="84"/>
    </row>
    <row r="17482" spans="4:16" x14ac:dyDescent="0.3">
      <c r="D17482" s="82"/>
      <c r="P17482" s="84"/>
    </row>
    <row r="17483" spans="4:16" x14ac:dyDescent="0.3">
      <c r="D17483" s="82"/>
      <c r="P17483" s="84"/>
    </row>
    <row r="17484" spans="4:16" x14ac:dyDescent="0.3">
      <c r="D17484" s="82"/>
      <c r="P17484" s="84"/>
    </row>
    <row r="17485" spans="4:16" x14ac:dyDescent="0.3">
      <c r="D17485" s="82"/>
      <c r="P17485" s="84"/>
    </row>
    <row r="17486" spans="4:16" x14ac:dyDescent="0.3">
      <c r="D17486" s="82"/>
      <c r="P17486" s="84"/>
    </row>
    <row r="17487" spans="4:16" x14ac:dyDescent="0.3">
      <c r="D17487" s="82"/>
      <c r="P17487" s="84"/>
    </row>
    <row r="17488" spans="4:16" x14ac:dyDescent="0.3">
      <c r="D17488" s="82"/>
      <c r="P17488" s="84"/>
    </row>
    <row r="17489" spans="4:16" x14ac:dyDescent="0.3">
      <c r="D17489" s="82"/>
      <c r="P17489" s="84"/>
    </row>
    <row r="17490" spans="4:16" x14ac:dyDescent="0.3">
      <c r="D17490" s="82"/>
      <c r="P17490" s="84"/>
    </row>
    <row r="17491" spans="4:16" x14ac:dyDescent="0.3">
      <c r="D17491" s="82"/>
      <c r="P17491" s="84"/>
    </row>
    <row r="17492" spans="4:16" x14ac:dyDescent="0.3">
      <c r="D17492" s="82"/>
      <c r="P17492" s="84"/>
    </row>
    <row r="17493" spans="4:16" x14ac:dyDescent="0.3">
      <c r="D17493" s="82"/>
      <c r="P17493" s="84"/>
    </row>
    <row r="17494" spans="4:16" x14ac:dyDescent="0.3">
      <c r="D17494" s="82"/>
      <c r="P17494" s="84"/>
    </row>
    <row r="17495" spans="4:16" x14ac:dyDescent="0.3">
      <c r="D17495" s="82"/>
      <c r="P17495" s="84"/>
    </row>
    <row r="17496" spans="4:16" x14ac:dyDescent="0.3">
      <c r="D17496" s="82"/>
      <c r="P17496" s="84"/>
    </row>
    <row r="17497" spans="4:16" x14ac:dyDescent="0.3">
      <c r="D17497" s="82"/>
      <c r="P17497" s="84"/>
    </row>
    <row r="17498" spans="4:16" x14ac:dyDescent="0.3">
      <c r="D17498" s="82"/>
      <c r="P17498" s="84"/>
    </row>
    <row r="17499" spans="4:16" x14ac:dyDescent="0.3">
      <c r="D17499" s="82"/>
      <c r="P17499" s="84"/>
    </row>
    <row r="17500" spans="4:16" x14ac:dyDescent="0.3">
      <c r="D17500" s="82"/>
      <c r="P17500" s="84"/>
    </row>
    <row r="17501" spans="4:16" x14ac:dyDescent="0.3">
      <c r="D17501" s="82"/>
      <c r="P17501" s="84"/>
    </row>
    <row r="17502" spans="4:16" x14ac:dyDescent="0.3">
      <c r="D17502" s="82"/>
      <c r="P17502" s="84"/>
    </row>
    <row r="17503" spans="4:16" x14ac:dyDescent="0.3">
      <c r="D17503" s="82"/>
      <c r="P17503" s="84"/>
    </row>
    <row r="17504" spans="4:16" x14ac:dyDescent="0.3">
      <c r="D17504" s="82"/>
      <c r="P17504" s="84"/>
    </row>
    <row r="17505" spans="4:16" x14ac:dyDescent="0.3">
      <c r="D17505" s="82"/>
      <c r="P17505" s="84"/>
    </row>
    <row r="17506" spans="4:16" x14ac:dyDescent="0.3">
      <c r="D17506" s="82"/>
      <c r="P17506" s="84"/>
    </row>
    <row r="17507" spans="4:16" x14ac:dyDescent="0.3">
      <c r="D17507" s="82"/>
      <c r="P17507" s="84"/>
    </row>
    <row r="17508" spans="4:16" x14ac:dyDescent="0.3">
      <c r="D17508" s="82"/>
      <c r="P17508" s="84"/>
    </row>
    <row r="17509" spans="4:16" x14ac:dyDescent="0.3">
      <c r="D17509" s="82"/>
      <c r="P17509" s="84"/>
    </row>
    <row r="17510" spans="4:16" x14ac:dyDescent="0.3">
      <c r="D17510" s="82"/>
      <c r="P17510" s="84"/>
    </row>
    <row r="17511" spans="4:16" x14ac:dyDescent="0.3">
      <c r="D17511" s="82"/>
      <c r="P17511" s="84"/>
    </row>
    <row r="17512" spans="4:16" x14ac:dyDescent="0.3">
      <c r="D17512" s="82"/>
      <c r="P17512" s="84"/>
    </row>
    <row r="17513" spans="4:16" x14ac:dyDescent="0.3">
      <c r="D17513" s="82"/>
      <c r="P17513" s="84"/>
    </row>
    <row r="17514" spans="4:16" x14ac:dyDescent="0.3">
      <c r="D17514" s="82"/>
      <c r="P17514" s="84"/>
    </row>
    <row r="17515" spans="4:16" x14ac:dyDescent="0.3">
      <c r="D17515" s="82"/>
      <c r="P17515" s="84"/>
    </row>
    <row r="17516" spans="4:16" x14ac:dyDescent="0.3">
      <c r="D17516" s="82"/>
      <c r="P17516" s="84"/>
    </row>
    <row r="17517" spans="4:16" x14ac:dyDescent="0.3">
      <c r="D17517" s="82"/>
      <c r="P17517" s="84"/>
    </row>
    <row r="17518" spans="4:16" x14ac:dyDescent="0.3">
      <c r="D17518" s="82"/>
      <c r="P17518" s="84"/>
    </row>
    <row r="17519" spans="4:16" x14ac:dyDescent="0.3">
      <c r="D17519" s="82"/>
      <c r="P17519" s="84"/>
    </row>
    <row r="17520" spans="4:16" x14ac:dyDescent="0.3">
      <c r="D17520" s="82"/>
      <c r="P17520" s="84"/>
    </row>
    <row r="17521" spans="4:16" x14ac:dyDescent="0.3">
      <c r="D17521" s="82"/>
      <c r="P17521" s="84"/>
    </row>
    <row r="17522" spans="4:16" x14ac:dyDescent="0.3">
      <c r="D17522" s="82"/>
      <c r="P17522" s="84"/>
    </row>
    <row r="17523" spans="4:16" x14ac:dyDescent="0.3">
      <c r="D17523" s="82"/>
      <c r="P17523" s="84"/>
    </row>
    <row r="17524" spans="4:16" x14ac:dyDescent="0.3">
      <c r="D17524" s="82"/>
      <c r="P17524" s="84"/>
    </row>
    <row r="17525" spans="4:16" x14ac:dyDescent="0.3">
      <c r="D17525" s="82"/>
      <c r="P17525" s="84"/>
    </row>
    <row r="17526" spans="4:16" x14ac:dyDescent="0.3">
      <c r="D17526" s="82"/>
      <c r="P17526" s="84"/>
    </row>
    <row r="17527" spans="4:16" x14ac:dyDescent="0.3">
      <c r="D17527" s="82"/>
      <c r="P17527" s="84"/>
    </row>
    <row r="17528" spans="4:16" x14ac:dyDescent="0.3">
      <c r="D17528" s="82"/>
      <c r="P17528" s="84"/>
    </row>
    <row r="17529" spans="4:16" x14ac:dyDescent="0.3">
      <c r="D17529" s="82"/>
      <c r="P17529" s="84"/>
    </row>
    <row r="17530" spans="4:16" x14ac:dyDescent="0.3">
      <c r="D17530" s="82"/>
      <c r="P17530" s="84"/>
    </row>
    <row r="17531" spans="4:16" x14ac:dyDescent="0.3">
      <c r="D17531" s="82"/>
      <c r="P17531" s="84"/>
    </row>
    <row r="17532" spans="4:16" x14ac:dyDescent="0.3">
      <c r="D17532" s="82"/>
      <c r="P17532" s="84"/>
    </row>
    <row r="17533" spans="4:16" x14ac:dyDescent="0.3">
      <c r="D17533" s="82"/>
      <c r="P17533" s="84"/>
    </row>
    <row r="17534" spans="4:16" x14ac:dyDescent="0.3">
      <c r="D17534" s="82"/>
      <c r="P17534" s="84"/>
    </row>
    <row r="17535" spans="4:16" x14ac:dyDescent="0.3">
      <c r="D17535" s="82"/>
      <c r="P17535" s="84"/>
    </row>
    <row r="17536" spans="4:16" x14ac:dyDescent="0.3">
      <c r="D17536" s="82"/>
      <c r="P17536" s="84"/>
    </row>
    <row r="17537" spans="4:16" x14ac:dyDescent="0.3">
      <c r="D17537" s="82"/>
      <c r="P17537" s="84"/>
    </row>
    <row r="17538" spans="4:16" x14ac:dyDescent="0.3">
      <c r="D17538" s="82"/>
      <c r="P17538" s="84"/>
    </row>
    <row r="17539" spans="4:16" x14ac:dyDescent="0.3">
      <c r="D17539" s="82"/>
      <c r="P17539" s="84"/>
    </row>
    <row r="17540" spans="4:16" x14ac:dyDescent="0.3">
      <c r="D17540" s="82"/>
      <c r="P17540" s="84"/>
    </row>
    <row r="17541" spans="4:16" x14ac:dyDescent="0.3">
      <c r="D17541" s="82"/>
      <c r="P17541" s="84"/>
    </row>
    <row r="17542" spans="4:16" x14ac:dyDescent="0.3">
      <c r="D17542" s="82"/>
      <c r="P17542" s="84"/>
    </row>
    <row r="17543" spans="4:16" x14ac:dyDescent="0.3">
      <c r="D17543" s="82"/>
      <c r="P17543" s="84"/>
    </row>
    <row r="17544" spans="4:16" x14ac:dyDescent="0.3">
      <c r="D17544" s="82"/>
      <c r="P17544" s="84"/>
    </row>
    <row r="17545" spans="4:16" x14ac:dyDescent="0.3">
      <c r="D17545" s="82"/>
      <c r="P17545" s="84"/>
    </row>
    <row r="17546" spans="4:16" x14ac:dyDescent="0.3">
      <c r="D17546" s="82"/>
      <c r="P17546" s="84"/>
    </row>
    <row r="17547" spans="4:16" x14ac:dyDescent="0.3">
      <c r="D17547" s="82"/>
      <c r="P17547" s="84"/>
    </row>
    <row r="17548" spans="4:16" x14ac:dyDescent="0.3">
      <c r="D17548" s="82"/>
      <c r="P17548" s="84"/>
    </row>
    <row r="17549" spans="4:16" x14ac:dyDescent="0.3">
      <c r="D17549" s="82"/>
      <c r="P17549" s="84"/>
    </row>
    <row r="17550" spans="4:16" x14ac:dyDescent="0.3">
      <c r="D17550" s="82"/>
      <c r="P17550" s="84"/>
    </row>
    <row r="17551" spans="4:16" x14ac:dyDescent="0.3">
      <c r="D17551" s="82"/>
      <c r="P17551" s="84"/>
    </row>
    <row r="17552" spans="4:16" x14ac:dyDescent="0.3">
      <c r="D17552" s="82"/>
      <c r="P17552" s="84"/>
    </row>
    <row r="17553" spans="4:16" x14ac:dyDescent="0.3">
      <c r="D17553" s="82"/>
      <c r="P17553" s="84"/>
    </row>
    <row r="17554" spans="4:16" x14ac:dyDescent="0.3">
      <c r="D17554" s="82"/>
      <c r="P17554" s="84"/>
    </row>
    <row r="17555" spans="4:16" x14ac:dyDescent="0.3">
      <c r="D17555" s="82"/>
      <c r="P17555" s="84"/>
    </row>
    <row r="17556" spans="4:16" x14ac:dyDescent="0.3">
      <c r="D17556" s="82"/>
      <c r="P17556" s="84"/>
    </row>
    <row r="17557" spans="4:16" x14ac:dyDescent="0.3">
      <c r="D17557" s="82"/>
      <c r="P17557" s="84"/>
    </row>
    <row r="17558" spans="4:16" x14ac:dyDescent="0.3">
      <c r="D17558" s="82"/>
      <c r="P17558" s="84"/>
    </row>
    <row r="17559" spans="4:16" x14ac:dyDescent="0.3">
      <c r="D17559" s="82"/>
      <c r="P17559" s="84"/>
    </row>
    <row r="17560" spans="4:16" x14ac:dyDescent="0.3">
      <c r="D17560" s="82"/>
      <c r="P17560" s="84"/>
    </row>
    <row r="17561" spans="4:16" x14ac:dyDescent="0.3">
      <c r="D17561" s="82"/>
      <c r="P17561" s="84"/>
    </row>
    <row r="17562" spans="4:16" x14ac:dyDescent="0.3">
      <c r="D17562" s="82"/>
      <c r="P17562" s="84"/>
    </row>
    <row r="17563" spans="4:16" x14ac:dyDescent="0.3">
      <c r="D17563" s="82"/>
      <c r="P17563" s="84"/>
    </row>
    <row r="17564" spans="4:16" x14ac:dyDescent="0.3">
      <c r="D17564" s="82"/>
      <c r="P17564" s="84"/>
    </row>
    <row r="17565" spans="4:16" x14ac:dyDescent="0.3">
      <c r="D17565" s="82"/>
      <c r="P17565" s="84"/>
    </row>
    <row r="17566" spans="4:16" x14ac:dyDescent="0.3">
      <c r="D17566" s="82"/>
      <c r="P17566" s="84"/>
    </row>
    <row r="17567" spans="4:16" x14ac:dyDescent="0.3">
      <c r="D17567" s="82"/>
      <c r="P17567" s="84"/>
    </row>
    <row r="17568" spans="4:16" x14ac:dyDescent="0.3">
      <c r="D17568" s="82"/>
      <c r="P17568" s="84"/>
    </row>
    <row r="17569" spans="4:16" x14ac:dyDescent="0.3">
      <c r="D17569" s="82"/>
      <c r="P17569" s="84"/>
    </row>
    <row r="17570" spans="4:16" x14ac:dyDescent="0.3">
      <c r="D17570" s="82"/>
      <c r="P17570" s="84"/>
    </row>
    <row r="17571" spans="4:16" x14ac:dyDescent="0.3">
      <c r="D17571" s="82"/>
      <c r="P17571" s="84"/>
    </row>
    <row r="17572" spans="4:16" x14ac:dyDescent="0.3">
      <c r="D17572" s="82"/>
      <c r="P17572" s="84"/>
    </row>
    <row r="17573" spans="4:16" x14ac:dyDescent="0.3">
      <c r="D17573" s="82"/>
      <c r="P17573" s="84"/>
    </row>
    <row r="17574" spans="4:16" x14ac:dyDescent="0.3">
      <c r="D17574" s="82"/>
      <c r="P17574" s="84"/>
    </row>
    <row r="17575" spans="4:16" x14ac:dyDescent="0.3">
      <c r="D17575" s="82"/>
      <c r="P17575" s="84"/>
    </row>
    <row r="17576" spans="4:16" x14ac:dyDescent="0.3">
      <c r="D17576" s="82"/>
      <c r="P17576" s="84"/>
    </row>
    <row r="17577" spans="4:16" x14ac:dyDescent="0.3">
      <c r="D17577" s="82"/>
      <c r="P17577" s="84"/>
    </row>
    <row r="17578" spans="4:16" x14ac:dyDescent="0.3">
      <c r="D17578" s="82"/>
      <c r="P17578" s="84"/>
    </row>
    <row r="17579" spans="4:16" x14ac:dyDescent="0.3">
      <c r="D17579" s="82"/>
      <c r="P17579" s="84"/>
    </row>
    <row r="17580" spans="4:16" x14ac:dyDescent="0.3">
      <c r="D17580" s="82"/>
      <c r="P17580" s="84"/>
    </row>
    <row r="17581" spans="4:16" x14ac:dyDescent="0.3">
      <c r="D17581" s="82"/>
      <c r="P17581" s="84"/>
    </row>
    <row r="17582" spans="4:16" x14ac:dyDescent="0.3">
      <c r="D17582" s="82"/>
      <c r="P17582" s="84"/>
    </row>
    <row r="17583" spans="4:16" x14ac:dyDescent="0.3">
      <c r="D17583" s="82"/>
      <c r="P17583" s="84"/>
    </row>
    <row r="17584" spans="4:16" x14ac:dyDescent="0.3">
      <c r="D17584" s="82"/>
      <c r="P17584" s="84"/>
    </row>
    <row r="17585" spans="4:16" x14ac:dyDescent="0.3">
      <c r="D17585" s="82"/>
      <c r="P17585" s="84"/>
    </row>
    <row r="17586" spans="4:16" x14ac:dyDescent="0.3">
      <c r="D17586" s="82"/>
      <c r="P17586" s="84"/>
    </row>
    <row r="17587" spans="4:16" x14ac:dyDescent="0.3">
      <c r="D17587" s="82"/>
      <c r="P17587" s="84"/>
    </row>
    <row r="17588" spans="4:16" x14ac:dyDescent="0.3">
      <c r="D17588" s="82"/>
      <c r="P17588" s="84"/>
    </row>
    <row r="17589" spans="4:16" x14ac:dyDescent="0.3">
      <c r="D17589" s="82"/>
      <c r="P17589" s="84"/>
    </row>
    <row r="17590" spans="4:16" x14ac:dyDescent="0.3">
      <c r="D17590" s="82"/>
      <c r="P17590" s="84"/>
    </row>
    <row r="17591" spans="4:16" x14ac:dyDescent="0.3">
      <c r="D17591" s="82"/>
      <c r="P17591" s="84"/>
    </row>
    <row r="17592" spans="4:16" x14ac:dyDescent="0.3">
      <c r="D17592" s="82"/>
      <c r="P17592" s="84"/>
    </row>
    <row r="17593" spans="4:16" x14ac:dyDescent="0.3">
      <c r="D17593" s="82"/>
      <c r="P17593" s="84"/>
    </row>
    <row r="17594" spans="4:16" x14ac:dyDescent="0.3">
      <c r="D17594" s="82"/>
      <c r="P17594" s="84"/>
    </row>
    <row r="17595" spans="4:16" x14ac:dyDescent="0.3">
      <c r="D17595" s="82"/>
      <c r="P17595" s="84"/>
    </row>
    <row r="17596" spans="4:16" x14ac:dyDescent="0.3">
      <c r="D17596" s="82"/>
      <c r="P17596" s="84"/>
    </row>
    <row r="17597" spans="4:16" x14ac:dyDescent="0.3">
      <c r="D17597" s="82"/>
      <c r="P17597" s="84"/>
    </row>
    <row r="17598" spans="4:16" x14ac:dyDescent="0.3">
      <c r="D17598" s="82"/>
      <c r="P17598" s="84"/>
    </row>
    <row r="17599" spans="4:16" x14ac:dyDescent="0.3">
      <c r="D17599" s="82"/>
      <c r="P17599" s="84"/>
    </row>
    <row r="17600" spans="4:16" x14ac:dyDescent="0.3">
      <c r="D17600" s="82"/>
      <c r="P17600" s="84"/>
    </row>
    <row r="17601" spans="4:16" x14ac:dyDescent="0.3">
      <c r="D17601" s="82"/>
      <c r="P17601" s="84"/>
    </row>
    <row r="17602" spans="4:16" x14ac:dyDescent="0.3">
      <c r="D17602" s="82"/>
      <c r="P17602" s="84"/>
    </row>
    <row r="17603" spans="4:16" x14ac:dyDescent="0.3">
      <c r="D17603" s="82"/>
      <c r="P17603" s="84"/>
    </row>
    <row r="17604" spans="4:16" x14ac:dyDescent="0.3">
      <c r="D17604" s="82"/>
      <c r="P17604" s="84"/>
    </row>
    <row r="17605" spans="4:16" x14ac:dyDescent="0.3">
      <c r="D17605" s="82"/>
      <c r="P17605" s="84"/>
    </row>
    <row r="17606" spans="4:16" x14ac:dyDescent="0.3">
      <c r="D17606" s="82"/>
      <c r="P17606" s="84"/>
    </row>
    <row r="17607" spans="4:16" x14ac:dyDescent="0.3">
      <c r="D17607" s="82"/>
      <c r="P17607" s="84"/>
    </row>
    <row r="17608" spans="4:16" x14ac:dyDescent="0.3">
      <c r="D17608" s="82"/>
      <c r="P17608" s="84"/>
    </row>
    <row r="17609" spans="4:16" x14ac:dyDescent="0.3">
      <c r="D17609" s="82"/>
      <c r="P17609" s="84"/>
    </row>
    <row r="17610" spans="4:16" x14ac:dyDescent="0.3">
      <c r="D17610" s="82"/>
      <c r="P17610" s="84"/>
    </row>
    <row r="17611" spans="4:16" x14ac:dyDescent="0.3">
      <c r="D17611" s="82"/>
      <c r="P17611" s="84"/>
    </row>
    <row r="17612" spans="4:16" x14ac:dyDescent="0.3">
      <c r="D17612" s="82"/>
      <c r="P17612" s="84"/>
    </row>
    <row r="17613" spans="4:16" x14ac:dyDescent="0.3">
      <c r="D17613" s="82"/>
      <c r="P17613" s="84"/>
    </row>
    <row r="17614" spans="4:16" x14ac:dyDescent="0.3">
      <c r="D17614" s="82"/>
      <c r="P17614" s="84"/>
    </row>
    <row r="17615" spans="4:16" x14ac:dyDescent="0.3">
      <c r="D17615" s="82"/>
      <c r="P17615" s="84"/>
    </row>
    <row r="17616" spans="4:16" x14ac:dyDescent="0.3">
      <c r="D17616" s="82"/>
      <c r="P17616" s="84"/>
    </row>
    <row r="17617" spans="4:16" x14ac:dyDescent="0.3">
      <c r="D17617" s="82"/>
      <c r="P17617" s="84"/>
    </row>
    <row r="17618" spans="4:16" x14ac:dyDescent="0.3">
      <c r="D17618" s="82"/>
      <c r="P17618" s="84"/>
    </row>
    <row r="17619" spans="4:16" x14ac:dyDescent="0.3">
      <c r="D17619" s="82"/>
      <c r="P17619" s="84"/>
    </row>
    <row r="17620" spans="4:16" x14ac:dyDescent="0.3">
      <c r="D17620" s="82"/>
      <c r="P17620" s="84"/>
    </row>
    <row r="17621" spans="4:16" x14ac:dyDescent="0.3">
      <c r="D17621" s="82"/>
      <c r="P17621" s="84"/>
    </row>
    <row r="17622" spans="4:16" x14ac:dyDescent="0.3">
      <c r="D17622" s="82"/>
      <c r="P17622" s="84"/>
    </row>
    <row r="17623" spans="4:16" x14ac:dyDescent="0.3">
      <c r="D17623" s="82"/>
      <c r="P17623" s="84"/>
    </row>
    <row r="17624" spans="4:16" x14ac:dyDescent="0.3">
      <c r="D17624" s="82"/>
      <c r="P17624" s="84"/>
    </row>
    <row r="17625" spans="4:16" x14ac:dyDescent="0.3">
      <c r="D17625" s="82"/>
      <c r="P17625" s="84"/>
    </row>
    <row r="17626" spans="4:16" x14ac:dyDescent="0.3">
      <c r="D17626" s="82"/>
      <c r="P17626" s="84"/>
    </row>
    <row r="17627" spans="4:16" x14ac:dyDescent="0.3">
      <c r="D17627" s="82"/>
      <c r="P17627" s="84"/>
    </row>
    <row r="17628" spans="4:16" x14ac:dyDescent="0.3">
      <c r="D17628" s="82"/>
      <c r="P17628" s="84"/>
    </row>
    <row r="17629" spans="4:16" x14ac:dyDescent="0.3">
      <c r="D17629" s="82"/>
      <c r="P17629" s="84"/>
    </row>
    <row r="17630" spans="4:16" x14ac:dyDescent="0.3">
      <c r="D17630" s="82"/>
      <c r="P17630" s="84"/>
    </row>
    <row r="17631" spans="4:16" x14ac:dyDescent="0.3">
      <c r="D17631" s="82"/>
      <c r="P17631" s="84"/>
    </row>
    <row r="17632" spans="4:16" x14ac:dyDescent="0.3">
      <c r="D17632" s="82"/>
      <c r="P17632" s="84"/>
    </row>
    <row r="17633" spans="4:16" x14ac:dyDescent="0.3">
      <c r="D17633" s="82"/>
      <c r="P17633" s="84"/>
    </row>
    <row r="17634" spans="4:16" x14ac:dyDescent="0.3">
      <c r="D17634" s="82"/>
      <c r="P17634" s="84"/>
    </row>
    <row r="17635" spans="4:16" x14ac:dyDescent="0.3">
      <c r="D17635" s="82"/>
      <c r="P17635" s="84"/>
    </row>
    <row r="17636" spans="4:16" x14ac:dyDescent="0.3">
      <c r="D17636" s="82"/>
      <c r="P17636" s="84"/>
    </row>
    <row r="17637" spans="4:16" x14ac:dyDescent="0.3">
      <c r="D17637" s="82"/>
      <c r="P17637" s="84"/>
    </row>
    <row r="17638" spans="4:16" x14ac:dyDescent="0.3">
      <c r="D17638" s="82"/>
      <c r="P17638" s="84"/>
    </row>
    <row r="17639" spans="4:16" x14ac:dyDescent="0.3">
      <c r="D17639" s="82"/>
      <c r="P17639" s="84"/>
    </row>
    <row r="17640" spans="4:16" x14ac:dyDescent="0.3">
      <c r="D17640" s="82"/>
      <c r="P17640" s="84"/>
    </row>
    <row r="17641" spans="4:16" x14ac:dyDescent="0.3">
      <c r="D17641" s="82"/>
      <c r="P17641" s="84"/>
    </row>
    <row r="17642" spans="4:16" x14ac:dyDescent="0.3">
      <c r="D17642" s="82"/>
      <c r="P17642" s="84"/>
    </row>
    <row r="17643" spans="4:16" x14ac:dyDescent="0.3">
      <c r="D17643" s="82"/>
      <c r="P17643" s="84"/>
    </row>
    <row r="17644" spans="4:16" x14ac:dyDescent="0.3">
      <c r="D17644" s="82"/>
      <c r="P17644" s="84"/>
    </row>
    <row r="17645" spans="4:16" x14ac:dyDescent="0.3">
      <c r="D17645" s="82"/>
      <c r="P17645" s="84"/>
    </row>
    <row r="17646" spans="4:16" x14ac:dyDescent="0.3">
      <c r="D17646" s="82"/>
      <c r="P17646" s="84"/>
    </row>
    <row r="17647" spans="4:16" x14ac:dyDescent="0.3">
      <c r="D17647" s="82"/>
      <c r="P17647" s="84"/>
    </row>
    <row r="17648" spans="4:16" x14ac:dyDescent="0.3">
      <c r="D17648" s="82"/>
      <c r="P17648" s="84"/>
    </row>
    <row r="17649" spans="4:16" x14ac:dyDescent="0.3">
      <c r="D17649" s="82"/>
      <c r="P17649" s="84"/>
    </row>
    <row r="17650" spans="4:16" x14ac:dyDescent="0.3">
      <c r="D17650" s="82"/>
      <c r="P17650" s="84"/>
    </row>
    <row r="17651" spans="4:16" x14ac:dyDescent="0.3">
      <c r="D17651" s="82"/>
      <c r="P17651" s="84"/>
    </row>
    <row r="17652" spans="4:16" x14ac:dyDescent="0.3">
      <c r="D17652" s="82"/>
      <c r="P17652" s="84"/>
    </row>
    <row r="17653" spans="4:16" x14ac:dyDescent="0.3">
      <c r="D17653" s="82"/>
      <c r="P17653" s="84"/>
    </row>
    <row r="17654" spans="4:16" x14ac:dyDescent="0.3">
      <c r="D17654" s="82"/>
      <c r="P17654" s="84"/>
    </row>
    <row r="17655" spans="4:16" x14ac:dyDescent="0.3">
      <c r="D17655" s="82"/>
      <c r="P17655" s="84"/>
    </row>
    <row r="17656" spans="4:16" x14ac:dyDescent="0.3">
      <c r="D17656" s="82"/>
      <c r="P17656" s="84"/>
    </row>
    <row r="17657" spans="4:16" x14ac:dyDescent="0.3">
      <c r="D17657" s="82"/>
      <c r="P17657" s="84"/>
    </row>
    <row r="17658" spans="4:16" x14ac:dyDescent="0.3">
      <c r="D17658" s="82"/>
      <c r="P17658" s="84"/>
    </row>
    <row r="17659" spans="4:16" x14ac:dyDescent="0.3">
      <c r="D17659" s="82"/>
      <c r="P17659" s="84"/>
    </row>
    <row r="17660" spans="4:16" x14ac:dyDescent="0.3">
      <c r="D17660" s="82"/>
      <c r="P17660" s="84"/>
    </row>
    <row r="17661" spans="4:16" x14ac:dyDescent="0.3">
      <c r="D17661" s="82"/>
      <c r="P17661" s="84"/>
    </row>
    <row r="17662" spans="4:16" x14ac:dyDescent="0.3">
      <c r="D17662" s="82"/>
      <c r="P17662" s="84"/>
    </row>
    <row r="17663" spans="4:16" x14ac:dyDescent="0.3">
      <c r="D17663" s="82"/>
      <c r="P17663" s="84"/>
    </row>
    <row r="17664" spans="4:16" x14ac:dyDescent="0.3">
      <c r="D17664" s="82"/>
      <c r="P17664" s="84"/>
    </row>
    <row r="17665" spans="4:16" x14ac:dyDescent="0.3">
      <c r="D17665" s="82"/>
      <c r="P17665" s="84"/>
    </row>
    <row r="17666" spans="4:16" x14ac:dyDescent="0.3">
      <c r="D17666" s="82"/>
      <c r="P17666" s="84"/>
    </row>
    <row r="17667" spans="4:16" x14ac:dyDescent="0.3">
      <c r="D17667" s="82"/>
      <c r="P17667" s="84"/>
    </row>
    <row r="17668" spans="4:16" x14ac:dyDescent="0.3">
      <c r="D17668" s="82"/>
      <c r="P17668" s="84"/>
    </row>
    <row r="17669" spans="4:16" x14ac:dyDescent="0.3">
      <c r="D17669" s="82"/>
      <c r="P17669" s="84"/>
    </row>
    <row r="17670" spans="4:16" x14ac:dyDescent="0.3">
      <c r="D17670" s="82"/>
      <c r="P17670" s="84"/>
    </row>
    <row r="17671" spans="4:16" x14ac:dyDescent="0.3">
      <c r="D17671" s="82"/>
      <c r="P17671" s="84"/>
    </row>
    <row r="17672" spans="4:16" x14ac:dyDescent="0.3">
      <c r="D17672" s="82"/>
      <c r="P17672" s="84"/>
    </row>
    <row r="17673" spans="4:16" x14ac:dyDescent="0.3">
      <c r="D17673" s="82"/>
      <c r="P17673" s="84"/>
    </row>
    <row r="17674" spans="4:16" x14ac:dyDescent="0.3">
      <c r="D17674" s="82"/>
      <c r="P17674" s="84"/>
    </row>
    <row r="17675" spans="4:16" x14ac:dyDescent="0.3">
      <c r="D17675" s="82"/>
      <c r="P17675" s="84"/>
    </row>
    <row r="17676" spans="4:16" x14ac:dyDescent="0.3">
      <c r="D17676" s="82"/>
      <c r="P17676" s="84"/>
    </row>
    <row r="17677" spans="4:16" x14ac:dyDescent="0.3">
      <c r="D17677" s="82"/>
      <c r="P17677" s="84"/>
    </row>
    <row r="17678" spans="4:16" x14ac:dyDescent="0.3">
      <c r="D17678" s="82"/>
      <c r="P17678" s="84"/>
    </row>
    <row r="17679" spans="4:16" x14ac:dyDescent="0.3">
      <c r="D17679" s="82"/>
      <c r="P17679" s="84"/>
    </row>
    <row r="17680" spans="4:16" x14ac:dyDescent="0.3">
      <c r="D17680" s="82"/>
      <c r="P17680" s="84"/>
    </row>
    <row r="17681" spans="4:16" x14ac:dyDescent="0.3">
      <c r="D17681" s="82"/>
      <c r="P17681" s="84"/>
    </row>
    <row r="17682" spans="4:16" x14ac:dyDescent="0.3">
      <c r="D17682" s="82"/>
      <c r="P17682" s="84"/>
    </row>
    <row r="17683" spans="4:16" x14ac:dyDescent="0.3">
      <c r="D17683" s="82"/>
      <c r="P17683" s="84"/>
    </row>
    <row r="17684" spans="4:16" x14ac:dyDescent="0.3">
      <c r="D17684" s="82"/>
      <c r="P17684" s="84"/>
    </row>
    <row r="17685" spans="4:16" x14ac:dyDescent="0.3">
      <c r="D17685" s="82"/>
      <c r="P17685" s="84"/>
    </row>
    <row r="17686" spans="4:16" x14ac:dyDescent="0.3">
      <c r="D17686" s="82"/>
      <c r="P17686" s="84"/>
    </row>
    <row r="17687" spans="4:16" x14ac:dyDescent="0.3">
      <c r="D17687" s="82"/>
      <c r="P17687" s="84"/>
    </row>
    <row r="17688" spans="4:16" x14ac:dyDescent="0.3">
      <c r="D17688" s="82"/>
      <c r="P17688" s="84"/>
    </row>
    <row r="17689" spans="4:16" x14ac:dyDescent="0.3">
      <c r="D17689" s="82"/>
      <c r="P17689" s="84"/>
    </row>
    <row r="17690" spans="4:16" x14ac:dyDescent="0.3">
      <c r="D17690" s="82"/>
      <c r="P17690" s="84"/>
    </row>
    <row r="17691" spans="4:16" x14ac:dyDescent="0.3">
      <c r="D17691" s="82"/>
      <c r="P17691" s="84"/>
    </row>
    <row r="17692" spans="4:16" x14ac:dyDescent="0.3">
      <c r="D17692" s="82"/>
      <c r="P17692" s="84"/>
    </row>
    <row r="17693" spans="4:16" x14ac:dyDescent="0.3">
      <c r="D17693" s="82"/>
      <c r="P17693" s="84"/>
    </row>
    <row r="17694" spans="4:16" x14ac:dyDescent="0.3">
      <c r="D17694" s="82"/>
      <c r="P17694" s="84"/>
    </row>
    <row r="17695" spans="4:16" x14ac:dyDescent="0.3">
      <c r="D17695" s="82"/>
      <c r="P17695" s="84"/>
    </row>
    <row r="17696" spans="4:16" x14ac:dyDescent="0.3">
      <c r="D17696" s="82"/>
      <c r="P17696" s="84"/>
    </row>
    <row r="17697" spans="4:16" x14ac:dyDescent="0.3">
      <c r="D17697" s="82"/>
      <c r="P17697" s="84"/>
    </row>
    <row r="17698" spans="4:16" x14ac:dyDescent="0.3">
      <c r="D17698" s="82"/>
      <c r="P17698" s="84"/>
    </row>
    <row r="17699" spans="4:16" x14ac:dyDescent="0.3">
      <c r="D17699" s="82"/>
      <c r="P17699" s="84"/>
    </row>
    <row r="17700" spans="4:16" x14ac:dyDescent="0.3">
      <c r="D17700" s="82"/>
      <c r="P17700" s="84"/>
    </row>
    <row r="17701" spans="4:16" x14ac:dyDescent="0.3">
      <c r="D17701" s="82"/>
      <c r="P17701" s="84"/>
    </row>
    <row r="17702" spans="4:16" x14ac:dyDescent="0.3">
      <c r="D17702" s="82"/>
      <c r="P17702" s="84"/>
    </row>
    <row r="17703" spans="4:16" x14ac:dyDescent="0.3">
      <c r="D17703" s="82"/>
      <c r="P17703" s="84"/>
    </row>
    <row r="17704" spans="4:16" x14ac:dyDescent="0.3">
      <c r="D17704" s="82"/>
      <c r="P17704" s="84"/>
    </row>
    <row r="17705" spans="4:16" x14ac:dyDescent="0.3">
      <c r="D17705" s="82"/>
      <c r="P17705" s="84"/>
    </row>
    <row r="17706" spans="4:16" x14ac:dyDescent="0.3">
      <c r="D17706" s="82"/>
      <c r="P17706" s="84"/>
    </row>
    <row r="17707" spans="4:16" x14ac:dyDescent="0.3">
      <c r="D17707" s="82"/>
      <c r="P17707" s="84"/>
    </row>
    <row r="17708" spans="4:16" x14ac:dyDescent="0.3">
      <c r="D17708" s="82"/>
      <c r="P17708" s="84"/>
    </row>
    <row r="17709" spans="4:16" x14ac:dyDescent="0.3">
      <c r="D17709" s="82"/>
      <c r="P17709" s="84"/>
    </row>
    <row r="17710" spans="4:16" x14ac:dyDescent="0.3">
      <c r="D17710" s="82"/>
      <c r="P17710" s="84"/>
    </row>
    <row r="17711" spans="4:16" x14ac:dyDescent="0.3">
      <c r="D17711" s="82"/>
      <c r="P17711" s="84"/>
    </row>
    <row r="17712" spans="4:16" x14ac:dyDescent="0.3">
      <c r="D17712" s="82"/>
      <c r="P17712" s="84"/>
    </row>
    <row r="17713" spans="4:16" x14ac:dyDescent="0.3">
      <c r="D17713" s="82"/>
      <c r="P17713" s="84"/>
    </row>
    <row r="17714" spans="4:16" x14ac:dyDescent="0.3">
      <c r="D17714" s="82"/>
      <c r="P17714" s="84"/>
    </row>
    <row r="17715" spans="4:16" x14ac:dyDescent="0.3">
      <c r="D17715" s="82"/>
      <c r="P17715" s="84"/>
    </row>
    <row r="17716" spans="4:16" x14ac:dyDescent="0.3">
      <c r="D17716" s="82"/>
      <c r="P17716" s="84"/>
    </row>
    <row r="17717" spans="4:16" x14ac:dyDescent="0.3">
      <c r="D17717" s="82"/>
      <c r="P17717" s="84"/>
    </row>
    <row r="17718" spans="4:16" x14ac:dyDescent="0.3">
      <c r="D17718" s="82"/>
      <c r="P17718" s="84"/>
    </row>
    <row r="17719" spans="4:16" x14ac:dyDescent="0.3">
      <c r="D17719" s="82"/>
      <c r="P17719" s="84"/>
    </row>
    <row r="17720" spans="4:16" x14ac:dyDescent="0.3">
      <c r="D17720" s="82"/>
      <c r="P17720" s="84"/>
    </row>
    <row r="17721" spans="4:16" x14ac:dyDescent="0.3">
      <c r="D17721" s="82"/>
      <c r="P17721" s="84"/>
    </row>
    <row r="17722" spans="4:16" x14ac:dyDescent="0.3">
      <c r="D17722" s="82"/>
      <c r="P17722" s="84"/>
    </row>
    <row r="17723" spans="4:16" x14ac:dyDescent="0.3">
      <c r="D17723" s="82"/>
      <c r="P17723" s="84"/>
    </row>
    <row r="17724" spans="4:16" x14ac:dyDescent="0.3">
      <c r="D17724" s="82"/>
      <c r="P17724" s="84"/>
    </row>
    <row r="17725" spans="4:16" x14ac:dyDescent="0.3">
      <c r="D17725" s="82"/>
      <c r="P17725" s="84"/>
    </row>
    <row r="17726" spans="4:16" x14ac:dyDescent="0.3">
      <c r="D17726" s="82"/>
      <c r="P17726" s="84"/>
    </row>
    <row r="17727" spans="4:16" x14ac:dyDescent="0.3">
      <c r="D17727" s="82"/>
      <c r="P17727" s="84"/>
    </row>
    <row r="17728" spans="4:16" x14ac:dyDescent="0.3">
      <c r="D17728" s="82"/>
      <c r="P17728" s="84"/>
    </row>
    <row r="17729" spans="4:16" x14ac:dyDescent="0.3">
      <c r="D17729" s="82"/>
      <c r="P17729" s="84"/>
    </row>
    <row r="17730" spans="4:16" x14ac:dyDescent="0.3">
      <c r="D17730" s="82"/>
      <c r="P17730" s="84"/>
    </row>
    <row r="17731" spans="4:16" x14ac:dyDescent="0.3">
      <c r="D17731" s="82"/>
      <c r="P17731" s="84"/>
    </row>
    <row r="17732" spans="4:16" x14ac:dyDescent="0.3">
      <c r="D17732" s="82"/>
      <c r="P17732" s="84"/>
    </row>
    <row r="17733" spans="4:16" x14ac:dyDescent="0.3">
      <c r="D17733" s="82"/>
      <c r="P17733" s="84"/>
    </row>
    <row r="17734" spans="4:16" x14ac:dyDescent="0.3">
      <c r="D17734" s="82"/>
      <c r="P17734" s="84"/>
    </row>
    <row r="17735" spans="4:16" x14ac:dyDescent="0.3">
      <c r="D17735" s="82"/>
      <c r="P17735" s="84"/>
    </row>
    <row r="17736" spans="4:16" x14ac:dyDescent="0.3">
      <c r="D17736" s="82"/>
      <c r="P17736" s="84"/>
    </row>
    <row r="17737" spans="4:16" x14ac:dyDescent="0.3">
      <c r="D17737" s="82"/>
      <c r="P17737" s="84"/>
    </row>
    <row r="17738" spans="4:16" x14ac:dyDescent="0.3">
      <c r="D17738" s="82"/>
      <c r="P17738" s="84"/>
    </row>
    <row r="17739" spans="4:16" x14ac:dyDescent="0.3">
      <c r="D17739" s="82"/>
      <c r="P17739" s="84"/>
    </row>
    <row r="17740" spans="4:16" x14ac:dyDescent="0.3">
      <c r="D17740" s="82"/>
      <c r="P17740" s="84"/>
    </row>
    <row r="17741" spans="4:16" x14ac:dyDescent="0.3">
      <c r="D17741" s="82"/>
      <c r="P17741" s="84"/>
    </row>
    <row r="17742" spans="4:16" x14ac:dyDescent="0.3">
      <c r="D17742" s="82"/>
      <c r="P17742" s="84"/>
    </row>
    <row r="17743" spans="4:16" x14ac:dyDescent="0.3">
      <c r="D17743" s="82"/>
      <c r="P17743" s="84"/>
    </row>
    <row r="17744" spans="4:16" x14ac:dyDescent="0.3">
      <c r="D17744" s="82"/>
      <c r="P17744" s="84"/>
    </row>
    <row r="17745" spans="4:16" x14ac:dyDescent="0.3">
      <c r="D17745" s="82"/>
      <c r="P17745" s="84"/>
    </row>
    <row r="17746" spans="4:16" x14ac:dyDescent="0.3">
      <c r="D17746" s="82"/>
      <c r="P17746" s="84"/>
    </row>
    <row r="17747" spans="4:16" x14ac:dyDescent="0.3">
      <c r="D17747" s="82"/>
      <c r="P17747" s="84"/>
    </row>
    <row r="17748" spans="4:16" x14ac:dyDescent="0.3">
      <c r="D17748" s="82"/>
      <c r="P17748" s="84"/>
    </row>
    <row r="17749" spans="4:16" x14ac:dyDescent="0.3">
      <c r="D17749" s="82"/>
      <c r="P17749" s="84"/>
    </row>
    <row r="17750" spans="4:16" x14ac:dyDescent="0.3">
      <c r="D17750" s="82"/>
      <c r="P17750" s="84"/>
    </row>
    <row r="17751" spans="4:16" x14ac:dyDescent="0.3">
      <c r="D17751" s="82"/>
      <c r="P17751" s="84"/>
    </row>
    <row r="17752" spans="4:16" x14ac:dyDescent="0.3">
      <c r="D17752" s="82"/>
      <c r="P17752" s="84"/>
    </row>
    <row r="17753" spans="4:16" x14ac:dyDescent="0.3">
      <c r="D17753" s="82"/>
      <c r="P17753" s="84"/>
    </row>
    <row r="17754" spans="4:16" x14ac:dyDescent="0.3">
      <c r="D17754" s="82"/>
      <c r="P17754" s="84"/>
    </row>
    <row r="17755" spans="4:16" x14ac:dyDescent="0.3">
      <c r="D17755" s="82"/>
      <c r="P17755" s="84"/>
    </row>
    <row r="17756" spans="4:16" x14ac:dyDescent="0.3">
      <c r="D17756" s="82"/>
      <c r="P17756" s="84"/>
    </row>
    <row r="17757" spans="4:16" x14ac:dyDescent="0.3">
      <c r="D17757" s="82"/>
      <c r="P17757" s="84"/>
    </row>
    <row r="17758" spans="4:16" x14ac:dyDescent="0.3">
      <c r="D17758" s="82"/>
      <c r="P17758" s="84"/>
    </row>
    <row r="17759" spans="4:16" x14ac:dyDescent="0.3">
      <c r="D17759" s="82"/>
      <c r="P17759" s="84"/>
    </row>
    <row r="17760" spans="4:16" x14ac:dyDescent="0.3">
      <c r="D17760" s="82"/>
      <c r="P17760" s="84"/>
    </row>
    <row r="17761" spans="4:16" x14ac:dyDescent="0.3">
      <c r="D17761" s="82"/>
      <c r="P17761" s="84"/>
    </row>
    <row r="17762" spans="4:16" x14ac:dyDescent="0.3">
      <c r="D17762" s="82"/>
      <c r="P17762" s="84"/>
    </row>
    <row r="17763" spans="4:16" x14ac:dyDescent="0.3">
      <c r="D17763" s="82"/>
      <c r="P17763" s="84"/>
    </row>
    <row r="17764" spans="4:16" x14ac:dyDescent="0.3">
      <c r="D17764" s="82"/>
      <c r="P17764" s="84"/>
    </row>
    <row r="17765" spans="4:16" x14ac:dyDescent="0.3">
      <c r="D17765" s="82"/>
      <c r="P17765" s="84"/>
    </row>
    <row r="17766" spans="4:16" x14ac:dyDescent="0.3">
      <c r="D17766" s="82"/>
      <c r="P17766" s="84"/>
    </row>
    <row r="17767" spans="4:16" x14ac:dyDescent="0.3">
      <c r="D17767" s="82"/>
      <c r="P17767" s="84"/>
    </row>
    <row r="17768" spans="4:16" x14ac:dyDescent="0.3">
      <c r="D17768" s="82"/>
      <c r="P17768" s="84"/>
    </row>
    <row r="17769" spans="4:16" x14ac:dyDescent="0.3">
      <c r="D17769" s="82"/>
      <c r="P17769" s="84"/>
    </row>
    <row r="17770" spans="4:16" x14ac:dyDescent="0.3">
      <c r="D17770" s="82"/>
      <c r="P17770" s="84"/>
    </row>
    <row r="17771" spans="4:16" x14ac:dyDescent="0.3">
      <c r="D17771" s="82"/>
      <c r="P17771" s="84"/>
    </row>
    <row r="17772" spans="4:16" x14ac:dyDescent="0.3">
      <c r="D17772" s="82"/>
      <c r="P17772" s="84"/>
    </row>
    <row r="17773" spans="4:16" x14ac:dyDescent="0.3">
      <c r="D17773" s="82"/>
      <c r="P17773" s="84"/>
    </row>
    <row r="17774" spans="4:16" x14ac:dyDescent="0.3">
      <c r="D17774" s="82"/>
      <c r="P17774" s="84"/>
    </row>
    <row r="17775" spans="4:16" x14ac:dyDescent="0.3">
      <c r="D17775" s="82"/>
      <c r="P17775" s="84"/>
    </row>
    <row r="17776" spans="4:16" x14ac:dyDescent="0.3">
      <c r="D17776" s="82"/>
      <c r="P17776" s="84"/>
    </row>
    <row r="17777" spans="4:16" x14ac:dyDescent="0.3">
      <c r="D17777" s="82"/>
      <c r="P17777" s="84"/>
    </row>
    <row r="17778" spans="4:16" x14ac:dyDescent="0.3">
      <c r="D17778" s="82"/>
      <c r="P17778" s="84"/>
    </row>
    <row r="17779" spans="4:16" x14ac:dyDescent="0.3">
      <c r="D17779" s="82"/>
      <c r="P17779" s="84"/>
    </row>
    <row r="17780" spans="4:16" x14ac:dyDescent="0.3">
      <c r="D17780" s="82"/>
      <c r="P17780" s="84"/>
    </row>
    <row r="17781" spans="4:16" x14ac:dyDescent="0.3">
      <c r="D17781" s="82"/>
      <c r="P17781" s="84"/>
    </row>
    <row r="17782" spans="4:16" x14ac:dyDescent="0.3">
      <c r="D17782" s="82"/>
      <c r="P17782" s="84"/>
    </row>
    <row r="17783" spans="4:16" x14ac:dyDescent="0.3">
      <c r="D17783" s="82"/>
      <c r="P17783" s="84"/>
    </row>
    <row r="17784" spans="4:16" x14ac:dyDescent="0.3">
      <c r="D17784" s="82"/>
      <c r="P17784" s="84"/>
    </row>
    <row r="17785" spans="4:16" x14ac:dyDescent="0.3">
      <c r="D17785" s="82"/>
      <c r="P17785" s="84"/>
    </row>
    <row r="17786" spans="4:16" x14ac:dyDescent="0.3">
      <c r="D17786" s="82"/>
      <c r="P17786" s="84"/>
    </row>
    <row r="17787" spans="4:16" x14ac:dyDescent="0.3">
      <c r="D17787" s="82"/>
      <c r="P17787" s="84"/>
    </row>
    <row r="17788" spans="4:16" x14ac:dyDescent="0.3">
      <c r="D17788" s="82"/>
      <c r="P17788" s="84"/>
    </row>
    <row r="17789" spans="4:16" x14ac:dyDescent="0.3">
      <c r="D17789" s="82"/>
      <c r="P17789" s="84"/>
    </row>
    <row r="17790" spans="4:16" x14ac:dyDescent="0.3">
      <c r="D17790" s="82"/>
      <c r="P17790" s="84"/>
    </row>
    <row r="17791" spans="4:16" x14ac:dyDescent="0.3">
      <c r="D17791" s="82"/>
      <c r="P17791" s="84"/>
    </row>
    <row r="17792" spans="4:16" x14ac:dyDescent="0.3">
      <c r="D17792" s="82"/>
      <c r="P17792" s="84"/>
    </row>
    <row r="17793" spans="4:16" x14ac:dyDescent="0.3">
      <c r="D17793" s="82"/>
      <c r="P17793" s="84"/>
    </row>
    <row r="17794" spans="4:16" x14ac:dyDescent="0.3">
      <c r="D17794" s="82"/>
      <c r="P17794" s="84"/>
    </row>
    <row r="17795" spans="4:16" x14ac:dyDescent="0.3">
      <c r="D17795" s="82"/>
      <c r="P17795" s="84"/>
    </row>
    <row r="17796" spans="4:16" x14ac:dyDescent="0.3">
      <c r="D17796" s="82"/>
      <c r="P17796" s="84"/>
    </row>
    <row r="17797" spans="4:16" x14ac:dyDescent="0.3">
      <c r="D17797" s="82"/>
      <c r="P17797" s="84"/>
    </row>
    <row r="17798" spans="4:16" x14ac:dyDescent="0.3">
      <c r="D17798" s="82"/>
      <c r="P17798" s="84"/>
    </row>
    <row r="17799" spans="4:16" x14ac:dyDescent="0.3">
      <c r="D17799" s="82"/>
      <c r="P17799" s="84"/>
    </row>
    <row r="17800" spans="4:16" x14ac:dyDescent="0.3">
      <c r="D17800" s="82"/>
      <c r="P17800" s="84"/>
    </row>
    <row r="17801" spans="4:16" x14ac:dyDescent="0.3">
      <c r="D17801" s="82"/>
      <c r="P17801" s="84"/>
    </row>
    <row r="17802" spans="4:16" x14ac:dyDescent="0.3">
      <c r="D17802" s="82"/>
      <c r="P17802" s="84"/>
    </row>
    <row r="17803" spans="4:16" x14ac:dyDescent="0.3">
      <c r="D17803" s="82"/>
      <c r="P17803" s="84"/>
    </row>
    <row r="17804" spans="4:16" x14ac:dyDescent="0.3">
      <c r="D17804" s="82"/>
      <c r="P17804" s="84"/>
    </row>
    <row r="17805" spans="4:16" x14ac:dyDescent="0.3">
      <c r="D17805" s="82"/>
      <c r="P17805" s="84"/>
    </row>
    <row r="17806" spans="4:16" x14ac:dyDescent="0.3">
      <c r="D17806" s="82"/>
      <c r="P17806" s="84"/>
    </row>
    <row r="17807" spans="4:16" x14ac:dyDescent="0.3">
      <c r="D17807" s="82"/>
      <c r="P17807" s="84"/>
    </row>
    <row r="17808" spans="4:16" x14ac:dyDescent="0.3">
      <c r="D17808" s="82"/>
      <c r="P17808" s="84"/>
    </row>
    <row r="17809" spans="4:16" x14ac:dyDescent="0.3">
      <c r="D17809" s="82"/>
      <c r="P17809" s="84"/>
    </row>
    <row r="17810" spans="4:16" x14ac:dyDescent="0.3">
      <c r="D17810" s="82"/>
      <c r="P17810" s="84"/>
    </row>
    <row r="17811" spans="4:16" x14ac:dyDescent="0.3">
      <c r="D17811" s="82"/>
      <c r="P17811" s="84"/>
    </row>
    <row r="17812" spans="4:16" x14ac:dyDescent="0.3">
      <c r="D17812" s="82"/>
      <c r="P17812" s="84"/>
    </row>
    <row r="17813" spans="4:16" x14ac:dyDescent="0.3">
      <c r="D17813" s="82"/>
      <c r="P17813" s="84"/>
    </row>
    <row r="17814" spans="4:16" x14ac:dyDescent="0.3">
      <c r="D17814" s="82"/>
      <c r="P17814" s="84"/>
    </row>
    <row r="17815" spans="4:16" x14ac:dyDescent="0.3">
      <c r="D17815" s="82"/>
      <c r="P17815" s="84"/>
    </row>
    <row r="17816" spans="4:16" x14ac:dyDescent="0.3">
      <c r="D17816" s="82"/>
      <c r="P17816" s="84"/>
    </row>
    <row r="17817" spans="4:16" x14ac:dyDescent="0.3">
      <c r="D17817" s="82"/>
      <c r="P17817" s="84"/>
    </row>
    <row r="17818" spans="4:16" x14ac:dyDescent="0.3">
      <c r="D17818" s="82"/>
      <c r="P17818" s="84"/>
    </row>
    <row r="17819" spans="4:16" x14ac:dyDescent="0.3">
      <c r="D17819" s="82"/>
      <c r="P17819" s="84"/>
    </row>
    <row r="17820" spans="4:16" x14ac:dyDescent="0.3">
      <c r="D17820" s="82"/>
      <c r="P17820" s="84"/>
    </row>
    <row r="17821" spans="4:16" x14ac:dyDescent="0.3">
      <c r="D17821" s="82"/>
      <c r="P17821" s="84"/>
    </row>
    <row r="17822" spans="4:16" x14ac:dyDescent="0.3">
      <c r="D17822" s="82"/>
      <c r="P17822" s="84"/>
    </row>
    <row r="17823" spans="4:16" x14ac:dyDescent="0.3">
      <c r="D17823" s="82"/>
      <c r="P17823" s="84"/>
    </row>
    <row r="17824" spans="4:16" x14ac:dyDescent="0.3">
      <c r="D17824" s="82"/>
      <c r="P17824" s="84"/>
    </row>
    <row r="17825" spans="4:16" x14ac:dyDescent="0.3">
      <c r="D17825" s="82"/>
      <c r="P17825" s="84"/>
    </row>
    <row r="17826" spans="4:16" x14ac:dyDescent="0.3">
      <c r="D17826" s="82"/>
      <c r="P17826" s="84"/>
    </row>
    <row r="17827" spans="4:16" x14ac:dyDescent="0.3">
      <c r="D17827" s="82"/>
      <c r="P17827" s="84"/>
    </row>
    <row r="17828" spans="4:16" x14ac:dyDescent="0.3">
      <c r="D17828" s="82"/>
      <c r="P17828" s="84"/>
    </row>
    <row r="17829" spans="4:16" x14ac:dyDescent="0.3">
      <c r="D17829" s="82"/>
      <c r="P17829" s="84"/>
    </row>
    <row r="17830" spans="4:16" x14ac:dyDescent="0.3">
      <c r="D17830" s="82"/>
      <c r="P17830" s="84"/>
    </row>
    <row r="17831" spans="4:16" x14ac:dyDescent="0.3">
      <c r="D17831" s="82"/>
      <c r="P17831" s="84"/>
    </row>
    <row r="17832" spans="4:16" x14ac:dyDescent="0.3">
      <c r="D17832" s="82"/>
      <c r="P17832" s="84"/>
    </row>
    <row r="17833" spans="4:16" x14ac:dyDescent="0.3">
      <c r="D17833" s="82"/>
      <c r="P17833" s="84"/>
    </row>
    <row r="17834" spans="4:16" x14ac:dyDescent="0.3">
      <c r="D17834" s="82"/>
      <c r="P17834" s="84"/>
    </row>
    <row r="17835" spans="4:16" x14ac:dyDescent="0.3">
      <c r="D17835" s="82"/>
      <c r="P17835" s="84"/>
    </row>
    <row r="17836" spans="4:16" x14ac:dyDescent="0.3">
      <c r="D17836" s="82"/>
      <c r="P17836" s="84"/>
    </row>
    <row r="17837" spans="4:16" x14ac:dyDescent="0.3">
      <c r="D17837" s="82"/>
      <c r="P17837" s="84"/>
    </row>
    <row r="17838" spans="4:16" x14ac:dyDescent="0.3">
      <c r="D17838" s="82"/>
      <c r="P17838" s="84"/>
    </row>
    <row r="17839" spans="4:16" x14ac:dyDescent="0.3">
      <c r="D17839" s="82"/>
      <c r="P17839" s="84"/>
    </row>
    <row r="17840" spans="4:16" x14ac:dyDescent="0.3">
      <c r="D17840" s="82"/>
      <c r="P17840" s="84"/>
    </row>
    <row r="17841" spans="4:16" x14ac:dyDescent="0.3">
      <c r="D17841" s="82"/>
      <c r="P17841" s="84"/>
    </row>
    <row r="17842" spans="4:16" x14ac:dyDescent="0.3">
      <c r="D17842" s="82"/>
      <c r="P17842" s="84"/>
    </row>
    <row r="17843" spans="4:16" x14ac:dyDescent="0.3">
      <c r="D17843" s="82"/>
      <c r="P17843" s="84"/>
    </row>
    <row r="17844" spans="4:16" x14ac:dyDescent="0.3">
      <c r="D17844" s="82"/>
      <c r="P17844" s="84"/>
    </row>
    <row r="17845" spans="4:16" x14ac:dyDescent="0.3">
      <c r="D17845" s="82"/>
      <c r="P17845" s="84"/>
    </row>
    <row r="17846" spans="4:16" x14ac:dyDescent="0.3">
      <c r="D17846" s="82"/>
      <c r="P17846" s="84"/>
    </row>
    <row r="17847" spans="4:16" x14ac:dyDescent="0.3">
      <c r="D17847" s="82"/>
      <c r="P17847" s="84"/>
    </row>
    <row r="17848" spans="4:16" x14ac:dyDescent="0.3">
      <c r="D17848" s="82"/>
      <c r="P17848" s="84"/>
    </row>
    <row r="17849" spans="4:16" x14ac:dyDescent="0.3">
      <c r="D17849" s="82"/>
      <c r="P17849" s="84"/>
    </row>
    <row r="17850" spans="4:16" x14ac:dyDescent="0.3">
      <c r="D17850" s="82"/>
      <c r="P17850" s="84"/>
    </row>
    <row r="17851" spans="4:16" x14ac:dyDescent="0.3">
      <c r="D17851" s="82"/>
      <c r="P17851" s="84"/>
    </row>
    <row r="17852" spans="4:16" x14ac:dyDescent="0.3">
      <c r="D17852" s="82"/>
      <c r="P17852" s="84"/>
    </row>
    <row r="17853" spans="4:16" x14ac:dyDescent="0.3">
      <c r="D17853" s="82"/>
      <c r="P17853" s="84"/>
    </row>
    <row r="17854" spans="4:16" x14ac:dyDescent="0.3">
      <c r="D17854" s="82"/>
      <c r="P17854" s="84"/>
    </row>
    <row r="17855" spans="4:16" x14ac:dyDescent="0.3">
      <c r="D17855" s="82"/>
      <c r="P17855" s="84"/>
    </row>
    <row r="17856" spans="4:16" x14ac:dyDescent="0.3">
      <c r="D17856" s="82"/>
      <c r="P17856" s="84"/>
    </row>
    <row r="17857" spans="4:16" x14ac:dyDescent="0.3">
      <c r="D17857" s="82"/>
      <c r="P17857" s="84"/>
    </row>
    <row r="17858" spans="4:16" x14ac:dyDescent="0.3">
      <c r="D17858" s="82"/>
      <c r="P17858" s="84"/>
    </row>
    <row r="17859" spans="4:16" x14ac:dyDescent="0.3">
      <c r="D17859" s="82"/>
      <c r="P17859" s="84"/>
    </row>
    <row r="17860" spans="4:16" x14ac:dyDescent="0.3">
      <c r="D17860" s="82"/>
      <c r="P17860" s="84"/>
    </row>
    <row r="17861" spans="4:16" x14ac:dyDescent="0.3">
      <c r="D17861" s="82"/>
      <c r="P17861" s="84"/>
    </row>
    <row r="17862" spans="4:16" x14ac:dyDescent="0.3">
      <c r="D17862" s="82"/>
      <c r="P17862" s="84"/>
    </row>
    <row r="17863" spans="4:16" x14ac:dyDescent="0.3">
      <c r="D17863" s="82"/>
      <c r="P17863" s="84"/>
    </row>
    <row r="17864" spans="4:16" x14ac:dyDescent="0.3">
      <c r="D17864" s="82"/>
      <c r="P17864" s="84"/>
    </row>
    <row r="17865" spans="4:16" x14ac:dyDescent="0.3">
      <c r="D17865" s="82"/>
      <c r="P17865" s="84"/>
    </row>
    <row r="17866" spans="4:16" x14ac:dyDescent="0.3">
      <c r="D17866" s="82"/>
      <c r="P17866" s="84"/>
    </row>
    <row r="17867" spans="4:16" x14ac:dyDescent="0.3">
      <c r="D17867" s="82"/>
      <c r="P17867" s="84"/>
    </row>
    <row r="17868" spans="4:16" x14ac:dyDescent="0.3">
      <c r="D17868" s="82"/>
      <c r="P17868" s="84"/>
    </row>
    <row r="17869" spans="4:16" x14ac:dyDescent="0.3">
      <c r="D17869" s="82"/>
      <c r="P17869" s="84"/>
    </row>
    <row r="17870" spans="4:16" x14ac:dyDescent="0.3">
      <c r="D17870" s="82"/>
      <c r="P17870" s="84"/>
    </row>
    <row r="17871" spans="4:16" x14ac:dyDescent="0.3">
      <c r="D17871" s="82"/>
      <c r="P17871" s="84"/>
    </row>
    <row r="17872" spans="4:16" x14ac:dyDescent="0.3">
      <c r="D17872" s="82"/>
      <c r="P17872" s="84"/>
    </row>
    <row r="17873" spans="4:16" x14ac:dyDescent="0.3">
      <c r="D17873" s="82"/>
      <c r="P17873" s="84"/>
    </row>
    <row r="17874" spans="4:16" x14ac:dyDescent="0.3">
      <c r="D17874" s="82"/>
      <c r="P17874" s="84"/>
    </row>
    <row r="17875" spans="4:16" x14ac:dyDescent="0.3">
      <c r="D17875" s="82"/>
      <c r="P17875" s="84"/>
    </row>
    <row r="17876" spans="4:16" x14ac:dyDescent="0.3">
      <c r="D17876" s="82"/>
      <c r="P17876" s="84"/>
    </row>
    <row r="17877" spans="4:16" x14ac:dyDescent="0.3">
      <c r="D17877" s="82"/>
      <c r="P17877" s="84"/>
    </row>
    <row r="17878" spans="4:16" x14ac:dyDescent="0.3">
      <c r="D17878" s="82"/>
      <c r="P17878" s="84"/>
    </row>
    <row r="17879" spans="4:16" x14ac:dyDescent="0.3">
      <c r="D17879" s="82"/>
      <c r="P17879" s="84"/>
    </row>
    <row r="17880" spans="4:16" x14ac:dyDescent="0.3">
      <c r="D17880" s="82"/>
      <c r="P17880" s="84"/>
    </row>
    <row r="17881" spans="4:16" x14ac:dyDescent="0.3">
      <c r="D17881" s="82"/>
      <c r="P17881" s="84"/>
    </row>
    <row r="17882" spans="4:16" x14ac:dyDescent="0.3">
      <c r="D17882" s="82"/>
      <c r="P17882" s="84"/>
    </row>
    <row r="17883" spans="4:16" x14ac:dyDescent="0.3">
      <c r="D17883" s="82"/>
      <c r="P17883" s="84"/>
    </row>
    <row r="17884" spans="4:16" x14ac:dyDescent="0.3">
      <c r="D17884" s="82"/>
      <c r="P17884" s="84"/>
    </row>
    <row r="17885" spans="4:16" x14ac:dyDescent="0.3">
      <c r="D17885" s="82"/>
      <c r="P17885" s="84"/>
    </row>
    <row r="17886" spans="4:16" x14ac:dyDescent="0.3">
      <c r="D17886" s="82"/>
      <c r="P17886" s="84"/>
    </row>
    <row r="17887" spans="4:16" x14ac:dyDescent="0.3">
      <c r="D17887" s="82"/>
      <c r="P17887" s="84"/>
    </row>
    <row r="17888" spans="4:16" x14ac:dyDescent="0.3">
      <c r="D17888" s="82"/>
      <c r="P17888" s="84"/>
    </row>
    <row r="17889" spans="4:16" x14ac:dyDescent="0.3">
      <c r="D17889" s="82"/>
      <c r="P17889" s="84"/>
    </row>
    <row r="17890" spans="4:16" x14ac:dyDescent="0.3">
      <c r="D17890" s="82"/>
      <c r="P17890" s="84"/>
    </row>
    <row r="17891" spans="4:16" x14ac:dyDescent="0.3">
      <c r="D17891" s="82"/>
      <c r="P17891" s="84"/>
    </row>
    <row r="17892" spans="4:16" x14ac:dyDescent="0.3">
      <c r="D17892" s="82"/>
      <c r="P17892" s="84"/>
    </row>
    <row r="17893" spans="4:16" x14ac:dyDescent="0.3">
      <c r="D17893" s="82"/>
      <c r="P17893" s="84"/>
    </row>
    <row r="17894" spans="4:16" x14ac:dyDescent="0.3">
      <c r="D17894" s="82"/>
      <c r="P17894" s="84"/>
    </row>
    <row r="17895" spans="4:16" x14ac:dyDescent="0.3">
      <c r="D17895" s="82"/>
      <c r="P17895" s="84"/>
    </row>
    <row r="17896" spans="4:16" x14ac:dyDescent="0.3">
      <c r="D17896" s="82"/>
      <c r="P17896" s="84"/>
    </row>
    <row r="17897" spans="4:16" x14ac:dyDescent="0.3">
      <c r="D17897" s="82"/>
      <c r="P17897" s="84"/>
    </row>
    <row r="17898" spans="4:16" x14ac:dyDescent="0.3">
      <c r="D17898" s="82"/>
      <c r="P17898" s="84"/>
    </row>
    <row r="17899" spans="4:16" x14ac:dyDescent="0.3">
      <c r="D17899" s="82"/>
      <c r="P17899" s="84"/>
    </row>
    <row r="17900" spans="4:16" x14ac:dyDescent="0.3">
      <c r="D17900" s="82"/>
      <c r="P17900" s="84"/>
    </row>
    <row r="17901" spans="4:16" x14ac:dyDescent="0.3">
      <c r="D17901" s="82"/>
      <c r="P17901" s="84"/>
    </row>
    <row r="17902" spans="4:16" x14ac:dyDescent="0.3">
      <c r="D17902" s="82"/>
      <c r="P17902" s="84"/>
    </row>
    <row r="17903" spans="4:16" x14ac:dyDescent="0.3">
      <c r="D17903" s="82"/>
      <c r="P17903" s="84"/>
    </row>
    <row r="17904" spans="4:16" x14ac:dyDescent="0.3">
      <c r="D17904" s="82"/>
      <c r="P17904" s="84"/>
    </row>
    <row r="17905" spans="4:16" x14ac:dyDescent="0.3">
      <c r="D17905" s="82"/>
      <c r="P17905" s="84"/>
    </row>
    <row r="17906" spans="4:16" x14ac:dyDescent="0.3">
      <c r="D17906" s="82"/>
      <c r="P17906" s="84"/>
    </row>
    <row r="17907" spans="4:16" x14ac:dyDescent="0.3">
      <c r="D17907" s="82"/>
      <c r="P17907" s="84"/>
    </row>
    <row r="17908" spans="4:16" x14ac:dyDescent="0.3">
      <c r="D17908" s="82"/>
      <c r="P17908" s="84"/>
    </row>
    <row r="17909" spans="4:16" x14ac:dyDescent="0.3">
      <c r="D17909" s="82"/>
      <c r="P17909" s="84"/>
    </row>
    <row r="17910" spans="4:16" x14ac:dyDescent="0.3">
      <c r="D17910" s="82"/>
      <c r="P17910" s="84"/>
    </row>
    <row r="17911" spans="4:16" x14ac:dyDescent="0.3">
      <c r="D17911" s="82"/>
      <c r="P17911" s="84"/>
    </row>
    <row r="17912" spans="4:16" x14ac:dyDescent="0.3">
      <c r="D17912" s="82"/>
      <c r="P17912" s="84"/>
    </row>
    <row r="17913" spans="4:16" x14ac:dyDescent="0.3">
      <c r="D17913" s="82"/>
      <c r="P17913" s="84"/>
    </row>
    <row r="17914" spans="4:16" x14ac:dyDescent="0.3">
      <c r="D17914" s="82"/>
      <c r="P17914" s="84"/>
    </row>
    <row r="17915" spans="4:16" x14ac:dyDescent="0.3">
      <c r="D17915" s="82"/>
      <c r="P17915" s="84"/>
    </row>
    <row r="17916" spans="4:16" x14ac:dyDescent="0.3">
      <c r="D17916" s="82"/>
      <c r="P17916" s="84"/>
    </row>
    <row r="17917" spans="4:16" x14ac:dyDescent="0.3">
      <c r="D17917" s="82"/>
      <c r="P17917" s="84"/>
    </row>
    <row r="17918" spans="4:16" x14ac:dyDescent="0.3">
      <c r="D17918" s="82"/>
      <c r="P17918" s="84"/>
    </row>
    <row r="17919" spans="4:16" x14ac:dyDescent="0.3">
      <c r="D17919" s="82"/>
      <c r="P17919" s="84"/>
    </row>
    <row r="17920" spans="4:16" x14ac:dyDescent="0.3">
      <c r="D17920" s="82"/>
      <c r="P17920" s="84"/>
    </row>
    <row r="17921" spans="4:16" x14ac:dyDescent="0.3">
      <c r="D17921" s="82"/>
      <c r="P17921" s="84"/>
    </row>
    <row r="17922" spans="4:16" x14ac:dyDescent="0.3">
      <c r="D17922" s="82"/>
      <c r="P17922" s="84"/>
    </row>
    <row r="17923" spans="4:16" x14ac:dyDescent="0.3">
      <c r="D17923" s="82"/>
      <c r="P17923" s="84"/>
    </row>
    <row r="17924" spans="4:16" x14ac:dyDescent="0.3">
      <c r="D17924" s="82"/>
      <c r="P17924" s="84"/>
    </row>
    <row r="17925" spans="4:16" x14ac:dyDescent="0.3">
      <c r="D17925" s="82"/>
      <c r="P17925" s="84"/>
    </row>
    <row r="17926" spans="4:16" x14ac:dyDescent="0.3">
      <c r="D17926" s="82"/>
      <c r="P17926" s="84"/>
    </row>
    <row r="17927" spans="4:16" x14ac:dyDescent="0.3">
      <c r="D17927" s="82"/>
      <c r="P17927" s="84"/>
    </row>
    <row r="17928" spans="4:16" x14ac:dyDescent="0.3">
      <c r="D17928" s="82"/>
      <c r="P17928" s="84"/>
    </row>
    <row r="17929" spans="4:16" x14ac:dyDescent="0.3">
      <c r="D17929" s="82"/>
      <c r="P17929" s="84"/>
    </row>
    <row r="17930" spans="4:16" x14ac:dyDescent="0.3">
      <c r="D17930" s="82"/>
      <c r="P17930" s="84"/>
    </row>
    <row r="17931" spans="4:16" x14ac:dyDescent="0.3">
      <c r="D17931" s="82"/>
      <c r="P17931" s="84"/>
    </row>
    <row r="17932" spans="4:16" x14ac:dyDescent="0.3">
      <c r="D17932" s="82"/>
      <c r="P17932" s="84"/>
    </row>
    <row r="17933" spans="4:16" x14ac:dyDescent="0.3">
      <c r="D17933" s="82"/>
      <c r="P17933" s="84"/>
    </row>
    <row r="17934" spans="4:16" x14ac:dyDescent="0.3">
      <c r="D17934" s="82"/>
      <c r="P17934" s="84"/>
    </row>
    <row r="17935" spans="4:16" x14ac:dyDescent="0.3">
      <c r="D17935" s="82"/>
      <c r="P17935" s="84"/>
    </row>
    <row r="17936" spans="4:16" x14ac:dyDescent="0.3">
      <c r="D17936" s="82"/>
      <c r="P17936" s="84"/>
    </row>
    <row r="17937" spans="4:16" x14ac:dyDescent="0.3">
      <c r="D17937" s="82"/>
      <c r="P17937" s="84"/>
    </row>
    <row r="17938" spans="4:16" x14ac:dyDescent="0.3">
      <c r="D17938" s="82"/>
      <c r="P17938" s="84"/>
    </row>
    <row r="17939" spans="4:16" x14ac:dyDescent="0.3">
      <c r="D17939" s="82"/>
      <c r="P17939" s="84"/>
    </row>
    <row r="17940" spans="4:16" x14ac:dyDescent="0.3">
      <c r="D17940" s="82"/>
      <c r="P17940" s="84"/>
    </row>
    <row r="17941" spans="4:16" x14ac:dyDescent="0.3">
      <c r="D17941" s="82"/>
      <c r="P17941" s="84"/>
    </row>
    <row r="17942" spans="4:16" x14ac:dyDescent="0.3">
      <c r="D17942" s="82"/>
      <c r="P17942" s="84"/>
    </row>
    <row r="17943" spans="4:16" x14ac:dyDescent="0.3">
      <c r="D17943" s="82"/>
      <c r="P17943" s="84"/>
    </row>
    <row r="17944" spans="4:16" x14ac:dyDescent="0.3">
      <c r="D17944" s="82"/>
      <c r="P17944" s="84"/>
    </row>
    <row r="17945" spans="4:16" x14ac:dyDescent="0.3">
      <c r="D17945" s="82"/>
      <c r="P17945" s="84"/>
    </row>
    <row r="17946" spans="4:16" x14ac:dyDescent="0.3">
      <c r="D17946" s="82"/>
      <c r="P17946" s="84"/>
    </row>
    <row r="17947" spans="4:16" x14ac:dyDescent="0.3">
      <c r="D17947" s="82"/>
      <c r="P17947" s="84"/>
    </row>
    <row r="17948" spans="4:16" x14ac:dyDescent="0.3">
      <c r="D17948" s="82"/>
      <c r="P17948" s="84"/>
    </row>
    <row r="17949" spans="4:16" x14ac:dyDescent="0.3">
      <c r="D17949" s="82"/>
      <c r="P17949" s="84"/>
    </row>
    <row r="17950" spans="4:16" x14ac:dyDescent="0.3">
      <c r="D17950" s="82"/>
      <c r="P17950" s="84"/>
    </row>
    <row r="17951" spans="4:16" x14ac:dyDescent="0.3">
      <c r="D17951" s="82"/>
      <c r="P17951" s="84"/>
    </row>
    <row r="17952" spans="4:16" x14ac:dyDescent="0.3">
      <c r="D17952" s="82"/>
      <c r="P17952" s="84"/>
    </row>
    <row r="17953" spans="4:16" x14ac:dyDescent="0.3">
      <c r="D17953" s="82"/>
      <c r="P17953" s="84"/>
    </row>
    <row r="17954" spans="4:16" x14ac:dyDescent="0.3">
      <c r="D17954" s="82"/>
      <c r="P17954" s="84"/>
    </row>
    <row r="17955" spans="4:16" x14ac:dyDescent="0.3">
      <c r="D17955" s="82"/>
      <c r="P17955" s="84"/>
    </row>
    <row r="17956" spans="4:16" x14ac:dyDescent="0.3">
      <c r="D17956" s="82"/>
      <c r="P17956" s="84"/>
    </row>
    <row r="17957" spans="4:16" x14ac:dyDescent="0.3">
      <c r="D17957" s="82"/>
      <c r="P17957" s="84"/>
    </row>
    <row r="17958" spans="4:16" x14ac:dyDescent="0.3">
      <c r="D17958" s="82"/>
      <c r="P17958" s="84"/>
    </row>
    <row r="17959" spans="4:16" x14ac:dyDescent="0.3">
      <c r="D17959" s="82"/>
      <c r="P17959" s="84"/>
    </row>
    <row r="17960" spans="4:16" x14ac:dyDescent="0.3">
      <c r="D17960" s="82"/>
      <c r="P17960" s="84"/>
    </row>
    <row r="17961" spans="4:16" x14ac:dyDescent="0.3">
      <c r="D17961" s="82"/>
      <c r="P17961" s="84"/>
    </row>
    <row r="17962" spans="4:16" x14ac:dyDescent="0.3">
      <c r="D17962" s="82"/>
      <c r="P17962" s="84"/>
    </row>
    <row r="17963" spans="4:16" x14ac:dyDescent="0.3">
      <c r="D17963" s="82"/>
      <c r="P17963" s="84"/>
    </row>
    <row r="17964" spans="4:16" x14ac:dyDescent="0.3">
      <c r="D17964" s="82"/>
      <c r="P17964" s="84"/>
    </row>
    <row r="17965" spans="4:16" x14ac:dyDescent="0.3">
      <c r="D17965" s="82"/>
      <c r="P17965" s="84"/>
    </row>
    <row r="17966" spans="4:16" x14ac:dyDescent="0.3">
      <c r="D17966" s="82"/>
      <c r="P17966" s="84"/>
    </row>
    <row r="17967" spans="4:16" x14ac:dyDescent="0.3">
      <c r="D17967" s="82"/>
      <c r="P17967" s="84"/>
    </row>
    <row r="17968" spans="4:16" x14ac:dyDescent="0.3">
      <c r="D17968" s="82"/>
      <c r="P17968" s="84"/>
    </row>
    <row r="17969" spans="4:16" x14ac:dyDescent="0.3">
      <c r="D17969" s="82"/>
      <c r="P17969" s="84"/>
    </row>
    <row r="17970" spans="4:16" x14ac:dyDescent="0.3">
      <c r="D17970" s="82"/>
      <c r="P17970" s="84"/>
    </row>
    <row r="17971" spans="4:16" x14ac:dyDescent="0.3">
      <c r="D17971" s="82"/>
      <c r="P17971" s="84"/>
    </row>
    <row r="17972" spans="4:16" x14ac:dyDescent="0.3">
      <c r="D17972" s="82"/>
      <c r="P17972" s="84"/>
    </row>
    <row r="17973" spans="4:16" x14ac:dyDescent="0.3">
      <c r="D17973" s="82"/>
      <c r="P17973" s="84"/>
    </row>
    <row r="17974" spans="4:16" x14ac:dyDescent="0.3">
      <c r="D17974" s="82"/>
      <c r="P17974" s="84"/>
    </row>
    <row r="17975" spans="4:16" x14ac:dyDescent="0.3">
      <c r="D17975" s="82"/>
      <c r="P17975" s="84"/>
    </row>
    <row r="17976" spans="4:16" x14ac:dyDescent="0.3">
      <c r="D17976" s="82"/>
      <c r="P17976" s="84"/>
    </row>
    <row r="17977" spans="4:16" x14ac:dyDescent="0.3">
      <c r="D17977" s="82"/>
      <c r="P17977" s="84"/>
    </row>
    <row r="17978" spans="4:16" x14ac:dyDescent="0.3">
      <c r="D17978" s="82"/>
      <c r="P17978" s="84"/>
    </row>
    <row r="17979" spans="4:16" x14ac:dyDescent="0.3">
      <c r="D17979" s="82"/>
      <c r="P17979" s="84"/>
    </row>
    <row r="17980" spans="4:16" x14ac:dyDescent="0.3">
      <c r="D17980" s="82"/>
      <c r="P17980" s="84"/>
    </row>
    <row r="17981" spans="4:16" x14ac:dyDescent="0.3">
      <c r="D17981" s="82"/>
      <c r="P17981" s="84"/>
    </row>
    <row r="17982" spans="4:16" x14ac:dyDescent="0.3">
      <c r="D17982" s="82"/>
      <c r="P17982" s="84"/>
    </row>
    <row r="17983" spans="4:16" x14ac:dyDescent="0.3">
      <c r="D17983" s="82"/>
      <c r="P17983" s="84"/>
    </row>
    <row r="17984" spans="4:16" x14ac:dyDescent="0.3">
      <c r="D17984" s="82"/>
      <c r="P17984" s="84"/>
    </row>
    <row r="17985" spans="4:16" x14ac:dyDescent="0.3">
      <c r="D17985" s="82"/>
      <c r="P17985" s="84"/>
    </row>
    <row r="17986" spans="4:16" x14ac:dyDescent="0.3">
      <c r="D17986" s="82"/>
      <c r="P17986" s="84"/>
    </row>
    <row r="17987" spans="4:16" x14ac:dyDescent="0.3">
      <c r="D17987" s="82"/>
      <c r="P17987" s="84"/>
    </row>
    <row r="17988" spans="4:16" x14ac:dyDescent="0.3">
      <c r="D17988" s="82"/>
      <c r="P17988" s="84"/>
    </row>
    <row r="17989" spans="4:16" x14ac:dyDescent="0.3">
      <c r="D17989" s="82"/>
      <c r="P17989" s="84"/>
    </row>
    <row r="17990" spans="4:16" x14ac:dyDescent="0.3">
      <c r="D17990" s="82"/>
      <c r="P17990" s="84"/>
    </row>
    <row r="17991" spans="4:16" x14ac:dyDescent="0.3">
      <c r="D17991" s="82"/>
      <c r="P17991" s="84"/>
    </row>
    <row r="17992" spans="4:16" x14ac:dyDescent="0.3">
      <c r="D17992" s="82"/>
      <c r="P17992" s="84"/>
    </row>
    <row r="17993" spans="4:16" x14ac:dyDescent="0.3">
      <c r="D17993" s="82"/>
      <c r="P17993" s="84"/>
    </row>
    <row r="17994" spans="4:16" x14ac:dyDescent="0.3">
      <c r="D17994" s="82"/>
      <c r="P17994" s="84"/>
    </row>
    <row r="17995" spans="4:16" x14ac:dyDescent="0.3">
      <c r="D17995" s="82"/>
      <c r="P17995" s="84"/>
    </row>
    <row r="17996" spans="4:16" x14ac:dyDescent="0.3">
      <c r="D17996" s="82"/>
      <c r="P17996" s="84"/>
    </row>
    <row r="17997" spans="4:16" x14ac:dyDescent="0.3">
      <c r="D17997" s="82"/>
      <c r="P17997" s="84"/>
    </row>
    <row r="17998" spans="4:16" x14ac:dyDescent="0.3">
      <c r="D17998" s="82"/>
      <c r="P17998" s="84"/>
    </row>
    <row r="17999" spans="4:16" x14ac:dyDescent="0.3">
      <c r="D17999" s="82"/>
      <c r="P17999" s="84"/>
    </row>
    <row r="18000" spans="4:16" x14ac:dyDescent="0.3">
      <c r="D18000" s="82"/>
      <c r="P18000" s="84"/>
    </row>
    <row r="18001" spans="4:16" x14ac:dyDescent="0.3">
      <c r="D18001" s="82"/>
      <c r="P18001" s="84"/>
    </row>
    <row r="18002" spans="4:16" x14ac:dyDescent="0.3">
      <c r="D18002" s="82"/>
      <c r="P18002" s="84"/>
    </row>
    <row r="18003" spans="4:16" x14ac:dyDescent="0.3">
      <c r="D18003" s="82"/>
      <c r="P18003" s="84"/>
    </row>
    <row r="18004" spans="4:16" x14ac:dyDescent="0.3">
      <c r="D18004" s="82"/>
      <c r="P18004" s="84"/>
    </row>
    <row r="18005" spans="4:16" x14ac:dyDescent="0.3">
      <c r="D18005" s="82"/>
      <c r="P18005" s="84"/>
    </row>
    <row r="18006" spans="4:16" x14ac:dyDescent="0.3">
      <c r="D18006" s="82"/>
      <c r="P18006" s="84"/>
    </row>
    <row r="18007" spans="4:16" x14ac:dyDescent="0.3">
      <c r="D18007" s="82"/>
      <c r="P18007" s="84"/>
    </row>
    <row r="18008" spans="4:16" x14ac:dyDescent="0.3">
      <c r="D18008" s="82"/>
      <c r="P18008" s="84"/>
    </row>
    <row r="18009" spans="4:16" x14ac:dyDescent="0.3">
      <c r="D18009" s="82"/>
      <c r="P18009" s="84"/>
    </row>
    <row r="18010" spans="4:16" x14ac:dyDescent="0.3">
      <c r="D18010" s="82"/>
      <c r="P18010" s="84"/>
    </row>
    <row r="18011" spans="4:16" x14ac:dyDescent="0.3">
      <c r="D18011" s="82"/>
      <c r="P18011" s="84"/>
    </row>
    <row r="18012" spans="4:16" x14ac:dyDescent="0.3">
      <c r="D18012" s="82"/>
      <c r="P18012" s="84"/>
    </row>
    <row r="18013" spans="4:16" x14ac:dyDescent="0.3">
      <c r="D18013" s="82"/>
      <c r="P18013" s="84"/>
    </row>
    <row r="18014" spans="4:16" x14ac:dyDescent="0.3">
      <c r="D18014" s="82"/>
      <c r="P18014" s="84"/>
    </row>
    <row r="18015" spans="4:16" x14ac:dyDescent="0.3">
      <c r="D18015" s="82"/>
      <c r="P18015" s="84"/>
    </row>
    <row r="18016" spans="4:16" x14ac:dyDescent="0.3">
      <c r="D18016" s="82"/>
      <c r="P18016" s="84"/>
    </row>
    <row r="18017" spans="4:16" x14ac:dyDescent="0.3">
      <c r="D18017" s="82"/>
      <c r="P18017" s="84"/>
    </row>
    <row r="18018" spans="4:16" x14ac:dyDescent="0.3">
      <c r="D18018" s="82"/>
      <c r="P18018" s="84"/>
    </row>
    <row r="18019" spans="4:16" x14ac:dyDescent="0.3">
      <c r="D18019" s="82"/>
      <c r="P18019" s="84"/>
    </row>
    <row r="18020" spans="4:16" x14ac:dyDescent="0.3">
      <c r="D18020" s="82"/>
      <c r="P18020" s="84"/>
    </row>
    <row r="18021" spans="4:16" x14ac:dyDescent="0.3">
      <c r="D18021" s="82"/>
      <c r="P18021" s="84"/>
    </row>
    <row r="18022" spans="4:16" x14ac:dyDescent="0.3">
      <c r="D18022" s="82"/>
      <c r="P18022" s="84"/>
    </row>
    <row r="18023" spans="4:16" x14ac:dyDescent="0.3">
      <c r="D18023" s="82"/>
      <c r="P18023" s="84"/>
    </row>
    <row r="18024" spans="4:16" x14ac:dyDescent="0.3">
      <c r="D18024" s="82"/>
      <c r="P18024" s="84"/>
    </row>
    <row r="18025" spans="4:16" x14ac:dyDescent="0.3">
      <c r="D18025" s="82"/>
      <c r="P18025" s="84"/>
    </row>
    <row r="18026" spans="4:16" x14ac:dyDescent="0.3">
      <c r="D18026" s="82"/>
      <c r="P18026" s="84"/>
    </row>
    <row r="18027" spans="4:16" x14ac:dyDescent="0.3">
      <c r="D18027" s="82"/>
      <c r="P18027" s="84"/>
    </row>
    <row r="18028" spans="4:16" x14ac:dyDescent="0.3">
      <c r="D18028" s="82"/>
      <c r="P18028" s="84"/>
    </row>
    <row r="18029" spans="4:16" x14ac:dyDescent="0.3">
      <c r="D18029" s="82"/>
      <c r="P18029" s="84"/>
    </row>
    <row r="18030" spans="4:16" x14ac:dyDescent="0.3">
      <c r="D18030" s="82"/>
      <c r="P18030" s="84"/>
    </row>
    <row r="18031" spans="4:16" x14ac:dyDescent="0.3">
      <c r="D18031" s="82"/>
      <c r="P18031" s="84"/>
    </row>
    <row r="18032" spans="4:16" x14ac:dyDescent="0.3">
      <c r="D18032" s="82"/>
      <c r="P18032" s="84"/>
    </row>
    <row r="18033" spans="4:16" x14ac:dyDescent="0.3">
      <c r="D18033" s="82"/>
      <c r="P18033" s="84"/>
    </row>
    <row r="18034" spans="4:16" x14ac:dyDescent="0.3">
      <c r="D18034" s="82"/>
      <c r="P18034" s="84"/>
    </row>
    <row r="18035" spans="4:16" x14ac:dyDescent="0.3">
      <c r="D18035" s="82"/>
      <c r="P18035" s="84"/>
    </row>
    <row r="18036" spans="4:16" x14ac:dyDescent="0.3">
      <c r="D18036" s="82"/>
      <c r="P18036" s="84"/>
    </row>
    <row r="18037" spans="4:16" x14ac:dyDescent="0.3">
      <c r="D18037" s="82"/>
      <c r="P18037" s="84"/>
    </row>
    <row r="18038" spans="4:16" x14ac:dyDescent="0.3">
      <c r="D18038" s="82"/>
      <c r="P18038" s="84"/>
    </row>
    <row r="18039" spans="4:16" x14ac:dyDescent="0.3">
      <c r="D18039" s="82"/>
      <c r="P18039" s="84"/>
    </row>
    <row r="18040" spans="4:16" x14ac:dyDescent="0.3">
      <c r="D18040" s="82"/>
      <c r="P18040" s="84"/>
    </row>
    <row r="18041" spans="4:16" x14ac:dyDescent="0.3">
      <c r="D18041" s="82"/>
      <c r="P18041" s="84"/>
    </row>
    <row r="18042" spans="4:16" x14ac:dyDescent="0.3">
      <c r="D18042" s="82"/>
      <c r="P18042" s="84"/>
    </row>
    <row r="18043" spans="4:16" x14ac:dyDescent="0.3">
      <c r="D18043" s="82"/>
      <c r="P18043" s="84"/>
    </row>
    <row r="18044" spans="4:16" x14ac:dyDescent="0.3">
      <c r="D18044" s="82"/>
      <c r="P18044" s="84"/>
    </row>
    <row r="18045" spans="4:16" x14ac:dyDescent="0.3">
      <c r="D18045" s="82"/>
      <c r="P18045" s="84"/>
    </row>
    <row r="18046" spans="4:16" x14ac:dyDescent="0.3">
      <c r="D18046" s="82"/>
      <c r="P18046" s="84"/>
    </row>
    <row r="18047" spans="4:16" x14ac:dyDescent="0.3">
      <c r="D18047" s="82"/>
      <c r="P18047" s="84"/>
    </row>
    <row r="18048" spans="4:16" x14ac:dyDescent="0.3">
      <c r="D18048" s="82"/>
      <c r="P18048" s="84"/>
    </row>
    <row r="18049" spans="4:16" x14ac:dyDescent="0.3">
      <c r="D18049" s="82"/>
      <c r="P18049" s="84"/>
    </row>
    <row r="18050" spans="4:16" x14ac:dyDescent="0.3">
      <c r="D18050" s="82"/>
      <c r="P18050" s="84"/>
    </row>
    <row r="18051" spans="4:16" x14ac:dyDescent="0.3">
      <c r="D18051" s="82"/>
      <c r="P18051" s="84"/>
    </row>
    <row r="18052" spans="4:16" x14ac:dyDescent="0.3">
      <c r="D18052" s="82"/>
      <c r="P18052" s="84"/>
    </row>
    <row r="18053" spans="4:16" x14ac:dyDescent="0.3">
      <c r="D18053" s="82"/>
      <c r="P18053" s="84"/>
    </row>
    <row r="18054" spans="4:16" x14ac:dyDescent="0.3">
      <c r="D18054" s="82"/>
      <c r="P18054" s="84"/>
    </row>
    <row r="18055" spans="4:16" x14ac:dyDescent="0.3">
      <c r="D18055" s="82"/>
      <c r="P18055" s="84"/>
    </row>
    <row r="18056" spans="4:16" x14ac:dyDescent="0.3">
      <c r="D18056" s="82"/>
      <c r="P18056" s="84"/>
    </row>
    <row r="18057" spans="4:16" x14ac:dyDescent="0.3">
      <c r="D18057" s="82"/>
      <c r="P18057" s="84"/>
    </row>
    <row r="18058" spans="4:16" x14ac:dyDescent="0.3">
      <c r="D18058" s="82"/>
      <c r="P18058" s="84"/>
    </row>
    <row r="18059" spans="4:16" x14ac:dyDescent="0.3">
      <c r="D18059" s="82"/>
      <c r="P18059" s="84"/>
    </row>
    <row r="18060" spans="4:16" x14ac:dyDescent="0.3">
      <c r="D18060" s="82"/>
      <c r="P18060" s="84"/>
    </row>
    <row r="18061" spans="4:16" x14ac:dyDescent="0.3">
      <c r="D18061" s="82"/>
      <c r="P18061" s="84"/>
    </row>
    <row r="18062" spans="4:16" x14ac:dyDescent="0.3">
      <c r="D18062" s="82"/>
      <c r="P18062" s="84"/>
    </row>
    <row r="18063" spans="4:16" x14ac:dyDescent="0.3">
      <c r="D18063" s="82"/>
      <c r="P18063" s="84"/>
    </row>
    <row r="18064" spans="4:16" x14ac:dyDescent="0.3">
      <c r="D18064" s="82"/>
      <c r="P18064" s="84"/>
    </row>
    <row r="18065" spans="4:16" x14ac:dyDescent="0.3">
      <c r="D18065" s="82"/>
      <c r="P18065" s="84"/>
    </row>
    <row r="18066" spans="4:16" x14ac:dyDescent="0.3">
      <c r="D18066" s="82"/>
      <c r="P18066" s="84"/>
    </row>
    <row r="18067" spans="4:16" x14ac:dyDescent="0.3">
      <c r="D18067" s="82"/>
      <c r="P18067" s="84"/>
    </row>
    <row r="18068" spans="4:16" x14ac:dyDescent="0.3">
      <c r="D18068" s="82"/>
      <c r="P18068" s="84"/>
    </row>
    <row r="18069" spans="4:16" x14ac:dyDescent="0.3">
      <c r="D18069" s="82"/>
      <c r="P18069" s="84"/>
    </row>
    <row r="18070" spans="4:16" x14ac:dyDescent="0.3">
      <c r="D18070" s="82"/>
      <c r="P18070" s="84"/>
    </row>
    <row r="18071" spans="4:16" x14ac:dyDescent="0.3">
      <c r="D18071" s="82"/>
      <c r="P18071" s="84"/>
    </row>
    <row r="18072" spans="4:16" x14ac:dyDescent="0.3">
      <c r="D18072" s="82"/>
      <c r="P18072" s="84"/>
    </row>
    <row r="18073" spans="4:16" x14ac:dyDescent="0.3">
      <c r="D18073" s="82"/>
      <c r="P18073" s="84"/>
    </row>
    <row r="18074" spans="4:16" x14ac:dyDescent="0.3">
      <c r="D18074" s="82"/>
      <c r="P18074" s="84"/>
    </row>
    <row r="18075" spans="4:16" x14ac:dyDescent="0.3">
      <c r="D18075" s="82"/>
      <c r="P18075" s="84"/>
    </row>
    <row r="18076" spans="4:16" x14ac:dyDescent="0.3">
      <c r="D18076" s="82"/>
      <c r="P18076" s="84"/>
    </row>
    <row r="18077" spans="4:16" x14ac:dyDescent="0.3">
      <c r="D18077" s="82"/>
      <c r="P18077" s="84"/>
    </row>
    <row r="18078" spans="4:16" x14ac:dyDescent="0.3">
      <c r="D18078" s="82"/>
      <c r="P18078" s="84"/>
    </row>
    <row r="18079" spans="4:16" x14ac:dyDescent="0.3">
      <c r="D18079" s="82"/>
      <c r="P18079" s="84"/>
    </row>
    <row r="18080" spans="4:16" x14ac:dyDescent="0.3">
      <c r="D18080" s="82"/>
      <c r="P18080" s="84"/>
    </row>
    <row r="18081" spans="4:16" x14ac:dyDescent="0.3">
      <c r="D18081" s="82"/>
      <c r="P18081" s="84"/>
    </row>
    <row r="18082" spans="4:16" x14ac:dyDescent="0.3">
      <c r="D18082" s="82"/>
      <c r="P18082" s="84"/>
    </row>
    <row r="18083" spans="4:16" x14ac:dyDescent="0.3">
      <c r="D18083" s="82"/>
      <c r="P18083" s="84"/>
    </row>
    <row r="18084" spans="4:16" x14ac:dyDescent="0.3">
      <c r="D18084" s="82"/>
      <c r="P18084" s="84"/>
    </row>
    <row r="18085" spans="4:16" x14ac:dyDescent="0.3">
      <c r="D18085" s="82"/>
      <c r="P18085" s="84"/>
    </row>
    <row r="18086" spans="4:16" x14ac:dyDescent="0.3">
      <c r="D18086" s="82"/>
      <c r="P18086" s="84"/>
    </row>
    <row r="18087" spans="4:16" x14ac:dyDescent="0.3">
      <c r="D18087" s="82"/>
      <c r="P18087" s="84"/>
    </row>
    <row r="18088" spans="4:16" x14ac:dyDescent="0.3">
      <c r="D18088" s="82"/>
      <c r="P18088" s="84"/>
    </row>
    <row r="18089" spans="4:16" x14ac:dyDescent="0.3">
      <c r="D18089" s="82"/>
      <c r="P18089" s="84"/>
    </row>
    <row r="18090" spans="4:16" x14ac:dyDescent="0.3">
      <c r="D18090" s="82"/>
      <c r="P18090" s="84"/>
    </row>
    <row r="18091" spans="4:16" x14ac:dyDescent="0.3">
      <c r="D18091" s="82"/>
      <c r="P18091" s="84"/>
    </row>
    <row r="18092" spans="4:16" x14ac:dyDescent="0.3">
      <c r="D18092" s="82"/>
      <c r="P18092" s="84"/>
    </row>
    <row r="18093" spans="4:16" x14ac:dyDescent="0.3">
      <c r="D18093" s="82"/>
      <c r="P18093" s="84"/>
    </row>
    <row r="18094" spans="4:16" x14ac:dyDescent="0.3">
      <c r="D18094" s="82"/>
      <c r="P18094" s="84"/>
    </row>
    <row r="18095" spans="4:16" x14ac:dyDescent="0.3">
      <c r="D18095" s="82"/>
      <c r="P18095" s="84"/>
    </row>
    <row r="18096" spans="4:16" x14ac:dyDescent="0.3">
      <c r="D18096" s="82"/>
      <c r="P18096" s="84"/>
    </row>
    <row r="18097" spans="4:16" x14ac:dyDescent="0.3">
      <c r="D18097" s="82"/>
      <c r="P18097" s="84"/>
    </row>
    <row r="18098" spans="4:16" x14ac:dyDescent="0.3">
      <c r="D18098" s="82"/>
      <c r="P18098" s="84"/>
    </row>
    <row r="18099" spans="4:16" x14ac:dyDescent="0.3">
      <c r="D18099" s="82"/>
      <c r="P18099" s="84"/>
    </row>
    <row r="18100" spans="4:16" x14ac:dyDescent="0.3">
      <c r="D18100" s="82"/>
      <c r="P18100" s="84"/>
    </row>
    <row r="18101" spans="4:16" x14ac:dyDescent="0.3">
      <c r="D18101" s="82"/>
      <c r="P18101" s="84"/>
    </row>
    <row r="18102" spans="4:16" x14ac:dyDescent="0.3">
      <c r="D18102" s="82"/>
      <c r="P18102" s="84"/>
    </row>
    <row r="18103" spans="4:16" x14ac:dyDescent="0.3">
      <c r="D18103" s="82"/>
      <c r="P18103" s="84"/>
    </row>
    <row r="18104" spans="4:16" x14ac:dyDescent="0.3">
      <c r="D18104" s="82"/>
      <c r="P18104" s="84"/>
    </row>
    <row r="18105" spans="4:16" x14ac:dyDescent="0.3">
      <c r="D18105" s="82"/>
      <c r="P18105" s="84"/>
    </row>
    <row r="18106" spans="4:16" x14ac:dyDescent="0.3">
      <c r="D18106" s="82"/>
      <c r="P18106" s="84"/>
    </row>
    <row r="18107" spans="4:16" x14ac:dyDescent="0.3">
      <c r="D18107" s="82"/>
      <c r="P18107" s="84"/>
    </row>
    <row r="18108" spans="4:16" x14ac:dyDescent="0.3">
      <c r="D18108" s="82"/>
      <c r="P18108" s="84"/>
    </row>
    <row r="18109" spans="4:16" x14ac:dyDescent="0.3">
      <c r="D18109" s="82"/>
      <c r="P18109" s="84"/>
    </row>
    <row r="18110" spans="4:16" x14ac:dyDescent="0.3">
      <c r="D18110" s="82"/>
      <c r="P18110" s="84"/>
    </row>
    <row r="18111" spans="4:16" x14ac:dyDescent="0.3">
      <c r="D18111" s="82"/>
      <c r="P18111" s="84"/>
    </row>
    <row r="18112" spans="4:16" x14ac:dyDescent="0.3">
      <c r="D18112" s="82"/>
      <c r="P18112" s="84"/>
    </row>
    <row r="18113" spans="4:16" x14ac:dyDescent="0.3">
      <c r="D18113" s="82"/>
      <c r="P18113" s="84"/>
    </row>
    <row r="18114" spans="4:16" x14ac:dyDescent="0.3">
      <c r="D18114" s="82"/>
      <c r="P18114" s="84"/>
    </row>
    <row r="18115" spans="4:16" x14ac:dyDescent="0.3">
      <c r="D18115" s="82"/>
      <c r="P18115" s="84"/>
    </row>
    <row r="18116" spans="4:16" x14ac:dyDescent="0.3">
      <c r="D18116" s="82"/>
      <c r="P18116" s="84"/>
    </row>
    <row r="18117" spans="4:16" x14ac:dyDescent="0.3">
      <c r="D18117" s="82"/>
      <c r="P18117" s="84"/>
    </row>
    <row r="18118" spans="4:16" x14ac:dyDescent="0.3">
      <c r="D18118" s="82"/>
      <c r="P18118" s="84"/>
    </row>
    <row r="18119" spans="4:16" x14ac:dyDescent="0.3">
      <c r="D18119" s="82"/>
      <c r="P18119" s="84"/>
    </row>
    <row r="18120" spans="4:16" x14ac:dyDescent="0.3">
      <c r="D18120" s="82"/>
      <c r="P18120" s="84"/>
    </row>
    <row r="18121" spans="4:16" x14ac:dyDescent="0.3">
      <c r="D18121" s="82"/>
      <c r="P18121" s="84"/>
    </row>
    <row r="18122" spans="4:16" x14ac:dyDescent="0.3">
      <c r="D18122" s="82"/>
      <c r="P18122" s="84"/>
    </row>
    <row r="18123" spans="4:16" x14ac:dyDescent="0.3">
      <c r="D18123" s="82"/>
      <c r="P18123" s="84"/>
    </row>
    <row r="18124" spans="4:16" x14ac:dyDescent="0.3">
      <c r="D18124" s="82"/>
      <c r="P18124" s="84"/>
    </row>
    <row r="18125" spans="4:16" x14ac:dyDescent="0.3">
      <c r="D18125" s="82"/>
      <c r="P18125" s="84"/>
    </row>
    <row r="18126" spans="4:16" x14ac:dyDescent="0.3">
      <c r="D18126" s="82"/>
      <c r="P18126" s="84"/>
    </row>
    <row r="18127" spans="4:16" x14ac:dyDescent="0.3">
      <c r="D18127" s="82"/>
      <c r="P18127" s="84"/>
    </row>
    <row r="18128" spans="4:16" x14ac:dyDescent="0.3">
      <c r="D18128" s="82"/>
      <c r="P18128" s="84"/>
    </row>
    <row r="18129" spans="4:16" x14ac:dyDescent="0.3">
      <c r="D18129" s="82"/>
      <c r="P18129" s="84"/>
    </row>
    <row r="18130" spans="4:16" x14ac:dyDescent="0.3">
      <c r="D18130" s="82"/>
      <c r="P18130" s="84"/>
    </row>
    <row r="18131" spans="4:16" x14ac:dyDescent="0.3">
      <c r="D18131" s="82"/>
      <c r="P18131" s="84"/>
    </row>
    <row r="18132" spans="4:16" x14ac:dyDescent="0.3">
      <c r="D18132" s="82"/>
      <c r="P18132" s="84"/>
    </row>
    <row r="18133" spans="4:16" x14ac:dyDescent="0.3">
      <c r="D18133" s="82"/>
      <c r="P18133" s="84"/>
    </row>
    <row r="18134" spans="4:16" x14ac:dyDescent="0.3">
      <c r="D18134" s="82"/>
      <c r="P18134" s="84"/>
    </row>
    <row r="18135" spans="4:16" x14ac:dyDescent="0.3">
      <c r="D18135" s="82"/>
      <c r="P18135" s="84"/>
    </row>
    <row r="18136" spans="4:16" x14ac:dyDescent="0.3">
      <c r="D18136" s="82"/>
      <c r="P18136" s="84"/>
    </row>
    <row r="18137" spans="4:16" x14ac:dyDescent="0.3">
      <c r="D18137" s="82"/>
      <c r="P18137" s="84"/>
    </row>
    <row r="18138" spans="4:16" x14ac:dyDescent="0.3">
      <c r="D18138" s="82"/>
      <c r="P18138" s="84"/>
    </row>
    <row r="18139" spans="4:16" x14ac:dyDescent="0.3">
      <c r="D18139" s="82"/>
      <c r="P18139" s="84"/>
    </row>
    <row r="18140" spans="4:16" x14ac:dyDescent="0.3">
      <c r="D18140" s="82"/>
      <c r="P18140" s="84"/>
    </row>
    <row r="18141" spans="4:16" x14ac:dyDescent="0.3">
      <c r="D18141" s="82"/>
      <c r="P18141" s="84"/>
    </row>
    <row r="18142" spans="4:16" x14ac:dyDescent="0.3">
      <c r="D18142" s="82"/>
      <c r="P18142" s="84"/>
    </row>
    <row r="18143" spans="4:16" x14ac:dyDescent="0.3">
      <c r="D18143" s="82"/>
      <c r="P18143" s="84"/>
    </row>
    <row r="18144" spans="4:16" x14ac:dyDescent="0.3">
      <c r="D18144" s="82"/>
      <c r="P18144" s="84"/>
    </row>
    <row r="18145" spans="4:16" x14ac:dyDescent="0.3">
      <c r="D18145" s="82"/>
      <c r="P18145" s="84"/>
    </row>
    <row r="18146" spans="4:16" x14ac:dyDescent="0.3">
      <c r="D18146" s="82"/>
      <c r="P18146" s="84"/>
    </row>
    <row r="18147" spans="4:16" x14ac:dyDescent="0.3">
      <c r="D18147" s="82"/>
      <c r="P18147" s="84"/>
    </row>
    <row r="18148" spans="4:16" x14ac:dyDescent="0.3">
      <c r="D18148" s="82"/>
      <c r="P18148" s="84"/>
    </row>
    <row r="18149" spans="4:16" x14ac:dyDescent="0.3">
      <c r="D18149" s="82"/>
      <c r="P18149" s="84"/>
    </row>
    <row r="18150" spans="4:16" x14ac:dyDescent="0.3">
      <c r="D18150" s="82"/>
      <c r="P18150" s="84"/>
    </row>
    <row r="18151" spans="4:16" x14ac:dyDescent="0.3">
      <c r="D18151" s="82"/>
      <c r="P18151" s="84"/>
    </row>
    <row r="18152" spans="4:16" x14ac:dyDescent="0.3">
      <c r="D18152" s="82"/>
      <c r="P18152" s="84"/>
    </row>
    <row r="18153" spans="4:16" x14ac:dyDescent="0.3">
      <c r="D18153" s="82"/>
      <c r="P18153" s="84"/>
    </row>
    <row r="18154" spans="4:16" x14ac:dyDescent="0.3">
      <c r="D18154" s="82"/>
      <c r="P18154" s="84"/>
    </row>
    <row r="18155" spans="4:16" x14ac:dyDescent="0.3">
      <c r="D18155" s="82"/>
      <c r="P18155" s="84"/>
    </row>
    <row r="18156" spans="4:16" x14ac:dyDescent="0.3">
      <c r="D18156" s="82"/>
      <c r="P18156" s="84"/>
    </row>
    <row r="18157" spans="4:16" x14ac:dyDescent="0.3">
      <c r="D18157" s="82"/>
      <c r="P18157" s="84"/>
    </row>
    <row r="18158" spans="4:16" x14ac:dyDescent="0.3">
      <c r="D18158" s="82"/>
      <c r="P18158" s="84"/>
    </row>
    <row r="18159" spans="4:16" x14ac:dyDescent="0.3">
      <c r="D18159" s="82"/>
      <c r="P18159" s="84"/>
    </row>
    <row r="18160" spans="4:16" x14ac:dyDescent="0.3">
      <c r="D18160" s="82"/>
      <c r="P18160" s="84"/>
    </row>
    <row r="18161" spans="4:16" x14ac:dyDescent="0.3">
      <c r="D18161" s="82"/>
      <c r="P18161" s="84"/>
    </row>
    <row r="18162" spans="4:16" x14ac:dyDescent="0.3">
      <c r="D18162" s="82"/>
      <c r="P18162" s="84"/>
    </row>
    <row r="18163" spans="4:16" x14ac:dyDescent="0.3">
      <c r="D18163" s="82"/>
      <c r="P18163" s="84"/>
    </row>
    <row r="18164" spans="4:16" x14ac:dyDescent="0.3">
      <c r="D18164" s="82"/>
      <c r="P18164" s="84"/>
    </row>
    <row r="18165" spans="4:16" x14ac:dyDescent="0.3">
      <c r="D18165" s="82"/>
      <c r="P18165" s="84"/>
    </row>
    <row r="18166" spans="4:16" x14ac:dyDescent="0.3">
      <c r="D18166" s="82"/>
      <c r="P18166" s="84"/>
    </row>
    <row r="18167" spans="4:16" x14ac:dyDescent="0.3">
      <c r="D18167" s="82"/>
      <c r="P18167" s="84"/>
    </row>
    <row r="18168" spans="4:16" x14ac:dyDescent="0.3">
      <c r="D18168" s="82"/>
      <c r="P18168" s="84"/>
    </row>
    <row r="18169" spans="4:16" x14ac:dyDescent="0.3">
      <c r="D18169" s="82"/>
      <c r="P18169" s="84"/>
    </row>
    <row r="18170" spans="4:16" x14ac:dyDescent="0.3">
      <c r="D18170" s="82"/>
      <c r="P18170" s="84"/>
    </row>
    <row r="18171" spans="4:16" x14ac:dyDescent="0.3">
      <c r="D18171" s="82"/>
      <c r="P18171" s="84"/>
    </row>
    <row r="18172" spans="4:16" x14ac:dyDescent="0.3">
      <c r="D18172" s="82"/>
      <c r="P18172" s="84"/>
    </row>
    <row r="18173" spans="4:16" x14ac:dyDescent="0.3">
      <c r="D18173" s="82"/>
      <c r="P18173" s="84"/>
    </row>
    <row r="18174" spans="4:16" x14ac:dyDescent="0.3">
      <c r="D18174" s="82"/>
      <c r="P18174" s="84"/>
    </row>
    <row r="18175" spans="4:16" x14ac:dyDescent="0.3">
      <c r="D18175" s="82"/>
      <c r="P18175" s="84"/>
    </row>
    <row r="18176" spans="4:16" x14ac:dyDescent="0.3">
      <c r="D18176" s="82"/>
      <c r="P18176" s="84"/>
    </row>
    <row r="18177" spans="4:16" x14ac:dyDescent="0.3">
      <c r="D18177" s="82"/>
      <c r="P18177" s="84"/>
    </row>
    <row r="18178" spans="4:16" x14ac:dyDescent="0.3">
      <c r="D18178" s="82"/>
      <c r="P18178" s="84"/>
    </row>
    <row r="18179" spans="4:16" x14ac:dyDescent="0.3">
      <c r="D18179" s="82"/>
      <c r="P18179" s="84"/>
    </row>
    <row r="18180" spans="4:16" x14ac:dyDescent="0.3">
      <c r="D18180" s="82"/>
      <c r="P18180" s="84"/>
    </row>
    <row r="18181" spans="4:16" x14ac:dyDescent="0.3">
      <c r="D18181" s="82"/>
      <c r="P18181" s="84"/>
    </row>
    <row r="18182" spans="4:16" x14ac:dyDescent="0.3">
      <c r="D18182" s="82"/>
      <c r="P18182" s="84"/>
    </row>
    <row r="18183" spans="4:16" x14ac:dyDescent="0.3">
      <c r="D18183" s="82"/>
      <c r="P18183" s="84"/>
    </row>
    <row r="18184" spans="4:16" x14ac:dyDescent="0.3">
      <c r="D18184" s="82"/>
      <c r="P18184" s="84"/>
    </row>
    <row r="18185" spans="4:16" x14ac:dyDescent="0.3">
      <c r="D18185" s="82"/>
      <c r="P18185" s="84"/>
    </row>
    <row r="18186" spans="4:16" x14ac:dyDescent="0.3">
      <c r="D18186" s="82"/>
      <c r="P18186" s="84"/>
    </row>
    <row r="18187" spans="4:16" x14ac:dyDescent="0.3">
      <c r="D18187" s="82"/>
      <c r="P18187" s="84"/>
    </row>
    <row r="18188" spans="4:16" x14ac:dyDescent="0.3">
      <c r="D18188" s="82"/>
      <c r="P18188" s="84"/>
    </row>
    <row r="18189" spans="4:16" x14ac:dyDescent="0.3">
      <c r="D18189" s="82"/>
      <c r="P18189" s="84"/>
    </row>
    <row r="18190" spans="4:16" x14ac:dyDescent="0.3">
      <c r="D18190" s="82"/>
      <c r="P18190" s="84"/>
    </row>
    <row r="18191" spans="4:16" x14ac:dyDescent="0.3">
      <c r="D18191" s="82"/>
      <c r="P18191" s="84"/>
    </row>
    <row r="18192" spans="4:16" x14ac:dyDescent="0.3">
      <c r="D18192" s="82"/>
      <c r="P18192" s="84"/>
    </row>
    <row r="18193" spans="4:16" x14ac:dyDescent="0.3">
      <c r="D18193" s="82"/>
      <c r="P18193" s="84"/>
    </row>
    <row r="18194" spans="4:16" x14ac:dyDescent="0.3">
      <c r="D18194" s="82"/>
      <c r="P18194" s="84"/>
    </row>
    <row r="18195" spans="4:16" x14ac:dyDescent="0.3">
      <c r="D18195" s="82"/>
      <c r="P18195" s="84"/>
    </row>
    <row r="18196" spans="4:16" x14ac:dyDescent="0.3">
      <c r="D18196" s="82"/>
      <c r="P18196" s="84"/>
    </row>
    <row r="18197" spans="4:16" x14ac:dyDescent="0.3">
      <c r="D18197" s="82"/>
      <c r="P18197" s="84"/>
    </row>
    <row r="18198" spans="4:16" x14ac:dyDescent="0.3">
      <c r="D18198" s="82"/>
      <c r="P18198" s="84"/>
    </row>
    <row r="18199" spans="4:16" x14ac:dyDescent="0.3">
      <c r="D18199" s="82"/>
      <c r="P18199" s="84"/>
    </row>
    <row r="18200" spans="4:16" x14ac:dyDescent="0.3">
      <c r="D18200" s="82"/>
      <c r="P18200" s="84"/>
    </row>
    <row r="18201" spans="4:16" x14ac:dyDescent="0.3">
      <c r="D18201" s="82"/>
      <c r="P18201" s="84"/>
    </row>
    <row r="18202" spans="4:16" x14ac:dyDescent="0.3">
      <c r="D18202" s="82"/>
      <c r="P18202" s="84"/>
    </row>
    <row r="18203" spans="4:16" x14ac:dyDescent="0.3">
      <c r="D18203" s="82"/>
      <c r="P18203" s="84"/>
    </row>
    <row r="18204" spans="4:16" x14ac:dyDescent="0.3">
      <c r="D18204" s="82"/>
      <c r="P18204" s="84"/>
    </row>
    <row r="18205" spans="4:16" x14ac:dyDescent="0.3">
      <c r="D18205" s="82"/>
      <c r="P18205" s="84"/>
    </row>
    <row r="18206" spans="4:16" x14ac:dyDescent="0.3">
      <c r="D18206" s="82"/>
      <c r="P18206" s="84"/>
    </row>
    <row r="18207" spans="4:16" x14ac:dyDescent="0.3">
      <c r="D18207" s="82"/>
      <c r="P18207" s="84"/>
    </row>
    <row r="18208" spans="4:16" x14ac:dyDescent="0.3">
      <c r="D18208" s="82"/>
      <c r="P18208" s="84"/>
    </row>
    <row r="18209" spans="4:16" x14ac:dyDescent="0.3">
      <c r="D18209" s="82"/>
      <c r="P18209" s="84"/>
    </row>
    <row r="18210" spans="4:16" x14ac:dyDescent="0.3">
      <c r="D18210" s="82"/>
      <c r="P18210" s="84"/>
    </row>
    <row r="18211" spans="4:16" x14ac:dyDescent="0.3">
      <c r="D18211" s="82"/>
      <c r="P18211" s="84"/>
    </row>
    <row r="18212" spans="4:16" x14ac:dyDescent="0.3">
      <c r="D18212" s="82"/>
      <c r="P18212" s="84"/>
    </row>
    <row r="18213" spans="4:16" x14ac:dyDescent="0.3">
      <c r="D18213" s="82"/>
      <c r="P18213" s="84"/>
    </row>
    <row r="18214" spans="4:16" x14ac:dyDescent="0.3">
      <c r="D18214" s="82"/>
      <c r="P18214" s="84"/>
    </row>
    <row r="18215" spans="4:16" x14ac:dyDescent="0.3">
      <c r="D18215" s="82"/>
      <c r="P18215" s="84"/>
    </row>
    <row r="18216" spans="4:16" x14ac:dyDescent="0.3">
      <c r="D18216" s="82"/>
      <c r="P18216" s="84"/>
    </row>
    <row r="18217" spans="4:16" x14ac:dyDescent="0.3">
      <c r="D18217" s="82"/>
      <c r="P18217" s="84"/>
    </row>
    <row r="18218" spans="4:16" x14ac:dyDescent="0.3">
      <c r="D18218" s="82"/>
      <c r="P18218" s="84"/>
    </row>
    <row r="18219" spans="4:16" x14ac:dyDescent="0.3">
      <c r="D18219" s="82"/>
      <c r="P18219" s="84"/>
    </row>
    <row r="18220" spans="4:16" x14ac:dyDescent="0.3">
      <c r="D18220" s="82"/>
      <c r="P18220" s="84"/>
    </row>
    <row r="18221" spans="4:16" x14ac:dyDescent="0.3">
      <c r="D18221" s="82"/>
      <c r="P18221" s="84"/>
    </row>
    <row r="18222" spans="4:16" x14ac:dyDescent="0.3">
      <c r="D18222" s="82"/>
      <c r="P18222" s="84"/>
    </row>
    <row r="18223" spans="4:16" x14ac:dyDescent="0.3">
      <c r="D18223" s="82"/>
      <c r="P18223" s="84"/>
    </row>
    <row r="18224" spans="4:16" x14ac:dyDescent="0.3">
      <c r="D18224" s="82"/>
      <c r="P18224" s="84"/>
    </row>
    <row r="18225" spans="4:16" x14ac:dyDescent="0.3">
      <c r="D18225" s="82"/>
      <c r="P18225" s="84"/>
    </row>
    <row r="18226" spans="4:16" x14ac:dyDescent="0.3">
      <c r="D18226" s="82"/>
      <c r="P18226" s="84"/>
    </row>
    <row r="18227" spans="4:16" x14ac:dyDescent="0.3">
      <c r="D18227" s="82"/>
      <c r="P18227" s="84"/>
    </row>
    <row r="18228" spans="4:16" x14ac:dyDescent="0.3">
      <c r="D18228" s="82"/>
      <c r="P18228" s="84"/>
    </row>
    <row r="18229" spans="4:16" x14ac:dyDescent="0.3">
      <c r="D18229" s="82"/>
      <c r="P18229" s="84"/>
    </row>
    <row r="18230" spans="4:16" x14ac:dyDescent="0.3">
      <c r="D18230" s="82"/>
      <c r="P18230" s="84"/>
    </row>
    <row r="18231" spans="4:16" x14ac:dyDescent="0.3">
      <c r="D18231" s="82"/>
      <c r="P18231" s="84"/>
    </row>
    <row r="18232" spans="4:16" x14ac:dyDescent="0.3">
      <c r="D18232" s="82"/>
      <c r="P18232" s="84"/>
    </row>
    <row r="18233" spans="4:16" x14ac:dyDescent="0.3">
      <c r="D18233" s="82"/>
      <c r="P18233" s="84"/>
    </row>
    <row r="18234" spans="4:16" x14ac:dyDescent="0.3">
      <c r="D18234" s="82"/>
      <c r="P18234" s="84"/>
    </row>
    <row r="18235" spans="4:16" x14ac:dyDescent="0.3">
      <c r="D18235" s="82"/>
      <c r="P18235" s="84"/>
    </row>
    <row r="18236" spans="4:16" x14ac:dyDescent="0.3">
      <c r="D18236" s="82"/>
      <c r="P18236" s="84"/>
    </row>
    <row r="18237" spans="4:16" x14ac:dyDescent="0.3">
      <c r="D18237" s="82"/>
      <c r="P18237" s="84"/>
    </row>
    <row r="18238" spans="4:16" x14ac:dyDescent="0.3">
      <c r="D18238" s="82"/>
      <c r="P18238" s="84"/>
    </row>
    <row r="18239" spans="4:16" x14ac:dyDescent="0.3">
      <c r="D18239" s="82"/>
      <c r="P18239" s="84"/>
    </row>
    <row r="18240" spans="4:16" x14ac:dyDescent="0.3">
      <c r="D18240" s="82"/>
      <c r="P18240" s="84"/>
    </row>
    <row r="18241" spans="4:16" x14ac:dyDescent="0.3">
      <c r="D18241" s="82"/>
      <c r="P18241" s="84"/>
    </row>
    <row r="18242" spans="4:16" x14ac:dyDescent="0.3">
      <c r="D18242" s="82"/>
      <c r="P18242" s="84"/>
    </row>
    <row r="18243" spans="4:16" x14ac:dyDescent="0.3">
      <c r="D18243" s="82"/>
      <c r="P18243" s="84"/>
    </row>
    <row r="18244" spans="4:16" x14ac:dyDescent="0.3">
      <c r="D18244" s="82"/>
      <c r="P18244" s="84"/>
    </row>
    <row r="18245" spans="4:16" x14ac:dyDescent="0.3">
      <c r="D18245" s="82"/>
      <c r="P18245" s="84"/>
    </row>
    <row r="18246" spans="4:16" x14ac:dyDescent="0.3">
      <c r="D18246" s="82"/>
      <c r="P18246" s="84"/>
    </row>
    <row r="18247" spans="4:16" x14ac:dyDescent="0.3">
      <c r="D18247" s="82"/>
      <c r="P18247" s="84"/>
    </row>
    <row r="18248" spans="4:16" x14ac:dyDescent="0.3">
      <c r="D18248" s="82"/>
      <c r="P18248" s="84"/>
    </row>
    <row r="18249" spans="4:16" x14ac:dyDescent="0.3">
      <c r="D18249" s="82"/>
      <c r="P18249" s="84"/>
    </row>
    <row r="18250" spans="4:16" x14ac:dyDescent="0.3">
      <c r="D18250" s="82"/>
      <c r="P18250" s="84"/>
    </row>
    <row r="18251" spans="4:16" x14ac:dyDescent="0.3">
      <c r="D18251" s="82"/>
      <c r="P18251" s="84"/>
    </row>
    <row r="18252" spans="4:16" x14ac:dyDescent="0.3">
      <c r="D18252" s="82"/>
      <c r="P18252" s="84"/>
    </row>
    <row r="18253" spans="4:16" x14ac:dyDescent="0.3">
      <c r="D18253" s="82"/>
      <c r="P18253" s="84"/>
    </row>
    <row r="18254" spans="4:16" x14ac:dyDescent="0.3">
      <c r="D18254" s="82"/>
      <c r="P18254" s="84"/>
    </row>
    <row r="18255" spans="4:16" x14ac:dyDescent="0.3">
      <c r="D18255" s="82"/>
      <c r="P18255" s="84"/>
    </row>
    <row r="18256" spans="4:16" x14ac:dyDescent="0.3">
      <c r="D18256" s="82"/>
      <c r="P18256" s="84"/>
    </row>
    <row r="18257" spans="4:16" x14ac:dyDescent="0.3">
      <c r="D18257" s="82"/>
      <c r="P18257" s="84"/>
    </row>
    <row r="18258" spans="4:16" x14ac:dyDescent="0.3">
      <c r="D18258" s="82"/>
      <c r="P18258" s="84"/>
    </row>
    <row r="18259" spans="4:16" x14ac:dyDescent="0.3">
      <c r="D18259" s="82"/>
      <c r="P18259" s="84"/>
    </row>
    <row r="18260" spans="4:16" x14ac:dyDescent="0.3">
      <c r="D18260" s="82"/>
      <c r="P18260" s="84"/>
    </row>
    <row r="18261" spans="4:16" x14ac:dyDescent="0.3">
      <c r="D18261" s="82"/>
      <c r="P18261" s="84"/>
    </row>
    <row r="18262" spans="4:16" x14ac:dyDescent="0.3">
      <c r="D18262" s="82"/>
      <c r="P18262" s="84"/>
    </row>
    <row r="18263" spans="4:16" x14ac:dyDescent="0.3">
      <c r="D18263" s="82"/>
      <c r="P18263" s="84"/>
    </row>
    <row r="18264" spans="4:16" x14ac:dyDescent="0.3">
      <c r="D18264" s="82"/>
      <c r="P18264" s="84"/>
    </row>
    <row r="18265" spans="4:16" x14ac:dyDescent="0.3">
      <c r="D18265" s="82"/>
      <c r="P18265" s="84"/>
    </row>
    <row r="18266" spans="4:16" x14ac:dyDescent="0.3">
      <c r="D18266" s="82"/>
      <c r="P18266" s="84"/>
    </row>
    <row r="18267" spans="4:16" x14ac:dyDescent="0.3">
      <c r="D18267" s="82"/>
      <c r="P18267" s="84"/>
    </row>
    <row r="18268" spans="4:16" x14ac:dyDescent="0.3">
      <c r="D18268" s="82"/>
      <c r="P18268" s="84"/>
    </row>
    <row r="18269" spans="4:16" x14ac:dyDescent="0.3">
      <c r="D18269" s="82"/>
      <c r="P18269" s="84"/>
    </row>
    <row r="18270" spans="4:16" x14ac:dyDescent="0.3">
      <c r="D18270" s="82"/>
      <c r="P18270" s="84"/>
    </row>
    <row r="18271" spans="4:16" x14ac:dyDescent="0.3">
      <c r="D18271" s="82"/>
      <c r="P18271" s="84"/>
    </row>
    <row r="18272" spans="4:16" x14ac:dyDescent="0.3">
      <c r="D18272" s="82"/>
      <c r="P18272" s="84"/>
    </row>
    <row r="18273" spans="4:16" x14ac:dyDescent="0.3">
      <c r="D18273" s="82"/>
      <c r="P18273" s="84"/>
    </row>
    <row r="18274" spans="4:16" x14ac:dyDescent="0.3">
      <c r="D18274" s="82"/>
      <c r="P18274" s="84"/>
    </row>
    <row r="18275" spans="4:16" x14ac:dyDescent="0.3">
      <c r="D18275" s="82"/>
      <c r="P18275" s="84"/>
    </row>
    <row r="18276" spans="4:16" x14ac:dyDescent="0.3">
      <c r="D18276" s="82"/>
      <c r="P18276" s="84"/>
    </row>
    <row r="18277" spans="4:16" x14ac:dyDescent="0.3">
      <c r="D18277" s="82"/>
      <c r="P18277" s="84"/>
    </row>
    <row r="18278" spans="4:16" x14ac:dyDescent="0.3">
      <c r="D18278" s="82"/>
      <c r="P18278" s="84"/>
    </row>
    <row r="18279" spans="4:16" x14ac:dyDescent="0.3">
      <c r="D18279" s="82"/>
      <c r="P18279" s="84"/>
    </row>
    <row r="18280" spans="4:16" x14ac:dyDescent="0.3">
      <c r="D18280" s="82"/>
      <c r="P18280" s="84"/>
    </row>
    <row r="18281" spans="4:16" x14ac:dyDescent="0.3">
      <c r="D18281" s="82"/>
      <c r="P18281" s="84"/>
    </row>
    <row r="18282" spans="4:16" x14ac:dyDescent="0.3">
      <c r="D18282" s="82"/>
      <c r="P18282" s="84"/>
    </row>
    <row r="18283" spans="4:16" x14ac:dyDescent="0.3">
      <c r="D18283" s="82"/>
      <c r="P18283" s="84"/>
    </row>
    <row r="18284" spans="4:16" x14ac:dyDescent="0.3">
      <c r="D18284" s="82"/>
      <c r="P18284" s="84"/>
    </row>
    <row r="18285" spans="4:16" x14ac:dyDescent="0.3">
      <c r="D18285" s="82"/>
      <c r="P18285" s="84"/>
    </row>
    <row r="18286" spans="4:16" x14ac:dyDescent="0.3">
      <c r="D18286" s="82"/>
      <c r="P18286" s="84"/>
    </row>
    <row r="18287" spans="4:16" x14ac:dyDescent="0.3">
      <c r="D18287" s="82"/>
      <c r="P18287" s="84"/>
    </row>
    <row r="18288" spans="4:16" x14ac:dyDescent="0.3">
      <c r="D18288" s="82"/>
      <c r="P18288" s="84"/>
    </row>
    <row r="18289" spans="4:16" x14ac:dyDescent="0.3">
      <c r="D18289" s="82"/>
      <c r="P18289" s="84"/>
    </row>
    <row r="18290" spans="4:16" x14ac:dyDescent="0.3">
      <c r="D18290" s="82"/>
      <c r="P18290" s="84"/>
    </row>
    <row r="18291" spans="4:16" x14ac:dyDescent="0.3">
      <c r="D18291" s="82"/>
      <c r="P18291" s="84"/>
    </row>
    <row r="18292" spans="4:16" x14ac:dyDescent="0.3">
      <c r="D18292" s="82"/>
      <c r="P18292" s="84"/>
    </row>
    <row r="18293" spans="4:16" x14ac:dyDescent="0.3">
      <c r="D18293" s="82"/>
      <c r="P18293" s="84"/>
    </row>
    <row r="18294" spans="4:16" x14ac:dyDescent="0.3">
      <c r="D18294" s="82"/>
      <c r="P18294" s="84"/>
    </row>
    <row r="18295" spans="4:16" x14ac:dyDescent="0.3">
      <c r="D18295" s="82"/>
      <c r="P18295" s="84"/>
    </row>
    <row r="18296" spans="4:16" x14ac:dyDescent="0.3">
      <c r="D18296" s="82"/>
      <c r="P18296" s="84"/>
    </row>
    <row r="18297" spans="4:16" x14ac:dyDescent="0.3">
      <c r="D18297" s="82"/>
      <c r="P18297" s="84"/>
    </row>
    <row r="18298" spans="4:16" x14ac:dyDescent="0.3">
      <c r="D18298" s="82"/>
      <c r="P18298" s="84"/>
    </row>
    <row r="18299" spans="4:16" x14ac:dyDescent="0.3">
      <c r="D18299" s="82"/>
      <c r="P18299" s="84"/>
    </row>
    <row r="18300" spans="4:16" x14ac:dyDescent="0.3">
      <c r="D18300" s="82"/>
      <c r="P18300" s="84"/>
    </row>
    <row r="18301" spans="4:16" x14ac:dyDescent="0.3">
      <c r="D18301" s="82"/>
      <c r="P18301" s="84"/>
    </row>
    <row r="18302" spans="4:16" x14ac:dyDescent="0.3">
      <c r="D18302" s="82"/>
      <c r="P18302" s="84"/>
    </row>
    <row r="18303" spans="4:16" x14ac:dyDescent="0.3">
      <c r="D18303" s="82"/>
      <c r="P18303" s="84"/>
    </row>
    <row r="18304" spans="4:16" x14ac:dyDescent="0.3">
      <c r="D18304" s="82"/>
      <c r="P18304" s="84"/>
    </row>
    <row r="18305" spans="4:16" x14ac:dyDescent="0.3">
      <c r="D18305" s="82"/>
      <c r="P18305" s="84"/>
    </row>
    <row r="18306" spans="4:16" x14ac:dyDescent="0.3">
      <c r="D18306" s="82"/>
      <c r="P18306" s="84"/>
    </row>
    <row r="18307" spans="4:16" x14ac:dyDescent="0.3">
      <c r="D18307" s="82"/>
      <c r="P18307" s="84"/>
    </row>
    <row r="18308" spans="4:16" x14ac:dyDescent="0.3">
      <c r="D18308" s="82"/>
      <c r="P18308" s="84"/>
    </row>
    <row r="18309" spans="4:16" x14ac:dyDescent="0.3">
      <c r="D18309" s="82"/>
      <c r="P18309" s="84"/>
    </row>
    <row r="18310" spans="4:16" x14ac:dyDescent="0.3">
      <c r="D18310" s="82"/>
      <c r="P18310" s="84"/>
    </row>
    <row r="18311" spans="4:16" x14ac:dyDescent="0.3">
      <c r="D18311" s="82"/>
      <c r="P18311" s="84"/>
    </row>
    <row r="18312" spans="4:16" x14ac:dyDescent="0.3">
      <c r="D18312" s="82"/>
      <c r="P18312" s="84"/>
    </row>
    <row r="18313" spans="4:16" x14ac:dyDescent="0.3">
      <c r="D18313" s="82"/>
      <c r="P18313" s="84"/>
    </row>
    <row r="18314" spans="4:16" x14ac:dyDescent="0.3">
      <c r="D18314" s="82"/>
      <c r="P18314" s="84"/>
    </row>
    <row r="18315" spans="4:16" x14ac:dyDescent="0.3">
      <c r="D18315" s="82"/>
      <c r="P18315" s="84"/>
    </row>
    <row r="18316" spans="4:16" x14ac:dyDescent="0.3">
      <c r="D18316" s="82"/>
      <c r="P18316" s="84"/>
    </row>
    <row r="18317" spans="4:16" x14ac:dyDescent="0.3">
      <c r="D18317" s="82"/>
      <c r="P18317" s="84"/>
    </row>
    <row r="18318" spans="4:16" x14ac:dyDescent="0.3">
      <c r="D18318" s="82"/>
      <c r="P18318" s="84"/>
    </row>
    <row r="18319" spans="4:16" x14ac:dyDescent="0.3">
      <c r="D18319" s="82"/>
      <c r="P18319" s="84"/>
    </row>
    <row r="18320" spans="4:16" x14ac:dyDescent="0.3">
      <c r="D18320" s="82"/>
      <c r="P18320" s="84"/>
    </row>
    <row r="18321" spans="4:16" x14ac:dyDescent="0.3">
      <c r="D18321" s="82"/>
      <c r="P18321" s="84"/>
    </row>
    <row r="18322" spans="4:16" x14ac:dyDescent="0.3">
      <c r="D18322" s="82"/>
      <c r="P18322" s="84"/>
    </row>
    <row r="18323" spans="4:16" x14ac:dyDescent="0.3">
      <c r="D18323" s="82"/>
      <c r="P18323" s="84"/>
    </row>
    <row r="18324" spans="4:16" x14ac:dyDescent="0.3">
      <c r="D18324" s="82"/>
      <c r="P18324" s="84"/>
    </row>
    <row r="18325" spans="4:16" x14ac:dyDescent="0.3">
      <c r="D18325" s="82"/>
      <c r="P18325" s="84"/>
    </row>
    <row r="18326" spans="4:16" x14ac:dyDescent="0.3">
      <c r="D18326" s="82"/>
      <c r="P18326" s="84"/>
    </row>
    <row r="18327" spans="4:16" x14ac:dyDescent="0.3">
      <c r="D18327" s="82"/>
      <c r="P18327" s="84"/>
    </row>
    <row r="18328" spans="4:16" x14ac:dyDescent="0.3">
      <c r="D18328" s="82"/>
      <c r="P18328" s="84"/>
    </row>
    <row r="18329" spans="4:16" x14ac:dyDescent="0.3">
      <c r="D18329" s="82"/>
      <c r="P18329" s="84"/>
    </row>
    <row r="18330" spans="4:16" x14ac:dyDescent="0.3">
      <c r="D18330" s="82"/>
      <c r="P18330" s="84"/>
    </row>
    <row r="18331" spans="4:16" x14ac:dyDescent="0.3">
      <c r="D18331" s="82"/>
      <c r="P18331" s="84"/>
    </row>
    <row r="18332" spans="4:16" x14ac:dyDescent="0.3">
      <c r="D18332" s="82"/>
      <c r="P18332" s="84"/>
    </row>
    <row r="18333" spans="4:16" x14ac:dyDescent="0.3">
      <c r="D18333" s="82"/>
      <c r="P18333" s="84"/>
    </row>
    <row r="18334" spans="4:16" x14ac:dyDescent="0.3">
      <c r="D18334" s="82"/>
      <c r="P18334" s="84"/>
    </row>
    <row r="18335" spans="4:16" x14ac:dyDescent="0.3">
      <c r="D18335" s="82"/>
      <c r="P18335" s="84"/>
    </row>
    <row r="18336" spans="4:16" x14ac:dyDescent="0.3">
      <c r="D18336" s="82"/>
      <c r="P18336" s="84"/>
    </row>
    <row r="18337" spans="4:16" x14ac:dyDescent="0.3">
      <c r="D18337" s="82"/>
      <c r="P18337" s="84"/>
    </row>
    <row r="18338" spans="4:16" x14ac:dyDescent="0.3">
      <c r="D18338" s="82"/>
      <c r="P18338" s="84"/>
    </row>
    <row r="18339" spans="4:16" x14ac:dyDescent="0.3">
      <c r="D18339" s="82"/>
      <c r="P18339" s="84"/>
    </row>
    <row r="18340" spans="4:16" x14ac:dyDescent="0.3">
      <c r="D18340" s="82"/>
      <c r="P18340" s="84"/>
    </row>
    <row r="18341" spans="4:16" x14ac:dyDescent="0.3">
      <c r="D18341" s="82"/>
      <c r="P18341" s="84"/>
    </row>
    <row r="18342" spans="4:16" x14ac:dyDescent="0.3">
      <c r="D18342" s="82"/>
      <c r="P18342" s="84"/>
    </row>
    <row r="18343" spans="4:16" x14ac:dyDescent="0.3">
      <c r="D18343" s="82"/>
      <c r="P18343" s="84"/>
    </row>
    <row r="18344" spans="4:16" x14ac:dyDescent="0.3">
      <c r="D18344" s="82"/>
      <c r="P18344" s="84"/>
    </row>
    <row r="18345" spans="4:16" x14ac:dyDescent="0.3">
      <c r="D18345" s="82"/>
      <c r="P18345" s="84"/>
    </row>
    <row r="18346" spans="4:16" x14ac:dyDescent="0.3">
      <c r="D18346" s="82"/>
      <c r="P18346" s="84"/>
    </row>
    <row r="18347" spans="4:16" x14ac:dyDescent="0.3">
      <c r="D18347" s="82"/>
      <c r="P18347" s="84"/>
    </row>
    <row r="18348" spans="4:16" x14ac:dyDescent="0.3">
      <c r="D18348" s="82"/>
      <c r="P18348" s="84"/>
    </row>
    <row r="18349" spans="4:16" x14ac:dyDescent="0.3">
      <c r="D18349" s="82"/>
      <c r="P18349" s="84"/>
    </row>
    <row r="18350" spans="4:16" x14ac:dyDescent="0.3">
      <c r="D18350" s="82"/>
      <c r="P18350" s="84"/>
    </row>
    <row r="18351" spans="4:16" x14ac:dyDescent="0.3">
      <c r="D18351" s="82"/>
      <c r="P18351" s="84"/>
    </row>
    <row r="18352" spans="4:16" x14ac:dyDescent="0.3">
      <c r="D18352" s="82"/>
      <c r="P18352" s="84"/>
    </row>
    <row r="18353" spans="4:16" x14ac:dyDescent="0.3">
      <c r="D18353" s="82"/>
      <c r="P18353" s="84"/>
    </row>
    <row r="18354" spans="4:16" x14ac:dyDescent="0.3">
      <c r="D18354" s="82"/>
      <c r="P18354" s="84"/>
    </row>
    <row r="18355" spans="4:16" x14ac:dyDescent="0.3">
      <c r="D18355" s="82"/>
      <c r="P18355" s="84"/>
    </row>
    <row r="18356" spans="4:16" x14ac:dyDescent="0.3">
      <c r="D18356" s="82"/>
      <c r="P18356" s="84"/>
    </row>
    <row r="18357" spans="4:16" x14ac:dyDescent="0.3">
      <c r="D18357" s="82"/>
      <c r="P18357" s="84"/>
    </row>
    <row r="18358" spans="4:16" x14ac:dyDescent="0.3">
      <c r="D18358" s="82"/>
      <c r="P18358" s="84"/>
    </row>
    <row r="18359" spans="4:16" x14ac:dyDescent="0.3">
      <c r="D18359" s="82"/>
      <c r="P18359" s="84"/>
    </row>
    <row r="18360" spans="4:16" x14ac:dyDescent="0.3">
      <c r="D18360" s="82"/>
      <c r="P18360" s="84"/>
    </row>
    <row r="18361" spans="4:16" x14ac:dyDescent="0.3">
      <c r="D18361" s="82"/>
      <c r="P18361" s="84"/>
    </row>
    <row r="18362" spans="4:16" x14ac:dyDescent="0.3">
      <c r="D18362" s="82"/>
      <c r="P18362" s="84"/>
    </row>
    <row r="18363" spans="4:16" x14ac:dyDescent="0.3">
      <c r="D18363" s="82"/>
      <c r="P18363" s="84"/>
    </row>
    <row r="18364" spans="4:16" x14ac:dyDescent="0.3">
      <c r="D18364" s="82"/>
      <c r="P18364" s="84"/>
    </row>
    <row r="18365" spans="4:16" x14ac:dyDescent="0.3">
      <c r="D18365" s="82"/>
      <c r="P18365" s="84"/>
    </row>
    <row r="18366" spans="4:16" x14ac:dyDescent="0.3">
      <c r="D18366" s="82"/>
      <c r="P18366" s="84"/>
    </row>
    <row r="18367" spans="4:16" x14ac:dyDescent="0.3">
      <c r="D18367" s="82"/>
      <c r="P18367" s="84"/>
    </row>
    <row r="18368" spans="4:16" x14ac:dyDescent="0.3">
      <c r="D18368" s="82"/>
      <c r="P18368" s="84"/>
    </row>
    <row r="18369" spans="4:16" x14ac:dyDescent="0.3">
      <c r="D18369" s="82"/>
      <c r="P18369" s="84"/>
    </row>
    <row r="18370" spans="4:16" x14ac:dyDescent="0.3">
      <c r="D18370" s="82"/>
      <c r="P18370" s="84"/>
    </row>
    <row r="18371" spans="4:16" x14ac:dyDescent="0.3">
      <c r="D18371" s="82"/>
      <c r="P18371" s="84"/>
    </row>
    <row r="18372" spans="4:16" x14ac:dyDescent="0.3">
      <c r="D18372" s="82"/>
      <c r="P18372" s="84"/>
    </row>
    <row r="18373" spans="4:16" x14ac:dyDescent="0.3">
      <c r="D18373" s="82"/>
      <c r="P18373" s="84"/>
    </row>
    <row r="18374" spans="4:16" x14ac:dyDescent="0.3">
      <c r="D18374" s="82"/>
      <c r="P18374" s="84"/>
    </row>
    <row r="18375" spans="4:16" x14ac:dyDescent="0.3">
      <c r="D18375" s="82"/>
      <c r="P18375" s="84"/>
    </row>
    <row r="18376" spans="4:16" x14ac:dyDescent="0.3">
      <c r="D18376" s="82"/>
      <c r="P18376" s="84"/>
    </row>
    <row r="18377" spans="4:16" x14ac:dyDescent="0.3">
      <c r="D18377" s="82"/>
      <c r="P18377" s="84"/>
    </row>
    <row r="18378" spans="4:16" x14ac:dyDescent="0.3">
      <c r="D18378" s="82"/>
      <c r="P18378" s="84"/>
    </row>
    <row r="18379" spans="4:16" x14ac:dyDescent="0.3">
      <c r="D18379" s="82"/>
      <c r="P18379" s="84"/>
    </row>
    <row r="18380" spans="4:16" x14ac:dyDescent="0.3">
      <c r="D18380" s="82"/>
      <c r="P18380" s="84"/>
    </row>
    <row r="18381" spans="4:16" x14ac:dyDescent="0.3">
      <c r="D18381" s="82"/>
      <c r="P18381" s="84"/>
    </row>
    <row r="18382" spans="4:16" x14ac:dyDescent="0.3">
      <c r="D18382" s="82"/>
      <c r="P18382" s="84"/>
    </row>
    <row r="18383" spans="4:16" x14ac:dyDescent="0.3">
      <c r="D18383" s="82"/>
      <c r="P18383" s="84"/>
    </row>
    <row r="18384" spans="4:16" x14ac:dyDescent="0.3">
      <c r="D18384" s="82"/>
      <c r="P18384" s="84"/>
    </row>
    <row r="18385" spans="4:16" x14ac:dyDescent="0.3">
      <c r="D18385" s="82"/>
      <c r="P18385" s="84"/>
    </row>
    <row r="18386" spans="4:16" x14ac:dyDescent="0.3">
      <c r="D18386" s="82"/>
      <c r="P18386" s="84"/>
    </row>
    <row r="18387" spans="4:16" x14ac:dyDescent="0.3">
      <c r="D18387" s="82"/>
      <c r="P18387" s="84"/>
    </row>
    <row r="18388" spans="4:16" x14ac:dyDescent="0.3">
      <c r="D18388" s="82"/>
      <c r="P18388" s="84"/>
    </row>
    <row r="18389" spans="4:16" x14ac:dyDescent="0.3">
      <c r="D18389" s="82"/>
      <c r="P18389" s="84"/>
    </row>
    <row r="18390" spans="4:16" x14ac:dyDescent="0.3">
      <c r="D18390" s="82"/>
      <c r="P18390" s="84"/>
    </row>
    <row r="18391" spans="4:16" x14ac:dyDescent="0.3">
      <c r="D18391" s="82"/>
      <c r="P18391" s="84"/>
    </row>
    <row r="18392" spans="4:16" x14ac:dyDescent="0.3">
      <c r="D18392" s="82"/>
      <c r="P18392" s="84"/>
    </row>
    <row r="18393" spans="4:16" x14ac:dyDescent="0.3">
      <c r="D18393" s="82"/>
      <c r="P18393" s="84"/>
    </row>
    <row r="18394" spans="4:16" x14ac:dyDescent="0.3">
      <c r="D18394" s="82"/>
      <c r="P18394" s="84"/>
    </row>
    <row r="18395" spans="4:16" x14ac:dyDescent="0.3">
      <c r="D18395" s="82"/>
      <c r="P18395" s="84"/>
    </row>
    <row r="18396" spans="4:16" x14ac:dyDescent="0.3">
      <c r="D18396" s="82"/>
      <c r="P18396" s="84"/>
    </row>
    <row r="18397" spans="4:16" x14ac:dyDescent="0.3">
      <c r="D18397" s="82"/>
      <c r="P18397" s="84"/>
    </row>
    <row r="18398" spans="4:16" x14ac:dyDescent="0.3">
      <c r="D18398" s="82"/>
      <c r="P18398" s="84"/>
    </row>
    <row r="18399" spans="4:16" x14ac:dyDescent="0.3">
      <c r="D18399" s="82"/>
      <c r="P18399" s="84"/>
    </row>
    <row r="18400" spans="4:16" x14ac:dyDescent="0.3">
      <c r="D18400" s="82"/>
      <c r="P18400" s="84"/>
    </row>
    <row r="18401" spans="4:16" x14ac:dyDescent="0.3">
      <c r="D18401" s="82"/>
      <c r="P18401" s="84"/>
    </row>
    <row r="18402" spans="4:16" x14ac:dyDescent="0.3">
      <c r="D18402" s="82"/>
      <c r="P18402" s="84"/>
    </row>
    <row r="18403" spans="4:16" x14ac:dyDescent="0.3">
      <c r="D18403" s="82"/>
      <c r="P18403" s="84"/>
    </row>
    <row r="18404" spans="4:16" x14ac:dyDescent="0.3">
      <c r="D18404" s="82"/>
      <c r="P18404" s="84"/>
    </row>
    <row r="18405" spans="4:16" x14ac:dyDescent="0.3">
      <c r="D18405" s="82"/>
      <c r="P18405" s="84"/>
    </row>
    <row r="18406" spans="4:16" x14ac:dyDescent="0.3">
      <c r="D18406" s="82"/>
      <c r="P18406" s="84"/>
    </row>
    <row r="18407" spans="4:16" x14ac:dyDescent="0.3">
      <c r="D18407" s="82"/>
      <c r="P18407" s="84"/>
    </row>
    <row r="18408" spans="4:16" x14ac:dyDescent="0.3">
      <c r="D18408" s="82"/>
      <c r="P18408" s="84"/>
    </row>
    <row r="18409" spans="4:16" x14ac:dyDescent="0.3">
      <c r="D18409" s="82"/>
      <c r="P18409" s="84"/>
    </row>
    <row r="18410" spans="4:16" x14ac:dyDescent="0.3">
      <c r="D18410" s="82"/>
      <c r="P18410" s="84"/>
    </row>
    <row r="18411" spans="4:16" x14ac:dyDescent="0.3">
      <c r="D18411" s="82"/>
      <c r="P18411" s="84"/>
    </row>
    <row r="18412" spans="4:16" x14ac:dyDescent="0.3">
      <c r="D18412" s="82"/>
      <c r="P18412" s="84"/>
    </row>
    <row r="18413" spans="4:16" x14ac:dyDescent="0.3">
      <c r="D18413" s="82"/>
      <c r="P18413" s="84"/>
    </row>
    <row r="18414" spans="4:16" x14ac:dyDescent="0.3">
      <c r="D18414" s="82"/>
      <c r="P18414" s="84"/>
    </row>
    <row r="18415" spans="4:16" x14ac:dyDescent="0.3">
      <c r="D18415" s="82"/>
      <c r="P18415" s="84"/>
    </row>
    <row r="18416" spans="4:16" x14ac:dyDescent="0.3">
      <c r="D18416" s="82"/>
      <c r="P18416" s="84"/>
    </row>
    <row r="18417" spans="4:16" x14ac:dyDescent="0.3">
      <c r="D18417" s="82"/>
      <c r="P18417" s="84"/>
    </row>
    <row r="18418" spans="4:16" x14ac:dyDescent="0.3">
      <c r="D18418" s="82"/>
      <c r="P18418" s="84"/>
    </row>
    <row r="18419" spans="4:16" x14ac:dyDescent="0.3">
      <c r="D18419" s="82"/>
      <c r="P18419" s="84"/>
    </row>
    <row r="18420" spans="4:16" x14ac:dyDescent="0.3">
      <c r="D18420" s="82"/>
      <c r="P18420" s="84"/>
    </row>
    <row r="18421" spans="4:16" x14ac:dyDescent="0.3">
      <c r="D18421" s="82"/>
      <c r="P18421" s="84"/>
    </row>
    <row r="18422" spans="4:16" x14ac:dyDescent="0.3">
      <c r="D18422" s="82"/>
      <c r="P18422" s="84"/>
    </row>
    <row r="18423" spans="4:16" x14ac:dyDescent="0.3">
      <c r="D18423" s="82"/>
      <c r="P18423" s="84"/>
    </row>
    <row r="18424" spans="4:16" x14ac:dyDescent="0.3">
      <c r="D18424" s="82"/>
      <c r="P18424" s="84"/>
    </row>
    <row r="18425" spans="4:16" x14ac:dyDescent="0.3">
      <c r="D18425" s="82"/>
      <c r="P18425" s="84"/>
    </row>
    <row r="18426" spans="4:16" x14ac:dyDescent="0.3">
      <c r="D18426" s="82"/>
      <c r="P18426" s="84"/>
    </row>
    <row r="18427" spans="4:16" x14ac:dyDescent="0.3">
      <c r="D18427" s="82"/>
      <c r="P18427" s="84"/>
    </row>
    <row r="18428" spans="4:16" x14ac:dyDescent="0.3">
      <c r="D18428" s="82"/>
      <c r="P18428" s="84"/>
    </row>
    <row r="18429" spans="4:16" x14ac:dyDescent="0.3">
      <c r="D18429" s="82"/>
      <c r="P18429" s="84"/>
    </row>
    <row r="18430" spans="4:16" x14ac:dyDescent="0.3">
      <c r="D18430" s="82"/>
      <c r="P18430" s="84"/>
    </row>
    <row r="18431" spans="4:16" x14ac:dyDescent="0.3">
      <c r="D18431" s="82"/>
      <c r="P18431" s="84"/>
    </row>
    <row r="18432" spans="4:16" x14ac:dyDescent="0.3">
      <c r="D18432" s="82"/>
      <c r="P18432" s="84"/>
    </row>
    <row r="18433" spans="4:16" x14ac:dyDescent="0.3">
      <c r="D18433" s="82"/>
      <c r="P18433" s="84"/>
    </row>
    <row r="18434" spans="4:16" x14ac:dyDescent="0.3">
      <c r="D18434" s="82"/>
      <c r="P18434" s="84"/>
    </row>
    <row r="18435" spans="4:16" x14ac:dyDescent="0.3">
      <c r="D18435" s="82"/>
      <c r="P18435" s="84"/>
    </row>
    <row r="18436" spans="4:16" x14ac:dyDescent="0.3">
      <c r="D18436" s="82"/>
      <c r="P18436" s="84"/>
    </row>
    <row r="18437" spans="4:16" x14ac:dyDescent="0.3">
      <c r="D18437" s="82"/>
      <c r="P18437" s="84"/>
    </row>
    <row r="18438" spans="4:16" x14ac:dyDescent="0.3">
      <c r="D18438" s="82"/>
      <c r="P18438" s="84"/>
    </row>
    <row r="18439" spans="4:16" x14ac:dyDescent="0.3">
      <c r="D18439" s="82"/>
      <c r="P18439" s="84"/>
    </row>
    <row r="18440" spans="4:16" x14ac:dyDescent="0.3">
      <c r="D18440" s="82"/>
      <c r="P18440" s="84"/>
    </row>
    <row r="18441" spans="4:16" x14ac:dyDescent="0.3">
      <c r="D18441" s="82"/>
      <c r="P18441" s="84"/>
    </row>
    <row r="18442" spans="4:16" x14ac:dyDescent="0.3">
      <c r="D18442" s="82"/>
      <c r="P18442" s="84"/>
    </row>
    <row r="18443" spans="4:16" x14ac:dyDescent="0.3">
      <c r="D18443" s="82"/>
      <c r="P18443" s="84"/>
    </row>
    <row r="18444" spans="4:16" x14ac:dyDescent="0.3">
      <c r="D18444" s="82"/>
      <c r="P18444" s="84"/>
    </row>
    <row r="18445" spans="4:16" x14ac:dyDescent="0.3">
      <c r="D18445" s="82"/>
      <c r="P18445" s="84"/>
    </row>
    <row r="18446" spans="4:16" x14ac:dyDescent="0.3">
      <c r="D18446" s="82"/>
      <c r="P18446" s="84"/>
    </row>
    <row r="18447" spans="4:16" x14ac:dyDescent="0.3">
      <c r="D18447" s="82"/>
      <c r="P18447" s="84"/>
    </row>
    <row r="18448" spans="4:16" x14ac:dyDescent="0.3">
      <c r="D18448" s="82"/>
      <c r="P18448" s="84"/>
    </row>
    <row r="18449" spans="4:16" x14ac:dyDescent="0.3">
      <c r="D18449" s="82"/>
      <c r="P18449" s="84"/>
    </row>
    <row r="18450" spans="4:16" x14ac:dyDescent="0.3">
      <c r="D18450" s="82"/>
      <c r="P18450" s="84"/>
    </row>
    <row r="18451" spans="4:16" x14ac:dyDescent="0.3">
      <c r="D18451" s="82"/>
      <c r="P18451" s="84"/>
    </row>
    <row r="18452" spans="4:16" x14ac:dyDescent="0.3">
      <c r="D18452" s="82"/>
      <c r="P18452" s="84"/>
    </row>
    <row r="18453" spans="4:16" x14ac:dyDescent="0.3">
      <c r="D18453" s="82"/>
      <c r="P18453" s="84"/>
    </row>
    <row r="18454" spans="4:16" x14ac:dyDescent="0.3">
      <c r="D18454" s="82"/>
      <c r="P18454" s="84"/>
    </row>
    <row r="18455" spans="4:16" x14ac:dyDescent="0.3">
      <c r="D18455" s="82"/>
      <c r="P18455" s="84"/>
    </row>
    <row r="18456" spans="4:16" x14ac:dyDescent="0.3">
      <c r="D18456" s="82"/>
      <c r="P18456" s="84"/>
    </row>
    <row r="18457" spans="4:16" x14ac:dyDescent="0.3">
      <c r="D18457" s="82"/>
      <c r="P18457" s="84"/>
    </row>
    <row r="18458" spans="4:16" x14ac:dyDescent="0.3">
      <c r="D18458" s="82"/>
      <c r="P18458" s="84"/>
    </row>
    <row r="18459" spans="4:16" x14ac:dyDescent="0.3">
      <c r="D18459" s="82"/>
      <c r="P18459" s="84"/>
    </row>
    <row r="18460" spans="4:16" x14ac:dyDescent="0.3">
      <c r="D18460" s="82"/>
      <c r="P18460" s="84"/>
    </row>
    <row r="18461" spans="4:16" x14ac:dyDescent="0.3">
      <c r="D18461" s="82"/>
      <c r="P18461" s="84"/>
    </row>
    <row r="18462" spans="4:16" x14ac:dyDescent="0.3">
      <c r="D18462" s="82"/>
      <c r="P18462" s="84"/>
    </row>
    <row r="18463" spans="4:16" x14ac:dyDescent="0.3">
      <c r="D18463" s="82"/>
      <c r="P18463" s="84"/>
    </row>
    <row r="18464" spans="4:16" x14ac:dyDescent="0.3">
      <c r="D18464" s="82"/>
      <c r="P18464" s="84"/>
    </row>
    <row r="18465" spans="4:16" x14ac:dyDescent="0.3">
      <c r="D18465" s="82"/>
      <c r="P18465" s="84"/>
    </row>
    <row r="18466" spans="4:16" x14ac:dyDescent="0.3">
      <c r="D18466" s="82"/>
      <c r="P18466" s="84"/>
    </row>
    <row r="18467" spans="4:16" x14ac:dyDescent="0.3">
      <c r="D18467" s="82"/>
      <c r="P18467" s="84"/>
    </row>
    <row r="18468" spans="4:16" x14ac:dyDescent="0.3">
      <c r="D18468" s="82"/>
      <c r="P18468" s="84"/>
    </row>
    <row r="18469" spans="4:16" x14ac:dyDescent="0.3">
      <c r="D18469" s="82"/>
      <c r="P18469" s="84"/>
    </row>
    <row r="18470" spans="4:16" x14ac:dyDescent="0.3">
      <c r="D18470" s="82"/>
      <c r="P18470" s="84"/>
    </row>
    <row r="18471" spans="4:16" x14ac:dyDescent="0.3">
      <c r="D18471" s="82"/>
      <c r="P18471" s="84"/>
    </row>
    <row r="18472" spans="4:16" x14ac:dyDescent="0.3">
      <c r="D18472" s="82"/>
      <c r="P18472" s="84"/>
    </row>
    <row r="18473" spans="4:16" x14ac:dyDescent="0.3">
      <c r="D18473" s="82"/>
      <c r="P18473" s="84"/>
    </row>
    <row r="18474" spans="4:16" x14ac:dyDescent="0.3">
      <c r="D18474" s="82"/>
      <c r="P18474" s="84"/>
    </row>
    <row r="18475" spans="4:16" x14ac:dyDescent="0.3">
      <c r="D18475" s="82"/>
      <c r="P18475" s="84"/>
    </row>
    <row r="18476" spans="4:16" x14ac:dyDescent="0.3">
      <c r="D18476" s="82"/>
      <c r="P18476" s="84"/>
    </row>
    <row r="18477" spans="4:16" x14ac:dyDescent="0.3">
      <c r="D18477" s="82"/>
      <c r="P18477" s="84"/>
    </row>
    <row r="18478" spans="4:16" x14ac:dyDescent="0.3">
      <c r="D18478" s="82"/>
      <c r="P18478" s="84"/>
    </row>
    <row r="18479" spans="4:16" x14ac:dyDescent="0.3">
      <c r="D18479" s="82"/>
      <c r="P18479" s="84"/>
    </row>
    <row r="18480" spans="4:16" x14ac:dyDescent="0.3">
      <c r="D18480" s="82"/>
      <c r="P18480" s="84"/>
    </row>
    <row r="18481" spans="4:16" x14ac:dyDescent="0.3">
      <c r="D18481" s="82"/>
      <c r="P18481" s="84"/>
    </row>
    <row r="18482" spans="4:16" x14ac:dyDescent="0.3">
      <c r="D18482" s="82"/>
      <c r="P18482" s="84"/>
    </row>
    <row r="18483" spans="4:16" x14ac:dyDescent="0.3">
      <c r="D18483" s="82"/>
      <c r="P18483" s="84"/>
    </row>
    <row r="18484" spans="4:16" x14ac:dyDescent="0.3">
      <c r="D18484" s="82"/>
      <c r="P18484" s="84"/>
    </row>
    <row r="18485" spans="4:16" x14ac:dyDescent="0.3">
      <c r="D18485" s="82"/>
      <c r="P18485" s="84"/>
    </row>
    <row r="18486" spans="4:16" x14ac:dyDescent="0.3">
      <c r="D18486" s="82"/>
      <c r="P18486" s="84"/>
    </row>
    <row r="18487" spans="4:16" x14ac:dyDescent="0.3">
      <c r="D18487" s="82"/>
      <c r="P18487" s="84"/>
    </row>
    <row r="18488" spans="4:16" x14ac:dyDescent="0.3">
      <c r="D18488" s="82"/>
      <c r="P18488" s="84"/>
    </row>
    <row r="18489" spans="4:16" x14ac:dyDescent="0.3">
      <c r="D18489" s="82"/>
      <c r="P18489" s="84"/>
    </row>
    <row r="18490" spans="4:16" x14ac:dyDescent="0.3">
      <c r="D18490" s="82"/>
      <c r="P18490" s="84"/>
    </row>
    <row r="18491" spans="4:16" x14ac:dyDescent="0.3">
      <c r="D18491" s="82"/>
      <c r="P18491" s="84"/>
    </row>
    <row r="18492" spans="4:16" x14ac:dyDescent="0.3">
      <c r="D18492" s="82"/>
      <c r="P18492" s="84"/>
    </row>
    <row r="18493" spans="4:16" x14ac:dyDescent="0.3">
      <c r="D18493" s="82"/>
      <c r="P18493" s="84"/>
    </row>
    <row r="18494" spans="4:16" x14ac:dyDescent="0.3">
      <c r="D18494" s="82"/>
      <c r="P18494" s="84"/>
    </row>
    <row r="18495" spans="4:16" x14ac:dyDescent="0.3">
      <c r="D18495" s="82"/>
      <c r="P18495" s="84"/>
    </row>
    <row r="18496" spans="4:16" x14ac:dyDescent="0.3">
      <c r="D18496" s="82"/>
      <c r="P18496" s="84"/>
    </row>
    <row r="18497" spans="4:16" x14ac:dyDescent="0.3">
      <c r="D18497" s="82"/>
      <c r="P18497" s="84"/>
    </row>
    <row r="18498" spans="4:16" x14ac:dyDescent="0.3">
      <c r="D18498" s="82"/>
      <c r="P18498" s="84"/>
    </row>
    <row r="18499" spans="4:16" x14ac:dyDescent="0.3">
      <c r="D18499" s="82"/>
      <c r="P18499" s="84"/>
    </row>
    <row r="18500" spans="4:16" x14ac:dyDescent="0.3">
      <c r="D18500" s="82"/>
      <c r="P18500" s="84"/>
    </row>
    <row r="18501" spans="4:16" x14ac:dyDescent="0.3">
      <c r="D18501" s="82"/>
      <c r="P18501" s="84"/>
    </row>
    <row r="18502" spans="4:16" x14ac:dyDescent="0.3">
      <c r="D18502" s="82"/>
      <c r="P18502" s="84"/>
    </row>
    <row r="18503" spans="4:16" x14ac:dyDescent="0.3">
      <c r="D18503" s="82"/>
      <c r="P18503" s="84"/>
    </row>
    <row r="18504" spans="4:16" x14ac:dyDescent="0.3">
      <c r="D18504" s="82"/>
      <c r="P18504" s="84"/>
    </row>
    <row r="18505" spans="4:16" x14ac:dyDescent="0.3">
      <c r="D18505" s="82"/>
      <c r="P18505" s="84"/>
    </row>
    <row r="18506" spans="4:16" x14ac:dyDescent="0.3">
      <c r="D18506" s="82"/>
      <c r="P18506" s="84"/>
    </row>
    <row r="18507" spans="4:16" x14ac:dyDescent="0.3">
      <c r="D18507" s="82"/>
      <c r="P18507" s="84"/>
    </row>
    <row r="18508" spans="4:16" x14ac:dyDescent="0.3">
      <c r="D18508" s="82"/>
      <c r="P18508" s="84"/>
    </row>
    <row r="18509" spans="4:16" x14ac:dyDescent="0.3">
      <c r="D18509" s="82"/>
      <c r="P18509" s="84"/>
    </row>
    <row r="18510" spans="4:16" x14ac:dyDescent="0.3">
      <c r="D18510" s="82"/>
      <c r="P18510" s="84"/>
    </row>
    <row r="18511" spans="4:16" x14ac:dyDescent="0.3">
      <c r="D18511" s="82"/>
      <c r="P18511" s="84"/>
    </row>
    <row r="18512" spans="4:16" x14ac:dyDescent="0.3">
      <c r="D18512" s="82"/>
      <c r="P18512" s="84"/>
    </row>
    <row r="18513" spans="4:16" x14ac:dyDescent="0.3">
      <c r="D18513" s="82"/>
      <c r="P18513" s="84"/>
    </row>
    <row r="18514" spans="4:16" x14ac:dyDescent="0.3">
      <c r="D18514" s="82"/>
      <c r="P18514" s="84"/>
    </row>
    <row r="18515" spans="4:16" x14ac:dyDescent="0.3">
      <c r="D18515" s="82"/>
      <c r="P18515" s="84"/>
    </row>
    <row r="18516" spans="4:16" x14ac:dyDescent="0.3">
      <c r="D18516" s="82"/>
      <c r="P18516" s="84"/>
    </row>
    <row r="18517" spans="4:16" x14ac:dyDescent="0.3">
      <c r="D18517" s="82"/>
      <c r="P18517" s="84"/>
    </row>
    <row r="18518" spans="4:16" x14ac:dyDescent="0.3">
      <c r="D18518" s="82"/>
      <c r="P18518" s="84"/>
    </row>
    <row r="18519" spans="4:16" x14ac:dyDescent="0.3">
      <c r="D18519" s="82"/>
      <c r="P18519" s="84"/>
    </row>
    <row r="18520" spans="4:16" x14ac:dyDescent="0.3">
      <c r="D18520" s="82"/>
      <c r="P18520" s="84"/>
    </row>
    <row r="18521" spans="4:16" x14ac:dyDescent="0.3">
      <c r="D18521" s="82"/>
      <c r="P18521" s="84"/>
    </row>
    <row r="18522" spans="4:16" x14ac:dyDescent="0.3">
      <c r="D18522" s="82"/>
      <c r="P18522" s="84"/>
    </row>
    <row r="18523" spans="4:16" x14ac:dyDescent="0.3">
      <c r="D18523" s="82"/>
      <c r="P18523" s="84"/>
    </row>
    <row r="18524" spans="4:16" x14ac:dyDescent="0.3">
      <c r="D18524" s="82"/>
      <c r="P18524" s="84"/>
    </row>
    <row r="18525" spans="4:16" x14ac:dyDescent="0.3">
      <c r="D18525" s="82"/>
      <c r="P18525" s="84"/>
    </row>
    <row r="18526" spans="4:16" x14ac:dyDescent="0.3">
      <c r="D18526" s="82"/>
      <c r="P18526" s="84"/>
    </row>
    <row r="18527" spans="4:16" x14ac:dyDescent="0.3">
      <c r="D18527" s="82"/>
      <c r="P18527" s="84"/>
    </row>
    <row r="18528" spans="4:16" x14ac:dyDescent="0.3">
      <c r="D18528" s="82"/>
      <c r="P18528" s="84"/>
    </row>
    <row r="18529" spans="4:16" x14ac:dyDescent="0.3">
      <c r="D18529" s="82"/>
      <c r="P18529" s="84"/>
    </row>
    <row r="18530" spans="4:16" x14ac:dyDescent="0.3">
      <c r="D18530" s="82"/>
      <c r="P18530" s="84"/>
    </row>
    <row r="18531" spans="4:16" x14ac:dyDescent="0.3">
      <c r="D18531" s="82"/>
      <c r="P18531" s="84"/>
    </row>
    <row r="18532" spans="4:16" x14ac:dyDescent="0.3">
      <c r="D18532" s="82"/>
      <c r="P18532" s="84"/>
    </row>
    <row r="18533" spans="4:16" x14ac:dyDescent="0.3">
      <c r="D18533" s="82"/>
      <c r="P18533" s="84"/>
    </row>
    <row r="18534" spans="4:16" x14ac:dyDescent="0.3">
      <c r="D18534" s="82"/>
      <c r="P18534" s="84"/>
    </row>
    <row r="18535" spans="4:16" x14ac:dyDescent="0.3">
      <c r="D18535" s="82"/>
      <c r="P18535" s="84"/>
    </row>
    <row r="18536" spans="4:16" x14ac:dyDescent="0.3">
      <c r="D18536" s="82"/>
      <c r="P18536" s="84"/>
    </row>
    <row r="18537" spans="4:16" x14ac:dyDescent="0.3">
      <c r="D18537" s="82"/>
      <c r="P18537" s="84"/>
    </row>
    <row r="18538" spans="4:16" x14ac:dyDescent="0.3">
      <c r="D18538" s="82"/>
      <c r="P18538" s="84"/>
    </row>
    <row r="18539" spans="4:16" x14ac:dyDescent="0.3">
      <c r="D18539" s="82"/>
      <c r="P18539" s="84"/>
    </row>
    <row r="18540" spans="4:16" x14ac:dyDescent="0.3">
      <c r="D18540" s="82"/>
      <c r="P18540" s="84"/>
    </row>
    <row r="18541" spans="4:16" x14ac:dyDescent="0.3">
      <c r="D18541" s="82"/>
      <c r="P18541" s="84"/>
    </row>
    <row r="18542" spans="4:16" x14ac:dyDescent="0.3">
      <c r="D18542" s="82"/>
      <c r="P18542" s="84"/>
    </row>
    <row r="18543" spans="4:16" x14ac:dyDescent="0.3">
      <c r="D18543" s="82"/>
      <c r="P18543" s="84"/>
    </row>
    <row r="18544" spans="4:16" x14ac:dyDescent="0.3">
      <c r="D18544" s="82"/>
      <c r="P18544" s="84"/>
    </row>
    <row r="18545" spans="4:16" x14ac:dyDescent="0.3">
      <c r="D18545" s="82"/>
      <c r="P18545" s="84"/>
    </row>
    <row r="18546" spans="4:16" x14ac:dyDescent="0.3">
      <c r="D18546" s="82"/>
      <c r="P18546" s="84"/>
    </row>
    <row r="18547" spans="4:16" x14ac:dyDescent="0.3">
      <c r="D18547" s="82"/>
      <c r="P18547" s="84"/>
    </row>
    <row r="18548" spans="4:16" x14ac:dyDescent="0.3">
      <c r="D18548" s="82"/>
      <c r="P18548" s="84"/>
    </row>
    <row r="18549" spans="4:16" x14ac:dyDescent="0.3">
      <c r="D18549" s="82"/>
      <c r="P18549" s="84"/>
    </row>
    <row r="18550" spans="4:16" x14ac:dyDescent="0.3">
      <c r="D18550" s="82"/>
      <c r="P18550" s="84"/>
    </row>
    <row r="18551" spans="4:16" x14ac:dyDescent="0.3">
      <c r="D18551" s="82"/>
      <c r="P18551" s="84"/>
    </row>
    <row r="18552" spans="4:16" x14ac:dyDescent="0.3">
      <c r="D18552" s="82"/>
      <c r="P18552" s="84"/>
    </row>
    <row r="18553" spans="4:16" x14ac:dyDescent="0.3">
      <c r="D18553" s="82"/>
      <c r="P18553" s="84"/>
    </row>
    <row r="18554" spans="4:16" x14ac:dyDescent="0.3">
      <c r="D18554" s="82"/>
      <c r="P18554" s="84"/>
    </row>
    <row r="18555" spans="4:16" x14ac:dyDescent="0.3">
      <c r="D18555" s="82"/>
      <c r="P18555" s="84"/>
    </row>
    <row r="18556" spans="4:16" x14ac:dyDescent="0.3">
      <c r="D18556" s="82"/>
      <c r="P18556" s="84"/>
    </row>
    <row r="18557" spans="4:16" x14ac:dyDescent="0.3">
      <c r="D18557" s="82"/>
      <c r="P18557" s="84"/>
    </row>
    <row r="18558" spans="4:16" x14ac:dyDescent="0.3">
      <c r="D18558" s="82"/>
      <c r="P18558" s="84"/>
    </row>
    <row r="18559" spans="4:16" x14ac:dyDescent="0.3">
      <c r="D18559" s="82"/>
      <c r="P18559" s="84"/>
    </row>
    <row r="18560" spans="4:16" x14ac:dyDescent="0.3">
      <c r="D18560" s="82"/>
      <c r="P18560" s="84"/>
    </row>
    <row r="18561" spans="4:16" x14ac:dyDescent="0.3">
      <c r="D18561" s="82"/>
      <c r="P18561" s="84"/>
    </row>
    <row r="18562" spans="4:16" x14ac:dyDescent="0.3">
      <c r="D18562" s="82"/>
      <c r="P18562" s="84"/>
    </row>
    <row r="18563" spans="4:16" x14ac:dyDescent="0.3">
      <c r="D18563" s="82"/>
      <c r="P18563" s="84"/>
    </row>
    <row r="18564" spans="4:16" x14ac:dyDescent="0.3">
      <c r="D18564" s="82"/>
      <c r="P18564" s="84"/>
    </row>
    <row r="18565" spans="4:16" x14ac:dyDescent="0.3">
      <c r="D18565" s="82"/>
      <c r="P18565" s="84"/>
    </row>
    <row r="18566" spans="4:16" x14ac:dyDescent="0.3">
      <c r="D18566" s="82"/>
      <c r="P18566" s="84"/>
    </row>
    <row r="18567" spans="4:16" x14ac:dyDescent="0.3">
      <c r="D18567" s="82"/>
      <c r="P18567" s="84"/>
    </row>
    <row r="18568" spans="4:16" x14ac:dyDescent="0.3">
      <c r="D18568" s="82"/>
      <c r="P18568" s="84"/>
    </row>
    <row r="18569" spans="4:16" x14ac:dyDescent="0.3">
      <c r="D18569" s="82"/>
      <c r="P18569" s="84"/>
    </row>
    <row r="18570" spans="4:16" x14ac:dyDescent="0.3">
      <c r="D18570" s="82"/>
      <c r="P18570" s="84"/>
    </row>
    <row r="18571" spans="4:16" x14ac:dyDescent="0.3">
      <c r="D18571" s="82"/>
      <c r="P18571" s="84"/>
    </row>
    <row r="18572" spans="4:16" x14ac:dyDescent="0.3">
      <c r="D18572" s="82"/>
      <c r="P18572" s="84"/>
    </row>
    <row r="18573" spans="4:16" x14ac:dyDescent="0.3">
      <c r="D18573" s="82"/>
      <c r="P18573" s="84"/>
    </row>
    <row r="18574" spans="4:16" x14ac:dyDescent="0.3">
      <c r="D18574" s="82"/>
      <c r="P18574" s="84"/>
    </row>
    <row r="18575" spans="4:16" x14ac:dyDescent="0.3">
      <c r="D18575" s="82"/>
      <c r="P18575" s="84"/>
    </row>
    <row r="18576" spans="4:16" x14ac:dyDescent="0.3">
      <c r="D18576" s="82"/>
      <c r="P18576" s="84"/>
    </row>
    <row r="18577" spans="4:16" x14ac:dyDescent="0.3">
      <c r="D18577" s="82"/>
      <c r="P18577" s="84"/>
    </row>
    <row r="18578" spans="4:16" x14ac:dyDescent="0.3">
      <c r="D18578" s="82"/>
      <c r="P18578" s="84"/>
    </row>
    <row r="18579" spans="4:16" x14ac:dyDescent="0.3">
      <c r="D18579" s="82"/>
      <c r="P18579" s="84"/>
    </row>
    <row r="18580" spans="4:16" x14ac:dyDescent="0.3">
      <c r="D18580" s="82"/>
      <c r="P18580" s="84"/>
    </row>
    <row r="18581" spans="4:16" x14ac:dyDescent="0.3">
      <c r="D18581" s="82"/>
      <c r="P18581" s="84"/>
    </row>
    <row r="18582" spans="4:16" x14ac:dyDescent="0.3">
      <c r="D18582" s="82"/>
      <c r="P18582" s="84"/>
    </row>
    <row r="18583" spans="4:16" x14ac:dyDescent="0.3">
      <c r="D18583" s="82"/>
      <c r="P18583" s="84"/>
    </row>
    <row r="18584" spans="4:16" x14ac:dyDescent="0.3">
      <c r="D18584" s="82"/>
      <c r="P18584" s="84"/>
    </row>
    <row r="18585" spans="4:16" x14ac:dyDescent="0.3">
      <c r="D18585" s="82"/>
      <c r="P18585" s="84"/>
    </row>
    <row r="18586" spans="4:16" x14ac:dyDescent="0.3">
      <c r="D18586" s="82"/>
      <c r="P18586" s="84"/>
    </row>
    <row r="18587" spans="4:16" x14ac:dyDescent="0.3">
      <c r="D18587" s="82"/>
      <c r="P18587" s="84"/>
    </row>
    <row r="18588" spans="4:16" x14ac:dyDescent="0.3">
      <c r="D18588" s="82"/>
      <c r="P18588" s="84"/>
    </row>
    <row r="18589" spans="4:16" x14ac:dyDescent="0.3">
      <c r="D18589" s="82"/>
      <c r="P18589" s="84"/>
    </row>
    <row r="18590" spans="4:16" x14ac:dyDescent="0.3">
      <c r="D18590" s="82"/>
      <c r="P18590" s="84"/>
    </row>
    <row r="18591" spans="4:16" x14ac:dyDescent="0.3">
      <c r="D18591" s="82"/>
      <c r="P18591" s="84"/>
    </row>
    <row r="18592" spans="4:16" x14ac:dyDescent="0.3">
      <c r="D18592" s="82"/>
      <c r="P18592" s="84"/>
    </row>
    <row r="18593" spans="4:16" x14ac:dyDescent="0.3">
      <c r="D18593" s="82"/>
      <c r="P18593" s="84"/>
    </row>
    <row r="18594" spans="4:16" x14ac:dyDescent="0.3">
      <c r="D18594" s="82"/>
      <c r="P18594" s="84"/>
    </row>
    <row r="18595" spans="4:16" x14ac:dyDescent="0.3">
      <c r="D18595" s="82"/>
      <c r="P18595" s="84"/>
    </row>
    <row r="18596" spans="4:16" x14ac:dyDescent="0.3">
      <c r="D18596" s="82"/>
      <c r="P18596" s="84"/>
    </row>
    <row r="18597" spans="4:16" x14ac:dyDescent="0.3">
      <c r="D18597" s="82"/>
      <c r="P18597" s="84"/>
    </row>
    <row r="18598" spans="4:16" x14ac:dyDescent="0.3">
      <c r="D18598" s="82"/>
      <c r="P18598" s="84"/>
    </row>
    <row r="18599" spans="4:16" x14ac:dyDescent="0.3">
      <c r="D18599" s="82"/>
      <c r="P18599" s="84"/>
    </row>
    <row r="18600" spans="4:16" x14ac:dyDescent="0.3">
      <c r="D18600" s="82"/>
      <c r="P18600" s="84"/>
    </row>
    <row r="18601" spans="4:16" x14ac:dyDescent="0.3">
      <c r="D18601" s="82"/>
      <c r="P18601" s="84"/>
    </row>
    <row r="18602" spans="4:16" x14ac:dyDescent="0.3">
      <c r="D18602" s="82"/>
      <c r="P18602" s="84"/>
    </row>
    <row r="18603" spans="4:16" x14ac:dyDescent="0.3">
      <c r="D18603" s="82"/>
      <c r="P18603" s="84"/>
    </row>
    <row r="18604" spans="4:16" x14ac:dyDescent="0.3">
      <c r="D18604" s="82"/>
      <c r="P18604" s="84"/>
    </row>
    <row r="18605" spans="4:16" x14ac:dyDescent="0.3">
      <c r="D18605" s="82"/>
      <c r="P18605" s="84"/>
    </row>
    <row r="18606" spans="4:16" x14ac:dyDescent="0.3">
      <c r="D18606" s="82"/>
      <c r="P18606" s="84"/>
    </row>
    <row r="18607" spans="4:16" x14ac:dyDescent="0.3">
      <c r="D18607" s="82"/>
      <c r="P18607" s="84"/>
    </row>
    <row r="18608" spans="4:16" x14ac:dyDescent="0.3">
      <c r="D18608" s="82"/>
      <c r="P18608" s="84"/>
    </row>
    <row r="18609" spans="4:16" x14ac:dyDescent="0.3">
      <c r="D18609" s="82"/>
      <c r="P18609" s="84"/>
    </row>
    <row r="18610" spans="4:16" x14ac:dyDescent="0.3">
      <c r="D18610" s="82"/>
      <c r="P18610" s="84"/>
    </row>
    <row r="18611" spans="4:16" x14ac:dyDescent="0.3">
      <c r="D18611" s="82"/>
      <c r="P18611" s="84"/>
    </row>
    <row r="18612" spans="4:16" x14ac:dyDescent="0.3">
      <c r="D18612" s="82"/>
      <c r="P18612" s="84"/>
    </row>
    <row r="18613" spans="4:16" x14ac:dyDescent="0.3">
      <c r="D18613" s="82"/>
      <c r="P18613" s="84"/>
    </row>
    <row r="18614" spans="4:16" x14ac:dyDescent="0.3">
      <c r="D18614" s="82"/>
      <c r="P18614" s="84"/>
    </row>
    <row r="18615" spans="4:16" x14ac:dyDescent="0.3">
      <c r="D18615" s="82"/>
      <c r="P18615" s="84"/>
    </row>
    <row r="18616" spans="4:16" x14ac:dyDescent="0.3">
      <c r="D18616" s="82"/>
      <c r="P18616" s="84"/>
    </row>
    <row r="18617" spans="4:16" x14ac:dyDescent="0.3">
      <c r="D18617" s="82"/>
      <c r="P18617" s="84"/>
    </row>
    <row r="18618" spans="4:16" x14ac:dyDescent="0.3">
      <c r="D18618" s="82"/>
      <c r="P18618" s="84"/>
    </row>
    <row r="18619" spans="4:16" x14ac:dyDescent="0.3">
      <c r="D18619" s="82"/>
      <c r="P18619" s="84"/>
    </row>
    <row r="18620" spans="4:16" x14ac:dyDescent="0.3">
      <c r="D18620" s="82"/>
      <c r="P18620" s="84"/>
    </row>
    <row r="18621" spans="4:16" x14ac:dyDescent="0.3">
      <c r="D18621" s="82"/>
      <c r="P18621" s="84"/>
    </row>
    <row r="18622" spans="4:16" x14ac:dyDescent="0.3">
      <c r="D18622" s="82"/>
      <c r="P18622" s="84"/>
    </row>
    <row r="18623" spans="4:16" x14ac:dyDescent="0.3">
      <c r="D18623" s="82"/>
      <c r="P18623" s="84"/>
    </row>
    <row r="18624" spans="4:16" x14ac:dyDescent="0.3">
      <c r="D18624" s="82"/>
      <c r="P18624" s="84"/>
    </row>
    <row r="18625" spans="4:16" x14ac:dyDescent="0.3">
      <c r="D18625" s="82"/>
      <c r="P18625" s="84"/>
    </row>
    <row r="18626" spans="4:16" x14ac:dyDescent="0.3">
      <c r="D18626" s="82"/>
      <c r="P18626" s="84"/>
    </row>
    <row r="18627" spans="4:16" x14ac:dyDescent="0.3">
      <c r="D18627" s="82"/>
      <c r="P18627" s="84"/>
    </row>
    <row r="18628" spans="4:16" x14ac:dyDescent="0.3">
      <c r="D18628" s="82"/>
      <c r="P18628" s="84"/>
    </row>
    <row r="18629" spans="4:16" x14ac:dyDescent="0.3">
      <c r="D18629" s="82"/>
      <c r="P18629" s="84"/>
    </row>
    <row r="18630" spans="4:16" x14ac:dyDescent="0.3">
      <c r="D18630" s="82"/>
      <c r="P18630" s="84"/>
    </row>
    <row r="18631" spans="4:16" x14ac:dyDescent="0.3">
      <c r="D18631" s="82"/>
      <c r="P18631" s="84"/>
    </row>
    <row r="18632" spans="4:16" x14ac:dyDescent="0.3">
      <c r="D18632" s="82"/>
      <c r="P18632" s="84"/>
    </row>
    <row r="18633" spans="4:16" x14ac:dyDescent="0.3">
      <c r="D18633" s="82"/>
      <c r="P18633" s="84"/>
    </row>
    <row r="18634" spans="4:16" x14ac:dyDescent="0.3">
      <c r="D18634" s="82"/>
      <c r="P18634" s="84"/>
    </row>
    <row r="18635" spans="4:16" x14ac:dyDescent="0.3">
      <c r="D18635" s="82"/>
      <c r="P18635" s="84"/>
    </row>
    <row r="18636" spans="4:16" x14ac:dyDescent="0.3">
      <c r="D18636" s="82"/>
      <c r="P18636" s="84"/>
    </row>
    <row r="18637" spans="4:16" x14ac:dyDescent="0.3">
      <c r="D18637" s="82"/>
      <c r="P18637" s="84"/>
    </row>
    <row r="18638" spans="4:16" x14ac:dyDescent="0.3">
      <c r="D18638" s="82"/>
      <c r="P18638" s="84"/>
    </row>
    <row r="18639" spans="4:16" x14ac:dyDescent="0.3">
      <c r="D18639" s="82"/>
      <c r="P18639" s="84"/>
    </row>
    <row r="18640" spans="4:16" x14ac:dyDescent="0.3">
      <c r="D18640" s="82"/>
      <c r="P18640" s="84"/>
    </row>
    <row r="18641" spans="4:16" x14ac:dyDescent="0.3">
      <c r="D18641" s="82"/>
      <c r="P18641" s="84"/>
    </row>
    <row r="18642" spans="4:16" x14ac:dyDescent="0.3">
      <c r="D18642" s="82"/>
      <c r="P18642" s="84"/>
    </row>
    <row r="18643" spans="4:16" x14ac:dyDescent="0.3">
      <c r="D18643" s="82"/>
      <c r="P18643" s="84"/>
    </row>
    <row r="18644" spans="4:16" x14ac:dyDescent="0.3">
      <c r="D18644" s="82"/>
      <c r="P18644" s="84"/>
    </row>
    <row r="18645" spans="4:16" x14ac:dyDescent="0.3">
      <c r="D18645" s="82"/>
      <c r="P18645" s="84"/>
    </row>
    <row r="18646" spans="4:16" x14ac:dyDescent="0.3">
      <c r="D18646" s="82"/>
      <c r="P18646" s="84"/>
    </row>
    <row r="18647" spans="4:16" x14ac:dyDescent="0.3">
      <c r="D18647" s="82"/>
      <c r="P18647" s="84"/>
    </row>
    <row r="18648" spans="4:16" x14ac:dyDescent="0.3">
      <c r="D18648" s="82"/>
      <c r="P18648" s="84"/>
    </row>
    <row r="18649" spans="4:16" x14ac:dyDescent="0.3">
      <c r="D18649" s="82"/>
      <c r="P18649" s="84"/>
    </row>
    <row r="18650" spans="4:16" x14ac:dyDescent="0.3">
      <c r="D18650" s="82"/>
      <c r="P18650" s="84"/>
    </row>
    <row r="18651" spans="4:16" x14ac:dyDescent="0.3">
      <c r="D18651" s="82"/>
      <c r="P18651" s="84"/>
    </row>
    <row r="18652" spans="4:16" x14ac:dyDescent="0.3">
      <c r="D18652" s="82"/>
      <c r="P18652" s="84"/>
    </row>
    <row r="18653" spans="4:16" x14ac:dyDescent="0.3">
      <c r="D18653" s="82"/>
      <c r="P18653" s="84"/>
    </row>
    <row r="18654" spans="4:16" x14ac:dyDescent="0.3">
      <c r="D18654" s="82"/>
      <c r="P18654" s="84"/>
    </row>
    <row r="18655" spans="4:16" x14ac:dyDescent="0.3">
      <c r="D18655" s="82"/>
      <c r="P18655" s="84"/>
    </row>
    <row r="18656" spans="4:16" x14ac:dyDescent="0.3">
      <c r="D18656" s="82"/>
      <c r="P18656" s="84"/>
    </row>
    <row r="18657" spans="4:16" x14ac:dyDescent="0.3">
      <c r="D18657" s="82"/>
      <c r="P18657" s="84"/>
    </row>
    <row r="18658" spans="4:16" x14ac:dyDescent="0.3">
      <c r="D18658" s="82"/>
      <c r="P18658" s="84"/>
    </row>
    <row r="18659" spans="4:16" x14ac:dyDescent="0.3">
      <c r="D18659" s="82"/>
      <c r="P18659" s="84"/>
    </row>
    <row r="18660" spans="4:16" x14ac:dyDescent="0.3">
      <c r="D18660" s="82"/>
      <c r="P18660" s="84"/>
    </row>
    <row r="18661" spans="4:16" x14ac:dyDescent="0.3">
      <c r="D18661" s="82"/>
      <c r="P18661" s="84"/>
    </row>
    <row r="18662" spans="4:16" x14ac:dyDescent="0.3">
      <c r="D18662" s="82"/>
      <c r="P18662" s="84"/>
    </row>
    <row r="18663" spans="4:16" x14ac:dyDescent="0.3">
      <c r="D18663" s="82"/>
      <c r="P18663" s="84"/>
    </row>
    <row r="18664" spans="4:16" x14ac:dyDescent="0.3">
      <c r="D18664" s="82"/>
      <c r="P18664" s="84"/>
    </row>
    <row r="18665" spans="4:16" x14ac:dyDescent="0.3">
      <c r="D18665" s="82"/>
      <c r="P18665" s="84"/>
    </row>
    <row r="18666" spans="4:16" x14ac:dyDescent="0.3">
      <c r="D18666" s="82"/>
      <c r="P18666" s="84"/>
    </row>
    <row r="18667" spans="4:16" x14ac:dyDescent="0.3">
      <c r="D18667" s="82"/>
      <c r="P18667" s="84"/>
    </row>
    <row r="18668" spans="4:16" x14ac:dyDescent="0.3">
      <c r="D18668" s="82"/>
      <c r="P18668" s="84"/>
    </row>
    <row r="18669" spans="4:16" x14ac:dyDescent="0.3">
      <c r="D18669" s="82"/>
      <c r="P18669" s="84"/>
    </row>
    <row r="18670" spans="4:16" x14ac:dyDescent="0.3">
      <c r="D18670" s="82"/>
      <c r="P18670" s="84"/>
    </row>
    <row r="18671" spans="4:16" x14ac:dyDescent="0.3">
      <c r="D18671" s="82"/>
      <c r="P18671" s="84"/>
    </row>
    <row r="18672" spans="4:16" x14ac:dyDescent="0.3">
      <c r="D18672" s="82"/>
      <c r="P18672" s="84"/>
    </row>
    <row r="18673" spans="4:16" x14ac:dyDescent="0.3">
      <c r="D18673" s="82"/>
      <c r="P18673" s="84"/>
    </row>
    <row r="18674" spans="4:16" x14ac:dyDescent="0.3">
      <c r="D18674" s="82"/>
      <c r="P18674" s="84"/>
    </row>
    <row r="18675" spans="4:16" x14ac:dyDescent="0.3">
      <c r="D18675" s="82"/>
      <c r="P18675" s="84"/>
    </row>
    <row r="18676" spans="4:16" x14ac:dyDescent="0.3">
      <c r="D18676" s="82"/>
      <c r="P18676" s="84"/>
    </row>
    <row r="18677" spans="4:16" x14ac:dyDescent="0.3">
      <c r="D18677" s="82"/>
      <c r="P18677" s="84"/>
    </row>
    <row r="18678" spans="4:16" x14ac:dyDescent="0.3">
      <c r="D18678" s="82"/>
      <c r="P18678" s="84"/>
    </row>
    <row r="18679" spans="4:16" x14ac:dyDescent="0.3">
      <c r="D18679" s="82"/>
      <c r="P18679" s="84"/>
    </row>
    <row r="18680" spans="4:16" x14ac:dyDescent="0.3">
      <c r="D18680" s="82"/>
      <c r="P18680" s="84"/>
    </row>
    <row r="18681" spans="4:16" x14ac:dyDescent="0.3">
      <c r="D18681" s="82"/>
      <c r="P18681" s="84"/>
    </row>
    <row r="18682" spans="4:16" x14ac:dyDescent="0.3">
      <c r="D18682" s="82"/>
      <c r="P18682" s="84"/>
    </row>
    <row r="18683" spans="4:16" x14ac:dyDescent="0.3">
      <c r="D18683" s="82"/>
      <c r="P18683" s="84"/>
    </row>
    <row r="18684" spans="4:16" x14ac:dyDescent="0.3">
      <c r="D18684" s="82"/>
      <c r="P18684" s="84"/>
    </row>
    <row r="18685" spans="4:16" x14ac:dyDescent="0.3">
      <c r="D18685" s="82"/>
      <c r="P18685" s="84"/>
    </row>
    <row r="18686" spans="4:16" x14ac:dyDescent="0.3">
      <c r="D18686" s="82"/>
      <c r="P18686" s="84"/>
    </row>
    <row r="18687" spans="4:16" x14ac:dyDescent="0.3">
      <c r="D18687" s="82"/>
      <c r="P18687" s="84"/>
    </row>
    <row r="18688" spans="4:16" x14ac:dyDescent="0.3">
      <c r="D18688" s="82"/>
      <c r="P18688" s="84"/>
    </row>
    <row r="18689" spans="4:16" x14ac:dyDescent="0.3">
      <c r="D18689" s="82"/>
      <c r="P18689" s="84"/>
    </row>
    <row r="18690" spans="4:16" x14ac:dyDescent="0.3">
      <c r="D18690" s="82"/>
      <c r="P18690" s="84"/>
    </row>
    <row r="18691" spans="4:16" x14ac:dyDescent="0.3">
      <c r="D18691" s="82"/>
      <c r="P18691" s="84"/>
    </row>
    <row r="18692" spans="4:16" x14ac:dyDescent="0.3">
      <c r="D18692" s="82"/>
      <c r="P18692" s="84"/>
    </row>
    <row r="18693" spans="4:16" x14ac:dyDescent="0.3">
      <c r="D18693" s="82"/>
      <c r="P18693" s="84"/>
    </row>
    <row r="18694" spans="4:16" x14ac:dyDescent="0.3">
      <c r="D18694" s="82"/>
      <c r="P18694" s="84"/>
    </row>
    <row r="18695" spans="4:16" x14ac:dyDescent="0.3">
      <c r="D18695" s="82"/>
      <c r="P18695" s="84"/>
    </row>
    <row r="18696" spans="4:16" x14ac:dyDescent="0.3">
      <c r="D18696" s="82"/>
      <c r="P18696" s="84"/>
    </row>
    <row r="18697" spans="4:16" x14ac:dyDescent="0.3">
      <c r="D18697" s="82"/>
      <c r="P18697" s="84"/>
    </row>
    <row r="18698" spans="4:16" x14ac:dyDescent="0.3">
      <c r="D18698" s="82"/>
      <c r="P18698" s="84"/>
    </row>
    <row r="18699" spans="4:16" x14ac:dyDescent="0.3">
      <c r="D18699" s="82"/>
      <c r="P18699" s="84"/>
    </row>
    <row r="18700" spans="4:16" x14ac:dyDescent="0.3">
      <c r="D18700" s="82"/>
      <c r="P18700" s="84"/>
    </row>
    <row r="18701" spans="4:16" x14ac:dyDescent="0.3">
      <c r="D18701" s="82"/>
      <c r="P18701" s="84"/>
    </row>
    <row r="18702" spans="4:16" x14ac:dyDescent="0.3">
      <c r="D18702" s="82"/>
      <c r="P18702" s="84"/>
    </row>
    <row r="18703" spans="4:16" x14ac:dyDescent="0.3">
      <c r="D18703" s="82"/>
      <c r="P18703" s="84"/>
    </row>
    <row r="18704" spans="4:16" x14ac:dyDescent="0.3">
      <c r="D18704" s="82"/>
      <c r="P18704" s="84"/>
    </row>
    <row r="18705" spans="4:16" x14ac:dyDescent="0.3">
      <c r="D18705" s="82"/>
      <c r="P18705" s="84"/>
    </row>
    <row r="18706" spans="4:16" x14ac:dyDescent="0.3">
      <c r="D18706" s="82"/>
      <c r="P18706" s="84"/>
    </row>
    <row r="18707" spans="4:16" x14ac:dyDescent="0.3">
      <c r="D18707" s="82"/>
      <c r="P18707" s="84"/>
    </row>
    <row r="18708" spans="4:16" x14ac:dyDescent="0.3">
      <c r="D18708" s="82"/>
      <c r="P18708" s="84"/>
    </row>
    <row r="18709" spans="4:16" x14ac:dyDescent="0.3">
      <c r="D18709" s="82"/>
      <c r="P18709" s="84"/>
    </row>
    <row r="18710" spans="4:16" x14ac:dyDescent="0.3">
      <c r="D18710" s="82"/>
      <c r="P18710" s="84"/>
    </row>
    <row r="18711" spans="4:16" x14ac:dyDescent="0.3">
      <c r="D18711" s="82"/>
      <c r="P18711" s="84"/>
    </row>
    <row r="18712" spans="4:16" x14ac:dyDescent="0.3">
      <c r="D18712" s="82"/>
      <c r="P18712" s="84"/>
    </row>
    <row r="18713" spans="4:16" x14ac:dyDescent="0.3">
      <c r="D18713" s="82"/>
      <c r="P18713" s="84"/>
    </row>
    <row r="18714" spans="4:16" x14ac:dyDescent="0.3">
      <c r="D18714" s="82"/>
      <c r="P18714" s="84"/>
    </row>
    <row r="18715" spans="4:16" x14ac:dyDescent="0.3">
      <c r="D18715" s="82"/>
      <c r="P18715" s="84"/>
    </row>
    <row r="18716" spans="4:16" x14ac:dyDescent="0.3">
      <c r="D18716" s="82"/>
      <c r="P18716" s="84"/>
    </row>
    <row r="18717" spans="4:16" x14ac:dyDescent="0.3">
      <c r="D18717" s="82"/>
      <c r="P18717" s="84"/>
    </row>
    <row r="18718" spans="4:16" x14ac:dyDescent="0.3">
      <c r="D18718" s="82"/>
      <c r="P18718" s="84"/>
    </row>
    <row r="18719" spans="4:16" x14ac:dyDescent="0.3">
      <c r="D18719" s="82"/>
      <c r="P18719" s="84"/>
    </row>
    <row r="18720" spans="4:16" x14ac:dyDescent="0.3">
      <c r="D18720" s="82"/>
      <c r="P18720" s="84"/>
    </row>
    <row r="18721" spans="4:16" x14ac:dyDescent="0.3">
      <c r="D18721" s="82"/>
      <c r="P18721" s="84"/>
    </row>
    <row r="18722" spans="4:16" x14ac:dyDescent="0.3">
      <c r="D18722" s="82"/>
      <c r="P18722" s="84"/>
    </row>
    <row r="18723" spans="4:16" x14ac:dyDescent="0.3">
      <c r="D18723" s="82"/>
      <c r="P18723" s="84"/>
    </row>
    <row r="18724" spans="4:16" x14ac:dyDescent="0.3">
      <c r="D18724" s="82"/>
      <c r="P18724" s="84"/>
    </row>
    <row r="18725" spans="4:16" x14ac:dyDescent="0.3">
      <c r="D18725" s="82"/>
      <c r="P18725" s="84"/>
    </row>
    <row r="18726" spans="4:16" x14ac:dyDescent="0.3">
      <c r="D18726" s="82"/>
      <c r="P18726" s="84"/>
    </row>
    <row r="18727" spans="4:16" x14ac:dyDescent="0.3">
      <c r="D18727" s="82"/>
      <c r="P18727" s="84"/>
    </row>
    <row r="18728" spans="4:16" x14ac:dyDescent="0.3">
      <c r="D18728" s="82"/>
      <c r="P18728" s="84"/>
    </row>
    <row r="18729" spans="4:16" x14ac:dyDescent="0.3">
      <c r="D18729" s="82"/>
      <c r="P18729" s="84"/>
    </row>
    <row r="18730" spans="4:16" x14ac:dyDescent="0.3">
      <c r="D18730" s="82"/>
      <c r="P18730" s="84"/>
    </row>
    <row r="18731" spans="4:16" x14ac:dyDescent="0.3">
      <c r="D18731" s="82"/>
      <c r="P18731" s="84"/>
    </row>
    <row r="18732" spans="4:16" x14ac:dyDescent="0.3">
      <c r="D18732" s="82"/>
      <c r="P18732" s="84"/>
    </row>
    <row r="18733" spans="4:16" x14ac:dyDescent="0.3">
      <c r="D18733" s="82"/>
      <c r="P18733" s="84"/>
    </row>
    <row r="18734" spans="4:16" x14ac:dyDescent="0.3">
      <c r="D18734" s="82"/>
      <c r="P18734" s="84"/>
    </row>
    <row r="18735" spans="4:16" x14ac:dyDescent="0.3">
      <c r="D18735" s="82"/>
      <c r="P18735" s="84"/>
    </row>
    <row r="18736" spans="4:16" x14ac:dyDescent="0.3">
      <c r="D18736" s="82"/>
      <c r="P18736" s="84"/>
    </row>
    <row r="18737" spans="4:16" x14ac:dyDescent="0.3">
      <c r="D18737" s="82"/>
      <c r="P18737" s="84"/>
    </row>
    <row r="18738" spans="4:16" x14ac:dyDescent="0.3">
      <c r="D18738" s="82"/>
      <c r="P18738" s="84"/>
    </row>
    <row r="18739" spans="4:16" x14ac:dyDescent="0.3">
      <c r="D18739" s="82"/>
      <c r="P18739" s="84"/>
    </row>
    <row r="18740" spans="4:16" x14ac:dyDescent="0.3">
      <c r="D18740" s="82"/>
      <c r="P18740" s="84"/>
    </row>
    <row r="18741" spans="4:16" x14ac:dyDescent="0.3">
      <c r="D18741" s="82"/>
      <c r="P18741" s="84"/>
    </row>
    <row r="18742" spans="4:16" x14ac:dyDescent="0.3">
      <c r="D18742" s="82"/>
      <c r="P18742" s="84"/>
    </row>
    <row r="18743" spans="4:16" x14ac:dyDescent="0.3">
      <c r="D18743" s="82"/>
      <c r="P18743" s="84"/>
    </row>
    <row r="18744" spans="4:16" x14ac:dyDescent="0.3">
      <c r="D18744" s="82"/>
      <c r="P18744" s="84"/>
    </row>
    <row r="18745" spans="4:16" x14ac:dyDescent="0.3">
      <c r="D18745" s="82"/>
      <c r="P18745" s="84"/>
    </row>
    <row r="18746" spans="4:16" x14ac:dyDescent="0.3">
      <c r="D18746" s="82"/>
      <c r="P18746" s="84"/>
    </row>
    <row r="18747" spans="4:16" x14ac:dyDescent="0.3">
      <c r="D18747" s="82"/>
      <c r="P18747" s="84"/>
    </row>
    <row r="18748" spans="4:16" x14ac:dyDescent="0.3">
      <c r="D18748" s="82"/>
      <c r="P18748" s="84"/>
    </row>
    <row r="18749" spans="4:16" x14ac:dyDescent="0.3">
      <c r="D18749" s="82"/>
      <c r="P18749" s="84"/>
    </row>
    <row r="18750" spans="4:16" x14ac:dyDescent="0.3">
      <c r="D18750" s="82"/>
      <c r="P18750" s="84"/>
    </row>
    <row r="18751" spans="4:16" x14ac:dyDescent="0.3">
      <c r="D18751" s="82"/>
      <c r="P18751" s="84"/>
    </row>
    <row r="18752" spans="4:16" x14ac:dyDescent="0.3">
      <c r="D18752" s="82"/>
      <c r="P18752" s="84"/>
    </row>
    <row r="18753" spans="4:16" x14ac:dyDescent="0.3">
      <c r="D18753" s="82"/>
      <c r="P18753" s="84"/>
    </row>
    <row r="18754" spans="4:16" x14ac:dyDescent="0.3">
      <c r="D18754" s="82"/>
      <c r="P18754" s="84"/>
    </row>
    <row r="18755" spans="4:16" x14ac:dyDescent="0.3">
      <c r="D18755" s="82"/>
      <c r="P18755" s="84"/>
    </row>
    <row r="18756" spans="4:16" x14ac:dyDescent="0.3">
      <c r="D18756" s="82"/>
      <c r="P18756" s="84"/>
    </row>
    <row r="18757" spans="4:16" x14ac:dyDescent="0.3">
      <c r="D18757" s="82"/>
      <c r="P18757" s="84"/>
    </row>
    <row r="18758" spans="4:16" x14ac:dyDescent="0.3">
      <c r="D18758" s="82"/>
      <c r="P18758" s="84"/>
    </row>
    <row r="18759" spans="4:16" x14ac:dyDescent="0.3">
      <c r="D18759" s="82"/>
      <c r="P18759" s="84"/>
    </row>
    <row r="18760" spans="4:16" x14ac:dyDescent="0.3">
      <c r="D18760" s="82"/>
      <c r="P18760" s="84"/>
    </row>
    <row r="18761" spans="4:16" x14ac:dyDescent="0.3">
      <c r="D18761" s="82"/>
      <c r="P18761" s="84"/>
    </row>
    <row r="18762" spans="4:16" x14ac:dyDescent="0.3">
      <c r="D18762" s="82"/>
      <c r="P18762" s="84"/>
    </row>
    <row r="18763" spans="4:16" x14ac:dyDescent="0.3">
      <c r="D18763" s="82"/>
      <c r="P18763" s="84"/>
    </row>
    <row r="18764" spans="4:16" x14ac:dyDescent="0.3">
      <c r="D18764" s="82"/>
      <c r="P18764" s="84"/>
    </row>
    <row r="18765" spans="4:16" x14ac:dyDescent="0.3">
      <c r="D18765" s="82"/>
      <c r="P18765" s="84"/>
    </row>
    <row r="18766" spans="4:16" x14ac:dyDescent="0.3">
      <c r="D18766" s="82"/>
      <c r="P18766" s="84"/>
    </row>
    <row r="18767" spans="4:16" x14ac:dyDescent="0.3">
      <c r="D18767" s="82"/>
      <c r="P18767" s="84"/>
    </row>
    <row r="18768" spans="4:16" x14ac:dyDescent="0.3">
      <c r="D18768" s="82"/>
      <c r="P18768" s="84"/>
    </row>
    <row r="18769" spans="4:16" x14ac:dyDescent="0.3">
      <c r="D18769" s="82"/>
      <c r="P18769" s="84"/>
    </row>
    <row r="18770" spans="4:16" x14ac:dyDescent="0.3">
      <c r="D18770" s="82"/>
      <c r="P18770" s="84"/>
    </row>
    <row r="18771" spans="4:16" x14ac:dyDescent="0.3">
      <c r="D18771" s="82"/>
      <c r="P18771" s="84"/>
    </row>
    <row r="18772" spans="4:16" x14ac:dyDescent="0.3">
      <c r="D18772" s="82"/>
      <c r="P18772" s="84"/>
    </row>
    <row r="18773" spans="4:16" x14ac:dyDescent="0.3">
      <c r="D18773" s="82"/>
      <c r="P18773" s="84"/>
    </row>
    <row r="18774" spans="4:16" x14ac:dyDescent="0.3">
      <c r="D18774" s="82"/>
      <c r="P18774" s="84"/>
    </row>
    <row r="18775" spans="4:16" x14ac:dyDescent="0.3">
      <c r="D18775" s="82"/>
      <c r="P18775" s="84"/>
    </row>
    <row r="18776" spans="4:16" x14ac:dyDescent="0.3">
      <c r="D18776" s="82"/>
      <c r="P18776" s="84"/>
    </row>
    <row r="18777" spans="4:16" x14ac:dyDescent="0.3">
      <c r="D18777" s="82"/>
      <c r="P18777" s="84"/>
    </row>
    <row r="18778" spans="4:16" x14ac:dyDescent="0.3">
      <c r="D18778" s="82"/>
      <c r="P18778" s="84"/>
    </row>
    <row r="18779" spans="4:16" x14ac:dyDescent="0.3">
      <c r="D18779" s="82"/>
      <c r="P18779" s="84"/>
    </row>
    <row r="18780" spans="4:16" x14ac:dyDescent="0.3">
      <c r="D18780" s="82"/>
      <c r="P18780" s="84"/>
    </row>
    <row r="18781" spans="4:16" x14ac:dyDescent="0.3">
      <c r="D18781" s="82"/>
      <c r="P18781" s="84"/>
    </row>
    <row r="18782" spans="4:16" x14ac:dyDescent="0.3">
      <c r="D18782" s="82"/>
      <c r="P18782" s="84"/>
    </row>
    <row r="18783" spans="4:16" x14ac:dyDescent="0.3">
      <c r="D18783" s="82"/>
      <c r="P18783" s="84"/>
    </row>
    <row r="18784" spans="4:16" x14ac:dyDescent="0.3">
      <c r="D18784" s="82"/>
      <c r="P18784" s="84"/>
    </row>
    <row r="18785" spans="4:16" x14ac:dyDescent="0.3">
      <c r="D18785" s="82"/>
      <c r="P18785" s="84"/>
    </row>
    <row r="18786" spans="4:16" x14ac:dyDescent="0.3">
      <c r="D18786" s="82"/>
      <c r="P18786" s="84"/>
    </row>
    <row r="18787" spans="4:16" x14ac:dyDescent="0.3">
      <c r="D18787" s="82"/>
      <c r="P18787" s="84"/>
    </row>
    <row r="18788" spans="4:16" x14ac:dyDescent="0.3">
      <c r="D18788" s="82"/>
      <c r="P18788" s="84"/>
    </row>
    <row r="18789" spans="4:16" x14ac:dyDescent="0.3">
      <c r="D18789" s="82"/>
      <c r="P18789" s="84"/>
    </row>
    <row r="18790" spans="4:16" x14ac:dyDescent="0.3">
      <c r="D18790" s="82"/>
      <c r="P18790" s="84"/>
    </row>
    <row r="18791" spans="4:16" x14ac:dyDescent="0.3">
      <c r="D18791" s="82"/>
      <c r="P18791" s="84"/>
    </row>
    <row r="18792" spans="4:16" x14ac:dyDescent="0.3">
      <c r="D18792" s="82"/>
      <c r="P18792" s="84"/>
    </row>
    <row r="18793" spans="4:16" x14ac:dyDescent="0.3">
      <c r="D18793" s="82"/>
      <c r="P18793" s="84"/>
    </row>
    <row r="18794" spans="4:16" x14ac:dyDescent="0.3">
      <c r="D18794" s="82"/>
      <c r="P18794" s="84"/>
    </row>
    <row r="18795" spans="4:16" x14ac:dyDescent="0.3">
      <c r="D18795" s="82"/>
      <c r="P18795" s="84"/>
    </row>
    <row r="18796" spans="4:16" x14ac:dyDescent="0.3">
      <c r="D18796" s="82"/>
      <c r="P18796" s="84"/>
    </row>
    <row r="18797" spans="4:16" x14ac:dyDescent="0.3">
      <c r="D18797" s="82"/>
      <c r="P18797" s="84"/>
    </row>
    <row r="18798" spans="4:16" x14ac:dyDescent="0.3">
      <c r="D18798" s="82"/>
      <c r="P18798" s="84"/>
    </row>
    <row r="18799" spans="4:16" x14ac:dyDescent="0.3">
      <c r="D18799" s="82"/>
      <c r="P18799" s="84"/>
    </row>
    <row r="18800" spans="4:16" x14ac:dyDescent="0.3">
      <c r="D18800" s="82"/>
      <c r="P18800" s="84"/>
    </row>
    <row r="18801" spans="4:16" x14ac:dyDescent="0.3">
      <c r="D18801" s="82"/>
      <c r="P18801" s="84"/>
    </row>
    <row r="18802" spans="4:16" x14ac:dyDescent="0.3">
      <c r="D18802" s="82"/>
      <c r="P18802" s="84"/>
    </row>
    <row r="18803" spans="4:16" x14ac:dyDescent="0.3">
      <c r="D18803" s="82"/>
      <c r="P18803" s="84"/>
    </row>
    <row r="18804" spans="4:16" x14ac:dyDescent="0.3">
      <c r="D18804" s="82"/>
      <c r="P18804" s="84"/>
    </row>
    <row r="18805" spans="4:16" x14ac:dyDescent="0.3">
      <c r="D18805" s="82"/>
      <c r="P18805" s="84"/>
    </row>
    <row r="18806" spans="4:16" x14ac:dyDescent="0.3">
      <c r="D18806" s="82"/>
      <c r="P18806" s="84"/>
    </row>
    <row r="18807" spans="4:16" x14ac:dyDescent="0.3">
      <c r="D18807" s="82"/>
      <c r="P18807" s="84"/>
    </row>
    <row r="18808" spans="4:16" x14ac:dyDescent="0.3">
      <c r="D18808" s="82"/>
      <c r="P18808" s="84"/>
    </row>
    <row r="18809" spans="4:16" x14ac:dyDescent="0.3">
      <c r="D18809" s="82"/>
      <c r="P18809" s="84"/>
    </row>
    <row r="18810" spans="4:16" x14ac:dyDescent="0.3">
      <c r="D18810" s="82"/>
      <c r="P18810" s="84"/>
    </row>
    <row r="18811" spans="4:16" x14ac:dyDescent="0.3">
      <c r="D18811" s="82"/>
      <c r="P18811" s="84"/>
    </row>
    <row r="18812" spans="4:16" x14ac:dyDescent="0.3">
      <c r="D18812" s="82"/>
      <c r="P18812" s="84"/>
    </row>
    <row r="18813" spans="4:16" x14ac:dyDescent="0.3">
      <c r="D18813" s="82"/>
      <c r="P18813" s="84"/>
    </row>
    <row r="18814" spans="4:16" x14ac:dyDescent="0.3">
      <c r="D18814" s="82"/>
      <c r="P18814" s="84"/>
    </row>
    <row r="18815" spans="4:16" x14ac:dyDescent="0.3">
      <c r="D18815" s="82"/>
      <c r="P18815" s="84"/>
    </row>
    <row r="18816" spans="4:16" x14ac:dyDescent="0.3">
      <c r="D18816" s="82"/>
      <c r="P18816" s="84"/>
    </row>
    <row r="18817" spans="4:16" x14ac:dyDescent="0.3">
      <c r="D18817" s="82"/>
      <c r="P18817" s="84"/>
    </row>
    <row r="18818" spans="4:16" x14ac:dyDescent="0.3">
      <c r="D18818" s="82"/>
      <c r="P18818" s="84"/>
    </row>
    <row r="18819" spans="4:16" x14ac:dyDescent="0.3">
      <c r="D18819" s="82"/>
      <c r="P18819" s="84"/>
    </row>
    <row r="18820" spans="4:16" x14ac:dyDescent="0.3">
      <c r="D18820" s="82"/>
      <c r="P18820" s="84"/>
    </row>
    <row r="18821" spans="4:16" x14ac:dyDescent="0.3">
      <c r="D18821" s="82"/>
      <c r="P18821" s="84"/>
    </row>
    <row r="18822" spans="4:16" x14ac:dyDescent="0.3">
      <c r="D18822" s="82"/>
      <c r="P18822" s="84"/>
    </row>
    <row r="18823" spans="4:16" x14ac:dyDescent="0.3">
      <c r="D18823" s="82"/>
      <c r="P18823" s="84"/>
    </row>
    <row r="18824" spans="4:16" x14ac:dyDescent="0.3">
      <c r="D18824" s="82"/>
      <c r="P18824" s="84"/>
    </row>
    <row r="18825" spans="4:16" x14ac:dyDescent="0.3">
      <c r="D18825" s="82"/>
      <c r="P18825" s="84"/>
    </row>
    <row r="18826" spans="4:16" x14ac:dyDescent="0.3">
      <c r="D18826" s="82"/>
      <c r="P18826" s="84"/>
    </row>
    <row r="18827" spans="4:16" x14ac:dyDescent="0.3">
      <c r="D18827" s="82"/>
      <c r="P18827" s="84"/>
    </row>
    <row r="18828" spans="4:16" x14ac:dyDescent="0.3">
      <c r="D18828" s="82"/>
      <c r="P18828" s="84"/>
    </row>
    <row r="18829" spans="4:16" x14ac:dyDescent="0.3">
      <c r="D18829" s="82"/>
      <c r="P18829" s="84"/>
    </row>
    <row r="18830" spans="4:16" x14ac:dyDescent="0.3">
      <c r="D18830" s="82"/>
      <c r="P18830" s="84"/>
    </row>
    <row r="18831" spans="4:16" x14ac:dyDescent="0.3">
      <c r="D18831" s="82"/>
      <c r="P18831" s="84"/>
    </row>
    <row r="18832" spans="4:16" x14ac:dyDescent="0.3">
      <c r="D18832" s="82"/>
      <c r="P18832" s="84"/>
    </row>
    <row r="18833" spans="4:16" x14ac:dyDescent="0.3">
      <c r="D18833" s="82"/>
      <c r="P18833" s="84"/>
    </row>
    <row r="18834" spans="4:16" x14ac:dyDescent="0.3">
      <c r="D18834" s="82"/>
      <c r="P18834" s="84"/>
    </row>
    <row r="18835" spans="4:16" x14ac:dyDescent="0.3">
      <c r="D18835" s="82"/>
      <c r="P18835" s="84"/>
    </row>
    <row r="18836" spans="4:16" x14ac:dyDescent="0.3">
      <c r="D18836" s="82"/>
      <c r="P18836" s="84"/>
    </row>
    <row r="18837" spans="4:16" x14ac:dyDescent="0.3">
      <c r="D18837" s="82"/>
      <c r="P18837" s="84"/>
    </row>
    <row r="18838" spans="4:16" x14ac:dyDescent="0.3">
      <c r="D18838" s="82"/>
      <c r="P18838" s="84"/>
    </row>
    <row r="18839" spans="4:16" x14ac:dyDescent="0.3">
      <c r="D18839" s="82"/>
      <c r="P18839" s="84"/>
    </row>
    <row r="18840" spans="4:16" x14ac:dyDescent="0.3">
      <c r="D18840" s="82"/>
      <c r="P18840" s="84"/>
    </row>
    <row r="18841" spans="4:16" x14ac:dyDescent="0.3">
      <c r="D18841" s="82"/>
      <c r="P18841" s="84"/>
    </row>
    <row r="18842" spans="4:16" x14ac:dyDescent="0.3">
      <c r="D18842" s="82"/>
      <c r="P18842" s="84"/>
    </row>
    <row r="18843" spans="4:16" x14ac:dyDescent="0.3">
      <c r="D18843" s="82"/>
      <c r="P18843" s="84"/>
    </row>
    <row r="18844" spans="4:16" x14ac:dyDescent="0.3">
      <c r="D18844" s="82"/>
      <c r="P18844" s="84"/>
    </row>
    <row r="18845" spans="4:16" x14ac:dyDescent="0.3">
      <c r="D18845" s="82"/>
      <c r="P18845" s="84"/>
    </row>
    <row r="18846" spans="4:16" x14ac:dyDescent="0.3">
      <c r="D18846" s="82"/>
      <c r="P18846" s="84"/>
    </row>
    <row r="18847" spans="4:16" x14ac:dyDescent="0.3">
      <c r="D18847" s="82"/>
      <c r="P18847" s="84"/>
    </row>
    <row r="18848" spans="4:16" x14ac:dyDescent="0.3">
      <c r="D18848" s="82"/>
      <c r="P18848" s="84"/>
    </row>
    <row r="18849" spans="4:16" x14ac:dyDescent="0.3">
      <c r="D18849" s="82"/>
      <c r="P18849" s="84"/>
    </row>
    <row r="18850" spans="4:16" x14ac:dyDescent="0.3">
      <c r="D18850" s="82"/>
      <c r="P18850" s="84"/>
    </row>
    <row r="18851" spans="4:16" x14ac:dyDescent="0.3">
      <c r="D18851" s="82"/>
      <c r="P18851" s="84"/>
    </row>
    <row r="18852" spans="4:16" x14ac:dyDescent="0.3">
      <c r="D18852" s="82"/>
      <c r="P18852" s="84"/>
    </row>
    <row r="18853" spans="4:16" x14ac:dyDescent="0.3">
      <c r="D18853" s="82"/>
      <c r="P18853" s="84"/>
    </row>
    <row r="18854" spans="4:16" x14ac:dyDescent="0.3">
      <c r="D18854" s="82"/>
      <c r="P18854" s="84"/>
    </row>
    <row r="18855" spans="4:16" x14ac:dyDescent="0.3">
      <c r="D18855" s="82"/>
      <c r="P18855" s="84"/>
    </row>
    <row r="18856" spans="4:16" x14ac:dyDescent="0.3">
      <c r="D18856" s="82"/>
      <c r="P18856" s="84"/>
    </row>
    <row r="18857" spans="4:16" x14ac:dyDescent="0.3">
      <c r="D18857" s="82"/>
      <c r="P18857" s="84"/>
    </row>
    <row r="18858" spans="4:16" x14ac:dyDescent="0.3">
      <c r="D18858" s="82"/>
      <c r="P18858" s="84"/>
    </row>
    <row r="18859" spans="4:16" x14ac:dyDescent="0.3">
      <c r="D18859" s="82"/>
      <c r="P18859" s="84"/>
    </row>
    <row r="18860" spans="4:16" x14ac:dyDescent="0.3">
      <c r="D18860" s="82"/>
      <c r="P18860" s="84"/>
    </row>
    <row r="18861" spans="4:16" x14ac:dyDescent="0.3">
      <c r="D18861" s="82"/>
      <c r="P18861" s="84"/>
    </row>
    <row r="18862" spans="4:16" x14ac:dyDescent="0.3">
      <c r="D18862" s="82"/>
      <c r="P18862" s="84"/>
    </row>
    <row r="18863" spans="4:16" x14ac:dyDescent="0.3">
      <c r="D18863" s="82"/>
      <c r="P18863" s="84"/>
    </row>
    <row r="18864" spans="4:16" x14ac:dyDescent="0.3">
      <c r="D18864" s="82"/>
      <c r="P18864" s="84"/>
    </row>
    <row r="18865" spans="4:16" x14ac:dyDescent="0.3">
      <c r="D18865" s="82"/>
      <c r="P18865" s="84"/>
    </row>
    <row r="18866" spans="4:16" x14ac:dyDescent="0.3">
      <c r="D18866" s="82"/>
      <c r="P18866" s="84"/>
    </row>
    <row r="18867" spans="4:16" x14ac:dyDescent="0.3">
      <c r="D18867" s="82"/>
      <c r="P18867" s="84"/>
    </row>
    <row r="18868" spans="4:16" x14ac:dyDescent="0.3">
      <c r="D18868" s="82"/>
      <c r="P18868" s="84"/>
    </row>
    <row r="18869" spans="4:16" x14ac:dyDescent="0.3">
      <c r="D18869" s="82"/>
      <c r="P18869" s="84"/>
    </row>
    <row r="18870" spans="4:16" x14ac:dyDescent="0.3">
      <c r="D18870" s="82"/>
      <c r="P18870" s="84"/>
    </row>
    <row r="18871" spans="4:16" x14ac:dyDescent="0.3">
      <c r="D18871" s="82"/>
      <c r="P18871" s="84"/>
    </row>
    <row r="18872" spans="4:16" x14ac:dyDescent="0.3">
      <c r="D18872" s="82"/>
      <c r="P18872" s="84"/>
    </row>
    <row r="18873" spans="4:16" x14ac:dyDescent="0.3">
      <c r="D18873" s="82"/>
      <c r="P18873" s="84"/>
    </row>
    <row r="18874" spans="4:16" x14ac:dyDescent="0.3">
      <c r="D18874" s="82"/>
      <c r="P18874" s="84"/>
    </row>
    <row r="18875" spans="4:16" x14ac:dyDescent="0.3">
      <c r="D18875" s="82"/>
      <c r="P18875" s="84"/>
    </row>
    <row r="18876" spans="4:16" x14ac:dyDescent="0.3">
      <c r="D18876" s="82"/>
      <c r="P18876" s="84"/>
    </row>
    <row r="18877" spans="4:16" x14ac:dyDescent="0.3">
      <c r="D18877" s="82"/>
      <c r="P18877" s="84"/>
    </row>
    <row r="18878" spans="4:16" x14ac:dyDescent="0.3">
      <c r="D18878" s="82"/>
      <c r="P18878" s="84"/>
    </row>
    <row r="18879" spans="4:16" x14ac:dyDescent="0.3">
      <c r="D18879" s="82"/>
      <c r="P18879" s="84"/>
    </row>
    <row r="18880" spans="4:16" x14ac:dyDescent="0.3">
      <c r="D18880" s="82"/>
      <c r="P18880" s="84"/>
    </row>
    <row r="18881" spans="4:16" x14ac:dyDescent="0.3">
      <c r="D18881" s="82"/>
      <c r="P18881" s="84"/>
    </row>
    <row r="18882" spans="4:16" x14ac:dyDescent="0.3">
      <c r="D18882" s="82"/>
      <c r="P18882" s="84"/>
    </row>
    <row r="18883" spans="4:16" x14ac:dyDescent="0.3">
      <c r="D18883" s="82"/>
      <c r="P18883" s="84"/>
    </row>
    <row r="18884" spans="4:16" x14ac:dyDescent="0.3">
      <c r="D18884" s="82"/>
      <c r="P18884" s="84"/>
    </row>
    <row r="18885" spans="4:16" x14ac:dyDescent="0.3">
      <c r="D18885" s="82"/>
      <c r="P18885" s="84"/>
    </row>
    <row r="18886" spans="4:16" x14ac:dyDescent="0.3">
      <c r="D18886" s="82"/>
      <c r="P18886" s="84"/>
    </row>
    <row r="18887" spans="4:16" x14ac:dyDescent="0.3">
      <c r="D18887" s="82"/>
      <c r="P18887" s="84"/>
    </row>
    <row r="18888" spans="4:16" x14ac:dyDescent="0.3">
      <c r="D18888" s="82"/>
      <c r="P18888" s="84"/>
    </row>
    <row r="18889" spans="4:16" x14ac:dyDescent="0.3">
      <c r="D18889" s="82"/>
      <c r="P18889" s="84"/>
    </row>
    <row r="18890" spans="4:16" x14ac:dyDescent="0.3">
      <c r="D18890" s="82"/>
      <c r="P18890" s="84"/>
    </row>
    <row r="18891" spans="4:16" x14ac:dyDescent="0.3">
      <c r="D18891" s="82"/>
      <c r="P18891" s="84"/>
    </row>
    <row r="18892" spans="4:16" x14ac:dyDescent="0.3">
      <c r="D18892" s="82"/>
      <c r="P18892" s="84"/>
    </row>
    <row r="18893" spans="4:16" x14ac:dyDescent="0.3">
      <c r="D18893" s="82"/>
      <c r="P18893" s="84"/>
    </row>
    <row r="18894" spans="4:16" x14ac:dyDescent="0.3">
      <c r="D18894" s="82"/>
      <c r="P18894" s="84"/>
    </row>
    <row r="18895" spans="4:16" x14ac:dyDescent="0.3">
      <c r="D18895" s="82"/>
      <c r="P18895" s="84"/>
    </row>
    <row r="18896" spans="4:16" x14ac:dyDescent="0.3">
      <c r="D18896" s="82"/>
      <c r="P18896" s="84"/>
    </row>
    <row r="18897" spans="4:16" x14ac:dyDescent="0.3">
      <c r="D18897" s="82"/>
      <c r="P18897" s="84"/>
    </row>
    <row r="18898" spans="4:16" x14ac:dyDescent="0.3">
      <c r="D18898" s="82"/>
      <c r="P18898" s="84"/>
    </row>
    <row r="18899" spans="4:16" x14ac:dyDescent="0.3">
      <c r="D18899" s="82"/>
      <c r="P18899" s="84"/>
    </row>
    <row r="18900" spans="4:16" x14ac:dyDescent="0.3">
      <c r="D18900" s="82"/>
      <c r="P18900" s="84"/>
    </row>
    <row r="18901" spans="4:16" x14ac:dyDescent="0.3">
      <c r="D18901" s="82"/>
      <c r="P18901" s="84"/>
    </row>
    <row r="18902" spans="4:16" x14ac:dyDescent="0.3">
      <c r="D18902" s="82"/>
      <c r="P18902" s="84"/>
    </row>
    <row r="18903" spans="4:16" x14ac:dyDescent="0.3">
      <c r="D18903" s="82"/>
      <c r="P18903" s="84"/>
    </row>
    <row r="18904" spans="4:16" x14ac:dyDescent="0.3">
      <c r="D18904" s="82"/>
      <c r="P18904" s="84"/>
    </row>
    <row r="18905" spans="4:16" x14ac:dyDescent="0.3">
      <c r="D18905" s="82"/>
      <c r="P18905" s="84"/>
    </row>
    <row r="18906" spans="4:16" x14ac:dyDescent="0.3">
      <c r="D18906" s="82"/>
      <c r="P18906" s="84"/>
    </row>
    <row r="18907" spans="4:16" x14ac:dyDescent="0.3">
      <c r="D18907" s="82"/>
      <c r="P18907" s="84"/>
    </row>
    <row r="18908" spans="4:16" x14ac:dyDescent="0.3">
      <c r="D18908" s="82"/>
      <c r="P18908" s="84"/>
    </row>
    <row r="18909" spans="4:16" x14ac:dyDescent="0.3">
      <c r="D18909" s="82"/>
      <c r="P18909" s="84"/>
    </row>
    <row r="18910" spans="4:16" x14ac:dyDescent="0.3">
      <c r="D18910" s="82"/>
      <c r="P18910" s="84"/>
    </row>
    <row r="18911" spans="4:16" x14ac:dyDescent="0.3">
      <c r="D18911" s="82"/>
      <c r="P18911" s="84"/>
    </row>
    <row r="18912" spans="4:16" x14ac:dyDescent="0.3">
      <c r="D18912" s="82"/>
      <c r="P18912" s="84"/>
    </row>
    <row r="18913" spans="4:16" x14ac:dyDescent="0.3">
      <c r="D18913" s="82"/>
      <c r="P18913" s="84"/>
    </row>
    <row r="18914" spans="4:16" x14ac:dyDescent="0.3">
      <c r="D18914" s="82"/>
      <c r="P18914" s="84"/>
    </row>
    <row r="18915" spans="4:16" x14ac:dyDescent="0.3">
      <c r="D18915" s="82"/>
      <c r="P18915" s="84"/>
    </row>
    <row r="18916" spans="4:16" x14ac:dyDescent="0.3">
      <c r="D18916" s="82"/>
      <c r="P18916" s="84"/>
    </row>
    <row r="18917" spans="4:16" x14ac:dyDescent="0.3">
      <c r="D18917" s="82"/>
      <c r="P18917" s="84"/>
    </row>
    <row r="18918" spans="4:16" x14ac:dyDescent="0.3">
      <c r="D18918" s="82"/>
      <c r="P18918" s="84"/>
    </row>
    <row r="18919" spans="4:16" x14ac:dyDescent="0.3">
      <c r="D18919" s="82"/>
      <c r="P18919" s="84"/>
    </row>
    <row r="18920" spans="4:16" x14ac:dyDescent="0.3">
      <c r="D18920" s="82"/>
      <c r="P18920" s="84"/>
    </row>
    <row r="18921" spans="4:16" x14ac:dyDescent="0.3">
      <c r="D18921" s="82"/>
      <c r="P18921" s="84"/>
    </row>
    <row r="18922" spans="4:16" x14ac:dyDescent="0.3">
      <c r="D18922" s="82"/>
      <c r="P18922" s="84"/>
    </row>
    <row r="18923" spans="4:16" x14ac:dyDescent="0.3">
      <c r="D18923" s="82"/>
      <c r="P18923" s="84"/>
    </row>
    <row r="18924" spans="4:16" x14ac:dyDescent="0.3">
      <c r="D18924" s="82"/>
      <c r="P18924" s="84"/>
    </row>
    <row r="18925" spans="4:16" x14ac:dyDescent="0.3">
      <c r="D18925" s="82"/>
      <c r="P18925" s="84"/>
    </row>
    <row r="18926" spans="4:16" x14ac:dyDescent="0.3">
      <c r="D18926" s="82"/>
      <c r="P18926" s="84"/>
    </row>
    <row r="18927" spans="4:16" x14ac:dyDescent="0.3">
      <c r="D18927" s="82"/>
      <c r="P18927" s="84"/>
    </row>
    <row r="18928" spans="4:16" x14ac:dyDescent="0.3">
      <c r="D18928" s="82"/>
      <c r="P18928" s="84"/>
    </row>
    <row r="18929" spans="4:16" x14ac:dyDescent="0.3">
      <c r="D18929" s="82"/>
      <c r="P18929" s="84"/>
    </row>
    <row r="18930" spans="4:16" x14ac:dyDescent="0.3">
      <c r="D18930" s="82"/>
      <c r="P18930" s="84"/>
    </row>
    <row r="18931" spans="4:16" x14ac:dyDescent="0.3">
      <c r="D18931" s="82"/>
      <c r="P18931" s="84"/>
    </row>
    <row r="18932" spans="4:16" x14ac:dyDescent="0.3">
      <c r="D18932" s="82"/>
      <c r="P18932" s="84"/>
    </row>
    <row r="18933" spans="4:16" x14ac:dyDescent="0.3">
      <c r="D18933" s="82"/>
      <c r="P18933" s="84"/>
    </row>
    <row r="18934" spans="4:16" x14ac:dyDescent="0.3">
      <c r="D18934" s="82"/>
      <c r="P18934" s="84"/>
    </row>
    <row r="18935" spans="4:16" x14ac:dyDescent="0.3">
      <c r="D18935" s="82"/>
      <c r="P18935" s="84"/>
    </row>
    <row r="18936" spans="4:16" x14ac:dyDescent="0.3">
      <c r="D18936" s="82"/>
      <c r="P18936" s="84"/>
    </row>
    <row r="18937" spans="4:16" x14ac:dyDescent="0.3">
      <c r="D18937" s="82"/>
      <c r="P18937" s="84"/>
    </row>
    <row r="18938" spans="4:16" x14ac:dyDescent="0.3">
      <c r="D18938" s="82"/>
      <c r="P18938" s="84"/>
    </row>
    <row r="18939" spans="4:16" x14ac:dyDescent="0.3">
      <c r="D18939" s="82"/>
      <c r="P18939" s="84"/>
    </row>
    <row r="18940" spans="4:16" x14ac:dyDescent="0.3">
      <c r="D18940" s="82"/>
      <c r="P18940" s="84"/>
    </row>
    <row r="18941" spans="4:16" x14ac:dyDescent="0.3">
      <c r="D18941" s="82"/>
      <c r="P18941" s="84"/>
    </row>
    <row r="18942" spans="4:16" x14ac:dyDescent="0.3">
      <c r="D18942" s="82"/>
      <c r="P18942" s="84"/>
    </row>
    <row r="18943" spans="4:16" x14ac:dyDescent="0.3">
      <c r="D18943" s="82"/>
      <c r="P18943" s="84"/>
    </row>
    <row r="18944" spans="4:16" x14ac:dyDescent="0.3">
      <c r="D18944" s="82"/>
      <c r="P18944" s="84"/>
    </row>
    <row r="18945" spans="4:16" x14ac:dyDescent="0.3">
      <c r="D18945" s="82"/>
      <c r="P18945" s="84"/>
    </row>
    <row r="18946" spans="4:16" x14ac:dyDescent="0.3">
      <c r="D18946" s="82"/>
      <c r="P18946" s="84"/>
    </row>
    <row r="18947" spans="4:16" x14ac:dyDescent="0.3">
      <c r="D18947" s="82"/>
      <c r="P18947" s="84"/>
    </row>
    <row r="18948" spans="4:16" x14ac:dyDescent="0.3">
      <c r="D18948" s="82"/>
      <c r="P18948" s="84"/>
    </row>
    <row r="18949" spans="4:16" x14ac:dyDescent="0.3">
      <c r="D18949" s="82"/>
      <c r="P18949" s="84"/>
    </row>
    <row r="18950" spans="4:16" x14ac:dyDescent="0.3">
      <c r="D18950" s="82"/>
      <c r="P18950" s="84"/>
    </row>
    <row r="18951" spans="4:16" x14ac:dyDescent="0.3">
      <c r="D18951" s="82"/>
      <c r="P18951" s="84"/>
    </row>
    <row r="18952" spans="4:16" x14ac:dyDescent="0.3">
      <c r="D18952" s="82"/>
      <c r="P18952" s="84"/>
    </row>
    <row r="18953" spans="4:16" x14ac:dyDescent="0.3">
      <c r="D18953" s="82"/>
      <c r="P18953" s="84"/>
    </row>
    <row r="18954" spans="4:16" x14ac:dyDescent="0.3">
      <c r="D18954" s="82"/>
      <c r="P18954" s="84"/>
    </row>
    <row r="18955" spans="4:16" x14ac:dyDescent="0.3">
      <c r="D18955" s="82"/>
      <c r="P18955" s="84"/>
    </row>
    <row r="18956" spans="4:16" x14ac:dyDescent="0.3">
      <c r="D18956" s="82"/>
      <c r="P18956" s="84"/>
    </row>
    <row r="18957" spans="4:16" x14ac:dyDescent="0.3">
      <c r="D18957" s="82"/>
      <c r="P18957" s="84"/>
    </row>
    <row r="18958" spans="4:16" x14ac:dyDescent="0.3">
      <c r="D18958" s="82"/>
      <c r="P18958" s="84"/>
    </row>
    <row r="18959" spans="4:16" x14ac:dyDescent="0.3">
      <c r="D18959" s="82"/>
      <c r="P18959" s="84"/>
    </row>
    <row r="18960" spans="4:16" x14ac:dyDescent="0.3">
      <c r="D18960" s="82"/>
      <c r="P18960" s="84"/>
    </row>
    <row r="18961" spans="4:16" x14ac:dyDescent="0.3">
      <c r="D18961" s="82"/>
      <c r="P18961" s="84"/>
    </row>
    <row r="18962" spans="4:16" x14ac:dyDescent="0.3">
      <c r="D18962" s="82"/>
      <c r="P18962" s="84"/>
    </row>
    <row r="18963" spans="4:16" x14ac:dyDescent="0.3">
      <c r="D18963" s="82"/>
      <c r="P18963" s="84"/>
    </row>
    <row r="18964" spans="4:16" x14ac:dyDescent="0.3">
      <c r="D18964" s="82"/>
      <c r="P18964" s="84"/>
    </row>
    <row r="18965" spans="4:16" x14ac:dyDescent="0.3">
      <c r="D18965" s="82"/>
      <c r="P18965" s="84"/>
    </row>
    <row r="18966" spans="4:16" x14ac:dyDescent="0.3">
      <c r="D18966" s="82"/>
      <c r="P18966" s="84"/>
    </row>
    <row r="18967" spans="4:16" x14ac:dyDescent="0.3">
      <c r="D18967" s="82"/>
      <c r="P18967" s="84"/>
    </row>
    <row r="18968" spans="4:16" x14ac:dyDescent="0.3">
      <c r="D18968" s="82"/>
      <c r="P18968" s="84"/>
    </row>
    <row r="18969" spans="4:16" x14ac:dyDescent="0.3">
      <c r="D18969" s="82"/>
      <c r="P18969" s="84"/>
    </row>
    <row r="18970" spans="4:16" x14ac:dyDescent="0.3">
      <c r="D18970" s="82"/>
      <c r="P18970" s="84"/>
    </row>
    <row r="18971" spans="4:16" x14ac:dyDescent="0.3">
      <c r="D18971" s="82"/>
      <c r="P18971" s="84"/>
    </row>
    <row r="18972" spans="4:16" x14ac:dyDescent="0.3">
      <c r="D18972" s="82"/>
      <c r="P18972" s="84"/>
    </row>
    <row r="18973" spans="4:16" x14ac:dyDescent="0.3">
      <c r="D18973" s="82"/>
      <c r="P18973" s="84"/>
    </row>
    <row r="18974" spans="4:16" x14ac:dyDescent="0.3">
      <c r="D18974" s="82"/>
      <c r="P18974" s="84"/>
    </row>
    <row r="18975" spans="4:16" x14ac:dyDescent="0.3">
      <c r="D18975" s="82"/>
      <c r="P18975" s="84"/>
    </row>
    <row r="18976" spans="4:16" x14ac:dyDescent="0.3">
      <c r="D18976" s="82"/>
      <c r="P18976" s="84"/>
    </row>
    <row r="18977" spans="4:16" x14ac:dyDescent="0.3">
      <c r="D18977" s="82"/>
      <c r="P18977" s="84"/>
    </row>
    <row r="18978" spans="4:16" x14ac:dyDescent="0.3">
      <c r="D18978" s="82"/>
      <c r="P18978" s="84"/>
    </row>
    <row r="18979" spans="4:16" x14ac:dyDescent="0.3">
      <c r="D18979" s="82"/>
      <c r="P18979" s="84"/>
    </row>
    <row r="18980" spans="4:16" x14ac:dyDescent="0.3">
      <c r="D18980" s="82"/>
      <c r="P18980" s="84"/>
    </row>
    <row r="18981" spans="4:16" x14ac:dyDescent="0.3">
      <c r="D18981" s="82"/>
      <c r="P18981" s="84"/>
    </row>
    <row r="18982" spans="4:16" x14ac:dyDescent="0.3">
      <c r="D18982" s="82"/>
      <c r="P18982" s="84"/>
    </row>
    <row r="18983" spans="4:16" x14ac:dyDescent="0.3">
      <c r="D18983" s="82"/>
      <c r="P18983" s="84"/>
    </row>
    <row r="18984" spans="4:16" x14ac:dyDescent="0.3">
      <c r="D18984" s="82"/>
      <c r="P18984" s="84"/>
    </row>
    <row r="18985" spans="4:16" x14ac:dyDescent="0.3">
      <c r="D18985" s="82"/>
      <c r="P18985" s="84"/>
    </row>
    <row r="18986" spans="4:16" x14ac:dyDescent="0.3">
      <c r="D18986" s="82"/>
      <c r="P18986" s="84"/>
    </row>
    <row r="18987" spans="4:16" x14ac:dyDescent="0.3">
      <c r="D18987" s="82"/>
      <c r="P18987" s="84"/>
    </row>
    <row r="18988" spans="4:16" x14ac:dyDescent="0.3">
      <c r="D18988" s="82"/>
      <c r="P18988" s="84"/>
    </row>
    <row r="18989" spans="4:16" x14ac:dyDescent="0.3">
      <c r="D18989" s="82"/>
      <c r="P18989" s="84"/>
    </row>
    <row r="18990" spans="4:16" x14ac:dyDescent="0.3">
      <c r="D18990" s="82"/>
      <c r="P18990" s="84"/>
    </row>
    <row r="18991" spans="4:16" x14ac:dyDescent="0.3">
      <c r="D18991" s="82"/>
      <c r="P18991" s="84"/>
    </row>
    <row r="18992" spans="4:16" x14ac:dyDescent="0.3">
      <c r="D18992" s="82"/>
      <c r="P18992" s="84"/>
    </row>
    <row r="18993" spans="4:16" x14ac:dyDescent="0.3">
      <c r="D18993" s="82"/>
      <c r="P18993" s="84"/>
    </row>
    <row r="18994" spans="4:16" x14ac:dyDescent="0.3">
      <c r="D18994" s="82"/>
      <c r="P18994" s="84"/>
    </row>
    <row r="18995" spans="4:16" x14ac:dyDescent="0.3">
      <c r="D18995" s="82"/>
      <c r="P18995" s="84"/>
    </row>
    <row r="18996" spans="4:16" x14ac:dyDescent="0.3">
      <c r="D18996" s="82"/>
      <c r="P18996" s="84"/>
    </row>
    <row r="18997" spans="4:16" x14ac:dyDescent="0.3">
      <c r="D18997" s="82"/>
      <c r="P18997" s="84"/>
    </row>
    <row r="18998" spans="4:16" x14ac:dyDescent="0.3">
      <c r="D18998" s="82"/>
      <c r="P18998" s="84"/>
    </row>
    <row r="18999" spans="4:16" x14ac:dyDescent="0.3">
      <c r="D18999" s="82"/>
      <c r="P18999" s="84"/>
    </row>
    <row r="19000" spans="4:16" x14ac:dyDescent="0.3">
      <c r="D19000" s="82"/>
      <c r="P19000" s="84"/>
    </row>
    <row r="19001" spans="4:16" x14ac:dyDescent="0.3">
      <c r="D19001" s="82"/>
      <c r="P19001" s="84"/>
    </row>
    <row r="19002" spans="4:16" x14ac:dyDescent="0.3">
      <c r="D19002" s="82"/>
      <c r="P19002" s="84"/>
    </row>
    <row r="19003" spans="4:16" x14ac:dyDescent="0.3">
      <c r="D19003" s="82"/>
      <c r="P19003" s="84"/>
    </row>
    <row r="19004" spans="4:16" x14ac:dyDescent="0.3">
      <c r="D19004" s="82"/>
      <c r="P19004" s="84"/>
    </row>
    <row r="19005" spans="4:16" x14ac:dyDescent="0.3">
      <c r="D19005" s="82"/>
      <c r="P19005" s="84"/>
    </row>
    <row r="19006" spans="4:16" x14ac:dyDescent="0.3">
      <c r="D19006" s="82"/>
      <c r="P19006" s="84"/>
    </row>
    <row r="19007" spans="4:16" x14ac:dyDescent="0.3">
      <c r="D19007" s="82"/>
      <c r="P19007" s="84"/>
    </row>
    <row r="19008" spans="4:16" x14ac:dyDescent="0.3">
      <c r="D19008" s="82"/>
      <c r="P19008" s="84"/>
    </row>
    <row r="19009" spans="4:16" x14ac:dyDescent="0.3">
      <c r="D19009" s="82"/>
      <c r="P19009" s="84"/>
    </row>
    <row r="19010" spans="4:16" x14ac:dyDescent="0.3">
      <c r="D19010" s="82"/>
      <c r="P19010" s="84"/>
    </row>
    <row r="19011" spans="4:16" x14ac:dyDescent="0.3">
      <c r="D19011" s="82"/>
      <c r="P19011" s="84"/>
    </row>
    <row r="19012" spans="4:16" x14ac:dyDescent="0.3">
      <c r="D19012" s="82"/>
      <c r="P19012" s="84"/>
    </row>
    <row r="19013" spans="4:16" x14ac:dyDescent="0.3">
      <c r="D19013" s="82"/>
      <c r="P19013" s="84"/>
    </row>
    <row r="19014" spans="4:16" x14ac:dyDescent="0.3">
      <c r="D19014" s="82"/>
      <c r="P19014" s="84"/>
    </row>
    <row r="19015" spans="4:16" x14ac:dyDescent="0.3">
      <c r="D19015" s="82"/>
      <c r="P19015" s="84"/>
    </row>
    <row r="19016" spans="4:16" x14ac:dyDescent="0.3">
      <c r="D19016" s="82"/>
      <c r="P19016" s="84"/>
    </row>
    <row r="19017" spans="4:16" x14ac:dyDescent="0.3">
      <c r="D19017" s="82"/>
      <c r="P19017" s="84"/>
    </row>
    <row r="19018" spans="4:16" x14ac:dyDescent="0.3">
      <c r="D19018" s="82"/>
      <c r="P19018" s="84"/>
    </row>
    <row r="19019" spans="4:16" x14ac:dyDescent="0.3">
      <c r="D19019" s="82"/>
      <c r="P19019" s="84"/>
    </row>
    <row r="19020" spans="4:16" x14ac:dyDescent="0.3">
      <c r="D19020" s="82"/>
      <c r="P19020" s="84"/>
    </row>
    <row r="19021" spans="4:16" x14ac:dyDescent="0.3">
      <c r="D19021" s="82"/>
      <c r="P19021" s="84"/>
    </row>
    <row r="19022" spans="4:16" x14ac:dyDescent="0.3">
      <c r="D19022" s="82"/>
      <c r="P19022" s="84"/>
    </row>
    <row r="19023" spans="4:16" x14ac:dyDescent="0.3">
      <c r="D19023" s="82"/>
      <c r="P19023" s="84"/>
    </row>
    <row r="19024" spans="4:16" x14ac:dyDescent="0.3">
      <c r="D19024" s="82"/>
      <c r="P19024" s="84"/>
    </row>
    <row r="19025" spans="4:16" x14ac:dyDescent="0.3">
      <c r="D19025" s="82"/>
      <c r="P19025" s="84"/>
    </row>
    <row r="19026" spans="4:16" x14ac:dyDescent="0.3">
      <c r="D19026" s="82"/>
      <c r="P19026" s="84"/>
    </row>
    <row r="19027" spans="4:16" x14ac:dyDescent="0.3">
      <c r="D19027" s="82"/>
      <c r="P19027" s="84"/>
    </row>
    <row r="19028" spans="4:16" x14ac:dyDescent="0.3">
      <c r="D19028" s="82"/>
      <c r="P19028" s="84"/>
    </row>
    <row r="19029" spans="4:16" x14ac:dyDescent="0.3">
      <c r="D19029" s="82"/>
      <c r="P19029" s="84"/>
    </row>
    <row r="19030" spans="4:16" x14ac:dyDescent="0.3">
      <c r="D19030" s="82"/>
      <c r="P19030" s="84"/>
    </row>
    <row r="19031" spans="4:16" x14ac:dyDescent="0.3">
      <c r="D19031" s="82"/>
      <c r="P19031" s="84"/>
    </row>
    <row r="19032" spans="4:16" x14ac:dyDescent="0.3">
      <c r="D19032" s="82"/>
      <c r="P19032" s="84"/>
    </row>
    <row r="19033" spans="4:16" x14ac:dyDescent="0.3">
      <c r="D19033" s="82"/>
      <c r="P19033" s="84"/>
    </row>
    <row r="19034" spans="4:16" x14ac:dyDescent="0.3">
      <c r="D19034" s="82"/>
      <c r="P19034" s="84"/>
    </row>
    <row r="19035" spans="4:16" x14ac:dyDescent="0.3">
      <c r="D19035" s="82"/>
      <c r="P19035" s="84"/>
    </row>
    <row r="19036" spans="4:16" x14ac:dyDescent="0.3">
      <c r="D19036" s="82"/>
      <c r="P19036" s="84"/>
    </row>
    <row r="19037" spans="4:16" x14ac:dyDescent="0.3">
      <c r="D19037" s="82"/>
      <c r="P19037" s="84"/>
    </row>
    <row r="19038" spans="4:16" x14ac:dyDescent="0.3">
      <c r="D19038" s="82"/>
      <c r="P19038" s="84"/>
    </row>
    <row r="19039" spans="4:16" x14ac:dyDescent="0.3">
      <c r="D19039" s="82"/>
      <c r="P19039" s="84"/>
    </row>
    <row r="19040" spans="4:16" x14ac:dyDescent="0.3">
      <c r="D19040" s="82"/>
      <c r="P19040" s="84"/>
    </row>
    <row r="19041" spans="4:16" x14ac:dyDescent="0.3">
      <c r="D19041" s="82"/>
      <c r="P19041" s="84"/>
    </row>
    <row r="19042" spans="4:16" x14ac:dyDescent="0.3">
      <c r="D19042" s="82"/>
      <c r="P19042" s="84"/>
    </row>
    <row r="19043" spans="4:16" x14ac:dyDescent="0.3">
      <c r="D19043" s="82"/>
      <c r="P19043" s="84"/>
    </row>
    <row r="19044" spans="4:16" x14ac:dyDescent="0.3">
      <c r="D19044" s="82"/>
      <c r="P19044" s="84"/>
    </row>
    <row r="19045" spans="4:16" x14ac:dyDescent="0.3">
      <c r="D19045" s="82"/>
      <c r="P19045" s="84"/>
    </row>
    <row r="19046" spans="4:16" x14ac:dyDescent="0.3">
      <c r="D19046" s="82"/>
      <c r="P19046" s="84"/>
    </row>
    <row r="19047" spans="4:16" x14ac:dyDescent="0.3">
      <c r="D19047" s="82"/>
      <c r="P19047" s="84"/>
    </row>
    <row r="19048" spans="4:16" x14ac:dyDescent="0.3">
      <c r="D19048" s="82"/>
      <c r="P19048" s="84"/>
    </row>
    <row r="19049" spans="4:16" x14ac:dyDescent="0.3">
      <c r="D19049" s="82"/>
      <c r="P19049" s="84"/>
    </row>
    <row r="19050" spans="4:16" x14ac:dyDescent="0.3">
      <c r="D19050" s="82"/>
      <c r="P19050" s="84"/>
    </row>
    <row r="19051" spans="4:16" x14ac:dyDescent="0.3">
      <c r="D19051" s="82"/>
      <c r="P19051" s="84"/>
    </row>
    <row r="19052" spans="4:16" x14ac:dyDescent="0.3">
      <c r="D19052" s="82"/>
      <c r="P19052" s="84"/>
    </row>
    <row r="19053" spans="4:16" x14ac:dyDescent="0.3">
      <c r="D19053" s="82"/>
      <c r="P19053" s="84"/>
    </row>
    <row r="19054" spans="4:16" x14ac:dyDescent="0.3">
      <c r="D19054" s="82"/>
      <c r="P19054" s="84"/>
    </row>
    <row r="19055" spans="4:16" x14ac:dyDescent="0.3">
      <c r="D19055" s="82"/>
      <c r="P19055" s="84"/>
    </row>
    <row r="19056" spans="4:16" x14ac:dyDescent="0.3">
      <c r="D19056" s="82"/>
      <c r="P19056" s="84"/>
    </row>
    <row r="19057" spans="4:16" x14ac:dyDescent="0.3">
      <c r="D19057" s="82"/>
      <c r="P19057" s="84"/>
    </row>
    <row r="19058" spans="4:16" x14ac:dyDescent="0.3">
      <c r="D19058" s="82"/>
      <c r="P19058" s="84"/>
    </row>
    <row r="19059" spans="4:16" x14ac:dyDescent="0.3">
      <c r="D19059" s="82"/>
      <c r="P19059" s="84"/>
    </row>
    <row r="19060" spans="4:16" x14ac:dyDescent="0.3">
      <c r="D19060" s="82"/>
      <c r="P19060" s="84"/>
    </row>
    <row r="19061" spans="4:16" x14ac:dyDescent="0.3">
      <c r="D19061" s="82"/>
      <c r="P19061" s="84"/>
    </row>
    <row r="19062" spans="4:16" x14ac:dyDescent="0.3">
      <c r="D19062" s="82"/>
      <c r="P19062" s="84"/>
    </row>
    <row r="19063" spans="4:16" x14ac:dyDescent="0.3">
      <c r="D19063" s="82"/>
      <c r="P19063" s="84"/>
    </row>
    <row r="19064" spans="4:16" x14ac:dyDescent="0.3">
      <c r="D19064" s="82"/>
      <c r="P19064" s="84"/>
    </row>
    <row r="19065" spans="4:16" x14ac:dyDescent="0.3">
      <c r="D19065" s="82"/>
      <c r="P19065" s="84"/>
    </row>
    <row r="19066" spans="4:16" x14ac:dyDescent="0.3">
      <c r="D19066" s="82"/>
      <c r="P19066" s="84"/>
    </row>
    <row r="19067" spans="4:16" x14ac:dyDescent="0.3">
      <c r="D19067" s="82"/>
      <c r="P19067" s="84"/>
    </row>
    <row r="19068" spans="4:16" x14ac:dyDescent="0.3">
      <c r="D19068" s="82"/>
      <c r="P19068" s="84"/>
    </row>
    <row r="19069" spans="4:16" x14ac:dyDescent="0.3">
      <c r="D19069" s="82"/>
      <c r="P19069" s="84"/>
    </row>
    <row r="19070" spans="4:16" x14ac:dyDescent="0.3">
      <c r="D19070" s="82"/>
      <c r="P19070" s="84"/>
    </row>
    <row r="19071" spans="4:16" x14ac:dyDescent="0.3">
      <c r="D19071" s="82"/>
      <c r="P19071" s="84"/>
    </row>
    <row r="19072" spans="4:16" x14ac:dyDescent="0.3">
      <c r="D19072" s="82"/>
      <c r="P19072" s="84"/>
    </row>
    <row r="19073" spans="4:16" x14ac:dyDescent="0.3">
      <c r="D19073" s="82"/>
      <c r="P19073" s="84"/>
    </row>
    <row r="19074" spans="4:16" x14ac:dyDescent="0.3">
      <c r="D19074" s="82"/>
      <c r="P19074" s="84"/>
    </row>
    <row r="19075" spans="4:16" x14ac:dyDescent="0.3">
      <c r="D19075" s="82"/>
      <c r="P19075" s="84"/>
    </row>
    <row r="19076" spans="4:16" x14ac:dyDescent="0.3">
      <c r="D19076" s="82"/>
      <c r="P19076" s="84"/>
    </row>
    <row r="19077" spans="4:16" x14ac:dyDescent="0.3">
      <c r="D19077" s="82"/>
      <c r="P19077" s="84"/>
    </row>
    <row r="19078" spans="4:16" x14ac:dyDescent="0.3">
      <c r="D19078" s="82"/>
      <c r="P19078" s="84"/>
    </row>
    <row r="19079" spans="4:16" x14ac:dyDescent="0.3">
      <c r="D19079" s="82"/>
      <c r="P19079" s="84"/>
    </row>
    <row r="19080" spans="4:16" x14ac:dyDescent="0.3">
      <c r="D19080" s="82"/>
      <c r="P19080" s="84"/>
    </row>
    <row r="19081" spans="4:16" x14ac:dyDescent="0.3">
      <c r="D19081" s="82"/>
      <c r="P19081" s="84"/>
    </row>
    <row r="19082" spans="4:16" x14ac:dyDescent="0.3">
      <c r="D19082" s="82"/>
      <c r="P19082" s="84"/>
    </row>
    <row r="19083" spans="4:16" x14ac:dyDescent="0.3">
      <c r="D19083" s="82"/>
      <c r="P19083" s="84"/>
    </row>
    <row r="19084" spans="4:16" x14ac:dyDescent="0.3">
      <c r="D19084" s="82"/>
      <c r="P19084" s="84"/>
    </row>
    <row r="19085" spans="4:16" x14ac:dyDescent="0.3">
      <c r="D19085" s="82"/>
      <c r="P19085" s="84"/>
    </row>
    <row r="19086" spans="4:16" x14ac:dyDescent="0.3">
      <c r="D19086" s="82"/>
      <c r="P19086" s="84"/>
    </row>
    <row r="19087" spans="4:16" x14ac:dyDescent="0.3">
      <c r="D19087" s="82"/>
      <c r="P19087" s="84"/>
    </row>
    <row r="19088" spans="4:16" x14ac:dyDescent="0.3">
      <c r="D19088" s="82"/>
      <c r="P19088" s="84"/>
    </row>
    <row r="19089" spans="4:16" x14ac:dyDescent="0.3">
      <c r="D19089" s="82"/>
      <c r="P19089" s="84"/>
    </row>
    <row r="19090" spans="4:16" x14ac:dyDescent="0.3">
      <c r="D19090" s="82"/>
      <c r="P19090" s="84"/>
    </row>
    <row r="19091" spans="4:16" x14ac:dyDescent="0.3">
      <c r="D19091" s="82"/>
      <c r="P19091" s="84"/>
    </row>
    <row r="19092" spans="4:16" x14ac:dyDescent="0.3">
      <c r="D19092" s="82"/>
      <c r="P19092" s="84"/>
    </row>
    <row r="19093" spans="4:16" x14ac:dyDescent="0.3">
      <c r="D19093" s="82"/>
      <c r="P19093" s="84"/>
    </row>
    <row r="19094" spans="4:16" x14ac:dyDescent="0.3">
      <c r="D19094" s="82"/>
      <c r="P19094" s="84"/>
    </row>
    <row r="19095" spans="4:16" x14ac:dyDescent="0.3">
      <c r="D19095" s="82"/>
      <c r="P19095" s="84"/>
    </row>
    <row r="19096" spans="4:16" x14ac:dyDescent="0.3">
      <c r="D19096" s="82"/>
      <c r="P19096" s="84"/>
    </row>
    <row r="19097" spans="4:16" x14ac:dyDescent="0.3">
      <c r="D19097" s="82"/>
      <c r="P19097" s="84"/>
    </row>
    <row r="19098" spans="4:16" x14ac:dyDescent="0.3">
      <c r="D19098" s="82"/>
      <c r="P19098" s="84"/>
    </row>
    <row r="19099" spans="4:16" x14ac:dyDescent="0.3">
      <c r="D19099" s="82"/>
      <c r="P19099" s="84"/>
    </row>
    <row r="19100" spans="4:16" x14ac:dyDescent="0.3">
      <c r="D19100" s="82"/>
      <c r="P19100" s="84"/>
    </row>
    <row r="19101" spans="4:16" x14ac:dyDescent="0.3">
      <c r="D19101" s="82"/>
      <c r="P19101" s="84"/>
    </row>
    <row r="19102" spans="4:16" x14ac:dyDescent="0.3">
      <c r="D19102" s="82"/>
      <c r="P19102" s="84"/>
    </row>
    <row r="19103" spans="4:16" x14ac:dyDescent="0.3">
      <c r="D19103" s="82"/>
      <c r="P19103" s="84"/>
    </row>
    <row r="19104" spans="4:16" x14ac:dyDescent="0.3">
      <c r="D19104" s="82"/>
      <c r="P19104" s="84"/>
    </row>
    <row r="19105" spans="4:16" x14ac:dyDescent="0.3">
      <c r="D19105" s="82"/>
      <c r="P19105" s="84"/>
    </row>
    <row r="19106" spans="4:16" x14ac:dyDescent="0.3">
      <c r="D19106" s="82"/>
      <c r="P19106" s="84"/>
    </row>
    <row r="19107" spans="4:16" x14ac:dyDescent="0.3">
      <c r="D19107" s="82"/>
      <c r="P19107" s="84"/>
    </row>
    <row r="19108" spans="4:16" x14ac:dyDescent="0.3">
      <c r="D19108" s="82"/>
      <c r="P19108" s="84"/>
    </row>
    <row r="19109" spans="4:16" x14ac:dyDescent="0.3">
      <c r="D19109" s="82"/>
      <c r="P19109" s="84"/>
    </row>
    <row r="19110" spans="4:16" x14ac:dyDescent="0.3">
      <c r="D19110" s="82"/>
      <c r="P19110" s="84"/>
    </row>
    <row r="19111" spans="4:16" x14ac:dyDescent="0.3">
      <c r="D19111" s="82"/>
      <c r="P19111" s="84"/>
    </row>
    <row r="19112" spans="4:16" x14ac:dyDescent="0.3">
      <c r="D19112" s="82"/>
      <c r="P19112" s="84"/>
    </row>
    <row r="19113" spans="4:16" x14ac:dyDescent="0.3">
      <c r="D19113" s="82"/>
      <c r="P19113" s="84"/>
    </row>
    <row r="19114" spans="4:16" x14ac:dyDescent="0.3">
      <c r="D19114" s="82"/>
      <c r="P19114" s="84"/>
    </row>
    <row r="19115" spans="4:16" x14ac:dyDescent="0.3">
      <c r="D19115" s="82"/>
      <c r="P19115" s="84"/>
    </row>
    <row r="19116" spans="4:16" x14ac:dyDescent="0.3">
      <c r="D19116" s="82"/>
      <c r="P19116" s="84"/>
    </row>
    <row r="19117" spans="4:16" x14ac:dyDescent="0.3">
      <c r="D19117" s="82"/>
      <c r="P19117" s="84"/>
    </row>
    <row r="19118" spans="4:16" x14ac:dyDescent="0.3">
      <c r="D19118" s="82"/>
      <c r="P19118" s="84"/>
    </row>
    <row r="19119" spans="4:16" x14ac:dyDescent="0.3">
      <c r="D19119" s="82"/>
      <c r="P19119" s="84"/>
    </row>
    <row r="19120" spans="4:16" x14ac:dyDescent="0.3">
      <c r="D19120" s="82"/>
      <c r="P19120" s="84"/>
    </row>
    <row r="19121" spans="4:16" x14ac:dyDescent="0.3">
      <c r="D19121" s="82"/>
      <c r="P19121" s="84"/>
    </row>
    <row r="19122" spans="4:16" x14ac:dyDescent="0.3">
      <c r="D19122" s="82"/>
      <c r="P19122" s="84"/>
    </row>
    <row r="19123" spans="4:16" x14ac:dyDescent="0.3">
      <c r="D19123" s="82"/>
      <c r="P19123" s="84"/>
    </row>
    <row r="19124" spans="4:16" x14ac:dyDescent="0.3">
      <c r="D19124" s="82"/>
      <c r="P19124" s="84"/>
    </row>
    <row r="19125" spans="4:16" x14ac:dyDescent="0.3">
      <c r="D19125" s="82"/>
      <c r="P19125" s="84"/>
    </row>
    <row r="19126" spans="4:16" x14ac:dyDescent="0.3">
      <c r="D19126" s="82"/>
      <c r="P19126" s="84"/>
    </row>
    <row r="19127" spans="4:16" x14ac:dyDescent="0.3">
      <c r="D19127" s="82"/>
      <c r="P19127" s="84"/>
    </row>
    <row r="19128" spans="4:16" x14ac:dyDescent="0.3">
      <c r="D19128" s="82"/>
      <c r="P19128" s="84"/>
    </row>
    <row r="19129" spans="4:16" x14ac:dyDescent="0.3">
      <c r="D19129" s="82"/>
      <c r="P19129" s="84"/>
    </row>
    <row r="19130" spans="4:16" x14ac:dyDescent="0.3">
      <c r="D19130" s="82"/>
      <c r="P19130" s="84"/>
    </row>
    <row r="19131" spans="4:16" x14ac:dyDescent="0.3">
      <c r="D19131" s="82"/>
      <c r="P19131" s="84"/>
    </row>
    <row r="19132" spans="4:16" x14ac:dyDescent="0.3">
      <c r="D19132" s="82"/>
      <c r="P19132" s="84"/>
    </row>
    <row r="19133" spans="4:16" x14ac:dyDescent="0.3">
      <c r="D19133" s="82"/>
      <c r="P19133" s="84"/>
    </row>
    <row r="19134" spans="4:16" x14ac:dyDescent="0.3">
      <c r="D19134" s="82"/>
      <c r="P19134" s="84"/>
    </row>
    <row r="19135" spans="4:16" x14ac:dyDescent="0.3">
      <c r="D19135" s="82"/>
      <c r="P19135" s="84"/>
    </row>
    <row r="19136" spans="4:16" x14ac:dyDescent="0.3">
      <c r="D19136" s="82"/>
      <c r="P19136" s="84"/>
    </row>
    <row r="19137" spans="4:16" x14ac:dyDescent="0.3">
      <c r="D19137" s="82"/>
      <c r="P19137" s="84"/>
    </row>
    <row r="19138" spans="4:16" x14ac:dyDescent="0.3">
      <c r="D19138" s="82"/>
      <c r="P19138" s="84"/>
    </row>
    <row r="19139" spans="4:16" x14ac:dyDescent="0.3">
      <c r="D19139" s="82"/>
      <c r="P19139" s="84"/>
    </row>
    <row r="19140" spans="4:16" x14ac:dyDescent="0.3">
      <c r="D19140" s="82"/>
      <c r="P19140" s="84"/>
    </row>
    <row r="19141" spans="4:16" x14ac:dyDescent="0.3">
      <c r="D19141" s="82"/>
      <c r="P19141" s="84"/>
    </row>
    <row r="19142" spans="4:16" x14ac:dyDescent="0.3">
      <c r="D19142" s="82"/>
      <c r="P19142" s="84"/>
    </row>
    <row r="19143" spans="4:16" x14ac:dyDescent="0.3">
      <c r="D19143" s="82"/>
      <c r="P19143" s="84"/>
    </row>
    <row r="19144" spans="4:16" x14ac:dyDescent="0.3">
      <c r="D19144" s="82"/>
      <c r="P19144" s="84"/>
    </row>
    <row r="19145" spans="4:16" x14ac:dyDescent="0.3">
      <c r="D19145" s="82"/>
      <c r="P19145" s="84"/>
    </row>
    <row r="19146" spans="4:16" x14ac:dyDescent="0.3">
      <c r="D19146" s="82"/>
      <c r="P19146" s="84"/>
    </row>
    <row r="19147" spans="4:16" x14ac:dyDescent="0.3">
      <c r="D19147" s="82"/>
      <c r="P19147" s="84"/>
    </row>
    <row r="19148" spans="4:16" x14ac:dyDescent="0.3">
      <c r="D19148" s="82"/>
      <c r="P19148" s="84"/>
    </row>
    <row r="19149" spans="4:16" x14ac:dyDescent="0.3">
      <c r="D19149" s="82"/>
      <c r="P19149" s="84"/>
    </row>
    <row r="19150" spans="4:16" x14ac:dyDescent="0.3">
      <c r="D19150" s="82"/>
      <c r="P19150" s="84"/>
    </row>
    <row r="19151" spans="4:16" x14ac:dyDescent="0.3">
      <c r="D19151" s="82"/>
      <c r="P19151" s="84"/>
    </row>
    <row r="19152" spans="4:16" x14ac:dyDescent="0.3">
      <c r="D19152" s="82"/>
      <c r="P19152" s="84"/>
    </row>
    <row r="19153" spans="4:16" x14ac:dyDescent="0.3">
      <c r="D19153" s="82"/>
      <c r="P19153" s="84"/>
    </row>
    <row r="19154" spans="4:16" x14ac:dyDescent="0.3">
      <c r="D19154" s="82"/>
      <c r="P19154" s="84"/>
    </row>
    <row r="19155" spans="4:16" x14ac:dyDescent="0.3">
      <c r="D19155" s="82"/>
      <c r="P19155" s="84"/>
    </row>
    <row r="19156" spans="4:16" x14ac:dyDescent="0.3">
      <c r="D19156" s="82"/>
      <c r="P19156" s="84"/>
    </row>
    <row r="19157" spans="4:16" x14ac:dyDescent="0.3">
      <c r="D19157" s="82"/>
      <c r="P19157" s="84"/>
    </row>
    <row r="19158" spans="4:16" x14ac:dyDescent="0.3">
      <c r="D19158" s="82"/>
      <c r="P19158" s="84"/>
    </row>
    <row r="19159" spans="4:16" x14ac:dyDescent="0.3">
      <c r="D19159" s="82"/>
      <c r="P19159" s="84"/>
    </row>
    <row r="19160" spans="4:16" x14ac:dyDescent="0.3">
      <c r="D19160" s="82"/>
      <c r="P19160" s="84"/>
    </row>
    <row r="19161" spans="4:16" x14ac:dyDescent="0.3">
      <c r="D19161" s="82"/>
      <c r="P19161" s="84"/>
    </row>
    <row r="19162" spans="4:16" x14ac:dyDescent="0.3">
      <c r="D19162" s="82"/>
      <c r="P19162" s="84"/>
    </row>
    <row r="19163" spans="4:16" x14ac:dyDescent="0.3">
      <c r="D19163" s="82"/>
      <c r="P19163" s="84"/>
    </row>
    <row r="19164" spans="4:16" x14ac:dyDescent="0.3">
      <c r="D19164" s="82"/>
      <c r="P19164" s="84"/>
    </row>
    <row r="19165" spans="4:16" x14ac:dyDescent="0.3">
      <c r="D19165" s="82"/>
      <c r="P19165" s="84"/>
    </row>
    <row r="19166" spans="4:16" x14ac:dyDescent="0.3">
      <c r="D19166" s="82"/>
      <c r="P19166" s="84"/>
    </row>
    <row r="19167" spans="4:16" x14ac:dyDescent="0.3">
      <c r="D19167" s="82"/>
      <c r="P19167" s="84"/>
    </row>
    <row r="19168" spans="4:16" x14ac:dyDescent="0.3">
      <c r="D19168" s="82"/>
      <c r="P19168" s="84"/>
    </row>
    <row r="19169" spans="4:16" x14ac:dyDescent="0.3">
      <c r="D19169" s="82"/>
      <c r="P19169" s="84"/>
    </row>
    <row r="19170" spans="4:16" x14ac:dyDescent="0.3">
      <c r="D19170" s="82"/>
      <c r="P19170" s="84"/>
    </row>
    <row r="19171" spans="4:16" x14ac:dyDescent="0.3">
      <c r="D19171" s="82"/>
      <c r="P19171" s="84"/>
    </row>
    <row r="19172" spans="4:16" x14ac:dyDescent="0.3">
      <c r="D19172" s="82"/>
      <c r="P19172" s="84"/>
    </row>
    <row r="19173" spans="4:16" x14ac:dyDescent="0.3">
      <c r="D19173" s="82"/>
      <c r="P19173" s="84"/>
    </row>
    <row r="19174" spans="4:16" x14ac:dyDescent="0.3">
      <c r="D19174" s="82"/>
      <c r="P19174" s="84"/>
    </row>
    <row r="19175" spans="4:16" x14ac:dyDescent="0.3">
      <c r="D19175" s="82"/>
      <c r="P19175" s="84"/>
    </row>
    <row r="19176" spans="4:16" x14ac:dyDescent="0.3">
      <c r="D19176" s="82"/>
      <c r="P19176" s="84"/>
    </row>
    <row r="19177" spans="4:16" x14ac:dyDescent="0.3">
      <c r="D19177" s="82"/>
      <c r="P19177" s="84"/>
    </row>
    <row r="19178" spans="4:16" x14ac:dyDescent="0.3">
      <c r="D19178" s="82"/>
      <c r="P19178" s="84"/>
    </row>
    <row r="19179" spans="4:16" x14ac:dyDescent="0.3">
      <c r="D19179" s="82"/>
      <c r="P19179" s="84"/>
    </row>
    <row r="19180" spans="4:16" x14ac:dyDescent="0.3">
      <c r="D19180" s="82"/>
      <c r="P19180" s="84"/>
    </row>
    <row r="19181" spans="4:16" x14ac:dyDescent="0.3">
      <c r="D19181" s="82"/>
      <c r="P19181" s="84"/>
    </row>
    <row r="19182" spans="4:16" x14ac:dyDescent="0.3">
      <c r="D19182" s="82"/>
      <c r="P19182" s="84"/>
    </row>
    <row r="19183" spans="4:16" x14ac:dyDescent="0.3">
      <c r="D19183" s="82"/>
      <c r="P19183" s="84"/>
    </row>
    <row r="19184" spans="4:16" x14ac:dyDescent="0.3">
      <c r="D19184" s="82"/>
      <c r="P19184" s="84"/>
    </row>
    <row r="19185" spans="4:16" x14ac:dyDescent="0.3">
      <c r="D19185" s="82"/>
      <c r="P19185" s="84"/>
    </row>
    <row r="19186" spans="4:16" x14ac:dyDescent="0.3">
      <c r="D19186" s="82"/>
      <c r="P19186" s="84"/>
    </row>
    <row r="19187" spans="4:16" x14ac:dyDescent="0.3">
      <c r="D19187" s="82"/>
      <c r="P19187" s="84"/>
    </row>
    <row r="19188" spans="4:16" x14ac:dyDescent="0.3">
      <c r="D19188" s="82"/>
      <c r="P19188" s="84"/>
    </row>
    <row r="19189" spans="4:16" x14ac:dyDescent="0.3">
      <c r="D19189" s="82"/>
      <c r="P19189" s="84"/>
    </row>
    <row r="19190" spans="4:16" x14ac:dyDescent="0.3">
      <c r="D19190" s="82"/>
      <c r="P19190" s="84"/>
    </row>
    <row r="19191" spans="4:16" x14ac:dyDescent="0.3">
      <c r="D19191" s="82"/>
      <c r="P19191" s="84"/>
    </row>
    <row r="19192" spans="4:16" x14ac:dyDescent="0.3">
      <c r="D19192" s="82"/>
      <c r="P19192" s="84"/>
    </row>
    <row r="19193" spans="4:16" x14ac:dyDescent="0.3">
      <c r="D19193" s="82"/>
      <c r="P19193" s="84"/>
    </row>
    <row r="19194" spans="4:16" x14ac:dyDescent="0.3">
      <c r="D19194" s="82"/>
      <c r="P19194" s="84"/>
    </row>
    <row r="19195" spans="4:16" x14ac:dyDescent="0.3">
      <c r="D19195" s="82"/>
      <c r="P19195" s="84"/>
    </row>
    <row r="19196" spans="4:16" x14ac:dyDescent="0.3">
      <c r="D19196" s="82"/>
      <c r="P19196" s="84"/>
    </row>
    <row r="19197" spans="4:16" x14ac:dyDescent="0.3">
      <c r="D19197" s="82"/>
      <c r="P19197" s="84"/>
    </row>
    <row r="19198" spans="4:16" x14ac:dyDescent="0.3">
      <c r="D19198" s="82"/>
      <c r="P19198" s="84"/>
    </row>
    <row r="19199" spans="4:16" x14ac:dyDescent="0.3">
      <c r="D19199" s="82"/>
      <c r="P19199" s="84"/>
    </row>
    <row r="19200" spans="4:16" x14ac:dyDescent="0.3">
      <c r="D19200" s="82"/>
      <c r="P19200" s="84"/>
    </row>
    <row r="19201" spans="4:16" x14ac:dyDescent="0.3">
      <c r="D19201" s="82"/>
      <c r="P19201" s="84"/>
    </row>
    <row r="19202" spans="4:16" x14ac:dyDescent="0.3">
      <c r="D19202" s="82"/>
      <c r="P19202" s="84"/>
    </row>
    <row r="19203" spans="4:16" x14ac:dyDescent="0.3">
      <c r="D19203" s="82"/>
      <c r="P19203" s="84"/>
    </row>
    <row r="19204" spans="4:16" x14ac:dyDescent="0.3">
      <c r="D19204" s="82"/>
      <c r="P19204" s="84"/>
    </row>
    <row r="19205" spans="4:16" x14ac:dyDescent="0.3">
      <c r="D19205" s="82"/>
      <c r="P19205" s="84"/>
    </row>
    <row r="19206" spans="4:16" x14ac:dyDescent="0.3">
      <c r="D19206" s="82"/>
      <c r="P19206" s="84"/>
    </row>
    <row r="19207" spans="4:16" x14ac:dyDescent="0.3">
      <c r="D19207" s="82"/>
      <c r="P19207" s="84"/>
    </row>
    <row r="19208" spans="4:16" x14ac:dyDescent="0.3">
      <c r="D19208" s="82"/>
      <c r="P19208" s="84"/>
    </row>
    <row r="19209" spans="4:16" x14ac:dyDescent="0.3">
      <c r="D19209" s="82"/>
      <c r="P19209" s="84"/>
    </row>
    <row r="19210" spans="4:16" x14ac:dyDescent="0.3">
      <c r="D19210" s="82"/>
      <c r="P19210" s="84"/>
    </row>
    <row r="19211" spans="4:16" x14ac:dyDescent="0.3">
      <c r="D19211" s="82"/>
      <c r="P19211" s="84"/>
    </row>
    <row r="19212" spans="4:16" x14ac:dyDescent="0.3">
      <c r="D19212" s="82"/>
      <c r="P19212" s="84"/>
    </row>
    <row r="19213" spans="4:16" x14ac:dyDescent="0.3">
      <c r="D19213" s="82"/>
      <c r="P19213" s="84"/>
    </row>
    <row r="19214" spans="4:16" x14ac:dyDescent="0.3">
      <c r="D19214" s="82"/>
      <c r="P19214" s="84"/>
    </row>
    <row r="19215" spans="4:16" x14ac:dyDescent="0.3">
      <c r="D19215" s="82"/>
      <c r="P19215" s="84"/>
    </row>
    <row r="19216" spans="4:16" x14ac:dyDescent="0.3">
      <c r="D19216" s="82"/>
      <c r="P19216" s="84"/>
    </row>
    <row r="19217" spans="4:16" x14ac:dyDescent="0.3">
      <c r="D19217" s="82"/>
      <c r="P19217" s="84"/>
    </row>
    <row r="19218" spans="4:16" x14ac:dyDescent="0.3">
      <c r="D19218" s="82"/>
      <c r="P19218" s="84"/>
    </row>
    <row r="19219" spans="4:16" x14ac:dyDescent="0.3">
      <c r="D19219" s="82"/>
      <c r="P19219" s="84"/>
    </row>
    <row r="19220" spans="4:16" x14ac:dyDescent="0.3">
      <c r="D19220" s="82"/>
      <c r="P19220" s="84"/>
    </row>
    <row r="19221" spans="4:16" x14ac:dyDescent="0.3">
      <c r="D19221" s="82"/>
      <c r="P19221" s="84"/>
    </row>
    <row r="19222" spans="4:16" x14ac:dyDescent="0.3">
      <c r="D19222" s="82"/>
      <c r="P19222" s="84"/>
    </row>
    <row r="19223" spans="4:16" x14ac:dyDescent="0.3">
      <c r="D19223" s="82"/>
      <c r="P19223" s="84"/>
    </row>
    <row r="19224" spans="4:16" x14ac:dyDescent="0.3">
      <c r="D19224" s="82"/>
      <c r="P19224" s="84"/>
    </row>
    <row r="19225" spans="4:16" x14ac:dyDescent="0.3">
      <c r="D19225" s="82"/>
      <c r="P19225" s="84"/>
    </row>
    <row r="19226" spans="4:16" x14ac:dyDescent="0.3">
      <c r="D19226" s="82"/>
      <c r="P19226" s="84"/>
    </row>
    <row r="19227" spans="4:16" x14ac:dyDescent="0.3">
      <c r="D19227" s="82"/>
      <c r="P19227" s="84"/>
    </row>
    <row r="19228" spans="4:16" x14ac:dyDescent="0.3">
      <c r="D19228" s="82"/>
      <c r="P19228" s="84"/>
    </row>
    <row r="19229" spans="4:16" x14ac:dyDescent="0.3">
      <c r="D19229" s="82"/>
      <c r="P19229" s="84"/>
    </row>
    <row r="19230" spans="4:16" x14ac:dyDescent="0.3">
      <c r="D19230" s="82"/>
      <c r="P19230" s="84"/>
    </row>
    <row r="19231" spans="4:16" x14ac:dyDescent="0.3">
      <c r="D19231" s="82"/>
      <c r="P19231" s="84"/>
    </row>
    <row r="19232" spans="4:16" x14ac:dyDescent="0.3">
      <c r="D19232" s="82"/>
      <c r="P19232" s="84"/>
    </row>
    <row r="19233" spans="4:16" x14ac:dyDescent="0.3">
      <c r="D19233" s="82"/>
      <c r="P19233" s="84"/>
    </row>
    <row r="19234" spans="4:16" x14ac:dyDescent="0.3">
      <c r="D19234" s="82"/>
      <c r="P19234" s="84"/>
    </row>
    <row r="19235" spans="4:16" x14ac:dyDescent="0.3">
      <c r="D19235" s="82"/>
      <c r="P19235" s="84"/>
    </row>
    <row r="19236" spans="4:16" x14ac:dyDescent="0.3">
      <c r="D19236" s="82"/>
      <c r="P19236" s="84"/>
    </row>
    <row r="19237" spans="4:16" x14ac:dyDescent="0.3">
      <c r="D19237" s="82"/>
      <c r="P19237" s="84"/>
    </row>
    <row r="19238" spans="4:16" x14ac:dyDescent="0.3">
      <c r="D19238" s="82"/>
      <c r="P19238" s="84"/>
    </row>
    <row r="19239" spans="4:16" x14ac:dyDescent="0.3">
      <c r="D19239" s="82"/>
      <c r="P19239" s="84"/>
    </row>
    <row r="19240" spans="4:16" x14ac:dyDescent="0.3">
      <c r="D19240" s="82"/>
      <c r="P19240" s="84"/>
    </row>
    <row r="19241" spans="4:16" x14ac:dyDescent="0.3">
      <c r="D19241" s="82"/>
      <c r="P19241" s="84"/>
    </row>
    <row r="19242" spans="4:16" x14ac:dyDescent="0.3">
      <c r="D19242" s="82"/>
      <c r="P19242" s="84"/>
    </row>
    <row r="19243" spans="4:16" x14ac:dyDescent="0.3">
      <c r="D19243" s="82"/>
      <c r="P19243" s="84"/>
    </row>
    <row r="19244" spans="4:16" x14ac:dyDescent="0.3">
      <c r="D19244" s="82"/>
      <c r="P19244" s="84"/>
    </row>
    <row r="19245" spans="4:16" x14ac:dyDescent="0.3">
      <c r="D19245" s="82"/>
      <c r="P19245" s="84"/>
    </row>
    <row r="19246" spans="4:16" x14ac:dyDescent="0.3">
      <c r="D19246" s="82"/>
      <c r="P19246" s="84"/>
    </row>
    <row r="19247" spans="4:16" x14ac:dyDescent="0.3">
      <c r="D19247" s="82"/>
      <c r="P19247" s="84"/>
    </row>
    <row r="19248" spans="4:16" x14ac:dyDescent="0.3">
      <c r="D19248" s="82"/>
      <c r="P19248" s="84"/>
    </row>
    <row r="19249" spans="4:16" x14ac:dyDescent="0.3">
      <c r="D19249" s="82"/>
      <c r="P19249" s="84"/>
    </row>
    <row r="19250" spans="4:16" x14ac:dyDescent="0.3">
      <c r="D19250" s="82"/>
      <c r="P19250" s="84"/>
    </row>
    <row r="19251" spans="4:16" x14ac:dyDescent="0.3">
      <c r="D19251" s="82"/>
      <c r="P19251" s="84"/>
    </row>
    <row r="19252" spans="4:16" x14ac:dyDescent="0.3">
      <c r="D19252" s="82"/>
      <c r="P19252" s="84"/>
    </row>
    <row r="19253" spans="4:16" x14ac:dyDescent="0.3">
      <c r="D19253" s="82"/>
      <c r="P19253" s="84"/>
    </row>
    <row r="19254" spans="4:16" x14ac:dyDescent="0.3">
      <c r="D19254" s="82"/>
      <c r="P19254" s="84"/>
    </row>
    <row r="19255" spans="4:16" x14ac:dyDescent="0.3">
      <c r="D19255" s="82"/>
      <c r="P19255" s="84"/>
    </row>
    <row r="19256" spans="4:16" x14ac:dyDescent="0.3">
      <c r="D19256" s="82"/>
      <c r="P19256" s="84"/>
    </row>
    <row r="19257" spans="4:16" x14ac:dyDescent="0.3">
      <c r="D19257" s="82"/>
      <c r="P19257" s="84"/>
    </row>
    <row r="19258" spans="4:16" x14ac:dyDescent="0.3">
      <c r="D19258" s="82"/>
      <c r="P19258" s="84"/>
    </row>
    <row r="19259" spans="4:16" x14ac:dyDescent="0.3">
      <c r="D19259" s="82"/>
      <c r="P19259" s="84"/>
    </row>
    <row r="19260" spans="4:16" x14ac:dyDescent="0.3">
      <c r="D19260" s="82"/>
      <c r="P19260" s="84"/>
    </row>
    <row r="19261" spans="4:16" x14ac:dyDescent="0.3">
      <c r="D19261" s="82"/>
      <c r="P19261" s="84"/>
    </row>
    <row r="19262" spans="4:16" x14ac:dyDescent="0.3">
      <c r="D19262" s="82"/>
      <c r="P19262" s="84"/>
    </row>
    <row r="19263" spans="4:16" x14ac:dyDescent="0.3">
      <c r="D19263" s="82"/>
      <c r="P19263" s="84"/>
    </row>
    <row r="19264" spans="4:16" x14ac:dyDescent="0.3">
      <c r="D19264" s="82"/>
      <c r="P19264" s="84"/>
    </row>
    <row r="19265" spans="4:16" x14ac:dyDescent="0.3">
      <c r="D19265" s="82"/>
      <c r="P19265" s="84"/>
    </row>
    <row r="19266" spans="4:16" x14ac:dyDescent="0.3">
      <c r="D19266" s="82"/>
      <c r="P19266" s="84"/>
    </row>
    <row r="19267" spans="4:16" x14ac:dyDescent="0.3">
      <c r="D19267" s="82"/>
      <c r="P19267" s="84"/>
    </row>
    <row r="19268" spans="4:16" x14ac:dyDescent="0.3">
      <c r="D19268" s="82"/>
      <c r="P19268" s="84"/>
    </row>
    <row r="19269" spans="4:16" x14ac:dyDescent="0.3">
      <c r="D19269" s="82"/>
      <c r="P19269" s="84"/>
    </row>
    <row r="19270" spans="4:16" x14ac:dyDescent="0.3">
      <c r="D19270" s="82"/>
      <c r="P19270" s="84"/>
    </row>
    <row r="19271" spans="4:16" x14ac:dyDescent="0.3">
      <c r="D19271" s="82"/>
      <c r="P19271" s="84"/>
    </row>
    <row r="19272" spans="4:16" x14ac:dyDescent="0.3">
      <c r="D19272" s="82"/>
      <c r="P19272" s="84"/>
    </row>
    <row r="19273" spans="4:16" x14ac:dyDescent="0.3">
      <c r="D19273" s="82"/>
      <c r="P19273" s="84"/>
    </row>
    <row r="19274" spans="4:16" x14ac:dyDescent="0.3">
      <c r="D19274" s="82"/>
      <c r="P19274" s="84"/>
    </row>
    <row r="19275" spans="4:16" x14ac:dyDescent="0.3">
      <c r="D19275" s="82"/>
      <c r="P19275" s="84"/>
    </row>
    <row r="19276" spans="4:16" x14ac:dyDescent="0.3">
      <c r="D19276" s="82"/>
      <c r="P19276" s="84"/>
    </row>
    <row r="19277" spans="4:16" x14ac:dyDescent="0.3">
      <c r="D19277" s="82"/>
      <c r="P19277" s="84"/>
    </row>
    <row r="19278" spans="4:16" x14ac:dyDescent="0.3">
      <c r="D19278" s="82"/>
      <c r="P19278" s="84"/>
    </row>
    <row r="19279" spans="4:16" x14ac:dyDescent="0.3">
      <c r="D19279" s="82"/>
      <c r="P19279" s="84"/>
    </row>
    <row r="19280" spans="4:16" x14ac:dyDescent="0.3">
      <c r="D19280" s="82"/>
      <c r="P19280" s="84"/>
    </row>
    <row r="19281" spans="4:16" x14ac:dyDescent="0.3">
      <c r="D19281" s="82"/>
      <c r="P19281" s="84"/>
    </row>
    <row r="19282" spans="4:16" x14ac:dyDescent="0.3">
      <c r="D19282" s="82"/>
      <c r="P19282" s="84"/>
    </row>
    <row r="19283" spans="4:16" x14ac:dyDescent="0.3">
      <c r="D19283" s="82"/>
      <c r="P19283" s="84"/>
    </row>
    <row r="19284" spans="4:16" x14ac:dyDescent="0.3">
      <c r="D19284" s="82"/>
      <c r="P19284" s="84"/>
    </row>
    <row r="19285" spans="4:16" x14ac:dyDescent="0.3">
      <c r="D19285" s="82"/>
      <c r="P19285" s="84"/>
    </row>
    <row r="19286" spans="4:16" x14ac:dyDescent="0.3">
      <c r="D19286" s="82"/>
      <c r="P19286" s="84"/>
    </row>
    <row r="19287" spans="4:16" x14ac:dyDescent="0.3">
      <c r="D19287" s="82"/>
      <c r="P19287" s="84"/>
    </row>
    <row r="19288" spans="4:16" x14ac:dyDescent="0.3">
      <c r="D19288" s="82"/>
      <c r="P19288" s="84"/>
    </row>
    <row r="19289" spans="4:16" x14ac:dyDescent="0.3">
      <c r="D19289" s="82"/>
      <c r="P19289" s="84"/>
    </row>
    <row r="19290" spans="4:16" x14ac:dyDescent="0.3">
      <c r="D19290" s="82"/>
      <c r="P19290" s="84"/>
    </row>
    <row r="19291" spans="4:16" x14ac:dyDescent="0.3">
      <c r="D19291" s="82"/>
      <c r="P19291" s="84"/>
    </row>
    <row r="19292" spans="4:16" x14ac:dyDescent="0.3">
      <c r="D19292" s="82"/>
      <c r="P19292" s="84"/>
    </row>
    <row r="19293" spans="4:16" x14ac:dyDescent="0.3">
      <c r="D19293" s="82"/>
      <c r="P19293" s="84"/>
    </row>
    <row r="19294" spans="4:16" x14ac:dyDescent="0.3">
      <c r="D19294" s="82"/>
      <c r="P19294" s="84"/>
    </row>
    <row r="19295" spans="4:16" x14ac:dyDescent="0.3">
      <c r="D19295" s="82"/>
      <c r="P19295" s="84"/>
    </row>
    <row r="19296" spans="4:16" x14ac:dyDescent="0.3">
      <c r="D19296" s="82"/>
      <c r="P19296" s="84"/>
    </row>
    <row r="19297" spans="4:16" x14ac:dyDescent="0.3">
      <c r="D19297" s="82"/>
      <c r="P19297" s="84"/>
    </row>
    <row r="19298" spans="4:16" x14ac:dyDescent="0.3">
      <c r="D19298" s="82"/>
      <c r="P19298" s="84"/>
    </row>
    <row r="19299" spans="4:16" x14ac:dyDescent="0.3">
      <c r="D19299" s="82"/>
      <c r="P19299" s="84"/>
    </row>
    <row r="19300" spans="4:16" x14ac:dyDescent="0.3">
      <c r="D19300" s="82"/>
      <c r="P19300" s="84"/>
    </row>
    <row r="19301" spans="4:16" x14ac:dyDescent="0.3">
      <c r="D19301" s="82"/>
      <c r="P19301" s="84"/>
    </row>
    <row r="19302" spans="4:16" x14ac:dyDescent="0.3">
      <c r="D19302" s="82"/>
      <c r="P19302" s="84"/>
    </row>
    <row r="19303" spans="4:16" x14ac:dyDescent="0.3">
      <c r="D19303" s="82"/>
      <c r="P19303" s="84"/>
    </row>
    <row r="19304" spans="4:16" x14ac:dyDescent="0.3">
      <c r="D19304" s="82"/>
      <c r="P19304" s="84"/>
    </row>
    <row r="19305" spans="4:16" x14ac:dyDescent="0.3">
      <c r="D19305" s="82"/>
      <c r="P19305" s="84"/>
    </row>
    <row r="19306" spans="4:16" x14ac:dyDescent="0.3">
      <c r="D19306" s="82"/>
      <c r="P19306" s="84"/>
    </row>
    <row r="19307" spans="4:16" x14ac:dyDescent="0.3">
      <c r="D19307" s="82"/>
      <c r="P19307" s="84"/>
    </row>
    <row r="19308" spans="4:16" x14ac:dyDescent="0.3">
      <c r="D19308" s="82"/>
      <c r="P19308" s="84"/>
    </row>
    <row r="19309" spans="4:16" x14ac:dyDescent="0.3">
      <c r="D19309" s="82"/>
      <c r="P19309" s="84"/>
    </row>
    <row r="19310" spans="4:16" x14ac:dyDescent="0.3">
      <c r="D19310" s="82"/>
      <c r="P19310" s="84"/>
    </row>
    <row r="19311" spans="4:16" x14ac:dyDescent="0.3">
      <c r="D19311" s="82"/>
      <c r="P19311" s="84"/>
    </row>
    <row r="19312" spans="4:16" x14ac:dyDescent="0.3">
      <c r="D19312" s="82"/>
      <c r="P19312" s="84"/>
    </row>
    <row r="19313" spans="4:16" x14ac:dyDescent="0.3">
      <c r="D19313" s="82"/>
      <c r="P19313" s="84"/>
    </row>
    <row r="19314" spans="4:16" x14ac:dyDescent="0.3">
      <c r="D19314" s="82"/>
      <c r="P19314" s="84"/>
    </row>
    <row r="19315" spans="4:16" x14ac:dyDescent="0.3">
      <c r="D19315" s="82"/>
      <c r="P19315" s="84"/>
    </row>
    <row r="19316" spans="4:16" x14ac:dyDescent="0.3">
      <c r="D19316" s="82"/>
      <c r="P19316" s="84"/>
    </row>
    <row r="19317" spans="4:16" x14ac:dyDescent="0.3">
      <c r="D19317" s="82"/>
      <c r="P19317" s="84"/>
    </row>
    <row r="19318" spans="4:16" x14ac:dyDescent="0.3">
      <c r="D19318" s="82"/>
      <c r="P19318" s="84"/>
    </row>
    <row r="19319" spans="4:16" x14ac:dyDescent="0.3">
      <c r="D19319" s="82"/>
      <c r="P19319" s="84"/>
    </row>
    <row r="19320" spans="4:16" x14ac:dyDescent="0.3">
      <c r="D19320" s="82"/>
      <c r="P19320" s="84"/>
    </row>
    <row r="19321" spans="4:16" x14ac:dyDescent="0.3">
      <c r="D19321" s="82"/>
      <c r="P19321" s="84"/>
    </row>
    <row r="19322" spans="4:16" x14ac:dyDescent="0.3">
      <c r="D19322" s="82"/>
      <c r="P19322" s="84"/>
    </row>
    <row r="19323" spans="4:16" x14ac:dyDescent="0.3">
      <c r="D19323" s="82"/>
      <c r="P19323" s="84"/>
    </row>
    <row r="19324" spans="4:16" x14ac:dyDescent="0.3">
      <c r="D19324" s="82"/>
      <c r="P19324" s="84"/>
    </row>
    <row r="19325" spans="4:16" x14ac:dyDescent="0.3">
      <c r="D19325" s="82"/>
      <c r="P19325" s="84"/>
    </row>
    <row r="19326" spans="4:16" x14ac:dyDescent="0.3">
      <c r="D19326" s="82"/>
      <c r="P19326" s="84"/>
    </row>
    <row r="19327" spans="4:16" x14ac:dyDescent="0.3">
      <c r="D19327" s="82"/>
      <c r="P19327" s="84"/>
    </row>
    <row r="19328" spans="4:16" x14ac:dyDescent="0.3">
      <c r="D19328" s="82"/>
      <c r="P19328" s="84"/>
    </row>
    <row r="19329" spans="4:16" x14ac:dyDescent="0.3">
      <c r="D19329" s="82"/>
      <c r="P19329" s="84"/>
    </row>
    <row r="19330" spans="4:16" x14ac:dyDescent="0.3">
      <c r="D19330" s="82"/>
      <c r="P19330" s="84"/>
    </row>
    <row r="19331" spans="4:16" x14ac:dyDescent="0.3">
      <c r="D19331" s="82"/>
      <c r="P19331" s="84"/>
    </row>
    <row r="19332" spans="4:16" x14ac:dyDescent="0.3">
      <c r="D19332" s="82"/>
      <c r="P19332" s="84"/>
    </row>
    <row r="19333" spans="4:16" x14ac:dyDescent="0.3">
      <c r="D19333" s="82"/>
      <c r="P19333" s="84"/>
    </row>
    <row r="19334" spans="4:16" x14ac:dyDescent="0.3">
      <c r="D19334" s="82"/>
      <c r="P19334" s="84"/>
    </row>
    <row r="19335" spans="4:16" x14ac:dyDescent="0.3">
      <c r="D19335" s="82"/>
      <c r="P19335" s="84"/>
    </row>
    <row r="19336" spans="4:16" x14ac:dyDescent="0.3">
      <c r="D19336" s="82"/>
      <c r="P19336" s="84"/>
    </row>
    <row r="19337" spans="4:16" x14ac:dyDescent="0.3">
      <c r="D19337" s="82"/>
      <c r="P19337" s="84"/>
    </row>
    <row r="19338" spans="4:16" x14ac:dyDescent="0.3">
      <c r="D19338" s="82"/>
      <c r="P19338" s="84"/>
    </row>
    <row r="19339" spans="4:16" x14ac:dyDescent="0.3">
      <c r="D19339" s="82"/>
      <c r="P19339" s="84"/>
    </row>
    <row r="19340" spans="4:16" x14ac:dyDescent="0.3">
      <c r="D19340" s="82"/>
      <c r="P19340" s="84"/>
    </row>
    <row r="19341" spans="4:16" x14ac:dyDescent="0.3">
      <c r="D19341" s="82"/>
      <c r="P19341" s="84"/>
    </row>
    <row r="19342" spans="4:16" x14ac:dyDescent="0.3">
      <c r="D19342" s="82"/>
      <c r="P19342" s="84"/>
    </row>
    <row r="19343" spans="4:16" x14ac:dyDescent="0.3">
      <c r="D19343" s="82"/>
      <c r="P19343" s="84"/>
    </row>
    <row r="19344" spans="4:16" x14ac:dyDescent="0.3">
      <c r="D19344" s="82"/>
      <c r="P19344" s="84"/>
    </row>
    <row r="19345" spans="4:16" x14ac:dyDescent="0.3">
      <c r="D19345" s="82"/>
      <c r="P19345" s="84"/>
    </row>
    <row r="19346" spans="4:16" x14ac:dyDescent="0.3">
      <c r="D19346" s="82"/>
      <c r="P19346" s="84"/>
    </row>
    <row r="19347" spans="4:16" x14ac:dyDescent="0.3">
      <c r="D19347" s="82"/>
      <c r="P19347" s="84"/>
    </row>
    <row r="19348" spans="4:16" x14ac:dyDescent="0.3">
      <c r="D19348" s="82"/>
      <c r="P19348" s="84"/>
    </row>
    <row r="19349" spans="4:16" x14ac:dyDescent="0.3">
      <c r="D19349" s="82"/>
      <c r="P19349" s="84"/>
    </row>
    <row r="19350" spans="4:16" x14ac:dyDescent="0.3">
      <c r="D19350" s="82"/>
      <c r="P19350" s="84"/>
    </row>
    <row r="19351" spans="4:16" x14ac:dyDescent="0.3">
      <c r="D19351" s="82"/>
      <c r="P19351" s="84"/>
    </row>
    <row r="19352" spans="4:16" x14ac:dyDescent="0.3">
      <c r="D19352" s="82"/>
      <c r="P19352" s="84"/>
    </row>
    <row r="19353" spans="4:16" x14ac:dyDescent="0.3">
      <c r="D19353" s="82"/>
      <c r="P19353" s="84"/>
    </row>
    <row r="19354" spans="4:16" x14ac:dyDescent="0.3">
      <c r="D19354" s="82"/>
      <c r="P19354" s="84"/>
    </row>
    <row r="19355" spans="4:16" x14ac:dyDescent="0.3">
      <c r="D19355" s="82"/>
      <c r="P19355" s="84"/>
    </row>
    <row r="19356" spans="4:16" x14ac:dyDescent="0.3">
      <c r="D19356" s="82"/>
      <c r="P19356" s="84"/>
    </row>
    <row r="19357" spans="4:16" x14ac:dyDescent="0.3">
      <c r="D19357" s="82"/>
      <c r="P19357" s="84"/>
    </row>
    <row r="19358" spans="4:16" x14ac:dyDescent="0.3">
      <c r="D19358" s="82"/>
      <c r="P19358" s="84"/>
    </row>
    <row r="19359" spans="4:16" x14ac:dyDescent="0.3">
      <c r="D19359" s="82"/>
      <c r="P19359" s="84"/>
    </row>
    <row r="19360" spans="4:16" x14ac:dyDescent="0.3">
      <c r="D19360" s="82"/>
      <c r="P19360" s="84"/>
    </row>
    <row r="19361" spans="4:16" x14ac:dyDescent="0.3">
      <c r="D19361" s="82"/>
      <c r="P19361" s="84"/>
    </row>
    <row r="19362" spans="4:16" x14ac:dyDescent="0.3">
      <c r="D19362" s="82"/>
      <c r="P19362" s="84"/>
    </row>
    <row r="19363" spans="4:16" x14ac:dyDescent="0.3">
      <c r="D19363" s="82"/>
      <c r="P19363" s="84"/>
    </row>
    <row r="19364" spans="4:16" x14ac:dyDescent="0.3">
      <c r="D19364" s="82"/>
      <c r="P19364" s="84"/>
    </row>
    <row r="19365" spans="4:16" x14ac:dyDescent="0.3">
      <c r="D19365" s="82"/>
      <c r="P19365" s="84"/>
    </row>
    <row r="19366" spans="4:16" x14ac:dyDescent="0.3">
      <c r="D19366" s="82"/>
      <c r="P19366" s="84"/>
    </row>
    <row r="19367" spans="4:16" x14ac:dyDescent="0.3">
      <c r="D19367" s="82"/>
      <c r="P19367" s="84"/>
    </row>
    <row r="19368" spans="4:16" x14ac:dyDescent="0.3">
      <c r="D19368" s="82"/>
      <c r="P19368" s="84"/>
    </row>
    <row r="19369" spans="4:16" x14ac:dyDescent="0.3">
      <c r="D19369" s="82"/>
      <c r="P19369" s="84"/>
    </row>
    <row r="19370" spans="4:16" x14ac:dyDescent="0.3">
      <c r="D19370" s="82"/>
      <c r="P19370" s="84"/>
    </row>
    <row r="19371" spans="4:16" x14ac:dyDescent="0.3">
      <c r="D19371" s="82"/>
      <c r="P19371" s="84"/>
    </row>
    <row r="19372" spans="4:16" x14ac:dyDescent="0.3">
      <c r="D19372" s="82"/>
      <c r="P19372" s="84"/>
    </row>
    <row r="19373" spans="4:16" x14ac:dyDescent="0.3">
      <c r="D19373" s="82"/>
      <c r="P19373" s="84"/>
    </row>
    <row r="19374" spans="4:16" x14ac:dyDescent="0.3">
      <c r="D19374" s="82"/>
      <c r="P19374" s="84"/>
    </row>
    <row r="19375" spans="4:16" x14ac:dyDescent="0.3">
      <c r="D19375" s="82"/>
      <c r="P19375" s="84"/>
    </row>
    <row r="19376" spans="4:16" x14ac:dyDescent="0.3">
      <c r="D19376" s="82"/>
      <c r="P19376" s="84"/>
    </row>
    <row r="19377" spans="4:16" x14ac:dyDescent="0.3">
      <c r="D19377" s="82"/>
      <c r="P19377" s="84"/>
    </row>
    <row r="19378" spans="4:16" x14ac:dyDescent="0.3">
      <c r="D19378" s="82"/>
      <c r="P19378" s="84"/>
    </row>
    <row r="19379" spans="4:16" x14ac:dyDescent="0.3">
      <c r="D19379" s="82"/>
      <c r="P19379" s="84"/>
    </row>
    <row r="19380" spans="4:16" x14ac:dyDescent="0.3">
      <c r="D19380" s="82"/>
      <c r="P19380" s="84"/>
    </row>
    <row r="19381" spans="4:16" x14ac:dyDescent="0.3">
      <c r="D19381" s="82"/>
      <c r="P19381" s="84"/>
    </row>
    <row r="19382" spans="4:16" x14ac:dyDescent="0.3">
      <c r="D19382" s="82"/>
      <c r="P19382" s="84"/>
    </row>
    <row r="19383" spans="4:16" x14ac:dyDescent="0.3">
      <c r="D19383" s="82"/>
      <c r="P19383" s="84"/>
    </row>
    <row r="19384" spans="4:16" x14ac:dyDescent="0.3">
      <c r="D19384" s="82"/>
      <c r="P19384" s="84"/>
    </row>
    <row r="19385" spans="4:16" x14ac:dyDescent="0.3">
      <c r="D19385" s="82"/>
      <c r="P19385" s="84"/>
    </row>
    <row r="19386" spans="4:16" x14ac:dyDescent="0.3">
      <c r="D19386" s="82"/>
      <c r="P19386" s="84"/>
    </row>
    <row r="19387" spans="4:16" x14ac:dyDescent="0.3">
      <c r="D19387" s="82"/>
      <c r="P19387" s="84"/>
    </row>
    <row r="19388" spans="4:16" x14ac:dyDescent="0.3">
      <c r="D19388" s="82"/>
      <c r="P19388" s="84"/>
    </row>
    <row r="19389" spans="4:16" x14ac:dyDescent="0.3">
      <c r="D19389" s="82"/>
      <c r="P19389" s="84"/>
    </row>
    <row r="19390" spans="4:16" x14ac:dyDescent="0.3">
      <c r="D19390" s="82"/>
      <c r="P19390" s="84"/>
    </row>
    <row r="19391" spans="4:16" x14ac:dyDescent="0.3">
      <c r="D19391" s="82"/>
      <c r="P19391" s="84"/>
    </row>
    <row r="19392" spans="4:16" x14ac:dyDescent="0.3">
      <c r="D19392" s="82"/>
      <c r="P19392" s="84"/>
    </row>
    <row r="19393" spans="4:16" x14ac:dyDescent="0.3">
      <c r="D19393" s="82"/>
      <c r="P19393" s="84"/>
    </row>
    <row r="19394" spans="4:16" x14ac:dyDescent="0.3">
      <c r="D19394" s="82"/>
      <c r="P19394" s="84"/>
    </row>
    <row r="19395" spans="4:16" x14ac:dyDescent="0.3">
      <c r="D19395" s="82"/>
      <c r="P19395" s="84"/>
    </row>
    <row r="19396" spans="4:16" x14ac:dyDescent="0.3">
      <c r="D19396" s="82"/>
      <c r="P19396" s="84"/>
    </row>
    <row r="19397" spans="4:16" x14ac:dyDescent="0.3">
      <c r="D19397" s="82"/>
      <c r="P19397" s="84"/>
    </row>
    <row r="19398" spans="4:16" x14ac:dyDescent="0.3">
      <c r="D19398" s="82"/>
      <c r="P19398" s="84"/>
    </row>
    <row r="19399" spans="4:16" x14ac:dyDescent="0.3">
      <c r="D19399" s="82"/>
      <c r="P19399" s="84"/>
    </row>
    <row r="19400" spans="4:16" x14ac:dyDescent="0.3">
      <c r="D19400" s="82"/>
      <c r="P19400" s="84"/>
    </row>
    <row r="19401" spans="4:16" x14ac:dyDescent="0.3">
      <c r="D19401" s="82"/>
      <c r="P19401" s="84"/>
    </row>
    <row r="19402" spans="4:16" x14ac:dyDescent="0.3">
      <c r="D19402" s="82"/>
      <c r="P19402" s="84"/>
    </row>
    <row r="19403" spans="4:16" x14ac:dyDescent="0.3">
      <c r="D19403" s="82"/>
      <c r="P19403" s="84"/>
    </row>
    <row r="19404" spans="4:16" x14ac:dyDescent="0.3">
      <c r="D19404" s="82"/>
      <c r="P19404" s="84"/>
    </row>
    <row r="19405" spans="4:16" x14ac:dyDescent="0.3">
      <c r="D19405" s="82"/>
      <c r="P19405" s="84"/>
    </row>
    <row r="19406" spans="4:16" x14ac:dyDescent="0.3">
      <c r="D19406" s="82"/>
      <c r="P19406" s="84"/>
    </row>
    <row r="19407" spans="4:16" x14ac:dyDescent="0.3">
      <c r="D19407" s="82"/>
      <c r="P19407" s="84"/>
    </row>
    <row r="19408" spans="4:16" x14ac:dyDescent="0.3">
      <c r="D19408" s="82"/>
      <c r="P19408" s="84"/>
    </row>
    <row r="19409" spans="4:16" x14ac:dyDescent="0.3">
      <c r="D19409" s="82"/>
      <c r="P19409" s="84"/>
    </row>
    <row r="19410" spans="4:16" x14ac:dyDescent="0.3">
      <c r="D19410" s="82"/>
      <c r="P19410" s="84"/>
    </row>
    <row r="19411" spans="4:16" x14ac:dyDescent="0.3">
      <c r="D19411" s="82"/>
      <c r="P19411" s="84"/>
    </row>
    <row r="19412" spans="4:16" x14ac:dyDescent="0.3">
      <c r="D19412" s="82"/>
      <c r="P19412" s="84"/>
    </row>
    <row r="19413" spans="4:16" x14ac:dyDescent="0.3">
      <c r="D19413" s="82"/>
      <c r="P19413" s="84"/>
    </row>
    <row r="19414" spans="4:16" x14ac:dyDescent="0.3">
      <c r="D19414" s="82"/>
      <c r="P19414" s="84"/>
    </row>
    <row r="19415" spans="4:16" x14ac:dyDescent="0.3">
      <c r="D19415" s="82"/>
      <c r="P19415" s="84"/>
    </row>
    <row r="19416" spans="4:16" x14ac:dyDescent="0.3">
      <c r="D19416" s="82"/>
      <c r="P19416" s="84"/>
    </row>
    <row r="19417" spans="4:16" x14ac:dyDescent="0.3">
      <c r="D19417" s="82"/>
      <c r="P19417" s="84"/>
    </row>
    <row r="19418" spans="4:16" x14ac:dyDescent="0.3">
      <c r="D19418" s="82"/>
      <c r="P19418" s="84"/>
    </row>
    <row r="19419" spans="4:16" x14ac:dyDescent="0.3">
      <c r="D19419" s="82"/>
      <c r="P19419" s="84"/>
    </row>
    <row r="19420" spans="4:16" x14ac:dyDescent="0.3">
      <c r="D19420" s="82"/>
      <c r="P19420" s="84"/>
    </row>
    <row r="19421" spans="4:16" x14ac:dyDescent="0.3">
      <c r="D19421" s="82"/>
      <c r="P19421" s="84"/>
    </row>
    <row r="19422" spans="4:16" x14ac:dyDescent="0.3">
      <c r="D19422" s="82"/>
      <c r="P19422" s="84"/>
    </row>
    <row r="19423" spans="4:16" x14ac:dyDescent="0.3">
      <c r="D19423" s="82"/>
      <c r="P19423" s="84"/>
    </row>
    <row r="19424" spans="4:16" x14ac:dyDescent="0.3">
      <c r="D19424" s="82"/>
      <c r="P19424" s="84"/>
    </row>
    <row r="19425" spans="4:16" x14ac:dyDescent="0.3">
      <c r="D19425" s="82"/>
      <c r="P19425" s="84"/>
    </row>
    <row r="19426" spans="4:16" x14ac:dyDescent="0.3">
      <c r="D19426" s="82"/>
      <c r="P19426" s="84"/>
    </row>
    <row r="19427" spans="4:16" x14ac:dyDescent="0.3">
      <c r="D19427" s="82"/>
      <c r="P19427" s="84"/>
    </row>
    <row r="19428" spans="4:16" x14ac:dyDescent="0.3">
      <c r="D19428" s="82"/>
      <c r="P19428" s="84"/>
    </row>
    <row r="19429" spans="4:16" x14ac:dyDescent="0.3">
      <c r="D19429" s="82"/>
      <c r="P19429" s="84"/>
    </row>
    <row r="19430" spans="4:16" x14ac:dyDescent="0.3">
      <c r="D19430" s="82"/>
      <c r="P19430" s="84"/>
    </row>
    <row r="19431" spans="4:16" x14ac:dyDescent="0.3">
      <c r="D19431" s="82"/>
      <c r="P19431" s="84"/>
    </row>
    <row r="19432" spans="4:16" x14ac:dyDescent="0.3">
      <c r="D19432" s="82"/>
      <c r="P19432" s="84"/>
    </row>
    <row r="19433" spans="4:16" x14ac:dyDescent="0.3">
      <c r="D19433" s="82"/>
      <c r="P19433" s="84"/>
    </row>
    <row r="19434" spans="4:16" x14ac:dyDescent="0.3">
      <c r="D19434" s="82"/>
      <c r="P19434" s="84"/>
    </row>
    <row r="19435" spans="4:16" x14ac:dyDescent="0.3">
      <c r="D19435" s="82"/>
      <c r="P19435" s="84"/>
    </row>
    <row r="19436" spans="4:16" x14ac:dyDescent="0.3">
      <c r="D19436" s="82"/>
      <c r="P19436" s="84"/>
    </row>
    <row r="19437" spans="4:16" x14ac:dyDescent="0.3">
      <c r="D19437" s="82"/>
      <c r="P19437" s="84"/>
    </row>
    <row r="19438" spans="4:16" x14ac:dyDescent="0.3">
      <c r="D19438" s="82"/>
      <c r="P19438" s="84"/>
    </row>
    <row r="19439" spans="4:16" x14ac:dyDescent="0.3">
      <c r="D19439" s="82"/>
      <c r="P19439" s="84"/>
    </row>
    <row r="19440" spans="4:16" x14ac:dyDescent="0.3">
      <c r="D19440" s="82"/>
      <c r="P19440" s="84"/>
    </row>
    <row r="19441" spans="4:16" x14ac:dyDescent="0.3">
      <c r="D19441" s="82"/>
      <c r="P19441" s="84"/>
    </row>
    <row r="19442" spans="4:16" x14ac:dyDescent="0.3">
      <c r="D19442" s="82"/>
      <c r="P19442" s="84"/>
    </row>
    <row r="19443" spans="4:16" x14ac:dyDescent="0.3">
      <c r="D19443" s="82"/>
      <c r="P19443" s="84"/>
    </row>
    <row r="19444" spans="4:16" x14ac:dyDescent="0.3">
      <c r="D19444" s="82"/>
      <c r="P19444" s="84"/>
    </row>
    <row r="19445" spans="4:16" x14ac:dyDescent="0.3">
      <c r="D19445" s="82"/>
      <c r="P19445" s="84"/>
    </row>
    <row r="19446" spans="4:16" x14ac:dyDescent="0.3">
      <c r="D19446" s="82"/>
      <c r="P19446" s="84"/>
    </row>
    <row r="19447" spans="4:16" x14ac:dyDescent="0.3">
      <c r="D19447" s="82"/>
      <c r="P19447" s="84"/>
    </row>
    <row r="19448" spans="4:16" x14ac:dyDescent="0.3">
      <c r="D19448" s="82"/>
      <c r="P19448" s="84"/>
    </row>
    <row r="19449" spans="4:16" x14ac:dyDescent="0.3">
      <c r="D19449" s="82"/>
      <c r="P19449" s="84"/>
    </row>
    <row r="19450" spans="4:16" x14ac:dyDescent="0.3">
      <c r="D19450" s="82"/>
      <c r="P19450" s="84"/>
    </row>
    <row r="19451" spans="4:16" x14ac:dyDescent="0.3">
      <c r="D19451" s="82"/>
      <c r="P19451" s="84"/>
    </row>
    <row r="19452" spans="4:16" x14ac:dyDescent="0.3">
      <c r="D19452" s="82"/>
      <c r="P19452" s="84"/>
    </row>
    <row r="19453" spans="4:16" x14ac:dyDescent="0.3">
      <c r="D19453" s="82"/>
      <c r="P19453" s="84"/>
    </row>
    <row r="19454" spans="4:16" x14ac:dyDescent="0.3">
      <c r="D19454" s="82"/>
      <c r="P19454" s="84"/>
    </row>
    <row r="19455" spans="4:16" x14ac:dyDescent="0.3">
      <c r="D19455" s="82"/>
      <c r="P19455" s="84"/>
    </row>
    <row r="19456" spans="4:16" x14ac:dyDescent="0.3">
      <c r="D19456" s="82"/>
      <c r="P19456" s="84"/>
    </row>
    <row r="19457" spans="4:16" x14ac:dyDescent="0.3">
      <c r="D19457" s="82"/>
      <c r="P19457" s="84"/>
    </row>
    <row r="19458" spans="4:16" x14ac:dyDescent="0.3">
      <c r="D19458" s="82"/>
      <c r="P19458" s="84"/>
    </row>
    <row r="19459" spans="4:16" x14ac:dyDescent="0.3">
      <c r="D19459" s="82"/>
      <c r="P19459" s="84"/>
    </row>
    <row r="19460" spans="4:16" x14ac:dyDescent="0.3">
      <c r="D19460" s="82"/>
      <c r="P19460" s="84"/>
    </row>
    <row r="19461" spans="4:16" x14ac:dyDescent="0.3">
      <c r="D19461" s="82"/>
      <c r="P19461" s="84"/>
    </row>
    <row r="19462" spans="4:16" x14ac:dyDescent="0.3">
      <c r="D19462" s="82"/>
      <c r="P19462" s="84"/>
    </row>
    <row r="19463" spans="4:16" x14ac:dyDescent="0.3">
      <c r="D19463" s="82"/>
      <c r="P19463" s="84"/>
    </row>
    <row r="19464" spans="4:16" x14ac:dyDescent="0.3">
      <c r="D19464" s="82"/>
      <c r="P19464" s="84"/>
    </row>
    <row r="19465" spans="4:16" x14ac:dyDescent="0.3">
      <c r="D19465" s="82"/>
      <c r="P19465" s="84"/>
    </row>
    <row r="19466" spans="4:16" x14ac:dyDescent="0.3">
      <c r="D19466" s="82"/>
      <c r="P19466" s="84"/>
    </row>
    <row r="19467" spans="4:16" x14ac:dyDescent="0.3">
      <c r="D19467" s="82"/>
      <c r="P19467" s="84"/>
    </row>
    <row r="19468" spans="4:16" x14ac:dyDescent="0.3">
      <c r="D19468" s="82"/>
      <c r="P19468" s="84"/>
    </row>
    <row r="19469" spans="4:16" x14ac:dyDescent="0.3">
      <c r="D19469" s="82"/>
      <c r="P19469" s="84"/>
    </row>
    <row r="19470" spans="4:16" x14ac:dyDescent="0.3">
      <c r="D19470" s="82"/>
      <c r="P19470" s="84"/>
    </row>
    <row r="19471" spans="4:16" x14ac:dyDescent="0.3">
      <c r="D19471" s="82"/>
      <c r="P19471" s="84"/>
    </row>
    <row r="19472" spans="4:16" x14ac:dyDescent="0.3">
      <c r="D19472" s="82"/>
      <c r="P19472" s="84"/>
    </row>
    <row r="19473" spans="4:16" x14ac:dyDescent="0.3">
      <c r="D19473" s="82"/>
      <c r="P19473" s="84"/>
    </row>
    <row r="19474" spans="4:16" x14ac:dyDescent="0.3">
      <c r="D19474" s="82"/>
      <c r="P19474" s="84"/>
    </row>
    <row r="19475" spans="4:16" x14ac:dyDescent="0.3">
      <c r="D19475" s="82"/>
      <c r="P19475" s="84"/>
    </row>
    <row r="19476" spans="4:16" x14ac:dyDescent="0.3">
      <c r="D19476" s="82"/>
      <c r="P19476" s="84"/>
    </row>
    <row r="19477" spans="4:16" x14ac:dyDescent="0.3">
      <c r="D19477" s="82"/>
      <c r="P19477" s="84"/>
    </row>
    <row r="19478" spans="4:16" x14ac:dyDescent="0.3">
      <c r="D19478" s="82"/>
      <c r="P19478" s="84"/>
    </row>
    <row r="19479" spans="4:16" x14ac:dyDescent="0.3">
      <c r="D19479" s="82"/>
      <c r="P19479" s="84"/>
    </row>
    <row r="19480" spans="4:16" x14ac:dyDescent="0.3">
      <c r="D19480" s="82"/>
      <c r="P19480" s="84"/>
    </row>
    <row r="19481" spans="4:16" x14ac:dyDescent="0.3">
      <c r="D19481" s="82"/>
      <c r="P19481" s="84"/>
    </row>
    <row r="19482" spans="4:16" x14ac:dyDescent="0.3">
      <c r="D19482" s="82"/>
      <c r="P19482" s="84"/>
    </row>
    <row r="19483" spans="4:16" x14ac:dyDescent="0.3">
      <c r="D19483" s="82"/>
      <c r="P19483" s="84"/>
    </row>
    <row r="19484" spans="4:16" x14ac:dyDescent="0.3">
      <c r="D19484" s="82"/>
      <c r="P19484" s="84"/>
    </row>
    <row r="19485" spans="4:16" x14ac:dyDescent="0.3">
      <c r="D19485" s="82"/>
      <c r="P19485" s="84"/>
    </row>
    <row r="19486" spans="4:16" x14ac:dyDescent="0.3">
      <c r="D19486" s="82"/>
      <c r="P19486" s="84"/>
    </row>
    <row r="19487" spans="4:16" x14ac:dyDescent="0.3">
      <c r="D19487" s="82"/>
      <c r="P19487" s="84"/>
    </row>
    <row r="19488" spans="4:16" x14ac:dyDescent="0.3">
      <c r="D19488" s="82"/>
      <c r="P19488" s="84"/>
    </row>
    <row r="19489" spans="4:16" x14ac:dyDescent="0.3">
      <c r="D19489" s="82"/>
      <c r="P19489" s="84"/>
    </row>
    <row r="19490" spans="4:16" x14ac:dyDescent="0.3">
      <c r="D19490" s="82"/>
      <c r="P19490" s="84"/>
    </row>
    <row r="19491" spans="4:16" x14ac:dyDescent="0.3">
      <c r="D19491" s="82"/>
      <c r="P19491" s="84"/>
    </row>
    <row r="19492" spans="4:16" x14ac:dyDescent="0.3">
      <c r="D19492" s="82"/>
      <c r="P19492" s="84"/>
    </row>
    <row r="19493" spans="4:16" x14ac:dyDescent="0.3">
      <c r="D19493" s="82"/>
      <c r="P19493" s="84"/>
    </row>
    <row r="19494" spans="4:16" x14ac:dyDescent="0.3">
      <c r="D19494" s="82"/>
      <c r="P19494" s="84"/>
    </row>
    <row r="19495" spans="4:16" x14ac:dyDescent="0.3">
      <c r="D19495" s="82"/>
      <c r="P19495" s="84"/>
    </row>
    <row r="19496" spans="4:16" x14ac:dyDescent="0.3">
      <c r="D19496" s="82"/>
      <c r="P19496" s="84"/>
    </row>
    <row r="19497" spans="4:16" x14ac:dyDescent="0.3">
      <c r="D19497" s="82"/>
      <c r="P19497" s="84"/>
    </row>
    <row r="19498" spans="4:16" x14ac:dyDescent="0.3">
      <c r="D19498" s="82"/>
      <c r="P19498" s="84"/>
    </row>
    <row r="19499" spans="4:16" x14ac:dyDescent="0.3">
      <c r="D19499" s="82"/>
      <c r="P19499" s="84"/>
    </row>
    <row r="19500" spans="4:16" x14ac:dyDescent="0.3">
      <c r="D19500" s="82"/>
      <c r="P19500" s="84"/>
    </row>
    <row r="19501" spans="4:16" x14ac:dyDescent="0.3">
      <c r="D19501" s="82"/>
      <c r="P19501" s="84"/>
    </row>
    <row r="19502" spans="4:16" x14ac:dyDescent="0.3">
      <c r="D19502" s="82"/>
      <c r="P19502" s="84"/>
    </row>
    <row r="19503" spans="4:16" x14ac:dyDescent="0.3">
      <c r="D19503" s="82"/>
      <c r="P19503" s="84"/>
    </row>
    <row r="19504" spans="4:16" x14ac:dyDescent="0.3">
      <c r="D19504" s="82"/>
      <c r="P19504" s="84"/>
    </row>
    <row r="19505" spans="4:16" x14ac:dyDescent="0.3">
      <c r="D19505" s="82"/>
      <c r="P19505" s="84"/>
    </row>
    <row r="19506" spans="4:16" x14ac:dyDescent="0.3">
      <c r="D19506" s="82"/>
      <c r="P19506" s="84"/>
    </row>
    <row r="19507" spans="4:16" x14ac:dyDescent="0.3">
      <c r="D19507" s="82"/>
      <c r="P19507" s="84"/>
    </row>
    <row r="19508" spans="4:16" x14ac:dyDescent="0.3">
      <c r="D19508" s="82"/>
      <c r="P19508" s="84"/>
    </row>
    <row r="19509" spans="4:16" x14ac:dyDescent="0.3">
      <c r="D19509" s="82"/>
      <c r="P19509" s="84"/>
    </row>
    <row r="19510" spans="4:16" x14ac:dyDescent="0.3">
      <c r="D19510" s="82"/>
      <c r="P19510" s="84"/>
    </row>
    <row r="19511" spans="4:16" x14ac:dyDescent="0.3">
      <c r="D19511" s="82"/>
      <c r="P19511" s="84"/>
    </row>
    <row r="19512" spans="4:16" x14ac:dyDescent="0.3">
      <c r="D19512" s="82"/>
      <c r="P19512" s="84"/>
    </row>
    <row r="19513" spans="4:16" x14ac:dyDescent="0.3">
      <c r="D19513" s="82"/>
      <c r="P19513" s="84"/>
    </row>
    <row r="19514" spans="4:16" x14ac:dyDescent="0.3">
      <c r="D19514" s="82"/>
      <c r="P19514" s="84"/>
    </row>
    <row r="19515" spans="4:16" x14ac:dyDescent="0.3">
      <c r="D19515" s="82"/>
      <c r="P19515" s="84"/>
    </row>
    <row r="19516" spans="4:16" x14ac:dyDescent="0.3">
      <c r="D19516" s="82"/>
      <c r="P19516" s="84"/>
    </row>
    <row r="19517" spans="4:16" x14ac:dyDescent="0.3">
      <c r="D19517" s="82"/>
      <c r="P19517" s="84"/>
    </row>
    <row r="19518" spans="4:16" x14ac:dyDescent="0.3">
      <c r="D19518" s="82"/>
      <c r="P19518" s="84"/>
    </row>
    <row r="19519" spans="4:16" x14ac:dyDescent="0.3">
      <c r="D19519" s="82"/>
      <c r="P19519" s="84"/>
    </row>
    <row r="19520" spans="4:16" x14ac:dyDescent="0.3">
      <c r="D19520" s="82"/>
      <c r="P19520" s="84"/>
    </row>
    <row r="19521" spans="4:16" x14ac:dyDescent="0.3">
      <c r="D19521" s="82"/>
      <c r="P19521" s="84"/>
    </row>
    <row r="19522" spans="4:16" x14ac:dyDescent="0.3">
      <c r="D19522" s="82"/>
      <c r="P19522" s="84"/>
    </row>
    <row r="19523" spans="4:16" x14ac:dyDescent="0.3">
      <c r="D19523" s="82"/>
      <c r="P19523" s="84"/>
    </row>
    <row r="19524" spans="4:16" x14ac:dyDescent="0.3">
      <c r="D19524" s="82"/>
      <c r="P19524" s="84"/>
    </row>
    <row r="19525" spans="4:16" x14ac:dyDescent="0.3">
      <c r="D19525" s="82"/>
      <c r="P19525" s="84"/>
    </row>
    <row r="19526" spans="4:16" x14ac:dyDescent="0.3">
      <c r="D19526" s="82"/>
      <c r="P19526" s="84"/>
    </row>
    <row r="19527" spans="4:16" x14ac:dyDescent="0.3">
      <c r="D19527" s="82"/>
      <c r="P19527" s="84"/>
    </row>
    <row r="19528" spans="4:16" x14ac:dyDescent="0.3">
      <c r="D19528" s="82"/>
      <c r="P19528" s="84"/>
    </row>
    <row r="19529" spans="4:16" x14ac:dyDescent="0.3">
      <c r="D19529" s="82"/>
      <c r="P19529" s="84"/>
    </row>
    <row r="19530" spans="4:16" x14ac:dyDescent="0.3">
      <c r="D19530" s="82"/>
      <c r="P19530" s="84"/>
    </row>
    <row r="19531" spans="4:16" x14ac:dyDescent="0.3">
      <c r="D19531" s="82"/>
      <c r="P19531" s="84"/>
    </row>
    <row r="19532" spans="4:16" x14ac:dyDescent="0.3">
      <c r="D19532" s="82"/>
      <c r="P19532" s="84"/>
    </row>
    <row r="19533" spans="4:16" x14ac:dyDescent="0.3">
      <c r="D19533" s="82"/>
      <c r="P19533" s="84"/>
    </row>
    <row r="19534" spans="4:16" x14ac:dyDescent="0.3">
      <c r="D19534" s="82"/>
      <c r="P19534" s="84"/>
    </row>
    <row r="19535" spans="4:16" x14ac:dyDescent="0.3">
      <c r="D19535" s="82"/>
      <c r="P19535" s="84"/>
    </row>
    <row r="19536" spans="4:16" x14ac:dyDescent="0.3">
      <c r="D19536" s="82"/>
      <c r="P19536" s="84"/>
    </row>
    <row r="19537" spans="4:16" x14ac:dyDescent="0.3">
      <c r="D19537" s="82"/>
      <c r="P19537" s="84"/>
    </row>
    <row r="19538" spans="4:16" x14ac:dyDescent="0.3">
      <c r="D19538" s="82"/>
      <c r="P19538" s="84"/>
    </row>
    <row r="19539" spans="4:16" x14ac:dyDescent="0.3">
      <c r="D19539" s="82"/>
      <c r="P19539" s="84"/>
    </row>
    <row r="19540" spans="4:16" x14ac:dyDescent="0.3">
      <c r="D19540" s="82"/>
      <c r="P19540" s="84"/>
    </row>
    <row r="19541" spans="4:16" x14ac:dyDescent="0.3">
      <c r="D19541" s="82"/>
      <c r="P19541" s="84"/>
    </row>
    <row r="19542" spans="4:16" x14ac:dyDescent="0.3">
      <c r="D19542" s="82"/>
      <c r="P19542" s="84"/>
    </row>
    <row r="19543" spans="4:16" x14ac:dyDescent="0.3">
      <c r="D19543" s="82"/>
      <c r="P19543" s="84"/>
    </row>
    <row r="19544" spans="4:16" x14ac:dyDescent="0.3">
      <c r="D19544" s="82"/>
      <c r="P19544" s="84"/>
    </row>
    <row r="19545" spans="4:16" x14ac:dyDescent="0.3">
      <c r="D19545" s="82"/>
      <c r="P19545" s="84"/>
    </row>
    <row r="19546" spans="4:16" x14ac:dyDescent="0.3">
      <c r="D19546" s="82"/>
      <c r="P19546" s="84"/>
    </row>
    <row r="19547" spans="4:16" x14ac:dyDescent="0.3">
      <c r="D19547" s="82"/>
      <c r="P19547" s="84"/>
    </row>
    <row r="19548" spans="4:16" x14ac:dyDescent="0.3">
      <c r="D19548" s="82"/>
      <c r="P19548" s="84"/>
    </row>
    <row r="19549" spans="4:16" x14ac:dyDescent="0.3">
      <c r="D19549" s="82"/>
      <c r="P19549" s="84"/>
    </row>
    <row r="19550" spans="4:16" x14ac:dyDescent="0.3">
      <c r="D19550" s="82"/>
      <c r="P19550" s="84"/>
    </row>
    <row r="19551" spans="4:16" x14ac:dyDescent="0.3">
      <c r="D19551" s="82"/>
      <c r="P19551" s="84"/>
    </row>
    <row r="19552" spans="4:16" x14ac:dyDescent="0.3">
      <c r="D19552" s="82"/>
      <c r="P19552" s="84"/>
    </row>
    <row r="19553" spans="4:16" x14ac:dyDescent="0.3">
      <c r="D19553" s="82"/>
      <c r="P19553" s="84"/>
    </row>
    <row r="19554" spans="4:16" x14ac:dyDescent="0.3">
      <c r="D19554" s="82"/>
      <c r="P19554" s="84"/>
    </row>
    <row r="19555" spans="4:16" x14ac:dyDescent="0.3">
      <c r="D19555" s="82"/>
      <c r="P19555" s="84"/>
    </row>
    <row r="19556" spans="4:16" x14ac:dyDescent="0.3">
      <c r="D19556" s="82"/>
      <c r="P19556" s="84"/>
    </row>
    <row r="19557" spans="4:16" x14ac:dyDescent="0.3">
      <c r="D19557" s="82"/>
      <c r="P19557" s="84"/>
    </row>
    <row r="19558" spans="4:16" x14ac:dyDescent="0.3">
      <c r="D19558" s="82"/>
      <c r="P19558" s="84"/>
    </row>
    <row r="19559" spans="4:16" x14ac:dyDescent="0.3">
      <c r="D19559" s="82"/>
      <c r="P19559" s="84"/>
    </row>
    <row r="19560" spans="4:16" x14ac:dyDescent="0.3">
      <c r="D19560" s="82"/>
      <c r="P19560" s="84"/>
    </row>
    <row r="19561" spans="4:16" x14ac:dyDescent="0.3">
      <c r="D19561" s="82"/>
      <c r="P19561" s="84"/>
    </row>
    <row r="19562" spans="4:16" x14ac:dyDescent="0.3">
      <c r="D19562" s="82"/>
      <c r="P19562" s="84"/>
    </row>
    <row r="19563" spans="4:16" x14ac:dyDescent="0.3">
      <c r="D19563" s="82"/>
      <c r="P19563" s="84"/>
    </row>
    <row r="19564" spans="4:16" x14ac:dyDescent="0.3">
      <c r="D19564" s="82"/>
      <c r="P19564" s="84"/>
    </row>
    <row r="19565" spans="4:16" x14ac:dyDescent="0.3">
      <c r="D19565" s="82"/>
      <c r="P19565" s="84"/>
    </row>
    <row r="19566" spans="4:16" x14ac:dyDescent="0.3">
      <c r="D19566" s="82"/>
      <c r="P19566" s="84"/>
    </row>
    <row r="19567" spans="4:16" x14ac:dyDescent="0.3">
      <c r="D19567" s="82"/>
      <c r="P19567" s="84"/>
    </row>
    <row r="19568" spans="4:16" x14ac:dyDescent="0.3">
      <c r="D19568" s="82"/>
      <c r="P19568" s="84"/>
    </row>
    <row r="19569" spans="4:16" x14ac:dyDescent="0.3">
      <c r="D19569" s="82"/>
      <c r="P19569" s="84"/>
    </row>
    <row r="19570" spans="4:16" x14ac:dyDescent="0.3">
      <c r="D19570" s="82"/>
      <c r="P19570" s="84"/>
    </row>
    <row r="19571" spans="4:16" x14ac:dyDescent="0.3">
      <c r="D19571" s="82"/>
      <c r="P19571" s="84"/>
    </row>
    <row r="19572" spans="4:16" x14ac:dyDescent="0.3">
      <c r="D19572" s="82"/>
      <c r="P19572" s="84"/>
    </row>
    <row r="19573" spans="4:16" x14ac:dyDescent="0.3">
      <c r="D19573" s="82"/>
      <c r="P19573" s="84"/>
    </row>
    <row r="19574" spans="4:16" x14ac:dyDescent="0.3">
      <c r="D19574" s="82"/>
      <c r="P19574" s="84"/>
    </row>
    <row r="19575" spans="4:16" x14ac:dyDescent="0.3">
      <c r="D19575" s="82"/>
      <c r="P19575" s="84"/>
    </row>
    <row r="19576" spans="4:16" x14ac:dyDescent="0.3">
      <c r="D19576" s="82"/>
      <c r="P19576" s="84"/>
    </row>
    <row r="19577" spans="4:16" x14ac:dyDescent="0.3">
      <c r="D19577" s="82"/>
      <c r="P19577" s="84"/>
    </row>
    <row r="19578" spans="4:16" x14ac:dyDescent="0.3">
      <c r="D19578" s="82"/>
      <c r="P19578" s="84"/>
    </row>
    <row r="19579" spans="4:16" x14ac:dyDescent="0.3">
      <c r="D19579" s="82"/>
      <c r="P19579" s="84"/>
    </row>
    <row r="19580" spans="4:16" x14ac:dyDescent="0.3">
      <c r="D19580" s="82"/>
      <c r="P19580" s="84"/>
    </row>
    <row r="19581" spans="4:16" x14ac:dyDescent="0.3">
      <c r="D19581" s="82"/>
      <c r="P19581" s="84"/>
    </row>
    <row r="19582" spans="4:16" x14ac:dyDescent="0.3">
      <c r="D19582" s="82"/>
      <c r="P19582" s="84"/>
    </row>
    <row r="19583" spans="4:16" x14ac:dyDescent="0.3">
      <c r="D19583" s="82"/>
      <c r="P19583" s="84"/>
    </row>
    <row r="19584" spans="4:16" x14ac:dyDescent="0.3">
      <c r="D19584" s="82"/>
      <c r="P19584" s="84"/>
    </row>
    <row r="19585" spans="4:16" x14ac:dyDescent="0.3">
      <c r="D19585" s="82"/>
      <c r="P19585" s="84"/>
    </row>
    <row r="19586" spans="4:16" x14ac:dyDescent="0.3">
      <c r="D19586" s="82"/>
      <c r="P19586" s="84"/>
    </row>
    <row r="19587" spans="4:16" x14ac:dyDescent="0.3">
      <c r="D19587" s="82"/>
      <c r="P19587" s="84"/>
    </row>
    <row r="19588" spans="4:16" x14ac:dyDescent="0.3">
      <c r="D19588" s="82"/>
      <c r="P19588" s="84"/>
    </row>
    <row r="19589" spans="4:16" x14ac:dyDescent="0.3">
      <c r="D19589" s="82"/>
      <c r="P19589" s="84"/>
    </row>
    <row r="19590" spans="4:16" x14ac:dyDescent="0.3">
      <c r="D19590" s="82"/>
      <c r="P19590" s="84"/>
    </row>
    <row r="19591" spans="4:16" x14ac:dyDescent="0.3">
      <c r="D19591" s="82"/>
      <c r="P19591" s="84"/>
    </row>
    <row r="19592" spans="4:16" x14ac:dyDescent="0.3">
      <c r="D19592" s="82"/>
      <c r="P19592" s="84"/>
    </row>
    <row r="19593" spans="4:16" x14ac:dyDescent="0.3">
      <c r="D19593" s="82"/>
      <c r="P19593" s="84"/>
    </row>
    <row r="19594" spans="4:16" x14ac:dyDescent="0.3">
      <c r="D19594" s="82"/>
      <c r="P19594" s="84"/>
    </row>
    <row r="19595" spans="4:16" x14ac:dyDescent="0.3">
      <c r="D19595" s="82"/>
      <c r="P19595" s="84"/>
    </row>
    <row r="19596" spans="4:16" x14ac:dyDescent="0.3">
      <c r="D19596" s="82"/>
      <c r="P19596" s="84"/>
    </row>
    <row r="19597" spans="4:16" x14ac:dyDescent="0.3">
      <c r="D19597" s="82"/>
      <c r="P19597" s="84"/>
    </row>
    <row r="19598" spans="4:16" x14ac:dyDescent="0.3">
      <c r="D19598" s="82"/>
      <c r="P19598" s="84"/>
    </row>
    <row r="19599" spans="4:16" x14ac:dyDescent="0.3">
      <c r="D19599" s="82"/>
      <c r="P19599" s="84"/>
    </row>
    <row r="19600" spans="4:16" x14ac:dyDescent="0.3">
      <c r="D19600" s="82"/>
      <c r="P19600" s="84"/>
    </row>
    <row r="19601" spans="4:16" x14ac:dyDescent="0.3">
      <c r="D19601" s="82"/>
      <c r="P19601" s="84"/>
    </row>
    <row r="19602" spans="4:16" x14ac:dyDescent="0.3">
      <c r="D19602" s="82"/>
      <c r="P19602" s="84"/>
    </row>
    <row r="19603" spans="4:16" x14ac:dyDescent="0.3">
      <c r="D19603" s="82"/>
      <c r="P19603" s="84"/>
    </row>
    <row r="19604" spans="4:16" x14ac:dyDescent="0.3">
      <c r="D19604" s="82"/>
      <c r="P19604" s="84"/>
    </row>
    <row r="19605" spans="4:16" x14ac:dyDescent="0.3">
      <c r="D19605" s="82"/>
      <c r="P19605" s="84"/>
    </row>
    <row r="19606" spans="4:16" x14ac:dyDescent="0.3">
      <c r="D19606" s="82"/>
      <c r="P19606" s="84"/>
    </row>
    <row r="19607" spans="4:16" x14ac:dyDescent="0.3">
      <c r="D19607" s="82"/>
      <c r="P19607" s="84"/>
    </row>
    <row r="19608" spans="4:16" x14ac:dyDescent="0.3">
      <c r="D19608" s="82"/>
      <c r="P19608" s="84"/>
    </row>
    <row r="19609" spans="4:16" x14ac:dyDescent="0.3">
      <c r="D19609" s="82"/>
      <c r="P19609" s="84"/>
    </row>
    <row r="19610" spans="4:16" x14ac:dyDescent="0.3">
      <c r="D19610" s="82"/>
      <c r="P19610" s="84"/>
    </row>
    <row r="19611" spans="4:16" x14ac:dyDescent="0.3">
      <c r="D19611" s="82"/>
      <c r="P19611" s="84"/>
    </row>
    <row r="19612" spans="4:16" x14ac:dyDescent="0.3">
      <c r="D19612" s="82"/>
      <c r="P19612" s="84"/>
    </row>
    <row r="19613" spans="4:16" x14ac:dyDescent="0.3">
      <c r="D19613" s="82"/>
      <c r="P19613" s="84"/>
    </row>
    <row r="19614" spans="4:16" x14ac:dyDescent="0.3">
      <c r="D19614" s="82"/>
      <c r="P19614" s="84"/>
    </row>
    <row r="19615" spans="4:16" x14ac:dyDescent="0.3">
      <c r="D19615" s="82"/>
      <c r="P19615" s="84"/>
    </row>
    <row r="19616" spans="4:16" x14ac:dyDescent="0.3">
      <c r="D19616" s="82"/>
      <c r="P19616" s="84"/>
    </row>
    <row r="19617" spans="4:16" x14ac:dyDescent="0.3">
      <c r="D19617" s="82"/>
      <c r="P19617" s="84"/>
    </row>
    <row r="19618" spans="4:16" x14ac:dyDescent="0.3">
      <c r="D19618" s="82"/>
      <c r="P19618" s="84"/>
    </row>
    <row r="19619" spans="4:16" x14ac:dyDescent="0.3">
      <c r="D19619" s="82"/>
      <c r="P19619" s="84"/>
    </row>
    <row r="19620" spans="4:16" x14ac:dyDescent="0.3">
      <c r="D19620" s="82"/>
      <c r="P19620" s="84"/>
    </row>
    <row r="19621" spans="4:16" x14ac:dyDescent="0.3">
      <c r="D19621" s="82"/>
      <c r="P19621" s="84"/>
    </row>
    <row r="19622" spans="4:16" x14ac:dyDescent="0.3">
      <c r="D19622" s="82"/>
      <c r="P19622" s="84"/>
    </row>
    <row r="19623" spans="4:16" x14ac:dyDescent="0.3">
      <c r="D19623" s="82"/>
      <c r="P19623" s="84"/>
    </row>
    <row r="19624" spans="4:16" x14ac:dyDescent="0.3">
      <c r="D19624" s="82"/>
      <c r="P19624" s="84"/>
    </row>
    <row r="19625" spans="4:16" x14ac:dyDescent="0.3">
      <c r="D19625" s="82"/>
      <c r="P19625" s="84"/>
    </row>
    <row r="19626" spans="4:16" x14ac:dyDescent="0.3">
      <c r="D19626" s="82"/>
      <c r="P19626" s="84"/>
    </row>
    <row r="19627" spans="4:16" x14ac:dyDescent="0.3">
      <c r="D19627" s="82"/>
      <c r="P19627" s="84"/>
    </row>
    <row r="19628" spans="4:16" x14ac:dyDescent="0.3">
      <c r="D19628" s="82"/>
      <c r="P19628" s="84"/>
    </row>
    <row r="19629" spans="4:16" x14ac:dyDescent="0.3">
      <c r="D19629" s="82"/>
      <c r="P19629" s="84"/>
    </row>
    <row r="19630" spans="4:16" x14ac:dyDescent="0.3">
      <c r="D19630" s="82"/>
      <c r="P19630" s="84"/>
    </row>
    <row r="19631" spans="4:16" x14ac:dyDescent="0.3">
      <c r="D19631" s="82"/>
      <c r="P19631" s="84"/>
    </row>
    <row r="19632" spans="4:16" x14ac:dyDescent="0.3">
      <c r="D19632" s="82"/>
      <c r="P19632" s="84"/>
    </row>
    <row r="19633" spans="4:16" x14ac:dyDescent="0.3">
      <c r="D19633" s="82"/>
      <c r="P19633" s="84"/>
    </row>
    <row r="19634" spans="4:16" x14ac:dyDescent="0.3">
      <c r="D19634" s="82"/>
      <c r="P19634" s="84"/>
    </row>
    <row r="19635" spans="4:16" x14ac:dyDescent="0.3">
      <c r="D19635" s="82"/>
      <c r="P19635" s="84"/>
    </row>
    <row r="19636" spans="4:16" x14ac:dyDescent="0.3">
      <c r="D19636" s="82"/>
      <c r="P19636" s="84"/>
    </row>
    <row r="19637" spans="4:16" x14ac:dyDescent="0.3">
      <c r="D19637" s="82"/>
      <c r="P19637" s="84"/>
    </row>
    <row r="19638" spans="4:16" x14ac:dyDescent="0.3">
      <c r="D19638" s="82"/>
      <c r="P19638" s="84"/>
    </row>
    <row r="19639" spans="4:16" x14ac:dyDescent="0.3">
      <c r="D19639" s="82"/>
      <c r="P19639" s="84"/>
    </row>
    <row r="19640" spans="4:16" x14ac:dyDescent="0.3">
      <c r="D19640" s="82"/>
      <c r="P19640" s="84"/>
    </row>
    <row r="19641" spans="4:16" x14ac:dyDescent="0.3">
      <c r="D19641" s="82"/>
      <c r="P19641" s="84"/>
    </row>
    <row r="19642" spans="4:16" x14ac:dyDescent="0.3">
      <c r="D19642" s="82"/>
      <c r="P19642" s="84"/>
    </row>
    <row r="19643" spans="4:16" x14ac:dyDescent="0.3">
      <c r="D19643" s="82"/>
      <c r="P19643" s="84"/>
    </row>
    <row r="19644" spans="4:16" x14ac:dyDescent="0.3">
      <c r="D19644" s="82"/>
      <c r="P19644" s="84"/>
    </row>
    <row r="19645" spans="4:16" x14ac:dyDescent="0.3">
      <c r="D19645" s="82"/>
      <c r="P19645" s="84"/>
    </row>
    <row r="19646" spans="4:16" x14ac:dyDescent="0.3">
      <c r="D19646" s="82"/>
      <c r="P19646" s="84"/>
    </row>
    <row r="19647" spans="4:16" x14ac:dyDescent="0.3">
      <c r="D19647" s="82"/>
      <c r="P19647" s="84"/>
    </row>
    <row r="19648" spans="4:16" x14ac:dyDescent="0.3">
      <c r="D19648" s="82"/>
      <c r="P19648" s="84"/>
    </row>
    <row r="19649" spans="4:16" x14ac:dyDescent="0.3">
      <c r="D19649" s="82"/>
      <c r="P19649" s="84"/>
    </row>
    <row r="19650" spans="4:16" x14ac:dyDescent="0.3">
      <c r="D19650" s="82"/>
      <c r="P19650" s="84"/>
    </row>
    <row r="19651" spans="4:16" x14ac:dyDescent="0.3">
      <c r="D19651" s="82"/>
      <c r="P19651" s="84"/>
    </row>
    <row r="19652" spans="4:16" x14ac:dyDescent="0.3">
      <c r="D19652" s="82"/>
      <c r="P19652" s="84"/>
    </row>
    <row r="19653" spans="4:16" x14ac:dyDescent="0.3">
      <c r="D19653" s="82"/>
      <c r="P19653" s="84"/>
    </row>
    <row r="19654" spans="4:16" x14ac:dyDescent="0.3">
      <c r="D19654" s="82"/>
      <c r="P19654" s="84"/>
    </row>
    <row r="19655" spans="4:16" x14ac:dyDescent="0.3">
      <c r="D19655" s="82"/>
      <c r="P19655" s="84"/>
    </row>
    <row r="19656" spans="4:16" x14ac:dyDescent="0.3">
      <c r="D19656" s="82"/>
      <c r="P19656" s="84"/>
    </row>
    <row r="19657" spans="4:16" x14ac:dyDescent="0.3">
      <c r="D19657" s="82"/>
      <c r="P19657" s="84"/>
    </row>
    <row r="19658" spans="4:16" x14ac:dyDescent="0.3">
      <c r="D19658" s="82"/>
      <c r="P19658" s="84"/>
    </row>
    <row r="19659" spans="4:16" x14ac:dyDescent="0.3">
      <c r="D19659" s="82"/>
      <c r="P19659" s="84"/>
    </row>
    <row r="19660" spans="4:16" x14ac:dyDescent="0.3">
      <c r="D19660" s="82"/>
      <c r="P19660" s="84"/>
    </row>
    <row r="19661" spans="4:16" x14ac:dyDescent="0.3">
      <c r="D19661" s="82"/>
      <c r="P19661" s="84"/>
    </row>
    <row r="19662" spans="4:16" x14ac:dyDescent="0.3">
      <c r="D19662" s="82"/>
      <c r="P19662" s="84"/>
    </row>
    <row r="19663" spans="4:16" x14ac:dyDescent="0.3">
      <c r="D19663" s="82"/>
      <c r="P19663" s="84"/>
    </row>
    <row r="19664" spans="4:16" x14ac:dyDescent="0.3">
      <c r="D19664" s="82"/>
      <c r="P19664" s="84"/>
    </row>
    <row r="19665" spans="4:16" x14ac:dyDescent="0.3">
      <c r="D19665" s="82"/>
      <c r="P19665" s="84"/>
    </row>
    <row r="19666" spans="4:16" x14ac:dyDescent="0.3">
      <c r="D19666" s="82"/>
      <c r="P19666" s="84"/>
    </row>
    <row r="19667" spans="4:16" x14ac:dyDescent="0.3">
      <c r="D19667" s="82"/>
      <c r="P19667" s="84"/>
    </row>
    <row r="19668" spans="4:16" x14ac:dyDescent="0.3">
      <c r="D19668" s="82"/>
      <c r="P19668" s="84"/>
    </row>
    <row r="19669" spans="4:16" x14ac:dyDescent="0.3">
      <c r="D19669" s="82"/>
      <c r="P19669" s="84"/>
    </row>
    <row r="19670" spans="4:16" x14ac:dyDescent="0.3">
      <c r="D19670" s="82"/>
      <c r="P19670" s="84"/>
    </row>
    <row r="19671" spans="4:16" x14ac:dyDescent="0.3">
      <c r="D19671" s="82"/>
      <c r="P19671" s="84"/>
    </row>
    <row r="19672" spans="4:16" x14ac:dyDescent="0.3">
      <c r="D19672" s="82"/>
      <c r="P19672" s="84"/>
    </row>
    <row r="19673" spans="4:16" x14ac:dyDescent="0.3">
      <c r="D19673" s="82"/>
      <c r="P19673" s="84"/>
    </row>
    <row r="19674" spans="4:16" x14ac:dyDescent="0.3">
      <c r="D19674" s="82"/>
      <c r="P19674" s="84"/>
    </row>
    <row r="19675" spans="4:16" x14ac:dyDescent="0.3">
      <c r="D19675" s="82"/>
      <c r="P19675" s="84"/>
    </row>
    <row r="19676" spans="4:16" x14ac:dyDescent="0.3">
      <c r="D19676" s="82"/>
      <c r="P19676" s="84"/>
    </row>
    <row r="19677" spans="4:16" x14ac:dyDescent="0.3">
      <c r="D19677" s="82"/>
      <c r="P19677" s="84"/>
    </row>
    <row r="19678" spans="4:16" x14ac:dyDescent="0.3">
      <c r="D19678" s="82"/>
      <c r="P19678" s="84"/>
    </row>
    <row r="19679" spans="4:16" x14ac:dyDescent="0.3">
      <c r="D19679" s="82"/>
      <c r="P19679" s="84"/>
    </row>
    <row r="19680" spans="4:16" x14ac:dyDescent="0.3">
      <c r="D19680" s="82"/>
      <c r="P19680" s="84"/>
    </row>
    <row r="19681" spans="4:16" x14ac:dyDescent="0.3">
      <c r="D19681" s="82"/>
      <c r="P19681" s="84"/>
    </row>
    <row r="19682" spans="4:16" x14ac:dyDescent="0.3">
      <c r="D19682" s="82"/>
      <c r="P19682" s="84"/>
    </row>
    <row r="19683" spans="4:16" x14ac:dyDescent="0.3">
      <c r="D19683" s="82"/>
      <c r="P19683" s="84"/>
    </row>
    <row r="19684" spans="4:16" x14ac:dyDescent="0.3">
      <c r="D19684" s="82"/>
      <c r="P19684" s="84"/>
    </row>
    <row r="19685" spans="4:16" x14ac:dyDescent="0.3">
      <c r="D19685" s="82"/>
      <c r="P19685" s="84"/>
    </row>
    <row r="19686" spans="4:16" x14ac:dyDescent="0.3">
      <c r="D19686" s="82"/>
      <c r="P19686" s="84"/>
    </row>
    <row r="19687" spans="4:16" x14ac:dyDescent="0.3">
      <c r="D19687" s="82"/>
      <c r="P19687" s="84"/>
    </row>
    <row r="19688" spans="4:16" x14ac:dyDescent="0.3">
      <c r="D19688" s="82"/>
      <c r="P19688" s="84"/>
    </row>
    <row r="19689" spans="4:16" x14ac:dyDescent="0.3">
      <c r="D19689" s="82"/>
      <c r="P19689" s="84"/>
    </row>
    <row r="19690" spans="4:16" x14ac:dyDescent="0.3">
      <c r="D19690" s="82"/>
      <c r="P19690" s="84"/>
    </row>
    <row r="19691" spans="4:16" x14ac:dyDescent="0.3">
      <c r="D19691" s="82"/>
      <c r="P19691" s="84"/>
    </row>
    <row r="19692" spans="4:16" x14ac:dyDescent="0.3">
      <c r="D19692" s="82"/>
      <c r="P19692" s="84"/>
    </row>
    <row r="19693" spans="4:16" x14ac:dyDescent="0.3">
      <c r="D19693" s="82"/>
      <c r="P19693" s="84"/>
    </row>
    <row r="19694" spans="4:16" x14ac:dyDescent="0.3">
      <c r="D19694" s="82"/>
      <c r="P19694" s="84"/>
    </row>
    <row r="19695" spans="4:16" x14ac:dyDescent="0.3">
      <c r="D19695" s="82"/>
      <c r="P19695" s="84"/>
    </row>
    <row r="19696" spans="4:16" x14ac:dyDescent="0.3">
      <c r="D19696" s="82"/>
      <c r="P19696" s="84"/>
    </row>
    <row r="19697" spans="4:16" x14ac:dyDescent="0.3">
      <c r="D19697" s="82"/>
      <c r="P19697" s="84"/>
    </row>
    <row r="19698" spans="4:16" x14ac:dyDescent="0.3">
      <c r="D19698" s="82"/>
      <c r="P19698" s="84"/>
    </row>
    <row r="19699" spans="4:16" x14ac:dyDescent="0.3">
      <c r="D19699" s="82"/>
      <c r="P19699" s="84"/>
    </row>
    <row r="19700" spans="4:16" x14ac:dyDescent="0.3">
      <c r="D19700" s="82"/>
      <c r="P19700" s="84"/>
    </row>
    <row r="19701" spans="4:16" x14ac:dyDescent="0.3">
      <c r="D19701" s="82"/>
      <c r="P19701" s="84"/>
    </row>
    <row r="19702" spans="4:16" x14ac:dyDescent="0.3">
      <c r="D19702" s="82"/>
      <c r="P19702" s="84"/>
    </row>
    <row r="19703" spans="4:16" x14ac:dyDescent="0.3">
      <c r="D19703" s="82"/>
      <c r="P19703" s="84"/>
    </row>
    <row r="19704" spans="4:16" x14ac:dyDescent="0.3">
      <c r="D19704" s="82"/>
      <c r="P19704" s="84"/>
    </row>
    <row r="19705" spans="4:16" x14ac:dyDescent="0.3">
      <c r="D19705" s="82"/>
      <c r="P19705" s="84"/>
    </row>
    <row r="19706" spans="4:16" x14ac:dyDescent="0.3">
      <c r="D19706" s="82"/>
      <c r="P19706" s="84"/>
    </row>
    <row r="19707" spans="4:16" x14ac:dyDescent="0.3">
      <c r="D19707" s="82"/>
      <c r="P19707" s="84"/>
    </row>
    <row r="19708" spans="4:16" x14ac:dyDescent="0.3">
      <c r="D19708" s="82"/>
      <c r="P19708" s="84"/>
    </row>
    <row r="19709" spans="4:16" x14ac:dyDescent="0.3">
      <c r="D19709" s="82"/>
      <c r="P19709" s="84"/>
    </row>
    <row r="19710" spans="4:16" x14ac:dyDescent="0.3">
      <c r="D19710" s="82"/>
      <c r="P19710" s="84"/>
    </row>
    <row r="19711" spans="4:16" x14ac:dyDescent="0.3">
      <c r="D19711" s="82"/>
      <c r="P19711" s="84"/>
    </row>
    <row r="19712" spans="4:16" x14ac:dyDescent="0.3">
      <c r="D19712" s="82"/>
      <c r="P19712" s="84"/>
    </row>
    <row r="19713" spans="4:16" x14ac:dyDescent="0.3">
      <c r="D19713" s="82"/>
      <c r="P19713" s="84"/>
    </row>
    <row r="19714" spans="4:16" x14ac:dyDescent="0.3">
      <c r="D19714" s="82"/>
      <c r="P19714" s="84"/>
    </row>
    <row r="19715" spans="4:16" x14ac:dyDescent="0.3">
      <c r="D19715" s="82"/>
      <c r="P19715" s="84"/>
    </row>
    <row r="19716" spans="4:16" x14ac:dyDescent="0.3">
      <c r="D19716" s="82"/>
      <c r="P19716" s="84"/>
    </row>
    <row r="19717" spans="4:16" x14ac:dyDescent="0.3">
      <c r="D19717" s="82"/>
      <c r="P19717" s="84"/>
    </row>
    <row r="19718" spans="4:16" x14ac:dyDescent="0.3">
      <c r="D19718" s="82"/>
      <c r="P19718" s="84"/>
    </row>
    <row r="19719" spans="4:16" x14ac:dyDescent="0.3">
      <c r="D19719" s="82"/>
      <c r="P19719" s="84"/>
    </row>
    <row r="19720" spans="4:16" x14ac:dyDescent="0.3">
      <c r="D19720" s="82"/>
      <c r="P19720" s="84"/>
    </row>
    <row r="19721" spans="4:16" x14ac:dyDescent="0.3">
      <c r="D19721" s="82"/>
      <c r="P19721" s="84"/>
    </row>
    <row r="19722" spans="4:16" x14ac:dyDescent="0.3">
      <c r="D19722" s="82"/>
      <c r="P19722" s="84"/>
    </row>
    <row r="19723" spans="4:16" x14ac:dyDescent="0.3">
      <c r="D19723" s="82"/>
      <c r="P19723" s="84"/>
    </row>
    <row r="19724" spans="4:16" x14ac:dyDescent="0.3">
      <c r="D19724" s="82"/>
      <c r="P19724" s="84"/>
    </row>
    <row r="19725" spans="4:16" x14ac:dyDescent="0.3">
      <c r="D19725" s="82"/>
      <c r="P19725" s="84"/>
    </row>
    <row r="19726" spans="4:16" x14ac:dyDescent="0.3">
      <c r="D19726" s="82"/>
      <c r="P19726" s="84"/>
    </row>
    <row r="19727" spans="4:16" x14ac:dyDescent="0.3">
      <c r="D19727" s="82"/>
      <c r="P19727" s="84"/>
    </row>
    <row r="19728" spans="4:16" x14ac:dyDescent="0.3">
      <c r="D19728" s="82"/>
      <c r="P19728" s="84"/>
    </row>
    <row r="19729" spans="4:16" x14ac:dyDescent="0.3">
      <c r="D19729" s="82"/>
      <c r="P19729" s="84"/>
    </row>
    <row r="19730" spans="4:16" x14ac:dyDescent="0.3">
      <c r="D19730" s="82"/>
      <c r="P19730" s="84"/>
    </row>
    <row r="19731" spans="4:16" x14ac:dyDescent="0.3">
      <c r="D19731" s="82"/>
      <c r="P19731" s="84"/>
    </row>
    <row r="19732" spans="4:16" x14ac:dyDescent="0.3">
      <c r="D19732" s="82"/>
      <c r="P19732" s="84"/>
    </row>
    <row r="19733" spans="4:16" x14ac:dyDescent="0.3">
      <c r="D19733" s="82"/>
      <c r="P19733" s="84"/>
    </row>
    <row r="19734" spans="4:16" x14ac:dyDescent="0.3">
      <c r="D19734" s="82"/>
      <c r="P19734" s="84"/>
    </row>
    <row r="19735" spans="4:16" x14ac:dyDescent="0.3">
      <c r="D19735" s="82"/>
      <c r="P19735" s="84"/>
    </row>
    <row r="19736" spans="4:16" x14ac:dyDescent="0.3">
      <c r="D19736" s="82"/>
      <c r="P19736" s="84"/>
    </row>
    <row r="19737" spans="4:16" x14ac:dyDescent="0.3">
      <c r="D19737" s="82"/>
      <c r="P19737" s="84"/>
    </row>
    <row r="19738" spans="4:16" x14ac:dyDescent="0.3">
      <c r="D19738" s="82"/>
      <c r="P19738" s="84"/>
    </row>
    <row r="19739" spans="4:16" x14ac:dyDescent="0.3">
      <c r="D19739" s="82"/>
      <c r="P19739" s="84"/>
    </row>
    <row r="19740" spans="4:16" x14ac:dyDescent="0.3">
      <c r="D19740" s="82"/>
      <c r="P19740" s="84"/>
    </row>
    <row r="19741" spans="4:16" x14ac:dyDescent="0.3">
      <c r="D19741" s="82"/>
      <c r="P19741" s="84"/>
    </row>
    <row r="19742" spans="4:16" x14ac:dyDescent="0.3">
      <c r="D19742" s="82"/>
      <c r="P19742" s="84"/>
    </row>
    <row r="19743" spans="4:16" x14ac:dyDescent="0.3">
      <c r="D19743" s="82"/>
      <c r="P19743" s="84"/>
    </row>
    <row r="19744" spans="4:16" x14ac:dyDescent="0.3">
      <c r="D19744" s="82"/>
      <c r="P19744" s="84"/>
    </row>
    <row r="19745" spans="4:16" x14ac:dyDescent="0.3">
      <c r="D19745" s="82"/>
      <c r="P19745" s="84"/>
    </row>
    <row r="19746" spans="4:16" x14ac:dyDescent="0.3">
      <c r="D19746" s="82"/>
      <c r="P19746" s="84"/>
    </row>
    <row r="19747" spans="4:16" x14ac:dyDescent="0.3">
      <c r="D19747" s="82"/>
      <c r="P19747" s="84"/>
    </row>
    <row r="19748" spans="4:16" x14ac:dyDescent="0.3">
      <c r="D19748" s="82"/>
      <c r="P19748" s="84"/>
    </row>
    <row r="19749" spans="4:16" x14ac:dyDescent="0.3">
      <c r="D19749" s="82"/>
      <c r="P19749" s="84"/>
    </row>
    <row r="19750" spans="4:16" x14ac:dyDescent="0.3">
      <c r="D19750" s="82"/>
      <c r="P19750" s="84"/>
    </row>
    <row r="19751" spans="4:16" x14ac:dyDescent="0.3">
      <c r="D19751" s="82"/>
      <c r="P19751" s="84"/>
    </row>
    <row r="19752" spans="4:16" x14ac:dyDescent="0.3">
      <c r="D19752" s="82"/>
      <c r="P19752" s="84"/>
    </row>
    <row r="19753" spans="4:16" x14ac:dyDescent="0.3">
      <c r="D19753" s="82"/>
      <c r="P19753" s="84"/>
    </row>
    <row r="19754" spans="4:16" x14ac:dyDescent="0.3">
      <c r="D19754" s="82"/>
      <c r="P19754" s="84"/>
    </row>
    <row r="19755" spans="4:16" x14ac:dyDescent="0.3">
      <c r="D19755" s="82"/>
      <c r="P19755" s="84"/>
    </row>
    <row r="19756" spans="4:16" x14ac:dyDescent="0.3">
      <c r="D19756" s="82"/>
      <c r="P19756" s="84"/>
    </row>
    <row r="19757" spans="4:16" x14ac:dyDescent="0.3">
      <c r="D19757" s="82"/>
      <c r="P19757" s="84"/>
    </row>
    <row r="19758" spans="4:16" x14ac:dyDescent="0.3">
      <c r="D19758" s="82"/>
      <c r="P19758" s="84"/>
    </row>
    <row r="19759" spans="4:16" x14ac:dyDescent="0.3">
      <c r="D19759" s="82"/>
      <c r="P19759" s="84"/>
    </row>
    <row r="19760" spans="4:16" x14ac:dyDescent="0.3">
      <c r="D19760" s="82"/>
      <c r="P19760" s="84"/>
    </row>
    <row r="19761" spans="4:16" x14ac:dyDescent="0.3">
      <c r="D19761" s="82"/>
      <c r="P19761" s="84"/>
    </row>
    <row r="19762" spans="4:16" x14ac:dyDescent="0.3">
      <c r="D19762" s="82"/>
      <c r="P19762" s="84"/>
    </row>
    <row r="19763" spans="4:16" x14ac:dyDescent="0.3">
      <c r="D19763" s="82"/>
      <c r="P19763" s="84"/>
    </row>
    <row r="19764" spans="4:16" x14ac:dyDescent="0.3">
      <c r="D19764" s="82"/>
      <c r="P19764" s="84"/>
    </row>
    <row r="19765" spans="4:16" x14ac:dyDescent="0.3">
      <c r="D19765" s="82"/>
      <c r="P19765" s="84"/>
    </row>
    <row r="19766" spans="4:16" x14ac:dyDescent="0.3">
      <c r="D19766" s="82"/>
      <c r="P19766" s="84"/>
    </row>
    <row r="19767" spans="4:16" x14ac:dyDescent="0.3">
      <c r="D19767" s="82"/>
      <c r="P19767" s="84"/>
    </row>
    <row r="19768" spans="4:16" x14ac:dyDescent="0.3">
      <c r="D19768" s="82"/>
      <c r="P19768" s="84"/>
    </row>
    <row r="19769" spans="4:16" x14ac:dyDescent="0.3">
      <c r="D19769" s="82"/>
      <c r="P19769" s="84"/>
    </row>
    <row r="19770" spans="4:16" x14ac:dyDescent="0.3">
      <c r="D19770" s="82"/>
      <c r="P19770" s="84"/>
    </row>
    <row r="19771" spans="4:16" x14ac:dyDescent="0.3">
      <c r="D19771" s="82"/>
      <c r="P19771" s="84"/>
    </row>
    <row r="19772" spans="4:16" x14ac:dyDescent="0.3">
      <c r="D19772" s="82"/>
      <c r="P19772" s="84"/>
    </row>
    <row r="19773" spans="4:16" x14ac:dyDescent="0.3">
      <c r="D19773" s="82"/>
      <c r="P19773" s="84"/>
    </row>
    <row r="19774" spans="4:16" x14ac:dyDescent="0.3">
      <c r="D19774" s="82"/>
      <c r="P19774" s="84"/>
    </row>
    <row r="19775" spans="4:16" x14ac:dyDescent="0.3">
      <c r="D19775" s="82"/>
      <c r="P19775" s="84"/>
    </row>
    <row r="19776" spans="4:16" x14ac:dyDescent="0.3">
      <c r="D19776" s="82"/>
      <c r="P19776" s="84"/>
    </row>
    <row r="19777" spans="4:16" x14ac:dyDescent="0.3">
      <c r="D19777" s="82"/>
      <c r="P19777" s="84"/>
    </row>
    <row r="19778" spans="4:16" x14ac:dyDescent="0.3">
      <c r="D19778" s="82"/>
      <c r="P19778" s="84"/>
    </row>
    <row r="19779" spans="4:16" x14ac:dyDescent="0.3">
      <c r="D19779" s="82"/>
      <c r="P19779" s="84"/>
    </row>
    <row r="19780" spans="4:16" x14ac:dyDescent="0.3">
      <c r="D19780" s="82"/>
      <c r="P19780" s="84"/>
    </row>
    <row r="19781" spans="4:16" x14ac:dyDescent="0.3">
      <c r="D19781" s="82"/>
      <c r="P19781" s="84"/>
    </row>
    <row r="19782" spans="4:16" x14ac:dyDescent="0.3">
      <c r="D19782" s="82"/>
      <c r="P19782" s="84"/>
    </row>
    <row r="19783" spans="4:16" x14ac:dyDescent="0.3">
      <c r="D19783" s="82"/>
      <c r="P19783" s="84"/>
    </row>
    <row r="19784" spans="4:16" x14ac:dyDescent="0.3">
      <c r="D19784" s="82"/>
      <c r="P19784" s="84"/>
    </row>
    <row r="19785" spans="4:16" x14ac:dyDescent="0.3">
      <c r="D19785" s="82"/>
      <c r="P19785" s="84"/>
    </row>
    <row r="19786" spans="4:16" x14ac:dyDescent="0.3">
      <c r="D19786" s="82"/>
      <c r="P19786" s="84"/>
    </row>
    <row r="19787" spans="4:16" x14ac:dyDescent="0.3">
      <c r="D19787" s="82"/>
      <c r="P19787" s="84"/>
    </row>
    <row r="19788" spans="4:16" x14ac:dyDescent="0.3">
      <c r="D19788" s="82"/>
      <c r="P19788" s="84"/>
    </row>
    <row r="19789" spans="4:16" x14ac:dyDescent="0.3">
      <c r="D19789" s="82"/>
      <c r="P19789" s="84"/>
    </row>
    <row r="19790" spans="4:16" x14ac:dyDescent="0.3">
      <c r="D19790" s="82"/>
      <c r="P19790" s="84"/>
    </row>
    <row r="19791" spans="4:16" x14ac:dyDescent="0.3">
      <c r="D19791" s="82"/>
      <c r="P19791" s="84"/>
    </row>
    <row r="19792" spans="4:16" x14ac:dyDescent="0.3">
      <c r="D19792" s="82"/>
      <c r="P19792" s="84"/>
    </row>
    <row r="19793" spans="4:16" x14ac:dyDescent="0.3">
      <c r="D19793" s="82"/>
      <c r="P19793" s="84"/>
    </row>
    <row r="19794" spans="4:16" x14ac:dyDescent="0.3">
      <c r="D19794" s="82"/>
      <c r="P19794" s="84"/>
    </row>
    <row r="19795" spans="4:16" x14ac:dyDescent="0.3">
      <c r="D19795" s="82"/>
      <c r="P19795" s="84"/>
    </row>
    <row r="19796" spans="4:16" x14ac:dyDescent="0.3">
      <c r="D19796" s="82"/>
      <c r="P19796" s="84"/>
    </row>
    <row r="19797" spans="4:16" x14ac:dyDescent="0.3">
      <c r="D19797" s="82"/>
      <c r="P19797" s="84"/>
    </row>
    <row r="19798" spans="4:16" x14ac:dyDescent="0.3">
      <c r="D19798" s="82"/>
      <c r="P19798" s="84"/>
    </row>
    <row r="19799" spans="4:16" x14ac:dyDescent="0.3">
      <c r="D19799" s="82"/>
      <c r="P19799" s="84"/>
    </row>
    <row r="19800" spans="4:16" x14ac:dyDescent="0.3">
      <c r="D19800" s="82"/>
      <c r="P19800" s="84"/>
    </row>
    <row r="19801" spans="4:16" x14ac:dyDescent="0.3">
      <c r="D19801" s="82"/>
      <c r="P19801" s="84"/>
    </row>
    <row r="19802" spans="4:16" x14ac:dyDescent="0.3">
      <c r="D19802" s="82"/>
      <c r="P19802" s="84"/>
    </row>
    <row r="19803" spans="4:16" x14ac:dyDescent="0.3">
      <c r="D19803" s="82"/>
      <c r="P19803" s="84"/>
    </row>
    <row r="19804" spans="4:16" x14ac:dyDescent="0.3">
      <c r="D19804" s="82"/>
      <c r="P19804" s="84"/>
    </row>
    <row r="19805" spans="4:16" x14ac:dyDescent="0.3">
      <c r="D19805" s="82"/>
      <c r="P19805" s="84"/>
    </row>
    <row r="19806" spans="4:16" x14ac:dyDescent="0.3">
      <c r="D19806" s="82"/>
      <c r="P19806" s="84"/>
    </row>
    <row r="19807" spans="4:16" x14ac:dyDescent="0.3">
      <c r="D19807" s="82"/>
      <c r="P19807" s="84"/>
    </row>
    <row r="19808" spans="4:16" x14ac:dyDescent="0.3">
      <c r="D19808" s="82"/>
      <c r="P19808" s="84"/>
    </row>
    <row r="19809" spans="4:16" x14ac:dyDescent="0.3">
      <c r="D19809" s="82"/>
      <c r="P19809" s="84"/>
    </row>
    <row r="19810" spans="4:16" x14ac:dyDescent="0.3">
      <c r="D19810" s="82"/>
      <c r="P19810" s="84"/>
    </row>
    <row r="19811" spans="4:16" x14ac:dyDescent="0.3">
      <c r="D19811" s="82"/>
      <c r="P19811" s="84"/>
    </row>
    <row r="19812" spans="4:16" x14ac:dyDescent="0.3">
      <c r="D19812" s="82"/>
      <c r="P19812" s="84"/>
    </row>
    <row r="19813" spans="4:16" x14ac:dyDescent="0.3">
      <c r="D19813" s="82"/>
      <c r="P19813" s="84"/>
    </row>
    <row r="19814" spans="4:16" x14ac:dyDescent="0.3">
      <c r="D19814" s="82"/>
      <c r="P19814" s="84"/>
    </row>
    <row r="19815" spans="4:16" x14ac:dyDescent="0.3">
      <c r="D19815" s="82"/>
      <c r="P19815" s="84"/>
    </row>
    <row r="19816" spans="4:16" x14ac:dyDescent="0.3">
      <c r="D19816" s="82"/>
      <c r="P19816" s="84"/>
    </row>
    <row r="19817" spans="4:16" x14ac:dyDescent="0.3">
      <c r="D19817" s="82"/>
      <c r="P19817" s="84"/>
    </row>
    <row r="19818" spans="4:16" x14ac:dyDescent="0.3">
      <c r="D19818" s="82"/>
      <c r="P19818" s="84"/>
    </row>
    <row r="19819" spans="4:16" x14ac:dyDescent="0.3">
      <c r="D19819" s="82"/>
      <c r="P19819" s="84"/>
    </row>
    <row r="19820" spans="4:16" x14ac:dyDescent="0.3">
      <c r="D19820" s="82"/>
      <c r="P19820" s="84"/>
    </row>
    <row r="19821" spans="4:16" x14ac:dyDescent="0.3">
      <c r="D19821" s="82"/>
      <c r="P19821" s="84"/>
    </row>
    <row r="19822" spans="4:16" x14ac:dyDescent="0.3">
      <c r="D19822" s="82"/>
      <c r="P19822" s="84"/>
    </row>
    <row r="19823" spans="4:16" x14ac:dyDescent="0.3">
      <c r="D19823" s="82"/>
      <c r="P19823" s="84"/>
    </row>
    <row r="19824" spans="4:16" x14ac:dyDescent="0.3">
      <c r="D19824" s="82"/>
      <c r="P19824" s="84"/>
    </row>
    <row r="19825" spans="4:16" x14ac:dyDescent="0.3">
      <c r="D19825" s="82"/>
      <c r="P19825" s="84"/>
    </row>
    <row r="19826" spans="4:16" x14ac:dyDescent="0.3">
      <c r="D19826" s="82"/>
      <c r="P19826" s="84"/>
    </row>
    <row r="19827" spans="4:16" x14ac:dyDescent="0.3">
      <c r="D19827" s="82"/>
      <c r="P19827" s="84"/>
    </row>
    <row r="19828" spans="4:16" x14ac:dyDescent="0.3">
      <c r="D19828" s="82"/>
      <c r="P19828" s="84"/>
    </row>
    <row r="19829" spans="4:16" x14ac:dyDescent="0.3">
      <c r="D19829" s="82"/>
      <c r="P19829" s="84"/>
    </row>
    <row r="19830" spans="4:16" x14ac:dyDescent="0.3">
      <c r="D19830" s="82"/>
      <c r="P19830" s="84"/>
    </row>
    <row r="19831" spans="4:16" x14ac:dyDescent="0.3">
      <c r="D19831" s="82"/>
      <c r="P19831" s="84"/>
    </row>
    <row r="19832" spans="4:16" x14ac:dyDescent="0.3">
      <c r="D19832" s="82"/>
      <c r="P19832" s="84"/>
    </row>
    <row r="19833" spans="4:16" x14ac:dyDescent="0.3">
      <c r="D19833" s="82"/>
      <c r="P19833" s="84"/>
    </row>
    <row r="19834" spans="4:16" x14ac:dyDescent="0.3">
      <c r="D19834" s="82"/>
      <c r="P19834" s="84"/>
    </row>
    <row r="19835" spans="4:16" x14ac:dyDescent="0.3">
      <c r="D19835" s="82"/>
      <c r="P19835" s="84"/>
    </row>
    <row r="19836" spans="4:16" x14ac:dyDescent="0.3">
      <c r="D19836" s="82"/>
      <c r="P19836" s="84"/>
    </row>
    <row r="19837" spans="4:16" x14ac:dyDescent="0.3">
      <c r="D19837" s="82"/>
      <c r="P19837" s="84"/>
    </row>
    <row r="19838" spans="4:16" x14ac:dyDescent="0.3">
      <c r="D19838" s="82"/>
      <c r="P19838" s="84"/>
    </row>
    <row r="19839" spans="4:16" x14ac:dyDescent="0.3">
      <c r="D19839" s="82"/>
      <c r="P19839" s="84"/>
    </row>
    <row r="19840" spans="4:16" x14ac:dyDescent="0.3">
      <c r="D19840" s="82"/>
      <c r="P19840" s="84"/>
    </row>
    <row r="19841" spans="4:16" x14ac:dyDescent="0.3">
      <c r="D19841" s="82"/>
      <c r="P19841" s="84"/>
    </row>
    <row r="19842" spans="4:16" x14ac:dyDescent="0.3">
      <c r="D19842" s="82"/>
      <c r="P19842" s="84"/>
    </row>
    <row r="19843" spans="4:16" x14ac:dyDescent="0.3">
      <c r="D19843" s="82"/>
      <c r="P19843" s="84"/>
    </row>
    <row r="19844" spans="4:16" x14ac:dyDescent="0.3">
      <c r="D19844" s="82"/>
      <c r="P19844" s="84"/>
    </row>
    <row r="19845" spans="4:16" x14ac:dyDescent="0.3">
      <c r="D19845" s="82"/>
      <c r="P19845" s="84"/>
    </row>
    <row r="19846" spans="4:16" x14ac:dyDescent="0.3">
      <c r="D19846" s="82"/>
      <c r="P19846" s="84"/>
    </row>
    <row r="19847" spans="4:16" x14ac:dyDescent="0.3">
      <c r="D19847" s="82"/>
      <c r="P19847" s="84"/>
    </row>
    <row r="19848" spans="4:16" x14ac:dyDescent="0.3">
      <c r="D19848" s="82"/>
      <c r="P19848" s="84"/>
    </row>
    <row r="19849" spans="4:16" x14ac:dyDescent="0.3">
      <c r="D19849" s="82"/>
      <c r="P19849" s="84"/>
    </row>
    <row r="19850" spans="4:16" x14ac:dyDescent="0.3">
      <c r="D19850" s="82"/>
      <c r="P19850" s="84"/>
    </row>
    <row r="19851" spans="4:16" x14ac:dyDescent="0.3">
      <c r="D19851" s="82"/>
      <c r="P19851" s="84"/>
    </row>
    <row r="19852" spans="4:16" x14ac:dyDescent="0.3">
      <c r="D19852" s="82"/>
      <c r="P19852" s="84"/>
    </row>
    <row r="19853" spans="4:16" x14ac:dyDescent="0.3">
      <c r="D19853" s="82"/>
      <c r="P19853" s="84"/>
    </row>
    <row r="19854" spans="4:16" x14ac:dyDescent="0.3">
      <c r="D19854" s="82"/>
      <c r="P19854" s="84"/>
    </row>
    <row r="19855" spans="4:16" x14ac:dyDescent="0.3">
      <c r="D19855" s="82"/>
      <c r="P19855" s="84"/>
    </row>
    <row r="19856" spans="4:16" x14ac:dyDescent="0.3">
      <c r="D19856" s="82"/>
      <c r="P19856" s="84"/>
    </row>
    <row r="19857" spans="4:16" x14ac:dyDescent="0.3">
      <c r="D19857" s="82"/>
      <c r="P19857" s="84"/>
    </row>
    <row r="19858" spans="4:16" x14ac:dyDescent="0.3">
      <c r="D19858" s="82"/>
      <c r="P19858" s="84"/>
    </row>
    <row r="19859" spans="4:16" x14ac:dyDescent="0.3">
      <c r="D19859" s="82"/>
      <c r="P19859" s="84"/>
    </row>
    <row r="19860" spans="4:16" x14ac:dyDescent="0.3">
      <c r="D19860" s="82"/>
      <c r="P19860" s="84"/>
    </row>
    <row r="19861" spans="4:16" x14ac:dyDescent="0.3">
      <c r="D19861" s="82"/>
      <c r="P19861" s="84"/>
    </row>
    <row r="19862" spans="4:16" x14ac:dyDescent="0.3">
      <c r="D19862" s="82"/>
      <c r="P19862" s="84"/>
    </row>
    <row r="19863" spans="4:16" x14ac:dyDescent="0.3">
      <c r="D19863" s="82"/>
      <c r="P19863" s="84"/>
    </row>
    <row r="19864" spans="4:16" x14ac:dyDescent="0.3">
      <c r="D19864" s="82"/>
      <c r="P19864" s="84"/>
    </row>
    <row r="19865" spans="4:16" x14ac:dyDescent="0.3">
      <c r="D19865" s="82"/>
      <c r="P19865" s="84"/>
    </row>
    <row r="19866" spans="4:16" x14ac:dyDescent="0.3">
      <c r="D19866" s="82"/>
      <c r="P19866" s="84"/>
    </row>
    <row r="19867" spans="4:16" x14ac:dyDescent="0.3">
      <c r="D19867" s="82"/>
      <c r="P19867" s="84"/>
    </row>
    <row r="19868" spans="4:16" x14ac:dyDescent="0.3">
      <c r="D19868" s="82"/>
      <c r="P19868" s="84"/>
    </row>
    <row r="19869" spans="4:16" x14ac:dyDescent="0.3">
      <c r="D19869" s="82"/>
      <c r="P19869" s="84"/>
    </row>
    <row r="19870" spans="4:16" x14ac:dyDescent="0.3">
      <c r="D19870" s="82"/>
      <c r="P19870" s="84"/>
    </row>
    <row r="19871" spans="4:16" x14ac:dyDescent="0.3">
      <c r="D19871" s="82"/>
      <c r="P19871" s="84"/>
    </row>
    <row r="19872" spans="4:16" x14ac:dyDescent="0.3">
      <c r="D19872" s="82"/>
      <c r="P19872" s="84"/>
    </row>
    <row r="19873" spans="4:16" x14ac:dyDescent="0.3">
      <c r="D19873" s="82"/>
      <c r="P19873" s="84"/>
    </row>
    <row r="19874" spans="4:16" x14ac:dyDescent="0.3">
      <c r="D19874" s="82"/>
      <c r="P19874" s="84"/>
    </row>
    <row r="19875" spans="4:16" x14ac:dyDescent="0.3">
      <c r="D19875" s="82"/>
      <c r="P19875" s="84"/>
    </row>
    <row r="19876" spans="4:16" x14ac:dyDescent="0.3">
      <c r="D19876" s="82"/>
      <c r="P19876" s="84"/>
    </row>
    <row r="19877" spans="4:16" x14ac:dyDescent="0.3">
      <c r="D19877" s="82"/>
      <c r="P19877" s="84"/>
    </row>
    <row r="19878" spans="4:16" x14ac:dyDescent="0.3">
      <c r="D19878" s="82"/>
      <c r="P19878" s="84"/>
    </row>
    <row r="19879" spans="4:16" x14ac:dyDescent="0.3">
      <c r="D19879" s="82"/>
      <c r="P19879" s="84"/>
    </row>
    <row r="19880" spans="4:16" x14ac:dyDescent="0.3">
      <c r="D19880" s="82"/>
      <c r="P19880" s="84"/>
    </row>
    <row r="19881" spans="4:16" x14ac:dyDescent="0.3">
      <c r="D19881" s="82"/>
      <c r="P19881" s="84"/>
    </row>
    <row r="19882" spans="4:16" x14ac:dyDescent="0.3">
      <c r="D19882" s="82"/>
      <c r="P19882" s="84"/>
    </row>
    <row r="19883" spans="4:16" x14ac:dyDescent="0.3">
      <c r="D19883" s="82"/>
      <c r="P19883" s="84"/>
    </row>
    <row r="19884" spans="4:16" x14ac:dyDescent="0.3">
      <c r="D19884" s="82"/>
      <c r="P19884" s="84"/>
    </row>
    <row r="19885" spans="4:16" x14ac:dyDescent="0.3">
      <c r="D19885" s="82"/>
      <c r="P19885" s="84"/>
    </row>
    <row r="19886" spans="4:16" x14ac:dyDescent="0.3">
      <c r="D19886" s="82"/>
      <c r="P19886" s="84"/>
    </row>
    <row r="19887" spans="4:16" x14ac:dyDescent="0.3">
      <c r="D19887" s="82"/>
      <c r="P19887" s="84"/>
    </row>
    <row r="19888" spans="4:16" x14ac:dyDescent="0.3">
      <c r="D19888" s="82"/>
      <c r="P19888" s="84"/>
    </row>
    <row r="19889" spans="4:16" x14ac:dyDescent="0.3">
      <c r="D19889" s="82"/>
      <c r="P19889" s="84"/>
    </row>
    <row r="19890" spans="4:16" x14ac:dyDescent="0.3">
      <c r="D19890" s="82"/>
      <c r="P19890" s="84"/>
    </row>
    <row r="19891" spans="4:16" x14ac:dyDescent="0.3">
      <c r="D19891" s="82"/>
      <c r="P19891" s="84"/>
    </row>
    <row r="19892" spans="4:16" x14ac:dyDescent="0.3">
      <c r="D19892" s="82"/>
      <c r="P19892" s="84"/>
    </row>
    <row r="19893" spans="4:16" x14ac:dyDescent="0.3">
      <c r="D19893" s="82"/>
      <c r="P19893" s="84"/>
    </row>
    <row r="19894" spans="4:16" x14ac:dyDescent="0.3">
      <c r="D19894" s="82"/>
      <c r="P19894" s="84"/>
    </row>
    <row r="19895" spans="4:16" x14ac:dyDescent="0.3">
      <c r="D19895" s="82"/>
      <c r="P19895" s="84"/>
    </row>
    <row r="19896" spans="4:16" x14ac:dyDescent="0.3">
      <c r="D19896" s="82"/>
      <c r="P19896" s="84"/>
    </row>
    <row r="19897" spans="4:16" x14ac:dyDescent="0.3">
      <c r="D19897" s="82"/>
      <c r="P19897" s="84"/>
    </row>
    <row r="19898" spans="4:16" x14ac:dyDescent="0.3">
      <c r="D19898" s="82"/>
      <c r="P19898" s="84"/>
    </row>
    <row r="19899" spans="4:16" x14ac:dyDescent="0.3">
      <c r="D19899" s="82"/>
      <c r="P19899" s="84"/>
    </row>
    <row r="19900" spans="4:16" x14ac:dyDescent="0.3">
      <c r="D19900" s="82"/>
      <c r="P19900" s="84"/>
    </row>
    <row r="19901" spans="4:16" x14ac:dyDescent="0.3">
      <c r="D19901" s="82"/>
      <c r="P19901" s="84"/>
    </row>
    <row r="19902" spans="4:16" x14ac:dyDescent="0.3">
      <c r="D19902" s="82"/>
      <c r="P19902" s="84"/>
    </row>
    <row r="19903" spans="4:16" x14ac:dyDescent="0.3">
      <c r="D19903" s="82"/>
      <c r="P19903" s="84"/>
    </row>
    <row r="19904" spans="4:16" x14ac:dyDescent="0.3">
      <c r="D19904" s="82"/>
      <c r="P19904" s="84"/>
    </row>
    <row r="19905" spans="4:16" x14ac:dyDescent="0.3">
      <c r="D19905" s="82"/>
      <c r="P19905" s="84"/>
    </row>
    <row r="19906" spans="4:16" x14ac:dyDescent="0.3">
      <c r="D19906" s="82"/>
      <c r="P19906" s="84"/>
    </row>
    <row r="19907" spans="4:16" x14ac:dyDescent="0.3">
      <c r="D19907" s="82"/>
      <c r="P19907" s="84"/>
    </row>
    <row r="19908" spans="4:16" x14ac:dyDescent="0.3">
      <c r="D19908" s="82"/>
      <c r="P19908" s="84"/>
    </row>
    <row r="19909" spans="4:16" x14ac:dyDescent="0.3">
      <c r="D19909" s="82"/>
      <c r="P19909" s="84"/>
    </row>
    <row r="19910" spans="4:16" x14ac:dyDescent="0.3">
      <c r="D19910" s="82"/>
      <c r="P19910" s="84"/>
    </row>
    <row r="19911" spans="4:16" x14ac:dyDescent="0.3">
      <c r="D19911" s="82"/>
      <c r="P19911" s="84"/>
    </row>
    <row r="19912" spans="4:16" x14ac:dyDescent="0.3">
      <c r="D19912" s="82"/>
      <c r="P19912" s="84"/>
    </row>
    <row r="19913" spans="4:16" x14ac:dyDescent="0.3">
      <c r="D19913" s="82"/>
      <c r="P19913" s="84"/>
    </row>
    <row r="19914" spans="4:16" x14ac:dyDescent="0.3">
      <c r="D19914" s="82"/>
      <c r="P19914" s="84"/>
    </row>
    <row r="19915" spans="4:16" x14ac:dyDescent="0.3">
      <c r="D19915" s="82"/>
      <c r="P19915" s="84"/>
    </row>
    <row r="19916" spans="4:16" x14ac:dyDescent="0.3">
      <c r="D19916" s="82"/>
      <c r="P19916" s="84"/>
    </row>
    <row r="19917" spans="4:16" x14ac:dyDescent="0.3">
      <c r="D19917" s="82"/>
      <c r="P19917" s="84"/>
    </row>
    <row r="19918" spans="4:16" x14ac:dyDescent="0.3">
      <c r="D19918" s="82"/>
      <c r="P19918" s="84"/>
    </row>
    <row r="19919" spans="4:16" x14ac:dyDescent="0.3">
      <c r="D19919" s="82"/>
      <c r="P19919" s="84"/>
    </row>
    <row r="19920" spans="4:16" x14ac:dyDescent="0.3">
      <c r="D19920" s="82"/>
      <c r="P19920" s="84"/>
    </row>
    <row r="19921" spans="4:16" x14ac:dyDescent="0.3">
      <c r="D19921" s="82"/>
      <c r="P19921" s="84"/>
    </row>
    <row r="19922" spans="4:16" x14ac:dyDescent="0.3">
      <c r="D19922" s="82"/>
      <c r="P19922" s="84"/>
    </row>
    <row r="19923" spans="4:16" x14ac:dyDescent="0.3">
      <c r="D19923" s="82"/>
      <c r="P19923" s="84"/>
    </row>
    <row r="19924" spans="4:16" x14ac:dyDescent="0.3">
      <c r="D19924" s="82"/>
      <c r="P19924" s="84"/>
    </row>
    <row r="19925" spans="4:16" x14ac:dyDescent="0.3">
      <c r="D19925" s="82"/>
      <c r="P19925" s="84"/>
    </row>
    <row r="19926" spans="4:16" x14ac:dyDescent="0.3">
      <c r="D19926" s="82"/>
      <c r="P19926" s="84"/>
    </row>
    <row r="19927" spans="4:16" x14ac:dyDescent="0.3">
      <c r="D19927" s="82"/>
      <c r="P19927" s="84"/>
    </row>
    <row r="19928" spans="4:16" x14ac:dyDescent="0.3">
      <c r="D19928" s="82"/>
      <c r="P19928" s="84"/>
    </row>
    <row r="19929" spans="4:16" x14ac:dyDescent="0.3">
      <c r="D19929" s="82"/>
      <c r="P19929" s="84"/>
    </row>
    <row r="19930" spans="4:16" x14ac:dyDescent="0.3">
      <c r="D19930" s="82"/>
      <c r="P19930" s="84"/>
    </row>
    <row r="19931" spans="4:16" x14ac:dyDescent="0.3">
      <c r="D19931" s="82"/>
      <c r="P19931" s="84"/>
    </row>
    <row r="19932" spans="4:16" x14ac:dyDescent="0.3">
      <c r="D19932" s="82"/>
      <c r="P19932" s="84"/>
    </row>
    <row r="19933" spans="4:16" x14ac:dyDescent="0.3">
      <c r="D19933" s="82"/>
      <c r="P19933" s="84"/>
    </row>
    <row r="19934" spans="4:16" x14ac:dyDescent="0.3">
      <c r="D19934" s="82"/>
      <c r="P19934" s="84"/>
    </row>
    <row r="19935" spans="4:16" x14ac:dyDescent="0.3">
      <c r="D19935" s="82"/>
      <c r="P19935" s="84"/>
    </row>
    <row r="19936" spans="4:16" x14ac:dyDescent="0.3">
      <c r="D19936" s="82"/>
      <c r="P19936" s="84"/>
    </row>
    <row r="19937" spans="4:16" x14ac:dyDescent="0.3">
      <c r="D19937" s="82"/>
      <c r="P19937" s="84"/>
    </row>
    <row r="19938" spans="4:16" x14ac:dyDescent="0.3">
      <c r="D19938" s="82"/>
      <c r="P19938" s="84"/>
    </row>
    <row r="19939" spans="4:16" x14ac:dyDescent="0.3">
      <c r="D19939" s="82"/>
      <c r="P19939" s="84"/>
    </row>
    <row r="19940" spans="4:16" x14ac:dyDescent="0.3">
      <c r="D19940" s="82"/>
      <c r="P19940" s="84"/>
    </row>
    <row r="19941" spans="4:16" x14ac:dyDescent="0.3">
      <c r="D19941" s="82"/>
      <c r="P19941" s="84"/>
    </row>
    <row r="19942" spans="4:16" x14ac:dyDescent="0.3">
      <c r="D19942" s="82"/>
      <c r="P19942" s="84"/>
    </row>
    <row r="19943" spans="4:16" x14ac:dyDescent="0.3">
      <c r="D19943" s="82"/>
      <c r="P19943" s="84"/>
    </row>
    <row r="19944" spans="4:16" x14ac:dyDescent="0.3">
      <c r="D19944" s="82"/>
      <c r="P19944" s="84"/>
    </row>
    <row r="19945" spans="4:16" x14ac:dyDescent="0.3">
      <c r="D19945" s="82"/>
      <c r="P19945" s="84"/>
    </row>
    <row r="19946" spans="4:16" x14ac:dyDescent="0.3">
      <c r="D19946" s="82"/>
      <c r="P19946" s="84"/>
    </row>
    <row r="19947" spans="4:16" x14ac:dyDescent="0.3">
      <c r="D19947" s="82"/>
      <c r="P19947" s="84"/>
    </row>
    <row r="19948" spans="4:16" x14ac:dyDescent="0.3">
      <c r="D19948" s="82"/>
      <c r="P19948" s="84"/>
    </row>
    <row r="19949" spans="4:16" x14ac:dyDescent="0.3">
      <c r="D19949" s="82"/>
      <c r="P19949" s="84"/>
    </row>
    <row r="19950" spans="4:16" x14ac:dyDescent="0.3">
      <c r="D19950" s="82"/>
      <c r="P19950" s="84"/>
    </row>
    <row r="19951" spans="4:16" x14ac:dyDescent="0.3">
      <c r="D19951" s="82"/>
      <c r="P19951" s="84"/>
    </row>
    <row r="19952" spans="4:16" x14ac:dyDescent="0.3">
      <c r="D19952" s="82"/>
      <c r="P19952" s="84"/>
    </row>
    <row r="19953" spans="4:16" x14ac:dyDescent="0.3">
      <c r="D19953" s="82"/>
      <c r="P19953" s="84"/>
    </row>
    <row r="19954" spans="4:16" x14ac:dyDescent="0.3">
      <c r="D19954" s="82"/>
      <c r="P19954" s="84"/>
    </row>
    <row r="19955" spans="4:16" x14ac:dyDescent="0.3">
      <c r="D19955" s="82"/>
      <c r="P19955" s="84"/>
    </row>
    <row r="19956" spans="4:16" x14ac:dyDescent="0.3">
      <c r="D19956" s="82"/>
      <c r="P19956" s="84"/>
    </row>
    <row r="19957" spans="4:16" x14ac:dyDescent="0.3">
      <c r="D19957" s="82"/>
      <c r="P19957" s="84"/>
    </row>
    <row r="19958" spans="4:16" x14ac:dyDescent="0.3">
      <c r="D19958" s="82"/>
      <c r="P19958" s="84"/>
    </row>
    <row r="19959" spans="4:16" x14ac:dyDescent="0.3">
      <c r="D19959" s="82"/>
      <c r="P19959" s="84"/>
    </row>
    <row r="19960" spans="4:16" x14ac:dyDescent="0.3">
      <c r="D19960" s="82"/>
      <c r="P19960" s="84"/>
    </row>
    <row r="19961" spans="4:16" x14ac:dyDescent="0.3">
      <c r="D19961" s="82"/>
      <c r="P19961" s="84"/>
    </row>
    <row r="19962" spans="4:16" x14ac:dyDescent="0.3">
      <c r="D19962" s="82"/>
      <c r="P19962" s="84"/>
    </row>
    <row r="19963" spans="4:16" x14ac:dyDescent="0.3">
      <c r="D19963" s="82"/>
      <c r="P19963" s="84"/>
    </row>
    <row r="19964" spans="4:16" x14ac:dyDescent="0.3">
      <c r="D19964" s="82"/>
      <c r="P19964" s="84"/>
    </row>
    <row r="19965" spans="4:16" x14ac:dyDescent="0.3">
      <c r="D19965" s="82"/>
      <c r="P19965" s="84"/>
    </row>
    <row r="19966" spans="4:16" x14ac:dyDescent="0.3">
      <c r="D19966" s="82"/>
      <c r="P19966" s="84"/>
    </row>
    <row r="19967" spans="4:16" x14ac:dyDescent="0.3">
      <c r="D19967" s="82"/>
      <c r="P19967" s="84"/>
    </row>
    <row r="19968" spans="4:16" x14ac:dyDescent="0.3">
      <c r="D19968" s="82"/>
      <c r="P19968" s="84"/>
    </row>
    <row r="19969" spans="4:16" x14ac:dyDescent="0.3">
      <c r="D19969" s="82"/>
      <c r="P19969" s="84"/>
    </row>
    <row r="19970" spans="4:16" x14ac:dyDescent="0.3">
      <c r="D19970" s="82"/>
      <c r="P19970" s="84"/>
    </row>
    <row r="19971" spans="4:16" x14ac:dyDescent="0.3">
      <c r="D19971" s="82"/>
      <c r="P19971" s="84"/>
    </row>
    <row r="19972" spans="4:16" x14ac:dyDescent="0.3">
      <c r="D19972" s="82"/>
      <c r="P19972" s="84"/>
    </row>
    <row r="19973" spans="4:16" x14ac:dyDescent="0.3">
      <c r="D19973" s="82"/>
      <c r="P19973" s="84"/>
    </row>
    <row r="19974" spans="4:16" x14ac:dyDescent="0.3">
      <c r="D19974" s="82"/>
      <c r="P19974" s="84"/>
    </row>
    <row r="19975" spans="4:16" x14ac:dyDescent="0.3">
      <c r="D19975" s="82"/>
      <c r="P19975" s="84"/>
    </row>
    <row r="19976" spans="4:16" x14ac:dyDescent="0.3">
      <c r="D19976" s="82"/>
      <c r="P19976" s="84"/>
    </row>
    <row r="19977" spans="4:16" x14ac:dyDescent="0.3">
      <c r="D19977" s="82"/>
      <c r="P19977" s="84"/>
    </row>
    <row r="19978" spans="4:16" x14ac:dyDescent="0.3">
      <c r="D19978" s="82"/>
      <c r="P19978" s="84"/>
    </row>
    <row r="19979" spans="4:16" x14ac:dyDescent="0.3">
      <c r="D19979" s="82"/>
      <c r="P19979" s="84"/>
    </row>
    <row r="19980" spans="4:16" x14ac:dyDescent="0.3">
      <c r="D19980" s="82"/>
      <c r="P19980" s="84"/>
    </row>
    <row r="19981" spans="4:16" x14ac:dyDescent="0.3">
      <c r="D19981" s="82"/>
      <c r="P19981" s="84"/>
    </row>
    <row r="19982" spans="4:16" x14ac:dyDescent="0.3">
      <c r="D19982" s="82"/>
      <c r="P19982" s="84"/>
    </row>
    <row r="19983" spans="4:16" x14ac:dyDescent="0.3">
      <c r="D19983" s="82"/>
      <c r="P19983" s="84"/>
    </row>
    <row r="19984" spans="4:16" x14ac:dyDescent="0.3">
      <c r="D19984" s="82"/>
      <c r="P19984" s="84"/>
    </row>
    <row r="19985" spans="4:16" x14ac:dyDescent="0.3">
      <c r="D19985" s="82"/>
      <c r="P19985" s="84"/>
    </row>
    <row r="19986" spans="4:16" x14ac:dyDescent="0.3">
      <c r="D19986" s="82"/>
      <c r="P19986" s="84"/>
    </row>
    <row r="19987" spans="4:16" x14ac:dyDescent="0.3">
      <c r="D19987" s="82"/>
      <c r="P19987" s="84"/>
    </row>
    <row r="19988" spans="4:16" x14ac:dyDescent="0.3">
      <c r="D19988" s="82"/>
      <c r="P19988" s="84"/>
    </row>
    <row r="19989" spans="4:16" x14ac:dyDescent="0.3">
      <c r="D19989" s="82"/>
      <c r="P19989" s="84"/>
    </row>
    <row r="19990" spans="4:16" x14ac:dyDescent="0.3">
      <c r="D19990" s="82"/>
      <c r="P19990" s="84"/>
    </row>
    <row r="19991" spans="4:16" x14ac:dyDescent="0.3">
      <c r="D19991" s="82"/>
      <c r="P19991" s="84"/>
    </row>
    <row r="19992" spans="4:16" x14ac:dyDescent="0.3">
      <c r="D19992" s="82"/>
      <c r="P19992" s="84"/>
    </row>
    <row r="19993" spans="4:16" x14ac:dyDescent="0.3">
      <c r="D19993" s="82"/>
      <c r="P19993" s="84"/>
    </row>
    <row r="19994" spans="4:16" x14ac:dyDescent="0.3">
      <c r="D19994" s="82"/>
      <c r="P19994" s="84"/>
    </row>
    <row r="19995" spans="4:16" x14ac:dyDescent="0.3">
      <c r="D19995" s="82"/>
      <c r="P19995" s="84"/>
    </row>
    <row r="19996" spans="4:16" x14ac:dyDescent="0.3">
      <c r="D19996" s="82"/>
      <c r="P19996" s="84"/>
    </row>
    <row r="19997" spans="4:16" x14ac:dyDescent="0.3">
      <c r="D19997" s="82"/>
      <c r="P19997" s="84"/>
    </row>
    <row r="19998" spans="4:16" x14ac:dyDescent="0.3">
      <c r="D19998" s="82"/>
      <c r="P19998" s="84"/>
    </row>
    <row r="19999" spans="4:16" x14ac:dyDescent="0.3">
      <c r="D19999" s="82"/>
      <c r="P19999" s="84"/>
    </row>
    <row r="20000" spans="4:16" x14ac:dyDescent="0.3">
      <c r="D20000" s="82"/>
      <c r="P20000" s="84"/>
    </row>
    <row r="20001" spans="4:16" x14ac:dyDescent="0.3">
      <c r="D20001" s="82"/>
      <c r="P20001" s="84"/>
    </row>
    <row r="20002" spans="4:16" x14ac:dyDescent="0.3">
      <c r="D20002" s="82"/>
      <c r="P20002" s="84"/>
    </row>
    <row r="20003" spans="4:16" x14ac:dyDescent="0.3">
      <c r="D20003" s="82"/>
      <c r="P20003" s="84"/>
    </row>
    <row r="20004" spans="4:16" x14ac:dyDescent="0.3">
      <c r="D20004" s="82"/>
      <c r="P20004" s="84"/>
    </row>
    <row r="20005" spans="4:16" x14ac:dyDescent="0.3">
      <c r="D20005" s="82"/>
      <c r="P20005" s="84"/>
    </row>
    <row r="20006" spans="4:16" x14ac:dyDescent="0.3">
      <c r="D20006" s="82"/>
      <c r="P20006" s="84"/>
    </row>
    <row r="20007" spans="4:16" x14ac:dyDescent="0.3">
      <c r="D20007" s="82"/>
      <c r="P20007" s="84"/>
    </row>
    <row r="20008" spans="4:16" x14ac:dyDescent="0.3">
      <c r="D20008" s="82"/>
      <c r="P20008" s="84"/>
    </row>
    <row r="20009" spans="4:16" x14ac:dyDescent="0.3">
      <c r="D20009" s="82"/>
      <c r="P20009" s="84"/>
    </row>
    <row r="20010" spans="4:16" x14ac:dyDescent="0.3">
      <c r="D20010" s="82"/>
      <c r="P20010" s="84"/>
    </row>
    <row r="20011" spans="4:16" x14ac:dyDescent="0.3">
      <c r="D20011" s="82"/>
      <c r="P20011" s="84"/>
    </row>
    <row r="20012" spans="4:16" x14ac:dyDescent="0.3">
      <c r="D20012" s="82"/>
      <c r="P20012" s="84"/>
    </row>
    <row r="20013" spans="4:16" x14ac:dyDescent="0.3">
      <c r="D20013" s="82"/>
      <c r="P20013" s="84"/>
    </row>
    <row r="20014" spans="4:16" x14ac:dyDescent="0.3">
      <c r="D20014" s="82"/>
      <c r="P20014" s="84"/>
    </row>
    <row r="20015" spans="4:16" x14ac:dyDescent="0.3">
      <c r="D20015" s="82"/>
      <c r="P20015" s="84"/>
    </row>
    <row r="20016" spans="4:16" x14ac:dyDescent="0.3">
      <c r="D20016" s="82"/>
      <c r="P20016" s="84"/>
    </row>
    <row r="20017" spans="4:16" x14ac:dyDescent="0.3">
      <c r="D20017" s="82"/>
      <c r="P20017" s="84"/>
    </row>
    <row r="20018" spans="4:16" x14ac:dyDescent="0.3">
      <c r="D20018" s="82"/>
      <c r="P20018" s="84"/>
    </row>
    <row r="20019" spans="4:16" x14ac:dyDescent="0.3">
      <c r="D20019" s="82"/>
      <c r="P20019" s="84"/>
    </row>
    <row r="20020" spans="4:16" x14ac:dyDescent="0.3">
      <c r="D20020" s="82"/>
      <c r="P20020" s="84"/>
    </row>
    <row r="20021" spans="4:16" x14ac:dyDescent="0.3">
      <c r="D20021" s="82"/>
      <c r="P20021" s="84"/>
    </row>
    <row r="20022" spans="4:16" x14ac:dyDescent="0.3">
      <c r="D20022" s="82"/>
      <c r="P20022" s="84"/>
    </row>
    <row r="20023" spans="4:16" x14ac:dyDescent="0.3">
      <c r="D20023" s="82"/>
      <c r="P20023" s="84"/>
    </row>
    <row r="20024" spans="4:16" x14ac:dyDescent="0.3">
      <c r="D20024" s="82"/>
      <c r="P20024" s="84"/>
    </row>
    <row r="20025" spans="4:16" x14ac:dyDescent="0.3">
      <c r="D20025" s="82"/>
      <c r="P20025" s="84"/>
    </row>
    <row r="20026" spans="4:16" x14ac:dyDescent="0.3">
      <c r="D20026" s="82"/>
      <c r="P20026" s="84"/>
    </row>
    <row r="20027" spans="4:16" x14ac:dyDescent="0.3">
      <c r="D20027" s="82"/>
      <c r="P20027" s="84"/>
    </row>
    <row r="20028" spans="4:16" x14ac:dyDescent="0.3">
      <c r="D20028" s="82"/>
      <c r="P20028" s="84"/>
    </row>
    <row r="20029" spans="4:16" x14ac:dyDescent="0.3">
      <c r="D20029" s="82"/>
      <c r="P20029" s="84"/>
    </row>
    <row r="20030" spans="4:16" x14ac:dyDescent="0.3">
      <c r="D20030" s="82"/>
      <c r="P20030" s="84"/>
    </row>
    <row r="20031" spans="4:16" x14ac:dyDescent="0.3">
      <c r="D20031" s="82"/>
      <c r="P20031" s="84"/>
    </row>
    <row r="20032" spans="4:16" x14ac:dyDescent="0.3">
      <c r="D20032" s="82"/>
      <c r="P20032" s="84"/>
    </row>
    <row r="20033" spans="4:16" x14ac:dyDescent="0.3">
      <c r="D20033" s="82"/>
      <c r="P20033" s="84"/>
    </row>
    <row r="20034" spans="4:16" x14ac:dyDescent="0.3">
      <c r="D20034" s="82"/>
      <c r="P20034" s="84"/>
    </row>
    <row r="20035" spans="4:16" x14ac:dyDescent="0.3">
      <c r="D20035" s="82"/>
      <c r="P20035" s="84"/>
    </row>
    <row r="20036" spans="4:16" x14ac:dyDescent="0.3">
      <c r="D20036" s="82"/>
      <c r="P20036" s="84"/>
    </row>
    <row r="20037" spans="4:16" x14ac:dyDescent="0.3">
      <c r="D20037" s="82"/>
      <c r="P20037" s="84"/>
    </row>
    <row r="20038" spans="4:16" x14ac:dyDescent="0.3">
      <c r="D20038" s="82"/>
      <c r="P20038" s="84"/>
    </row>
    <row r="20039" spans="4:16" x14ac:dyDescent="0.3">
      <c r="D20039" s="82"/>
      <c r="P20039" s="84"/>
    </row>
    <row r="20040" spans="4:16" x14ac:dyDescent="0.3">
      <c r="D20040" s="82"/>
      <c r="P20040" s="84"/>
    </row>
    <row r="20041" spans="4:16" x14ac:dyDescent="0.3">
      <c r="D20041" s="82"/>
      <c r="P20041" s="84"/>
    </row>
    <row r="20042" spans="4:16" x14ac:dyDescent="0.3">
      <c r="D20042" s="82"/>
      <c r="P20042" s="84"/>
    </row>
    <row r="20043" spans="4:16" x14ac:dyDescent="0.3">
      <c r="D20043" s="82"/>
      <c r="P20043" s="84"/>
    </row>
    <row r="20044" spans="4:16" x14ac:dyDescent="0.3">
      <c r="D20044" s="82"/>
      <c r="P20044" s="84"/>
    </row>
    <row r="20045" spans="4:16" x14ac:dyDescent="0.3">
      <c r="D20045" s="82"/>
      <c r="P20045" s="84"/>
    </row>
    <row r="20046" spans="4:16" x14ac:dyDescent="0.3">
      <c r="D20046" s="82"/>
      <c r="P20046" s="84"/>
    </row>
    <row r="20047" spans="4:16" x14ac:dyDescent="0.3">
      <c r="D20047" s="82"/>
      <c r="P20047" s="84"/>
    </row>
    <row r="20048" spans="4:16" x14ac:dyDescent="0.3">
      <c r="D20048" s="82"/>
      <c r="P20048" s="84"/>
    </row>
    <row r="20049" spans="4:16" x14ac:dyDescent="0.3">
      <c r="D20049" s="82"/>
      <c r="P20049" s="84"/>
    </row>
    <row r="20050" spans="4:16" x14ac:dyDescent="0.3">
      <c r="D20050" s="82"/>
      <c r="P20050" s="84"/>
    </row>
    <row r="20051" spans="4:16" x14ac:dyDescent="0.3">
      <c r="D20051" s="82"/>
      <c r="P20051" s="84"/>
    </row>
    <row r="20052" spans="4:16" x14ac:dyDescent="0.3">
      <c r="D20052" s="82"/>
      <c r="P20052" s="84"/>
    </row>
    <row r="20053" spans="4:16" x14ac:dyDescent="0.3">
      <c r="D20053" s="82"/>
      <c r="P20053" s="84"/>
    </row>
    <row r="20054" spans="4:16" x14ac:dyDescent="0.3">
      <c r="D20054" s="82"/>
      <c r="P20054" s="84"/>
    </row>
    <row r="20055" spans="4:16" x14ac:dyDescent="0.3">
      <c r="D20055" s="82"/>
      <c r="P20055" s="84"/>
    </row>
    <row r="20056" spans="4:16" x14ac:dyDescent="0.3">
      <c r="D20056" s="82"/>
      <c r="P20056" s="84"/>
    </row>
    <row r="20057" spans="4:16" x14ac:dyDescent="0.3">
      <c r="D20057" s="82"/>
      <c r="P20057" s="84"/>
    </row>
    <row r="20058" spans="4:16" x14ac:dyDescent="0.3">
      <c r="D20058" s="82"/>
      <c r="P20058" s="84"/>
    </row>
    <row r="20059" spans="4:16" x14ac:dyDescent="0.3">
      <c r="D20059" s="82"/>
      <c r="P20059" s="84"/>
    </row>
    <row r="20060" spans="4:16" x14ac:dyDescent="0.3">
      <c r="D20060" s="82"/>
      <c r="P20060" s="84"/>
    </row>
    <row r="20061" spans="4:16" x14ac:dyDescent="0.3">
      <c r="D20061" s="82"/>
      <c r="P20061" s="84"/>
    </row>
    <row r="20062" spans="4:16" x14ac:dyDescent="0.3">
      <c r="D20062" s="82"/>
      <c r="P20062" s="84"/>
    </row>
    <row r="20063" spans="4:16" x14ac:dyDescent="0.3">
      <c r="D20063" s="82"/>
      <c r="P20063" s="84"/>
    </row>
    <row r="20064" spans="4:16" x14ac:dyDescent="0.3">
      <c r="D20064" s="82"/>
      <c r="P20064" s="84"/>
    </row>
    <row r="20065" spans="4:16" x14ac:dyDescent="0.3">
      <c r="D20065" s="82"/>
      <c r="P20065" s="84"/>
    </row>
    <row r="20066" spans="4:16" x14ac:dyDescent="0.3">
      <c r="D20066" s="82"/>
      <c r="P20066" s="84"/>
    </row>
    <row r="20067" spans="4:16" x14ac:dyDescent="0.3">
      <c r="D20067" s="82"/>
      <c r="P20067" s="84"/>
    </row>
    <row r="20068" spans="4:16" x14ac:dyDescent="0.3">
      <c r="D20068" s="82"/>
      <c r="P20068" s="84"/>
    </row>
    <row r="20069" spans="4:16" x14ac:dyDescent="0.3">
      <c r="D20069" s="82"/>
      <c r="P20069" s="84"/>
    </row>
    <row r="20070" spans="4:16" x14ac:dyDescent="0.3">
      <c r="D20070" s="82"/>
      <c r="P20070" s="84"/>
    </row>
    <row r="20071" spans="4:16" x14ac:dyDescent="0.3">
      <c r="D20071" s="82"/>
      <c r="P20071" s="84"/>
    </row>
    <row r="20072" spans="4:16" x14ac:dyDescent="0.3">
      <c r="D20072" s="82"/>
      <c r="P20072" s="84"/>
    </row>
    <row r="20073" spans="4:16" x14ac:dyDescent="0.3">
      <c r="D20073" s="82"/>
      <c r="P20073" s="84"/>
    </row>
    <row r="20074" spans="4:16" x14ac:dyDescent="0.3">
      <c r="D20074" s="82"/>
      <c r="P20074" s="84"/>
    </row>
    <row r="20075" spans="4:16" x14ac:dyDescent="0.3">
      <c r="D20075" s="82"/>
      <c r="P20075" s="84"/>
    </row>
    <row r="20076" spans="4:16" x14ac:dyDescent="0.3">
      <c r="D20076" s="82"/>
      <c r="P20076" s="84"/>
    </row>
    <row r="20077" spans="4:16" x14ac:dyDescent="0.3">
      <c r="D20077" s="82"/>
      <c r="P20077" s="84"/>
    </row>
    <row r="20078" spans="4:16" x14ac:dyDescent="0.3">
      <c r="D20078" s="82"/>
      <c r="P20078" s="84"/>
    </row>
    <row r="20079" spans="4:16" x14ac:dyDescent="0.3">
      <c r="D20079" s="82"/>
      <c r="P20079" s="84"/>
    </row>
    <row r="20080" spans="4:16" x14ac:dyDescent="0.3">
      <c r="D20080" s="82"/>
      <c r="P20080" s="84"/>
    </row>
    <row r="20081" spans="4:16" x14ac:dyDescent="0.3">
      <c r="D20081" s="82"/>
      <c r="P20081" s="84"/>
    </row>
    <row r="20082" spans="4:16" x14ac:dyDescent="0.3">
      <c r="D20082" s="82"/>
      <c r="P20082" s="84"/>
    </row>
    <row r="20083" spans="4:16" x14ac:dyDescent="0.3">
      <c r="D20083" s="82"/>
      <c r="P20083" s="84"/>
    </row>
    <row r="20084" spans="4:16" x14ac:dyDescent="0.3">
      <c r="D20084" s="82"/>
      <c r="P20084" s="84"/>
    </row>
    <row r="20085" spans="4:16" x14ac:dyDescent="0.3">
      <c r="D20085" s="82"/>
      <c r="P20085" s="84"/>
    </row>
    <row r="20086" spans="4:16" x14ac:dyDescent="0.3">
      <c r="D20086" s="82"/>
      <c r="P20086" s="84"/>
    </row>
    <row r="20087" spans="4:16" x14ac:dyDescent="0.3">
      <c r="D20087" s="82"/>
      <c r="P20087" s="84"/>
    </row>
    <row r="20088" spans="4:16" x14ac:dyDescent="0.3">
      <c r="D20088" s="82"/>
      <c r="P20088" s="84"/>
    </row>
    <row r="20089" spans="4:16" x14ac:dyDescent="0.3">
      <c r="D20089" s="82"/>
      <c r="P20089" s="84"/>
    </row>
    <row r="20090" spans="4:16" x14ac:dyDescent="0.3">
      <c r="D20090" s="82"/>
      <c r="P20090" s="84"/>
    </row>
    <row r="20091" spans="4:16" x14ac:dyDescent="0.3">
      <c r="D20091" s="82"/>
      <c r="P20091" s="84"/>
    </row>
    <row r="20092" spans="4:16" x14ac:dyDescent="0.3">
      <c r="D20092" s="82"/>
      <c r="P20092" s="84"/>
    </row>
    <row r="20093" spans="4:16" x14ac:dyDescent="0.3">
      <c r="D20093" s="82"/>
      <c r="P20093" s="84"/>
    </row>
    <row r="20094" spans="4:16" x14ac:dyDescent="0.3">
      <c r="D20094" s="82"/>
      <c r="P20094" s="84"/>
    </row>
    <row r="20095" spans="4:16" x14ac:dyDescent="0.3">
      <c r="D20095" s="82"/>
      <c r="P20095" s="84"/>
    </row>
    <row r="20096" spans="4:16" x14ac:dyDescent="0.3">
      <c r="D20096" s="82"/>
      <c r="P20096" s="84"/>
    </row>
    <row r="20097" spans="4:16" x14ac:dyDescent="0.3">
      <c r="D20097" s="82"/>
      <c r="P20097" s="84"/>
    </row>
    <row r="20098" spans="4:16" x14ac:dyDescent="0.3">
      <c r="D20098" s="82"/>
      <c r="P20098" s="84"/>
    </row>
    <row r="20099" spans="4:16" x14ac:dyDescent="0.3">
      <c r="D20099" s="82"/>
      <c r="P20099" s="84"/>
    </row>
    <row r="20100" spans="4:16" x14ac:dyDescent="0.3">
      <c r="D20100" s="82"/>
      <c r="P20100" s="84"/>
    </row>
    <row r="20101" spans="4:16" x14ac:dyDescent="0.3">
      <c r="D20101" s="82"/>
      <c r="P20101" s="84"/>
    </row>
    <row r="20102" spans="4:16" x14ac:dyDescent="0.3">
      <c r="D20102" s="82"/>
      <c r="P20102" s="84"/>
    </row>
    <row r="20103" spans="4:16" x14ac:dyDescent="0.3">
      <c r="D20103" s="82"/>
      <c r="P20103" s="84"/>
    </row>
    <row r="20104" spans="4:16" x14ac:dyDescent="0.3">
      <c r="D20104" s="82"/>
      <c r="P20104" s="84"/>
    </row>
    <row r="20105" spans="4:16" x14ac:dyDescent="0.3">
      <c r="D20105" s="82"/>
      <c r="P20105" s="84"/>
    </row>
    <row r="20106" spans="4:16" x14ac:dyDescent="0.3">
      <c r="D20106" s="82"/>
      <c r="P20106" s="84"/>
    </row>
    <row r="20107" spans="4:16" x14ac:dyDescent="0.3">
      <c r="D20107" s="82"/>
      <c r="P20107" s="84"/>
    </row>
    <row r="20108" spans="4:16" x14ac:dyDescent="0.3">
      <c r="D20108" s="82"/>
      <c r="P20108" s="84"/>
    </row>
    <row r="20109" spans="4:16" x14ac:dyDescent="0.3">
      <c r="D20109" s="82"/>
      <c r="P20109" s="84"/>
    </row>
    <row r="20110" spans="4:16" x14ac:dyDescent="0.3">
      <c r="D20110" s="82"/>
      <c r="P20110" s="84"/>
    </row>
    <row r="20111" spans="4:16" x14ac:dyDescent="0.3">
      <c r="D20111" s="82"/>
      <c r="P20111" s="84"/>
    </row>
    <row r="20112" spans="4:16" x14ac:dyDescent="0.3">
      <c r="D20112" s="82"/>
      <c r="P20112" s="84"/>
    </row>
    <row r="20113" spans="4:16" x14ac:dyDescent="0.3">
      <c r="D20113" s="82"/>
      <c r="P20113" s="84"/>
    </row>
    <row r="20114" spans="4:16" x14ac:dyDescent="0.3">
      <c r="D20114" s="82"/>
      <c r="P20114" s="84"/>
    </row>
    <row r="20115" spans="4:16" x14ac:dyDescent="0.3">
      <c r="D20115" s="82"/>
      <c r="P20115" s="84"/>
    </row>
    <row r="20116" spans="4:16" x14ac:dyDescent="0.3">
      <c r="D20116" s="82"/>
      <c r="P20116" s="84"/>
    </row>
    <row r="20117" spans="4:16" x14ac:dyDescent="0.3">
      <c r="D20117" s="82"/>
      <c r="P20117" s="84"/>
    </row>
    <row r="20118" spans="4:16" x14ac:dyDescent="0.3">
      <c r="D20118" s="82"/>
      <c r="P20118" s="84"/>
    </row>
    <row r="20119" spans="4:16" x14ac:dyDescent="0.3">
      <c r="D20119" s="82"/>
      <c r="P20119" s="84"/>
    </row>
    <row r="20120" spans="4:16" x14ac:dyDescent="0.3">
      <c r="D20120" s="82"/>
      <c r="P20120" s="84"/>
    </row>
    <row r="20121" spans="4:16" x14ac:dyDescent="0.3">
      <c r="D20121" s="82"/>
      <c r="P20121" s="84"/>
    </row>
    <row r="20122" spans="4:16" x14ac:dyDescent="0.3">
      <c r="D20122" s="82"/>
      <c r="P20122" s="84"/>
    </row>
    <row r="20123" spans="4:16" x14ac:dyDescent="0.3">
      <c r="D20123" s="82"/>
      <c r="P20123" s="84"/>
    </row>
    <row r="20124" spans="4:16" x14ac:dyDescent="0.3">
      <c r="D20124" s="82"/>
      <c r="P20124" s="84"/>
    </row>
    <row r="20125" spans="4:16" x14ac:dyDescent="0.3">
      <c r="D20125" s="82"/>
      <c r="P20125" s="84"/>
    </row>
    <row r="20126" spans="4:16" x14ac:dyDescent="0.3">
      <c r="D20126" s="82"/>
      <c r="P20126" s="84"/>
    </row>
    <row r="20127" spans="4:16" x14ac:dyDescent="0.3">
      <c r="D20127" s="82"/>
      <c r="P20127" s="84"/>
    </row>
    <row r="20128" spans="4:16" x14ac:dyDescent="0.3">
      <c r="D20128" s="82"/>
      <c r="P20128" s="84"/>
    </row>
    <row r="20129" spans="4:16" x14ac:dyDescent="0.3">
      <c r="D20129" s="82"/>
      <c r="P20129" s="84"/>
    </row>
    <row r="20130" spans="4:16" x14ac:dyDescent="0.3">
      <c r="D20130" s="82"/>
      <c r="P20130" s="84"/>
    </row>
    <row r="20131" spans="4:16" x14ac:dyDescent="0.3">
      <c r="D20131" s="82"/>
      <c r="P20131" s="84"/>
    </row>
    <row r="20132" spans="4:16" x14ac:dyDescent="0.3">
      <c r="D20132" s="82"/>
      <c r="P20132" s="84"/>
    </row>
    <row r="20133" spans="4:16" x14ac:dyDescent="0.3">
      <c r="D20133" s="82"/>
      <c r="P20133" s="84"/>
    </row>
    <row r="20134" spans="4:16" x14ac:dyDescent="0.3">
      <c r="D20134" s="82"/>
      <c r="P20134" s="84"/>
    </row>
    <row r="20135" spans="4:16" x14ac:dyDescent="0.3">
      <c r="D20135" s="82"/>
      <c r="P20135" s="84"/>
    </row>
    <row r="20136" spans="4:16" x14ac:dyDescent="0.3">
      <c r="D20136" s="82"/>
      <c r="P20136" s="84"/>
    </row>
    <row r="20137" spans="4:16" x14ac:dyDescent="0.3">
      <c r="D20137" s="82"/>
      <c r="P20137" s="84"/>
    </row>
    <row r="20138" spans="4:16" x14ac:dyDescent="0.3">
      <c r="D20138" s="82"/>
      <c r="P20138" s="84"/>
    </row>
    <row r="20139" spans="4:16" x14ac:dyDescent="0.3">
      <c r="D20139" s="82"/>
      <c r="P20139" s="84"/>
    </row>
    <row r="20140" spans="4:16" x14ac:dyDescent="0.3">
      <c r="D20140" s="82"/>
      <c r="P20140" s="84"/>
    </row>
    <row r="20141" spans="4:16" x14ac:dyDescent="0.3">
      <c r="D20141" s="82"/>
      <c r="P20141" s="84"/>
    </row>
    <row r="20142" spans="4:16" x14ac:dyDescent="0.3">
      <c r="D20142" s="82"/>
      <c r="P20142" s="84"/>
    </row>
    <row r="20143" spans="4:16" x14ac:dyDescent="0.3">
      <c r="D20143" s="82"/>
      <c r="P20143" s="84"/>
    </row>
    <row r="20144" spans="4:16" x14ac:dyDescent="0.3">
      <c r="D20144" s="82"/>
      <c r="P20144" s="84"/>
    </row>
    <row r="20145" spans="4:16" x14ac:dyDescent="0.3">
      <c r="D20145" s="82"/>
      <c r="P20145" s="84"/>
    </row>
    <row r="20146" spans="4:16" x14ac:dyDescent="0.3">
      <c r="D20146" s="82"/>
      <c r="P20146" s="84"/>
    </row>
    <row r="20147" spans="4:16" x14ac:dyDescent="0.3">
      <c r="D20147" s="82"/>
      <c r="P20147" s="84"/>
    </row>
    <row r="20148" spans="4:16" x14ac:dyDescent="0.3">
      <c r="D20148" s="82"/>
      <c r="P20148" s="84"/>
    </row>
    <row r="20149" spans="4:16" x14ac:dyDescent="0.3">
      <c r="D20149" s="82"/>
      <c r="P20149" s="84"/>
    </row>
    <row r="20150" spans="4:16" x14ac:dyDescent="0.3">
      <c r="D20150" s="82"/>
      <c r="P20150" s="84"/>
    </row>
    <row r="20151" spans="4:16" x14ac:dyDescent="0.3">
      <c r="D20151" s="82"/>
      <c r="P20151" s="84"/>
    </row>
    <row r="20152" spans="4:16" x14ac:dyDescent="0.3">
      <c r="D20152" s="82"/>
      <c r="P20152" s="84"/>
    </row>
    <row r="20153" spans="4:16" x14ac:dyDescent="0.3">
      <c r="D20153" s="82"/>
      <c r="P20153" s="84"/>
    </row>
    <row r="20154" spans="4:16" x14ac:dyDescent="0.3">
      <c r="D20154" s="82"/>
      <c r="P20154" s="84"/>
    </row>
    <row r="20155" spans="4:16" x14ac:dyDescent="0.3">
      <c r="D20155" s="82"/>
      <c r="P20155" s="84"/>
    </row>
    <row r="20156" spans="4:16" x14ac:dyDescent="0.3">
      <c r="D20156" s="82"/>
      <c r="P20156" s="84"/>
    </row>
    <row r="20157" spans="4:16" x14ac:dyDescent="0.3">
      <c r="D20157" s="82"/>
      <c r="P20157" s="84"/>
    </row>
    <row r="20158" spans="4:16" x14ac:dyDescent="0.3">
      <c r="D20158" s="82"/>
      <c r="P20158" s="84"/>
    </row>
    <row r="20159" spans="4:16" x14ac:dyDescent="0.3">
      <c r="D20159" s="82"/>
      <c r="P20159" s="84"/>
    </row>
    <row r="20160" spans="4:16" x14ac:dyDescent="0.3">
      <c r="D20160" s="82"/>
      <c r="P20160" s="84"/>
    </row>
    <row r="20161" spans="4:16" x14ac:dyDescent="0.3">
      <c r="D20161" s="82"/>
      <c r="P20161" s="84"/>
    </row>
    <row r="20162" spans="4:16" x14ac:dyDescent="0.3">
      <c r="D20162" s="82"/>
      <c r="P20162" s="84"/>
    </row>
    <row r="20163" spans="4:16" x14ac:dyDescent="0.3">
      <c r="D20163" s="82"/>
      <c r="P20163" s="84"/>
    </row>
    <row r="20164" spans="4:16" x14ac:dyDescent="0.3">
      <c r="D20164" s="82"/>
      <c r="P20164" s="84"/>
    </row>
    <row r="20165" spans="4:16" x14ac:dyDescent="0.3">
      <c r="D20165" s="82"/>
      <c r="P20165" s="84"/>
    </row>
    <row r="20166" spans="4:16" x14ac:dyDescent="0.3">
      <c r="D20166" s="82"/>
      <c r="P20166" s="84"/>
    </row>
    <row r="20167" spans="4:16" x14ac:dyDescent="0.3">
      <c r="D20167" s="82"/>
      <c r="P20167" s="84"/>
    </row>
    <row r="20168" spans="4:16" x14ac:dyDescent="0.3">
      <c r="D20168" s="82"/>
      <c r="P20168" s="84"/>
    </row>
    <row r="20169" spans="4:16" x14ac:dyDescent="0.3">
      <c r="D20169" s="82"/>
      <c r="P20169" s="84"/>
    </row>
    <row r="20170" spans="4:16" x14ac:dyDescent="0.3">
      <c r="D20170" s="82"/>
      <c r="P20170" s="84"/>
    </row>
    <row r="20171" spans="4:16" x14ac:dyDescent="0.3">
      <c r="D20171" s="82"/>
      <c r="P20171" s="84"/>
    </row>
    <row r="20172" spans="4:16" x14ac:dyDescent="0.3">
      <c r="D20172" s="82"/>
      <c r="P20172" s="84"/>
    </row>
    <row r="20173" spans="4:16" x14ac:dyDescent="0.3">
      <c r="D20173" s="82"/>
      <c r="P20173" s="84"/>
    </row>
    <row r="20174" spans="4:16" x14ac:dyDescent="0.3">
      <c r="D20174" s="82"/>
      <c r="P20174" s="84"/>
    </row>
    <row r="20175" spans="4:16" x14ac:dyDescent="0.3">
      <c r="D20175" s="82"/>
      <c r="P20175" s="84"/>
    </row>
    <row r="20176" spans="4:16" x14ac:dyDescent="0.3">
      <c r="D20176" s="82"/>
      <c r="P20176" s="84"/>
    </row>
    <row r="20177" spans="4:16" x14ac:dyDescent="0.3">
      <c r="D20177" s="82"/>
      <c r="P20177" s="84"/>
    </row>
    <row r="20178" spans="4:16" x14ac:dyDescent="0.3">
      <c r="D20178" s="82"/>
      <c r="P20178" s="84"/>
    </row>
    <row r="20179" spans="4:16" x14ac:dyDescent="0.3">
      <c r="D20179" s="82"/>
      <c r="P20179" s="84"/>
    </row>
    <row r="20180" spans="4:16" x14ac:dyDescent="0.3">
      <c r="D20180" s="82"/>
      <c r="P20180" s="84"/>
    </row>
    <row r="20181" spans="4:16" x14ac:dyDescent="0.3">
      <c r="D20181" s="82"/>
      <c r="P20181" s="84"/>
    </row>
    <row r="20182" spans="4:16" x14ac:dyDescent="0.3">
      <c r="D20182" s="82"/>
      <c r="P20182" s="84"/>
    </row>
    <row r="20183" spans="4:16" x14ac:dyDescent="0.3">
      <c r="D20183" s="82"/>
      <c r="P20183" s="84"/>
    </row>
    <row r="20184" spans="4:16" x14ac:dyDescent="0.3">
      <c r="D20184" s="82"/>
      <c r="P20184" s="84"/>
    </row>
    <row r="20185" spans="4:16" x14ac:dyDescent="0.3">
      <c r="D20185" s="82"/>
      <c r="P20185" s="84"/>
    </row>
    <row r="20186" spans="4:16" x14ac:dyDescent="0.3">
      <c r="D20186" s="82"/>
      <c r="P20186" s="84"/>
    </row>
    <row r="20187" spans="4:16" x14ac:dyDescent="0.3">
      <c r="D20187" s="82"/>
      <c r="P20187" s="84"/>
    </row>
    <row r="20188" spans="4:16" x14ac:dyDescent="0.3">
      <c r="D20188" s="82"/>
      <c r="P20188" s="84"/>
    </row>
    <row r="20189" spans="4:16" x14ac:dyDescent="0.3">
      <c r="D20189" s="82"/>
      <c r="P20189" s="84"/>
    </row>
    <row r="20190" spans="4:16" x14ac:dyDescent="0.3">
      <c r="D20190" s="82"/>
      <c r="P20190" s="84"/>
    </row>
    <row r="20191" spans="4:16" x14ac:dyDescent="0.3">
      <c r="D20191" s="82"/>
      <c r="P20191" s="84"/>
    </row>
    <row r="20192" spans="4:16" x14ac:dyDescent="0.3">
      <c r="D20192" s="82"/>
      <c r="P20192" s="84"/>
    </row>
    <row r="20193" spans="4:16" x14ac:dyDescent="0.3">
      <c r="D20193" s="82"/>
      <c r="P20193" s="84"/>
    </row>
    <row r="20194" spans="4:16" x14ac:dyDescent="0.3">
      <c r="D20194" s="82"/>
      <c r="P20194" s="84"/>
    </row>
    <row r="20195" spans="4:16" x14ac:dyDescent="0.3">
      <c r="D20195" s="82"/>
      <c r="P20195" s="84"/>
    </row>
    <row r="20196" spans="4:16" x14ac:dyDescent="0.3">
      <c r="D20196" s="82"/>
      <c r="P20196" s="84"/>
    </row>
    <row r="20197" spans="4:16" x14ac:dyDescent="0.3">
      <c r="D20197" s="82"/>
      <c r="P20197" s="84"/>
    </row>
    <row r="20198" spans="4:16" x14ac:dyDescent="0.3">
      <c r="D20198" s="82"/>
      <c r="P20198" s="84"/>
    </row>
    <row r="20199" spans="4:16" x14ac:dyDescent="0.3">
      <c r="D20199" s="82"/>
      <c r="P20199" s="84"/>
    </row>
    <row r="20200" spans="4:16" x14ac:dyDescent="0.3">
      <c r="D20200" s="82"/>
      <c r="P20200" s="84"/>
    </row>
    <row r="20201" spans="4:16" x14ac:dyDescent="0.3">
      <c r="D20201" s="82"/>
      <c r="P20201" s="84"/>
    </row>
    <row r="20202" spans="4:16" x14ac:dyDescent="0.3">
      <c r="D20202" s="82"/>
      <c r="P20202" s="84"/>
    </row>
    <row r="20203" spans="4:16" x14ac:dyDescent="0.3">
      <c r="D20203" s="82"/>
      <c r="P20203" s="84"/>
    </row>
    <row r="20204" spans="4:16" x14ac:dyDescent="0.3">
      <c r="D20204" s="82"/>
      <c r="P20204" s="84"/>
    </row>
    <row r="20205" spans="4:16" x14ac:dyDescent="0.3">
      <c r="D20205" s="82"/>
      <c r="P20205" s="84"/>
    </row>
    <row r="20206" spans="4:16" x14ac:dyDescent="0.3">
      <c r="D20206" s="82"/>
      <c r="P20206" s="84"/>
    </row>
    <row r="20207" spans="4:16" x14ac:dyDescent="0.3">
      <c r="D20207" s="82"/>
      <c r="P20207" s="84"/>
    </row>
    <row r="20208" spans="4:16" x14ac:dyDescent="0.3">
      <c r="D20208" s="82"/>
      <c r="P20208" s="84"/>
    </row>
    <row r="20209" spans="4:16" x14ac:dyDescent="0.3">
      <c r="D20209" s="82"/>
      <c r="P20209" s="84"/>
    </row>
    <row r="20210" spans="4:16" x14ac:dyDescent="0.3">
      <c r="D20210" s="82"/>
      <c r="P20210" s="84"/>
    </row>
    <row r="20211" spans="4:16" x14ac:dyDescent="0.3">
      <c r="D20211" s="82"/>
      <c r="P20211" s="84"/>
    </row>
    <row r="20212" spans="4:16" x14ac:dyDescent="0.3">
      <c r="D20212" s="82"/>
      <c r="P20212" s="84"/>
    </row>
    <row r="20213" spans="4:16" x14ac:dyDescent="0.3">
      <c r="D20213" s="82"/>
      <c r="P20213" s="84"/>
    </row>
    <row r="20214" spans="4:16" x14ac:dyDescent="0.3">
      <c r="D20214" s="82"/>
      <c r="P20214" s="84"/>
    </row>
    <row r="20215" spans="4:16" x14ac:dyDescent="0.3">
      <c r="D20215" s="82"/>
      <c r="P20215" s="84"/>
    </row>
    <row r="20216" spans="4:16" x14ac:dyDescent="0.3">
      <c r="D20216" s="82"/>
      <c r="P20216" s="84"/>
    </row>
    <row r="20217" spans="4:16" x14ac:dyDescent="0.3">
      <c r="D20217" s="82"/>
      <c r="P20217" s="84"/>
    </row>
    <row r="20218" spans="4:16" x14ac:dyDescent="0.3">
      <c r="D20218" s="82"/>
      <c r="P20218" s="84"/>
    </row>
    <row r="20219" spans="4:16" x14ac:dyDescent="0.3">
      <c r="D20219" s="82"/>
      <c r="P20219" s="84"/>
    </row>
    <row r="20220" spans="4:16" x14ac:dyDescent="0.3">
      <c r="D20220" s="82"/>
      <c r="P20220" s="84"/>
    </row>
    <row r="20221" spans="4:16" x14ac:dyDescent="0.3">
      <c r="D20221" s="82"/>
      <c r="P20221" s="84"/>
    </row>
    <row r="20222" spans="4:16" x14ac:dyDescent="0.3">
      <c r="D20222" s="82"/>
      <c r="P20222" s="84"/>
    </row>
    <row r="20223" spans="4:16" x14ac:dyDescent="0.3">
      <c r="D20223" s="82"/>
      <c r="P20223" s="84"/>
    </row>
    <row r="20224" spans="4:16" x14ac:dyDescent="0.3">
      <c r="D20224" s="82"/>
      <c r="P20224" s="84"/>
    </row>
    <row r="20225" spans="4:16" x14ac:dyDescent="0.3">
      <c r="D20225" s="82"/>
      <c r="P20225" s="84"/>
    </row>
    <row r="20226" spans="4:16" x14ac:dyDescent="0.3">
      <c r="D20226" s="82"/>
      <c r="P20226" s="84"/>
    </row>
    <row r="20227" spans="4:16" x14ac:dyDescent="0.3">
      <c r="D20227" s="82"/>
      <c r="P20227" s="84"/>
    </row>
    <row r="20228" spans="4:16" x14ac:dyDescent="0.3">
      <c r="D20228" s="82"/>
      <c r="P20228" s="84"/>
    </row>
    <row r="20229" spans="4:16" x14ac:dyDescent="0.3">
      <c r="D20229" s="82"/>
      <c r="P20229" s="84"/>
    </row>
    <row r="20230" spans="4:16" x14ac:dyDescent="0.3">
      <c r="D20230" s="82"/>
      <c r="P20230" s="84"/>
    </row>
    <row r="20231" spans="4:16" x14ac:dyDescent="0.3">
      <c r="D20231" s="82"/>
      <c r="P20231" s="84"/>
    </row>
    <row r="20232" spans="4:16" x14ac:dyDescent="0.3">
      <c r="D20232" s="82"/>
      <c r="P20232" s="84"/>
    </row>
    <row r="20233" spans="4:16" x14ac:dyDescent="0.3">
      <c r="D20233" s="82"/>
      <c r="P20233" s="84"/>
    </row>
    <row r="20234" spans="4:16" x14ac:dyDescent="0.3">
      <c r="D20234" s="82"/>
      <c r="P20234" s="84"/>
    </row>
    <row r="20235" spans="4:16" x14ac:dyDescent="0.3">
      <c r="D20235" s="82"/>
      <c r="P20235" s="84"/>
    </row>
    <row r="20236" spans="4:16" x14ac:dyDescent="0.3">
      <c r="D20236" s="82"/>
      <c r="P20236" s="84"/>
    </row>
    <row r="20237" spans="4:16" x14ac:dyDescent="0.3">
      <c r="D20237" s="82"/>
      <c r="P20237" s="84"/>
    </row>
    <row r="20238" spans="4:16" x14ac:dyDescent="0.3">
      <c r="D20238" s="82"/>
      <c r="P20238" s="84"/>
    </row>
    <row r="20239" spans="4:16" x14ac:dyDescent="0.3">
      <c r="D20239" s="82"/>
      <c r="P20239" s="84"/>
    </row>
    <row r="20240" spans="4:16" x14ac:dyDescent="0.3">
      <c r="D20240" s="82"/>
      <c r="P20240" s="84"/>
    </row>
    <row r="20241" spans="4:16" x14ac:dyDescent="0.3">
      <c r="D20241" s="82"/>
      <c r="P20241" s="84"/>
    </row>
    <row r="20242" spans="4:16" x14ac:dyDescent="0.3">
      <c r="D20242" s="82"/>
      <c r="P20242" s="84"/>
    </row>
    <row r="20243" spans="4:16" x14ac:dyDescent="0.3">
      <c r="D20243" s="82"/>
      <c r="P20243" s="84"/>
    </row>
    <row r="20244" spans="4:16" x14ac:dyDescent="0.3">
      <c r="D20244" s="82"/>
      <c r="P20244" s="84"/>
    </row>
    <row r="20245" spans="4:16" x14ac:dyDescent="0.3">
      <c r="D20245" s="82"/>
      <c r="P20245" s="84"/>
    </row>
    <row r="20246" spans="4:16" x14ac:dyDescent="0.3">
      <c r="D20246" s="82"/>
      <c r="P20246" s="84"/>
    </row>
    <row r="20247" spans="4:16" x14ac:dyDescent="0.3">
      <c r="D20247" s="82"/>
      <c r="P20247" s="84"/>
    </row>
    <row r="20248" spans="4:16" x14ac:dyDescent="0.3">
      <c r="D20248" s="82"/>
      <c r="P20248" s="84"/>
    </row>
    <row r="20249" spans="4:16" x14ac:dyDescent="0.3">
      <c r="D20249" s="82"/>
      <c r="P20249" s="84"/>
    </row>
    <row r="20250" spans="4:16" x14ac:dyDescent="0.3">
      <c r="D20250" s="82"/>
      <c r="P20250" s="84"/>
    </row>
    <row r="20251" spans="4:16" x14ac:dyDescent="0.3">
      <c r="D20251" s="82"/>
      <c r="P20251" s="84"/>
    </row>
    <row r="20252" spans="4:16" x14ac:dyDescent="0.3">
      <c r="D20252" s="82"/>
      <c r="P20252" s="84"/>
    </row>
    <row r="20253" spans="4:16" x14ac:dyDescent="0.3">
      <c r="D20253" s="82"/>
      <c r="P20253" s="84"/>
    </row>
    <row r="20254" spans="4:16" x14ac:dyDescent="0.3">
      <c r="D20254" s="82"/>
      <c r="P20254" s="84"/>
    </row>
    <row r="20255" spans="4:16" x14ac:dyDescent="0.3">
      <c r="D20255" s="82"/>
      <c r="P20255" s="84"/>
    </row>
    <row r="20256" spans="4:16" x14ac:dyDescent="0.3">
      <c r="D20256" s="82"/>
      <c r="P20256" s="84"/>
    </row>
    <row r="20257" spans="4:16" x14ac:dyDescent="0.3">
      <c r="D20257" s="82"/>
      <c r="P20257" s="84"/>
    </row>
    <row r="20258" spans="4:16" x14ac:dyDescent="0.3">
      <c r="D20258" s="82"/>
      <c r="P20258" s="84"/>
    </row>
    <row r="20259" spans="4:16" x14ac:dyDescent="0.3">
      <c r="D20259" s="82"/>
      <c r="P20259" s="84"/>
    </row>
    <row r="20260" spans="4:16" x14ac:dyDescent="0.3">
      <c r="D20260" s="82"/>
      <c r="P20260" s="84"/>
    </row>
    <row r="20261" spans="4:16" x14ac:dyDescent="0.3">
      <c r="D20261" s="82"/>
      <c r="P20261" s="84"/>
    </row>
    <row r="20262" spans="4:16" x14ac:dyDescent="0.3">
      <c r="D20262" s="82"/>
      <c r="P20262" s="84"/>
    </row>
    <row r="20263" spans="4:16" x14ac:dyDescent="0.3">
      <c r="D20263" s="82"/>
      <c r="P20263" s="84"/>
    </row>
    <row r="20264" spans="4:16" x14ac:dyDescent="0.3">
      <c r="D20264" s="82"/>
      <c r="P20264" s="84"/>
    </row>
    <row r="20265" spans="4:16" x14ac:dyDescent="0.3">
      <c r="D20265" s="82"/>
      <c r="P20265" s="84"/>
    </row>
    <row r="20266" spans="4:16" x14ac:dyDescent="0.3">
      <c r="D20266" s="82"/>
      <c r="P20266" s="84"/>
    </row>
    <row r="20267" spans="4:16" x14ac:dyDescent="0.3">
      <c r="D20267" s="82"/>
      <c r="P20267" s="84"/>
    </row>
    <row r="20268" spans="4:16" x14ac:dyDescent="0.3">
      <c r="D20268" s="82"/>
      <c r="P20268" s="84"/>
    </row>
    <row r="20269" spans="4:16" x14ac:dyDescent="0.3">
      <c r="D20269" s="82"/>
      <c r="P20269" s="84"/>
    </row>
    <row r="20270" spans="4:16" x14ac:dyDescent="0.3">
      <c r="D20270" s="82"/>
      <c r="P20270" s="84"/>
    </row>
    <row r="20271" spans="4:16" x14ac:dyDescent="0.3">
      <c r="D20271" s="82"/>
      <c r="P20271" s="84"/>
    </row>
    <row r="20272" spans="4:16" x14ac:dyDescent="0.3">
      <c r="D20272" s="82"/>
      <c r="P20272" s="84"/>
    </row>
    <row r="20273" spans="4:16" x14ac:dyDescent="0.3">
      <c r="D20273" s="82"/>
      <c r="P20273" s="84"/>
    </row>
    <row r="20274" spans="4:16" x14ac:dyDescent="0.3">
      <c r="D20274" s="82"/>
      <c r="P20274" s="84"/>
    </row>
    <row r="20275" spans="4:16" x14ac:dyDescent="0.3">
      <c r="D20275" s="82"/>
      <c r="P20275" s="84"/>
    </row>
    <row r="20276" spans="4:16" x14ac:dyDescent="0.3">
      <c r="D20276" s="82"/>
      <c r="P20276" s="84"/>
    </row>
    <row r="20277" spans="4:16" x14ac:dyDescent="0.3">
      <c r="D20277" s="82"/>
      <c r="P20277" s="84"/>
    </row>
    <row r="20278" spans="4:16" x14ac:dyDescent="0.3">
      <c r="D20278" s="82"/>
      <c r="P20278" s="84"/>
    </row>
    <row r="20279" spans="4:16" x14ac:dyDescent="0.3">
      <c r="D20279" s="82"/>
      <c r="P20279" s="84"/>
    </row>
    <row r="20280" spans="4:16" x14ac:dyDescent="0.3">
      <c r="D20280" s="82"/>
      <c r="P20280" s="84"/>
    </row>
    <row r="20281" spans="4:16" x14ac:dyDescent="0.3">
      <c r="D20281" s="82"/>
      <c r="P20281" s="84"/>
    </row>
    <row r="20282" spans="4:16" x14ac:dyDescent="0.3">
      <c r="D20282" s="82"/>
      <c r="P20282" s="84"/>
    </row>
    <row r="20283" spans="4:16" x14ac:dyDescent="0.3">
      <c r="D20283" s="82"/>
      <c r="P20283" s="84"/>
    </row>
    <row r="20284" spans="4:16" x14ac:dyDescent="0.3">
      <c r="D20284" s="82"/>
      <c r="P20284" s="84"/>
    </row>
    <row r="20285" spans="4:16" x14ac:dyDescent="0.3">
      <c r="D20285" s="82"/>
      <c r="P20285" s="84"/>
    </row>
    <row r="20286" spans="4:16" x14ac:dyDescent="0.3">
      <c r="D20286" s="82"/>
      <c r="P20286" s="84"/>
    </row>
    <row r="20287" spans="4:16" x14ac:dyDescent="0.3">
      <c r="D20287" s="82"/>
      <c r="P20287" s="84"/>
    </row>
    <row r="20288" spans="4:16" x14ac:dyDescent="0.3">
      <c r="D20288" s="82"/>
      <c r="P20288" s="84"/>
    </row>
    <row r="20289" spans="4:16" x14ac:dyDescent="0.3">
      <c r="D20289" s="82"/>
      <c r="P20289" s="84"/>
    </row>
    <row r="20290" spans="4:16" x14ac:dyDescent="0.3">
      <c r="D20290" s="82"/>
      <c r="P20290" s="84"/>
    </row>
    <row r="20291" spans="4:16" x14ac:dyDescent="0.3">
      <c r="D20291" s="82"/>
      <c r="P20291" s="84"/>
    </row>
    <row r="20292" spans="4:16" x14ac:dyDescent="0.3">
      <c r="D20292" s="82"/>
      <c r="P20292" s="84"/>
    </row>
    <row r="20293" spans="4:16" x14ac:dyDescent="0.3">
      <c r="D20293" s="82"/>
      <c r="P20293" s="84"/>
    </row>
    <row r="20294" spans="4:16" x14ac:dyDescent="0.3">
      <c r="D20294" s="82"/>
      <c r="P20294" s="84"/>
    </row>
    <row r="20295" spans="4:16" x14ac:dyDescent="0.3">
      <c r="D20295" s="82"/>
      <c r="P20295" s="84"/>
    </row>
    <row r="20296" spans="4:16" x14ac:dyDescent="0.3">
      <c r="D20296" s="82"/>
      <c r="P20296" s="84"/>
    </row>
    <row r="20297" spans="4:16" x14ac:dyDescent="0.3">
      <c r="D20297" s="82"/>
      <c r="P20297" s="84"/>
    </row>
    <row r="20298" spans="4:16" x14ac:dyDescent="0.3">
      <c r="D20298" s="82"/>
      <c r="P20298" s="84"/>
    </row>
    <row r="20299" spans="4:16" x14ac:dyDescent="0.3">
      <c r="D20299" s="82"/>
      <c r="P20299" s="84"/>
    </row>
    <row r="20300" spans="4:16" x14ac:dyDescent="0.3">
      <c r="D20300" s="82"/>
      <c r="P20300" s="84"/>
    </row>
    <row r="20301" spans="4:16" x14ac:dyDescent="0.3">
      <c r="D20301" s="82"/>
      <c r="P20301" s="84"/>
    </row>
    <row r="20302" spans="4:16" x14ac:dyDescent="0.3">
      <c r="D20302" s="82"/>
      <c r="P20302" s="84"/>
    </row>
    <row r="20303" spans="4:16" x14ac:dyDescent="0.3">
      <c r="D20303" s="82"/>
      <c r="P20303" s="84"/>
    </row>
    <row r="20304" spans="4:16" x14ac:dyDescent="0.3">
      <c r="D20304" s="82"/>
      <c r="P20304" s="84"/>
    </row>
    <row r="20305" spans="4:16" x14ac:dyDescent="0.3">
      <c r="D20305" s="82"/>
      <c r="P20305" s="84"/>
    </row>
    <row r="20306" spans="4:16" x14ac:dyDescent="0.3">
      <c r="D20306" s="82"/>
      <c r="P20306" s="84"/>
    </row>
    <row r="20307" spans="4:16" x14ac:dyDescent="0.3">
      <c r="D20307" s="82"/>
      <c r="P20307" s="84"/>
    </row>
    <row r="20308" spans="4:16" x14ac:dyDescent="0.3">
      <c r="D20308" s="82"/>
      <c r="P20308" s="84"/>
    </row>
    <row r="20309" spans="4:16" x14ac:dyDescent="0.3">
      <c r="D20309" s="82"/>
      <c r="P20309" s="84"/>
    </row>
    <row r="20310" spans="4:16" x14ac:dyDescent="0.3">
      <c r="D20310" s="82"/>
      <c r="P20310" s="84"/>
    </row>
    <row r="20311" spans="4:16" x14ac:dyDescent="0.3">
      <c r="D20311" s="82"/>
      <c r="P20311" s="84"/>
    </row>
    <row r="20312" spans="4:16" x14ac:dyDescent="0.3">
      <c r="D20312" s="82"/>
      <c r="P20312" s="84"/>
    </row>
    <row r="20313" spans="4:16" x14ac:dyDescent="0.3">
      <c r="D20313" s="82"/>
      <c r="P20313" s="84"/>
    </row>
    <row r="20314" spans="4:16" x14ac:dyDescent="0.3">
      <c r="D20314" s="82"/>
      <c r="P20314" s="84"/>
    </row>
    <row r="20315" spans="4:16" x14ac:dyDescent="0.3">
      <c r="D20315" s="82"/>
      <c r="P20315" s="84"/>
    </row>
    <row r="20316" spans="4:16" x14ac:dyDescent="0.3">
      <c r="D20316" s="82"/>
      <c r="P20316" s="84"/>
    </row>
    <row r="20317" spans="4:16" x14ac:dyDescent="0.3">
      <c r="D20317" s="82"/>
      <c r="P20317" s="84"/>
    </row>
    <row r="20318" spans="4:16" x14ac:dyDescent="0.3">
      <c r="D20318" s="82"/>
      <c r="P20318" s="84"/>
    </row>
    <row r="20319" spans="4:16" x14ac:dyDescent="0.3">
      <c r="D20319" s="82"/>
      <c r="P20319" s="84"/>
    </row>
    <row r="20320" spans="4:16" x14ac:dyDescent="0.3">
      <c r="D20320" s="82"/>
      <c r="P20320" s="84"/>
    </row>
    <row r="20321" spans="4:16" x14ac:dyDescent="0.3">
      <c r="D20321" s="82"/>
      <c r="P20321" s="84"/>
    </row>
    <row r="20322" spans="4:16" x14ac:dyDescent="0.3">
      <c r="D20322" s="82"/>
      <c r="P20322" s="84"/>
    </row>
    <row r="20323" spans="4:16" x14ac:dyDescent="0.3">
      <c r="D20323" s="82"/>
      <c r="P20323" s="84"/>
    </row>
    <row r="20324" spans="4:16" x14ac:dyDescent="0.3">
      <c r="D20324" s="82"/>
      <c r="P20324" s="84"/>
    </row>
    <row r="20325" spans="4:16" x14ac:dyDescent="0.3">
      <c r="D20325" s="82"/>
      <c r="P20325" s="84"/>
    </row>
    <row r="20326" spans="4:16" x14ac:dyDescent="0.3">
      <c r="D20326" s="82"/>
      <c r="P20326" s="84"/>
    </row>
    <row r="20327" spans="4:16" x14ac:dyDescent="0.3">
      <c r="D20327" s="82"/>
      <c r="P20327" s="84"/>
    </row>
    <row r="20328" spans="4:16" x14ac:dyDescent="0.3">
      <c r="D20328" s="82"/>
      <c r="P20328" s="84"/>
    </row>
    <row r="20329" spans="4:16" x14ac:dyDescent="0.3">
      <c r="D20329" s="82"/>
      <c r="P20329" s="84"/>
    </row>
    <row r="20330" spans="4:16" x14ac:dyDescent="0.3">
      <c r="D20330" s="82"/>
      <c r="P20330" s="84"/>
    </row>
    <row r="20331" spans="4:16" x14ac:dyDescent="0.3">
      <c r="D20331" s="82"/>
      <c r="P20331" s="84"/>
    </row>
    <row r="20332" spans="4:16" x14ac:dyDescent="0.3">
      <c r="D20332" s="82"/>
      <c r="P20332" s="84"/>
    </row>
    <row r="20333" spans="4:16" x14ac:dyDescent="0.3">
      <c r="D20333" s="82"/>
      <c r="P20333" s="84"/>
    </row>
    <row r="20334" spans="4:16" x14ac:dyDescent="0.3">
      <c r="D20334" s="82"/>
      <c r="P20334" s="84"/>
    </row>
    <row r="20335" spans="4:16" x14ac:dyDescent="0.3">
      <c r="D20335" s="82"/>
      <c r="P20335" s="84"/>
    </row>
    <row r="20336" spans="4:16" x14ac:dyDescent="0.3">
      <c r="D20336" s="82"/>
      <c r="P20336" s="84"/>
    </row>
    <row r="20337" spans="4:16" x14ac:dyDescent="0.3">
      <c r="D20337" s="82"/>
      <c r="P20337" s="84"/>
    </row>
    <row r="20338" spans="4:16" x14ac:dyDescent="0.3">
      <c r="D20338" s="82"/>
      <c r="P20338" s="84"/>
    </row>
    <row r="20339" spans="4:16" x14ac:dyDescent="0.3">
      <c r="D20339" s="82"/>
      <c r="P20339" s="84"/>
    </row>
    <row r="20340" spans="4:16" x14ac:dyDescent="0.3">
      <c r="D20340" s="82"/>
      <c r="P20340" s="84"/>
    </row>
    <row r="20341" spans="4:16" x14ac:dyDescent="0.3">
      <c r="D20341" s="82"/>
      <c r="P20341" s="84"/>
    </row>
    <row r="20342" spans="4:16" x14ac:dyDescent="0.3">
      <c r="D20342" s="82"/>
      <c r="P20342" s="84"/>
    </row>
    <row r="20343" spans="4:16" x14ac:dyDescent="0.3">
      <c r="D20343" s="82"/>
      <c r="P20343" s="84"/>
    </row>
    <row r="20344" spans="4:16" x14ac:dyDescent="0.3">
      <c r="D20344" s="82"/>
      <c r="P20344" s="84"/>
    </row>
    <row r="20345" spans="4:16" x14ac:dyDescent="0.3">
      <c r="D20345" s="82"/>
      <c r="P20345" s="84"/>
    </row>
    <row r="20346" spans="4:16" x14ac:dyDescent="0.3">
      <c r="D20346" s="82"/>
      <c r="P20346" s="84"/>
    </row>
    <row r="20347" spans="4:16" x14ac:dyDescent="0.3">
      <c r="D20347" s="82"/>
      <c r="P20347" s="84"/>
    </row>
    <row r="20348" spans="4:16" x14ac:dyDescent="0.3">
      <c r="D20348" s="82"/>
      <c r="P20348" s="84"/>
    </row>
    <row r="20349" spans="4:16" x14ac:dyDescent="0.3">
      <c r="D20349" s="82"/>
      <c r="P20349" s="84"/>
    </row>
    <row r="20350" spans="4:16" x14ac:dyDescent="0.3">
      <c r="D20350" s="82"/>
      <c r="P20350" s="84"/>
    </row>
    <row r="20351" spans="4:16" x14ac:dyDescent="0.3">
      <c r="D20351" s="82"/>
      <c r="P20351" s="84"/>
    </row>
    <row r="20352" spans="4:16" x14ac:dyDescent="0.3">
      <c r="D20352" s="82"/>
      <c r="P20352" s="84"/>
    </row>
    <row r="20353" spans="4:16" x14ac:dyDescent="0.3">
      <c r="D20353" s="82"/>
      <c r="P20353" s="84"/>
    </row>
    <row r="20354" spans="4:16" x14ac:dyDescent="0.3">
      <c r="D20354" s="82"/>
      <c r="P20354" s="84"/>
    </row>
    <row r="20355" spans="4:16" x14ac:dyDescent="0.3">
      <c r="D20355" s="82"/>
      <c r="P20355" s="84"/>
    </row>
    <row r="20356" spans="4:16" x14ac:dyDescent="0.3">
      <c r="D20356" s="82"/>
      <c r="P20356" s="84"/>
    </row>
    <row r="20357" spans="4:16" x14ac:dyDescent="0.3">
      <c r="D20357" s="82"/>
      <c r="P20357" s="84"/>
    </row>
    <row r="20358" spans="4:16" x14ac:dyDescent="0.3">
      <c r="D20358" s="82"/>
      <c r="P20358" s="84"/>
    </row>
    <row r="20359" spans="4:16" x14ac:dyDescent="0.3">
      <c r="D20359" s="82"/>
      <c r="P20359" s="84"/>
    </row>
    <row r="20360" spans="4:16" x14ac:dyDescent="0.3">
      <c r="D20360" s="82"/>
      <c r="P20360" s="84"/>
    </row>
    <row r="20361" spans="4:16" x14ac:dyDescent="0.3">
      <c r="D20361" s="82"/>
      <c r="P20361" s="84"/>
    </row>
    <row r="20362" spans="4:16" x14ac:dyDescent="0.3">
      <c r="D20362" s="82"/>
      <c r="P20362" s="84"/>
    </row>
    <row r="20363" spans="4:16" x14ac:dyDescent="0.3">
      <c r="D20363" s="82"/>
      <c r="P20363" s="84"/>
    </row>
    <row r="20364" spans="4:16" x14ac:dyDescent="0.3">
      <c r="D20364" s="82"/>
      <c r="P20364" s="84"/>
    </row>
    <row r="20365" spans="4:16" x14ac:dyDescent="0.3">
      <c r="D20365" s="82"/>
      <c r="P20365" s="84"/>
    </row>
    <row r="20366" spans="4:16" x14ac:dyDescent="0.3">
      <c r="D20366" s="82"/>
      <c r="P20366" s="84"/>
    </row>
    <row r="20367" spans="4:16" x14ac:dyDescent="0.3">
      <c r="D20367" s="82"/>
      <c r="P20367" s="84"/>
    </row>
    <row r="20368" spans="4:16" x14ac:dyDescent="0.3">
      <c r="D20368" s="82"/>
      <c r="P20368" s="84"/>
    </row>
    <row r="20369" spans="4:16" x14ac:dyDescent="0.3">
      <c r="D20369" s="82"/>
      <c r="P20369" s="84"/>
    </row>
    <row r="20370" spans="4:16" x14ac:dyDescent="0.3">
      <c r="D20370" s="82"/>
      <c r="P20370" s="84"/>
    </row>
    <row r="20371" spans="4:16" x14ac:dyDescent="0.3">
      <c r="D20371" s="82"/>
      <c r="P20371" s="84"/>
    </row>
    <row r="20372" spans="4:16" x14ac:dyDescent="0.3">
      <c r="D20372" s="82"/>
      <c r="P20372" s="84"/>
    </row>
    <row r="20373" spans="4:16" x14ac:dyDescent="0.3">
      <c r="D20373" s="82"/>
      <c r="P20373" s="84"/>
    </row>
    <row r="20374" spans="4:16" x14ac:dyDescent="0.3">
      <c r="D20374" s="82"/>
      <c r="P20374" s="84"/>
    </row>
    <row r="20375" spans="4:16" x14ac:dyDescent="0.3">
      <c r="D20375" s="82"/>
      <c r="P20375" s="84"/>
    </row>
    <row r="20376" spans="4:16" x14ac:dyDescent="0.3">
      <c r="D20376" s="82"/>
      <c r="P20376" s="84"/>
    </row>
    <row r="20377" spans="4:16" x14ac:dyDescent="0.3">
      <c r="D20377" s="82"/>
      <c r="P20377" s="84"/>
    </row>
    <row r="20378" spans="4:16" x14ac:dyDescent="0.3">
      <c r="D20378" s="82"/>
      <c r="P20378" s="84"/>
    </row>
    <row r="20379" spans="4:16" x14ac:dyDescent="0.3">
      <c r="D20379" s="82"/>
      <c r="P20379" s="84"/>
    </row>
    <row r="20380" spans="4:16" x14ac:dyDescent="0.3">
      <c r="D20380" s="82"/>
      <c r="P20380" s="84"/>
    </row>
    <row r="20381" spans="4:16" x14ac:dyDescent="0.3">
      <c r="D20381" s="82"/>
      <c r="P20381" s="84"/>
    </row>
    <row r="20382" spans="4:16" x14ac:dyDescent="0.3">
      <c r="D20382" s="82"/>
      <c r="P20382" s="84"/>
    </row>
    <row r="20383" spans="4:16" x14ac:dyDescent="0.3">
      <c r="D20383" s="82"/>
      <c r="P20383" s="84"/>
    </row>
    <row r="20384" spans="4:16" x14ac:dyDescent="0.3">
      <c r="D20384" s="82"/>
      <c r="P20384" s="84"/>
    </row>
    <row r="20385" spans="4:16" x14ac:dyDescent="0.3">
      <c r="D20385" s="82"/>
      <c r="P20385" s="84"/>
    </row>
    <row r="20386" spans="4:16" x14ac:dyDescent="0.3">
      <c r="D20386" s="82"/>
      <c r="P20386" s="84"/>
    </row>
    <row r="20387" spans="4:16" x14ac:dyDescent="0.3">
      <c r="D20387" s="82"/>
      <c r="P20387" s="84"/>
    </row>
    <row r="20388" spans="4:16" x14ac:dyDescent="0.3">
      <c r="D20388" s="82"/>
      <c r="P20388" s="84"/>
    </row>
    <row r="20389" spans="4:16" x14ac:dyDescent="0.3">
      <c r="D20389" s="82"/>
      <c r="P20389" s="84"/>
    </row>
    <row r="20390" spans="4:16" x14ac:dyDescent="0.3">
      <c r="D20390" s="82"/>
      <c r="P20390" s="84"/>
    </row>
    <row r="20391" spans="4:16" x14ac:dyDescent="0.3">
      <c r="D20391" s="82"/>
      <c r="P20391" s="84"/>
    </row>
    <row r="20392" spans="4:16" x14ac:dyDescent="0.3">
      <c r="D20392" s="82"/>
      <c r="P20392" s="84"/>
    </row>
    <row r="20393" spans="4:16" x14ac:dyDescent="0.3">
      <c r="D20393" s="82"/>
      <c r="P20393" s="84"/>
    </row>
    <row r="20394" spans="4:16" x14ac:dyDescent="0.3">
      <c r="D20394" s="82"/>
      <c r="P20394" s="84"/>
    </row>
    <row r="20395" spans="4:16" x14ac:dyDescent="0.3">
      <c r="D20395" s="82"/>
      <c r="P20395" s="84"/>
    </row>
    <row r="20396" spans="4:16" x14ac:dyDescent="0.3">
      <c r="D20396" s="82"/>
      <c r="P20396" s="84"/>
    </row>
    <row r="20397" spans="4:16" x14ac:dyDescent="0.3">
      <c r="D20397" s="82"/>
      <c r="P20397" s="84"/>
    </row>
    <row r="20398" spans="4:16" x14ac:dyDescent="0.3">
      <c r="D20398" s="82"/>
      <c r="P20398" s="84"/>
    </row>
    <row r="20399" spans="4:16" x14ac:dyDescent="0.3">
      <c r="D20399" s="82"/>
      <c r="P20399" s="84"/>
    </row>
    <row r="20400" spans="4:16" x14ac:dyDescent="0.3">
      <c r="D20400" s="82"/>
      <c r="P20400" s="84"/>
    </row>
    <row r="20401" spans="4:16" x14ac:dyDescent="0.3">
      <c r="D20401" s="82"/>
      <c r="P20401" s="84"/>
    </row>
    <row r="20402" spans="4:16" x14ac:dyDescent="0.3">
      <c r="D20402" s="82"/>
      <c r="P20402" s="84"/>
    </row>
    <row r="20403" spans="4:16" x14ac:dyDescent="0.3">
      <c r="D20403" s="82"/>
      <c r="P20403" s="84"/>
    </row>
    <row r="20404" spans="4:16" x14ac:dyDescent="0.3">
      <c r="D20404" s="82"/>
      <c r="P20404" s="84"/>
    </row>
    <row r="20405" spans="4:16" x14ac:dyDescent="0.3">
      <c r="D20405" s="82"/>
      <c r="P20405" s="84"/>
    </row>
    <row r="20406" spans="4:16" x14ac:dyDescent="0.3">
      <c r="D20406" s="82"/>
      <c r="P20406" s="84"/>
    </row>
    <row r="20407" spans="4:16" x14ac:dyDescent="0.3">
      <c r="D20407" s="82"/>
      <c r="P20407" s="84"/>
    </row>
    <row r="20408" spans="4:16" x14ac:dyDescent="0.3">
      <c r="D20408" s="82"/>
      <c r="P20408" s="84"/>
    </row>
    <row r="20409" spans="4:16" x14ac:dyDescent="0.3">
      <c r="D20409" s="82"/>
      <c r="P20409" s="84"/>
    </row>
    <row r="20410" spans="4:16" x14ac:dyDescent="0.3">
      <c r="D20410" s="82"/>
      <c r="P20410" s="84"/>
    </row>
    <row r="20411" spans="4:16" x14ac:dyDescent="0.3">
      <c r="D20411" s="82"/>
      <c r="P20411" s="84"/>
    </row>
    <row r="20412" spans="4:16" x14ac:dyDescent="0.3">
      <c r="D20412" s="82"/>
      <c r="P20412" s="84"/>
    </row>
    <row r="20413" spans="4:16" x14ac:dyDescent="0.3">
      <c r="D20413" s="82"/>
      <c r="P20413" s="84"/>
    </row>
    <row r="20414" spans="4:16" x14ac:dyDescent="0.3">
      <c r="D20414" s="82"/>
      <c r="P20414" s="84"/>
    </row>
    <row r="20415" spans="4:16" x14ac:dyDescent="0.3">
      <c r="D20415" s="82"/>
      <c r="P20415" s="84"/>
    </row>
    <row r="20416" spans="4:16" x14ac:dyDescent="0.3">
      <c r="D20416" s="82"/>
      <c r="P20416" s="84"/>
    </row>
    <row r="20417" spans="4:16" x14ac:dyDescent="0.3">
      <c r="D20417" s="82"/>
      <c r="P20417" s="84"/>
    </row>
    <row r="20418" spans="4:16" x14ac:dyDescent="0.3">
      <c r="D20418" s="82"/>
      <c r="P20418" s="84"/>
    </row>
    <row r="20419" spans="4:16" x14ac:dyDescent="0.3">
      <c r="D20419" s="82"/>
      <c r="P20419" s="84"/>
    </row>
    <row r="20420" spans="4:16" x14ac:dyDescent="0.3">
      <c r="D20420" s="82"/>
      <c r="P20420" s="84"/>
    </row>
    <row r="20421" spans="4:16" x14ac:dyDescent="0.3">
      <c r="D20421" s="82"/>
      <c r="P20421" s="84"/>
    </row>
    <row r="20422" spans="4:16" x14ac:dyDescent="0.3">
      <c r="D20422" s="82"/>
      <c r="P20422" s="84"/>
    </row>
    <row r="20423" spans="4:16" x14ac:dyDescent="0.3">
      <c r="D20423" s="82"/>
      <c r="P20423" s="84"/>
    </row>
    <row r="20424" spans="4:16" x14ac:dyDescent="0.3">
      <c r="D20424" s="82"/>
      <c r="P20424" s="84"/>
    </row>
    <row r="20425" spans="4:16" x14ac:dyDescent="0.3">
      <c r="D20425" s="82"/>
      <c r="P20425" s="84"/>
    </row>
    <row r="20426" spans="4:16" x14ac:dyDescent="0.3">
      <c r="D20426" s="82"/>
      <c r="P20426" s="84"/>
    </row>
    <row r="20427" spans="4:16" x14ac:dyDescent="0.3">
      <c r="D20427" s="82"/>
      <c r="P20427" s="84"/>
    </row>
    <row r="20428" spans="4:16" x14ac:dyDescent="0.3">
      <c r="D20428" s="82"/>
      <c r="P20428" s="84"/>
    </row>
    <row r="20429" spans="4:16" x14ac:dyDescent="0.3">
      <c r="D20429" s="82"/>
      <c r="P20429" s="84"/>
    </row>
    <row r="20430" spans="4:16" x14ac:dyDescent="0.3">
      <c r="D20430" s="82"/>
      <c r="P20430" s="84"/>
    </row>
    <row r="20431" spans="4:16" x14ac:dyDescent="0.3">
      <c r="D20431" s="82"/>
      <c r="P20431" s="84"/>
    </row>
    <row r="20432" spans="4:16" x14ac:dyDescent="0.3">
      <c r="D20432" s="82"/>
      <c r="P20432" s="84"/>
    </row>
    <row r="20433" spans="4:16" x14ac:dyDescent="0.3">
      <c r="D20433" s="82"/>
      <c r="P20433" s="84"/>
    </row>
    <row r="20434" spans="4:16" x14ac:dyDescent="0.3">
      <c r="D20434" s="82"/>
      <c r="P20434" s="84"/>
    </row>
    <row r="20435" spans="4:16" x14ac:dyDescent="0.3">
      <c r="D20435" s="82"/>
      <c r="P20435" s="84"/>
    </row>
    <row r="20436" spans="4:16" x14ac:dyDescent="0.3">
      <c r="D20436" s="82"/>
      <c r="P20436" s="84"/>
    </row>
    <row r="20437" spans="4:16" x14ac:dyDescent="0.3">
      <c r="D20437" s="82"/>
      <c r="P20437" s="84"/>
    </row>
    <row r="20438" spans="4:16" x14ac:dyDescent="0.3">
      <c r="D20438" s="82"/>
      <c r="P20438" s="84"/>
    </row>
    <row r="20439" spans="4:16" x14ac:dyDescent="0.3">
      <c r="D20439" s="82"/>
      <c r="P20439" s="84"/>
    </row>
    <row r="20440" spans="4:16" x14ac:dyDescent="0.3">
      <c r="D20440" s="82"/>
      <c r="P20440" s="84"/>
    </row>
    <row r="20441" spans="4:16" x14ac:dyDescent="0.3">
      <c r="D20441" s="82"/>
      <c r="P20441" s="84"/>
    </row>
    <row r="20442" spans="4:16" x14ac:dyDescent="0.3">
      <c r="D20442" s="82"/>
      <c r="P20442" s="84"/>
    </row>
    <row r="20443" spans="4:16" x14ac:dyDescent="0.3">
      <c r="D20443" s="82"/>
      <c r="P20443" s="84"/>
    </row>
    <row r="20444" spans="4:16" x14ac:dyDescent="0.3">
      <c r="D20444" s="82"/>
      <c r="P20444" s="84"/>
    </row>
    <row r="20445" spans="4:16" x14ac:dyDescent="0.3">
      <c r="D20445" s="82"/>
      <c r="P20445" s="84"/>
    </row>
    <row r="20446" spans="4:16" x14ac:dyDescent="0.3">
      <c r="D20446" s="82"/>
      <c r="P20446" s="84"/>
    </row>
    <row r="20447" spans="4:16" x14ac:dyDescent="0.3">
      <c r="D20447" s="82"/>
      <c r="P20447" s="84"/>
    </row>
    <row r="20448" spans="4:16" x14ac:dyDescent="0.3">
      <c r="D20448" s="82"/>
      <c r="P20448" s="84"/>
    </row>
    <row r="20449" spans="4:16" x14ac:dyDescent="0.3">
      <c r="D20449" s="82"/>
      <c r="P20449" s="84"/>
    </row>
    <row r="20450" spans="4:16" x14ac:dyDescent="0.3">
      <c r="D20450" s="82"/>
      <c r="P20450" s="84"/>
    </row>
    <row r="20451" spans="4:16" x14ac:dyDescent="0.3">
      <c r="D20451" s="82"/>
      <c r="P20451" s="84"/>
    </row>
    <row r="20452" spans="4:16" x14ac:dyDescent="0.3">
      <c r="D20452" s="82"/>
      <c r="P20452" s="84"/>
    </row>
    <row r="20453" spans="4:16" x14ac:dyDescent="0.3">
      <c r="D20453" s="82"/>
      <c r="P20453" s="84"/>
    </row>
    <row r="20454" spans="4:16" x14ac:dyDescent="0.3">
      <c r="D20454" s="82"/>
      <c r="P20454" s="84"/>
    </row>
    <row r="20455" spans="4:16" x14ac:dyDescent="0.3">
      <c r="D20455" s="82"/>
      <c r="P20455" s="84"/>
    </row>
    <row r="20456" spans="4:16" x14ac:dyDescent="0.3">
      <c r="D20456" s="82"/>
      <c r="P20456" s="84"/>
    </row>
    <row r="20457" spans="4:16" x14ac:dyDescent="0.3">
      <c r="D20457" s="82"/>
      <c r="P20457" s="84"/>
    </row>
    <row r="20458" spans="4:16" x14ac:dyDescent="0.3">
      <c r="D20458" s="82"/>
      <c r="P20458" s="84"/>
    </row>
    <row r="20459" spans="4:16" x14ac:dyDescent="0.3">
      <c r="D20459" s="82"/>
      <c r="P20459" s="84"/>
    </row>
    <row r="20460" spans="4:16" x14ac:dyDescent="0.3">
      <c r="D20460" s="82"/>
      <c r="P20460" s="84"/>
    </row>
    <row r="20461" spans="4:16" x14ac:dyDescent="0.3">
      <c r="D20461" s="82"/>
      <c r="P20461" s="84"/>
    </row>
    <row r="20462" spans="4:16" x14ac:dyDescent="0.3">
      <c r="D20462" s="82"/>
      <c r="P20462" s="84"/>
    </row>
    <row r="20463" spans="4:16" x14ac:dyDescent="0.3">
      <c r="D20463" s="82"/>
      <c r="P20463" s="84"/>
    </row>
    <row r="20464" spans="4:16" x14ac:dyDescent="0.3">
      <c r="D20464" s="82"/>
      <c r="P20464" s="84"/>
    </row>
    <row r="20465" spans="4:16" x14ac:dyDescent="0.3">
      <c r="D20465" s="82"/>
      <c r="P20465" s="84"/>
    </row>
    <row r="20466" spans="4:16" x14ac:dyDescent="0.3">
      <c r="D20466" s="82"/>
      <c r="P20466" s="84"/>
    </row>
    <row r="20467" spans="4:16" x14ac:dyDescent="0.3">
      <c r="D20467" s="82"/>
      <c r="P20467" s="84"/>
    </row>
    <row r="20468" spans="4:16" x14ac:dyDescent="0.3">
      <c r="D20468" s="82"/>
      <c r="P20468" s="84"/>
    </row>
    <row r="20469" spans="4:16" x14ac:dyDescent="0.3">
      <c r="D20469" s="82"/>
      <c r="P20469" s="84"/>
    </row>
    <row r="20470" spans="4:16" x14ac:dyDescent="0.3">
      <c r="D20470" s="82"/>
      <c r="P20470" s="84"/>
    </row>
    <row r="20471" spans="4:16" x14ac:dyDescent="0.3">
      <c r="D20471" s="82"/>
      <c r="P20471" s="84"/>
    </row>
    <row r="20472" spans="4:16" x14ac:dyDescent="0.3">
      <c r="D20472" s="82"/>
      <c r="P20472" s="84"/>
    </row>
    <row r="20473" spans="4:16" x14ac:dyDescent="0.3">
      <c r="D20473" s="82"/>
      <c r="P20473" s="84"/>
    </row>
    <row r="20474" spans="4:16" x14ac:dyDescent="0.3">
      <c r="D20474" s="82"/>
      <c r="P20474" s="84"/>
    </row>
    <row r="20475" spans="4:16" x14ac:dyDescent="0.3">
      <c r="D20475" s="82"/>
      <c r="P20475" s="84"/>
    </row>
    <row r="20476" spans="4:16" x14ac:dyDescent="0.3">
      <c r="D20476" s="82"/>
      <c r="P20476" s="84"/>
    </row>
    <row r="20477" spans="4:16" x14ac:dyDescent="0.3">
      <c r="D20477" s="82"/>
      <c r="P20477" s="84"/>
    </row>
    <row r="20478" spans="4:16" x14ac:dyDescent="0.3">
      <c r="D20478" s="82"/>
      <c r="P20478" s="84"/>
    </row>
    <row r="20479" spans="4:16" x14ac:dyDescent="0.3">
      <c r="D20479" s="82"/>
      <c r="P20479" s="84"/>
    </row>
    <row r="20480" spans="4:16" x14ac:dyDescent="0.3">
      <c r="D20480" s="82"/>
      <c r="P20480" s="84"/>
    </row>
    <row r="20481" spans="4:16" x14ac:dyDescent="0.3">
      <c r="D20481" s="82"/>
      <c r="P20481" s="84"/>
    </row>
    <row r="20482" spans="4:16" x14ac:dyDescent="0.3">
      <c r="D20482" s="82"/>
      <c r="P20482" s="84"/>
    </row>
    <row r="20483" spans="4:16" x14ac:dyDescent="0.3">
      <c r="D20483" s="82"/>
      <c r="P20483" s="84"/>
    </row>
    <row r="20484" spans="4:16" x14ac:dyDescent="0.3">
      <c r="D20484" s="82"/>
      <c r="P20484" s="84"/>
    </row>
    <row r="20485" spans="4:16" x14ac:dyDescent="0.3">
      <c r="D20485" s="82"/>
      <c r="P20485" s="84"/>
    </row>
    <row r="20486" spans="4:16" x14ac:dyDescent="0.3">
      <c r="D20486" s="82"/>
      <c r="P20486" s="84"/>
    </row>
    <row r="20487" spans="4:16" x14ac:dyDescent="0.3">
      <c r="D20487" s="82"/>
      <c r="P20487" s="84"/>
    </row>
    <row r="20488" spans="4:16" x14ac:dyDescent="0.3">
      <c r="D20488" s="82"/>
      <c r="P20488" s="84"/>
    </row>
    <row r="20489" spans="4:16" x14ac:dyDescent="0.3">
      <c r="D20489" s="82"/>
      <c r="P20489" s="84"/>
    </row>
    <row r="20490" spans="4:16" x14ac:dyDescent="0.3">
      <c r="D20490" s="82"/>
      <c r="P20490" s="84"/>
    </row>
    <row r="20491" spans="4:16" x14ac:dyDescent="0.3">
      <c r="D20491" s="82"/>
      <c r="P20491" s="84"/>
    </row>
    <row r="20492" spans="4:16" x14ac:dyDescent="0.3">
      <c r="D20492" s="82"/>
      <c r="P20492" s="84"/>
    </row>
    <row r="20493" spans="4:16" x14ac:dyDescent="0.3">
      <c r="D20493" s="82"/>
      <c r="P20493" s="84"/>
    </row>
    <row r="20494" spans="4:16" x14ac:dyDescent="0.3">
      <c r="D20494" s="82"/>
      <c r="P20494" s="84"/>
    </row>
    <row r="20495" spans="4:16" x14ac:dyDescent="0.3">
      <c r="D20495" s="82"/>
      <c r="P20495" s="84"/>
    </row>
    <row r="20496" spans="4:16" x14ac:dyDescent="0.3">
      <c r="D20496" s="82"/>
      <c r="P20496" s="84"/>
    </row>
    <row r="20497" spans="4:16" x14ac:dyDescent="0.3">
      <c r="D20497" s="82"/>
      <c r="P20497" s="84"/>
    </row>
    <row r="20498" spans="4:16" x14ac:dyDescent="0.3">
      <c r="D20498" s="82"/>
      <c r="P20498" s="84"/>
    </row>
    <row r="20499" spans="4:16" x14ac:dyDescent="0.3">
      <c r="D20499" s="82"/>
      <c r="P20499" s="84"/>
    </row>
    <row r="20500" spans="4:16" x14ac:dyDescent="0.3">
      <c r="D20500" s="82"/>
      <c r="P20500" s="84"/>
    </row>
    <row r="20501" spans="4:16" x14ac:dyDescent="0.3">
      <c r="D20501" s="82"/>
      <c r="P20501" s="84"/>
    </row>
    <row r="20502" spans="4:16" x14ac:dyDescent="0.3">
      <c r="D20502" s="82"/>
      <c r="P20502" s="84"/>
    </row>
    <row r="20503" spans="4:16" x14ac:dyDescent="0.3">
      <c r="D20503" s="82"/>
      <c r="P20503" s="84"/>
    </row>
    <row r="20504" spans="4:16" x14ac:dyDescent="0.3">
      <c r="D20504" s="82"/>
      <c r="P20504" s="84"/>
    </row>
    <row r="20505" spans="4:16" x14ac:dyDescent="0.3">
      <c r="D20505" s="82"/>
      <c r="P20505" s="84"/>
    </row>
    <row r="20506" spans="4:16" x14ac:dyDescent="0.3">
      <c r="D20506" s="82"/>
      <c r="P20506" s="84"/>
    </row>
    <row r="20507" spans="4:16" x14ac:dyDescent="0.3">
      <c r="D20507" s="82"/>
      <c r="P20507" s="84"/>
    </row>
    <row r="20508" spans="4:16" x14ac:dyDescent="0.3">
      <c r="D20508" s="82"/>
      <c r="P20508" s="84"/>
    </row>
    <row r="20509" spans="4:16" x14ac:dyDescent="0.3">
      <c r="D20509" s="82"/>
      <c r="P20509" s="84"/>
    </row>
    <row r="20510" spans="4:16" x14ac:dyDescent="0.3">
      <c r="D20510" s="82"/>
      <c r="P20510" s="84"/>
    </row>
    <row r="20511" spans="4:16" x14ac:dyDescent="0.3">
      <c r="D20511" s="82"/>
      <c r="P20511" s="84"/>
    </row>
    <row r="20512" spans="4:16" x14ac:dyDescent="0.3">
      <c r="D20512" s="82"/>
      <c r="P20512" s="84"/>
    </row>
    <row r="20513" spans="4:16" x14ac:dyDescent="0.3">
      <c r="D20513" s="82"/>
      <c r="P20513" s="84"/>
    </row>
    <row r="20514" spans="4:16" x14ac:dyDescent="0.3">
      <c r="D20514" s="82"/>
      <c r="P20514" s="84"/>
    </row>
    <row r="20515" spans="4:16" x14ac:dyDescent="0.3">
      <c r="D20515" s="82"/>
      <c r="P20515" s="84"/>
    </row>
    <row r="20516" spans="4:16" x14ac:dyDescent="0.3">
      <c r="D20516" s="82"/>
      <c r="P20516" s="84"/>
    </row>
    <row r="20517" spans="4:16" x14ac:dyDescent="0.3">
      <c r="D20517" s="82"/>
      <c r="P20517" s="84"/>
    </row>
    <row r="20518" spans="4:16" x14ac:dyDescent="0.3">
      <c r="D20518" s="82"/>
      <c r="P20518" s="84"/>
    </row>
    <row r="20519" spans="4:16" x14ac:dyDescent="0.3">
      <c r="D20519" s="82"/>
      <c r="P20519" s="84"/>
    </row>
    <row r="20520" spans="4:16" x14ac:dyDescent="0.3">
      <c r="D20520" s="82"/>
      <c r="P20520" s="84"/>
    </row>
    <row r="20521" spans="4:16" x14ac:dyDescent="0.3">
      <c r="D20521" s="82"/>
      <c r="P20521" s="84"/>
    </row>
    <row r="20522" spans="4:16" x14ac:dyDescent="0.3">
      <c r="D20522" s="82"/>
      <c r="P20522" s="84"/>
    </row>
    <row r="20523" spans="4:16" x14ac:dyDescent="0.3">
      <c r="D20523" s="82"/>
      <c r="P20523" s="84"/>
    </row>
    <row r="20524" spans="4:16" x14ac:dyDescent="0.3">
      <c r="D20524" s="82"/>
      <c r="P20524" s="84"/>
    </row>
    <row r="20525" spans="4:16" x14ac:dyDescent="0.3">
      <c r="D20525" s="82"/>
      <c r="P20525" s="84"/>
    </row>
    <row r="20526" spans="4:16" x14ac:dyDescent="0.3">
      <c r="D20526" s="82"/>
      <c r="P20526" s="84"/>
    </row>
    <row r="20527" spans="4:16" x14ac:dyDescent="0.3">
      <c r="D20527" s="82"/>
      <c r="P20527" s="84"/>
    </row>
    <row r="20528" spans="4:16" x14ac:dyDescent="0.3">
      <c r="D20528" s="82"/>
      <c r="P20528" s="84"/>
    </row>
    <row r="20529" spans="4:16" x14ac:dyDescent="0.3">
      <c r="D20529" s="82"/>
      <c r="P20529" s="84"/>
    </row>
    <row r="20530" spans="4:16" x14ac:dyDescent="0.3">
      <c r="D20530" s="82"/>
      <c r="P20530" s="84"/>
    </row>
    <row r="20531" spans="4:16" x14ac:dyDescent="0.3">
      <c r="D20531" s="82"/>
      <c r="P20531" s="84"/>
    </row>
    <row r="20532" spans="4:16" x14ac:dyDescent="0.3">
      <c r="D20532" s="82"/>
      <c r="P20532" s="84"/>
    </row>
    <row r="20533" spans="4:16" x14ac:dyDescent="0.3">
      <c r="D20533" s="82"/>
      <c r="P20533" s="84"/>
    </row>
    <row r="20534" spans="4:16" x14ac:dyDescent="0.3">
      <c r="D20534" s="82"/>
      <c r="P20534" s="84"/>
    </row>
    <row r="20535" spans="4:16" x14ac:dyDescent="0.3">
      <c r="D20535" s="82"/>
      <c r="P20535" s="84"/>
    </row>
    <row r="20536" spans="4:16" x14ac:dyDescent="0.3">
      <c r="D20536" s="82"/>
      <c r="P20536" s="84"/>
    </row>
    <row r="20537" spans="4:16" x14ac:dyDescent="0.3">
      <c r="D20537" s="82"/>
      <c r="P20537" s="84"/>
    </row>
    <row r="20538" spans="4:16" x14ac:dyDescent="0.3">
      <c r="D20538" s="82"/>
      <c r="P20538" s="84"/>
    </row>
    <row r="20539" spans="4:16" x14ac:dyDescent="0.3">
      <c r="D20539" s="82"/>
      <c r="P20539" s="84"/>
    </row>
    <row r="20540" spans="4:16" x14ac:dyDescent="0.3">
      <c r="D20540" s="82"/>
      <c r="P20540" s="84"/>
    </row>
    <row r="20541" spans="4:16" x14ac:dyDescent="0.3">
      <c r="D20541" s="82"/>
      <c r="P20541" s="84"/>
    </row>
    <row r="20542" spans="4:16" x14ac:dyDescent="0.3">
      <c r="D20542" s="82"/>
      <c r="P20542" s="84"/>
    </row>
    <row r="20543" spans="4:16" x14ac:dyDescent="0.3">
      <c r="D20543" s="82"/>
      <c r="P20543" s="84"/>
    </row>
    <row r="20544" spans="4:16" x14ac:dyDescent="0.3">
      <c r="D20544" s="82"/>
      <c r="P20544" s="84"/>
    </row>
    <row r="20545" spans="4:16" x14ac:dyDescent="0.3">
      <c r="D20545" s="82"/>
      <c r="P20545" s="84"/>
    </row>
    <row r="20546" spans="4:16" x14ac:dyDescent="0.3">
      <c r="D20546" s="82"/>
      <c r="P20546" s="84"/>
    </row>
    <row r="20547" spans="4:16" x14ac:dyDescent="0.3">
      <c r="D20547" s="82"/>
      <c r="P20547" s="84"/>
    </row>
    <row r="20548" spans="4:16" x14ac:dyDescent="0.3">
      <c r="D20548" s="82"/>
      <c r="P20548" s="84"/>
    </row>
    <row r="20549" spans="4:16" x14ac:dyDescent="0.3">
      <c r="D20549" s="82"/>
      <c r="P20549" s="84"/>
    </row>
    <row r="20550" spans="4:16" x14ac:dyDescent="0.3">
      <c r="D20550" s="82"/>
      <c r="P20550" s="84"/>
    </row>
    <row r="20551" spans="4:16" x14ac:dyDescent="0.3">
      <c r="D20551" s="82"/>
      <c r="P20551" s="84"/>
    </row>
    <row r="20552" spans="4:16" x14ac:dyDescent="0.3">
      <c r="D20552" s="82"/>
      <c r="P20552" s="84"/>
    </row>
    <row r="20553" spans="4:16" x14ac:dyDescent="0.3">
      <c r="D20553" s="82"/>
      <c r="P20553" s="84"/>
    </row>
    <row r="20554" spans="4:16" x14ac:dyDescent="0.3">
      <c r="D20554" s="82"/>
      <c r="P20554" s="84"/>
    </row>
    <row r="20555" spans="4:16" x14ac:dyDescent="0.3">
      <c r="D20555" s="82"/>
      <c r="P20555" s="84"/>
    </row>
    <row r="20556" spans="4:16" x14ac:dyDescent="0.3">
      <c r="D20556" s="82"/>
      <c r="P20556" s="84"/>
    </row>
    <row r="20557" spans="4:16" x14ac:dyDescent="0.3">
      <c r="D20557" s="82"/>
      <c r="P20557" s="84"/>
    </row>
    <row r="20558" spans="4:16" x14ac:dyDescent="0.3">
      <c r="D20558" s="82"/>
      <c r="P20558" s="84"/>
    </row>
    <row r="20559" spans="4:16" x14ac:dyDescent="0.3">
      <c r="D20559" s="82"/>
      <c r="P20559" s="84"/>
    </row>
    <row r="20560" spans="4:16" x14ac:dyDescent="0.3">
      <c r="D20560" s="82"/>
      <c r="P20560" s="84"/>
    </row>
    <row r="20561" spans="4:16" x14ac:dyDescent="0.3">
      <c r="D20561" s="82"/>
      <c r="P20561" s="84"/>
    </row>
    <row r="20562" spans="4:16" x14ac:dyDescent="0.3">
      <c r="D20562" s="82"/>
      <c r="P20562" s="84"/>
    </row>
    <row r="20563" spans="4:16" x14ac:dyDescent="0.3">
      <c r="D20563" s="82"/>
      <c r="P20563" s="84"/>
    </row>
    <row r="20564" spans="4:16" x14ac:dyDescent="0.3">
      <c r="D20564" s="82"/>
      <c r="P20564" s="84"/>
    </row>
    <row r="20565" spans="4:16" x14ac:dyDescent="0.3">
      <c r="D20565" s="82"/>
      <c r="P20565" s="84"/>
    </row>
    <row r="20566" spans="4:16" x14ac:dyDescent="0.3">
      <c r="D20566" s="82"/>
      <c r="P20566" s="84"/>
    </row>
    <row r="20567" spans="4:16" x14ac:dyDescent="0.3">
      <c r="D20567" s="82"/>
      <c r="P20567" s="84"/>
    </row>
    <row r="20568" spans="4:16" x14ac:dyDescent="0.3">
      <c r="D20568" s="82"/>
      <c r="P20568" s="84"/>
    </row>
    <row r="20569" spans="4:16" x14ac:dyDescent="0.3">
      <c r="D20569" s="82"/>
      <c r="P20569" s="84"/>
    </row>
    <row r="20570" spans="4:16" x14ac:dyDescent="0.3">
      <c r="D20570" s="82"/>
      <c r="P20570" s="84"/>
    </row>
    <row r="20571" spans="4:16" x14ac:dyDescent="0.3">
      <c r="D20571" s="82"/>
      <c r="P20571" s="84"/>
    </row>
    <row r="20572" spans="4:16" x14ac:dyDescent="0.3">
      <c r="D20572" s="82"/>
      <c r="P20572" s="84"/>
    </row>
    <row r="20573" spans="4:16" x14ac:dyDescent="0.3">
      <c r="D20573" s="82"/>
      <c r="P20573" s="84"/>
    </row>
    <row r="20574" spans="4:16" x14ac:dyDescent="0.3">
      <c r="D20574" s="82"/>
      <c r="P20574" s="84"/>
    </row>
    <row r="20575" spans="4:16" x14ac:dyDescent="0.3">
      <c r="D20575" s="82"/>
      <c r="P20575" s="84"/>
    </row>
    <row r="20576" spans="4:16" x14ac:dyDescent="0.3">
      <c r="D20576" s="82"/>
      <c r="P20576" s="84"/>
    </row>
    <row r="20577" spans="4:16" x14ac:dyDescent="0.3">
      <c r="D20577" s="82"/>
      <c r="P20577" s="84"/>
    </row>
    <row r="20578" spans="4:16" x14ac:dyDescent="0.3">
      <c r="D20578" s="82"/>
      <c r="P20578" s="84"/>
    </row>
    <row r="20579" spans="4:16" x14ac:dyDescent="0.3">
      <c r="D20579" s="82"/>
      <c r="P20579" s="84"/>
    </row>
    <row r="20580" spans="4:16" x14ac:dyDescent="0.3">
      <c r="D20580" s="82"/>
      <c r="P20580" s="84"/>
    </row>
    <row r="20581" spans="4:16" x14ac:dyDescent="0.3">
      <c r="D20581" s="82"/>
      <c r="P20581" s="84"/>
    </row>
    <row r="20582" spans="4:16" x14ac:dyDescent="0.3">
      <c r="D20582" s="82"/>
      <c r="P20582" s="84"/>
    </row>
    <row r="20583" spans="4:16" x14ac:dyDescent="0.3">
      <c r="D20583" s="82"/>
      <c r="P20583" s="84"/>
    </row>
    <row r="20584" spans="4:16" x14ac:dyDescent="0.3">
      <c r="D20584" s="82"/>
      <c r="P20584" s="84"/>
    </row>
    <row r="20585" spans="4:16" x14ac:dyDescent="0.3">
      <c r="D20585" s="82"/>
      <c r="P20585" s="84"/>
    </row>
    <row r="20586" spans="4:16" x14ac:dyDescent="0.3">
      <c r="D20586" s="82"/>
      <c r="P20586" s="84"/>
    </row>
    <row r="20587" spans="4:16" x14ac:dyDescent="0.3">
      <c r="D20587" s="82"/>
      <c r="P20587" s="84"/>
    </row>
    <row r="20588" spans="4:16" x14ac:dyDescent="0.3">
      <c r="D20588" s="82"/>
      <c r="P20588" s="84"/>
    </row>
    <row r="20589" spans="4:16" x14ac:dyDescent="0.3">
      <c r="D20589" s="82"/>
      <c r="P20589" s="84"/>
    </row>
    <row r="20590" spans="4:16" x14ac:dyDescent="0.3">
      <c r="D20590" s="82"/>
      <c r="P20590" s="84"/>
    </row>
    <row r="20591" spans="4:16" x14ac:dyDescent="0.3">
      <c r="D20591" s="82"/>
      <c r="P20591" s="84"/>
    </row>
    <row r="20592" spans="4:16" x14ac:dyDescent="0.3">
      <c r="D20592" s="82"/>
      <c r="P20592" s="84"/>
    </row>
    <row r="20593" spans="4:16" x14ac:dyDescent="0.3">
      <c r="D20593" s="82"/>
      <c r="P20593" s="84"/>
    </row>
    <row r="20594" spans="4:16" x14ac:dyDescent="0.3">
      <c r="D20594" s="82"/>
      <c r="P20594" s="84"/>
    </row>
    <row r="20595" spans="4:16" x14ac:dyDescent="0.3">
      <c r="D20595" s="82"/>
      <c r="P20595" s="84"/>
    </row>
    <row r="20596" spans="4:16" x14ac:dyDescent="0.3">
      <c r="D20596" s="82"/>
      <c r="P20596" s="84"/>
    </row>
    <row r="20597" spans="4:16" x14ac:dyDescent="0.3">
      <c r="D20597" s="82"/>
      <c r="P20597" s="84"/>
    </row>
    <row r="20598" spans="4:16" x14ac:dyDescent="0.3">
      <c r="D20598" s="82"/>
      <c r="P20598" s="84"/>
    </row>
    <row r="20599" spans="4:16" x14ac:dyDescent="0.3">
      <c r="D20599" s="82"/>
      <c r="P20599" s="84"/>
    </row>
    <row r="20600" spans="4:16" x14ac:dyDescent="0.3">
      <c r="D20600" s="82"/>
      <c r="P20600" s="84"/>
    </row>
    <row r="20601" spans="4:16" x14ac:dyDescent="0.3">
      <c r="D20601" s="82"/>
      <c r="P20601" s="84"/>
    </row>
    <row r="20602" spans="4:16" x14ac:dyDescent="0.3">
      <c r="D20602" s="82"/>
      <c r="P20602" s="84"/>
    </row>
    <row r="20603" spans="4:16" x14ac:dyDescent="0.3">
      <c r="D20603" s="82"/>
      <c r="P20603" s="84"/>
    </row>
    <row r="20604" spans="4:16" x14ac:dyDescent="0.3">
      <c r="D20604" s="82"/>
      <c r="P20604" s="84"/>
    </row>
    <row r="20605" spans="4:16" x14ac:dyDescent="0.3">
      <c r="D20605" s="82"/>
      <c r="P20605" s="84"/>
    </row>
    <row r="20606" spans="4:16" x14ac:dyDescent="0.3">
      <c r="D20606" s="82"/>
      <c r="P20606" s="84"/>
    </row>
    <row r="20607" spans="4:16" x14ac:dyDescent="0.3">
      <c r="D20607" s="82"/>
      <c r="P20607" s="84"/>
    </row>
    <row r="20608" spans="4:16" x14ac:dyDescent="0.3">
      <c r="D20608" s="82"/>
      <c r="P20608" s="84"/>
    </row>
    <row r="20609" spans="4:16" x14ac:dyDescent="0.3">
      <c r="D20609" s="82"/>
      <c r="P20609" s="84"/>
    </row>
    <row r="20610" spans="4:16" x14ac:dyDescent="0.3">
      <c r="D20610" s="82"/>
      <c r="P20610" s="84"/>
    </row>
    <row r="20611" spans="4:16" x14ac:dyDescent="0.3">
      <c r="D20611" s="82"/>
      <c r="P20611" s="84"/>
    </row>
    <row r="20612" spans="4:16" x14ac:dyDescent="0.3">
      <c r="D20612" s="82"/>
      <c r="P20612" s="84"/>
    </row>
    <row r="20613" spans="4:16" x14ac:dyDescent="0.3">
      <c r="D20613" s="82"/>
      <c r="P20613" s="84"/>
    </row>
    <row r="20614" spans="4:16" x14ac:dyDescent="0.3">
      <c r="D20614" s="82"/>
      <c r="P20614" s="84"/>
    </row>
    <row r="20615" spans="4:16" x14ac:dyDescent="0.3">
      <c r="D20615" s="82"/>
      <c r="P20615" s="84"/>
    </row>
    <row r="20616" spans="4:16" x14ac:dyDescent="0.3">
      <c r="D20616" s="82"/>
      <c r="P20616" s="84"/>
    </row>
    <row r="20617" spans="4:16" x14ac:dyDescent="0.3">
      <c r="D20617" s="82"/>
      <c r="P20617" s="84"/>
    </row>
    <row r="20618" spans="4:16" x14ac:dyDescent="0.3">
      <c r="D20618" s="82"/>
      <c r="P20618" s="84"/>
    </row>
    <row r="20619" spans="4:16" x14ac:dyDescent="0.3">
      <c r="D20619" s="82"/>
      <c r="P20619" s="84"/>
    </row>
    <row r="20620" spans="4:16" x14ac:dyDescent="0.3">
      <c r="D20620" s="82"/>
      <c r="P20620" s="84"/>
    </row>
    <row r="20621" spans="4:16" x14ac:dyDescent="0.3">
      <c r="D20621" s="82"/>
      <c r="P20621" s="84"/>
    </row>
    <row r="20622" spans="4:16" x14ac:dyDescent="0.3">
      <c r="D20622" s="82"/>
      <c r="P20622" s="84"/>
    </row>
    <row r="20623" spans="4:16" x14ac:dyDescent="0.3">
      <c r="D20623" s="82"/>
      <c r="P20623" s="84"/>
    </row>
    <row r="20624" spans="4:16" x14ac:dyDescent="0.3">
      <c r="D20624" s="82"/>
      <c r="P20624" s="84"/>
    </row>
    <row r="20625" spans="4:16" x14ac:dyDescent="0.3">
      <c r="D20625" s="82"/>
      <c r="P20625" s="84"/>
    </row>
    <row r="20626" spans="4:16" x14ac:dyDescent="0.3">
      <c r="D20626" s="82"/>
      <c r="P20626" s="84"/>
    </row>
    <row r="20627" spans="4:16" x14ac:dyDescent="0.3">
      <c r="D20627" s="82"/>
      <c r="P20627" s="84"/>
    </row>
    <row r="20628" spans="4:16" x14ac:dyDescent="0.3">
      <c r="D20628" s="82"/>
      <c r="P20628" s="84"/>
    </row>
    <row r="20629" spans="4:16" x14ac:dyDescent="0.3">
      <c r="D20629" s="82"/>
      <c r="P20629" s="84"/>
    </row>
    <row r="20630" spans="4:16" x14ac:dyDescent="0.3">
      <c r="D20630" s="82"/>
      <c r="P20630" s="84"/>
    </row>
    <row r="20631" spans="4:16" x14ac:dyDescent="0.3">
      <c r="D20631" s="82"/>
      <c r="P20631" s="84"/>
    </row>
    <row r="20632" spans="4:16" x14ac:dyDescent="0.3">
      <c r="D20632" s="82"/>
      <c r="P20632" s="84"/>
    </row>
    <row r="20633" spans="4:16" x14ac:dyDescent="0.3">
      <c r="D20633" s="82"/>
      <c r="P20633" s="84"/>
    </row>
    <row r="20634" spans="4:16" x14ac:dyDescent="0.3">
      <c r="D20634" s="82"/>
      <c r="P20634" s="84"/>
    </row>
    <row r="20635" spans="4:16" x14ac:dyDescent="0.3">
      <c r="D20635" s="82"/>
      <c r="P20635" s="84"/>
    </row>
    <row r="20636" spans="4:16" x14ac:dyDescent="0.3">
      <c r="D20636" s="82"/>
      <c r="P20636" s="84"/>
    </row>
    <row r="20637" spans="4:16" x14ac:dyDescent="0.3">
      <c r="D20637" s="82"/>
      <c r="P20637" s="84"/>
    </row>
    <row r="20638" spans="4:16" x14ac:dyDescent="0.3">
      <c r="D20638" s="82"/>
      <c r="P20638" s="84"/>
    </row>
    <row r="20639" spans="4:16" x14ac:dyDescent="0.3">
      <c r="D20639" s="82"/>
      <c r="P20639" s="84"/>
    </row>
    <row r="20640" spans="4:16" x14ac:dyDescent="0.3">
      <c r="D20640" s="82"/>
      <c r="P20640" s="84"/>
    </row>
    <row r="20641" spans="4:16" x14ac:dyDescent="0.3">
      <c r="D20641" s="82"/>
      <c r="P20641" s="84"/>
    </row>
    <row r="20642" spans="4:16" x14ac:dyDescent="0.3">
      <c r="D20642" s="82"/>
      <c r="P20642" s="84"/>
    </row>
    <row r="20643" spans="4:16" x14ac:dyDescent="0.3">
      <c r="D20643" s="82"/>
      <c r="P20643" s="84"/>
    </row>
    <row r="20644" spans="4:16" x14ac:dyDescent="0.3">
      <c r="D20644" s="82"/>
      <c r="P20644" s="84"/>
    </row>
    <row r="20645" spans="4:16" x14ac:dyDescent="0.3">
      <c r="D20645" s="82"/>
      <c r="P20645" s="84"/>
    </row>
    <row r="20646" spans="4:16" x14ac:dyDescent="0.3">
      <c r="D20646" s="82"/>
      <c r="P20646" s="84"/>
    </row>
    <row r="20647" spans="4:16" x14ac:dyDescent="0.3">
      <c r="D20647" s="82"/>
      <c r="P20647" s="84"/>
    </row>
    <row r="20648" spans="4:16" x14ac:dyDescent="0.3">
      <c r="D20648" s="82"/>
      <c r="P20648" s="84"/>
    </row>
    <row r="20649" spans="4:16" x14ac:dyDescent="0.3">
      <c r="D20649" s="82"/>
      <c r="P20649" s="84"/>
    </row>
    <row r="20650" spans="4:16" x14ac:dyDescent="0.3">
      <c r="D20650" s="82"/>
      <c r="P20650" s="84"/>
    </row>
    <row r="20651" spans="4:16" x14ac:dyDescent="0.3">
      <c r="D20651" s="82"/>
      <c r="P20651" s="84"/>
    </row>
    <row r="20652" spans="4:16" x14ac:dyDescent="0.3">
      <c r="D20652" s="82"/>
      <c r="P20652" s="84"/>
    </row>
    <row r="20653" spans="4:16" x14ac:dyDescent="0.3">
      <c r="D20653" s="82"/>
      <c r="P20653" s="84"/>
    </row>
    <row r="20654" spans="4:16" x14ac:dyDescent="0.3">
      <c r="D20654" s="82"/>
      <c r="P20654" s="84"/>
    </row>
    <row r="20655" spans="4:16" x14ac:dyDescent="0.3">
      <c r="D20655" s="82"/>
      <c r="P20655" s="84"/>
    </row>
    <row r="20656" spans="4:16" x14ac:dyDescent="0.3">
      <c r="D20656" s="82"/>
      <c r="P20656" s="84"/>
    </row>
    <row r="20657" spans="4:16" x14ac:dyDescent="0.3">
      <c r="D20657" s="82"/>
      <c r="P20657" s="84"/>
    </row>
    <row r="20658" spans="4:16" x14ac:dyDescent="0.3">
      <c r="D20658" s="82"/>
      <c r="P20658" s="84"/>
    </row>
    <row r="20659" spans="4:16" x14ac:dyDescent="0.3">
      <c r="D20659" s="82"/>
      <c r="P20659" s="84"/>
    </row>
    <row r="20660" spans="4:16" x14ac:dyDescent="0.3">
      <c r="D20660" s="82"/>
      <c r="P20660" s="84"/>
    </row>
    <row r="20661" spans="4:16" x14ac:dyDescent="0.3">
      <c r="D20661" s="82"/>
      <c r="P20661" s="84"/>
    </row>
    <row r="20662" spans="4:16" x14ac:dyDescent="0.3">
      <c r="D20662" s="82"/>
      <c r="P20662" s="84"/>
    </row>
    <row r="20663" spans="4:16" x14ac:dyDescent="0.3">
      <c r="D20663" s="82"/>
      <c r="P20663" s="84"/>
    </row>
    <row r="20664" spans="4:16" x14ac:dyDescent="0.3">
      <c r="D20664" s="82"/>
      <c r="P20664" s="84"/>
    </row>
    <row r="20665" spans="4:16" x14ac:dyDescent="0.3">
      <c r="D20665" s="82"/>
      <c r="P20665" s="84"/>
    </row>
    <row r="20666" spans="4:16" x14ac:dyDescent="0.3">
      <c r="D20666" s="82"/>
      <c r="P20666" s="84"/>
    </row>
    <row r="20667" spans="4:16" x14ac:dyDescent="0.3">
      <c r="D20667" s="82"/>
      <c r="P20667" s="84"/>
    </row>
    <row r="20668" spans="4:16" x14ac:dyDescent="0.3">
      <c r="D20668" s="82"/>
      <c r="P20668" s="84"/>
    </row>
    <row r="20669" spans="4:16" x14ac:dyDescent="0.3">
      <c r="D20669" s="82"/>
      <c r="P20669" s="84"/>
    </row>
    <row r="20670" spans="4:16" x14ac:dyDescent="0.3">
      <c r="D20670" s="82"/>
      <c r="P20670" s="84"/>
    </row>
    <row r="20671" spans="4:16" x14ac:dyDescent="0.3">
      <c r="D20671" s="82"/>
      <c r="P20671" s="84"/>
    </row>
    <row r="20672" spans="4:16" x14ac:dyDescent="0.3">
      <c r="D20672" s="82"/>
      <c r="P20672" s="84"/>
    </row>
    <row r="20673" spans="4:16" x14ac:dyDescent="0.3">
      <c r="D20673" s="82"/>
      <c r="P20673" s="84"/>
    </row>
    <row r="20674" spans="4:16" x14ac:dyDescent="0.3">
      <c r="D20674" s="82"/>
      <c r="P20674" s="84"/>
    </row>
    <row r="20675" spans="4:16" x14ac:dyDescent="0.3">
      <c r="D20675" s="82"/>
      <c r="P20675" s="84"/>
    </row>
    <row r="20676" spans="4:16" x14ac:dyDescent="0.3">
      <c r="D20676" s="82"/>
      <c r="P20676" s="84"/>
    </row>
    <row r="20677" spans="4:16" x14ac:dyDescent="0.3">
      <c r="D20677" s="82"/>
      <c r="P20677" s="84"/>
    </row>
    <row r="20678" spans="4:16" x14ac:dyDescent="0.3">
      <c r="D20678" s="82"/>
      <c r="P20678" s="84"/>
    </row>
    <row r="20679" spans="4:16" x14ac:dyDescent="0.3">
      <c r="D20679" s="82"/>
      <c r="P20679" s="84"/>
    </row>
    <row r="20680" spans="4:16" x14ac:dyDescent="0.3">
      <c r="D20680" s="82"/>
      <c r="P20680" s="84"/>
    </row>
    <row r="20681" spans="4:16" x14ac:dyDescent="0.3">
      <c r="D20681" s="82"/>
      <c r="P20681" s="84"/>
    </row>
    <row r="20682" spans="4:16" x14ac:dyDescent="0.3">
      <c r="D20682" s="82"/>
      <c r="P20682" s="84"/>
    </row>
    <row r="20683" spans="4:16" x14ac:dyDescent="0.3">
      <c r="D20683" s="82"/>
      <c r="P20683" s="84"/>
    </row>
    <row r="20684" spans="4:16" x14ac:dyDescent="0.3">
      <c r="D20684" s="82"/>
      <c r="P20684" s="84"/>
    </row>
    <row r="20685" spans="4:16" x14ac:dyDescent="0.3">
      <c r="D20685" s="82"/>
      <c r="P20685" s="84"/>
    </row>
    <row r="20686" spans="4:16" x14ac:dyDescent="0.3">
      <c r="D20686" s="82"/>
      <c r="P20686" s="84"/>
    </row>
    <row r="20687" spans="4:16" x14ac:dyDescent="0.3">
      <c r="D20687" s="82"/>
      <c r="P20687" s="84"/>
    </row>
    <row r="20688" spans="4:16" x14ac:dyDescent="0.3">
      <c r="D20688" s="82"/>
      <c r="P20688" s="84"/>
    </row>
    <row r="20689" spans="4:16" x14ac:dyDescent="0.3">
      <c r="D20689" s="82"/>
      <c r="P20689" s="84"/>
    </row>
    <row r="20690" spans="4:16" x14ac:dyDescent="0.3">
      <c r="D20690" s="82"/>
      <c r="P20690" s="84"/>
    </row>
    <row r="20691" spans="4:16" x14ac:dyDescent="0.3">
      <c r="D20691" s="82"/>
      <c r="P20691" s="84"/>
    </row>
    <row r="20692" spans="4:16" x14ac:dyDescent="0.3">
      <c r="D20692" s="82"/>
      <c r="P20692" s="84"/>
    </row>
    <row r="20693" spans="4:16" x14ac:dyDescent="0.3">
      <c r="D20693" s="82"/>
      <c r="P20693" s="84"/>
    </row>
    <row r="20694" spans="4:16" x14ac:dyDescent="0.3">
      <c r="D20694" s="82"/>
      <c r="P20694" s="84"/>
    </row>
    <row r="20695" spans="4:16" x14ac:dyDescent="0.3">
      <c r="D20695" s="82"/>
      <c r="P20695" s="84"/>
    </row>
    <row r="20696" spans="4:16" x14ac:dyDescent="0.3">
      <c r="D20696" s="82"/>
      <c r="P20696" s="84"/>
    </row>
    <row r="20697" spans="4:16" x14ac:dyDescent="0.3">
      <c r="D20697" s="82"/>
      <c r="P20697" s="84"/>
    </row>
    <row r="20698" spans="4:16" x14ac:dyDescent="0.3">
      <c r="D20698" s="82"/>
      <c r="P20698" s="84"/>
    </row>
    <row r="20699" spans="4:16" x14ac:dyDescent="0.3">
      <c r="D20699" s="82"/>
      <c r="P20699" s="84"/>
    </row>
    <row r="20700" spans="4:16" x14ac:dyDescent="0.3">
      <c r="D20700" s="82"/>
      <c r="P20700" s="84"/>
    </row>
    <row r="20701" spans="4:16" x14ac:dyDescent="0.3">
      <c r="D20701" s="82"/>
      <c r="P20701" s="84"/>
    </row>
    <row r="20702" spans="4:16" x14ac:dyDescent="0.3">
      <c r="D20702" s="82"/>
      <c r="P20702" s="84"/>
    </row>
    <row r="20703" spans="4:16" x14ac:dyDescent="0.3">
      <c r="D20703" s="82"/>
      <c r="P20703" s="84"/>
    </row>
    <row r="20704" spans="4:16" x14ac:dyDescent="0.3">
      <c r="D20704" s="82"/>
      <c r="P20704" s="84"/>
    </row>
    <row r="20705" spans="4:16" x14ac:dyDescent="0.3">
      <c r="D20705" s="82"/>
      <c r="P20705" s="84"/>
    </row>
    <row r="20706" spans="4:16" x14ac:dyDescent="0.3">
      <c r="D20706" s="82"/>
      <c r="P20706" s="84"/>
    </row>
    <row r="20707" spans="4:16" x14ac:dyDescent="0.3">
      <c r="D20707" s="82"/>
      <c r="P20707" s="84"/>
    </row>
    <row r="20708" spans="4:16" x14ac:dyDescent="0.3">
      <c r="D20708" s="82"/>
      <c r="P20708" s="84"/>
    </row>
    <row r="20709" spans="4:16" x14ac:dyDescent="0.3">
      <c r="D20709" s="82"/>
      <c r="P20709" s="84"/>
    </row>
    <row r="20710" spans="4:16" x14ac:dyDescent="0.3">
      <c r="D20710" s="82"/>
      <c r="P20710" s="84"/>
    </row>
    <row r="20711" spans="4:16" x14ac:dyDescent="0.3">
      <c r="D20711" s="82"/>
      <c r="P20711" s="84"/>
    </row>
    <row r="20712" spans="4:16" x14ac:dyDescent="0.3">
      <c r="D20712" s="82"/>
      <c r="P20712" s="84"/>
    </row>
    <row r="20713" spans="4:16" x14ac:dyDescent="0.3">
      <c r="D20713" s="82"/>
      <c r="P20713" s="84"/>
    </row>
    <row r="20714" spans="4:16" x14ac:dyDescent="0.3">
      <c r="D20714" s="82"/>
      <c r="P20714" s="84"/>
    </row>
    <row r="20715" spans="4:16" x14ac:dyDescent="0.3">
      <c r="D20715" s="82"/>
      <c r="P20715" s="84"/>
    </row>
    <row r="20716" spans="4:16" x14ac:dyDescent="0.3">
      <c r="D20716" s="82"/>
      <c r="P20716" s="84"/>
    </row>
    <row r="20717" spans="4:16" x14ac:dyDescent="0.3">
      <c r="D20717" s="82"/>
      <c r="P20717" s="84"/>
    </row>
    <row r="20718" spans="4:16" x14ac:dyDescent="0.3">
      <c r="D20718" s="82"/>
      <c r="P20718" s="84"/>
    </row>
    <row r="20719" spans="4:16" x14ac:dyDescent="0.3">
      <c r="D20719" s="82"/>
      <c r="P20719" s="84"/>
    </row>
    <row r="20720" spans="4:16" x14ac:dyDescent="0.3">
      <c r="D20720" s="82"/>
      <c r="P20720" s="84"/>
    </row>
    <row r="20721" spans="4:16" x14ac:dyDescent="0.3">
      <c r="D20721" s="82"/>
      <c r="P20721" s="84"/>
    </row>
    <row r="20722" spans="4:16" x14ac:dyDescent="0.3">
      <c r="D20722" s="82"/>
      <c r="P20722" s="84"/>
    </row>
    <row r="20723" spans="4:16" x14ac:dyDescent="0.3">
      <c r="D20723" s="82"/>
      <c r="P20723" s="84"/>
    </row>
    <row r="20724" spans="4:16" x14ac:dyDescent="0.3">
      <c r="D20724" s="82"/>
      <c r="P20724" s="84"/>
    </row>
    <row r="20725" spans="4:16" x14ac:dyDescent="0.3">
      <c r="D20725" s="82"/>
      <c r="P20725" s="84"/>
    </row>
    <row r="20726" spans="4:16" x14ac:dyDescent="0.3">
      <c r="D20726" s="82"/>
      <c r="P20726" s="84"/>
    </row>
    <row r="20727" spans="4:16" x14ac:dyDescent="0.3">
      <c r="D20727" s="82"/>
      <c r="P20727" s="84"/>
    </row>
    <row r="20728" spans="4:16" x14ac:dyDescent="0.3">
      <c r="D20728" s="82"/>
      <c r="P20728" s="84"/>
    </row>
    <row r="20729" spans="4:16" x14ac:dyDescent="0.3">
      <c r="D20729" s="82"/>
      <c r="P20729" s="84"/>
    </row>
    <row r="20730" spans="4:16" x14ac:dyDescent="0.3">
      <c r="D20730" s="82"/>
      <c r="P20730" s="84"/>
    </row>
    <row r="20731" spans="4:16" x14ac:dyDescent="0.3">
      <c r="D20731" s="82"/>
      <c r="P20731" s="84"/>
    </row>
    <row r="20732" spans="4:16" x14ac:dyDescent="0.3">
      <c r="D20732" s="82"/>
      <c r="P20732" s="84"/>
    </row>
    <row r="20733" spans="4:16" x14ac:dyDescent="0.3">
      <c r="D20733" s="82"/>
      <c r="P20733" s="84"/>
    </row>
    <row r="20734" spans="4:16" x14ac:dyDescent="0.3">
      <c r="D20734" s="82"/>
      <c r="P20734" s="84"/>
    </row>
    <row r="20735" spans="4:16" x14ac:dyDescent="0.3">
      <c r="D20735" s="82"/>
      <c r="P20735" s="84"/>
    </row>
    <row r="20736" spans="4:16" x14ac:dyDescent="0.3">
      <c r="D20736" s="82"/>
      <c r="P20736" s="84"/>
    </row>
    <row r="20737" spans="4:16" x14ac:dyDescent="0.3">
      <c r="D20737" s="82"/>
      <c r="P20737" s="84"/>
    </row>
    <row r="20738" spans="4:16" x14ac:dyDescent="0.3">
      <c r="D20738" s="82"/>
      <c r="P20738" s="84"/>
    </row>
    <row r="20739" spans="4:16" x14ac:dyDescent="0.3">
      <c r="D20739" s="82"/>
      <c r="P20739" s="84"/>
    </row>
    <row r="20740" spans="4:16" x14ac:dyDescent="0.3">
      <c r="D20740" s="82"/>
      <c r="P20740" s="84"/>
    </row>
    <row r="20741" spans="4:16" x14ac:dyDescent="0.3">
      <c r="D20741" s="82"/>
      <c r="P20741" s="84"/>
    </row>
    <row r="20742" spans="4:16" x14ac:dyDescent="0.3">
      <c r="D20742" s="82"/>
      <c r="P20742" s="84"/>
    </row>
    <row r="20743" spans="4:16" x14ac:dyDescent="0.3">
      <c r="D20743" s="82"/>
      <c r="P20743" s="84"/>
    </row>
    <row r="20744" spans="4:16" x14ac:dyDescent="0.3">
      <c r="D20744" s="82"/>
      <c r="P20744" s="84"/>
    </row>
    <row r="20745" spans="4:16" x14ac:dyDescent="0.3">
      <c r="D20745" s="82"/>
      <c r="P20745" s="84"/>
    </row>
    <row r="20746" spans="4:16" x14ac:dyDescent="0.3">
      <c r="D20746" s="82"/>
      <c r="P20746" s="84"/>
    </row>
    <row r="20747" spans="4:16" x14ac:dyDescent="0.3">
      <c r="D20747" s="82"/>
      <c r="P20747" s="84"/>
    </row>
    <row r="20748" spans="4:16" x14ac:dyDescent="0.3">
      <c r="D20748" s="82"/>
      <c r="P20748" s="84"/>
    </row>
    <row r="20749" spans="4:16" x14ac:dyDescent="0.3">
      <c r="D20749" s="82"/>
      <c r="P20749" s="84"/>
    </row>
    <row r="20750" spans="4:16" x14ac:dyDescent="0.3">
      <c r="D20750" s="82"/>
      <c r="P20750" s="84"/>
    </row>
    <row r="20751" spans="4:16" x14ac:dyDescent="0.3">
      <c r="D20751" s="82"/>
      <c r="P20751" s="84"/>
    </row>
    <row r="20752" spans="4:16" x14ac:dyDescent="0.3">
      <c r="D20752" s="82"/>
      <c r="P20752" s="84"/>
    </row>
    <row r="20753" spans="4:16" x14ac:dyDescent="0.3">
      <c r="D20753" s="82"/>
      <c r="P20753" s="84"/>
    </row>
    <row r="20754" spans="4:16" x14ac:dyDescent="0.3">
      <c r="D20754" s="82"/>
      <c r="P20754" s="84"/>
    </row>
    <row r="20755" spans="4:16" x14ac:dyDescent="0.3">
      <c r="D20755" s="82"/>
      <c r="P20755" s="84"/>
    </row>
    <row r="20756" spans="4:16" x14ac:dyDescent="0.3">
      <c r="D20756" s="82"/>
      <c r="P20756" s="84"/>
    </row>
    <row r="20757" spans="4:16" x14ac:dyDescent="0.3">
      <c r="D20757" s="82"/>
      <c r="P20757" s="84"/>
    </row>
    <row r="20758" spans="4:16" x14ac:dyDescent="0.3">
      <c r="D20758" s="82"/>
      <c r="P20758" s="84"/>
    </row>
    <row r="20759" spans="4:16" x14ac:dyDescent="0.3">
      <c r="D20759" s="82"/>
      <c r="P20759" s="84"/>
    </row>
    <row r="20760" spans="4:16" x14ac:dyDescent="0.3">
      <c r="D20760" s="82"/>
      <c r="P20760" s="84"/>
    </row>
    <row r="20761" spans="4:16" x14ac:dyDescent="0.3">
      <c r="D20761" s="82"/>
      <c r="P20761" s="84"/>
    </row>
    <row r="20762" spans="4:16" x14ac:dyDescent="0.3">
      <c r="D20762" s="82"/>
      <c r="P20762" s="84"/>
    </row>
    <row r="20763" spans="4:16" x14ac:dyDescent="0.3">
      <c r="D20763" s="82"/>
      <c r="P20763" s="84"/>
    </row>
    <row r="20764" spans="4:16" x14ac:dyDescent="0.3">
      <c r="D20764" s="82"/>
      <c r="P20764" s="84"/>
    </row>
    <row r="20765" spans="4:16" x14ac:dyDescent="0.3">
      <c r="D20765" s="82"/>
      <c r="P20765" s="84"/>
    </row>
    <row r="20766" spans="4:16" x14ac:dyDescent="0.3">
      <c r="D20766" s="82"/>
      <c r="P20766" s="84"/>
    </row>
    <row r="20767" spans="4:16" x14ac:dyDescent="0.3">
      <c r="D20767" s="82"/>
      <c r="P20767" s="84"/>
    </row>
    <row r="20768" spans="4:16" x14ac:dyDescent="0.3">
      <c r="D20768" s="82"/>
      <c r="P20768" s="84"/>
    </row>
    <row r="20769" spans="4:16" x14ac:dyDescent="0.3">
      <c r="D20769" s="82"/>
      <c r="P20769" s="84"/>
    </row>
    <row r="20770" spans="4:16" x14ac:dyDescent="0.3">
      <c r="D20770" s="82"/>
      <c r="P20770" s="84"/>
    </row>
    <row r="20771" spans="4:16" x14ac:dyDescent="0.3">
      <c r="D20771" s="82"/>
      <c r="P20771" s="84"/>
    </row>
    <row r="20772" spans="4:16" x14ac:dyDescent="0.3">
      <c r="D20772" s="82"/>
      <c r="P20772" s="84"/>
    </row>
    <row r="20773" spans="4:16" x14ac:dyDescent="0.3">
      <c r="D20773" s="82"/>
      <c r="P20773" s="84"/>
    </row>
    <row r="20774" spans="4:16" x14ac:dyDescent="0.3">
      <c r="D20774" s="82"/>
      <c r="P20774" s="84"/>
    </row>
    <row r="20775" spans="4:16" x14ac:dyDescent="0.3">
      <c r="D20775" s="82"/>
      <c r="P20775" s="84"/>
    </row>
    <row r="20776" spans="4:16" x14ac:dyDescent="0.3">
      <c r="D20776" s="82"/>
      <c r="P20776" s="84"/>
    </row>
    <row r="20777" spans="4:16" x14ac:dyDescent="0.3">
      <c r="D20777" s="82"/>
      <c r="P20777" s="84"/>
    </row>
    <row r="20778" spans="4:16" x14ac:dyDescent="0.3">
      <c r="D20778" s="82"/>
      <c r="P20778" s="84"/>
    </row>
    <row r="20779" spans="4:16" x14ac:dyDescent="0.3">
      <c r="D20779" s="82"/>
      <c r="P20779" s="84"/>
    </row>
    <row r="20780" spans="4:16" x14ac:dyDescent="0.3">
      <c r="D20780" s="82"/>
      <c r="P20780" s="84"/>
    </row>
    <row r="20781" spans="4:16" x14ac:dyDescent="0.3">
      <c r="D20781" s="82"/>
      <c r="P20781" s="84"/>
    </row>
    <row r="20782" spans="4:16" x14ac:dyDescent="0.3">
      <c r="D20782" s="82"/>
      <c r="P20782" s="84"/>
    </row>
    <row r="20783" spans="4:16" x14ac:dyDescent="0.3">
      <c r="D20783" s="82"/>
      <c r="P20783" s="84"/>
    </row>
    <row r="20784" spans="4:16" x14ac:dyDescent="0.3">
      <c r="D20784" s="82"/>
      <c r="P20784" s="84"/>
    </row>
    <row r="20785" spans="4:16" x14ac:dyDescent="0.3">
      <c r="D20785" s="82"/>
      <c r="P20785" s="84"/>
    </row>
    <row r="20786" spans="4:16" x14ac:dyDescent="0.3">
      <c r="D20786" s="82"/>
      <c r="P20786" s="84"/>
    </row>
    <row r="20787" spans="4:16" x14ac:dyDescent="0.3">
      <c r="D20787" s="82"/>
      <c r="P20787" s="84"/>
    </row>
    <row r="20788" spans="4:16" x14ac:dyDescent="0.3">
      <c r="D20788" s="82"/>
      <c r="P20788" s="84"/>
    </row>
    <row r="20789" spans="4:16" x14ac:dyDescent="0.3">
      <c r="D20789" s="82"/>
      <c r="P20789" s="84"/>
    </row>
    <row r="20790" spans="4:16" x14ac:dyDescent="0.3">
      <c r="D20790" s="82"/>
      <c r="P20790" s="84"/>
    </row>
    <row r="20791" spans="4:16" x14ac:dyDescent="0.3">
      <c r="D20791" s="82"/>
      <c r="P20791" s="84"/>
    </row>
    <row r="20792" spans="4:16" x14ac:dyDescent="0.3">
      <c r="D20792" s="82"/>
      <c r="P20792" s="84"/>
    </row>
    <row r="20793" spans="4:16" x14ac:dyDescent="0.3">
      <c r="D20793" s="82"/>
      <c r="P20793" s="84"/>
    </row>
    <row r="20794" spans="4:16" x14ac:dyDescent="0.3">
      <c r="D20794" s="82"/>
      <c r="P20794" s="84"/>
    </row>
    <row r="20795" spans="4:16" x14ac:dyDescent="0.3">
      <c r="D20795" s="82"/>
      <c r="P20795" s="84"/>
    </row>
    <row r="20796" spans="4:16" x14ac:dyDescent="0.3">
      <c r="D20796" s="82"/>
      <c r="P20796" s="84"/>
    </row>
    <row r="20797" spans="4:16" x14ac:dyDescent="0.3">
      <c r="D20797" s="82"/>
      <c r="P20797" s="84"/>
    </row>
    <row r="20798" spans="4:16" x14ac:dyDescent="0.3">
      <c r="D20798" s="82"/>
      <c r="P20798" s="84"/>
    </row>
    <row r="20799" spans="4:16" x14ac:dyDescent="0.3">
      <c r="D20799" s="82"/>
      <c r="P20799" s="84"/>
    </row>
    <row r="20800" spans="4:16" x14ac:dyDescent="0.3">
      <c r="D20800" s="82"/>
      <c r="P20800" s="84"/>
    </row>
    <row r="20801" spans="4:16" x14ac:dyDescent="0.3">
      <c r="D20801" s="82"/>
      <c r="P20801" s="84"/>
    </row>
    <row r="20802" spans="4:16" x14ac:dyDescent="0.3">
      <c r="D20802" s="82"/>
      <c r="P20802" s="84"/>
    </row>
    <row r="20803" spans="4:16" x14ac:dyDescent="0.3">
      <c r="D20803" s="82"/>
      <c r="P20803" s="84"/>
    </row>
    <row r="20804" spans="4:16" x14ac:dyDescent="0.3">
      <c r="D20804" s="82"/>
      <c r="P20804" s="84"/>
    </row>
    <row r="20805" spans="4:16" x14ac:dyDescent="0.3">
      <c r="D20805" s="82"/>
      <c r="P20805" s="84"/>
    </row>
    <row r="20806" spans="4:16" x14ac:dyDescent="0.3">
      <c r="D20806" s="82"/>
      <c r="P20806" s="84"/>
    </row>
    <row r="20807" spans="4:16" x14ac:dyDescent="0.3">
      <c r="D20807" s="82"/>
      <c r="P20807" s="84"/>
    </row>
    <row r="20808" spans="4:16" x14ac:dyDescent="0.3">
      <c r="D20808" s="82"/>
      <c r="P20808" s="84"/>
    </row>
    <row r="20809" spans="4:16" x14ac:dyDescent="0.3">
      <c r="D20809" s="82"/>
      <c r="P20809" s="84"/>
    </row>
    <row r="20810" spans="4:16" x14ac:dyDescent="0.3">
      <c r="D20810" s="82"/>
      <c r="P20810" s="84"/>
    </row>
    <row r="20811" spans="4:16" x14ac:dyDescent="0.3">
      <c r="D20811" s="82"/>
      <c r="P20811" s="84"/>
    </row>
    <row r="20812" spans="4:16" x14ac:dyDescent="0.3">
      <c r="D20812" s="82"/>
      <c r="P20812" s="84"/>
    </row>
    <row r="20813" spans="4:16" x14ac:dyDescent="0.3">
      <c r="D20813" s="82"/>
      <c r="P20813" s="84"/>
    </row>
    <row r="20814" spans="4:16" x14ac:dyDescent="0.3">
      <c r="D20814" s="82"/>
      <c r="P20814" s="84"/>
    </row>
    <row r="20815" spans="4:16" x14ac:dyDescent="0.3">
      <c r="D20815" s="82"/>
      <c r="P20815" s="84"/>
    </row>
    <row r="20816" spans="4:16" x14ac:dyDescent="0.3">
      <c r="D20816" s="82"/>
      <c r="P20816" s="84"/>
    </row>
    <row r="20817" spans="4:16" x14ac:dyDescent="0.3">
      <c r="D20817" s="82"/>
      <c r="P20817" s="84"/>
    </row>
    <row r="20818" spans="4:16" x14ac:dyDescent="0.3">
      <c r="D20818" s="82"/>
      <c r="P20818" s="84"/>
    </row>
    <row r="20819" spans="4:16" x14ac:dyDescent="0.3">
      <c r="D20819" s="82"/>
      <c r="P20819" s="84"/>
    </row>
    <row r="20820" spans="4:16" x14ac:dyDescent="0.3">
      <c r="D20820" s="82"/>
      <c r="P20820" s="84"/>
    </row>
    <row r="20821" spans="4:16" x14ac:dyDescent="0.3">
      <c r="D20821" s="82"/>
      <c r="P20821" s="84"/>
    </row>
    <row r="20822" spans="4:16" x14ac:dyDescent="0.3">
      <c r="D20822" s="82"/>
      <c r="P20822" s="84"/>
    </row>
    <row r="20823" spans="4:16" x14ac:dyDescent="0.3">
      <c r="D20823" s="82"/>
      <c r="P20823" s="84"/>
    </row>
    <row r="20824" spans="4:16" x14ac:dyDescent="0.3">
      <c r="D20824" s="82"/>
      <c r="P20824" s="84"/>
    </row>
    <row r="20825" spans="4:16" x14ac:dyDescent="0.3">
      <c r="D20825" s="82"/>
      <c r="P20825" s="84"/>
    </row>
    <row r="20826" spans="4:16" x14ac:dyDescent="0.3">
      <c r="D20826" s="82"/>
      <c r="P20826" s="84"/>
    </row>
    <row r="20827" spans="4:16" x14ac:dyDescent="0.3">
      <c r="D20827" s="82"/>
      <c r="P20827" s="84"/>
    </row>
    <row r="20828" spans="4:16" x14ac:dyDescent="0.3">
      <c r="D20828" s="82"/>
      <c r="P20828" s="84"/>
    </row>
    <row r="20829" spans="4:16" x14ac:dyDescent="0.3">
      <c r="D20829" s="82"/>
      <c r="P20829" s="84"/>
    </row>
    <row r="20830" spans="4:16" x14ac:dyDescent="0.3">
      <c r="D20830" s="82"/>
      <c r="P20830" s="84"/>
    </row>
    <row r="20831" spans="4:16" x14ac:dyDescent="0.3">
      <c r="D20831" s="82"/>
      <c r="P20831" s="84"/>
    </row>
    <row r="20832" spans="4:16" x14ac:dyDescent="0.3">
      <c r="D20832" s="82"/>
      <c r="P20832" s="84"/>
    </row>
    <row r="20833" spans="4:16" x14ac:dyDescent="0.3">
      <c r="D20833" s="82"/>
      <c r="P20833" s="84"/>
    </row>
    <row r="20834" spans="4:16" x14ac:dyDescent="0.3">
      <c r="D20834" s="82"/>
      <c r="P20834" s="84"/>
    </row>
    <row r="20835" spans="4:16" x14ac:dyDescent="0.3">
      <c r="D20835" s="82"/>
      <c r="P20835" s="84"/>
    </row>
    <row r="20836" spans="4:16" x14ac:dyDescent="0.3">
      <c r="D20836" s="82"/>
      <c r="P20836" s="84"/>
    </row>
    <row r="20837" spans="4:16" x14ac:dyDescent="0.3">
      <c r="D20837" s="82"/>
      <c r="P20837" s="84"/>
    </row>
    <row r="20838" spans="4:16" x14ac:dyDescent="0.3">
      <c r="D20838" s="82"/>
      <c r="P20838" s="84"/>
    </row>
    <row r="20839" spans="4:16" x14ac:dyDescent="0.3">
      <c r="D20839" s="82"/>
      <c r="P20839" s="84"/>
    </row>
    <row r="20840" spans="4:16" x14ac:dyDescent="0.3">
      <c r="D20840" s="82"/>
      <c r="P20840" s="84"/>
    </row>
    <row r="20841" spans="4:16" x14ac:dyDescent="0.3">
      <c r="D20841" s="82"/>
      <c r="P20841" s="84"/>
    </row>
    <row r="20842" spans="4:16" x14ac:dyDescent="0.3">
      <c r="D20842" s="82"/>
      <c r="P20842" s="84"/>
    </row>
    <row r="20843" spans="4:16" x14ac:dyDescent="0.3">
      <c r="D20843" s="82"/>
      <c r="P20843" s="84"/>
    </row>
    <row r="20844" spans="4:16" x14ac:dyDescent="0.3">
      <c r="D20844" s="82"/>
      <c r="P20844" s="84"/>
    </row>
    <row r="20845" spans="4:16" x14ac:dyDescent="0.3">
      <c r="D20845" s="82"/>
      <c r="P20845" s="84"/>
    </row>
    <row r="20846" spans="4:16" x14ac:dyDescent="0.3">
      <c r="D20846" s="82"/>
      <c r="P20846" s="84"/>
    </row>
    <row r="20847" spans="4:16" x14ac:dyDescent="0.3">
      <c r="D20847" s="82"/>
      <c r="P20847" s="84"/>
    </row>
    <row r="20848" spans="4:16" x14ac:dyDescent="0.3">
      <c r="D20848" s="82"/>
      <c r="P20848" s="84"/>
    </row>
    <row r="20849" spans="4:16" x14ac:dyDescent="0.3">
      <c r="D20849" s="82"/>
      <c r="P20849" s="84"/>
    </row>
    <row r="20850" spans="4:16" x14ac:dyDescent="0.3">
      <c r="D20850" s="82"/>
      <c r="P20850" s="84"/>
    </row>
    <row r="20851" spans="4:16" x14ac:dyDescent="0.3">
      <c r="D20851" s="82"/>
      <c r="P20851" s="84"/>
    </row>
    <row r="20852" spans="4:16" x14ac:dyDescent="0.3">
      <c r="D20852" s="82"/>
      <c r="P20852" s="84"/>
    </row>
    <row r="20853" spans="4:16" x14ac:dyDescent="0.3">
      <c r="D20853" s="82"/>
      <c r="P20853" s="84"/>
    </row>
    <row r="20854" spans="4:16" x14ac:dyDescent="0.3">
      <c r="D20854" s="82"/>
      <c r="P20854" s="84"/>
    </row>
    <row r="20855" spans="4:16" x14ac:dyDescent="0.3">
      <c r="D20855" s="82"/>
      <c r="P20855" s="84"/>
    </row>
    <row r="20856" spans="4:16" x14ac:dyDescent="0.3">
      <c r="D20856" s="82"/>
      <c r="P20856" s="84"/>
    </row>
    <row r="20857" spans="4:16" x14ac:dyDescent="0.3">
      <c r="D20857" s="82"/>
      <c r="P20857" s="84"/>
    </row>
    <row r="20858" spans="4:16" x14ac:dyDescent="0.3">
      <c r="D20858" s="82"/>
      <c r="P20858" s="84"/>
    </row>
    <row r="20859" spans="4:16" x14ac:dyDescent="0.3">
      <c r="D20859" s="82"/>
      <c r="P20859" s="84"/>
    </row>
    <row r="20860" spans="4:16" x14ac:dyDescent="0.3">
      <c r="D20860" s="82"/>
      <c r="P20860" s="84"/>
    </row>
    <row r="20861" spans="4:16" x14ac:dyDescent="0.3">
      <c r="D20861" s="82"/>
      <c r="P20861" s="84"/>
    </row>
    <row r="20862" spans="4:16" x14ac:dyDescent="0.3">
      <c r="D20862" s="82"/>
      <c r="P20862" s="84"/>
    </row>
    <row r="20863" spans="4:16" x14ac:dyDescent="0.3">
      <c r="D20863" s="82"/>
      <c r="P20863" s="84"/>
    </row>
    <row r="20864" spans="4:16" x14ac:dyDescent="0.3">
      <c r="D20864" s="82"/>
      <c r="P20864" s="84"/>
    </row>
    <row r="20865" spans="4:16" x14ac:dyDescent="0.3">
      <c r="D20865" s="82"/>
      <c r="P20865" s="84"/>
    </row>
    <row r="20866" spans="4:16" x14ac:dyDescent="0.3">
      <c r="D20866" s="82"/>
      <c r="P20866" s="84"/>
    </row>
    <row r="20867" spans="4:16" x14ac:dyDescent="0.3">
      <c r="D20867" s="82"/>
      <c r="P20867" s="84"/>
    </row>
    <row r="20868" spans="4:16" x14ac:dyDescent="0.3">
      <c r="D20868" s="82"/>
      <c r="P20868" s="84"/>
    </row>
    <row r="20869" spans="4:16" x14ac:dyDescent="0.3">
      <c r="D20869" s="82"/>
      <c r="P20869" s="84"/>
    </row>
    <row r="20870" spans="4:16" x14ac:dyDescent="0.3">
      <c r="D20870" s="82"/>
      <c r="P20870" s="84"/>
    </row>
    <row r="20871" spans="4:16" x14ac:dyDescent="0.3">
      <c r="D20871" s="82"/>
      <c r="P20871" s="84"/>
    </row>
    <row r="20872" spans="4:16" x14ac:dyDescent="0.3">
      <c r="D20872" s="82"/>
      <c r="P20872" s="84"/>
    </row>
    <row r="20873" spans="4:16" x14ac:dyDescent="0.3">
      <c r="D20873" s="82"/>
      <c r="P20873" s="84"/>
    </row>
    <row r="20874" spans="4:16" x14ac:dyDescent="0.3">
      <c r="D20874" s="82"/>
      <c r="P20874" s="84"/>
    </row>
    <row r="20875" spans="4:16" x14ac:dyDescent="0.3">
      <c r="D20875" s="82"/>
      <c r="P20875" s="84"/>
    </row>
    <row r="20876" spans="4:16" x14ac:dyDescent="0.3">
      <c r="D20876" s="82"/>
      <c r="P20876" s="84"/>
    </row>
    <row r="20877" spans="4:16" x14ac:dyDescent="0.3">
      <c r="D20877" s="82"/>
      <c r="P20877" s="84"/>
    </row>
    <row r="20878" spans="4:16" x14ac:dyDescent="0.3">
      <c r="D20878" s="82"/>
      <c r="P20878" s="84"/>
    </row>
    <row r="20879" spans="4:16" x14ac:dyDescent="0.3">
      <c r="D20879" s="82"/>
      <c r="P20879" s="84"/>
    </row>
    <row r="20880" spans="4:16" x14ac:dyDescent="0.3">
      <c r="D20880" s="82"/>
      <c r="P20880" s="84"/>
    </row>
    <row r="20881" spans="4:16" x14ac:dyDescent="0.3">
      <c r="D20881" s="82"/>
      <c r="P20881" s="84"/>
    </row>
    <row r="20882" spans="4:16" x14ac:dyDescent="0.3">
      <c r="D20882" s="82"/>
      <c r="P20882" s="84"/>
    </row>
    <row r="20883" spans="4:16" x14ac:dyDescent="0.3">
      <c r="D20883" s="82"/>
      <c r="P20883" s="84"/>
    </row>
    <row r="20884" spans="4:16" x14ac:dyDescent="0.3">
      <c r="D20884" s="82"/>
      <c r="P20884" s="84"/>
    </row>
    <row r="20885" spans="4:16" x14ac:dyDescent="0.3">
      <c r="D20885" s="82"/>
      <c r="P20885" s="84"/>
    </row>
    <row r="20886" spans="4:16" x14ac:dyDescent="0.3">
      <c r="D20886" s="82"/>
      <c r="P20886" s="84"/>
    </row>
    <row r="20887" spans="4:16" x14ac:dyDescent="0.3">
      <c r="D20887" s="82"/>
      <c r="P20887" s="84"/>
    </row>
    <row r="20888" spans="4:16" x14ac:dyDescent="0.3">
      <c r="D20888" s="82"/>
      <c r="P20888" s="84"/>
    </row>
    <row r="20889" spans="4:16" x14ac:dyDescent="0.3">
      <c r="D20889" s="82"/>
      <c r="P20889" s="84"/>
    </row>
    <row r="20890" spans="4:16" x14ac:dyDescent="0.3">
      <c r="D20890" s="82"/>
      <c r="P20890" s="84"/>
    </row>
    <row r="20891" spans="4:16" x14ac:dyDescent="0.3">
      <c r="D20891" s="82"/>
      <c r="P20891" s="84"/>
    </row>
    <row r="20892" spans="4:16" x14ac:dyDescent="0.3">
      <c r="D20892" s="82"/>
      <c r="P20892" s="84"/>
    </row>
    <row r="20893" spans="4:16" x14ac:dyDescent="0.3">
      <c r="D20893" s="82"/>
      <c r="P20893" s="84"/>
    </row>
    <row r="20894" spans="4:16" x14ac:dyDescent="0.3">
      <c r="D20894" s="82"/>
      <c r="P20894" s="84"/>
    </row>
    <row r="20895" spans="4:16" x14ac:dyDescent="0.3">
      <c r="D20895" s="82"/>
      <c r="P20895" s="84"/>
    </row>
    <row r="20896" spans="4:16" x14ac:dyDescent="0.3">
      <c r="D20896" s="82"/>
      <c r="P20896" s="84"/>
    </row>
    <row r="20897" spans="4:16" x14ac:dyDescent="0.3">
      <c r="D20897" s="82"/>
      <c r="P20897" s="84"/>
    </row>
    <row r="20898" spans="4:16" x14ac:dyDescent="0.3">
      <c r="D20898" s="82"/>
      <c r="P20898" s="84"/>
    </row>
    <row r="20899" spans="4:16" x14ac:dyDescent="0.3">
      <c r="D20899" s="82"/>
      <c r="P20899" s="84"/>
    </row>
    <row r="20900" spans="4:16" x14ac:dyDescent="0.3">
      <c r="D20900" s="82"/>
      <c r="P20900" s="84"/>
    </row>
    <row r="20901" spans="4:16" x14ac:dyDescent="0.3">
      <c r="D20901" s="82"/>
      <c r="P20901" s="84"/>
    </row>
    <row r="20902" spans="4:16" x14ac:dyDescent="0.3">
      <c r="D20902" s="82"/>
      <c r="P20902" s="84"/>
    </row>
    <row r="20903" spans="4:16" x14ac:dyDescent="0.3">
      <c r="D20903" s="82"/>
      <c r="P20903" s="84"/>
    </row>
    <row r="20904" spans="4:16" x14ac:dyDescent="0.3">
      <c r="D20904" s="82"/>
      <c r="P20904" s="84"/>
    </row>
    <row r="20905" spans="4:16" x14ac:dyDescent="0.3">
      <c r="D20905" s="82"/>
      <c r="P20905" s="84"/>
    </row>
    <row r="20906" spans="4:16" x14ac:dyDescent="0.3">
      <c r="D20906" s="82"/>
      <c r="P20906" s="84"/>
    </row>
    <row r="20907" spans="4:16" x14ac:dyDescent="0.3">
      <c r="D20907" s="82"/>
      <c r="P20907" s="84"/>
    </row>
    <row r="20908" spans="4:16" x14ac:dyDescent="0.3">
      <c r="D20908" s="82"/>
      <c r="P20908" s="84"/>
    </row>
    <row r="20909" spans="4:16" x14ac:dyDescent="0.3">
      <c r="D20909" s="82"/>
      <c r="P20909" s="84"/>
    </row>
    <row r="20910" spans="4:16" x14ac:dyDescent="0.3">
      <c r="D20910" s="82"/>
      <c r="P20910" s="84"/>
    </row>
    <row r="20911" spans="4:16" x14ac:dyDescent="0.3">
      <c r="D20911" s="82"/>
      <c r="P20911" s="84"/>
    </row>
    <row r="20912" spans="4:16" x14ac:dyDescent="0.3">
      <c r="D20912" s="82"/>
      <c r="P20912" s="84"/>
    </row>
    <row r="20913" spans="4:16" x14ac:dyDescent="0.3">
      <c r="D20913" s="82"/>
      <c r="P20913" s="84"/>
    </row>
    <row r="20914" spans="4:16" x14ac:dyDescent="0.3">
      <c r="D20914" s="82"/>
      <c r="P20914" s="84"/>
    </row>
    <row r="20915" spans="4:16" x14ac:dyDescent="0.3">
      <c r="D20915" s="82"/>
      <c r="P20915" s="84"/>
    </row>
    <row r="20916" spans="4:16" x14ac:dyDescent="0.3">
      <c r="D20916" s="82"/>
      <c r="P20916" s="84"/>
    </row>
    <row r="20917" spans="4:16" x14ac:dyDescent="0.3">
      <c r="D20917" s="82"/>
      <c r="P20917" s="84"/>
    </row>
    <row r="20918" spans="4:16" x14ac:dyDescent="0.3">
      <c r="D20918" s="82"/>
      <c r="P20918" s="84"/>
    </row>
    <row r="20919" spans="4:16" x14ac:dyDescent="0.3">
      <c r="D20919" s="82"/>
      <c r="P20919" s="84"/>
    </row>
    <row r="20920" spans="4:16" x14ac:dyDescent="0.3">
      <c r="D20920" s="82"/>
      <c r="P20920" s="84"/>
    </row>
    <row r="20921" spans="4:16" x14ac:dyDescent="0.3">
      <c r="D20921" s="82"/>
      <c r="P20921" s="84"/>
    </row>
    <row r="20922" spans="4:16" x14ac:dyDescent="0.3">
      <c r="D20922" s="82"/>
      <c r="P20922" s="84"/>
    </row>
    <row r="20923" spans="4:16" x14ac:dyDescent="0.3">
      <c r="D20923" s="82"/>
      <c r="P20923" s="84"/>
    </row>
    <row r="20924" spans="4:16" x14ac:dyDescent="0.3">
      <c r="D20924" s="82"/>
      <c r="P20924" s="84"/>
    </row>
    <row r="20925" spans="4:16" x14ac:dyDescent="0.3">
      <c r="D20925" s="82"/>
      <c r="P20925" s="84"/>
    </row>
    <row r="20926" spans="4:16" x14ac:dyDescent="0.3">
      <c r="D20926" s="82"/>
      <c r="P20926" s="84"/>
    </row>
    <row r="20927" spans="4:16" x14ac:dyDescent="0.3">
      <c r="D20927" s="82"/>
      <c r="P20927" s="84"/>
    </row>
    <row r="20928" spans="4:16" x14ac:dyDescent="0.3">
      <c r="D20928" s="82"/>
      <c r="P20928" s="84"/>
    </row>
    <row r="20929" spans="4:16" x14ac:dyDescent="0.3">
      <c r="D20929" s="82"/>
      <c r="P20929" s="84"/>
    </row>
    <row r="20930" spans="4:16" x14ac:dyDescent="0.3">
      <c r="D20930" s="82"/>
      <c r="P20930" s="84"/>
    </row>
    <row r="20931" spans="4:16" x14ac:dyDescent="0.3">
      <c r="D20931" s="82"/>
      <c r="P20931" s="84"/>
    </row>
    <row r="20932" spans="4:16" x14ac:dyDescent="0.3">
      <c r="D20932" s="82"/>
      <c r="P20932" s="84"/>
    </row>
    <row r="20933" spans="4:16" x14ac:dyDescent="0.3">
      <c r="D20933" s="82"/>
      <c r="P20933" s="84"/>
    </row>
    <row r="20934" spans="4:16" x14ac:dyDescent="0.3">
      <c r="D20934" s="82"/>
      <c r="P20934" s="84"/>
    </row>
    <row r="20935" spans="4:16" x14ac:dyDescent="0.3">
      <c r="D20935" s="82"/>
      <c r="P20935" s="84"/>
    </row>
    <row r="20936" spans="4:16" x14ac:dyDescent="0.3">
      <c r="D20936" s="82"/>
      <c r="P20936" s="84"/>
    </row>
    <row r="20937" spans="4:16" x14ac:dyDescent="0.3">
      <c r="D20937" s="82"/>
      <c r="P20937" s="84"/>
    </row>
    <row r="20938" spans="4:16" x14ac:dyDescent="0.3">
      <c r="D20938" s="82"/>
      <c r="P20938" s="84"/>
    </row>
    <row r="20939" spans="4:16" x14ac:dyDescent="0.3">
      <c r="D20939" s="82"/>
      <c r="P20939" s="84"/>
    </row>
    <row r="20940" spans="4:16" x14ac:dyDescent="0.3">
      <c r="D20940" s="82"/>
      <c r="P20940" s="84"/>
    </row>
    <row r="20941" spans="4:16" x14ac:dyDescent="0.3">
      <c r="D20941" s="82"/>
      <c r="P20941" s="84"/>
    </row>
    <row r="20942" spans="4:16" x14ac:dyDescent="0.3">
      <c r="D20942" s="82"/>
      <c r="P20942" s="84"/>
    </row>
    <row r="20943" spans="4:16" x14ac:dyDescent="0.3">
      <c r="D20943" s="82"/>
      <c r="P20943" s="84"/>
    </row>
    <row r="20944" spans="4:16" x14ac:dyDescent="0.3">
      <c r="D20944" s="82"/>
      <c r="P20944" s="84"/>
    </row>
    <row r="20945" spans="4:16" x14ac:dyDescent="0.3">
      <c r="D20945" s="82"/>
      <c r="P20945" s="84"/>
    </row>
    <row r="20946" spans="4:16" x14ac:dyDescent="0.3">
      <c r="D20946" s="82"/>
      <c r="P20946" s="84"/>
    </row>
    <row r="20947" spans="4:16" x14ac:dyDescent="0.3">
      <c r="D20947" s="82"/>
      <c r="P20947" s="84"/>
    </row>
    <row r="20948" spans="4:16" x14ac:dyDescent="0.3">
      <c r="D20948" s="82"/>
      <c r="P20948" s="84"/>
    </row>
    <row r="20949" spans="4:16" x14ac:dyDescent="0.3">
      <c r="D20949" s="82"/>
      <c r="P20949" s="84"/>
    </row>
    <row r="20950" spans="4:16" x14ac:dyDescent="0.3">
      <c r="D20950" s="82"/>
      <c r="P20950" s="84"/>
    </row>
    <row r="20951" spans="4:16" x14ac:dyDescent="0.3">
      <c r="D20951" s="82"/>
      <c r="P20951" s="84"/>
    </row>
    <row r="20952" spans="4:16" x14ac:dyDescent="0.3">
      <c r="D20952" s="82"/>
      <c r="P20952" s="84"/>
    </row>
    <row r="20953" spans="4:16" x14ac:dyDescent="0.3">
      <c r="D20953" s="82"/>
      <c r="P20953" s="84"/>
    </row>
    <row r="20954" spans="4:16" x14ac:dyDescent="0.3">
      <c r="D20954" s="82"/>
      <c r="P20954" s="84"/>
    </row>
    <row r="20955" spans="4:16" x14ac:dyDescent="0.3">
      <c r="D20955" s="82"/>
      <c r="P20955" s="84"/>
    </row>
    <row r="20956" spans="4:16" x14ac:dyDescent="0.3">
      <c r="D20956" s="82"/>
      <c r="P20956" s="84"/>
    </row>
    <row r="20957" spans="4:16" x14ac:dyDescent="0.3">
      <c r="D20957" s="82"/>
      <c r="P20957" s="84"/>
    </row>
    <row r="20958" spans="4:16" x14ac:dyDescent="0.3">
      <c r="D20958" s="82"/>
      <c r="P20958" s="84"/>
    </row>
    <row r="20959" spans="4:16" x14ac:dyDescent="0.3">
      <c r="D20959" s="82"/>
      <c r="P20959" s="84"/>
    </row>
    <row r="20960" spans="4:16" x14ac:dyDescent="0.3">
      <c r="D20960" s="82"/>
      <c r="P20960" s="84"/>
    </row>
    <row r="20961" spans="4:16" x14ac:dyDescent="0.3">
      <c r="D20961" s="82"/>
      <c r="P20961" s="84"/>
    </row>
    <row r="20962" spans="4:16" x14ac:dyDescent="0.3">
      <c r="D20962" s="82"/>
      <c r="P20962" s="84"/>
    </row>
    <row r="20963" spans="4:16" x14ac:dyDescent="0.3">
      <c r="D20963" s="82"/>
      <c r="P20963" s="84"/>
    </row>
    <row r="20964" spans="4:16" x14ac:dyDescent="0.3">
      <c r="D20964" s="82"/>
      <c r="P20964" s="84"/>
    </row>
    <row r="20965" spans="4:16" x14ac:dyDescent="0.3">
      <c r="D20965" s="82"/>
      <c r="P20965" s="84"/>
    </row>
    <row r="20966" spans="4:16" x14ac:dyDescent="0.3">
      <c r="D20966" s="82"/>
      <c r="P20966" s="84"/>
    </row>
    <row r="20967" spans="4:16" x14ac:dyDescent="0.3">
      <c r="D20967" s="82"/>
      <c r="P20967" s="84"/>
    </row>
    <row r="20968" spans="4:16" x14ac:dyDescent="0.3">
      <c r="D20968" s="82"/>
      <c r="P20968" s="84"/>
    </row>
    <row r="20969" spans="4:16" x14ac:dyDescent="0.3">
      <c r="D20969" s="82"/>
      <c r="P20969" s="84"/>
    </row>
    <row r="20970" spans="4:16" x14ac:dyDescent="0.3">
      <c r="D20970" s="82"/>
      <c r="P20970" s="84"/>
    </row>
    <row r="20971" spans="4:16" x14ac:dyDescent="0.3">
      <c r="D20971" s="82"/>
      <c r="P20971" s="84"/>
    </row>
    <row r="20972" spans="4:16" x14ac:dyDescent="0.3">
      <c r="D20972" s="82"/>
      <c r="P20972" s="84"/>
    </row>
    <row r="20973" spans="4:16" x14ac:dyDescent="0.3">
      <c r="D20973" s="82"/>
      <c r="P20973" s="84"/>
    </row>
    <row r="20974" spans="4:16" x14ac:dyDescent="0.3">
      <c r="D20974" s="82"/>
      <c r="P20974" s="84"/>
    </row>
    <row r="20975" spans="4:16" x14ac:dyDescent="0.3">
      <c r="D20975" s="82"/>
      <c r="P20975" s="84"/>
    </row>
    <row r="20976" spans="4:16" x14ac:dyDescent="0.3">
      <c r="D20976" s="82"/>
      <c r="P20976" s="84"/>
    </row>
    <row r="20977" spans="4:16" x14ac:dyDescent="0.3">
      <c r="D20977" s="82"/>
      <c r="P20977" s="84"/>
    </row>
    <row r="20978" spans="4:16" x14ac:dyDescent="0.3">
      <c r="D20978" s="82"/>
      <c r="P20978" s="84"/>
    </row>
    <row r="20979" spans="4:16" x14ac:dyDescent="0.3">
      <c r="D20979" s="82"/>
      <c r="P20979" s="84"/>
    </row>
    <row r="20980" spans="4:16" x14ac:dyDescent="0.3">
      <c r="D20980" s="82"/>
      <c r="P20980" s="84"/>
    </row>
    <row r="20981" spans="4:16" x14ac:dyDescent="0.3">
      <c r="D20981" s="82"/>
      <c r="P20981" s="84"/>
    </row>
    <row r="20982" spans="4:16" x14ac:dyDescent="0.3">
      <c r="D20982" s="82"/>
      <c r="P20982" s="84"/>
    </row>
    <row r="20983" spans="4:16" x14ac:dyDescent="0.3">
      <c r="D20983" s="82"/>
      <c r="P20983" s="84"/>
    </row>
    <row r="20984" spans="4:16" x14ac:dyDescent="0.3">
      <c r="D20984" s="82"/>
      <c r="P20984" s="84"/>
    </row>
    <row r="20985" spans="4:16" x14ac:dyDescent="0.3">
      <c r="D20985" s="82"/>
      <c r="P20985" s="84"/>
    </row>
    <row r="20986" spans="4:16" x14ac:dyDescent="0.3">
      <c r="D20986" s="82"/>
      <c r="P20986" s="84"/>
    </row>
    <row r="20987" spans="4:16" x14ac:dyDescent="0.3">
      <c r="D20987" s="82"/>
      <c r="P20987" s="84"/>
    </row>
    <row r="20988" spans="4:16" x14ac:dyDescent="0.3">
      <c r="D20988" s="82"/>
      <c r="P20988" s="84"/>
    </row>
    <row r="20989" spans="4:16" x14ac:dyDescent="0.3">
      <c r="D20989" s="82"/>
      <c r="P20989" s="84"/>
    </row>
    <row r="20990" spans="4:16" x14ac:dyDescent="0.3">
      <c r="D20990" s="82"/>
      <c r="P20990" s="84"/>
    </row>
    <row r="20991" spans="4:16" x14ac:dyDescent="0.3">
      <c r="D20991" s="82"/>
      <c r="P20991" s="84"/>
    </row>
    <row r="20992" spans="4:16" x14ac:dyDescent="0.3">
      <c r="D20992" s="82"/>
      <c r="P20992" s="84"/>
    </row>
    <row r="20993" spans="4:16" x14ac:dyDescent="0.3">
      <c r="D20993" s="82"/>
      <c r="P20993" s="84"/>
    </row>
    <row r="20994" spans="4:16" x14ac:dyDescent="0.3">
      <c r="D20994" s="82"/>
      <c r="P20994" s="84"/>
    </row>
    <row r="20995" spans="4:16" x14ac:dyDescent="0.3">
      <c r="D20995" s="82"/>
      <c r="P20995" s="84"/>
    </row>
    <row r="20996" spans="4:16" x14ac:dyDescent="0.3">
      <c r="D20996" s="82"/>
      <c r="P20996" s="84"/>
    </row>
    <row r="20997" spans="4:16" x14ac:dyDescent="0.3">
      <c r="D20997" s="82"/>
      <c r="P20997" s="84"/>
    </row>
    <row r="20998" spans="4:16" x14ac:dyDescent="0.3">
      <c r="D20998" s="82"/>
      <c r="P20998" s="84"/>
    </row>
    <row r="20999" spans="4:16" x14ac:dyDescent="0.3">
      <c r="D20999" s="82"/>
      <c r="P20999" s="84"/>
    </row>
    <row r="21000" spans="4:16" x14ac:dyDescent="0.3">
      <c r="D21000" s="82"/>
      <c r="P21000" s="84"/>
    </row>
    <row r="21001" spans="4:16" x14ac:dyDescent="0.3">
      <c r="D21001" s="82"/>
      <c r="P21001" s="84"/>
    </row>
    <row r="21002" spans="4:16" x14ac:dyDescent="0.3">
      <c r="D21002" s="82"/>
      <c r="P21002" s="84"/>
    </row>
    <row r="21003" spans="4:16" x14ac:dyDescent="0.3">
      <c r="D21003" s="82"/>
      <c r="P21003" s="84"/>
    </row>
    <row r="21004" spans="4:16" x14ac:dyDescent="0.3">
      <c r="D21004" s="82"/>
      <c r="P21004" s="84"/>
    </row>
    <row r="21005" spans="4:16" x14ac:dyDescent="0.3">
      <c r="D21005" s="82"/>
      <c r="P21005" s="84"/>
    </row>
    <row r="21006" spans="4:16" x14ac:dyDescent="0.3">
      <c r="D21006" s="82"/>
      <c r="P21006" s="84"/>
    </row>
    <row r="21007" spans="4:16" x14ac:dyDescent="0.3">
      <c r="D21007" s="82"/>
      <c r="P21007" s="84"/>
    </row>
    <row r="21008" spans="4:16" x14ac:dyDescent="0.3">
      <c r="D21008" s="82"/>
      <c r="P21008" s="84"/>
    </row>
    <row r="21009" spans="4:16" x14ac:dyDescent="0.3">
      <c r="D21009" s="82"/>
      <c r="P21009" s="84"/>
    </row>
    <row r="21010" spans="4:16" x14ac:dyDescent="0.3">
      <c r="D21010" s="82"/>
      <c r="P21010" s="84"/>
    </row>
    <row r="21011" spans="4:16" x14ac:dyDescent="0.3">
      <c r="D21011" s="82"/>
      <c r="P21011" s="84"/>
    </row>
    <row r="21012" spans="4:16" x14ac:dyDescent="0.3">
      <c r="D21012" s="82"/>
      <c r="P21012" s="84"/>
    </row>
    <row r="21013" spans="4:16" x14ac:dyDescent="0.3">
      <c r="D21013" s="82"/>
      <c r="P21013" s="84"/>
    </row>
    <row r="21014" spans="4:16" x14ac:dyDescent="0.3">
      <c r="D21014" s="82"/>
      <c r="P21014" s="84"/>
    </row>
    <row r="21015" spans="4:16" x14ac:dyDescent="0.3">
      <c r="D21015" s="82"/>
      <c r="P21015" s="84"/>
    </row>
    <row r="21016" spans="4:16" x14ac:dyDescent="0.3">
      <c r="D21016" s="82"/>
      <c r="P21016" s="84"/>
    </row>
    <row r="21017" spans="4:16" x14ac:dyDescent="0.3">
      <c r="D21017" s="82"/>
      <c r="P21017" s="84"/>
    </row>
    <row r="21018" spans="4:16" x14ac:dyDescent="0.3">
      <c r="D21018" s="82"/>
      <c r="P21018" s="84"/>
    </row>
    <row r="21019" spans="4:16" x14ac:dyDescent="0.3">
      <c r="D21019" s="82"/>
      <c r="P21019" s="84"/>
    </row>
    <row r="21020" spans="4:16" x14ac:dyDescent="0.3">
      <c r="D21020" s="82"/>
      <c r="P21020" s="84"/>
    </row>
    <row r="21021" spans="4:16" x14ac:dyDescent="0.3">
      <c r="D21021" s="82"/>
      <c r="P21021" s="84"/>
    </row>
    <row r="21022" spans="4:16" x14ac:dyDescent="0.3">
      <c r="D21022" s="82"/>
      <c r="P21022" s="84"/>
    </row>
    <row r="21023" spans="4:16" x14ac:dyDescent="0.3">
      <c r="D21023" s="82"/>
      <c r="P21023" s="84"/>
    </row>
    <row r="21024" spans="4:16" x14ac:dyDescent="0.3">
      <c r="D21024" s="82"/>
      <c r="P21024" s="84"/>
    </row>
    <row r="21025" spans="4:16" x14ac:dyDescent="0.3">
      <c r="D21025" s="82"/>
      <c r="P21025" s="84"/>
    </row>
    <row r="21026" spans="4:16" x14ac:dyDescent="0.3">
      <c r="D21026" s="82"/>
      <c r="P21026" s="84"/>
    </row>
    <row r="21027" spans="4:16" x14ac:dyDescent="0.3">
      <c r="D21027" s="82"/>
      <c r="P21027" s="84"/>
    </row>
    <row r="21028" spans="4:16" x14ac:dyDescent="0.3">
      <c r="D21028" s="82"/>
      <c r="P21028" s="84"/>
    </row>
    <row r="21029" spans="4:16" x14ac:dyDescent="0.3">
      <c r="D21029" s="82"/>
      <c r="P21029" s="84"/>
    </row>
    <row r="21030" spans="4:16" x14ac:dyDescent="0.3">
      <c r="D21030" s="82"/>
      <c r="P21030" s="84"/>
    </row>
    <row r="21031" spans="4:16" x14ac:dyDescent="0.3">
      <c r="D21031" s="82"/>
      <c r="P21031" s="84"/>
    </row>
    <row r="21032" spans="4:16" x14ac:dyDescent="0.3">
      <c r="D21032" s="82"/>
      <c r="P21032" s="84"/>
    </row>
    <row r="21033" spans="4:16" x14ac:dyDescent="0.3">
      <c r="D21033" s="82"/>
      <c r="P21033" s="84"/>
    </row>
    <row r="21034" spans="4:16" x14ac:dyDescent="0.3">
      <c r="D21034" s="82"/>
      <c r="P21034" s="84"/>
    </row>
    <row r="21035" spans="4:16" x14ac:dyDescent="0.3">
      <c r="D21035" s="82"/>
      <c r="P21035" s="84"/>
    </row>
    <row r="21036" spans="4:16" x14ac:dyDescent="0.3">
      <c r="D21036" s="82"/>
      <c r="P21036" s="84"/>
    </row>
    <row r="21037" spans="4:16" x14ac:dyDescent="0.3">
      <c r="D21037" s="82"/>
      <c r="P21037" s="84"/>
    </row>
    <row r="21038" spans="4:16" x14ac:dyDescent="0.3">
      <c r="D21038" s="82"/>
      <c r="P21038" s="84"/>
    </row>
    <row r="21039" spans="4:16" x14ac:dyDescent="0.3">
      <c r="D21039" s="82"/>
      <c r="P21039" s="84"/>
    </row>
    <row r="21040" spans="4:16" x14ac:dyDescent="0.3">
      <c r="D21040" s="82"/>
      <c r="P21040" s="84"/>
    </row>
    <row r="21041" spans="4:16" x14ac:dyDescent="0.3">
      <c r="D21041" s="82"/>
      <c r="P21041" s="84"/>
    </row>
    <row r="21042" spans="4:16" x14ac:dyDescent="0.3">
      <c r="D21042" s="82"/>
      <c r="P21042" s="84"/>
    </row>
    <row r="21043" spans="4:16" x14ac:dyDescent="0.3">
      <c r="D21043" s="82"/>
      <c r="P21043" s="84"/>
    </row>
    <row r="21044" spans="4:16" x14ac:dyDescent="0.3">
      <c r="D21044" s="82"/>
      <c r="P21044" s="84"/>
    </row>
    <row r="21045" spans="4:16" x14ac:dyDescent="0.3">
      <c r="D21045" s="82"/>
      <c r="P21045" s="84"/>
    </row>
    <row r="21046" spans="4:16" x14ac:dyDescent="0.3">
      <c r="D21046" s="82"/>
      <c r="P21046" s="84"/>
    </row>
    <row r="21047" spans="4:16" x14ac:dyDescent="0.3">
      <c r="D21047" s="82"/>
      <c r="P21047" s="84"/>
    </row>
    <row r="21048" spans="4:16" x14ac:dyDescent="0.3">
      <c r="D21048" s="82"/>
      <c r="P21048" s="84"/>
    </row>
    <row r="21049" spans="4:16" x14ac:dyDescent="0.3">
      <c r="D21049" s="82"/>
      <c r="P21049" s="84"/>
    </row>
    <row r="21050" spans="4:16" x14ac:dyDescent="0.3">
      <c r="D21050" s="82"/>
      <c r="P21050" s="84"/>
    </row>
    <row r="21051" spans="4:16" x14ac:dyDescent="0.3">
      <c r="D21051" s="82"/>
      <c r="P21051" s="84"/>
    </row>
    <row r="21052" spans="4:16" x14ac:dyDescent="0.3">
      <c r="D21052" s="82"/>
      <c r="P21052" s="84"/>
    </row>
    <row r="21053" spans="4:16" x14ac:dyDescent="0.3">
      <c r="D21053" s="82"/>
      <c r="P21053" s="84"/>
    </row>
    <row r="21054" spans="4:16" x14ac:dyDescent="0.3">
      <c r="D21054" s="82"/>
      <c r="P21054" s="84"/>
    </row>
    <row r="21055" spans="4:16" x14ac:dyDescent="0.3">
      <c r="D21055" s="82"/>
      <c r="P21055" s="84"/>
    </row>
    <row r="21056" spans="4:16" x14ac:dyDescent="0.3">
      <c r="D21056" s="82"/>
      <c r="P21056" s="84"/>
    </row>
    <row r="21057" spans="4:16" x14ac:dyDescent="0.3">
      <c r="D21057" s="82"/>
      <c r="P21057" s="84"/>
    </row>
    <row r="21058" spans="4:16" x14ac:dyDescent="0.3">
      <c r="D21058" s="82"/>
      <c r="P21058" s="84"/>
    </row>
    <row r="21059" spans="4:16" x14ac:dyDescent="0.3">
      <c r="D21059" s="82"/>
      <c r="P21059" s="84"/>
    </row>
    <row r="21060" spans="4:16" x14ac:dyDescent="0.3">
      <c r="D21060" s="82"/>
      <c r="P21060" s="84"/>
    </row>
    <row r="21061" spans="4:16" x14ac:dyDescent="0.3">
      <c r="D21061" s="82"/>
      <c r="P21061" s="84"/>
    </row>
    <row r="21062" spans="4:16" x14ac:dyDescent="0.3">
      <c r="D21062" s="82"/>
      <c r="P21062" s="84"/>
    </row>
    <row r="21063" spans="4:16" x14ac:dyDescent="0.3">
      <c r="D21063" s="82"/>
      <c r="P21063" s="84"/>
    </row>
    <row r="21064" spans="4:16" x14ac:dyDescent="0.3">
      <c r="D21064" s="82"/>
      <c r="P21064" s="84"/>
    </row>
    <row r="21065" spans="4:16" x14ac:dyDescent="0.3">
      <c r="D21065" s="82"/>
      <c r="P21065" s="84"/>
    </row>
    <row r="21066" spans="4:16" x14ac:dyDescent="0.3">
      <c r="D21066" s="82"/>
      <c r="P21066" s="84"/>
    </row>
    <row r="21067" spans="4:16" x14ac:dyDescent="0.3">
      <c r="D21067" s="82"/>
      <c r="P21067" s="84"/>
    </row>
    <row r="21068" spans="4:16" x14ac:dyDescent="0.3">
      <c r="D21068" s="82"/>
      <c r="P21068" s="84"/>
    </row>
    <row r="21069" spans="4:16" x14ac:dyDescent="0.3">
      <c r="D21069" s="82"/>
      <c r="P21069" s="84"/>
    </row>
    <row r="21070" spans="4:16" x14ac:dyDescent="0.3">
      <c r="D21070" s="82"/>
      <c r="P21070" s="84"/>
    </row>
    <row r="21071" spans="4:16" x14ac:dyDescent="0.3">
      <c r="D21071" s="82"/>
      <c r="P21071" s="84"/>
    </row>
    <row r="21072" spans="4:16" x14ac:dyDescent="0.3">
      <c r="D21072" s="82"/>
      <c r="P21072" s="84"/>
    </row>
    <row r="21073" spans="4:16" x14ac:dyDescent="0.3">
      <c r="D21073" s="82"/>
      <c r="P21073" s="84"/>
    </row>
    <row r="21074" spans="4:16" x14ac:dyDescent="0.3">
      <c r="D21074" s="82"/>
      <c r="P21074" s="84"/>
    </row>
    <row r="21075" spans="4:16" x14ac:dyDescent="0.3">
      <c r="D21075" s="82"/>
      <c r="P21075" s="84"/>
    </row>
    <row r="21076" spans="4:16" x14ac:dyDescent="0.3">
      <c r="D21076" s="82"/>
      <c r="P21076" s="84"/>
    </row>
    <row r="21077" spans="4:16" x14ac:dyDescent="0.3">
      <c r="D21077" s="82"/>
      <c r="P21077" s="84"/>
    </row>
    <row r="21078" spans="4:16" x14ac:dyDescent="0.3">
      <c r="D21078" s="82"/>
      <c r="P21078" s="84"/>
    </row>
    <row r="21079" spans="4:16" x14ac:dyDescent="0.3">
      <c r="D21079" s="82"/>
      <c r="P21079" s="84"/>
    </row>
    <row r="21080" spans="4:16" x14ac:dyDescent="0.3">
      <c r="D21080" s="82"/>
      <c r="P21080" s="84"/>
    </row>
    <row r="21081" spans="4:16" x14ac:dyDescent="0.3">
      <c r="D21081" s="82"/>
      <c r="P21081" s="84"/>
    </row>
    <row r="21082" spans="4:16" x14ac:dyDescent="0.3">
      <c r="D21082" s="82"/>
      <c r="P21082" s="84"/>
    </row>
    <row r="21083" spans="4:16" x14ac:dyDescent="0.3">
      <c r="D21083" s="82"/>
      <c r="P21083" s="84"/>
    </row>
    <row r="21084" spans="4:16" x14ac:dyDescent="0.3">
      <c r="D21084" s="82"/>
      <c r="P21084" s="84"/>
    </row>
    <row r="21085" spans="4:16" x14ac:dyDescent="0.3">
      <c r="D21085" s="82"/>
      <c r="P21085" s="84"/>
    </row>
    <row r="21086" spans="4:16" x14ac:dyDescent="0.3">
      <c r="D21086" s="82"/>
      <c r="P21086" s="84"/>
    </row>
    <row r="21087" spans="4:16" x14ac:dyDescent="0.3">
      <c r="D21087" s="82"/>
      <c r="P21087" s="84"/>
    </row>
    <row r="21088" spans="4:16" x14ac:dyDescent="0.3">
      <c r="D21088" s="82"/>
      <c r="P21088" s="84"/>
    </row>
    <row r="21089" spans="4:16" x14ac:dyDescent="0.3">
      <c r="D21089" s="82"/>
      <c r="P21089" s="84"/>
    </row>
    <row r="21090" spans="4:16" x14ac:dyDescent="0.3">
      <c r="D21090" s="82"/>
      <c r="P21090" s="84"/>
    </row>
    <row r="21091" spans="4:16" x14ac:dyDescent="0.3">
      <c r="D21091" s="82"/>
      <c r="P21091" s="84"/>
    </row>
    <row r="21092" spans="4:16" x14ac:dyDescent="0.3">
      <c r="D21092" s="82"/>
      <c r="P21092" s="84"/>
    </row>
    <row r="21093" spans="4:16" x14ac:dyDescent="0.3">
      <c r="D21093" s="82"/>
      <c r="P21093" s="84"/>
    </row>
    <row r="21094" spans="4:16" x14ac:dyDescent="0.3">
      <c r="D21094" s="82"/>
      <c r="P21094" s="84"/>
    </row>
    <row r="21095" spans="4:16" x14ac:dyDescent="0.3">
      <c r="D21095" s="82"/>
      <c r="P21095" s="84"/>
    </row>
    <row r="21096" spans="4:16" x14ac:dyDescent="0.3">
      <c r="D21096" s="82"/>
      <c r="P21096" s="84"/>
    </row>
    <row r="21097" spans="4:16" x14ac:dyDescent="0.3">
      <c r="D21097" s="82"/>
      <c r="P21097" s="84"/>
    </row>
    <row r="21098" spans="4:16" x14ac:dyDescent="0.3">
      <c r="D21098" s="82"/>
      <c r="P21098" s="84"/>
    </row>
    <row r="21099" spans="4:16" x14ac:dyDescent="0.3">
      <c r="D21099" s="82"/>
      <c r="P21099" s="84"/>
    </row>
    <row r="21100" spans="4:16" x14ac:dyDescent="0.3">
      <c r="D21100" s="82"/>
      <c r="P21100" s="84"/>
    </row>
    <row r="21101" spans="4:16" x14ac:dyDescent="0.3">
      <c r="D21101" s="82"/>
      <c r="P21101" s="84"/>
    </row>
    <row r="21102" spans="4:16" x14ac:dyDescent="0.3">
      <c r="D21102" s="82"/>
      <c r="P21102" s="84"/>
    </row>
    <row r="21103" spans="4:16" x14ac:dyDescent="0.3">
      <c r="D21103" s="82"/>
      <c r="P21103" s="84"/>
    </row>
    <row r="21104" spans="4:16" x14ac:dyDescent="0.3">
      <c r="D21104" s="82"/>
      <c r="P21104" s="84"/>
    </row>
    <row r="21105" spans="4:16" x14ac:dyDescent="0.3">
      <c r="D21105" s="82"/>
      <c r="P21105" s="84"/>
    </row>
    <row r="21106" spans="4:16" x14ac:dyDescent="0.3">
      <c r="D21106" s="82"/>
      <c r="P21106" s="84"/>
    </row>
    <row r="21107" spans="4:16" x14ac:dyDescent="0.3">
      <c r="D21107" s="82"/>
      <c r="P21107" s="84"/>
    </row>
    <row r="21108" spans="4:16" x14ac:dyDescent="0.3">
      <c r="D21108" s="82"/>
      <c r="P21108" s="84"/>
    </row>
    <row r="21109" spans="4:16" x14ac:dyDescent="0.3">
      <c r="D21109" s="82"/>
      <c r="P21109" s="84"/>
    </row>
    <row r="21110" spans="4:16" x14ac:dyDescent="0.3">
      <c r="D21110" s="82"/>
      <c r="P21110" s="84"/>
    </row>
    <row r="21111" spans="4:16" x14ac:dyDescent="0.3">
      <c r="D21111" s="82"/>
      <c r="P21111" s="84"/>
    </row>
    <row r="21112" spans="4:16" x14ac:dyDescent="0.3">
      <c r="D21112" s="82"/>
      <c r="P21112" s="84"/>
    </row>
    <row r="21113" spans="4:16" x14ac:dyDescent="0.3">
      <c r="D21113" s="82"/>
      <c r="P21113" s="84"/>
    </row>
    <row r="21114" spans="4:16" x14ac:dyDescent="0.3">
      <c r="D21114" s="82"/>
      <c r="P21114" s="84"/>
    </row>
    <row r="21115" spans="4:16" x14ac:dyDescent="0.3">
      <c r="D21115" s="82"/>
      <c r="P21115" s="84"/>
    </row>
    <row r="21116" spans="4:16" x14ac:dyDescent="0.3">
      <c r="D21116" s="82"/>
      <c r="P21116" s="84"/>
    </row>
    <row r="21117" spans="4:16" x14ac:dyDescent="0.3">
      <c r="D21117" s="82"/>
      <c r="P21117" s="84"/>
    </row>
    <row r="21118" spans="4:16" x14ac:dyDescent="0.3">
      <c r="D21118" s="82"/>
      <c r="P21118" s="84"/>
    </row>
    <row r="21119" spans="4:16" x14ac:dyDescent="0.3">
      <c r="D21119" s="82"/>
      <c r="P21119" s="84"/>
    </row>
    <row r="21120" spans="4:16" x14ac:dyDescent="0.3">
      <c r="D21120" s="82"/>
      <c r="P21120" s="84"/>
    </row>
    <row r="21121" spans="4:16" x14ac:dyDescent="0.3">
      <c r="D21121" s="82"/>
      <c r="P21121" s="84"/>
    </row>
    <row r="21122" spans="4:16" x14ac:dyDescent="0.3">
      <c r="D21122" s="82"/>
      <c r="P21122" s="84"/>
    </row>
    <row r="21123" spans="4:16" x14ac:dyDescent="0.3">
      <c r="D21123" s="82"/>
      <c r="P21123" s="84"/>
    </row>
    <row r="21124" spans="4:16" x14ac:dyDescent="0.3">
      <c r="D21124" s="82"/>
      <c r="P21124" s="84"/>
    </row>
    <row r="21125" spans="4:16" x14ac:dyDescent="0.3">
      <c r="D21125" s="82"/>
      <c r="P21125" s="84"/>
    </row>
    <row r="21126" spans="4:16" x14ac:dyDescent="0.3">
      <c r="D21126" s="82"/>
      <c r="P21126" s="84"/>
    </row>
    <row r="21127" spans="4:16" x14ac:dyDescent="0.3">
      <c r="D21127" s="82"/>
      <c r="P21127" s="84"/>
    </row>
    <row r="21128" spans="4:16" x14ac:dyDescent="0.3">
      <c r="D21128" s="82"/>
      <c r="P21128" s="84"/>
    </row>
    <row r="21129" spans="4:16" x14ac:dyDescent="0.3">
      <c r="D21129" s="82"/>
      <c r="P21129" s="84"/>
    </row>
    <row r="21130" spans="4:16" x14ac:dyDescent="0.3">
      <c r="D21130" s="82"/>
      <c r="P21130" s="84"/>
    </row>
    <row r="21131" spans="4:16" x14ac:dyDescent="0.3">
      <c r="D21131" s="82"/>
      <c r="P21131" s="84"/>
    </row>
    <row r="21132" spans="4:16" x14ac:dyDescent="0.3">
      <c r="D21132" s="82"/>
      <c r="P21132" s="84"/>
    </row>
    <row r="21133" spans="4:16" x14ac:dyDescent="0.3">
      <c r="D21133" s="82"/>
      <c r="P21133" s="84"/>
    </row>
    <row r="21134" spans="4:16" x14ac:dyDescent="0.3">
      <c r="D21134" s="82"/>
      <c r="P21134" s="84"/>
    </row>
    <row r="21135" spans="4:16" x14ac:dyDescent="0.3">
      <c r="D21135" s="82"/>
      <c r="P21135" s="84"/>
    </row>
    <row r="21136" spans="4:16" x14ac:dyDescent="0.3">
      <c r="D21136" s="82"/>
      <c r="P21136" s="84"/>
    </row>
    <row r="21137" spans="4:16" x14ac:dyDescent="0.3">
      <c r="D21137" s="82"/>
      <c r="P21137" s="84"/>
    </row>
    <row r="21138" spans="4:16" x14ac:dyDescent="0.3">
      <c r="D21138" s="82"/>
      <c r="P21138" s="84"/>
    </row>
    <row r="21139" spans="4:16" x14ac:dyDescent="0.3">
      <c r="D21139" s="82"/>
      <c r="P21139" s="84"/>
    </row>
    <row r="21140" spans="4:16" x14ac:dyDescent="0.3">
      <c r="D21140" s="82"/>
      <c r="P21140" s="84"/>
    </row>
    <row r="21141" spans="4:16" x14ac:dyDescent="0.3">
      <c r="D21141" s="82"/>
      <c r="P21141" s="84"/>
    </row>
    <row r="21142" spans="4:16" x14ac:dyDescent="0.3">
      <c r="D21142" s="82"/>
      <c r="P21142" s="84"/>
    </row>
    <row r="21143" spans="4:16" x14ac:dyDescent="0.3">
      <c r="D21143" s="82"/>
      <c r="P21143" s="84"/>
    </row>
    <row r="21144" spans="4:16" x14ac:dyDescent="0.3">
      <c r="D21144" s="82"/>
      <c r="P21144" s="84"/>
    </row>
    <row r="21145" spans="4:16" x14ac:dyDescent="0.3">
      <c r="D21145" s="82"/>
      <c r="P21145" s="84"/>
    </row>
    <row r="21146" spans="4:16" x14ac:dyDescent="0.3">
      <c r="D21146" s="82"/>
      <c r="P21146" s="84"/>
    </row>
    <row r="21147" spans="4:16" x14ac:dyDescent="0.3">
      <c r="D21147" s="82"/>
      <c r="P21147" s="84"/>
    </row>
    <row r="21148" spans="4:16" x14ac:dyDescent="0.3">
      <c r="D21148" s="82"/>
      <c r="P21148" s="84"/>
    </row>
    <row r="21149" spans="4:16" x14ac:dyDescent="0.3">
      <c r="D21149" s="82"/>
      <c r="P21149" s="84"/>
    </row>
    <row r="21150" spans="4:16" x14ac:dyDescent="0.3">
      <c r="D21150" s="82"/>
      <c r="P21150" s="84"/>
    </row>
    <row r="21151" spans="4:16" x14ac:dyDescent="0.3">
      <c r="D21151" s="82"/>
      <c r="P21151" s="84"/>
    </row>
    <row r="21152" spans="4:16" x14ac:dyDescent="0.3">
      <c r="D21152" s="82"/>
      <c r="P21152" s="84"/>
    </row>
    <row r="21153" spans="4:16" x14ac:dyDescent="0.3">
      <c r="D21153" s="82"/>
      <c r="P21153" s="84"/>
    </row>
    <row r="21154" spans="4:16" x14ac:dyDescent="0.3">
      <c r="D21154" s="82"/>
      <c r="P21154" s="84"/>
    </row>
    <row r="21155" spans="4:16" x14ac:dyDescent="0.3">
      <c r="D21155" s="82"/>
      <c r="P21155" s="84"/>
    </row>
    <row r="21156" spans="4:16" x14ac:dyDescent="0.3">
      <c r="D21156" s="82"/>
      <c r="P21156" s="84"/>
    </row>
    <row r="21157" spans="4:16" x14ac:dyDescent="0.3">
      <c r="D21157" s="82"/>
      <c r="P21157" s="84"/>
    </row>
    <row r="21158" spans="4:16" x14ac:dyDescent="0.3">
      <c r="D21158" s="82"/>
      <c r="P21158" s="84"/>
    </row>
    <row r="21159" spans="4:16" x14ac:dyDescent="0.3">
      <c r="D21159" s="82"/>
      <c r="P21159" s="84"/>
    </row>
    <row r="21160" spans="4:16" x14ac:dyDescent="0.3">
      <c r="D21160" s="82"/>
      <c r="P21160" s="84"/>
    </row>
    <row r="21161" spans="4:16" x14ac:dyDescent="0.3">
      <c r="D21161" s="82"/>
      <c r="P21161" s="84"/>
    </row>
    <row r="21162" spans="4:16" x14ac:dyDescent="0.3">
      <c r="D21162" s="82"/>
      <c r="P21162" s="84"/>
    </row>
    <row r="21163" spans="4:16" x14ac:dyDescent="0.3">
      <c r="D21163" s="82"/>
      <c r="P21163" s="84"/>
    </row>
    <row r="21164" spans="4:16" x14ac:dyDescent="0.3">
      <c r="D21164" s="82"/>
      <c r="P21164" s="84"/>
    </row>
    <row r="21165" spans="4:16" x14ac:dyDescent="0.3">
      <c r="D21165" s="82"/>
      <c r="P21165" s="84"/>
    </row>
    <row r="21166" spans="4:16" x14ac:dyDescent="0.3">
      <c r="D21166" s="82"/>
      <c r="P21166" s="84"/>
    </row>
    <row r="21167" spans="4:16" x14ac:dyDescent="0.3">
      <c r="D21167" s="82"/>
      <c r="P21167" s="84"/>
    </row>
    <row r="21168" spans="4:16" x14ac:dyDescent="0.3">
      <c r="D21168" s="82"/>
      <c r="P21168" s="84"/>
    </row>
    <row r="21169" spans="4:16" x14ac:dyDescent="0.3">
      <c r="D21169" s="82"/>
      <c r="P21169" s="84"/>
    </row>
    <row r="21170" spans="4:16" x14ac:dyDescent="0.3">
      <c r="D21170" s="82"/>
      <c r="P21170" s="84"/>
    </row>
    <row r="21171" spans="4:16" x14ac:dyDescent="0.3">
      <c r="D21171" s="82"/>
      <c r="P21171" s="84"/>
    </row>
    <row r="21172" spans="4:16" x14ac:dyDescent="0.3">
      <c r="D21172" s="82"/>
      <c r="P21172" s="84"/>
    </row>
    <row r="21173" spans="4:16" x14ac:dyDescent="0.3">
      <c r="D21173" s="82"/>
      <c r="P21173" s="84"/>
    </row>
    <row r="21174" spans="4:16" x14ac:dyDescent="0.3">
      <c r="D21174" s="82"/>
      <c r="P21174" s="84"/>
    </row>
    <row r="21175" spans="4:16" x14ac:dyDescent="0.3">
      <c r="D21175" s="82"/>
      <c r="P21175" s="84"/>
    </row>
    <row r="21176" spans="4:16" x14ac:dyDescent="0.3">
      <c r="D21176" s="82"/>
      <c r="P21176" s="84"/>
    </row>
    <row r="21177" spans="4:16" x14ac:dyDescent="0.3">
      <c r="D21177" s="82"/>
      <c r="P21177" s="84"/>
    </row>
    <row r="21178" spans="4:16" x14ac:dyDescent="0.3">
      <c r="D21178" s="82"/>
      <c r="P21178" s="84"/>
    </row>
    <row r="21179" spans="4:16" x14ac:dyDescent="0.3">
      <c r="D21179" s="82"/>
      <c r="P21179" s="84"/>
    </row>
    <row r="21180" spans="4:16" x14ac:dyDescent="0.3">
      <c r="D21180" s="82"/>
      <c r="P21180" s="84"/>
    </row>
    <row r="21181" spans="4:16" x14ac:dyDescent="0.3">
      <c r="D21181" s="82"/>
      <c r="P21181" s="84"/>
    </row>
    <row r="21182" spans="4:16" x14ac:dyDescent="0.3">
      <c r="D21182" s="82"/>
      <c r="P21182" s="84"/>
    </row>
    <row r="21183" spans="4:16" x14ac:dyDescent="0.3">
      <c r="D21183" s="82"/>
      <c r="P21183" s="84"/>
    </row>
    <row r="21184" spans="4:16" x14ac:dyDescent="0.3">
      <c r="D21184" s="82"/>
      <c r="P21184" s="84"/>
    </row>
    <row r="21185" spans="4:16" x14ac:dyDescent="0.3">
      <c r="D21185" s="82"/>
      <c r="P21185" s="84"/>
    </row>
    <row r="21186" spans="4:16" x14ac:dyDescent="0.3">
      <c r="D21186" s="82"/>
      <c r="P21186" s="84"/>
    </row>
    <row r="21187" spans="4:16" x14ac:dyDescent="0.3">
      <c r="D21187" s="82"/>
      <c r="P21187" s="84"/>
    </row>
    <row r="21188" spans="4:16" x14ac:dyDescent="0.3">
      <c r="D21188" s="82"/>
      <c r="P21188" s="84"/>
    </row>
    <row r="21189" spans="4:16" x14ac:dyDescent="0.3">
      <c r="D21189" s="82"/>
      <c r="P21189" s="84"/>
    </row>
    <row r="21190" spans="4:16" x14ac:dyDescent="0.3">
      <c r="D21190" s="82"/>
      <c r="P21190" s="84"/>
    </row>
    <row r="21191" spans="4:16" x14ac:dyDescent="0.3">
      <c r="D21191" s="82"/>
      <c r="P21191" s="84"/>
    </row>
    <row r="21192" spans="4:16" x14ac:dyDescent="0.3">
      <c r="D21192" s="82"/>
      <c r="P21192" s="84"/>
    </row>
    <row r="21193" spans="4:16" x14ac:dyDescent="0.3">
      <c r="D21193" s="82"/>
      <c r="P21193" s="84"/>
    </row>
    <row r="21194" spans="4:16" x14ac:dyDescent="0.3">
      <c r="D21194" s="82"/>
      <c r="P21194" s="84"/>
    </row>
    <row r="21195" spans="4:16" x14ac:dyDescent="0.3">
      <c r="D21195" s="82"/>
      <c r="P21195" s="84"/>
    </row>
    <row r="21196" spans="4:16" x14ac:dyDescent="0.3">
      <c r="D21196" s="82"/>
      <c r="P21196" s="84"/>
    </row>
    <row r="21197" spans="4:16" x14ac:dyDescent="0.3">
      <c r="D21197" s="82"/>
      <c r="P21197" s="84"/>
    </row>
    <row r="21198" spans="4:16" x14ac:dyDescent="0.3">
      <c r="D21198" s="82"/>
      <c r="P21198" s="84"/>
    </row>
    <row r="21199" spans="4:16" x14ac:dyDescent="0.3">
      <c r="D21199" s="82"/>
      <c r="P21199" s="84"/>
    </row>
    <row r="21200" spans="4:16" x14ac:dyDescent="0.3">
      <c r="D21200" s="82"/>
      <c r="P21200" s="84"/>
    </row>
    <row r="21201" spans="4:16" x14ac:dyDescent="0.3">
      <c r="D21201" s="82"/>
      <c r="P21201" s="84"/>
    </row>
    <row r="21202" spans="4:16" x14ac:dyDescent="0.3">
      <c r="D21202" s="82"/>
      <c r="P21202" s="84"/>
    </row>
    <row r="21203" spans="4:16" x14ac:dyDescent="0.3">
      <c r="D21203" s="82"/>
      <c r="P21203" s="84"/>
    </row>
    <row r="21204" spans="4:16" x14ac:dyDescent="0.3">
      <c r="D21204" s="82"/>
      <c r="P21204" s="84"/>
    </row>
    <row r="21205" spans="4:16" x14ac:dyDescent="0.3">
      <c r="D21205" s="82"/>
      <c r="P21205" s="84"/>
    </row>
    <row r="21206" spans="4:16" x14ac:dyDescent="0.3">
      <c r="D21206" s="82"/>
      <c r="P21206" s="84"/>
    </row>
    <row r="21207" spans="4:16" x14ac:dyDescent="0.3">
      <c r="D21207" s="82"/>
      <c r="P21207" s="84"/>
    </row>
    <row r="21208" spans="4:16" x14ac:dyDescent="0.3">
      <c r="D21208" s="82"/>
      <c r="P21208" s="84"/>
    </row>
    <row r="21209" spans="4:16" x14ac:dyDescent="0.3">
      <c r="D21209" s="82"/>
      <c r="P21209" s="84"/>
    </row>
    <row r="21210" spans="4:16" x14ac:dyDescent="0.3">
      <c r="D21210" s="82"/>
      <c r="P21210" s="84"/>
    </row>
    <row r="21211" spans="4:16" x14ac:dyDescent="0.3">
      <c r="D21211" s="82"/>
      <c r="P21211" s="84"/>
    </row>
    <row r="21212" spans="4:16" x14ac:dyDescent="0.3">
      <c r="D21212" s="82"/>
      <c r="P21212" s="84"/>
    </row>
    <row r="21213" spans="4:16" x14ac:dyDescent="0.3">
      <c r="D21213" s="82"/>
      <c r="P21213" s="84"/>
    </row>
    <row r="21214" spans="4:16" x14ac:dyDescent="0.3">
      <c r="D21214" s="82"/>
      <c r="P21214" s="84"/>
    </row>
    <row r="21215" spans="4:16" x14ac:dyDescent="0.3">
      <c r="D21215" s="82"/>
      <c r="P21215" s="84"/>
    </row>
    <row r="21216" spans="4:16" x14ac:dyDescent="0.3">
      <c r="D21216" s="82"/>
      <c r="P21216" s="84"/>
    </row>
    <row r="21217" spans="4:16" x14ac:dyDescent="0.3">
      <c r="D21217" s="82"/>
      <c r="P21217" s="84"/>
    </row>
    <row r="21218" spans="4:16" x14ac:dyDescent="0.3">
      <c r="D21218" s="82"/>
      <c r="P21218" s="84"/>
    </row>
    <row r="21219" spans="4:16" x14ac:dyDescent="0.3">
      <c r="D21219" s="82"/>
      <c r="P21219" s="84"/>
    </row>
    <row r="21220" spans="4:16" x14ac:dyDescent="0.3">
      <c r="D21220" s="82"/>
      <c r="P21220" s="84"/>
    </row>
    <row r="21221" spans="4:16" x14ac:dyDescent="0.3">
      <c r="D21221" s="82"/>
      <c r="P21221" s="84"/>
    </row>
    <row r="21222" spans="4:16" x14ac:dyDescent="0.3">
      <c r="D21222" s="82"/>
      <c r="P21222" s="84"/>
    </row>
    <row r="21223" spans="4:16" x14ac:dyDescent="0.3">
      <c r="D21223" s="82"/>
      <c r="P21223" s="84"/>
    </row>
    <row r="21224" spans="4:16" x14ac:dyDescent="0.3">
      <c r="D21224" s="82"/>
      <c r="P21224" s="84"/>
    </row>
    <row r="21225" spans="4:16" x14ac:dyDescent="0.3">
      <c r="D21225" s="82"/>
      <c r="P21225" s="84"/>
    </row>
    <row r="21226" spans="4:16" x14ac:dyDescent="0.3">
      <c r="D21226" s="82"/>
      <c r="P21226" s="84"/>
    </row>
    <row r="21227" spans="4:16" x14ac:dyDescent="0.3">
      <c r="D21227" s="82"/>
      <c r="P21227" s="84"/>
    </row>
    <row r="21228" spans="4:16" x14ac:dyDescent="0.3">
      <c r="D21228" s="82"/>
      <c r="P21228" s="84"/>
    </row>
    <row r="21229" spans="4:16" x14ac:dyDescent="0.3">
      <c r="D21229" s="82"/>
      <c r="P21229" s="84"/>
    </row>
    <row r="21230" spans="4:16" x14ac:dyDescent="0.3">
      <c r="D21230" s="82"/>
      <c r="P21230" s="84"/>
    </row>
    <row r="21231" spans="4:16" x14ac:dyDescent="0.3">
      <c r="D21231" s="82"/>
      <c r="P21231" s="84"/>
    </row>
    <row r="21232" spans="4:16" x14ac:dyDescent="0.3">
      <c r="D21232" s="82"/>
      <c r="P21232" s="84"/>
    </row>
    <row r="21233" spans="4:16" x14ac:dyDescent="0.3">
      <c r="D21233" s="82"/>
      <c r="P21233" s="84"/>
    </row>
    <row r="21234" spans="4:16" x14ac:dyDescent="0.3">
      <c r="D21234" s="82"/>
      <c r="P21234" s="84"/>
    </row>
    <row r="21235" spans="4:16" x14ac:dyDescent="0.3">
      <c r="D21235" s="82"/>
      <c r="P21235" s="84"/>
    </row>
    <row r="21236" spans="4:16" x14ac:dyDescent="0.3">
      <c r="D21236" s="82"/>
      <c r="P21236" s="84"/>
    </row>
    <row r="21237" spans="4:16" x14ac:dyDescent="0.3">
      <c r="D21237" s="82"/>
      <c r="P21237" s="84"/>
    </row>
    <row r="21238" spans="4:16" x14ac:dyDescent="0.3">
      <c r="D21238" s="82"/>
      <c r="P21238" s="84"/>
    </row>
    <row r="21239" spans="4:16" x14ac:dyDescent="0.3">
      <c r="D21239" s="82"/>
      <c r="P21239" s="84"/>
    </row>
    <row r="21240" spans="4:16" x14ac:dyDescent="0.3">
      <c r="D21240" s="82"/>
      <c r="P21240" s="84"/>
    </row>
    <row r="21241" spans="4:16" x14ac:dyDescent="0.3">
      <c r="D21241" s="82"/>
      <c r="P21241" s="84"/>
    </row>
    <row r="21242" spans="4:16" x14ac:dyDescent="0.3">
      <c r="D21242" s="82"/>
      <c r="P21242" s="84"/>
    </row>
    <row r="21243" spans="4:16" x14ac:dyDescent="0.3">
      <c r="D21243" s="82"/>
      <c r="P21243" s="84"/>
    </row>
    <row r="21244" spans="4:16" x14ac:dyDescent="0.3">
      <c r="D21244" s="82"/>
      <c r="P21244" s="84"/>
    </row>
    <row r="21245" spans="4:16" x14ac:dyDescent="0.3">
      <c r="D21245" s="82"/>
      <c r="P21245" s="84"/>
    </row>
    <row r="21246" spans="4:16" x14ac:dyDescent="0.3">
      <c r="D21246" s="82"/>
      <c r="P21246" s="84"/>
    </row>
    <row r="21247" spans="4:16" x14ac:dyDescent="0.3">
      <c r="D21247" s="82"/>
      <c r="P21247" s="84"/>
    </row>
    <row r="21248" spans="4:16" x14ac:dyDescent="0.3">
      <c r="D21248" s="82"/>
      <c r="P21248" s="84"/>
    </row>
    <row r="21249" spans="4:16" x14ac:dyDescent="0.3">
      <c r="D21249" s="82"/>
      <c r="P21249" s="84"/>
    </row>
    <row r="21250" spans="4:16" x14ac:dyDescent="0.3">
      <c r="D21250" s="82"/>
      <c r="P21250" s="84"/>
    </row>
    <row r="21251" spans="4:16" x14ac:dyDescent="0.3">
      <c r="D21251" s="82"/>
      <c r="P21251" s="84"/>
    </row>
    <row r="21252" spans="4:16" x14ac:dyDescent="0.3">
      <c r="D21252" s="82"/>
      <c r="P21252" s="84"/>
    </row>
    <row r="21253" spans="4:16" x14ac:dyDescent="0.3">
      <c r="D21253" s="82"/>
      <c r="P21253" s="84"/>
    </row>
    <row r="21254" spans="4:16" x14ac:dyDescent="0.3">
      <c r="D21254" s="82"/>
      <c r="P21254" s="84"/>
    </row>
    <row r="21255" spans="4:16" x14ac:dyDescent="0.3">
      <c r="D21255" s="82"/>
      <c r="P21255" s="84"/>
    </row>
    <row r="21256" spans="4:16" x14ac:dyDescent="0.3">
      <c r="D21256" s="82"/>
      <c r="P21256" s="84"/>
    </row>
    <row r="21257" spans="4:16" x14ac:dyDescent="0.3">
      <c r="D21257" s="82"/>
      <c r="P21257" s="84"/>
    </row>
    <row r="21258" spans="4:16" x14ac:dyDescent="0.3">
      <c r="D21258" s="82"/>
      <c r="P21258" s="84"/>
    </row>
    <row r="21259" spans="4:16" x14ac:dyDescent="0.3">
      <c r="D21259" s="82"/>
      <c r="P21259" s="84"/>
    </row>
    <row r="21260" spans="4:16" x14ac:dyDescent="0.3">
      <c r="D21260" s="82"/>
      <c r="P21260" s="84"/>
    </row>
    <row r="21261" spans="4:16" x14ac:dyDescent="0.3">
      <c r="D21261" s="82"/>
      <c r="P21261" s="84"/>
    </row>
    <row r="21262" spans="4:16" x14ac:dyDescent="0.3">
      <c r="D21262" s="82"/>
      <c r="P21262" s="84"/>
    </row>
    <row r="21263" spans="4:16" x14ac:dyDescent="0.3">
      <c r="D21263" s="82"/>
      <c r="P21263" s="84"/>
    </row>
    <row r="21264" spans="4:16" x14ac:dyDescent="0.3">
      <c r="D21264" s="82"/>
      <c r="P21264" s="84"/>
    </row>
    <row r="21265" spans="4:16" x14ac:dyDescent="0.3">
      <c r="D21265" s="82"/>
      <c r="P21265" s="84"/>
    </row>
    <row r="21266" spans="4:16" x14ac:dyDescent="0.3">
      <c r="D21266" s="82"/>
      <c r="P21266" s="84"/>
    </row>
    <row r="21267" spans="4:16" x14ac:dyDescent="0.3">
      <c r="D21267" s="82"/>
      <c r="P21267" s="84"/>
    </row>
    <row r="21268" spans="4:16" x14ac:dyDescent="0.3">
      <c r="D21268" s="82"/>
      <c r="P21268" s="84"/>
    </row>
    <row r="21269" spans="4:16" x14ac:dyDescent="0.3">
      <c r="D21269" s="82"/>
      <c r="P21269" s="84"/>
    </row>
    <row r="21270" spans="4:16" x14ac:dyDescent="0.3">
      <c r="D21270" s="82"/>
      <c r="P21270" s="84"/>
    </row>
    <row r="21271" spans="4:16" x14ac:dyDescent="0.3">
      <c r="D21271" s="82"/>
      <c r="P21271" s="84"/>
    </row>
    <row r="21272" spans="4:16" x14ac:dyDescent="0.3">
      <c r="D21272" s="82"/>
      <c r="P21272" s="84"/>
    </row>
    <row r="21273" spans="4:16" x14ac:dyDescent="0.3">
      <c r="D21273" s="82"/>
      <c r="P21273" s="84"/>
    </row>
    <row r="21274" spans="4:16" x14ac:dyDescent="0.3">
      <c r="D21274" s="82"/>
      <c r="P21274" s="84"/>
    </row>
    <row r="21275" spans="4:16" x14ac:dyDescent="0.3">
      <c r="D21275" s="82"/>
      <c r="P21275" s="84"/>
    </row>
    <row r="21276" spans="4:16" x14ac:dyDescent="0.3">
      <c r="D21276" s="82"/>
      <c r="P21276" s="84"/>
    </row>
    <row r="21277" spans="4:16" x14ac:dyDescent="0.3">
      <c r="D21277" s="82"/>
      <c r="P21277" s="84"/>
    </row>
    <row r="21278" spans="4:16" x14ac:dyDescent="0.3">
      <c r="D21278" s="82"/>
      <c r="P21278" s="84"/>
    </row>
    <row r="21279" spans="4:16" x14ac:dyDescent="0.3">
      <c r="D21279" s="82"/>
      <c r="P21279" s="84"/>
    </row>
    <row r="21280" spans="4:16" x14ac:dyDescent="0.3">
      <c r="D21280" s="82"/>
      <c r="P21280" s="84"/>
    </row>
    <row r="21281" spans="4:16" x14ac:dyDescent="0.3">
      <c r="D21281" s="82"/>
      <c r="P21281" s="84"/>
    </row>
    <row r="21282" spans="4:16" x14ac:dyDescent="0.3">
      <c r="D21282" s="82"/>
      <c r="P21282" s="84"/>
    </row>
    <row r="21283" spans="4:16" x14ac:dyDescent="0.3">
      <c r="D21283" s="82"/>
      <c r="P21283" s="84"/>
    </row>
    <row r="21284" spans="4:16" x14ac:dyDescent="0.3">
      <c r="D21284" s="82"/>
      <c r="P21284" s="84"/>
    </row>
    <row r="21285" spans="4:16" x14ac:dyDescent="0.3">
      <c r="D21285" s="82"/>
      <c r="P21285" s="84"/>
    </row>
    <row r="21286" spans="4:16" x14ac:dyDescent="0.3">
      <c r="D21286" s="82"/>
      <c r="P21286" s="84"/>
    </row>
    <row r="21287" spans="4:16" x14ac:dyDescent="0.3">
      <c r="D21287" s="82"/>
      <c r="P21287" s="84"/>
    </row>
    <row r="21288" spans="4:16" x14ac:dyDescent="0.3">
      <c r="D21288" s="82"/>
      <c r="P21288" s="84"/>
    </row>
    <row r="21289" spans="4:16" x14ac:dyDescent="0.3">
      <c r="D21289" s="82"/>
      <c r="P21289" s="84"/>
    </row>
    <row r="21290" spans="4:16" x14ac:dyDescent="0.3">
      <c r="D21290" s="82"/>
      <c r="P21290" s="84"/>
    </row>
    <row r="21291" spans="4:16" x14ac:dyDescent="0.3">
      <c r="D21291" s="82"/>
      <c r="P21291" s="84"/>
    </row>
    <row r="21292" spans="4:16" x14ac:dyDescent="0.3">
      <c r="D21292" s="82"/>
      <c r="P21292" s="84"/>
    </row>
    <row r="21293" spans="4:16" x14ac:dyDescent="0.3">
      <c r="D21293" s="82"/>
      <c r="P21293" s="84"/>
    </row>
    <row r="21294" spans="4:16" x14ac:dyDescent="0.3">
      <c r="D21294" s="82"/>
      <c r="P21294" s="84"/>
    </row>
    <row r="21295" spans="4:16" x14ac:dyDescent="0.3">
      <c r="D21295" s="82"/>
      <c r="P21295" s="84"/>
    </row>
    <row r="21296" spans="4:16" x14ac:dyDescent="0.3">
      <c r="D21296" s="82"/>
      <c r="P21296" s="84"/>
    </row>
    <row r="21297" spans="4:16" x14ac:dyDescent="0.3">
      <c r="D21297" s="82"/>
      <c r="P21297" s="84"/>
    </row>
    <row r="21298" spans="4:16" x14ac:dyDescent="0.3">
      <c r="D21298" s="82"/>
      <c r="P21298" s="84"/>
    </row>
    <row r="21299" spans="4:16" x14ac:dyDescent="0.3">
      <c r="D21299" s="82"/>
      <c r="P21299" s="84"/>
    </row>
    <row r="21300" spans="4:16" x14ac:dyDescent="0.3">
      <c r="D21300" s="82"/>
      <c r="P21300" s="84"/>
    </row>
    <row r="21301" spans="4:16" x14ac:dyDescent="0.3">
      <c r="D21301" s="82"/>
      <c r="P21301" s="84"/>
    </row>
    <row r="21302" spans="4:16" x14ac:dyDescent="0.3">
      <c r="D21302" s="82"/>
      <c r="P21302" s="84"/>
    </row>
    <row r="21303" spans="4:16" x14ac:dyDescent="0.3">
      <c r="D21303" s="82"/>
      <c r="P21303" s="84"/>
    </row>
    <row r="21304" spans="4:16" x14ac:dyDescent="0.3">
      <c r="D21304" s="82"/>
      <c r="P21304" s="84"/>
    </row>
    <row r="21305" spans="4:16" x14ac:dyDescent="0.3">
      <c r="D21305" s="82"/>
      <c r="P21305" s="84"/>
    </row>
    <row r="21306" spans="4:16" x14ac:dyDescent="0.3">
      <c r="D21306" s="82"/>
      <c r="P21306" s="84"/>
    </row>
    <row r="21307" spans="4:16" x14ac:dyDescent="0.3">
      <c r="D21307" s="82"/>
      <c r="P21307" s="84"/>
    </row>
    <row r="21308" spans="4:16" x14ac:dyDescent="0.3">
      <c r="D21308" s="82"/>
      <c r="P21308" s="84"/>
    </row>
    <row r="21309" spans="4:16" x14ac:dyDescent="0.3">
      <c r="D21309" s="82"/>
      <c r="P21309" s="84"/>
    </row>
    <row r="21310" spans="4:16" x14ac:dyDescent="0.3">
      <c r="D21310" s="82"/>
      <c r="P21310" s="84"/>
    </row>
    <row r="21311" spans="4:16" x14ac:dyDescent="0.3">
      <c r="D21311" s="82"/>
      <c r="P21311" s="84"/>
    </row>
    <row r="21312" spans="4:16" x14ac:dyDescent="0.3">
      <c r="D21312" s="82"/>
      <c r="P21312" s="84"/>
    </row>
    <row r="21313" spans="4:16" x14ac:dyDescent="0.3">
      <c r="D21313" s="82"/>
      <c r="P21313" s="84"/>
    </row>
    <row r="21314" spans="4:16" x14ac:dyDescent="0.3">
      <c r="D21314" s="82"/>
      <c r="P21314" s="84"/>
    </row>
    <row r="21315" spans="4:16" x14ac:dyDescent="0.3">
      <c r="D21315" s="82"/>
      <c r="P21315" s="84"/>
    </row>
    <row r="21316" spans="4:16" x14ac:dyDescent="0.3">
      <c r="D21316" s="82"/>
      <c r="P21316" s="84"/>
    </row>
    <row r="21317" spans="4:16" x14ac:dyDescent="0.3">
      <c r="D21317" s="82"/>
      <c r="P21317" s="84"/>
    </row>
    <row r="21318" spans="4:16" x14ac:dyDescent="0.3">
      <c r="D21318" s="82"/>
      <c r="P21318" s="84"/>
    </row>
    <row r="21319" spans="4:16" x14ac:dyDescent="0.3">
      <c r="D21319" s="82"/>
      <c r="P21319" s="84"/>
    </row>
    <row r="21320" spans="4:16" x14ac:dyDescent="0.3">
      <c r="D21320" s="82"/>
      <c r="P21320" s="84"/>
    </row>
    <row r="21321" spans="4:16" x14ac:dyDescent="0.3">
      <c r="D21321" s="82"/>
      <c r="P21321" s="84"/>
    </row>
    <row r="21322" spans="4:16" x14ac:dyDescent="0.3">
      <c r="D21322" s="82"/>
      <c r="P21322" s="84"/>
    </row>
    <row r="21323" spans="4:16" x14ac:dyDescent="0.3">
      <c r="D21323" s="82"/>
      <c r="P21323" s="84"/>
    </row>
    <row r="21324" spans="4:16" x14ac:dyDescent="0.3">
      <c r="D21324" s="82"/>
      <c r="P21324" s="84"/>
    </row>
    <row r="21325" spans="4:16" x14ac:dyDescent="0.3">
      <c r="D21325" s="82"/>
      <c r="P21325" s="84"/>
    </row>
    <row r="21326" spans="4:16" x14ac:dyDescent="0.3">
      <c r="D21326" s="82"/>
      <c r="P21326" s="84"/>
    </row>
    <row r="21327" spans="4:16" x14ac:dyDescent="0.3">
      <c r="D21327" s="82"/>
      <c r="P21327" s="84"/>
    </row>
    <row r="21328" spans="4:16" x14ac:dyDescent="0.3">
      <c r="D21328" s="82"/>
      <c r="P21328" s="84"/>
    </row>
    <row r="21329" spans="4:16" x14ac:dyDescent="0.3">
      <c r="D21329" s="82"/>
      <c r="P21329" s="84"/>
    </row>
    <row r="21330" spans="4:16" x14ac:dyDescent="0.3">
      <c r="D21330" s="82"/>
      <c r="P21330" s="84"/>
    </row>
    <row r="21331" spans="4:16" x14ac:dyDescent="0.3">
      <c r="D21331" s="82"/>
      <c r="P21331" s="84"/>
    </row>
    <row r="21332" spans="4:16" x14ac:dyDescent="0.3">
      <c r="D21332" s="82"/>
      <c r="P21332" s="84"/>
    </row>
    <row r="21333" spans="4:16" x14ac:dyDescent="0.3">
      <c r="D21333" s="82"/>
      <c r="P21333" s="84"/>
    </row>
    <row r="21334" spans="4:16" x14ac:dyDescent="0.3">
      <c r="D21334" s="82"/>
      <c r="P21334" s="84"/>
    </row>
    <row r="21335" spans="4:16" x14ac:dyDescent="0.3">
      <c r="D21335" s="82"/>
      <c r="P21335" s="84"/>
    </row>
    <row r="21336" spans="4:16" x14ac:dyDescent="0.3">
      <c r="D21336" s="82"/>
      <c r="P21336" s="84"/>
    </row>
    <row r="21337" spans="4:16" x14ac:dyDescent="0.3">
      <c r="D21337" s="82"/>
      <c r="P21337" s="84"/>
    </row>
    <row r="21338" spans="4:16" x14ac:dyDescent="0.3">
      <c r="D21338" s="82"/>
      <c r="P21338" s="84"/>
    </row>
    <row r="21339" spans="4:16" x14ac:dyDescent="0.3">
      <c r="D21339" s="82"/>
      <c r="P21339" s="84"/>
    </row>
    <row r="21340" spans="4:16" x14ac:dyDescent="0.3">
      <c r="D21340" s="82"/>
      <c r="P21340" s="84"/>
    </row>
    <row r="21341" spans="4:16" x14ac:dyDescent="0.3">
      <c r="D21341" s="82"/>
      <c r="P21341" s="84"/>
    </row>
    <row r="21342" spans="4:16" x14ac:dyDescent="0.3">
      <c r="D21342" s="82"/>
      <c r="P21342" s="84"/>
    </row>
    <row r="21343" spans="4:16" x14ac:dyDescent="0.3">
      <c r="D21343" s="82"/>
      <c r="P21343" s="84"/>
    </row>
    <row r="21344" spans="4:16" x14ac:dyDescent="0.3">
      <c r="D21344" s="82"/>
      <c r="P21344" s="84"/>
    </row>
    <row r="21345" spans="4:16" x14ac:dyDescent="0.3">
      <c r="D21345" s="82"/>
      <c r="P21345" s="84"/>
    </row>
    <row r="21346" spans="4:16" x14ac:dyDescent="0.3">
      <c r="D21346" s="82"/>
      <c r="P21346" s="84"/>
    </row>
    <row r="21347" spans="4:16" x14ac:dyDescent="0.3">
      <c r="D21347" s="82"/>
      <c r="P21347" s="84"/>
    </row>
    <row r="21348" spans="4:16" x14ac:dyDescent="0.3">
      <c r="D21348" s="82"/>
      <c r="P21348" s="84"/>
    </row>
    <row r="21349" spans="4:16" x14ac:dyDescent="0.3">
      <c r="D21349" s="82"/>
      <c r="P21349" s="84"/>
    </row>
    <row r="21350" spans="4:16" x14ac:dyDescent="0.3">
      <c r="D21350" s="82"/>
      <c r="P21350" s="84"/>
    </row>
    <row r="21351" spans="4:16" x14ac:dyDescent="0.3">
      <c r="D21351" s="82"/>
      <c r="P21351" s="84"/>
    </row>
    <row r="21352" spans="4:16" x14ac:dyDescent="0.3">
      <c r="D21352" s="82"/>
      <c r="P21352" s="84"/>
    </row>
    <row r="21353" spans="4:16" x14ac:dyDescent="0.3">
      <c r="D21353" s="82"/>
      <c r="P21353" s="84"/>
    </row>
    <row r="21354" spans="4:16" x14ac:dyDescent="0.3">
      <c r="D21354" s="82"/>
      <c r="P21354" s="84"/>
    </row>
    <row r="21355" spans="4:16" x14ac:dyDescent="0.3">
      <c r="D21355" s="82"/>
      <c r="P21355" s="84"/>
    </row>
    <row r="21356" spans="4:16" x14ac:dyDescent="0.3">
      <c r="D21356" s="82"/>
      <c r="P21356" s="84"/>
    </row>
    <row r="21357" spans="4:16" x14ac:dyDescent="0.3">
      <c r="D21357" s="82"/>
      <c r="P21357" s="84"/>
    </row>
    <row r="21358" spans="4:16" x14ac:dyDescent="0.3">
      <c r="D21358" s="82"/>
      <c r="P21358" s="84"/>
    </row>
    <row r="21359" spans="4:16" x14ac:dyDescent="0.3">
      <c r="D21359" s="82"/>
      <c r="P21359" s="84"/>
    </row>
    <row r="21360" spans="4:16" x14ac:dyDescent="0.3">
      <c r="D21360" s="82"/>
      <c r="P21360" s="84"/>
    </row>
    <row r="21361" spans="4:16" x14ac:dyDescent="0.3">
      <c r="D21361" s="82"/>
      <c r="P21361" s="84"/>
    </row>
    <row r="21362" spans="4:16" x14ac:dyDescent="0.3">
      <c r="D21362" s="82"/>
      <c r="P21362" s="84"/>
    </row>
    <row r="21363" spans="4:16" x14ac:dyDescent="0.3">
      <c r="D21363" s="82"/>
      <c r="P21363" s="84"/>
    </row>
    <row r="21364" spans="4:16" x14ac:dyDescent="0.3">
      <c r="D21364" s="82"/>
      <c r="P21364" s="84"/>
    </row>
    <row r="21365" spans="4:16" x14ac:dyDescent="0.3">
      <c r="D21365" s="82"/>
      <c r="P21365" s="84"/>
    </row>
    <row r="21366" spans="4:16" x14ac:dyDescent="0.3">
      <c r="D21366" s="82"/>
      <c r="P21366" s="84"/>
    </row>
    <row r="21367" spans="4:16" x14ac:dyDescent="0.3">
      <c r="D21367" s="82"/>
      <c r="P21367" s="84"/>
    </row>
    <row r="21368" spans="4:16" x14ac:dyDescent="0.3">
      <c r="D21368" s="82"/>
      <c r="P21368" s="84"/>
    </row>
    <row r="21369" spans="4:16" x14ac:dyDescent="0.3">
      <c r="D21369" s="82"/>
      <c r="P21369" s="84"/>
    </row>
    <row r="21370" spans="4:16" x14ac:dyDescent="0.3">
      <c r="D21370" s="82"/>
      <c r="P21370" s="84"/>
    </row>
    <row r="21371" spans="4:16" x14ac:dyDescent="0.3">
      <c r="D21371" s="82"/>
      <c r="P21371" s="84"/>
    </row>
    <row r="21372" spans="4:16" x14ac:dyDescent="0.3">
      <c r="D21372" s="82"/>
      <c r="P21372" s="84"/>
    </row>
    <row r="21373" spans="4:16" x14ac:dyDescent="0.3">
      <c r="D21373" s="82"/>
      <c r="P21373" s="84"/>
    </row>
    <row r="21374" spans="4:16" x14ac:dyDescent="0.3">
      <c r="D21374" s="82"/>
      <c r="P21374" s="84"/>
    </row>
    <row r="21375" spans="4:16" x14ac:dyDescent="0.3">
      <c r="D21375" s="82"/>
      <c r="P21375" s="84"/>
    </row>
    <row r="21376" spans="4:16" x14ac:dyDescent="0.3">
      <c r="D21376" s="82"/>
      <c r="P21376" s="84"/>
    </row>
    <row r="21377" spans="4:16" x14ac:dyDescent="0.3">
      <c r="D21377" s="82"/>
      <c r="P21377" s="84"/>
    </row>
    <row r="21378" spans="4:16" x14ac:dyDescent="0.3">
      <c r="D21378" s="82"/>
      <c r="P21378" s="84"/>
    </row>
    <row r="21379" spans="4:16" x14ac:dyDescent="0.3">
      <c r="D21379" s="82"/>
      <c r="P21379" s="84"/>
    </row>
    <row r="21380" spans="4:16" x14ac:dyDescent="0.3">
      <c r="D21380" s="82"/>
      <c r="P21380" s="84"/>
    </row>
    <row r="21381" spans="4:16" x14ac:dyDescent="0.3">
      <c r="D21381" s="82"/>
      <c r="P21381" s="84"/>
    </row>
    <row r="21382" spans="4:16" x14ac:dyDescent="0.3">
      <c r="D21382" s="82"/>
      <c r="P21382" s="84"/>
    </row>
    <row r="21383" spans="4:16" x14ac:dyDescent="0.3">
      <c r="D21383" s="82"/>
      <c r="P21383" s="84"/>
    </row>
    <row r="21384" spans="4:16" x14ac:dyDescent="0.3">
      <c r="D21384" s="82"/>
      <c r="P21384" s="84"/>
    </row>
    <row r="21385" spans="4:16" x14ac:dyDescent="0.3">
      <c r="D21385" s="82"/>
      <c r="P21385" s="84"/>
    </row>
    <row r="21386" spans="4:16" x14ac:dyDescent="0.3">
      <c r="D21386" s="82"/>
      <c r="P21386" s="84"/>
    </row>
    <row r="21387" spans="4:16" x14ac:dyDescent="0.3">
      <c r="D21387" s="82"/>
      <c r="P21387" s="84"/>
    </row>
    <row r="21388" spans="4:16" x14ac:dyDescent="0.3">
      <c r="D21388" s="82"/>
      <c r="P21388" s="84"/>
    </row>
    <row r="21389" spans="4:16" x14ac:dyDescent="0.3">
      <c r="D21389" s="82"/>
      <c r="P21389" s="84"/>
    </row>
    <row r="21390" spans="4:16" x14ac:dyDescent="0.3">
      <c r="D21390" s="82"/>
      <c r="P21390" s="84"/>
    </row>
    <row r="21391" spans="4:16" x14ac:dyDescent="0.3">
      <c r="D21391" s="82"/>
      <c r="P21391" s="84"/>
    </row>
    <row r="21392" spans="4:16" x14ac:dyDescent="0.3">
      <c r="D21392" s="82"/>
      <c r="P21392" s="84"/>
    </row>
    <row r="21393" spans="4:16" x14ac:dyDescent="0.3">
      <c r="D21393" s="82"/>
      <c r="P21393" s="84"/>
    </row>
    <row r="21394" spans="4:16" x14ac:dyDescent="0.3">
      <c r="D21394" s="82"/>
      <c r="P21394" s="84"/>
    </row>
    <row r="21395" spans="4:16" x14ac:dyDescent="0.3">
      <c r="D21395" s="82"/>
      <c r="P21395" s="84"/>
    </row>
    <row r="21396" spans="4:16" x14ac:dyDescent="0.3">
      <c r="D21396" s="82"/>
      <c r="P21396" s="84"/>
    </row>
    <row r="21397" spans="4:16" x14ac:dyDescent="0.3">
      <c r="D21397" s="82"/>
      <c r="P21397" s="84"/>
    </row>
    <row r="21398" spans="4:16" x14ac:dyDescent="0.3">
      <c r="D21398" s="82"/>
      <c r="P21398" s="84"/>
    </row>
    <row r="21399" spans="4:16" x14ac:dyDescent="0.3">
      <c r="D21399" s="82"/>
      <c r="P21399" s="84"/>
    </row>
    <row r="21400" spans="4:16" x14ac:dyDescent="0.3">
      <c r="D21400" s="82"/>
      <c r="P21400" s="84"/>
    </row>
    <row r="21401" spans="4:16" x14ac:dyDescent="0.3">
      <c r="D21401" s="82"/>
      <c r="P21401" s="84"/>
    </row>
    <row r="21402" spans="4:16" x14ac:dyDescent="0.3">
      <c r="D21402" s="82"/>
      <c r="P21402" s="84"/>
    </row>
    <row r="21403" spans="4:16" x14ac:dyDescent="0.3">
      <c r="D21403" s="82"/>
      <c r="P21403" s="84"/>
    </row>
    <row r="21404" spans="4:16" x14ac:dyDescent="0.3">
      <c r="D21404" s="82"/>
      <c r="P21404" s="84"/>
    </row>
    <row r="21405" spans="4:16" x14ac:dyDescent="0.3">
      <c r="D21405" s="82"/>
      <c r="P21405" s="84"/>
    </row>
    <row r="21406" spans="4:16" x14ac:dyDescent="0.3">
      <c r="D21406" s="82"/>
      <c r="P21406" s="84"/>
    </row>
    <row r="21407" spans="4:16" x14ac:dyDescent="0.3">
      <c r="D21407" s="82"/>
      <c r="P21407" s="84"/>
    </row>
    <row r="21408" spans="4:16" x14ac:dyDescent="0.3">
      <c r="D21408" s="82"/>
      <c r="P21408" s="84"/>
    </row>
    <row r="21409" spans="4:16" x14ac:dyDescent="0.3">
      <c r="D21409" s="82"/>
      <c r="P21409" s="84"/>
    </row>
    <row r="21410" spans="4:16" x14ac:dyDescent="0.3">
      <c r="D21410" s="82"/>
      <c r="P21410" s="84"/>
    </row>
    <row r="21411" spans="4:16" x14ac:dyDescent="0.3">
      <c r="D21411" s="82"/>
      <c r="P21411" s="84"/>
    </row>
    <row r="21412" spans="4:16" x14ac:dyDescent="0.3">
      <c r="D21412" s="82"/>
      <c r="P21412" s="84"/>
    </row>
    <row r="21413" spans="4:16" x14ac:dyDescent="0.3">
      <c r="D21413" s="82"/>
      <c r="P21413" s="84"/>
    </row>
    <row r="21414" spans="4:16" x14ac:dyDescent="0.3">
      <c r="D21414" s="82"/>
      <c r="P21414" s="84"/>
    </row>
    <row r="21415" spans="4:16" x14ac:dyDescent="0.3">
      <c r="D21415" s="82"/>
      <c r="P21415" s="84"/>
    </row>
    <row r="21416" spans="4:16" x14ac:dyDescent="0.3">
      <c r="D21416" s="82"/>
      <c r="P21416" s="84"/>
    </row>
    <row r="21417" spans="4:16" x14ac:dyDescent="0.3">
      <c r="D21417" s="82"/>
      <c r="P21417" s="84"/>
    </row>
    <row r="21418" spans="4:16" x14ac:dyDescent="0.3">
      <c r="D21418" s="82"/>
      <c r="P21418" s="84"/>
    </row>
    <row r="21419" spans="4:16" x14ac:dyDescent="0.3">
      <c r="D21419" s="82"/>
      <c r="P21419" s="84"/>
    </row>
    <row r="21420" spans="4:16" x14ac:dyDescent="0.3">
      <c r="D21420" s="82"/>
      <c r="P21420" s="84"/>
    </row>
    <row r="21421" spans="4:16" x14ac:dyDescent="0.3">
      <c r="D21421" s="82"/>
      <c r="P21421" s="84"/>
    </row>
    <row r="21422" spans="4:16" x14ac:dyDescent="0.3">
      <c r="D21422" s="82"/>
      <c r="P21422" s="84"/>
    </row>
    <row r="21423" spans="4:16" x14ac:dyDescent="0.3">
      <c r="D21423" s="82"/>
      <c r="P21423" s="84"/>
    </row>
    <row r="21424" spans="4:16" x14ac:dyDescent="0.3">
      <c r="D21424" s="82"/>
      <c r="P21424" s="84"/>
    </row>
    <row r="21425" spans="4:16" x14ac:dyDescent="0.3">
      <c r="D21425" s="82"/>
      <c r="P21425" s="84"/>
    </row>
    <row r="21426" spans="4:16" x14ac:dyDescent="0.3">
      <c r="D21426" s="82"/>
      <c r="P21426" s="84"/>
    </row>
    <row r="21427" spans="4:16" x14ac:dyDescent="0.3">
      <c r="D21427" s="82"/>
      <c r="P21427" s="84"/>
    </row>
    <row r="21428" spans="4:16" x14ac:dyDescent="0.3">
      <c r="D21428" s="82"/>
      <c r="P21428" s="84"/>
    </row>
    <row r="21429" spans="4:16" x14ac:dyDescent="0.3">
      <c r="D21429" s="82"/>
      <c r="P21429" s="84"/>
    </row>
    <row r="21430" spans="4:16" x14ac:dyDescent="0.3">
      <c r="D21430" s="82"/>
      <c r="P21430" s="84"/>
    </row>
    <row r="21431" spans="4:16" x14ac:dyDescent="0.3">
      <c r="D21431" s="82"/>
      <c r="P21431" s="84"/>
    </row>
    <row r="21432" spans="4:16" x14ac:dyDescent="0.3">
      <c r="D21432" s="82"/>
      <c r="P21432" s="84"/>
    </row>
    <row r="21433" spans="4:16" x14ac:dyDescent="0.3">
      <c r="D21433" s="82"/>
      <c r="P21433" s="84"/>
    </row>
    <row r="21434" spans="4:16" x14ac:dyDescent="0.3">
      <c r="D21434" s="82"/>
      <c r="P21434" s="84"/>
    </row>
    <row r="21435" spans="4:16" x14ac:dyDescent="0.3">
      <c r="D21435" s="82"/>
      <c r="P21435" s="84"/>
    </row>
    <row r="21436" spans="4:16" x14ac:dyDescent="0.3">
      <c r="D21436" s="82"/>
      <c r="P21436" s="84"/>
    </row>
    <row r="21437" spans="4:16" x14ac:dyDescent="0.3">
      <c r="D21437" s="82"/>
      <c r="P21437" s="84"/>
    </row>
    <row r="21438" spans="4:16" x14ac:dyDescent="0.3">
      <c r="D21438" s="82"/>
      <c r="P21438" s="84"/>
    </row>
    <row r="21439" spans="4:16" x14ac:dyDescent="0.3">
      <c r="D21439" s="82"/>
      <c r="P21439" s="84"/>
    </row>
    <row r="21440" spans="4:16" x14ac:dyDescent="0.3">
      <c r="D21440" s="82"/>
      <c r="P21440" s="84"/>
    </row>
    <row r="21441" spans="4:16" x14ac:dyDescent="0.3">
      <c r="D21441" s="82"/>
      <c r="P21441" s="84"/>
    </row>
    <row r="21442" spans="4:16" x14ac:dyDescent="0.3">
      <c r="D21442" s="82"/>
      <c r="P21442" s="84"/>
    </row>
    <row r="21443" spans="4:16" x14ac:dyDescent="0.3">
      <c r="D21443" s="82"/>
      <c r="P21443" s="84"/>
    </row>
    <row r="21444" spans="4:16" x14ac:dyDescent="0.3">
      <c r="D21444" s="82"/>
      <c r="P21444" s="84"/>
    </row>
    <row r="21445" spans="4:16" x14ac:dyDescent="0.3">
      <c r="D21445" s="82"/>
      <c r="P21445" s="84"/>
    </row>
    <row r="21446" spans="4:16" x14ac:dyDescent="0.3">
      <c r="D21446" s="82"/>
      <c r="P21446" s="84"/>
    </row>
    <row r="21447" spans="4:16" x14ac:dyDescent="0.3">
      <c r="D21447" s="82"/>
      <c r="P21447" s="84"/>
    </row>
    <row r="21448" spans="4:16" x14ac:dyDescent="0.3">
      <c r="D21448" s="82"/>
      <c r="P21448" s="84"/>
    </row>
    <row r="21449" spans="4:16" x14ac:dyDescent="0.3">
      <c r="D21449" s="82"/>
      <c r="P21449" s="84"/>
    </row>
    <row r="21450" spans="4:16" x14ac:dyDescent="0.3">
      <c r="D21450" s="82"/>
      <c r="P21450" s="84"/>
    </row>
    <row r="21451" spans="4:16" x14ac:dyDescent="0.3">
      <c r="D21451" s="82"/>
      <c r="P21451" s="84"/>
    </row>
    <row r="21452" spans="4:16" x14ac:dyDescent="0.3">
      <c r="D21452" s="82"/>
      <c r="P21452" s="84"/>
    </row>
    <row r="21453" spans="4:16" x14ac:dyDescent="0.3">
      <c r="D21453" s="82"/>
      <c r="P21453" s="84"/>
    </row>
    <row r="21454" spans="4:16" x14ac:dyDescent="0.3">
      <c r="D21454" s="82"/>
      <c r="P21454" s="84"/>
    </row>
    <row r="21455" spans="4:16" x14ac:dyDescent="0.3">
      <c r="D21455" s="82"/>
      <c r="P21455" s="84"/>
    </row>
    <row r="21456" spans="4:16" x14ac:dyDescent="0.3">
      <c r="D21456" s="82"/>
      <c r="P21456" s="84"/>
    </row>
    <row r="21457" spans="4:16" x14ac:dyDescent="0.3">
      <c r="D21457" s="82"/>
      <c r="P21457" s="84"/>
    </row>
    <row r="21458" spans="4:16" x14ac:dyDescent="0.3">
      <c r="D21458" s="82"/>
      <c r="P21458" s="84"/>
    </row>
    <row r="21459" spans="4:16" x14ac:dyDescent="0.3">
      <c r="D21459" s="82"/>
      <c r="P21459" s="84"/>
    </row>
    <row r="21460" spans="4:16" x14ac:dyDescent="0.3">
      <c r="D21460" s="82"/>
      <c r="P21460" s="84"/>
    </row>
    <row r="21461" spans="4:16" x14ac:dyDescent="0.3">
      <c r="D21461" s="82"/>
      <c r="P21461" s="84"/>
    </row>
    <row r="21462" spans="4:16" x14ac:dyDescent="0.3">
      <c r="D21462" s="82"/>
      <c r="P21462" s="84"/>
    </row>
    <row r="21463" spans="4:16" x14ac:dyDescent="0.3">
      <c r="D21463" s="82"/>
      <c r="P21463" s="84"/>
    </row>
    <row r="21464" spans="4:16" x14ac:dyDescent="0.3">
      <c r="D21464" s="82"/>
      <c r="P21464" s="84"/>
    </row>
    <row r="21465" spans="4:16" x14ac:dyDescent="0.3">
      <c r="D21465" s="82"/>
      <c r="P21465" s="84"/>
    </row>
    <row r="21466" spans="4:16" x14ac:dyDescent="0.3">
      <c r="D21466" s="82"/>
      <c r="P21466" s="84"/>
    </row>
    <row r="21467" spans="4:16" x14ac:dyDescent="0.3">
      <c r="D21467" s="82"/>
      <c r="P21467" s="84"/>
    </row>
    <row r="21468" spans="4:16" x14ac:dyDescent="0.3">
      <c r="D21468" s="82"/>
      <c r="P21468" s="84"/>
    </row>
    <row r="21469" spans="4:16" x14ac:dyDescent="0.3">
      <c r="D21469" s="82"/>
      <c r="P21469" s="84"/>
    </row>
    <row r="21470" spans="4:16" x14ac:dyDescent="0.3">
      <c r="D21470" s="82"/>
      <c r="P21470" s="84"/>
    </row>
    <row r="21471" spans="4:16" x14ac:dyDescent="0.3">
      <c r="D21471" s="82"/>
      <c r="P21471" s="84"/>
    </row>
    <row r="21472" spans="4:16" x14ac:dyDescent="0.3">
      <c r="D21472" s="82"/>
      <c r="P21472" s="84"/>
    </row>
    <row r="21473" spans="4:16" x14ac:dyDescent="0.3">
      <c r="D21473" s="82"/>
      <c r="P21473" s="84"/>
    </row>
    <row r="21474" spans="4:16" x14ac:dyDescent="0.3">
      <c r="D21474" s="82"/>
      <c r="P21474" s="84"/>
    </row>
    <row r="21475" spans="4:16" x14ac:dyDescent="0.3">
      <c r="D21475" s="82"/>
      <c r="P21475" s="84"/>
    </row>
    <row r="21476" spans="4:16" x14ac:dyDescent="0.3">
      <c r="D21476" s="82"/>
      <c r="P21476" s="84"/>
    </row>
    <row r="21477" spans="4:16" x14ac:dyDescent="0.3">
      <c r="D21477" s="82"/>
      <c r="P21477" s="84"/>
    </row>
    <row r="21478" spans="4:16" x14ac:dyDescent="0.3">
      <c r="D21478" s="82"/>
      <c r="P21478" s="84"/>
    </row>
    <row r="21479" spans="4:16" x14ac:dyDescent="0.3">
      <c r="D21479" s="82"/>
      <c r="P21479" s="84"/>
    </row>
    <row r="21480" spans="4:16" x14ac:dyDescent="0.3">
      <c r="D21480" s="82"/>
      <c r="P21480" s="84"/>
    </row>
    <row r="21481" spans="4:16" x14ac:dyDescent="0.3">
      <c r="D21481" s="82"/>
      <c r="P21481" s="84"/>
    </row>
    <row r="21482" spans="4:16" x14ac:dyDescent="0.3">
      <c r="D21482" s="82"/>
      <c r="P21482" s="84"/>
    </row>
    <row r="21483" spans="4:16" x14ac:dyDescent="0.3">
      <c r="D21483" s="82"/>
      <c r="P21483" s="84"/>
    </row>
    <row r="21484" spans="4:16" x14ac:dyDescent="0.3">
      <c r="D21484" s="82"/>
      <c r="P21484" s="84"/>
    </row>
    <row r="21485" spans="4:16" x14ac:dyDescent="0.3">
      <c r="D21485" s="82"/>
      <c r="P21485" s="84"/>
    </row>
    <row r="21486" spans="4:16" x14ac:dyDescent="0.3">
      <c r="D21486" s="82"/>
      <c r="P21486" s="84"/>
    </row>
    <row r="21487" spans="4:16" x14ac:dyDescent="0.3">
      <c r="D21487" s="82"/>
      <c r="P21487" s="84"/>
    </row>
    <row r="21488" spans="4:16" x14ac:dyDescent="0.3">
      <c r="D21488" s="82"/>
      <c r="P21488" s="84"/>
    </row>
    <row r="21489" spans="4:16" x14ac:dyDescent="0.3">
      <c r="D21489" s="82"/>
      <c r="P21489" s="84"/>
    </row>
    <row r="21490" spans="4:16" x14ac:dyDescent="0.3">
      <c r="D21490" s="82"/>
      <c r="P21490" s="84"/>
    </row>
    <row r="21491" spans="4:16" x14ac:dyDescent="0.3">
      <c r="D21491" s="82"/>
      <c r="P21491" s="84"/>
    </row>
    <row r="21492" spans="4:16" x14ac:dyDescent="0.3">
      <c r="D21492" s="82"/>
      <c r="P21492" s="84"/>
    </row>
    <row r="21493" spans="4:16" x14ac:dyDescent="0.3">
      <c r="D21493" s="82"/>
      <c r="P21493" s="84"/>
    </row>
    <row r="21494" spans="4:16" x14ac:dyDescent="0.3">
      <c r="D21494" s="82"/>
      <c r="P21494" s="84"/>
    </row>
    <row r="21495" spans="4:16" x14ac:dyDescent="0.3">
      <c r="D21495" s="82"/>
      <c r="P21495" s="84"/>
    </row>
    <row r="21496" spans="4:16" x14ac:dyDescent="0.3">
      <c r="D21496" s="82"/>
      <c r="P21496" s="84"/>
    </row>
    <row r="21497" spans="4:16" x14ac:dyDescent="0.3">
      <c r="D21497" s="82"/>
      <c r="P21497" s="84"/>
    </row>
    <row r="21498" spans="4:16" x14ac:dyDescent="0.3">
      <c r="D21498" s="82"/>
      <c r="P21498" s="84"/>
    </row>
    <row r="21499" spans="4:16" x14ac:dyDescent="0.3">
      <c r="D21499" s="82"/>
      <c r="P21499" s="84"/>
    </row>
    <row r="21500" spans="4:16" x14ac:dyDescent="0.3">
      <c r="D21500" s="82"/>
      <c r="P21500" s="84"/>
    </row>
    <row r="21501" spans="4:16" x14ac:dyDescent="0.3">
      <c r="D21501" s="82"/>
      <c r="P21501" s="84"/>
    </row>
    <row r="21502" spans="4:16" x14ac:dyDescent="0.3">
      <c r="D21502" s="82"/>
      <c r="P21502" s="84"/>
    </row>
    <row r="21503" spans="4:16" x14ac:dyDescent="0.3">
      <c r="D21503" s="82"/>
      <c r="P21503" s="84"/>
    </row>
    <row r="21504" spans="4:16" x14ac:dyDescent="0.3">
      <c r="D21504" s="82"/>
      <c r="P21504" s="84"/>
    </row>
    <row r="21505" spans="4:16" x14ac:dyDescent="0.3">
      <c r="D21505" s="82"/>
      <c r="P21505" s="84"/>
    </row>
    <row r="21506" spans="4:16" x14ac:dyDescent="0.3">
      <c r="D21506" s="82"/>
      <c r="P21506" s="84"/>
    </row>
    <row r="21507" spans="4:16" x14ac:dyDescent="0.3">
      <c r="D21507" s="82"/>
      <c r="P21507" s="84"/>
    </row>
    <row r="21508" spans="4:16" x14ac:dyDescent="0.3">
      <c r="D21508" s="82"/>
      <c r="P21508" s="84"/>
    </row>
    <row r="21509" spans="4:16" x14ac:dyDescent="0.3">
      <c r="D21509" s="82"/>
      <c r="P21509" s="84"/>
    </row>
    <row r="21510" spans="4:16" x14ac:dyDescent="0.3">
      <c r="D21510" s="82"/>
      <c r="P21510" s="84"/>
    </row>
    <row r="21511" spans="4:16" x14ac:dyDescent="0.3">
      <c r="D21511" s="82"/>
      <c r="P21511" s="84"/>
    </row>
    <row r="21512" spans="4:16" x14ac:dyDescent="0.3">
      <c r="D21512" s="82"/>
      <c r="P21512" s="84"/>
    </row>
    <row r="21513" spans="4:16" x14ac:dyDescent="0.3">
      <c r="D21513" s="82"/>
      <c r="P21513" s="84"/>
    </row>
    <row r="21514" spans="4:16" x14ac:dyDescent="0.3">
      <c r="D21514" s="82"/>
      <c r="P21514" s="84"/>
    </row>
    <row r="21515" spans="4:16" x14ac:dyDescent="0.3">
      <c r="D21515" s="82"/>
      <c r="P21515" s="84"/>
    </row>
    <row r="21516" spans="4:16" x14ac:dyDescent="0.3">
      <c r="D21516" s="82"/>
      <c r="P21516" s="84"/>
    </row>
    <row r="21517" spans="4:16" x14ac:dyDescent="0.3">
      <c r="D21517" s="82"/>
      <c r="P21517" s="84"/>
    </row>
    <row r="21518" spans="4:16" x14ac:dyDescent="0.3">
      <c r="D21518" s="82"/>
      <c r="P21518" s="84"/>
    </row>
    <row r="21519" spans="4:16" x14ac:dyDescent="0.3">
      <c r="D21519" s="82"/>
      <c r="P21519" s="84"/>
    </row>
    <row r="21520" spans="4:16" x14ac:dyDescent="0.3">
      <c r="D21520" s="82"/>
      <c r="P21520" s="84"/>
    </row>
    <row r="21521" spans="4:16" x14ac:dyDescent="0.3">
      <c r="D21521" s="82"/>
      <c r="P21521" s="84"/>
    </row>
    <row r="21522" spans="4:16" x14ac:dyDescent="0.3">
      <c r="D21522" s="82"/>
      <c r="P21522" s="84"/>
    </row>
    <row r="21523" spans="4:16" x14ac:dyDescent="0.3">
      <c r="D21523" s="82"/>
      <c r="P21523" s="84"/>
    </row>
    <row r="21524" spans="4:16" x14ac:dyDescent="0.3">
      <c r="D21524" s="82"/>
      <c r="P21524" s="84"/>
    </row>
    <row r="21525" spans="4:16" x14ac:dyDescent="0.3">
      <c r="D21525" s="82"/>
      <c r="P21525" s="84"/>
    </row>
    <row r="21526" spans="4:16" x14ac:dyDescent="0.3">
      <c r="D21526" s="82"/>
      <c r="P21526" s="84"/>
    </row>
    <row r="21527" spans="4:16" x14ac:dyDescent="0.3">
      <c r="D21527" s="82"/>
      <c r="P21527" s="84"/>
    </row>
    <row r="21528" spans="4:16" x14ac:dyDescent="0.3">
      <c r="D21528" s="82"/>
      <c r="P21528" s="84"/>
    </row>
    <row r="21529" spans="4:16" x14ac:dyDescent="0.3">
      <c r="D21529" s="82"/>
      <c r="P21529" s="84"/>
    </row>
    <row r="21530" spans="4:16" x14ac:dyDescent="0.3">
      <c r="D21530" s="82"/>
      <c r="P21530" s="84"/>
    </row>
    <row r="21531" spans="4:16" x14ac:dyDescent="0.3">
      <c r="D21531" s="82"/>
      <c r="P21531" s="84"/>
    </row>
    <row r="21532" spans="4:16" x14ac:dyDescent="0.3">
      <c r="D21532" s="82"/>
      <c r="P21532" s="84"/>
    </row>
    <row r="21533" spans="4:16" x14ac:dyDescent="0.3">
      <c r="D21533" s="82"/>
      <c r="P21533" s="84"/>
    </row>
    <row r="21534" spans="4:16" x14ac:dyDescent="0.3">
      <c r="D21534" s="82"/>
      <c r="P21534" s="84"/>
    </row>
    <row r="21535" spans="4:16" x14ac:dyDescent="0.3">
      <c r="D21535" s="82"/>
      <c r="P21535" s="84"/>
    </row>
    <row r="21536" spans="4:16" x14ac:dyDescent="0.3">
      <c r="D21536" s="82"/>
      <c r="P21536" s="84"/>
    </row>
    <row r="21537" spans="4:16" x14ac:dyDescent="0.3">
      <c r="D21537" s="82"/>
      <c r="P21537" s="84"/>
    </row>
    <row r="21538" spans="4:16" x14ac:dyDescent="0.3">
      <c r="D21538" s="82"/>
      <c r="P21538" s="84"/>
    </row>
    <row r="21539" spans="4:16" x14ac:dyDescent="0.3">
      <c r="D21539" s="82"/>
      <c r="P21539" s="84"/>
    </row>
    <row r="21540" spans="4:16" x14ac:dyDescent="0.3">
      <c r="D21540" s="82"/>
      <c r="P21540" s="84"/>
    </row>
    <row r="21541" spans="4:16" x14ac:dyDescent="0.3">
      <c r="D21541" s="82"/>
      <c r="P21541" s="84"/>
    </row>
    <row r="21542" spans="4:16" x14ac:dyDescent="0.3">
      <c r="D21542" s="82"/>
      <c r="P21542" s="84"/>
    </row>
    <row r="21543" spans="4:16" x14ac:dyDescent="0.3">
      <c r="D21543" s="82"/>
      <c r="P21543" s="84"/>
    </row>
    <row r="21544" spans="4:16" x14ac:dyDescent="0.3">
      <c r="D21544" s="82"/>
      <c r="P21544" s="84"/>
    </row>
    <row r="21545" spans="4:16" x14ac:dyDescent="0.3">
      <c r="D21545" s="82"/>
      <c r="P21545" s="84"/>
    </row>
    <row r="21546" spans="4:16" x14ac:dyDescent="0.3">
      <c r="D21546" s="82"/>
      <c r="P21546" s="84"/>
    </row>
    <row r="21547" spans="4:16" x14ac:dyDescent="0.3">
      <c r="D21547" s="82"/>
      <c r="P21547" s="84"/>
    </row>
    <row r="21548" spans="4:16" x14ac:dyDescent="0.3">
      <c r="D21548" s="82"/>
      <c r="P21548" s="84"/>
    </row>
    <row r="21549" spans="4:16" x14ac:dyDescent="0.3">
      <c r="D21549" s="82"/>
      <c r="P21549" s="84"/>
    </row>
    <row r="21550" spans="4:16" x14ac:dyDescent="0.3">
      <c r="D21550" s="82"/>
      <c r="P21550" s="84"/>
    </row>
    <row r="21551" spans="4:16" x14ac:dyDescent="0.3">
      <c r="D21551" s="82"/>
      <c r="P21551" s="84"/>
    </row>
    <row r="21552" spans="4:16" x14ac:dyDescent="0.3">
      <c r="D21552" s="82"/>
      <c r="P21552" s="84"/>
    </row>
    <row r="21553" spans="4:16" x14ac:dyDescent="0.3">
      <c r="D21553" s="82"/>
      <c r="P21553" s="84"/>
    </row>
    <row r="21554" spans="4:16" x14ac:dyDescent="0.3">
      <c r="D21554" s="82"/>
      <c r="P21554" s="84"/>
    </row>
    <row r="21555" spans="4:16" x14ac:dyDescent="0.3">
      <c r="D21555" s="82"/>
      <c r="P21555" s="84"/>
    </row>
    <row r="21556" spans="4:16" x14ac:dyDescent="0.3">
      <c r="D21556" s="82"/>
      <c r="P21556" s="84"/>
    </row>
    <row r="21557" spans="4:16" x14ac:dyDescent="0.3">
      <c r="D21557" s="82"/>
      <c r="P21557" s="84"/>
    </row>
    <row r="21558" spans="4:16" x14ac:dyDescent="0.3">
      <c r="D21558" s="82"/>
      <c r="P21558" s="84"/>
    </row>
    <row r="21559" spans="4:16" x14ac:dyDescent="0.3">
      <c r="D21559" s="82"/>
      <c r="P21559" s="84"/>
    </row>
    <row r="21560" spans="4:16" x14ac:dyDescent="0.3">
      <c r="D21560" s="82"/>
      <c r="P21560" s="84"/>
    </row>
    <row r="21561" spans="4:16" x14ac:dyDescent="0.3">
      <c r="D21561" s="82"/>
      <c r="P21561" s="84"/>
    </row>
    <row r="21562" spans="4:16" x14ac:dyDescent="0.3">
      <c r="D21562" s="82"/>
      <c r="P21562" s="84"/>
    </row>
    <row r="21563" spans="4:16" x14ac:dyDescent="0.3">
      <c r="D21563" s="82"/>
      <c r="P21563" s="84"/>
    </row>
    <row r="21564" spans="4:16" x14ac:dyDescent="0.3">
      <c r="D21564" s="82"/>
      <c r="P21564" s="84"/>
    </row>
    <row r="21565" spans="4:16" x14ac:dyDescent="0.3">
      <c r="D21565" s="82"/>
      <c r="P21565" s="84"/>
    </row>
    <row r="21566" spans="4:16" x14ac:dyDescent="0.3">
      <c r="D21566" s="82"/>
      <c r="P21566" s="84"/>
    </row>
    <row r="21567" spans="4:16" x14ac:dyDescent="0.3">
      <c r="D21567" s="82"/>
      <c r="P21567" s="84"/>
    </row>
    <row r="21568" spans="4:16" x14ac:dyDescent="0.3">
      <c r="D21568" s="82"/>
      <c r="P21568" s="84"/>
    </row>
    <row r="21569" spans="4:16" x14ac:dyDescent="0.3">
      <c r="D21569" s="82"/>
      <c r="P21569" s="84"/>
    </row>
    <row r="21570" spans="4:16" x14ac:dyDescent="0.3">
      <c r="D21570" s="82"/>
      <c r="P21570" s="84"/>
    </row>
    <row r="21571" spans="4:16" x14ac:dyDescent="0.3">
      <c r="D21571" s="82"/>
      <c r="P21571" s="84"/>
    </row>
    <row r="21572" spans="4:16" x14ac:dyDescent="0.3">
      <c r="D21572" s="82"/>
      <c r="P21572" s="84"/>
    </row>
    <row r="21573" spans="4:16" x14ac:dyDescent="0.3">
      <c r="D21573" s="82"/>
      <c r="P21573" s="84"/>
    </row>
    <row r="21574" spans="4:16" x14ac:dyDescent="0.3">
      <c r="D21574" s="82"/>
      <c r="P21574" s="84"/>
    </row>
    <row r="21575" spans="4:16" x14ac:dyDescent="0.3">
      <c r="D21575" s="82"/>
      <c r="P21575" s="84"/>
    </row>
    <row r="21576" spans="4:16" x14ac:dyDescent="0.3">
      <c r="D21576" s="82"/>
      <c r="P21576" s="84"/>
    </row>
    <row r="21577" spans="4:16" x14ac:dyDescent="0.3">
      <c r="D21577" s="82"/>
      <c r="P21577" s="84"/>
    </row>
    <row r="21578" spans="4:16" x14ac:dyDescent="0.3">
      <c r="D21578" s="82"/>
      <c r="P21578" s="84"/>
    </row>
    <row r="21579" spans="4:16" x14ac:dyDescent="0.3">
      <c r="D21579" s="82"/>
      <c r="P21579" s="84"/>
    </row>
    <row r="21580" spans="4:16" x14ac:dyDescent="0.3">
      <c r="D21580" s="82"/>
      <c r="P21580" s="84"/>
    </row>
    <row r="21581" spans="4:16" x14ac:dyDescent="0.3">
      <c r="D21581" s="82"/>
      <c r="P21581" s="84"/>
    </row>
    <row r="21582" spans="4:16" x14ac:dyDescent="0.3">
      <c r="D21582" s="82"/>
      <c r="P21582" s="84"/>
    </row>
    <row r="21583" spans="4:16" x14ac:dyDescent="0.3">
      <c r="D21583" s="82"/>
      <c r="P21583" s="84"/>
    </row>
    <row r="21584" spans="4:16" x14ac:dyDescent="0.3">
      <c r="D21584" s="82"/>
      <c r="P21584" s="84"/>
    </row>
    <row r="21585" spans="4:16" x14ac:dyDescent="0.3">
      <c r="D21585" s="82"/>
      <c r="P21585" s="84"/>
    </row>
    <row r="21586" spans="4:16" x14ac:dyDescent="0.3">
      <c r="D21586" s="82"/>
      <c r="P21586" s="84"/>
    </row>
    <row r="21587" spans="4:16" x14ac:dyDescent="0.3">
      <c r="D21587" s="82"/>
      <c r="P21587" s="84"/>
    </row>
    <row r="21588" spans="4:16" x14ac:dyDescent="0.3">
      <c r="D21588" s="82"/>
      <c r="P21588" s="84"/>
    </row>
    <row r="21589" spans="4:16" x14ac:dyDescent="0.3">
      <c r="D21589" s="82"/>
      <c r="P21589" s="84"/>
    </row>
    <row r="21590" spans="4:16" x14ac:dyDescent="0.3">
      <c r="D21590" s="82"/>
      <c r="P21590" s="84"/>
    </row>
    <row r="21591" spans="4:16" x14ac:dyDescent="0.3">
      <c r="D21591" s="82"/>
      <c r="P21591" s="84"/>
    </row>
    <row r="21592" spans="4:16" x14ac:dyDescent="0.3">
      <c r="D21592" s="82"/>
      <c r="P21592" s="84"/>
    </row>
    <row r="21593" spans="4:16" x14ac:dyDescent="0.3">
      <c r="D21593" s="82"/>
      <c r="P21593" s="84"/>
    </row>
    <row r="21594" spans="4:16" x14ac:dyDescent="0.3">
      <c r="D21594" s="82"/>
      <c r="P21594" s="84"/>
    </row>
    <row r="21595" spans="4:16" x14ac:dyDescent="0.3">
      <c r="D21595" s="82"/>
      <c r="P21595" s="84"/>
    </row>
    <row r="21596" spans="4:16" x14ac:dyDescent="0.3">
      <c r="D21596" s="82"/>
      <c r="P21596" s="84"/>
    </row>
    <row r="21597" spans="4:16" x14ac:dyDescent="0.3">
      <c r="D21597" s="82"/>
      <c r="P21597" s="84"/>
    </row>
    <row r="21598" spans="4:16" x14ac:dyDescent="0.3">
      <c r="D21598" s="82"/>
      <c r="P21598" s="84"/>
    </row>
    <row r="21599" spans="4:16" x14ac:dyDescent="0.3">
      <c r="D21599" s="82"/>
      <c r="P21599" s="84"/>
    </row>
    <row r="21600" spans="4:16" x14ac:dyDescent="0.3">
      <c r="D21600" s="82"/>
      <c r="P21600" s="84"/>
    </row>
    <row r="21601" spans="4:16" x14ac:dyDescent="0.3">
      <c r="D21601" s="82"/>
      <c r="P21601" s="84"/>
    </row>
    <row r="21602" spans="4:16" x14ac:dyDescent="0.3">
      <c r="D21602" s="82"/>
      <c r="P21602" s="84"/>
    </row>
    <row r="21603" spans="4:16" x14ac:dyDescent="0.3">
      <c r="D21603" s="82"/>
      <c r="P21603" s="84"/>
    </row>
    <row r="21604" spans="4:16" x14ac:dyDescent="0.3">
      <c r="D21604" s="82"/>
      <c r="P21604" s="84"/>
    </row>
    <row r="21605" spans="4:16" x14ac:dyDescent="0.3">
      <c r="D21605" s="82"/>
      <c r="P21605" s="84"/>
    </row>
    <row r="21606" spans="4:16" x14ac:dyDescent="0.3">
      <c r="D21606" s="82"/>
      <c r="P21606" s="84"/>
    </row>
    <row r="21607" spans="4:16" x14ac:dyDescent="0.3">
      <c r="D21607" s="82"/>
      <c r="P21607" s="84"/>
    </row>
    <row r="21608" spans="4:16" x14ac:dyDescent="0.3">
      <c r="D21608" s="82"/>
      <c r="P21608" s="84"/>
    </row>
    <row r="21609" spans="4:16" x14ac:dyDescent="0.3">
      <c r="D21609" s="82"/>
      <c r="P21609" s="84"/>
    </row>
    <row r="21610" spans="4:16" x14ac:dyDescent="0.3">
      <c r="D21610" s="82"/>
      <c r="P21610" s="84"/>
    </row>
    <row r="21611" spans="4:16" x14ac:dyDescent="0.3">
      <c r="D21611" s="82"/>
      <c r="P21611" s="84"/>
    </row>
    <row r="21612" spans="4:16" x14ac:dyDescent="0.3">
      <c r="D21612" s="82"/>
      <c r="P21612" s="84"/>
    </row>
    <row r="21613" spans="4:16" x14ac:dyDescent="0.3">
      <c r="D21613" s="82"/>
      <c r="P21613" s="84"/>
    </row>
    <row r="21614" spans="4:16" x14ac:dyDescent="0.3">
      <c r="D21614" s="82"/>
      <c r="P21614" s="84"/>
    </row>
    <row r="21615" spans="4:16" x14ac:dyDescent="0.3">
      <c r="D21615" s="82"/>
      <c r="P21615" s="84"/>
    </row>
    <row r="21616" spans="4:16" x14ac:dyDescent="0.3">
      <c r="D21616" s="82"/>
      <c r="P21616" s="84"/>
    </row>
    <row r="21617" spans="4:16" x14ac:dyDescent="0.3">
      <c r="D21617" s="82"/>
      <c r="P21617" s="84"/>
    </row>
    <row r="21618" spans="4:16" x14ac:dyDescent="0.3">
      <c r="D21618" s="82"/>
      <c r="P21618" s="84"/>
    </row>
    <row r="21619" spans="4:16" x14ac:dyDescent="0.3">
      <c r="D21619" s="82"/>
      <c r="P21619" s="84"/>
    </row>
    <row r="21620" spans="4:16" x14ac:dyDescent="0.3">
      <c r="D21620" s="82"/>
      <c r="P21620" s="84"/>
    </row>
    <row r="21621" spans="4:16" x14ac:dyDescent="0.3">
      <c r="D21621" s="82"/>
      <c r="P21621" s="84"/>
    </row>
    <row r="21622" spans="4:16" x14ac:dyDescent="0.3">
      <c r="D21622" s="82"/>
      <c r="P21622" s="84"/>
    </row>
    <row r="21623" spans="4:16" x14ac:dyDescent="0.3">
      <c r="D21623" s="82"/>
      <c r="P21623" s="84"/>
    </row>
    <row r="21624" spans="4:16" x14ac:dyDescent="0.3">
      <c r="D21624" s="82"/>
      <c r="P21624" s="84"/>
    </row>
    <row r="21625" spans="4:16" x14ac:dyDescent="0.3">
      <c r="D21625" s="82"/>
      <c r="P21625" s="84"/>
    </row>
    <row r="21626" spans="4:16" x14ac:dyDescent="0.3">
      <c r="D21626" s="82"/>
      <c r="P21626" s="84"/>
    </row>
    <row r="21627" spans="4:16" x14ac:dyDescent="0.3">
      <c r="D21627" s="82"/>
      <c r="P21627" s="84"/>
    </row>
    <row r="21628" spans="4:16" x14ac:dyDescent="0.3">
      <c r="D21628" s="82"/>
      <c r="P21628" s="84"/>
    </row>
    <row r="21629" spans="4:16" x14ac:dyDescent="0.3">
      <c r="D21629" s="82"/>
      <c r="P21629" s="84"/>
    </row>
    <row r="21630" spans="4:16" x14ac:dyDescent="0.3">
      <c r="D21630" s="82"/>
      <c r="P21630" s="84"/>
    </row>
    <row r="21631" spans="4:16" x14ac:dyDescent="0.3">
      <c r="D21631" s="82"/>
      <c r="P21631" s="84"/>
    </row>
    <row r="21632" spans="4:16" x14ac:dyDescent="0.3">
      <c r="D21632" s="82"/>
      <c r="P21632" s="84"/>
    </row>
    <row r="21633" spans="4:16" x14ac:dyDescent="0.3">
      <c r="D21633" s="82"/>
      <c r="P21633" s="84"/>
    </row>
    <row r="21634" spans="4:16" x14ac:dyDescent="0.3">
      <c r="D21634" s="82"/>
      <c r="P21634" s="84"/>
    </row>
    <row r="21635" spans="4:16" x14ac:dyDescent="0.3">
      <c r="D21635" s="82"/>
      <c r="P21635" s="84"/>
    </row>
    <row r="21636" spans="4:16" x14ac:dyDescent="0.3">
      <c r="D21636" s="82"/>
      <c r="P21636" s="84"/>
    </row>
    <row r="21637" spans="4:16" x14ac:dyDescent="0.3">
      <c r="D21637" s="82"/>
      <c r="P21637" s="84"/>
    </row>
    <row r="21638" spans="4:16" x14ac:dyDescent="0.3">
      <c r="D21638" s="82"/>
      <c r="P21638" s="84"/>
    </row>
    <row r="21639" spans="4:16" x14ac:dyDescent="0.3">
      <c r="D21639" s="82"/>
      <c r="P21639" s="84"/>
    </row>
    <row r="21640" spans="4:16" x14ac:dyDescent="0.3">
      <c r="D21640" s="82"/>
      <c r="P21640" s="84"/>
    </row>
    <row r="21641" spans="4:16" x14ac:dyDescent="0.3">
      <c r="D21641" s="82"/>
      <c r="P21641" s="84"/>
    </row>
    <row r="21642" spans="4:16" x14ac:dyDescent="0.3">
      <c r="D21642" s="82"/>
      <c r="P21642" s="84"/>
    </row>
    <row r="21643" spans="4:16" x14ac:dyDescent="0.3">
      <c r="D21643" s="82"/>
      <c r="P21643" s="84"/>
    </row>
    <row r="21644" spans="4:16" x14ac:dyDescent="0.3">
      <c r="D21644" s="82"/>
      <c r="P21644" s="84"/>
    </row>
    <row r="21645" spans="4:16" x14ac:dyDescent="0.3">
      <c r="D21645" s="82"/>
      <c r="P21645" s="84"/>
    </row>
    <row r="21646" spans="4:16" x14ac:dyDescent="0.3">
      <c r="D21646" s="82"/>
      <c r="P21646" s="84"/>
    </row>
    <row r="21647" spans="4:16" x14ac:dyDescent="0.3">
      <c r="D21647" s="82"/>
      <c r="P21647" s="84"/>
    </row>
    <row r="21648" spans="4:16" x14ac:dyDescent="0.3">
      <c r="D21648" s="82"/>
      <c r="P21648" s="84"/>
    </row>
    <row r="21649" spans="4:16" x14ac:dyDescent="0.3">
      <c r="D21649" s="82"/>
      <c r="P21649" s="84"/>
    </row>
    <row r="21650" spans="4:16" x14ac:dyDescent="0.3">
      <c r="D21650" s="82"/>
      <c r="P21650" s="84"/>
    </row>
    <row r="21651" spans="4:16" x14ac:dyDescent="0.3">
      <c r="D21651" s="82"/>
      <c r="P21651" s="84"/>
    </row>
    <row r="21652" spans="4:16" x14ac:dyDescent="0.3">
      <c r="D21652" s="82"/>
      <c r="P21652" s="84"/>
    </row>
    <row r="21653" spans="4:16" x14ac:dyDescent="0.3">
      <c r="D21653" s="82"/>
      <c r="P21653" s="84"/>
    </row>
    <row r="21654" spans="4:16" x14ac:dyDescent="0.3">
      <c r="D21654" s="82"/>
      <c r="P21654" s="84"/>
    </row>
    <row r="21655" spans="4:16" x14ac:dyDescent="0.3">
      <c r="D21655" s="82"/>
      <c r="P21655" s="84"/>
    </row>
    <row r="21656" spans="4:16" x14ac:dyDescent="0.3">
      <c r="D21656" s="82"/>
      <c r="P21656" s="84"/>
    </row>
    <row r="21657" spans="4:16" x14ac:dyDescent="0.3">
      <c r="D21657" s="82"/>
      <c r="P21657" s="84"/>
    </row>
    <row r="21658" spans="4:16" x14ac:dyDescent="0.3">
      <c r="D21658" s="82"/>
      <c r="P21658" s="84"/>
    </row>
    <row r="21659" spans="4:16" x14ac:dyDescent="0.3">
      <c r="D21659" s="82"/>
      <c r="P21659" s="84"/>
    </row>
    <row r="21660" spans="4:16" x14ac:dyDescent="0.3">
      <c r="D21660" s="82"/>
      <c r="P21660" s="84"/>
    </row>
    <row r="21661" spans="4:16" x14ac:dyDescent="0.3">
      <c r="D21661" s="82"/>
      <c r="P21661" s="84"/>
    </row>
    <row r="21662" spans="4:16" x14ac:dyDescent="0.3">
      <c r="D21662" s="82"/>
      <c r="P21662" s="84"/>
    </row>
    <row r="21663" spans="4:16" x14ac:dyDescent="0.3">
      <c r="D21663" s="82"/>
      <c r="P21663" s="84"/>
    </row>
    <row r="21664" spans="4:16" x14ac:dyDescent="0.3">
      <c r="D21664" s="82"/>
      <c r="P21664" s="84"/>
    </row>
    <row r="21665" spans="4:16" x14ac:dyDescent="0.3">
      <c r="D21665" s="82"/>
      <c r="P21665" s="84"/>
    </row>
    <row r="21666" spans="4:16" x14ac:dyDescent="0.3">
      <c r="D21666" s="82"/>
      <c r="P21666" s="84"/>
    </row>
    <row r="21667" spans="4:16" x14ac:dyDescent="0.3">
      <c r="D21667" s="82"/>
      <c r="P21667" s="84"/>
    </row>
    <row r="21668" spans="4:16" x14ac:dyDescent="0.3">
      <c r="D21668" s="82"/>
      <c r="P21668" s="84"/>
    </row>
    <row r="21669" spans="4:16" x14ac:dyDescent="0.3">
      <c r="D21669" s="82"/>
      <c r="P21669" s="84"/>
    </row>
    <row r="21670" spans="4:16" x14ac:dyDescent="0.3">
      <c r="D21670" s="82"/>
      <c r="P21670" s="84"/>
    </row>
    <row r="21671" spans="4:16" x14ac:dyDescent="0.3">
      <c r="D21671" s="82"/>
      <c r="P21671" s="84"/>
    </row>
    <row r="21672" spans="4:16" x14ac:dyDescent="0.3">
      <c r="D21672" s="82"/>
      <c r="P21672" s="84"/>
    </row>
    <row r="21673" spans="4:16" x14ac:dyDescent="0.3">
      <c r="D21673" s="82"/>
      <c r="P21673" s="84"/>
    </row>
    <row r="21674" spans="4:16" x14ac:dyDescent="0.3">
      <c r="D21674" s="82"/>
      <c r="P21674" s="84"/>
    </row>
    <row r="21675" spans="4:16" x14ac:dyDescent="0.3">
      <c r="D21675" s="82"/>
      <c r="P21675" s="84"/>
    </row>
    <row r="21676" spans="4:16" x14ac:dyDescent="0.3">
      <c r="D21676" s="82"/>
      <c r="P21676" s="84"/>
    </row>
    <row r="21677" spans="4:16" x14ac:dyDescent="0.3">
      <c r="D21677" s="82"/>
      <c r="P21677" s="84"/>
    </row>
    <row r="21678" spans="4:16" x14ac:dyDescent="0.3">
      <c r="D21678" s="82"/>
      <c r="P21678" s="84"/>
    </row>
    <row r="21679" spans="4:16" x14ac:dyDescent="0.3">
      <c r="D21679" s="82"/>
      <c r="P21679" s="84"/>
    </row>
    <row r="21680" spans="4:16" x14ac:dyDescent="0.3">
      <c r="D21680" s="82"/>
      <c r="P21680" s="84"/>
    </row>
    <row r="21681" spans="4:16" x14ac:dyDescent="0.3">
      <c r="D21681" s="82"/>
      <c r="P21681" s="84"/>
    </row>
    <row r="21682" spans="4:16" x14ac:dyDescent="0.3">
      <c r="D21682" s="82"/>
      <c r="P21682" s="84"/>
    </row>
    <row r="21683" spans="4:16" x14ac:dyDescent="0.3">
      <c r="D21683" s="82"/>
      <c r="P21683" s="84"/>
    </row>
    <row r="21684" spans="4:16" x14ac:dyDescent="0.3">
      <c r="D21684" s="82"/>
      <c r="P21684" s="84"/>
    </row>
    <row r="21685" spans="4:16" x14ac:dyDescent="0.3">
      <c r="D21685" s="82"/>
      <c r="P21685" s="84"/>
    </row>
    <row r="21686" spans="4:16" x14ac:dyDescent="0.3">
      <c r="D21686" s="82"/>
      <c r="P21686" s="84"/>
    </row>
    <row r="21687" spans="4:16" x14ac:dyDescent="0.3">
      <c r="D21687" s="82"/>
      <c r="P21687" s="84"/>
    </row>
    <row r="21688" spans="4:16" x14ac:dyDescent="0.3">
      <c r="D21688" s="82"/>
      <c r="P21688" s="84"/>
    </row>
    <row r="21689" spans="4:16" x14ac:dyDescent="0.3">
      <c r="D21689" s="82"/>
      <c r="P21689" s="84"/>
    </row>
    <row r="21690" spans="4:16" x14ac:dyDescent="0.3">
      <c r="D21690" s="82"/>
      <c r="P21690" s="84"/>
    </row>
    <row r="21691" spans="4:16" x14ac:dyDescent="0.3">
      <c r="D21691" s="82"/>
      <c r="P21691" s="84"/>
    </row>
    <row r="21692" spans="4:16" x14ac:dyDescent="0.3">
      <c r="D21692" s="82"/>
      <c r="P21692" s="84"/>
    </row>
    <row r="21693" spans="4:16" x14ac:dyDescent="0.3">
      <c r="D21693" s="82"/>
      <c r="P21693" s="84"/>
    </row>
    <row r="21694" spans="4:16" x14ac:dyDescent="0.3">
      <c r="D21694" s="82"/>
      <c r="P21694" s="84"/>
    </row>
    <row r="21695" spans="4:16" x14ac:dyDescent="0.3">
      <c r="D21695" s="82"/>
      <c r="P21695" s="84"/>
    </row>
    <row r="21696" spans="4:16" x14ac:dyDescent="0.3">
      <c r="D21696" s="82"/>
      <c r="P21696" s="84"/>
    </row>
    <row r="21697" spans="4:16" x14ac:dyDescent="0.3">
      <c r="D21697" s="82"/>
      <c r="P21697" s="84"/>
    </row>
    <row r="21698" spans="4:16" x14ac:dyDescent="0.3">
      <c r="D21698" s="82"/>
      <c r="P21698" s="84"/>
    </row>
    <row r="21699" spans="4:16" x14ac:dyDescent="0.3">
      <c r="D21699" s="82"/>
      <c r="P21699" s="84"/>
    </row>
    <row r="21700" spans="4:16" x14ac:dyDescent="0.3">
      <c r="D21700" s="82"/>
      <c r="P21700" s="84"/>
    </row>
    <row r="21701" spans="4:16" x14ac:dyDescent="0.3">
      <c r="D21701" s="82"/>
      <c r="P21701" s="84"/>
    </row>
    <row r="21702" spans="4:16" x14ac:dyDescent="0.3">
      <c r="D21702" s="82"/>
      <c r="P21702" s="84"/>
    </row>
    <row r="21703" spans="4:16" x14ac:dyDescent="0.3">
      <c r="D21703" s="82"/>
      <c r="P21703" s="84"/>
    </row>
    <row r="21704" spans="4:16" x14ac:dyDescent="0.3">
      <c r="D21704" s="82"/>
      <c r="P21704" s="84"/>
    </row>
    <row r="21705" spans="4:16" x14ac:dyDescent="0.3">
      <c r="D21705" s="82"/>
      <c r="P21705" s="84"/>
    </row>
    <row r="21706" spans="4:16" x14ac:dyDescent="0.3">
      <c r="D21706" s="82"/>
      <c r="P21706" s="84"/>
    </row>
    <row r="21707" spans="4:16" x14ac:dyDescent="0.3">
      <c r="D21707" s="82"/>
      <c r="P21707" s="84"/>
    </row>
    <row r="21708" spans="4:16" x14ac:dyDescent="0.3">
      <c r="D21708" s="82"/>
      <c r="P21708" s="84"/>
    </row>
    <row r="21709" spans="4:16" x14ac:dyDescent="0.3">
      <c r="D21709" s="82"/>
      <c r="P21709" s="84"/>
    </row>
    <row r="21710" spans="4:16" x14ac:dyDescent="0.3">
      <c r="D21710" s="82"/>
      <c r="P21710" s="84"/>
    </row>
    <row r="21711" spans="4:16" x14ac:dyDescent="0.3">
      <c r="D21711" s="82"/>
      <c r="P21711" s="84"/>
    </row>
    <row r="21712" spans="4:16" x14ac:dyDescent="0.3">
      <c r="D21712" s="82"/>
      <c r="P21712" s="84"/>
    </row>
    <row r="21713" spans="4:16" x14ac:dyDescent="0.3">
      <c r="D21713" s="82"/>
      <c r="P21713" s="84"/>
    </row>
    <row r="21714" spans="4:16" x14ac:dyDescent="0.3">
      <c r="D21714" s="82"/>
      <c r="P21714" s="84"/>
    </row>
    <row r="21715" spans="4:16" x14ac:dyDescent="0.3">
      <c r="D21715" s="82"/>
      <c r="P21715" s="84"/>
    </row>
    <row r="21716" spans="4:16" x14ac:dyDescent="0.3">
      <c r="D21716" s="82"/>
      <c r="P21716" s="84"/>
    </row>
    <row r="21717" spans="4:16" x14ac:dyDescent="0.3">
      <c r="D21717" s="82"/>
      <c r="P21717" s="84"/>
    </row>
    <row r="21718" spans="4:16" x14ac:dyDescent="0.3">
      <c r="D21718" s="82"/>
      <c r="P21718" s="84"/>
    </row>
    <row r="21719" spans="4:16" x14ac:dyDescent="0.3">
      <c r="D21719" s="82"/>
      <c r="P21719" s="84"/>
    </row>
    <row r="21720" spans="4:16" x14ac:dyDescent="0.3">
      <c r="D21720" s="82"/>
      <c r="P21720" s="84"/>
    </row>
    <row r="21721" spans="4:16" x14ac:dyDescent="0.3">
      <c r="D21721" s="82"/>
      <c r="P21721" s="84"/>
    </row>
    <row r="21722" spans="4:16" x14ac:dyDescent="0.3">
      <c r="D21722" s="82"/>
      <c r="P21722" s="84"/>
    </row>
    <row r="21723" spans="4:16" x14ac:dyDescent="0.3">
      <c r="D21723" s="82"/>
      <c r="P21723" s="84"/>
    </row>
    <row r="21724" spans="4:16" x14ac:dyDescent="0.3">
      <c r="D21724" s="82"/>
      <c r="P21724" s="84"/>
    </row>
    <row r="21725" spans="4:16" x14ac:dyDescent="0.3">
      <c r="D21725" s="82"/>
      <c r="P21725" s="84"/>
    </row>
    <row r="21726" spans="4:16" x14ac:dyDescent="0.3">
      <c r="D21726" s="82"/>
      <c r="P21726" s="84"/>
    </row>
    <row r="21727" spans="4:16" x14ac:dyDescent="0.3">
      <c r="D21727" s="82"/>
      <c r="P21727" s="84"/>
    </row>
    <row r="21728" spans="4:16" x14ac:dyDescent="0.3">
      <c r="D21728" s="82"/>
      <c r="P21728" s="84"/>
    </row>
    <row r="21729" spans="4:16" x14ac:dyDescent="0.3">
      <c r="D21729" s="82"/>
      <c r="P21729" s="84"/>
    </row>
    <row r="21730" spans="4:16" x14ac:dyDescent="0.3">
      <c r="D21730" s="82"/>
      <c r="P21730" s="84"/>
    </row>
    <row r="21731" spans="4:16" x14ac:dyDescent="0.3">
      <c r="D21731" s="82"/>
      <c r="P21731" s="84"/>
    </row>
    <row r="21732" spans="4:16" x14ac:dyDescent="0.3">
      <c r="D21732" s="82"/>
      <c r="P21732" s="84"/>
    </row>
    <row r="21733" spans="4:16" x14ac:dyDescent="0.3">
      <c r="D21733" s="82"/>
      <c r="P21733" s="84"/>
    </row>
    <row r="21734" spans="4:16" x14ac:dyDescent="0.3">
      <c r="D21734" s="82"/>
      <c r="P21734" s="84"/>
    </row>
    <row r="21735" spans="4:16" x14ac:dyDescent="0.3">
      <c r="D21735" s="82"/>
      <c r="P21735" s="84"/>
    </row>
    <row r="21736" spans="4:16" x14ac:dyDescent="0.3">
      <c r="D21736" s="82"/>
      <c r="P21736" s="84"/>
    </row>
    <row r="21737" spans="4:16" x14ac:dyDescent="0.3">
      <c r="D21737" s="82"/>
      <c r="P21737" s="84"/>
    </row>
    <row r="21738" spans="4:16" x14ac:dyDescent="0.3">
      <c r="D21738" s="82"/>
      <c r="P21738" s="84"/>
    </row>
    <row r="21739" spans="4:16" x14ac:dyDescent="0.3">
      <c r="D21739" s="82"/>
      <c r="P21739" s="84"/>
    </row>
    <row r="21740" spans="4:16" x14ac:dyDescent="0.3">
      <c r="D21740" s="82"/>
      <c r="P21740" s="84"/>
    </row>
    <row r="21741" spans="4:16" x14ac:dyDescent="0.3">
      <c r="D21741" s="82"/>
      <c r="P21741" s="84"/>
    </row>
    <row r="21742" spans="4:16" x14ac:dyDescent="0.3">
      <c r="D21742" s="82"/>
      <c r="P21742" s="84"/>
    </row>
    <row r="21743" spans="4:16" x14ac:dyDescent="0.3">
      <c r="D21743" s="82"/>
      <c r="P21743" s="84"/>
    </row>
    <row r="21744" spans="4:16" x14ac:dyDescent="0.3">
      <c r="D21744" s="82"/>
      <c r="P21744" s="84"/>
    </row>
    <row r="21745" spans="4:16" x14ac:dyDescent="0.3">
      <c r="D21745" s="82"/>
      <c r="P21745" s="84"/>
    </row>
    <row r="21746" spans="4:16" x14ac:dyDescent="0.3">
      <c r="D21746" s="82"/>
      <c r="P21746" s="84"/>
    </row>
    <row r="21747" spans="4:16" x14ac:dyDescent="0.3">
      <c r="D21747" s="82"/>
      <c r="P21747" s="84"/>
    </row>
    <row r="21748" spans="4:16" x14ac:dyDescent="0.3">
      <c r="D21748" s="82"/>
      <c r="P21748" s="84"/>
    </row>
    <row r="21749" spans="4:16" x14ac:dyDescent="0.3">
      <c r="D21749" s="82"/>
      <c r="P21749" s="84"/>
    </row>
    <row r="21750" spans="4:16" x14ac:dyDescent="0.3">
      <c r="D21750" s="82"/>
      <c r="P21750" s="84"/>
    </row>
    <row r="21751" spans="4:16" x14ac:dyDescent="0.3">
      <c r="D21751" s="82"/>
      <c r="P21751" s="84"/>
    </row>
    <row r="21752" spans="4:16" x14ac:dyDescent="0.3">
      <c r="D21752" s="82"/>
      <c r="P21752" s="84"/>
    </row>
    <row r="21753" spans="4:16" x14ac:dyDescent="0.3">
      <c r="D21753" s="82"/>
      <c r="P21753" s="84"/>
    </row>
    <row r="21754" spans="4:16" x14ac:dyDescent="0.3">
      <c r="D21754" s="82"/>
      <c r="P21754" s="84"/>
    </row>
    <row r="21755" spans="4:16" x14ac:dyDescent="0.3">
      <c r="D21755" s="82"/>
      <c r="P21755" s="84"/>
    </row>
    <row r="21756" spans="4:16" x14ac:dyDescent="0.3">
      <c r="D21756" s="82"/>
      <c r="P21756" s="84"/>
    </row>
    <row r="21757" spans="4:16" x14ac:dyDescent="0.3">
      <c r="D21757" s="82"/>
      <c r="P21757" s="84"/>
    </row>
    <row r="21758" spans="4:16" x14ac:dyDescent="0.3">
      <c r="D21758" s="82"/>
      <c r="P21758" s="84"/>
    </row>
    <row r="21759" spans="4:16" x14ac:dyDescent="0.3">
      <c r="D21759" s="82"/>
      <c r="P21759" s="84"/>
    </row>
    <row r="21760" spans="4:16" x14ac:dyDescent="0.3">
      <c r="D21760" s="82"/>
      <c r="P21760" s="84"/>
    </row>
    <row r="21761" spans="4:16" x14ac:dyDescent="0.3">
      <c r="D21761" s="82"/>
      <c r="P21761" s="84"/>
    </row>
    <row r="21762" spans="4:16" x14ac:dyDescent="0.3">
      <c r="D21762" s="82"/>
      <c r="P21762" s="84"/>
    </row>
    <row r="21763" spans="4:16" x14ac:dyDescent="0.3">
      <c r="D21763" s="82"/>
      <c r="P21763" s="84"/>
    </row>
    <row r="21764" spans="4:16" x14ac:dyDescent="0.3">
      <c r="D21764" s="82"/>
      <c r="P21764" s="84"/>
    </row>
    <row r="21765" spans="4:16" x14ac:dyDescent="0.3">
      <c r="D21765" s="82"/>
      <c r="P21765" s="84"/>
    </row>
    <row r="21766" spans="4:16" x14ac:dyDescent="0.3">
      <c r="D21766" s="82"/>
      <c r="P21766" s="84"/>
    </row>
    <row r="21767" spans="4:16" x14ac:dyDescent="0.3">
      <c r="D21767" s="82"/>
      <c r="P21767" s="84"/>
    </row>
    <row r="21768" spans="4:16" x14ac:dyDescent="0.3">
      <c r="D21768" s="82"/>
      <c r="P21768" s="84"/>
    </row>
    <row r="21769" spans="4:16" x14ac:dyDescent="0.3">
      <c r="D21769" s="82"/>
      <c r="P21769" s="84"/>
    </row>
    <row r="21770" spans="4:16" x14ac:dyDescent="0.3">
      <c r="D21770" s="82"/>
      <c r="P21770" s="84"/>
    </row>
    <row r="21771" spans="4:16" x14ac:dyDescent="0.3">
      <c r="D21771" s="82"/>
      <c r="P21771" s="84"/>
    </row>
    <row r="21772" spans="4:16" x14ac:dyDescent="0.3">
      <c r="D21772" s="82"/>
      <c r="P21772" s="84"/>
    </row>
    <row r="21773" spans="4:16" x14ac:dyDescent="0.3">
      <c r="D21773" s="82"/>
      <c r="P21773" s="84"/>
    </row>
    <row r="21774" spans="4:16" x14ac:dyDescent="0.3">
      <c r="D21774" s="82"/>
      <c r="P21774" s="84"/>
    </row>
    <row r="21775" spans="4:16" x14ac:dyDescent="0.3">
      <c r="D21775" s="82"/>
      <c r="P21775" s="84"/>
    </row>
    <row r="21776" spans="4:16" x14ac:dyDescent="0.3">
      <c r="D21776" s="82"/>
      <c r="P21776" s="84"/>
    </row>
    <row r="21777" spans="4:16" x14ac:dyDescent="0.3">
      <c r="D21777" s="82"/>
      <c r="P21777" s="84"/>
    </row>
    <row r="21778" spans="4:16" x14ac:dyDescent="0.3">
      <c r="D21778" s="82"/>
      <c r="P21778" s="84"/>
    </row>
    <row r="21779" spans="4:16" x14ac:dyDescent="0.3">
      <c r="D21779" s="82"/>
      <c r="P21779" s="84"/>
    </row>
    <row r="21780" spans="4:16" x14ac:dyDescent="0.3">
      <c r="D21780" s="82"/>
      <c r="P21780" s="84"/>
    </row>
    <row r="21781" spans="4:16" x14ac:dyDescent="0.3">
      <c r="D21781" s="82"/>
      <c r="P21781" s="84"/>
    </row>
    <row r="21782" spans="4:16" x14ac:dyDescent="0.3">
      <c r="D21782" s="82"/>
      <c r="P21782" s="84"/>
    </row>
    <row r="21783" spans="4:16" x14ac:dyDescent="0.3">
      <c r="D21783" s="82"/>
      <c r="P21783" s="84"/>
    </row>
    <row r="21784" spans="4:16" x14ac:dyDescent="0.3">
      <c r="D21784" s="82"/>
      <c r="P21784" s="84"/>
    </row>
    <row r="21785" spans="4:16" x14ac:dyDescent="0.3">
      <c r="D21785" s="82"/>
      <c r="P21785" s="84"/>
    </row>
    <row r="21786" spans="4:16" x14ac:dyDescent="0.3">
      <c r="D21786" s="82"/>
      <c r="P21786" s="84"/>
    </row>
    <row r="21787" spans="4:16" x14ac:dyDescent="0.3">
      <c r="D21787" s="82"/>
      <c r="P21787" s="84"/>
    </row>
    <row r="21788" spans="4:16" x14ac:dyDescent="0.3">
      <c r="D21788" s="82"/>
      <c r="P21788" s="84"/>
    </row>
    <row r="21789" spans="4:16" x14ac:dyDescent="0.3">
      <c r="D21789" s="82"/>
      <c r="P21789" s="84"/>
    </row>
    <row r="21790" spans="4:16" x14ac:dyDescent="0.3">
      <c r="D21790" s="82"/>
      <c r="P21790" s="84"/>
    </row>
    <row r="21791" spans="4:16" x14ac:dyDescent="0.3">
      <c r="D21791" s="82"/>
      <c r="P21791" s="84"/>
    </row>
    <row r="21792" spans="4:16" x14ac:dyDescent="0.3">
      <c r="D21792" s="82"/>
      <c r="P21792" s="84"/>
    </row>
    <row r="21793" spans="4:16" x14ac:dyDescent="0.3">
      <c r="D21793" s="82"/>
      <c r="P21793" s="84"/>
    </row>
    <row r="21794" spans="4:16" x14ac:dyDescent="0.3">
      <c r="D21794" s="82"/>
      <c r="P21794" s="84"/>
    </row>
    <row r="21795" spans="4:16" x14ac:dyDescent="0.3">
      <c r="D21795" s="82"/>
      <c r="P21795" s="84"/>
    </row>
    <row r="21796" spans="4:16" x14ac:dyDescent="0.3">
      <c r="D21796" s="82"/>
      <c r="P21796" s="84"/>
    </row>
    <row r="21797" spans="4:16" x14ac:dyDescent="0.3">
      <c r="D21797" s="82"/>
      <c r="P21797" s="84"/>
    </row>
    <row r="21798" spans="4:16" x14ac:dyDescent="0.3">
      <c r="D21798" s="82"/>
      <c r="P21798" s="84"/>
    </row>
    <row r="21799" spans="4:16" x14ac:dyDescent="0.3">
      <c r="D21799" s="82"/>
      <c r="P21799" s="84"/>
    </row>
    <row r="21800" spans="4:16" x14ac:dyDescent="0.3">
      <c r="D21800" s="82"/>
      <c r="P21800" s="84"/>
    </row>
    <row r="21801" spans="4:16" x14ac:dyDescent="0.3">
      <c r="D21801" s="82"/>
      <c r="P21801" s="84"/>
    </row>
    <row r="21802" spans="4:16" x14ac:dyDescent="0.3">
      <c r="D21802" s="82"/>
      <c r="P21802" s="84"/>
    </row>
    <row r="21803" spans="4:16" x14ac:dyDescent="0.3">
      <c r="D21803" s="82"/>
      <c r="P21803" s="84"/>
    </row>
    <row r="21804" spans="4:16" x14ac:dyDescent="0.3">
      <c r="D21804" s="82"/>
      <c r="P21804" s="84"/>
    </row>
    <row r="21805" spans="4:16" x14ac:dyDescent="0.3">
      <c r="D21805" s="82"/>
      <c r="P21805" s="84"/>
    </row>
    <row r="21806" spans="4:16" x14ac:dyDescent="0.3">
      <c r="D21806" s="82"/>
      <c r="P21806" s="84"/>
    </row>
    <row r="21807" spans="4:16" x14ac:dyDescent="0.3">
      <c r="D21807" s="82"/>
      <c r="P21807" s="84"/>
    </row>
    <row r="21808" spans="4:16" x14ac:dyDescent="0.3">
      <c r="D21808" s="82"/>
      <c r="P21808" s="84"/>
    </row>
    <row r="21809" spans="4:16" x14ac:dyDescent="0.3">
      <c r="D21809" s="82"/>
      <c r="P21809" s="84"/>
    </row>
    <row r="21810" spans="4:16" x14ac:dyDescent="0.3">
      <c r="D21810" s="82"/>
      <c r="P21810" s="84"/>
    </row>
    <row r="21811" spans="4:16" x14ac:dyDescent="0.3">
      <c r="D21811" s="82"/>
      <c r="P21811" s="84"/>
    </row>
    <row r="21812" spans="4:16" x14ac:dyDescent="0.3">
      <c r="D21812" s="82"/>
      <c r="P21812" s="84"/>
    </row>
    <row r="21813" spans="4:16" x14ac:dyDescent="0.3">
      <c r="D21813" s="82"/>
      <c r="P21813" s="84"/>
    </row>
    <row r="21814" spans="4:16" x14ac:dyDescent="0.3">
      <c r="D21814" s="82"/>
      <c r="P21814" s="84"/>
    </row>
    <row r="21815" spans="4:16" x14ac:dyDescent="0.3">
      <c r="D21815" s="82"/>
      <c r="P21815" s="84"/>
    </row>
    <row r="21816" spans="4:16" x14ac:dyDescent="0.3">
      <c r="D21816" s="82"/>
      <c r="P21816" s="84"/>
    </row>
    <row r="21817" spans="4:16" x14ac:dyDescent="0.3">
      <c r="D21817" s="82"/>
      <c r="P21817" s="84"/>
    </row>
    <row r="21818" spans="4:16" x14ac:dyDescent="0.3">
      <c r="D21818" s="82"/>
      <c r="P21818" s="84"/>
    </row>
    <row r="21819" spans="4:16" x14ac:dyDescent="0.3">
      <c r="D21819" s="82"/>
      <c r="P21819" s="84"/>
    </row>
    <row r="21820" spans="4:16" x14ac:dyDescent="0.3">
      <c r="D21820" s="82"/>
      <c r="P21820" s="84"/>
    </row>
    <row r="21821" spans="4:16" x14ac:dyDescent="0.3">
      <c r="D21821" s="82"/>
      <c r="P21821" s="84"/>
    </row>
    <row r="21822" spans="4:16" x14ac:dyDescent="0.3">
      <c r="D21822" s="82"/>
      <c r="P21822" s="84"/>
    </row>
    <row r="21823" spans="4:16" x14ac:dyDescent="0.3">
      <c r="D21823" s="82"/>
      <c r="P21823" s="84"/>
    </row>
    <row r="21824" spans="4:16" x14ac:dyDescent="0.3">
      <c r="D21824" s="82"/>
      <c r="P21824" s="84"/>
    </row>
    <row r="21825" spans="4:16" x14ac:dyDescent="0.3">
      <c r="D21825" s="82"/>
      <c r="P21825" s="84"/>
    </row>
    <row r="21826" spans="4:16" x14ac:dyDescent="0.3">
      <c r="D21826" s="82"/>
      <c r="P21826" s="84"/>
    </row>
    <row r="21827" spans="4:16" x14ac:dyDescent="0.3">
      <c r="D21827" s="82"/>
      <c r="P21827" s="84"/>
    </row>
    <row r="21828" spans="4:16" x14ac:dyDescent="0.3">
      <c r="D21828" s="82"/>
      <c r="P21828" s="84"/>
    </row>
    <row r="21829" spans="4:16" x14ac:dyDescent="0.3">
      <c r="D21829" s="82"/>
      <c r="P21829" s="84"/>
    </row>
    <row r="21830" spans="4:16" x14ac:dyDescent="0.3">
      <c r="D21830" s="82"/>
      <c r="P21830" s="84"/>
    </row>
    <row r="21831" spans="4:16" x14ac:dyDescent="0.3">
      <c r="D21831" s="82"/>
      <c r="P21831" s="84"/>
    </row>
    <row r="21832" spans="4:16" x14ac:dyDescent="0.3">
      <c r="D21832" s="82"/>
      <c r="P21832" s="84"/>
    </row>
    <row r="21833" spans="4:16" x14ac:dyDescent="0.3">
      <c r="D21833" s="82"/>
      <c r="P21833" s="84"/>
    </row>
    <row r="21834" spans="4:16" x14ac:dyDescent="0.3">
      <c r="D21834" s="82"/>
      <c r="P21834" s="84"/>
    </row>
    <row r="21835" spans="4:16" x14ac:dyDescent="0.3">
      <c r="D21835" s="82"/>
      <c r="P21835" s="84"/>
    </row>
    <row r="21836" spans="4:16" x14ac:dyDescent="0.3">
      <c r="D21836" s="82"/>
      <c r="P21836" s="84"/>
    </row>
    <row r="21837" spans="4:16" x14ac:dyDescent="0.3">
      <c r="D21837" s="82"/>
      <c r="P21837" s="84"/>
    </row>
    <row r="21838" spans="4:16" x14ac:dyDescent="0.3">
      <c r="D21838" s="82"/>
      <c r="P21838" s="84"/>
    </row>
    <row r="21839" spans="4:16" x14ac:dyDescent="0.3">
      <c r="D21839" s="82"/>
      <c r="P21839" s="84"/>
    </row>
    <row r="21840" spans="4:16" x14ac:dyDescent="0.3">
      <c r="D21840" s="82"/>
      <c r="P21840" s="84"/>
    </row>
    <row r="21841" spans="4:16" x14ac:dyDescent="0.3">
      <c r="D21841" s="82"/>
      <c r="P21841" s="84"/>
    </row>
    <row r="21842" spans="4:16" x14ac:dyDescent="0.3">
      <c r="D21842" s="82"/>
      <c r="P21842" s="84"/>
    </row>
    <row r="21843" spans="4:16" x14ac:dyDescent="0.3">
      <c r="D21843" s="82"/>
      <c r="P21843" s="84"/>
    </row>
    <row r="21844" spans="4:16" x14ac:dyDescent="0.3">
      <c r="D21844" s="82"/>
      <c r="P21844" s="84"/>
    </row>
    <row r="21845" spans="4:16" x14ac:dyDescent="0.3">
      <c r="D21845" s="82"/>
      <c r="P21845" s="84"/>
    </row>
    <row r="21846" spans="4:16" x14ac:dyDescent="0.3">
      <c r="D21846" s="82"/>
      <c r="P21846" s="84"/>
    </row>
    <row r="21847" spans="4:16" x14ac:dyDescent="0.3">
      <c r="D21847" s="82"/>
      <c r="P21847" s="84"/>
    </row>
    <row r="21848" spans="4:16" x14ac:dyDescent="0.3">
      <c r="D21848" s="82"/>
      <c r="P21848" s="84"/>
    </row>
    <row r="21849" spans="4:16" x14ac:dyDescent="0.3">
      <c r="D21849" s="82"/>
      <c r="P21849" s="84"/>
    </row>
    <row r="21850" spans="4:16" x14ac:dyDescent="0.3">
      <c r="D21850" s="82"/>
      <c r="P21850" s="84"/>
    </row>
    <row r="21851" spans="4:16" x14ac:dyDescent="0.3">
      <c r="D21851" s="82"/>
      <c r="P21851" s="84"/>
    </row>
    <row r="21852" spans="4:16" x14ac:dyDescent="0.3">
      <c r="D21852" s="82"/>
      <c r="P21852" s="84"/>
    </row>
    <row r="21853" spans="4:16" x14ac:dyDescent="0.3">
      <c r="D21853" s="82"/>
      <c r="P21853" s="84"/>
    </row>
    <row r="21854" spans="4:16" x14ac:dyDescent="0.3">
      <c r="D21854" s="82"/>
      <c r="P21854" s="84"/>
    </row>
    <row r="21855" spans="4:16" x14ac:dyDescent="0.3">
      <c r="D21855" s="82"/>
      <c r="P21855" s="84"/>
    </row>
    <row r="21856" spans="4:16" x14ac:dyDescent="0.3">
      <c r="D21856" s="82"/>
      <c r="P21856" s="84"/>
    </row>
    <row r="21857" spans="4:16" x14ac:dyDescent="0.3">
      <c r="D21857" s="82"/>
      <c r="P21857" s="84"/>
    </row>
    <row r="21858" spans="4:16" x14ac:dyDescent="0.3">
      <c r="D21858" s="82"/>
      <c r="P21858" s="84"/>
    </row>
    <row r="21859" spans="4:16" x14ac:dyDescent="0.3">
      <c r="D21859" s="82"/>
      <c r="P21859" s="84"/>
    </row>
    <row r="21860" spans="4:16" x14ac:dyDescent="0.3">
      <c r="D21860" s="82"/>
      <c r="P21860" s="84"/>
    </row>
    <row r="21861" spans="4:16" x14ac:dyDescent="0.3">
      <c r="D21861" s="82"/>
      <c r="P21861" s="84"/>
    </row>
    <row r="21862" spans="4:16" x14ac:dyDescent="0.3">
      <c r="D21862" s="82"/>
      <c r="P21862" s="84"/>
    </row>
    <row r="21863" spans="4:16" x14ac:dyDescent="0.3">
      <c r="D21863" s="82"/>
      <c r="P21863" s="84"/>
    </row>
    <row r="21864" spans="4:16" x14ac:dyDescent="0.3">
      <c r="D21864" s="82"/>
      <c r="P21864" s="84"/>
    </row>
    <row r="21865" spans="4:16" x14ac:dyDescent="0.3">
      <c r="D21865" s="82"/>
      <c r="P21865" s="84"/>
    </row>
    <row r="21866" spans="4:16" x14ac:dyDescent="0.3">
      <c r="D21866" s="82"/>
      <c r="P21866" s="84"/>
    </row>
    <row r="21867" spans="4:16" x14ac:dyDescent="0.3">
      <c r="D21867" s="82"/>
      <c r="P21867" s="84"/>
    </row>
    <row r="21868" spans="4:16" x14ac:dyDescent="0.3">
      <c r="D21868" s="82"/>
      <c r="P21868" s="84"/>
    </row>
    <row r="21869" spans="4:16" x14ac:dyDescent="0.3">
      <c r="D21869" s="82"/>
      <c r="P21869" s="84"/>
    </row>
    <row r="21870" spans="4:16" x14ac:dyDescent="0.3">
      <c r="D21870" s="82"/>
      <c r="P21870" s="84"/>
    </row>
    <row r="21871" spans="4:16" x14ac:dyDescent="0.3">
      <c r="D21871" s="82"/>
      <c r="P21871" s="84"/>
    </row>
    <row r="21872" spans="4:16" x14ac:dyDescent="0.3">
      <c r="D21872" s="82"/>
      <c r="P21872" s="84"/>
    </row>
    <row r="21873" spans="4:16" x14ac:dyDescent="0.3">
      <c r="D21873" s="82"/>
      <c r="P21873" s="84"/>
    </row>
    <row r="21874" spans="4:16" x14ac:dyDescent="0.3">
      <c r="D21874" s="82"/>
      <c r="P21874" s="84"/>
    </row>
    <row r="21875" spans="4:16" x14ac:dyDescent="0.3">
      <c r="D21875" s="82"/>
      <c r="P21875" s="84"/>
    </row>
    <row r="21876" spans="4:16" x14ac:dyDescent="0.3">
      <c r="D21876" s="82"/>
      <c r="P21876" s="84"/>
    </row>
    <row r="21877" spans="4:16" x14ac:dyDescent="0.3">
      <c r="D21877" s="82"/>
      <c r="P21877" s="84"/>
    </row>
    <row r="21878" spans="4:16" x14ac:dyDescent="0.3">
      <c r="D21878" s="82"/>
      <c r="P21878" s="84"/>
    </row>
    <row r="21879" spans="4:16" x14ac:dyDescent="0.3">
      <c r="D21879" s="82"/>
      <c r="P21879" s="84"/>
    </row>
    <row r="21880" spans="4:16" x14ac:dyDescent="0.3">
      <c r="D21880" s="82"/>
      <c r="P21880" s="84"/>
    </row>
    <row r="21881" spans="4:16" x14ac:dyDescent="0.3">
      <c r="D21881" s="82"/>
      <c r="P21881" s="84"/>
    </row>
    <row r="21882" spans="4:16" x14ac:dyDescent="0.3">
      <c r="D21882" s="82"/>
      <c r="P21882" s="84"/>
    </row>
    <row r="21883" spans="4:16" x14ac:dyDescent="0.3">
      <c r="D21883" s="82"/>
      <c r="P21883" s="84"/>
    </row>
    <row r="21884" spans="4:16" x14ac:dyDescent="0.3">
      <c r="D21884" s="82"/>
      <c r="P21884" s="84"/>
    </row>
    <row r="21885" spans="4:16" x14ac:dyDescent="0.3">
      <c r="D21885" s="82"/>
      <c r="P21885" s="84"/>
    </row>
    <row r="21886" spans="4:16" x14ac:dyDescent="0.3">
      <c r="D21886" s="82"/>
      <c r="P21886" s="84"/>
    </row>
    <row r="21887" spans="4:16" x14ac:dyDescent="0.3">
      <c r="D21887" s="82"/>
      <c r="P21887" s="84"/>
    </row>
    <row r="21888" spans="4:16" x14ac:dyDescent="0.3">
      <c r="D21888" s="82"/>
      <c r="P21888" s="84"/>
    </row>
    <row r="21889" spans="4:16" x14ac:dyDescent="0.3">
      <c r="D21889" s="82"/>
      <c r="P21889" s="84"/>
    </row>
    <row r="21890" spans="4:16" x14ac:dyDescent="0.3">
      <c r="D21890" s="82"/>
      <c r="P21890" s="84"/>
    </row>
    <row r="21891" spans="4:16" x14ac:dyDescent="0.3">
      <c r="D21891" s="82"/>
      <c r="P21891" s="84"/>
    </row>
    <row r="21892" spans="4:16" x14ac:dyDescent="0.3">
      <c r="D21892" s="82"/>
      <c r="P21892" s="84"/>
    </row>
    <row r="21893" spans="4:16" x14ac:dyDescent="0.3">
      <c r="D21893" s="82"/>
      <c r="P21893" s="84"/>
    </row>
    <row r="21894" spans="4:16" x14ac:dyDescent="0.3">
      <c r="D21894" s="82"/>
      <c r="P21894" s="84"/>
    </row>
    <row r="21895" spans="4:16" x14ac:dyDescent="0.3">
      <c r="D21895" s="82"/>
      <c r="P21895" s="84"/>
    </row>
    <row r="21896" spans="4:16" x14ac:dyDescent="0.3">
      <c r="D21896" s="82"/>
      <c r="P21896" s="84"/>
    </row>
    <row r="21897" spans="4:16" x14ac:dyDescent="0.3">
      <c r="D21897" s="82"/>
      <c r="P21897" s="84"/>
    </row>
    <row r="21898" spans="4:16" x14ac:dyDescent="0.3">
      <c r="D21898" s="82"/>
      <c r="P21898" s="84"/>
    </row>
    <row r="21899" spans="4:16" x14ac:dyDescent="0.3">
      <c r="D21899" s="82"/>
      <c r="P21899" s="84"/>
    </row>
    <row r="21900" spans="4:16" x14ac:dyDescent="0.3">
      <c r="D21900" s="82"/>
      <c r="P21900" s="84"/>
    </row>
    <row r="21901" spans="4:16" x14ac:dyDescent="0.3">
      <c r="D21901" s="82"/>
      <c r="P21901" s="84"/>
    </row>
    <row r="21902" spans="4:16" x14ac:dyDescent="0.3">
      <c r="D21902" s="82"/>
      <c r="P21902" s="84"/>
    </row>
    <row r="21903" spans="4:16" x14ac:dyDescent="0.3">
      <c r="D21903" s="82"/>
      <c r="P21903" s="84"/>
    </row>
    <row r="21904" spans="4:16" x14ac:dyDescent="0.3">
      <c r="D21904" s="82"/>
      <c r="P21904" s="84"/>
    </row>
    <row r="21905" spans="4:16" x14ac:dyDescent="0.3">
      <c r="D21905" s="82"/>
      <c r="P21905" s="84"/>
    </row>
    <row r="21906" spans="4:16" x14ac:dyDescent="0.3">
      <c r="D21906" s="82"/>
      <c r="P21906" s="84"/>
    </row>
    <row r="21907" spans="4:16" x14ac:dyDescent="0.3">
      <c r="D21907" s="82"/>
      <c r="P21907" s="84"/>
    </row>
    <row r="21908" spans="4:16" x14ac:dyDescent="0.3">
      <c r="D21908" s="82"/>
      <c r="P21908" s="84"/>
    </row>
    <row r="21909" spans="4:16" x14ac:dyDescent="0.3">
      <c r="D21909" s="82"/>
      <c r="P21909" s="84"/>
    </row>
    <row r="21910" spans="4:16" x14ac:dyDescent="0.3">
      <c r="D21910" s="82"/>
      <c r="P21910" s="84"/>
    </row>
    <row r="21911" spans="4:16" x14ac:dyDescent="0.3">
      <c r="D21911" s="82"/>
      <c r="P21911" s="84"/>
    </row>
    <row r="21912" spans="4:16" x14ac:dyDescent="0.3">
      <c r="D21912" s="82"/>
      <c r="P21912" s="84"/>
    </row>
    <row r="21913" spans="4:16" x14ac:dyDescent="0.3">
      <c r="D21913" s="82"/>
      <c r="P21913" s="84"/>
    </row>
    <row r="21914" spans="4:16" x14ac:dyDescent="0.3">
      <c r="D21914" s="82"/>
      <c r="P21914" s="84"/>
    </row>
    <row r="21915" spans="4:16" x14ac:dyDescent="0.3">
      <c r="D21915" s="82"/>
      <c r="P21915" s="84"/>
    </row>
    <row r="21916" spans="4:16" x14ac:dyDescent="0.3">
      <c r="D21916" s="82"/>
      <c r="P21916" s="84"/>
    </row>
    <row r="21917" spans="4:16" x14ac:dyDescent="0.3">
      <c r="D21917" s="82"/>
      <c r="P21917" s="84"/>
    </row>
    <row r="21918" spans="4:16" x14ac:dyDescent="0.3">
      <c r="D21918" s="82"/>
      <c r="P21918" s="84"/>
    </row>
    <row r="21919" spans="4:16" x14ac:dyDescent="0.3">
      <c r="D21919" s="82"/>
      <c r="P21919" s="84"/>
    </row>
    <row r="21920" spans="4:16" x14ac:dyDescent="0.3">
      <c r="D21920" s="82"/>
      <c r="P21920" s="84"/>
    </row>
    <row r="21921" spans="4:16" x14ac:dyDescent="0.3">
      <c r="D21921" s="82"/>
      <c r="P21921" s="84"/>
    </row>
    <row r="21922" spans="4:16" x14ac:dyDescent="0.3">
      <c r="D21922" s="82"/>
      <c r="P21922" s="84"/>
    </row>
    <row r="21923" spans="4:16" x14ac:dyDescent="0.3">
      <c r="D21923" s="82"/>
      <c r="P21923" s="84"/>
    </row>
    <row r="21924" spans="4:16" x14ac:dyDescent="0.3">
      <c r="D21924" s="82"/>
      <c r="P21924" s="84"/>
    </row>
    <row r="21925" spans="4:16" x14ac:dyDescent="0.3">
      <c r="D21925" s="82"/>
      <c r="P21925" s="84"/>
    </row>
    <row r="21926" spans="4:16" x14ac:dyDescent="0.3">
      <c r="D21926" s="82"/>
      <c r="P21926" s="84"/>
    </row>
    <row r="21927" spans="4:16" x14ac:dyDescent="0.3">
      <c r="D21927" s="82"/>
      <c r="P21927" s="84"/>
    </row>
    <row r="21928" spans="4:16" x14ac:dyDescent="0.3">
      <c r="D21928" s="82"/>
      <c r="P21928" s="84"/>
    </row>
    <row r="21929" spans="4:16" x14ac:dyDescent="0.3">
      <c r="D21929" s="82"/>
      <c r="P21929" s="84"/>
    </row>
    <row r="21930" spans="4:16" x14ac:dyDescent="0.3">
      <c r="D21930" s="82"/>
      <c r="P21930" s="84"/>
    </row>
    <row r="21931" spans="4:16" x14ac:dyDescent="0.3">
      <c r="D21931" s="82"/>
      <c r="P21931" s="84"/>
    </row>
    <row r="21932" spans="4:16" x14ac:dyDescent="0.3">
      <c r="D21932" s="82"/>
      <c r="P21932" s="84"/>
    </row>
    <row r="21933" spans="4:16" x14ac:dyDescent="0.3">
      <c r="D21933" s="82"/>
      <c r="P21933" s="84"/>
    </row>
    <row r="21934" spans="4:16" x14ac:dyDescent="0.3">
      <c r="D21934" s="82"/>
      <c r="P21934" s="84"/>
    </row>
    <row r="21935" spans="4:16" x14ac:dyDescent="0.3">
      <c r="D21935" s="82"/>
      <c r="P21935" s="84"/>
    </row>
    <row r="21936" spans="4:16" x14ac:dyDescent="0.3">
      <c r="D21936" s="82"/>
      <c r="P21936" s="84"/>
    </row>
    <row r="21937" spans="4:16" x14ac:dyDescent="0.3">
      <c r="D21937" s="82"/>
      <c r="P21937" s="84"/>
    </row>
    <row r="21938" spans="4:16" x14ac:dyDescent="0.3">
      <c r="D21938" s="82"/>
      <c r="P21938" s="84"/>
    </row>
    <row r="21939" spans="4:16" x14ac:dyDescent="0.3">
      <c r="D21939" s="82"/>
      <c r="P21939" s="84"/>
    </row>
    <row r="21940" spans="4:16" x14ac:dyDescent="0.3">
      <c r="D21940" s="82"/>
      <c r="P21940" s="84"/>
    </row>
    <row r="21941" spans="4:16" x14ac:dyDescent="0.3">
      <c r="D21941" s="82"/>
      <c r="P21941" s="84"/>
    </row>
    <row r="21942" spans="4:16" x14ac:dyDescent="0.3">
      <c r="D21942" s="82"/>
      <c r="P21942" s="84"/>
    </row>
    <row r="21943" spans="4:16" x14ac:dyDescent="0.3">
      <c r="D21943" s="82"/>
      <c r="P21943" s="84"/>
    </row>
    <row r="21944" spans="4:16" x14ac:dyDescent="0.3">
      <c r="D21944" s="82"/>
      <c r="P21944" s="84"/>
    </row>
    <row r="21945" spans="4:16" x14ac:dyDescent="0.3">
      <c r="D21945" s="82"/>
      <c r="P21945" s="84"/>
    </row>
    <row r="21946" spans="4:16" x14ac:dyDescent="0.3">
      <c r="D21946" s="82"/>
      <c r="P21946" s="84"/>
    </row>
    <row r="21947" spans="4:16" x14ac:dyDescent="0.3">
      <c r="D21947" s="82"/>
      <c r="P21947" s="84"/>
    </row>
    <row r="21948" spans="4:16" x14ac:dyDescent="0.3">
      <c r="D21948" s="82"/>
      <c r="P21948" s="84"/>
    </row>
    <row r="21949" spans="4:16" x14ac:dyDescent="0.3">
      <c r="D21949" s="82"/>
      <c r="P21949" s="84"/>
    </row>
    <row r="21950" spans="4:16" x14ac:dyDescent="0.3">
      <c r="D21950" s="82"/>
      <c r="P21950" s="84"/>
    </row>
    <row r="21951" spans="4:16" x14ac:dyDescent="0.3">
      <c r="D21951" s="82"/>
      <c r="P21951" s="84"/>
    </row>
    <row r="21952" spans="4:16" x14ac:dyDescent="0.3">
      <c r="D21952" s="82"/>
      <c r="P21952" s="84"/>
    </row>
    <row r="21953" spans="4:16" x14ac:dyDescent="0.3">
      <c r="D21953" s="82"/>
      <c r="P21953" s="84"/>
    </row>
    <row r="21954" spans="4:16" x14ac:dyDescent="0.3">
      <c r="D21954" s="82"/>
      <c r="P21954" s="84"/>
    </row>
    <row r="21955" spans="4:16" x14ac:dyDescent="0.3">
      <c r="D21955" s="82"/>
      <c r="P21955" s="84"/>
    </row>
    <row r="21956" spans="4:16" x14ac:dyDescent="0.3">
      <c r="D21956" s="82"/>
      <c r="P21956" s="84"/>
    </row>
    <row r="21957" spans="4:16" x14ac:dyDescent="0.3">
      <c r="D21957" s="82"/>
      <c r="P21957" s="84"/>
    </row>
    <row r="21958" spans="4:16" x14ac:dyDescent="0.3">
      <c r="D21958" s="82"/>
      <c r="P21958" s="84"/>
    </row>
    <row r="21959" spans="4:16" x14ac:dyDescent="0.3">
      <c r="D21959" s="82"/>
      <c r="P21959" s="84"/>
    </row>
    <row r="21960" spans="4:16" x14ac:dyDescent="0.3">
      <c r="D21960" s="82"/>
      <c r="P21960" s="84"/>
    </row>
    <row r="21961" spans="4:16" x14ac:dyDescent="0.3">
      <c r="D21961" s="82"/>
      <c r="P21961" s="84"/>
    </row>
    <row r="21962" spans="4:16" x14ac:dyDescent="0.3">
      <c r="D21962" s="82"/>
      <c r="P21962" s="84"/>
    </row>
    <row r="21963" spans="4:16" x14ac:dyDescent="0.3">
      <c r="D21963" s="82"/>
      <c r="P21963" s="84"/>
    </row>
    <row r="21964" spans="4:16" x14ac:dyDescent="0.3">
      <c r="D21964" s="82"/>
      <c r="P21964" s="84"/>
    </row>
    <row r="21965" spans="4:16" x14ac:dyDescent="0.3">
      <c r="D21965" s="82"/>
      <c r="P21965" s="84"/>
    </row>
    <row r="21966" spans="4:16" x14ac:dyDescent="0.3">
      <c r="D21966" s="82"/>
      <c r="P21966" s="84"/>
    </row>
    <row r="21967" spans="4:16" x14ac:dyDescent="0.3">
      <c r="D21967" s="82"/>
      <c r="P21967" s="84"/>
    </row>
    <row r="21968" spans="4:16" x14ac:dyDescent="0.3">
      <c r="D21968" s="82"/>
      <c r="P21968" s="84"/>
    </row>
    <row r="21969" spans="4:16" x14ac:dyDescent="0.3">
      <c r="D21969" s="82"/>
      <c r="P21969" s="84"/>
    </row>
    <row r="21970" spans="4:16" x14ac:dyDescent="0.3">
      <c r="D21970" s="82"/>
      <c r="P21970" s="84"/>
    </row>
    <row r="21971" spans="4:16" x14ac:dyDescent="0.3">
      <c r="D21971" s="82"/>
      <c r="P21971" s="84"/>
    </row>
    <row r="21972" spans="4:16" x14ac:dyDescent="0.3">
      <c r="D21972" s="82"/>
      <c r="P21972" s="84"/>
    </row>
    <row r="21973" spans="4:16" x14ac:dyDescent="0.3">
      <c r="D21973" s="82"/>
      <c r="P21973" s="84"/>
    </row>
    <row r="21974" spans="4:16" x14ac:dyDescent="0.3">
      <c r="D21974" s="82"/>
      <c r="P21974" s="84"/>
    </row>
    <row r="21975" spans="4:16" x14ac:dyDescent="0.3">
      <c r="D21975" s="82"/>
      <c r="P21975" s="84"/>
    </row>
    <row r="21976" spans="4:16" x14ac:dyDescent="0.3">
      <c r="D21976" s="82"/>
      <c r="P21976" s="84"/>
    </row>
    <row r="21977" spans="4:16" x14ac:dyDescent="0.3">
      <c r="D21977" s="82"/>
      <c r="P21977" s="84"/>
    </row>
    <row r="21978" spans="4:16" x14ac:dyDescent="0.3">
      <c r="D21978" s="82"/>
      <c r="P21978" s="84"/>
    </row>
    <row r="21979" spans="4:16" x14ac:dyDescent="0.3">
      <c r="D21979" s="82"/>
      <c r="P21979" s="84"/>
    </row>
    <row r="21980" spans="4:16" x14ac:dyDescent="0.3">
      <c r="D21980" s="82"/>
      <c r="P21980" s="84"/>
    </row>
    <row r="21981" spans="4:16" x14ac:dyDescent="0.3">
      <c r="D21981" s="82"/>
      <c r="P21981" s="84"/>
    </row>
    <row r="21982" spans="4:16" x14ac:dyDescent="0.3">
      <c r="D21982" s="82"/>
      <c r="P21982" s="84"/>
    </row>
    <row r="21983" spans="4:16" x14ac:dyDescent="0.3">
      <c r="D21983" s="82"/>
      <c r="P21983" s="84"/>
    </row>
    <row r="21984" spans="4:16" x14ac:dyDescent="0.3">
      <c r="D21984" s="82"/>
      <c r="P21984" s="84"/>
    </row>
    <row r="21985" spans="4:16" x14ac:dyDescent="0.3">
      <c r="D21985" s="82"/>
      <c r="P21985" s="84"/>
    </row>
    <row r="21986" spans="4:16" x14ac:dyDescent="0.3">
      <c r="D21986" s="82"/>
      <c r="P21986" s="84"/>
    </row>
    <row r="21987" spans="4:16" x14ac:dyDescent="0.3">
      <c r="D21987" s="82"/>
      <c r="P21987" s="84"/>
    </row>
    <row r="21988" spans="4:16" x14ac:dyDescent="0.3">
      <c r="D21988" s="82"/>
      <c r="P21988" s="84"/>
    </row>
    <row r="21989" spans="4:16" x14ac:dyDescent="0.3">
      <c r="D21989" s="82"/>
      <c r="P21989" s="84"/>
    </row>
    <row r="21990" spans="4:16" x14ac:dyDescent="0.3">
      <c r="D21990" s="82"/>
      <c r="P21990" s="84"/>
    </row>
    <row r="21991" spans="4:16" x14ac:dyDescent="0.3">
      <c r="D21991" s="82"/>
      <c r="P21991" s="84"/>
    </row>
    <row r="21992" spans="4:16" x14ac:dyDescent="0.3">
      <c r="D21992" s="82"/>
      <c r="P21992" s="84"/>
    </row>
    <row r="21993" spans="4:16" x14ac:dyDescent="0.3">
      <c r="D21993" s="82"/>
      <c r="P21993" s="84"/>
    </row>
    <row r="21994" spans="4:16" x14ac:dyDescent="0.3">
      <c r="D21994" s="82"/>
      <c r="P21994" s="84"/>
    </row>
    <row r="21995" spans="4:16" x14ac:dyDescent="0.3">
      <c r="D21995" s="82"/>
      <c r="P21995" s="84"/>
    </row>
    <row r="21996" spans="4:16" x14ac:dyDescent="0.3">
      <c r="D21996" s="82"/>
      <c r="P21996" s="84"/>
    </row>
    <row r="21997" spans="4:16" x14ac:dyDescent="0.3">
      <c r="D21997" s="82"/>
      <c r="P21997" s="84"/>
    </row>
    <row r="21998" spans="4:16" x14ac:dyDescent="0.3">
      <c r="D21998" s="82"/>
      <c r="P21998" s="84"/>
    </row>
    <row r="21999" spans="4:16" x14ac:dyDescent="0.3">
      <c r="D21999" s="82"/>
      <c r="P21999" s="84"/>
    </row>
    <row r="22000" spans="4:16" x14ac:dyDescent="0.3">
      <c r="D22000" s="82"/>
      <c r="P22000" s="84"/>
    </row>
    <row r="22001" spans="4:16" x14ac:dyDescent="0.3">
      <c r="D22001" s="82"/>
      <c r="P22001" s="84"/>
    </row>
    <row r="22002" spans="4:16" x14ac:dyDescent="0.3">
      <c r="D22002" s="82"/>
      <c r="P22002" s="84"/>
    </row>
    <row r="22003" spans="4:16" x14ac:dyDescent="0.3">
      <c r="D22003" s="82"/>
      <c r="P22003" s="84"/>
    </row>
    <row r="22004" spans="4:16" x14ac:dyDescent="0.3">
      <c r="D22004" s="82"/>
      <c r="P22004" s="84"/>
    </row>
    <row r="22005" spans="4:16" x14ac:dyDescent="0.3">
      <c r="D22005" s="82"/>
      <c r="P22005" s="84"/>
    </row>
    <row r="22006" spans="4:16" x14ac:dyDescent="0.3">
      <c r="D22006" s="82"/>
      <c r="P22006" s="84"/>
    </row>
    <row r="22007" spans="4:16" x14ac:dyDescent="0.3">
      <c r="D22007" s="82"/>
      <c r="P22007" s="84"/>
    </row>
    <row r="22008" spans="4:16" x14ac:dyDescent="0.3">
      <c r="D22008" s="82"/>
      <c r="P22008" s="84"/>
    </row>
    <row r="22009" spans="4:16" x14ac:dyDescent="0.3">
      <c r="D22009" s="82"/>
      <c r="P22009" s="84"/>
    </row>
    <row r="22010" spans="4:16" x14ac:dyDescent="0.3">
      <c r="D22010" s="82"/>
      <c r="P22010" s="84"/>
    </row>
    <row r="22011" spans="4:16" x14ac:dyDescent="0.3">
      <c r="D22011" s="82"/>
      <c r="P22011" s="84"/>
    </row>
    <row r="22012" spans="4:16" x14ac:dyDescent="0.3">
      <c r="D22012" s="82"/>
      <c r="P22012" s="84"/>
    </row>
    <row r="22013" spans="4:16" x14ac:dyDescent="0.3">
      <c r="D22013" s="82"/>
      <c r="P22013" s="84"/>
    </row>
    <row r="22014" spans="4:16" x14ac:dyDescent="0.3">
      <c r="D22014" s="82"/>
      <c r="P22014" s="84"/>
    </row>
    <row r="22015" spans="4:16" x14ac:dyDescent="0.3">
      <c r="D22015" s="82"/>
      <c r="P22015" s="84"/>
    </row>
    <row r="22016" spans="4:16" x14ac:dyDescent="0.3">
      <c r="D22016" s="82"/>
      <c r="P22016" s="84"/>
    </row>
    <row r="22017" spans="4:16" x14ac:dyDescent="0.3">
      <c r="D22017" s="82"/>
      <c r="P22017" s="84"/>
    </row>
    <row r="22018" spans="4:16" x14ac:dyDescent="0.3">
      <c r="D22018" s="82"/>
      <c r="P22018" s="84"/>
    </row>
    <row r="22019" spans="4:16" x14ac:dyDescent="0.3">
      <c r="D22019" s="82"/>
      <c r="P22019" s="84"/>
    </row>
    <row r="22020" spans="4:16" x14ac:dyDescent="0.3">
      <c r="D22020" s="82"/>
      <c r="P22020" s="84"/>
    </row>
    <row r="22021" spans="4:16" x14ac:dyDescent="0.3">
      <c r="D22021" s="82"/>
      <c r="P22021" s="84"/>
    </row>
    <row r="22022" spans="4:16" x14ac:dyDescent="0.3">
      <c r="D22022" s="82"/>
      <c r="P22022" s="84"/>
    </row>
    <row r="22023" spans="4:16" x14ac:dyDescent="0.3">
      <c r="D22023" s="82"/>
      <c r="P22023" s="84"/>
    </row>
    <row r="22024" spans="4:16" x14ac:dyDescent="0.3">
      <c r="D22024" s="82"/>
      <c r="P22024" s="84"/>
    </row>
    <row r="22025" spans="4:16" x14ac:dyDescent="0.3">
      <c r="D22025" s="82"/>
      <c r="P22025" s="84"/>
    </row>
    <row r="22026" spans="4:16" x14ac:dyDescent="0.3">
      <c r="D22026" s="82"/>
      <c r="P22026" s="84"/>
    </row>
    <row r="22027" spans="4:16" x14ac:dyDescent="0.3">
      <c r="D22027" s="82"/>
      <c r="P22027" s="84"/>
    </row>
    <row r="22028" spans="4:16" x14ac:dyDescent="0.3">
      <c r="D22028" s="82"/>
      <c r="P22028" s="84"/>
    </row>
    <row r="22029" spans="4:16" x14ac:dyDescent="0.3">
      <c r="D22029" s="82"/>
      <c r="P22029" s="84"/>
    </row>
    <row r="22030" spans="4:16" x14ac:dyDescent="0.3">
      <c r="D22030" s="82"/>
      <c r="P22030" s="84"/>
    </row>
    <row r="22031" spans="4:16" x14ac:dyDescent="0.3">
      <c r="D22031" s="82"/>
      <c r="P22031" s="84"/>
    </row>
    <row r="22032" spans="4:16" x14ac:dyDescent="0.3">
      <c r="D22032" s="82"/>
      <c r="P22032" s="84"/>
    </row>
    <row r="22033" spans="4:16" x14ac:dyDescent="0.3">
      <c r="D22033" s="82"/>
      <c r="P22033" s="84"/>
    </row>
    <row r="22034" spans="4:16" x14ac:dyDescent="0.3">
      <c r="D22034" s="82"/>
      <c r="P22034" s="84"/>
    </row>
    <row r="22035" spans="4:16" x14ac:dyDescent="0.3">
      <c r="D22035" s="82"/>
      <c r="P22035" s="84"/>
    </row>
    <row r="22036" spans="4:16" x14ac:dyDescent="0.3">
      <c r="D22036" s="82"/>
      <c r="P22036" s="84"/>
    </row>
    <row r="22037" spans="4:16" x14ac:dyDescent="0.3">
      <c r="D22037" s="82"/>
      <c r="P22037" s="84"/>
    </row>
    <row r="22038" spans="4:16" x14ac:dyDescent="0.3">
      <c r="D22038" s="82"/>
      <c r="P22038" s="84"/>
    </row>
    <row r="22039" spans="4:16" x14ac:dyDescent="0.3">
      <c r="D22039" s="82"/>
      <c r="P22039" s="84"/>
    </row>
    <row r="22040" spans="4:16" x14ac:dyDescent="0.3">
      <c r="D22040" s="82"/>
      <c r="P22040" s="84"/>
    </row>
    <row r="22041" spans="4:16" x14ac:dyDescent="0.3">
      <c r="D22041" s="82"/>
      <c r="P22041" s="84"/>
    </row>
    <row r="22042" spans="4:16" x14ac:dyDescent="0.3">
      <c r="D22042" s="82"/>
      <c r="P22042" s="84"/>
    </row>
    <row r="22043" spans="4:16" x14ac:dyDescent="0.3">
      <c r="D22043" s="82"/>
      <c r="P22043" s="84"/>
    </row>
    <row r="22044" spans="4:16" x14ac:dyDescent="0.3">
      <c r="D22044" s="82"/>
      <c r="P22044" s="84"/>
    </row>
    <row r="22045" spans="4:16" x14ac:dyDescent="0.3">
      <c r="D22045" s="82"/>
      <c r="P22045" s="84"/>
    </row>
    <row r="22046" spans="4:16" x14ac:dyDescent="0.3">
      <c r="D22046" s="82"/>
      <c r="P22046" s="84"/>
    </row>
    <row r="22047" spans="4:16" x14ac:dyDescent="0.3">
      <c r="D22047" s="82"/>
      <c r="P22047" s="84"/>
    </row>
    <row r="22048" spans="4:16" x14ac:dyDescent="0.3">
      <c r="D22048" s="82"/>
      <c r="P22048" s="84"/>
    </row>
    <row r="22049" spans="4:16" x14ac:dyDescent="0.3">
      <c r="D22049" s="82"/>
      <c r="P22049" s="84"/>
    </row>
    <row r="22050" spans="4:16" x14ac:dyDescent="0.3">
      <c r="D22050" s="82"/>
      <c r="P22050" s="84"/>
    </row>
    <row r="22051" spans="4:16" x14ac:dyDescent="0.3">
      <c r="D22051" s="82"/>
      <c r="P22051" s="84"/>
    </row>
    <row r="22052" spans="4:16" x14ac:dyDescent="0.3">
      <c r="D22052" s="82"/>
      <c r="P22052" s="84"/>
    </row>
    <row r="22053" spans="4:16" x14ac:dyDescent="0.3">
      <c r="D22053" s="82"/>
      <c r="P22053" s="84"/>
    </row>
    <row r="22054" spans="4:16" x14ac:dyDescent="0.3">
      <c r="D22054" s="82"/>
      <c r="P22054" s="84"/>
    </row>
    <row r="22055" spans="4:16" x14ac:dyDescent="0.3">
      <c r="D22055" s="82"/>
      <c r="P22055" s="84"/>
    </row>
    <row r="22056" spans="4:16" x14ac:dyDescent="0.3">
      <c r="D22056" s="82"/>
      <c r="P22056" s="84"/>
    </row>
    <row r="22057" spans="4:16" x14ac:dyDescent="0.3">
      <c r="D22057" s="82"/>
      <c r="P22057" s="84"/>
    </row>
    <row r="22058" spans="4:16" x14ac:dyDescent="0.3">
      <c r="D22058" s="82"/>
      <c r="P22058" s="84"/>
    </row>
    <row r="22059" spans="4:16" x14ac:dyDescent="0.3">
      <c r="D22059" s="82"/>
      <c r="P22059" s="84"/>
    </row>
    <row r="22060" spans="4:16" x14ac:dyDescent="0.3">
      <c r="D22060" s="82"/>
      <c r="P22060" s="84"/>
    </row>
    <row r="22061" spans="4:16" x14ac:dyDescent="0.3">
      <c r="D22061" s="82"/>
      <c r="P22061" s="84"/>
    </row>
    <row r="22062" spans="4:16" x14ac:dyDescent="0.3">
      <c r="D22062" s="82"/>
      <c r="P22062" s="84"/>
    </row>
    <row r="22063" spans="4:16" x14ac:dyDescent="0.3">
      <c r="D22063" s="82"/>
      <c r="P22063" s="84"/>
    </row>
    <row r="22064" spans="4:16" x14ac:dyDescent="0.3">
      <c r="D22064" s="82"/>
      <c r="P22064" s="84"/>
    </row>
    <row r="22065" spans="4:16" x14ac:dyDescent="0.3">
      <c r="D22065" s="82"/>
      <c r="P22065" s="84"/>
    </row>
    <row r="22066" spans="4:16" x14ac:dyDescent="0.3">
      <c r="D22066" s="82"/>
      <c r="P22066" s="84"/>
    </row>
    <row r="22067" spans="4:16" x14ac:dyDescent="0.3">
      <c r="D22067" s="82"/>
      <c r="P22067" s="84"/>
    </row>
    <row r="22068" spans="4:16" x14ac:dyDescent="0.3">
      <c r="D22068" s="82"/>
      <c r="P22068" s="84"/>
    </row>
    <row r="22069" spans="4:16" x14ac:dyDescent="0.3">
      <c r="D22069" s="82"/>
      <c r="P22069" s="84"/>
    </row>
    <row r="22070" spans="4:16" x14ac:dyDescent="0.3">
      <c r="D22070" s="82"/>
      <c r="P22070" s="84"/>
    </row>
    <row r="22071" spans="4:16" x14ac:dyDescent="0.3">
      <c r="D22071" s="82"/>
      <c r="P22071" s="84"/>
    </row>
    <row r="22072" spans="4:16" x14ac:dyDescent="0.3">
      <c r="D22072" s="82"/>
      <c r="P22072" s="84"/>
    </row>
    <row r="22073" spans="4:16" x14ac:dyDescent="0.3">
      <c r="D22073" s="82"/>
      <c r="P22073" s="84"/>
    </row>
    <row r="22074" spans="4:16" x14ac:dyDescent="0.3">
      <c r="D22074" s="82"/>
      <c r="P22074" s="84"/>
    </row>
    <row r="22075" spans="4:16" x14ac:dyDescent="0.3">
      <c r="D22075" s="82"/>
      <c r="P22075" s="84"/>
    </row>
    <row r="22076" spans="4:16" x14ac:dyDescent="0.3">
      <c r="D22076" s="82"/>
      <c r="P22076" s="84"/>
    </row>
    <row r="22077" spans="4:16" x14ac:dyDescent="0.3">
      <c r="D22077" s="82"/>
      <c r="P22077" s="84"/>
    </row>
    <row r="22078" spans="4:16" x14ac:dyDescent="0.3">
      <c r="D22078" s="82"/>
      <c r="P22078" s="84"/>
    </row>
    <row r="22079" spans="4:16" x14ac:dyDescent="0.3">
      <c r="D22079" s="82"/>
      <c r="P22079" s="84"/>
    </row>
    <row r="22080" spans="4:16" x14ac:dyDescent="0.3">
      <c r="D22080" s="82"/>
      <c r="P22080" s="84"/>
    </row>
    <row r="22081" spans="4:16" x14ac:dyDescent="0.3">
      <c r="D22081" s="82"/>
      <c r="P22081" s="84"/>
    </row>
    <row r="22082" spans="4:16" x14ac:dyDescent="0.3">
      <c r="D22082" s="82"/>
      <c r="P22082" s="84"/>
    </row>
    <row r="22083" spans="4:16" x14ac:dyDescent="0.3">
      <c r="D22083" s="82"/>
      <c r="P22083" s="84"/>
    </row>
    <row r="22084" spans="4:16" x14ac:dyDescent="0.3">
      <c r="D22084" s="82"/>
      <c r="P22084" s="84"/>
    </row>
    <row r="22085" spans="4:16" x14ac:dyDescent="0.3">
      <c r="D22085" s="82"/>
      <c r="P22085" s="84"/>
    </row>
    <row r="22086" spans="4:16" x14ac:dyDescent="0.3">
      <c r="D22086" s="82"/>
      <c r="P22086" s="84"/>
    </row>
    <row r="22087" spans="4:16" x14ac:dyDescent="0.3">
      <c r="D22087" s="82"/>
      <c r="P22087" s="84"/>
    </row>
    <row r="22088" spans="4:16" x14ac:dyDescent="0.3">
      <c r="D22088" s="82"/>
      <c r="P22088" s="84"/>
    </row>
    <row r="22089" spans="4:16" x14ac:dyDescent="0.3">
      <c r="D22089" s="82"/>
      <c r="P22089" s="84"/>
    </row>
    <row r="22090" spans="4:16" x14ac:dyDescent="0.3">
      <c r="D22090" s="82"/>
      <c r="P22090" s="84"/>
    </row>
    <row r="22091" spans="4:16" x14ac:dyDescent="0.3">
      <c r="D22091" s="82"/>
      <c r="P22091" s="84"/>
    </row>
    <row r="22092" spans="4:16" x14ac:dyDescent="0.3">
      <c r="D22092" s="82"/>
      <c r="P22092" s="84"/>
    </row>
    <row r="22093" spans="4:16" x14ac:dyDescent="0.3">
      <c r="D22093" s="82"/>
      <c r="P22093" s="84"/>
    </row>
    <row r="22094" spans="4:16" x14ac:dyDescent="0.3">
      <c r="D22094" s="82"/>
      <c r="P22094" s="84"/>
    </row>
    <row r="22095" spans="4:16" x14ac:dyDescent="0.3">
      <c r="D22095" s="82"/>
      <c r="P22095" s="84"/>
    </row>
    <row r="22096" spans="4:16" x14ac:dyDescent="0.3">
      <c r="D22096" s="82"/>
      <c r="P22096" s="84"/>
    </row>
    <row r="22097" spans="4:16" x14ac:dyDescent="0.3">
      <c r="D22097" s="82"/>
      <c r="P22097" s="84"/>
    </row>
    <row r="22098" spans="4:16" x14ac:dyDescent="0.3">
      <c r="D22098" s="82"/>
      <c r="P22098" s="84"/>
    </row>
    <row r="22099" spans="4:16" x14ac:dyDescent="0.3">
      <c r="D22099" s="82"/>
      <c r="P22099" s="84"/>
    </row>
    <row r="22100" spans="4:16" x14ac:dyDescent="0.3">
      <c r="D22100" s="82"/>
      <c r="P22100" s="84"/>
    </row>
    <row r="22101" spans="4:16" x14ac:dyDescent="0.3">
      <c r="D22101" s="82"/>
      <c r="P22101" s="84"/>
    </row>
    <row r="22102" spans="4:16" x14ac:dyDescent="0.3">
      <c r="D22102" s="82"/>
      <c r="P22102" s="84"/>
    </row>
    <row r="22103" spans="4:16" x14ac:dyDescent="0.3">
      <c r="D22103" s="82"/>
      <c r="P22103" s="84"/>
    </row>
    <row r="22104" spans="4:16" x14ac:dyDescent="0.3">
      <c r="D22104" s="82"/>
      <c r="P22104" s="84"/>
    </row>
    <row r="22105" spans="4:16" x14ac:dyDescent="0.3">
      <c r="D22105" s="82"/>
      <c r="P22105" s="84"/>
    </row>
    <row r="22106" spans="4:16" x14ac:dyDescent="0.3">
      <c r="D22106" s="82"/>
      <c r="P22106" s="84"/>
    </row>
    <row r="22107" spans="4:16" x14ac:dyDescent="0.3">
      <c r="D22107" s="82"/>
      <c r="P22107" s="84"/>
    </row>
    <row r="22108" spans="4:16" x14ac:dyDescent="0.3">
      <c r="D22108" s="82"/>
      <c r="P22108" s="84"/>
    </row>
    <row r="22109" spans="4:16" x14ac:dyDescent="0.3">
      <c r="D22109" s="82"/>
      <c r="P22109" s="84"/>
    </row>
    <row r="22110" spans="4:16" x14ac:dyDescent="0.3">
      <c r="D22110" s="82"/>
      <c r="P22110" s="84"/>
    </row>
    <row r="22111" spans="4:16" x14ac:dyDescent="0.3">
      <c r="D22111" s="82"/>
      <c r="P22111" s="84"/>
    </row>
    <row r="22112" spans="4:16" x14ac:dyDescent="0.3">
      <c r="D22112" s="82"/>
      <c r="P22112" s="84"/>
    </row>
    <row r="22113" spans="4:16" x14ac:dyDescent="0.3">
      <c r="D22113" s="82"/>
      <c r="P22113" s="84"/>
    </row>
    <row r="22114" spans="4:16" x14ac:dyDescent="0.3">
      <c r="D22114" s="82"/>
      <c r="P22114" s="84"/>
    </row>
    <row r="22115" spans="4:16" x14ac:dyDescent="0.3">
      <c r="D22115" s="82"/>
      <c r="P22115" s="84"/>
    </row>
    <row r="22116" spans="4:16" x14ac:dyDescent="0.3">
      <c r="D22116" s="82"/>
      <c r="P22116" s="84"/>
    </row>
    <row r="22117" spans="4:16" x14ac:dyDescent="0.3">
      <c r="D22117" s="82"/>
      <c r="P22117" s="84"/>
    </row>
    <row r="22118" spans="4:16" x14ac:dyDescent="0.3">
      <c r="D22118" s="82"/>
      <c r="P22118" s="84"/>
    </row>
    <row r="22119" spans="4:16" x14ac:dyDescent="0.3">
      <c r="D22119" s="82"/>
      <c r="P22119" s="84"/>
    </row>
    <row r="22120" spans="4:16" x14ac:dyDescent="0.3">
      <c r="D22120" s="82"/>
      <c r="P22120" s="84"/>
    </row>
    <row r="22121" spans="4:16" x14ac:dyDescent="0.3">
      <c r="D22121" s="82"/>
      <c r="P22121" s="84"/>
    </row>
    <row r="22122" spans="4:16" x14ac:dyDescent="0.3">
      <c r="D22122" s="82"/>
      <c r="P22122" s="84"/>
    </row>
    <row r="22123" spans="4:16" x14ac:dyDescent="0.3">
      <c r="D22123" s="82"/>
      <c r="P22123" s="84"/>
    </row>
    <row r="22124" spans="4:16" x14ac:dyDescent="0.3">
      <c r="D22124" s="82"/>
      <c r="P22124" s="84"/>
    </row>
    <row r="22125" spans="4:16" x14ac:dyDescent="0.3">
      <c r="D22125" s="82"/>
      <c r="P22125" s="84"/>
    </row>
    <row r="22126" spans="4:16" x14ac:dyDescent="0.3">
      <c r="D22126" s="82"/>
      <c r="P22126" s="84"/>
    </row>
    <row r="22127" spans="4:16" x14ac:dyDescent="0.3">
      <c r="D22127" s="82"/>
      <c r="P22127" s="84"/>
    </row>
    <row r="22128" spans="4:16" x14ac:dyDescent="0.3">
      <c r="D22128" s="82"/>
      <c r="P22128" s="84"/>
    </row>
    <row r="22129" spans="4:16" x14ac:dyDescent="0.3">
      <c r="D22129" s="82"/>
      <c r="P22129" s="84"/>
    </row>
    <row r="22130" spans="4:16" x14ac:dyDescent="0.3">
      <c r="D22130" s="82"/>
      <c r="P22130" s="84"/>
    </row>
    <row r="22131" spans="4:16" x14ac:dyDescent="0.3">
      <c r="D22131" s="82"/>
      <c r="P22131" s="84"/>
    </row>
    <row r="22132" spans="4:16" x14ac:dyDescent="0.3">
      <c r="D22132" s="82"/>
      <c r="P22132" s="84"/>
    </row>
    <row r="22133" spans="4:16" x14ac:dyDescent="0.3">
      <c r="D22133" s="82"/>
      <c r="P22133" s="84"/>
    </row>
    <row r="22134" spans="4:16" x14ac:dyDescent="0.3">
      <c r="D22134" s="82"/>
      <c r="P22134" s="84"/>
    </row>
    <row r="22135" spans="4:16" x14ac:dyDescent="0.3">
      <c r="D22135" s="82"/>
      <c r="P22135" s="84"/>
    </row>
    <row r="22136" spans="4:16" x14ac:dyDescent="0.3">
      <c r="D22136" s="82"/>
      <c r="P22136" s="84"/>
    </row>
    <row r="22137" spans="4:16" x14ac:dyDescent="0.3">
      <c r="D22137" s="82"/>
      <c r="P22137" s="84"/>
    </row>
    <row r="22138" spans="4:16" x14ac:dyDescent="0.3">
      <c r="D22138" s="82"/>
      <c r="P22138" s="84"/>
    </row>
    <row r="22139" spans="4:16" x14ac:dyDescent="0.3">
      <c r="D22139" s="82"/>
      <c r="P22139" s="84"/>
    </row>
    <row r="22140" spans="4:16" x14ac:dyDescent="0.3">
      <c r="D22140" s="82"/>
      <c r="P22140" s="84"/>
    </row>
    <row r="22141" spans="4:16" x14ac:dyDescent="0.3">
      <c r="D22141" s="82"/>
      <c r="P22141" s="84"/>
    </row>
    <row r="22142" spans="4:16" x14ac:dyDescent="0.3">
      <c r="D22142" s="82"/>
      <c r="P22142" s="84"/>
    </row>
    <row r="22143" spans="4:16" x14ac:dyDescent="0.3">
      <c r="D22143" s="82"/>
      <c r="P22143" s="84"/>
    </row>
    <row r="22144" spans="4:16" x14ac:dyDescent="0.3">
      <c r="D22144" s="82"/>
      <c r="P22144" s="84"/>
    </row>
    <row r="22145" spans="4:16" x14ac:dyDescent="0.3">
      <c r="D22145" s="82"/>
      <c r="P22145" s="84"/>
    </row>
    <row r="22146" spans="4:16" x14ac:dyDescent="0.3">
      <c r="D22146" s="82"/>
      <c r="P22146" s="84"/>
    </row>
    <row r="22147" spans="4:16" x14ac:dyDescent="0.3">
      <c r="D22147" s="82"/>
      <c r="P22147" s="84"/>
    </row>
    <row r="22148" spans="4:16" x14ac:dyDescent="0.3">
      <c r="D22148" s="82"/>
      <c r="P22148" s="84"/>
    </row>
    <row r="22149" spans="4:16" x14ac:dyDescent="0.3">
      <c r="D22149" s="82"/>
      <c r="P22149" s="84"/>
    </row>
    <row r="22150" spans="4:16" x14ac:dyDescent="0.3">
      <c r="D22150" s="82"/>
      <c r="P22150" s="84"/>
    </row>
    <row r="22151" spans="4:16" x14ac:dyDescent="0.3">
      <c r="D22151" s="82"/>
      <c r="P22151" s="84"/>
    </row>
    <row r="22152" spans="4:16" x14ac:dyDescent="0.3">
      <c r="D22152" s="82"/>
      <c r="P22152" s="84"/>
    </row>
    <row r="22153" spans="4:16" x14ac:dyDescent="0.3">
      <c r="D22153" s="82"/>
      <c r="P22153" s="84"/>
    </row>
    <row r="22154" spans="4:16" x14ac:dyDescent="0.3">
      <c r="D22154" s="82"/>
      <c r="P22154" s="84"/>
    </row>
    <row r="22155" spans="4:16" x14ac:dyDescent="0.3">
      <c r="D22155" s="82"/>
      <c r="P22155" s="84"/>
    </row>
    <row r="22156" spans="4:16" x14ac:dyDescent="0.3">
      <c r="D22156" s="82"/>
      <c r="P22156" s="84"/>
    </row>
    <row r="22157" spans="4:16" x14ac:dyDescent="0.3">
      <c r="D22157" s="82"/>
      <c r="P22157" s="84"/>
    </row>
    <row r="22158" spans="4:16" x14ac:dyDescent="0.3">
      <c r="D22158" s="82"/>
      <c r="P22158" s="84"/>
    </row>
    <row r="22159" spans="4:16" x14ac:dyDescent="0.3">
      <c r="D22159" s="82"/>
      <c r="P22159" s="84"/>
    </row>
    <row r="22160" spans="4:16" x14ac:dyDescent="0.3">
      <c r="D22160" s="82"/>
      <c r="P22160" s="84"/>
    </row>
    <row r="22161" spans="4:16" x14ac:dyDescent="0.3">
      <c r="D22161" s="82"/>
      <c r="P22161" s="84"/>
    </row>
    <row r="22162" spans="4:16" x14ac:dyDescent="0.3">
      <c r="D22162" s="82"/>
      <c r="P22162" s="84"/>
    </row>
    <row r="22163" spans="4:16" x14ac:dyDescent="0.3">
      <c r="D22163" s="82"/>
      <c r="P22163" s="84"/>
    </row>
    <row r="22164" spans="4:16" x14ac:dyDescent="0.3">
      <c r="D22164" s="82"/>
      <c r="P22164" s="84"/>
    </row>
    <row r="22165" spans="4:16" x14ac:dyDescent="0.3">
      <c r="D22165" s="82"/>
      <c r="P22165" s="84"/>
    </row>
    <row r="22166" spans="4:16" x14ac:dyDescent="0.3">
      <c r="D22166" s="82"/>
      <c r="P22166" s="84"/>
    </row>
    <row r="22167" spans="4:16" x14ac:dyDescent="0.3">
      <c r="D22167" s="82"/>
      <c r="P22167" s="84"/>
    </row>
    <row r="22168" spans="4:16" x14ac:dyDescent="0.3">
      <c r="D22168" s="82"/>
      <c r="P22168" s="84"/>
    </row>
    <row r="22169" spans="4:16" x14ac:dyDescent="0.3">
      <c r="D22169" s="82"/>
      <c r="P22169" s="84"/>
    </row>
    <row r="22170" spans="4:16" x14ac:dyDescent="0.3">
      <c r="D22170" s="82"/>
      <c r="P22170" s="84"/>
    </row>
    <row r="22171" spans="4:16" x14ac:dyDescent="0.3">
      <c r="D22171" s="82"/>
      <c r="P22171" s="84"/>
    </row>
    <row r="22172" spans="4:16" x14ac:dyDescent="0.3">
      <c r="D22172" s="82"/>
      <c r="P22172" s="84"/>
    </row>
    <row r="22173" spans="4:16" x14ac:dyDescent="0.3">
      <c r="D22173" s="82"/>
      <c r="P22173" s="84"/>
    </row>
    <row r="22174" spans="4:16" x14ac:dyDescent="0.3">
      <c r="D22174" s="82"/>
      <c r="P22174" s="84"/>
    </row>
    <row r="22175" spans="4:16" x14ac:dyDescent="0.3">
      <c r="D22175" s="82"/>
      <c r="P22175" s="84"/>
    </row>
    <row r="22176" spans="4:16" x14ac:dyDescent="0.3">
      <c r="D22176" s="82"/>
      <c r="P22176" s="84"/>
    </row>
    <row r="22177" spans="4:16" x14ac:dyDescent="0.3">
      <c r="D22177" s="82"/>
      <c r="P22177" s="84"/>
    </row>
    <row r="22178" spans="4:16" x14ac:dyDescent="0.3">
      <c r="D22178" s="82"/>
      <c r="P22178" s="84"/>
    </row>
    <row r="22179" spans="4:16" x14ac:dyDescent="0.3">
      <c r="D22179" s="82"/>
      <c r="P22179" s="84"/>
    </row>
    <row r="22180" spans="4:16" x14ac:dyDescent="0.3">
      <c r="D22180" s="82"/>
      <c r="P22180" s="84"/>
    </row>
    <row r="22181" spans="4:16" x14ac:dyDescent="0.3">
      <c r="D22181" s="82"/>
      <c r="P22181" s="84"/>
    </row>
    <row r="22182" spans="4:16" x14ac:dyDescent="0.3">
      <c r="D22182" s="82"/>
      <c r="P22182" s="84"/>
    </row>
    <row r="22183" spans="4:16" x14ac:dyDescent="0.3">
      <c r="D22183" s="82"/>
      <c r="P22183" s="84"/>
    </row>
    <row r="22184" spans="4:16" x14ac:dyDescent="0.3">
      <c r="D22184" s="82"/>
      <c r="P22184" s="84"/>
    </row>
    <row r="22185" spans="4:16" x14ac:dyDescent="0.3">
      <c r="D22185" s="82"/>
      <c r="P22185" s="84"/>
    </row>
    <row r="22186" spans="4:16" x14ac:dyDescent="0.3">
      <c r="D22186" s="82"/>
      <c r="P22186" s="84"/>
    </row>
    <row r="22187" spans="4:16" x14ac:dyDescent="0.3">
      <c r="D22187" s="82"/>
      <c r="P22187" s="84"/>
    </row>
    <row r="22188" spans="4:16" x14ac:dyDescent="0.3">
      <c r="D22188" s="82"/>
      <c r="P22188" s="84"/>
    </row>
    <row r="22189" spans="4:16" x14ac:dyDescent="0.3">
      <c r="D22189" s="82"/>
      <c r="P22189" s="84"/>
    </row>
    <row r="22190" spans="4:16" x14ac:dyDescent="0.3">
      <c r="D22190" s="82"/>
      <c r="P22190" s="84"/>
    </row>
    <row r="22191" spans="4:16" x14ac:dyDescent="0.3">
      <c r="D22191" s="82"/>
      <c r="P22191" s="84"/>
    </row>
    <row r="22192" spans="4:16" x14ac:dyDescent="0.3">
      <c r="D22192" s="82"/>
      <c r="P22192" s="84"/>
    </row>
    <row r="22193" spans="4:16" x14ac:dyDescent="0.3">
      <c r="D22193" s="82"/>
      <c r="P22193" s="84"/>
    </row>
    <row r="22194" spans="4:16" x14ac:dyDescent="0.3">
      <c r="D22194" s="82"/>
      <c r="P22194" s="84"/>
    </row>
    <row r="22195" spans="4:16" x14ac:dyDescent="0.3">
      <c r="D22195" s="82"/>
      <c r="P22195" s="84"/>
    </row>
    <row r="22196" spans="4:16" x14ac:dyDescent="0.3">
      <c r="D22196" s="82"/>
      <c r="P22196" s="84"/>
    </row>
    <row r="22197" spans="4:16" x14ac:dyDescent="0.3">
      <c r="D22197" s="82"/>
      <c r="P22197" s="84"/>
    </row>
    <row r="22198" spans="4:16" x14ac:dyDescent="0.3">
      <c r="D22198" s="82"/>
      <c r="P22198" s="84"/>
    </row>
    <row r="22199" spans="4:16" x14ac:dyDescent="0.3">
      <c r="D22199" s="82"/>
      <c r="P22199" s="84"/>
    </row>
    <row r="22200" spans="4:16" x14ac:dyDescent="0.3">
      <c r="D22200" s="82"/>
      <c r="P22200" s="84"/>
    </row>
    <row r="22201" spans="4:16" x14ac:dyDescent="0.3">
      <c r="D22201" s="82"/>
      <c r="P22201" s="84"/>
    </row>
    <row r="22202" spans="4:16" x14ac:dyDescent="0.3">
      <c r="D22202" s="82"/>
      <c r="P22202" s="84"/>
    </row>
    <row r="22203" spans="4:16" x14ac:dyDescent="0.3">
      <c r="D22203" s="82"/>
      <c r="P22203" s="84"/>
    </row>
    <row r="22204" spans="4:16" x14ac:dyDescent="0.3">
      <c r="D22204" s="82"/>
      <c r="P22204" s="84"/>
    </row>
    <row r="22205" spans="4:16" x14ac:dyDescent="0.3">
      <c r="D22205" s="82"/>
      <c r="P22205" s="84"/>
    </row>
    <row r="22206" spans="4:16" x14ac:dyDescent="0.3">
      <c r="D22206" s="82"/>
      <c r="P22206" s="84"/>
    </row>
    <row r="22207" spans="4:16" x14ac:dyDescent="0.3">
      <c r="D22207" s="82"/>
      <c r="P22207" s="84"/>
    </row>
    <row r="22208" spans="4:16" x14ac:dyDescent="0.3">
      <c r="D22208" s="82"/>
      <c r="P22208" s="84"/>
    </row>
    <row r="22209" spans="4:16" x14ac:dyDescent="0.3">
      <c r="D22209" s="82"/>
      <c r="P22209" s="84"/>
    </row>
    <row r="22210" spans="4:16" x14ac:dyDescent="0.3">
      <c r="D22210" s="82"/>
      <c r="P22210" s="84"/>
    </row>
    <row r="22211" spans="4:16" x14ac:dyDescent="0.3">
      <c r="D22211" s="82"/>
      <c r="P22211" s="84"/>
    </row>
    <row r="22212" spans="4:16" x14ac:dyDescent="0.3">
      <c r="D22212" s="82"/>
      <c r="P22212" s="84"/>
    </row>
    <row r="22213" spans="4:16" x14ac:dyDescent="0.3">
      <c r="D22213" s="82"/>
      <c r="P22213" s="84"/>
    </row>
    <row r="22214" spans="4:16" x14ac:dyDescent="0.3">
      <c r="D22214" s="82"/>
      <c r="P22214" s="84"/>
    </row>
    <row r="22215" spans="4:16" x14ac:dyDescent="0.3">
      <c r="D22215" s="82"/>
      <c r="P22215" s="84"/>
    </row>
    <row r="22216" spans="4:16" x14ac:dyDescent="0.3">
      <c r="D22216" s="82"/>
      <c r="P22216" s="84"/>
    </row>
    <row r="22217" spans="4:16" x14ac:dyDescent="0.3">
      <c r="D22217" s="82"/>
      <c r="P22217" s="84"/>
    </row>
    <row r="22218" spans="4:16" x14ac:dyDescent="0.3">
      <c r="D22218" s="82"/>
      <c r="P22218" s="84"/>
    </row>
    <row r="22219" spans="4:16" x14ac:dyDescent="0.3">
      <c r="D22219" s="82"/>
      <c r="P22219" s="84"/>
    </row>
    <row r="22220" spans="4:16" x14ac:dyDescent="0.3">
      <c r="D22220" s="82"/>
      <c r="P22220" s="84"/>
    </row>
    <row r="22221" spans="4:16" x14ac:dyDescent="0.3">
      <c r="D22221" s="82"/>
      <c r="P22221" s="84"/>
    </row>
    <row r="22222" spans="4:16" x14ac:dyDescent="0.3">
      <c r="D22222" s="82"/>
      <c r="P22222" s="84"/>
    </row>
    <row r="22223" spans="4:16" x14ac:dyDescent="0.3">
      <c r="D22223" s="82"/>
      <c r="P22223" s="84"/>
    </row>
    <row r="22224" spans="4:16" x14ac:dyDescent="0.3">
      <c r="D22224" s="82"/>
      <c r="P22224" s="84"/>
    </row>
    <row r="22225" spans="4:16" x14ac:dyDescent="0.3">
      <c r="D22225" s="82"/>
      <c r="P22225" s="84"/>
    </row>
    <row r="22226" spans="4:16" x14ac:dyDescent="0.3">
      <c r="D22226" s="82"/>
      <c r="P22226" s="84"/>
    </row>
    <row r="22227" spans="4:16" x14ac:dyDescent="0.3">
      <c r="D22227" s="82"/>
      <c r="P22227" s="84"/>
    </row>
    <row r="22228" spans="4:16" x14ac:dyDescent="0.3">
      <c r="D22228" s="82"/>
      <c r="P22228" s="84"/>
    </row>
    <row r="22229" spans="4:16" x14ac:dyDescent="0.3">
      <c r="D22229" s="82"/>
      <c r="P22229" s="84"/>
    </row>
    <row r="22230" spans="4:16" x14ac:dyDescent="0.3">
      <c r="D22230" s="82"/>
      <c r="P22230" s="84"/>
    </row>
    <row r="22231" spans="4:16" x14ac:dyDescent="0.3">
      <c r="D22231" s="82"/>
      <c r="P22231" s="84"/>
    </row>
    <row r="22232" spans="4:16" x14ac:dyDescent="0.3">
      <c r="D22232" s="82"/>
      <c r="P22232" s="84"/>
    </row>
    <row r="22233" spans="4:16" x14ac:dyDescent="0.3">
      <c r="D22233" s="82"/>
      <c r="P22233" s="84"/>
    </row>
    <row r="22234" spans="4:16" x14ac:dyDescent="0.3">
      <c r="D22234" s="82"/>
      <c r="P22234" s="84"/>
    </row>
    <row r="22235" spans="4:16" x14ac:dyDescent="0.3">
      <c r="D22235" s="82"/>
      <c r="P22235" s="84"/>
    </row>
    <row r="22236" spans="4:16" x14ac:dyDescent="0.3">
      <c r="D22236" s="82"/>
      <c r="P22236" s="84"/>
    </row>
    <row r="22237" spans="4:16" x14ac:dyDescent="0.3">
      <c r="D22237" s="82"/>
      <c r="P22237" s="84"/>
    </row>
    <row r="22238" spans="4:16" x14ac:dyDescent="0.3">
      <c r="D22238" s="82"/>
      <c r="P22238" s="84"/>
    </row>
    <row r="22239" spans="4:16" x14ac:dyDescent="0.3">
      <c r="D22239" s="82"/>
      <c r="P22239" s="84"/>
    </row>
    <row r="22240" spans="4:16" x14ac:dyDescent="0.3">
      <c r="D22240" s="82"/>
      <c r="P22240" s="84"/>
    </row>
    <row r="22241" spans="4:16" x14ac:dyDescent="0.3">
      <c r="D22241" s="82"/>
      <c r="P22241" s="84"/>
    </row>
    <row r="22242" spans="4:16" x14ac:dyDescent="0.3">
      <c r="D22242" s="82"/>
      <c r="P22242" s="84"/>
    </row>
    <row r="22243" spans="4:16" x14ac:dyDescent="0.3">
      <c r="D22243" s="82"/>
      <c r="P22243" s="84"/>
    </row>
    <row r="22244" spans="4:16" x14ac:dyDescent="0.3">
      <c r="D22244" s="82"/>
      <c r="P22244" s="84"/>
    </row>
    <row r="22245" spans="4:16" x14ac:dyDescent="0.3">
      <c r="D22245" s="82"/>
      <c r="P22245" s="84"/>
    </row>
    <row r="22246" spans="4:16" x14ac:dyDescent="0.3">
      <c r="D22246" s="82"/>
      <c r="P22246" s="84"/>
    </row>
    <row r="22247" spans="4:16" x14ac:dyDescent="0.3">
      <c r="D22247" s="82"/>
      <c r="P22247" s="84"/>
    </row>
    <row r="22248" spans="4:16" x14ac:dyDescent="0.3">
      <c r="D22248" s="82"/>
      <c r="P22248" s="84"/>
    </row>
    <row r="22249" spans="4:16" x14ac:dyDescent="0.3">
      <c r="D22249" s="82"/>
      <c r="P22249" s="84"/>
    </row>
    <row r="22250" spans="4:16" x14ac:dyDescent="0.3">
      <c r="D22250" s="82"/>
      <c r="P22250" s="84"/>
    </row>
    <row r="22251" spans="4:16" x14ac:dyDescent="0.3">
      <c r="D22251" s="82"/>
      <c r="P22251" s="84"/>
    </row>
    <row r="22252" spans="4:16" x14ac:dyDescent="0.3">
      <c r="D22252" s="82"/>
      <c r="P22252" s="84"/>
    </row>
    <row r="22253" spans="4:16" x14ac:dyDescent="0.3">
      <c r="D22253" s="82"/>
      <c r="P22253" s="84"/>
    </row>
    <row r="22254" spans="4:16" x14ac:dyDescent="0.3">
      <c r="D22254" s="82"/>
      <c r="P22254" s="84"/>
    </row>
    <row r="22255" spans="4:16" x14ac:dyDescent="0.3">
      <c r="D22255" s="82"/>
      <c r="P22255" s="84"/>
    </row>
    <row r="22256" spans="4:16" x14ac:dyDescent="0.3">
      <c r="D22256" s="82"/>
      <c r="P22256" s="84"/>
    </row>
    <row r="22257" spans="4:16" x14ac:dyDescent="0.3">
      <c r="D22257" s="82"/>
      <c r="P22257" s="84"/>
    </row>
    <row r="22258" spans="4:16" x14ac:dyDescent="0.3">
      <c r="D22258" s="82"/>
      <c r="P22258" s="84"/>
    </row>
    <row r="22259" spans="4:16" x14ac:dyDescent="0.3">
      <c r="D22259" s="82"/>
      <c r="P22259" s="84"/>
    </row>
    <row r="22260" spans="4:16" x14ac:dyDescent="0.3">
      <c r="D22260" s="82"/>
      <c r="P22260" s="84"/>
    </row>
    <row r="22261" spans="4:16" x14ac:dyDescent="0.3">
      <c r="D22261" s="82"/>
      <c r="P22261" s="84"/>
    </row>
    <row r="22262" spans="4:16" x14ac:dyDescent="0.3">
      <c r="D22262" s="82"/>
      <c r="P22262" s="84"/>
    </row>
    <row r="22263" spans="4:16" x14ac:dyDescent="0.3">
      <c r="D22263" s="82"/>
      <c r="P22263" s="84"/>
    </row>
    <row r="22264" spans="4:16" x14ac:dyDescent="0.3">
      <c r="D22264" s="82"/>
      <c r="P22264" s="84"/>
    </row>
    <row r="22265" spans="4:16" x14ac:dyDescent="0.3">
      <c r="D22265" s="82"/>
      <c r="P22265" s="84"/>
    </row>
    <row r="22266" spans="4:16" x14ac:dyDescent="0.3">
      <c r="D22266" s="82"/>
      <c r="P22266" s="84"/>
    </row>
    <row r="22267" spans="4:16" x14ac:dyDescent="0.3">
      <c r="D22267" s="82"/>
      <c r="P22267" s="84"/>
    </row>
    <row r="22268" spans="4:16" x14ac:dyDescent="0.3">
      <c r="D22268" s="82"/>
      <c r="P22268" s="84"/>
    </row>
    <row r="22269" spans="4:16" x14ac:dyDescent="0.3">
      <c r="D22269" s="82"/>
      <c r="P22269" s="84"/>
    </row>
    <row r="22270" spans="4:16" x14ac:dyDescent="0.3">
      <c r="D22270" s="82"/>
      <c r="P22270" s="84"/>
    </row>
    <row r="22271" spans="4:16" x14ac:dyDescent="0.3">
      <c r="D22271" s="82"/>
      <c r="P22271" s="84"/>
    </row>
    <row r="22272" spans="4:16" x14ac:dyDescent="0.3">
      <c r="D22272" s="82"/>
      <c r="P22272" s="84"/>
    </row>
    <row r="22273" spans="4:16" x14ac:dyDescent="0.3">
      <c r="D22273" s="82"/>
      <c r="P22273" s="84"/>
    </row>
    <row r="22274" spans="4:16" x14ac:dyDescent="0.3">
      <c r="D22274" s="82"/>
      <c r="P22274" s="84"/>
    </row>
    <row r="22275" spans="4:16" x14ac:dyDescent="0.3">
      <c r="D22275" s="82"/>
      <c r="P22275" s="84"/>
    </row>
    <row r="22276" spans="4:16" x14ac:dyDescent="0.3">
      <c r="D22276" s="82"/>
      <c r="P22276" s="84"/>
    </row>
    <row r="22277" spans="4:16" x14ac:dyDescent="0.3">
      <c r="D22277" s="82"/>
      <c r="P22277" s="84"/>
    </row>
    <row r="22278" spans="4:16" x14ac:dyDescent="0.3">
      <c r="D22278" s="82"/>
      <c r="P22278" s="84"/>
    </row>
    <row r="22279" spans="4:16" x14ac:dyDescent="0.3">
      <c r="D22279" s="82"/>
      <c r="P22279" s="84"/>
    </row>
    <row r="22280" spans="4:16" x14ac:dyDescent="0.3">
      <c r="D22280" s="82"/>
      <c r="P22280" s="84"/>
    </row>
    <row r="22281" spans="4:16" x14ac:dyDescent="0.3">
      <c r="D22281" s="82"/>
      <c r="P22281" s="84"/>
    </row>
    <row r="22282" spans="4:16" x14ac:dyDescent="0.3">
      <c r="D22282" s="82"/>
      <c r="P22282" s="84"/>
    </row>
    <row r="22283" spans="4:16" x14ac:dyDescent="0.3">
      <c r="D22283" s="82"/>
      <c r="P22283" s="84"/>
    </row>
    <row r="22284" spans="4:16" x14ac:dyDescent="0.3">
      <c r="D22284" s="82"/>
      <c r="P22284" s="84"/>
    </row>
    <row r="22285" spans="4:16" x14ac:dyDescent="0.3">
      <c r="D22285" s="82"/>
      <c r="P22285" s="84"/>
    </row>
    <row r="22286" spans="4:16" x14ac:dyDescent="0.3">
      <c r="D22286" s="82"/>
      <c r="P22286" s="84"/>
    </row>
    <row r="22287" spans="4:16" x14ac:dyDescent="0.3">
      <c r="D22287" s="82"/>
      <c r="P22287" s="84"/>
    </row>
    <row r="22288" spans="4:16" x14ac:dyDescent="0.3">
      <c r="D22288" s="82"/>
      <c r="P22288" s="84"/>
    </row>
    <row r="22289" spans="4:16" x14ac:dyDescent="0.3">
      <c r="D22289" s="82"/>
      <c r="P22289" s="84"/>
    </row>
    <row r="22290" spans="4:16" x14ac:dyDescent="0.3">
      <c r="D22290" s="82"/>
      <c r="P22290" s="84"/>
    </row>
    <row r="22291" spans="4:16" x14ac:dyDescent="0.3">
      <c r="D22291" s="82"/>
      <c r="P22291" s="84"/>
    </row>
    <row r="22292" spans="4:16" x14ac:dyDescent="0.3">
      <c r="D22292" s="82"/>
      <c r="P22292" s="84"/>
    </row>
    <row r="22293" spans="4:16" x14ac:dyDescent="0.3">
      <c r="D22293" s="82"/>
      <c r="P22293" s="84"/>
    </row>
    <row r="22294" spans="4:16" x14ac:dyDescent="0.3">
      <c r="D22294" s="82"/>
      <c r="P22294" s="84"/>
    </row>
    <row r="22295" spans="4:16" x14ac:dyDescent="0.3">
      <c r="D22295" s="82"/>
      <c r="P22295" s="84"/>
    </row>
    <row r="22296" spans="4:16" x14ac:dyDescent="0.3">
      <c r="D22296" s="82"/>
      <c r="P22296" s="84"/>
    </row>
    <row r="22297" spans="4:16" x14ac:dyDescent="0.3">
      <c r="D22297" s="82"/>
      <c r="P22297" s="84"/>
    </row>
    <row r="22298" spans="4:16" x14ac:dyDescent="0.3">
      <c r="D22298" s="82"/>
      <c r="P22298" s="84"/>
    </row>
    <row r="22299" spans="4:16" x14ac:dyDescent="0.3">
      <c r="D22299" s="82"/>
      <c r="P22299" s="84"/>
    </row>
    <row r="22300" spans="4:16" x14ac:dyDescent="0.3">
      <c r="D22300" s="82"/>
      <c r="P22300" s="84"/>
    </row>
    <row r="22301" spans="4:16" x14ac:dyDescent="0.3">
      <c r="D22301" s="82"/>
      <c r="P22301" s="84"/>
    </row>
    <row r="22302" spans="4:16" x14ac:dyDescent="0.3">
      <c r="D22302" s="82"/>
      <c r="P22302" s="84"/>
    </row>
    <row r="22303" spans="4:16" x14ac:dyDescent="0.3">
      <c r="D22303" s="82"/>
      <c r="P22303" s="84"/>
    </row>
    <row r="22304" spans="4:16" x14ac:dyDescent="0.3">
      <c r="D22304" s="82"/>
      <c r="P22304" s="84"/>
    </row>
    <row r="22305" spans="4:16" x14ac:dyDescent="0.3">
      <c r="D22305" s="82"/>
      <c r="P22305" s="84"/>
    </row>
    <row r="22306" spans="4:16" x14ac:dyDescent="0.3">
      <c r="D22306" s="82"/>
      <c r="P22306" s="84"/>
    </row>
    <row r="22307" spans="4:16" x14ac:dyDescent="0.3">
      <c r="D22307" s="82"/>
      <c r="P22307" s="84"/>
    </row>
    <row r="22308" spans="4:16" x14ac:dyDescent="0.3">
      <c r="D22308" s="82"/>
      <c r="P22308" s="84"/>
    </row>
    <row r="22309" spans="4:16" x14ac:dyDescent="0.3">
      <c r="D22309" s="82"/>
      <c r="P22309" s="84"/>
    </row>
    <row r="22310" spans="4:16" x14ac:dyDescent="0.3">
      <c r="D22310" s="82"/>
      <c r="P22310" s="84"/>
    </row>
    <row r="22311" spans="4:16" x14ac:dyDescent="0.3">
      <c r="D22311" s="82"/>
      <c r="P22311" s="84"/>
    </row>
    <row r="22312" spans="4:16" x14ac:dyDescent="0.3">
      <c r="D22312" s="82"/>
      <c r="P22312" s="84"/>
    </row>
    <row r="22313" spans="4:16" x14ac:dyDescent="0.3">
      <c r="D22313" s="82"/>
      <c r="P22313" s="84"/>
    </row>
    <row r="22314" spans="4:16" x14ac:dyDescent="0.3">
      <c r="D22314" s="82"/>
      <c r="P22314" s="84"/>
    </row>
    <row r="22315" spans="4:16" x14ac:dyDescent="0.3">
      <c r="D22315" s="82"/>
      <c r="P22315" s="84"/>
    </row>
    <row r="22316" spans="4:16" x14ac:dyDescent="0.3">
      <c r="D22316" s="82"/>
      <c r="P22316" s="84"/>
    </row>
    <row r="22317" spans="4:16" x14ac:dyDescent="0.3">
      <c r="D22317" s="82"/>
      <c r="P22317" s="84"/>
    </row>
    <row r="22318" spans="4:16" x14ac:dyDescent="0.3">
      <c r="D22318" s="82"/>
      <c r="P22318" s="84"/>
    </row>
    <row r="22319" spans="4:16" x14ac:dyDescent="0.3">
      <c r="D22319" s="82"/>
      <c r="P22319" s="84"/>
    </row>
    <row r="22320" spans="4:16" x14ac:dyDescent="0.3">
      <c r="D22320" s="82"/>
      <c r="P22320" s="84"/>
    </row>
    <row r="22321" spans="4:16" x14ac:dyDescent="0.3">
      <c r="D22321" s="82"/>
      <c r="P22321" s="84"/>
    </row>
    <row r="22322" spans="4:16" x14ac:dyDescent="0.3">
      <c r="D22322" s="82"/>
      <c r="P22322" s="84"/>
    </row>
    <row r="22323" spans="4:16" x14ac:dyDescent="0.3">
      <c r="D22323" s="82"/>
      <c r="P22323" s="84"/>
    </row>
    <row r="22324" spans="4:16" x14ac:dyDescent="0.3">
      <c r="D22324" s="82"/>
      <c r="P22324" s="84"/>
    </row>
    <row r="22325" spans="4:16" x14ac:dyDescent="0.3">
      <c r="D22325" s="82"/>
      <c r="P22325" s="84"/>
    </row>
    <row r="22326" spans="4:16" x14ac:dyDescent="0.3">
      <c r="D22326" s="82"/>
      <c r="P22326" s="84"/>
    </row>
    <row r="22327" spans="4:16" x14ac:dyDescent="0.3">
      <c r="D22327" s="82"/>
      <c r="P22327" s="84"/>
    </row>
    <row r="22328" spans="4:16" x14ac:dyDescent="0.3">
      <c r="D22328" s="82"/>
      <c r="P22328" s="84"/>
    </row>
    <row r="22329" spans="4:16" x14ac:dyDescent="0.3">
      <c r="D22329" s="82"/>
      <c r="P22329" s="84"/>
    </row>
    <row r="22330" spans="4:16" x14ac:dyDescent="0.3">
      <c r="D22330" s="82"/>
      <c r="P22330" s="84"/>
    </row>
    <row r="22331" spans="4:16" x14ac:dyDescent="0.3">
      <c r="D22331" s="82"/>
      <c r="P22331" s="84"/>
    </row>
    <row r="22332" spans="4:16" x14ac:dyDescent="0.3">
      <c r="D22332" s="82"/>
      <c r="P22332" s="84"/>
    </row>
    <row r="22333" spans="4:16" x14ac:dyDescent="0.3">
      <c r="D22333" s="82"/>
      <c r="P22333" s="84"/>
    </row>
    <row r="22334" spans="4:16" x14ac:dyDescent="0.3">
      <c r="D22334" s="82"/>
      <c r="P22334" s="84"/>
    </row>
    <row r="22335" spans="4:16" x14ac:dyDescent="0.3">
      <c r="D22335" s="82"/>
      <c r="P22335" s="84"/>
    </row>
    <row r="22336" spans="4:16" x14ac:dyDescent="0.3">
      <c r="D22336" s="82"/>
      <c r="P22336" s="84"/>
    </row>
    <row r="22337" spans="4:16" x14ac:dyDescent="0.3">
      <c r="D22337" s="82"/>
      <c r="P22337" s="84"/>
    </row>
    <row r="22338" spans="4:16" x14ac:dyDescent="0.3">
      <c r="D22338" s="82"/>
      <c r="P22338" s="84"/>
    </row>
    <row r="22339" spans="4:16" x14ac:dyDescent="0.3">
      <c r="D22339" s="82"/>
      <c r="P22339" s="84"/>
    </row>
    <row r="22340" spans="4:16" x14ac:dyDescent="0.3">
      <c r="D22340" s="82"/>
      <c r="P22340" s="84"/>
    </row>
    <row r="22341" spans="4:16" x14ac:dyDescent="0.3">
      <c r="D22341" s="82"/>
      <c r="P22341" s="84"/>
    </row>
    <row r="22342" spans="4:16" x14ac:dyDescent="0.3">
      <c r="D22342" s="82"/>
      <c r="P22342" s="84"/>
    </row>
    <row r="22343" spans="4:16" x14ac:dyDescent="0.3">
      <c r="D22343" s="82"/>
      <c r="P22343" s="84"/>
    </row>
    <row r="22344" spans="4:16" x14ac:dyDescent="0.3">
      <c r="D22344" s="82"/>
      <c r="P22344" s="84"/>
    </row>
    <row r="22345" spans="4:16" x14ac:dyDescent="0.3">
      <c r="D22345" s="82"/>
      <c r="P22345" s="84"/>
    </row>
    <row r="22346" spans="4:16" x14ac:dyDescent="0.3">
      <c r="D22346" s="82"/>
      <c r="P22346" s="84"/>
    </row>
    <row r="22347" spans="4:16" x14ac:dyDescent="0.3">
      <c r="D22347" s="82"/>
      <c r="P22347" s="84"/>
    </row>
    <row r="22348" spans="4:16" x14ac:dyDescent="0.3">
      <c r="D22348" s="82"/>
      <c r="P22348" s="84"/>
    </row>
    <row r="22349" spans="4:16" x14ac:dyDescent="0.3">
      <c r="D22349" s="82"/>
      <c r="P22349" s="84"/>
    </row>
    <row r="22350" spans="4:16" x14ac:dyDescent="0.3">
      <c r="D22350" s="82"/>
      <c r="P22350" s="84"/>
    </row>
    <row r="22351" spans="4:16" x14ac:dyDescent="0.3">
      <c r="D22351" s="82"/>
      <c r="P22351" s="84"/>
    </row>
    <row r="22352" spans="4:16" x14ac:dyDescent="0.3">
      <c r="D22352" s="82"/>
      <c r="P22352" s="84"/>
    </row>
    <row r="22353" spans="4:16" x14ac:dyDescent="0.3">
      <c r="D22353" s="82"/>
      <c r="P22353" s="84"/>
    </row>
    <row r="22354" spans="4:16" x14ac:dyDescent="0.3">
      <c r="D22354" s="82"/>
      <c r="P22354" s="84"/>
    </row>
    <row r="22355" spans="4:16" x14ac:dyDescent="0.3">
      <c r="D22355" s="82"/>
      <c r="P22355" s="84"/>
    </row>
    <row r="22356" spans="4:16" x14ac:dyDescent="0.3">
      <c r="D22356" s="82"/>
      <c r="P22356" s="84"/>
    </row>
    <row r="22357" spans="4:16" x14ac:dyDescent="0.3">
      <c r="D22357" s="82"/>
      <c r="P22357" s="84"/>
    </row>
    <row r="22358" spans="4:16" x14ac:dyDescent="0.3">
      <c r="D22358" s="82"/>
      <c r="P22358" s="84"/>
    </row>
    <row r="22359" spans="4:16" x14ac:dyDescent="0.3">
      <c r="D22359" s="82"/>
      <c r="P22359" s="84"/>
    </row>
    <row r="22360" spans="4:16" x14ac:dyDescent="0.3">
      <c r="D22360" s="82"/>
      <c r="P22360" s="84"/>
    </row>
    <row r="22361" spans="4:16" x14ac:dyDescent="0.3">
      <c r="D22361" s="82"/>
      <c r="P22361" s="84"/>
    </row>
    <row r="22362" spans="4:16" x14ac:dyDescent="0.3">
      <c r="D22362" s="82"/>
      <c r="P22362" s="84"/>
    </row>
    <row r="22363" spans="4:16" x14ac:dyDescent="0.3">
      <c r="D22363" s="82"/>
      <c r="P22363" s="84"/>
    </row>
    <row r="22364" spans="4:16" x14ac:dyDescent="0.3">
      <c r="D22364" s="82"/>
      <c r="P22364" s="84"/>
    </row>
    <row r="22365" spans="4:16" x14ac:dyDescent="0.3">
      <c r="D22365" s="82"/>
      <c r="P22365" s="84"/>
    </row>
    <row r="22366" spans="4:16" x14ac:dyDescent="0.3">
      <c r="D22366" s="82"/>
      <c r="P22366" s="84"/>
    </row>
    <row r="22367" spans="4:16" x14ac:dyDescent="0.3">
      <c r="D22367" s="82"/>
      <c r="P22367" s="84"/>
    </row>
    <row r="22368" spans="4:16" x14ac:dyDescent="0.3">
      <c r="D22368" s="82"/>
      <c r="P22368" s="84"/>
    </row>
    <row r="22369" spans="4:16" x14ac:dyDescent="0.3">
      <c r="D22369" s="82"/>
      <c r="P22369" s="84"/>
    </row>
    <row r="22370" spans="4:16" x14ac:dyDescent="0.3">
      <c r="D22370" s="82"/>
      <c r="P22370" s="84"/>
    </row>
    <row r="22371" spans="4:16" x14ac:dyDescent="0.3">
      <c r="D22371" s="82"/>
      <c r="P22371" s="84"/>
    </row>
    <row r="22372" spans="4:16" x14ac:dyDescent="0.3">
      <c r="D22372" s="82"/>
      <c r="P22372" s="84"/>
    </row>
    <row r="22373" spans="4:16" x14ac:dyDescent="0.3">
      <c r="D22373" s="82"/>
      <c r="P22373" s="84"/>
    </row>
    <row r="22374" spans="4:16" x14ac:dyDescent="0.3">
      <c r="D22374" s="82"/>
      <c r="P22374" s="84"/>
    </row>
    <row r="22375" spans="4:16" x14ac:dyDescent="0.3">
      <c r="D22375" s="82"/>
      <c r="P22375" s="84"/>
    </row>
    <row r="22376" spans="4:16" x14ac:dyDescent="0.3">
      <c r="D22376" s="82"/>
      <c r="P22376" s="84"/>
    </row>
    <row r="22377" spans="4:16" x14ac:dyDescent="0.3">
      <c r="D22377" s="82"/>
      <c r="P22377" s="84"/>
    </row>
    <row r="22378" spans="4:16" x14ac:dyDescent="0.3">
      <c r="D22378" s="82"/>
      <c r="P22378" s="84"/>
    </row>
    <row r="22379" spans="4:16" x14ac:dyDescent="0.3">
      <c r="D22379" s="82"/>
      <c r="P22379" s="84"/>
    </row>
    <row r="22380" spans="4:16" x14ac:dyDescent="0.3">
      <c r="D22380" s="82"/>
      <c r="P22380" s="84"/>
    </row>
    <row r="22381" spans="4:16" x14ac:dyDescent="0.3">
      <c r="D22381" s="82"/>
      <c r="P22381" s="84"/>
    </row>
    <row r="22382" spans="4:16" x14ac:dyDescent="0.3">
      <c r="D22382" s="82"/>
      <c r="P22382" s="84"/>
    </row>
    <row r="22383" spans="4:16" x14ac:dyDescent="0.3">
      <c r="D22383" s="82"/>
      <c r="P22383" s="84"/>
    </row>
    <row r="22384" spans="4:16" x14ac:dyDescent="0.3">
      <c r="D22384" s="82"/>
      <c r="P22384" s="84"/>
    </row>
    <row r="22385" spans="4:16" x14ac:dyDescent="0.3">
      <c r="D22385" s="82"/>
      <c r="P22385" s="84"/>
    </row>
    <row r="22386" spans="4:16" x14ac:dyDescent="0.3">
      <c r="D22386" s="82"/>
      <c r="P22386" s="84"/>
    </row>
    <row r="22387" spans="4:16" x14ac:dyDescent="0.3">
      <c r="D22387" s="82"/>
      <c r="P22387" s="84"/>
    </row>
    <row r="22388" spans="4:16" x14ac:dyDescent="0.3">
      <c r="D22388" s="82"/>
      <c r="P22388" s="84"/>
    </row>
    <row r="22389" spans="4:16" x14ac:dyDescent="0.3">
      <c r="D22389" s="82"/>
      <c r="P22389" s="84"/>
    </row>
    <row r="22390" spans="4:16" x14ac:dyDescent="0.3">
      <c r="D22390" s="82"/>
      <c r="P22390" s="84"/>
    </row>
    <row r="22391" spans="4:16" x14ac:dyDescent="0.3">
      <c r="D22391" s="82"/>
      <c r="P22391" s="84"/>
    </row>
    <row r="22392" spans="4:16" x14ac:dyDescent="0.3">
      <c r="D22392" s="82"/>
      <c r="P22392" s="84"/>
    </row>
    <row r="22393" spans="4:16" x14ac:dyDescent="0.3">
      <c r="D22393" s="82"/>
      <c r="P22393" s="84"/>
    </row>
    <row r="22394" spans="4:16" x14ac:dyDescent="0.3">
      <c r="D22394" s="82"/>
      <c r="P22394" s="84"/>
    </row>
    <row r="22395" spans="4:16" x14ac:dyDescent="0.3">
      <c r="D22395" s="82"/>
      <c r="P22395" s="84"/>
    </row>
    <row r="22396" spans="4:16" x14ac:dyDescent="0.3">
      <c r="D22396" s="82"/>
      <c r="P22396" s="84"/>
    </row>
    <row r="22397" spans="4:16" x14ac:dyDescent="0.3">
      <c r="D22397" s="82"/>
      <c r="P22397" s="84"/>
    </row>
    <row r="22398" spans="4:16" x14ac:dyDescent="0.3">
      <c r="D22398" s="82"/>
      <c r="P22398" s="84"/>
    </row>
    <row r="22399" spans="4:16" x14ac:dyDescent="0.3">
      <c r="D22399" s="82"/>
      <c r="P22399" s="84"/>
    </row>
    <row r="22400" spans="4:16" x14ac:dyDescent="0.3">
      <c r="D22400" s="82"/>
      <c r="P22400" s="84"/>
    </row>
    <row r="22401" spans="4:16" x14ac:dyDescent="0.3">
      <c r="D22401" s="82"/>
      <c r="P22401" s="84"/>
    </row>
    <row r="22402" spans="4:16" x14ac:dyDescent="0.3">
      <c r="D22402" s="82"/>
      <c r="P22402" s="84"/>
    </row>
    <row r="22403" spans="4:16" x14ac:dyDescent="0.3">
      <c r="D22403" s="82"/>
      <c r="P22403" s="84"/>
    </row>
    <row r="22404" spans="4:16" x14ac:dyDescent="0.3">
      <c r="D22404" s="82"/>
      <c r="P22404" s="84"/>
    </row>
    <row r="22405" spans="4:16" x14ac:dyDescent="0.3">
      <c r="D22405" s="82"/>
      <c r="P22405" s="84"/>
    </row>
    <row r="22406" spans="4:16" x14ac:dyDescent="0.3">
      <c r="D22406" s="82"/>
      <c r="P22406" s="84"/>
    </row>
    <row r="22407" spans="4:16" x14ac:dyDescent="0.3">
      <c r="D22407" s="82"/>
      <c r="P22407" s="84"/>
    </row>
    <row r="22408" spans="4:16" x14ac:dyDescent="0.3">
      <c r="D22408" s="82"/>
      <c r="P22408" s="84"/>
    </row>
    <row r="22409" spans="4:16" x14ac:dyDescent="0.3">
      <c r="D22409" s="82"/>
      <c r="P22409" s="84"/>
    </row>
    <row r="22410" spans="4:16" x14ac:dyDescent="0.3">
      <c r="D22410" s="82"/>
      <c r="P22410" s="84"/>
    </row>
    <row r="22411" spans="4:16" x14ac:dyDescent="0.3">
      <c r="D22411" s="82"/>
      <c r="P22411" s="84"/>
    </row>
    <row r="22412" spans="4:16" x14ac:dyDescent="0.3">
      <c r="D22412" s="82"/>
      <c r="P22412" s="84"/>
    </row>
    <row r="22413" spans="4:16" x14ac:dyDescent="0.3">
      <c r="D22413" s="82"/>
      <c r="P22413" s="84"/>
    </row>
    <row r="22414" spans="4:16" x14ac:dyDescent="0.3">
      <c r="D22414" s="82"/>
      <c r="P22414" s="84"/>
    </row>
    <row r="22415" spans="4:16" x14ac:dyDescent="0.3">
      <c r="D22415" s="82"/>
      <c r="P22415" s="84"/>
    </row>
    <row r="22416" spans="4:16" x14ac:dyDescent="0.3">
      <c r="D22416" s="82"/>
      <c r="P22416" s="84"/>
    </row>
    <row r="22417" spans="4:16" x14ac:dyDescent="0.3">
      <c r="D22417" s="82"/>
      <c r="P22417" s="84"/>
    </row>
    <row r="22418" spans="4:16" x14ac:dyDescent="0.3">
      <c r="D22418" s="82"/>
      <c r="P22418" s="84"/>
    </row>
    <row r="22419" spans="4:16" x14ac:dyDescent="0.3">
      <c r="D22419" s="82"/>
      <c r="P22419" s="84"/>
    </row>
    <row r="22420" spans="4:16" x14ac:dyDescent="0.3">
      <c r="D22420" s="82"/>
      <c r="P22420" s="84"/>
    </row>
    <row r="22421" spans="4:16" x14ac:dyDescent="0.3">
      <c r="D22421" s="82"/>
      <c r="P22421" s="84"/>
    </row>
    <row r="22422" spans="4:16" x14ac:dyDescent="0.3">
      <c r="D22422" s="82"/>
      <c r="P22422" s="84"/>
    </row>
    <row r="22423" spans="4:16" x14ac:dyDescent="0.3">
      <c r="D22423" s="82"/>
      <c r="P22423" s="84"/>
    </row>
    <row r="22424" spans="4:16" x14ac:dyDescent="0.3">
      <c r="D22424" s="82"/>
      <c r="P22424" s="84"/>
    </row>
    <row r="22425" spans="4:16" x14ac:dyDescent="0.3">
      <c r="D22425" s="82"/>
      <c r="P22425" s="84"/>
    </row>
    <row r="22426" spans="4:16" x14ac:dyDescent="0.3">
      <c r="D22426" s="82"/>
      <c r="P22426" s="84"/>
    </row>
    <row r="22427" spans="4:16" x14ac:dyDescent="0.3">
      <c r="D22427" s="82"/>
      <c r="P22427" s="84"/>
    </row>
    <row r="22428" spans="4:16" x14ac:dyDescent="0.3">
      <c r="D22428" s="82"/>
      <c r="P22428" s="84"/>
    </row>
    <row r="22429" spans="4:16" x14ac:dyDescent="0.3">
      <c r="D22429" s="82"/>
      <c r="P22429" s="84"/>
    </row>
    <row r="22430" spans="4:16" x14ac:dyDescent="0.3">
      <c r="D22430" s="82"/>
      <c r="P22430" s="84"/>
    </row>
    <row r="22431" spans="4:16" x14ac:dyDescent="0.3">
      <c r="D22431" s="82"/>
      <c r="P22431" s="84"/>
    </row>
    <row r="22432" spans="4:16" x14ac:dyDescent="0.3">
      <c r="D22432" s="82"/>
      <c r="P22432" s="84"/>
    </row>
    <row r="22433" spans="4:16" x14ac:dyDescent="0.3">
      <c r="D22433" s="82"/>
      <c r="P22433" s="84"/>
    </row>
    <row r="22434" spans="4:16" x14ac:dyDescent="0.3">
      <c r="D22434" s="82"/>
      <c r="P22434" s="84"/>
    </row>
    <row r="22435" spans="4:16" x14ac:dyDescent="0.3">
      <c r="D22435" s="82"/>
      <c r="P22435" s="84"/>
    </row>
    <row r="22436" spans="4:16" x14ac:dyDescent="0.3">
      <c r="D22436" s="82"/>
      <c r="P22436" s="84"/>
    </row>
    <row r="22437" spans="4:16" x14ac:dyDescent="0.3">
      <c r="D22437" s="82"/>
      <c r="P22437" s="84"/>
    </row>
    <row r="22438" spans="4:16" x14ac:dyDescent="0.3">
      <c r="D22438" s="82"/>
      <c r="P22438" s="84"/>
    </row>
    <row r="22439" spans="4:16" x14ac:dyDescent="0.3">
      <c r="D22439" s="82"/>
      <c r="P22439" s="84"/>
    </row>
    <row r="22440" spans="4:16" x14ac:dyDescent="0.3">
      <c r="D22440" s="82"/>
      <c r="P22440" s="84"/>
    </row>
    <row r="22441" spans="4:16" x14ac:dyDescent="0.3">
      <c r="D22441" s="82"/>
      <c r="P22441" s="84"/>
    </row>
    <row r="22442" spans="4:16" x14ac:dyDescent="0.3">
      <c r="D22442" s="82"/>
      <c r="P22442" s="84"/>
    </row>
    <row r="22443" spans="4:16" x14ac:dyDescent="0.3">
      <c r="D22443" s="82"/>
      <c r="P22443" s="84"/>
    </row>
    <row r="22444" spans="4:16" x14ac:dyDescent="0.3">
      <c r="D22444" s="82"/>
      <c r="P22444" s="84"/>
    </row>
    <row r="22445" spans="4:16" x14ac:dyDescent="0.3">
      <c r="D22445" s="82"/>
      <c r="P22445" s="84"/>
    </row>
    <row r="22446" spans="4:16" x14ac:dyDescent="0.3">
      <c r="D22446" s="82"/>
      <c r="P22446" s="84"/>
    </row>
    <row r="22447" spans="4:16" x14ac:dyDescent="0.3">
      <c r="D22447" s="82"/>
      <c r="P22447" s="84"/>
    </row>
    <row r="22448" spans="4:16" x14ac:dyDescent="0.3">
      <c r="D22448" s="82"/>
      <c r="P22448" s="84"/>
    </row>
    <row r="22449" spans="4:16" x14ac:dyDescent="0.3">
      <c r="D22449" s="82"/>
      <c r="P22449" s="84"/>
    </row>
    <row r="22450" spans="4:16" x14ac:dyDescent="0.3">
      <c r="D22450" s="82"/>
      <c r="P22450" s="84"/>
    </row>
    <row r="22451" spans="4:16" x14ac:dyDescent="0.3">
      <c r="D22451" s="82"/>
      <c r="P22451" s="84"/>
    </row>
    <row r="22452" spans="4:16" x14ac:dyDescent="0.3">
      <c r="D22452" s="82"/>
      <c r="P22452" s="84"/>
    </row>
    <row r="22453" spans="4:16" x14ac:dyDescent="0.3">
      <c r="D22453" s="82"/>
      <c r="P22453" s="84"/>
    </row>
    <row r="22454" spans="4:16" x14ac:dyDescent="0.3">
      <c r="D22454" s="82"/>
      <c r="P22454" s="84"/>
    </row>
    <row r="22455" spans="4:16" x14ac:dyDescent="0.3">
      <c r="D22455" s="82"/>
      <c r="P22455" s="84"/>
    </row>
    <row r="22456" spans="4:16" x14ac:dyDescent="0.3">
      <c r="D22456" s="82"/>
      <c r="P22456" s="84"/>
    </row>
    <row r="22457" spans="4:16" x14ac:dyDescent="0.3">
      <c r="D22457" s="82"/>
      <c r="P22457" s="84"/>
    </row>
    <row r="22458" spans="4:16" x14ac:dyDescent="0.3">
      <c r="D22458" s="82"/>
      <c r="P22458" s="84"/>
    </row>
    <row r="22459" spans="4:16" x14ac:dyDescent="0.3">
      <c r="D22459" s="82"/>
      <c r="P22459" s="84"/>
    </row>
    <row r="22460" spans="4:16" x14ac:dyDescent="0.3">
      <c r="D22460" s="82"/>
      <c r="P22460" s="84"/>
    </row>
    <row r="22461" spans="4:16" x14ac:dyDescent="0.3">
      <c r="D22461" s="82"/>
      <c r="P22461" s="84"/>
    </row>
    <row r="22462" spans="4:16" x14ac:dyDescent="0.3">
      <c r="D22462" s="82"/>
      <c r="P22462" s="84"/>
    </row>
    <row r="22463" spans="4:16" x14ac:dyDescent="0.3">
      <c r="D22463" s="82"/>
      <c r="P22463" s="84"/>
    </row>
    <row r="22464" spans="4:16" x14ac:dyDescent="0.3">
      <c r="D22464" s="82"/>
      <c r="P22464" s="84"/>
    </row>
    <row r="22465" spans="4:16" x14ac:dyDescent="0.3">
      <c r="D22465" s="82"/>
      <c r="P22465" s="84"/>
    </row>
    <row r="22466" spans="4:16" x14ac:dyDescent="0.3">
      <c r="D22466" s="82"/>
      <c r="P22466" s="84"/>
    </row>
    <row r="22467" spans="4:16" x14ac:dyDescent="0.3">
      <c r="D22467" s="82"/>
      <c r="P22467" s="84"/>
    </row>
    <row r="22468" spans="4:16" x14ac:dyDescent="0.3">
      <c r="D22468" s="82"/>
      <c r="P22468" s="84"/>
    </row>
    <row r="22469" spans="4:16" x14ac:dyDescent="0.3">
      <c r="D22469" s="82"/>
      <c r="P22469" s="84"/>
    </row>
    <row r="22470" spans="4:16" x14ac:dyDescent="0.3">
      <c r="D22470" s="82"/>
      <c r="P22470" s="84"/>
    </row>
    <row r="22471" spans="4:16" x14ac:dyDescent="0.3">
      <c r="D22471" s="82"/>
      <c r="P22471" s="84"/>
    </row>
    <row r="22472" spans="4:16" x14ac:dyDescent="0.3">
      <c r="D22472" s="82"/>
      <c r="P22472" s="84"/>
    </row>
    <row r="22473" spans="4:16" x14ac:dyDescent="0.3">
      <c r="D22473" s="82"/>
      <c r="P22473" s="84"/>
    </row>
    <row r="22474" spans="4:16" x14ac:dyDescent="0.3">
      <c r="D22474" s="82"/>
      <c r="P22474" s="84"/>
    </row>
    <row r="22475" spans="4:16" x14ac:dyDescent="0.3">
      <c r="D22475" s="82"/>
      <c r="P22475" s="84"/>
    </row>
    <row r="22476" spans="4:16" x14ac:dyDescent="0.3">
      <c r="D22476" s="82"/>
      <c r="P22476" s="84"/>
    </row>
    <row r="22477" spans="4:16" x14ac:dyDescent="0.3">
      <c r="D22477" s="82"/>
      <c r="P22477" s="84"/>
    </row>
    <row r="22478" spans="4:16" x14ac:dyDescent="0.3">
      <c r="D22478" s="82"/>
      <c r="P22478" s="84"/>
    </row>
    <row r="22479" spans="4:16" x14ac:dyDescent="0.3">
      <c r="D22479" s="82"/>
      <c r="P22479" s="84"/>
    </row>
    <row r="22480" spans="4:16" x14ac:dyDescent="0.3">
      <c r="D22480" s="82"/>
      <c r="P22480" s="84"/>
    </row>
    <row r="22481" spans="4:16" x14ac:dyDescent="0.3">
      <c r="D22481" s="82"/>
      <c r="P22481" s="84"/>
    </row>
    <row r="22482" spans="4:16" x14ac:dyDescent="0.3">
      <c r="D22482" s="82"/>
      <c r="P22482" s="84"/>
    </row>
    <row r="22483" spans="4:16" x14ac:dyDescent="0.3">
      <c r="D22483" s="82"/>
      <c r="P22483" s="84"/>
    </row>
    <row r="22484" spans="4:16" x14ac:dyDescent="0.3">
      <c r="D22484" s="82"/>
      <c r="P22484" s="84"/>
    </row>
    <row r="22485" spans="4:16" x14ac:dyDescent="0.3">
      <c r="D22485" s="82"/>
      <c r="P22485" s="84"/>
    </row>
    <row r="22486" spans="4:16" x14ac:dyDescent="0.3">
      <c r="D22486" s="82"/>
      <c r="P22486" s="84"/>
    </row>
    <row r="22487" spans="4:16" x14ac:dyDescent="0.3">
      <c r="D22487" s="82"/>
      <c r="P22487" s="84"/>
    </row>
    <row r="22488" spans="4:16" x14ac:dyDescent="0.3">
      <c r="D22488" s="82"/>
      <c r="P22488" s="84"/>
    </row>
    <row r="22489" spans="4:16" x14ac:dyDescent="0.3">
      <c r="D22489" s="82"/>
      <c r="P22489" s="84"/>
    </row>
    <row r="22490" spans="4:16" x14ac:dyDescent="0.3">
      <c r="D22490" s="82"/>
      <c r="P22490" s="84"/>
    </row>
    <row r="22491" spans="4:16" x14ac:dyDescent="0.3">
      <c r="D22491" s="82"/>
      <c r="P22491" s="84"/>
    </row>
    <row r="22492" spans="4:16" x14ac:dyDescent="0.3">
      <c r="D22492" s="82"/>
      <c r="P22492" s="84"/>
    </row>
    <row r="22493" spans="4:16" x14ac:dyDescent="0.3">
      <c r="D22493" s="82"/>
      <c r="P22493" s="84"/>
    </row>
    <row r="22494" spans="4:16" x14ac:dyDescent="0.3">
      <c r="D22494" s="82"/>
      <c r="P22494" s="84"/>
    </row>
    <row r="22495" spans="4:16" x14ac:dyDescent="0.3">
      <c r="D22495" s="82"/>
      <c r="P22495" s="84"/>
    </row>
    <row r="22496" spans="4:16" x14ac:dyDescent="0.3">
      <c r="D22496" s="82"/>
      <c r="P22496" s="84"/>
    </row>
    <row r="22497" spans="4:16" x14ac:dyDescent="0.3">
      <c r="D22497" s="82"/>
      <c r="P22497" s="84"/>
    </row>
    <row r="22498" spans="4:16" x14ac:dyDescent="0.3">
      <c r="D22498" s="82"/>
      <c r="P22498" s="84"/>
    </row>
    <row r="22499" spans="4:16" x14ac:dyDescent="0.3">
      <c r="D22499" s="82"/>
      <c r="P22499" s="84"/>
    </row>
    <row r="22500" spans="4:16" x14ac:dyDescent="0.3">
      <c r="D22500" s="82"/>
      <c r="P22500" s="84"/>
    </row>
    <row r="22501" spans="4:16" x14ac:dyDescent="0.3">
      <c r="D22501" s="82"/>
      <c r="P22501" s="84"/>
    </row>
    <row r="22502" spans="4:16" x14ac:dyDescent="0.3">
      <c r="D22502" s="82"/>
      <c r="P22502" s="84"/>
    </row>
    <row r="22503" spans="4:16" x14ac:dyDescent="0.3">
      <c r="D22503" s="82"/>
      <c r="P22503" s="84"/>
    </row>
    <row r="22504" spans="4:16" x14ac:dyDescent="0.3">
      <c r="D22504" s="82"/>
      <c r="P22504" s="84"/>
    </row>
    <row r="22505" spans="4:16" x14ac:dyDescent="0.3">
      <c r="D22505" s="82"/>
      <c r="P22505" s="84"/>
    </row>
    <row r="22506" spans="4:16" x14ac:dyDescent="0.3">
      <c r="D22506" s="82"/>
      <c r="P22506" s="84"/>
    </row>
    <row r="22507" spans="4:16" x14ac:dyDescent="0.3">
      <c r="D22507" s="82"/>
      <c r="P22507" s="84"/>
    </row>
    <row r="22508" spans="4:16" x14ac:dyDescent="0.3">
      <c r="D22508" s="82"/>
      <c r="P22508" s="84"/>
    </row>
    <row r="22509" spans="4:16" x14ac:dyDescent="0.3">
      <c r="D22509" s="82"/>
      <c r="P22509" s="84"/>
    </row>
    <row r="22510" spans="4:16" x14ac:dyDescent="0.3">
      <c r="D22510" s="82"/>
      <c r="P22510" s="84"/>
    </row>
    <row r="22511" spans="4:16" x14ac:dyDescent="0.3">
      <c r="D22511" s="82"/>
      <c r="P22511" s="84"/>
    </row>
    <row r="22512" spans="4:16" x14ac:dyDescent="0.3">
      <c r="D22512" s="82"/>
      <c r="P22512" s="84"/>
    </row>
    <row r="22513" spans="4:16" x14ac:dyDescent="0.3">
      <c r="D22513" s="82"/>
      <c r="P22513" s="84"/>
    </row>
    <row r="22514" spans="4:16" x14ac:dyDescent="0.3">
      <c r="D22514" s="82"/>
      <c r="P22514" s="84"/>
    </row>
    <row r="22515" spans="4:16" x14ac:dyDescent="0.3">
      <c r="D22515" s="82"/>
      <c r="P22515" s="84"/>
    </row>
    <row r="22516" spans="4:16" x14ac:dyDescent="0.3">
      <c r="D22516" s="82"/>
      <c r="P22516" s="84"/>
    </row>
    <row r="22517" spans="4:16" x14ac:dyDescent="0.3">
      <c r="D22517" s="82"/>
      <c r="P22517" s="84"/>
    </row>
    <row r="22518" spans="4:16" x14ac:dyDescent="0.3">
      <c r="D22518" s="82"/>
      <c r="P22518" s="84"/>
    </row>
    <row r="22519" spans="4:16" x14ac:dyDescent="0.3">
      <c r="D22519" s="82"/>
      <c r="P22519" s="84"/>
    </row>
    <row r="22520" spans="4:16" x14ac:dyDescent="0.3">
      <c r="D22520" s="82"/>
      <c r="P22520" s="84"/>
    </row>
    <row r="22521" spans="4:16" x14ac:dyDescent="0.3">
      <c r="D22521" s="82"/>
      <c r="P22521" s="84"/>
    </row>
    <row r="22522" spans="4:16" x14ac:dyDescent="0.3">
      <c r="D22522" s="82"/>
      <c r="P22522" s="84"/>
    </row>
    <row r="22523" spans="4:16" x14ac:dyDescent="0.3">
      <c r="D22523" s="82"/>
      <c r="P22523" s="84"/>
    </row>
    <row r="22524" spans="4:16" x14ac:dyDescent="0.3">
      <c r="D22524" s="82"/>
      <c r="P22524" s="84"/>
    </row>
    <row r="22525" spans="4:16" x14ac:dyDescent="0.3">
      <c r="D22525" s="82"/>
      <c r="P22525" s="84"/>
    </row>
    <row r="22526" spans="4:16" x14ac:dyDescent="0.3">
      <c r="D22526" s="82"/>
      <c r="P22526" s="84"/>
    </row>
    <row r="22527" spans="4:16" x14ac:dyDescent="0.3">
      <c r="D22527" s="82"/>
      <c r="P22527" s="84"/>
    </row>
    <row r="22528" spans="4:16" x14ac:dyDescent="0.3">
      <c r="D22528" s="82"/>
      <c r="P22528" s="84"/>
    </row>
    <row r="22529" spans="4:16" x14ac:dyDescent="0.3">
      <c r="D22529" s="82"/>
      <c r="P22529" s="84"/>
    </row>
    <row r="22530" spans="4:16" x14ac:dyDescent="0.3">
      <c r="D22530" s="82"/>
      <c r="P22530" s="84"/>
    </row>
    <row r="22531" spans="4:16" x14ac:dyDescent="0.3">
      <c r="D22531" s="82"/>
      <c r="P22531" s="84"/>
    </row>
    <row r="22532" spans="4:16" x14ac:dyDescent="0.3">
      <c r="D22532" s="82"/>
      <c r="P22532" s="84"/>
    </row>
    <row r="22533" spans="4:16" x14ac:dyDescent="0.3">
      <c r="D22533" s="82"/>
      <c r="P22533" s="84"/>
    </row>
    <row r="22534" spans="4:16" x14ac:dyDescent="0.3">
      <c r="D22534" s="82"/>
      <c r="P22534" s="84"/>
    </row>
    <row r="22535" spans="4:16" x14ac:dyDescent="0.3">
      <c r="D22535" s="82"/>
      <c r="P22535" s="84"/>
    </row>
    <row r="22536" spans="4:16" x14ac:dyDescent="0.3">
      <c r="D22536" s="82"/>
      <c r="P22536" s="84"/>
    </row>
    <row r="22537" spans="4:16" x14ac:dyDescent="0.3">
      <c r="D22537" s="82"/>
      <c r="P22537" s="84"/>
    </row>
    <row r="22538" spans="4:16" x14ac:dyDescent="0.3">
      <c r="D22538" s="82"/>
      <c r="P22538" s="84"/>
    </row>
    <row r="22539" spans="4:16" x14ac:dyDescent="0.3">
      <c r="D22539" s="82"/>
      <c r="P22539" s="84"/>
    </row>
    <row r="22540" spans="4:16" x14ac:dyDescent="0.3">
      <c r="D22540" s="82"/>
      <c r="P22540" s="84"/>
    </row>
    <row r="22541" spans="4:16" x14ac:dyDescent="0.3">
      <c r="D22541" s="82"/>
      <c r="P22541" s="84"/>
    </row>
    <row r="22542" spans="4:16" x14ac:dyDescent="0.3">
      <c r="D22542" s="82"/>
      <c r="P22542" s="84"/>
    </row>
    <row r="22543" spans="4:16" x14ac:dyDescent="0.3">
      <c r="D22543" s="82"/>
      <c r="P22543" s="84"/>
    </row>
    <row r="22544" spans="4:16" x14ac:dyDescent="0.3">
      <c r="D22544" s="82"/>
      <c r="P22544" s="84"/>
    </row>
    <row r="22545" spans="4:16" x14ac:dyDescent="0.3">
      <c r="D22545" s="82"/>
      <c r="P22545" s="84"/>
    </row>
    <row r="22546" spans="4:16" x14ac:dyDescent="0.3">
      <c r="D22546" s="82"/>
      <c r="P22546" s="84"/>
    </row>
    <row r="22547" spans="4:16" x14ac:dyDescent="0.3">
      <c r="D22547" s="82"/>
      <c r="P22547" s="84"/>
    </row>
    <row r="22548" spans="4:16" x14ac:dyDescent="0.3">
      <c r="D22548" s="82"/>
      <c r="P22548" s="84"/>
    </row>
    <row r="22549" spans="4:16" x14ac:dyDescent="0.3">
      <c r="D22549" s="82"/>
      <c r="P22549" s="84"/>
    </row>
    <row r="22550" spans="4:16" x14ac:dyDescent="0.3">
      <c r="D22550" s="82"/>
      <c r="P22550" s="84"/>
    </row>
    <row r="22551" spans="4:16" x14ac:dyDescent="0.3">
      <c r="D22551" s="82"/>
      <c r="P22551" s="84"/>
    </row>
    <row r="22552" spans="4:16" x14ac:dyDescent="0.3">
      <c r="D22552" s="82"/>
      <c r="P22552" s="84"/>
    </row>
    <row r="22553" spans="4:16" x14ac:dyDescent="0.3">
      <c r="D22553" s="82"/>
      <c r="P22553" s="84"/>
    </row>
    <row r="22554" spans="4:16" x14ac:dyDescent="0.3">
      <c r="D22554" s="82"/>
      <c r="P22554" s="84"/>
    </row>
    <row r="22555" spans="4:16" x14ac:dyDescent="0.3">
      <c r="D22555" s="82"/>
      <c r="P22555" s="84"/>
    </row>
    <row r="22556" spans="4:16" x14ac:dyDescent="0.3">
      <c r="D22556" s="82"/>
      <c r="P22556" s="84"/>
    </row>
    <row r="22557" spans="4:16" x14ac:dyDescent="0.3">
      <c r="D22557" s="82"/>
      <c r="P22557" s="84"/>
    </row>
    <row r="22558" spans="4:16" x14ac:dyDescent="0.3">
      <c r="D22558" s="82"/>
      <c r="P22558" s="84"/>
    </row>
    <row r="22559" spans="4:16" x14ac:dyDescent="0.3">
      <c r="D22559" s="82"/>
      <c r="P22559" s="84"/>
    </row>
    <row r="22560" spans="4:16" x14ac:dyDescent="0.3">
      <c r="D22560" s="82"/>
      <c r="P22560" s="84"/>
    </row>
    <row r="22561" spans="4:16" x14ac:dyDescent="0.3">
      <c r="D22561" s="82"/>
      <c r="P22561" s="84"/>
    </row>
    <row r="22562" spans="4:16" x14ac:dyDescent="0.3">
      <c r="D22562" s="82"/>
      <c r="P22562" s="84"/>
    </row>
    <row r="22563" spans="4:16" x14ac:dyDescent="0.3">
      <c r="D22563" s="82"/>
      <c r="P22563" s="84"/>
    </row>
    <row r="22564" spans="4:16" x14ac:dyDescent="0.3">
      <c r="D22564" s="82"/>
      <c r="P22564" s="84"/>
    </row>
    <row r="22565" spans="4:16" x14ac:dyDescent="0.3">
      <c r="D22565" s="82"/>
      <c r="P22565" s="84"/>
    </row>
    <row r="22566" spans="4:16" x14ac:dyDescent="0.3">
      <c r="D22566" s="82"/>
      <c r="P22566" s="84"/>
    </row>
    <row r="22567" spans="4:16" x14ac:dyDescent="0.3">
      <c r="D22567" s="82"/>
      <c r="P22567" s="84"/>
    </row>
    <row r="22568" spans="4:16" x14ac:dyDescent="0.3">
      <c r="D22568" s="82"/>
      <c r="P22568" s="84"/>
    </row>
    <row r="22569" spans="4:16" x14ac:dyDescent="0.3">
      <c r="D22569" s="82"/>
      <c r="P22569" s="84"/>
    </row>
    <row r="22570" spans="4:16" x14ac:dyDescent="0.3">
      <c r="D22570" s="82"/>
      <c r="P22570" s="84"/>
    </row>
    <row r="22571" spans="4:16" x14ac:dyDescent="0.3">
      <c r="D22571" s="82"/>
      <c r="P22571" s="84"/>
    </row>
    <row r="22572" spans="4:16" x14ac:dyDescent="0.3">
      <c r="D22572" s="82"/>
      <c r="P22572" s="84"/>
    </row>
    <row r="22573" spans="4:16" x14ac:dyDescent="0.3">
      <c r="D22573" s="82"/>
      <c r="P22573" s="84"/>
    </row>
    <row r="22574" spans="4:16" x14ac:dyDescent="0.3">
      <c r="D22574" s="82"/>
      <c r="P22574" s="84"/>
    </row>
    <row r="22575" spans="4:16" x14ac:dyDescent="0.3">
      <c r="D22575" s="82"/>
      <c r="P22575" s="84"/>
    </row>
    <row r="22576" spans="4:16" x14ac:dyDescent="0.3">
      <c r="D22576" s="82"/>
      <c r="P22576" s="84"/>
    </row>
    <row r="22577" spans="4:16" x14ac:dyDescent="0.3">
      <c r="D22577" s="82"/>
      <c r="P22577" s="84"/>
    </row>
    <row r="22578" spans="4:16" x14ac:dyDescent="0.3">
      <c r="D22578" s="82"/>
      <c r="P22578" s="84"/>
    </row>
    <row r="22579" spans="4:16" x14ac:dyDescent="0.3">
      <c r="D22579" s="82"/>
      <c r="P22579" s="84"/>
    </row>
    <row r="22580" spans="4:16" x14ac:dyDescent="0.3">
      <c r="D22580" s="82"/>
      <c r="P22580" s="84"/>
    </row>
    <row r="22581" spans="4:16" x14ac:dyDescent="0.3">
      <c r="D22581" s="82"/>
      <c r="P22581" s="84"/>
    </row>
    <row r="22582" spans="4:16" x14ac:dyDescent="0.3">
      <c r="D22582" s="82"/>
      <c r="P22582" s="84"/>
    </row>
    <row r="22583" spans="4:16" x14ac:dyDescent="0.3">
      <c r="D22583" s="82"/>
      <c r="P22583" s="84"/>
    </row>
    <row r="22584" spans="4:16" x14ac:dyDescent="0.3">
      <c r="D22584" s="82"/>
      <c r="P22584" s="84"/>
    </row>
    <row r="22585" spans="4:16" x14ac:dyDescent="0.3">
      <c r="D22585" s="82"/>
      <c r="P22585" s="84"/>
    </row>
    <row r="22586" spans="4:16" x14ac:dyDescent="0.3">
      <c r="D22586" s="82"/>
      <c r="P22586" s="84"/>
    </row>
    <row r="22587" spans="4:16" x14ac:dyDescent="0.3">
      <c r="D22587" s="82"/>
      <c r="P22587" s="84"/>
    </row>
    <row r="22588" spans="4:16" x14ac:dyDescent="0.3">
      <c r="D22588" s="82"/>
      <c r="P22588" s="84"/>
    </row>
    <row r="22589" spans="4:16" x14ac:dyDescent="0.3">
      <c r="D22589" s="82"/>
      <c r="P22589" s="84"/>
    </row>
    <row r="22590" spans="4:16" x14ac:dyDescent="0.3">
      <c r="D22590" s="82"/>
      <c r="P22590" s="84"/>
    </row>
    <row r="22591" spans="4:16" x14ac:dyDescent="0.3">
      <c r="D22591" s="82"/>
      <c r="P22591" s="84"/>
    </row>
    <row r="22592" spans="4:16" x14ac:dyDescent="0.3">
      <c r="D22592" s="82"/>
      <c r="P22592" s="84"/>
    </row>
    <row r="22593" spans="4:16" x14ac:dyDescent="0.3">
      <c r="D22593" s="82"/>
      <c r="P22593" s="84"/>
    </row>
    <row r="22594" spans="4:16" x14ac:dyDescent="0.3">
      <c r="D22594" s="82"/>
      <c r="P22594" s="84"/>
    </row>
    <row r="22595" spans="4:16" x14ac:dyDescent="0.3">
      <c r="D22595" s="82"/>
      <c r="P22595" s="84"/>
    </row>
    <row r="22596" spans="4:16" x14ac:dyDescent="0.3">
      <c r="D22596" s="82"/>
      <c r="P22596" s="84"/>
    </row>
    <row r="22597" spans="4:16" x14ac:dyDescent="0.3">
      <c r="D22597" s="82"/>
      <c r="P22597" s="84"/>
    </row>
    <row r="22598" spans="4:16" x14ac:dyDescent="0.3">
      <c r="D22598" s="82"/>
      <c r="P22598" s="84"/>
    </row>
    <row r="22599" spans="4:16" x14ac:dyDescent="0.3">
      <c r="D22599" s="82"/>
      <c r="P22599" s="84"/>
    </row>
    <row r="22600" spans="4:16" x14ac:dyDescent="0.3">
      <c r="D22600" s="82"/>
      <c r="P22600" s="84"/>
    </row>
    <row r="22601" spans="4:16" x14ac:dyDescent="0.3">
      <c r="D22601" s="82"/>
      <c r="P22601" s="84"/>
    </row>
    <row r="22602" spans="4:16" x14ac:dyDescent="0.3">
      <c r="D22602" s="82"/>
      <c r="P22602" s="84"/>
    </row>
    <row r="22603" spans="4:16" x14ac:dyDescent="0.3">
      <c r="D22603" s="82"/>
      <c r="P22603" s="84"/>
    </row>
    <row r="22604" spans="4:16" x14ac:dyDescent="0.3">
      <c r="D22604" s="82"/>
      <c r="P22604" s="84"/>
    </row>
    <row r="22605" spans="4:16" x14ac:dyDescent="0.3">
      <c r="D22605" s="82"/>
      <c r="P22605" s="84"/>
    </row>
    <row r="22606" spans="4:16" x14ac:dyDescent="0.3">
      <c r="D22606" s="82"/>
      <c r="P22606" s="84"/>
    </row>
    <row r="22607" spans="4:16" x14ac:dyDescent="0.3">
      <c r="D22607" s="82"/>
      <c r="P22607" s="84"/>
    </row>
    <row r="22608" spans="4:16" x14ac:dyDescent="0.3">
      <c r="D22608" s="82"/>
      <c r="P22608" s="84"/>
    </row>
    <row r="22609" spans="4:16" x14ac:dyDescent="0.3">
      <c r="D22609" s="82"/>
      <c r="P22609" s="84"/>
    </row>
    <row r="22610" spans="4:16" x14ac:dyDescent="0.3">
      <c r="D22610" s="82"/>
      <c r="P22610" s="84"/>
    </row>
    <row r="22611" spans="4:16" x14ac:dyDescent="0.3">
      <c r="D22611" s="82"/>
      <c r="P22611" s="84"/>
    </row>
    <row r="22612" spans="4:16" x14ac:dyDescent="0.3">
      <c r="D22612" s="82"/>
      <c r="P22612" s="84"/>
    </row>
    <row r="22613" spans="4:16" x14ac:dyDescent="0.3">
      <c r="D22613" s="82"/>
      <c r="P22613" s="84"/>
    </row>
    <row r="22614" spans="4:16" x14ac:dyDescent="0.3">
      <c r="D22614" s="82"/>
      <c r="P22614" s="84"/>
    </row>
    <row r="22615" spans="4:16" x14ac:dyDescent="0.3">
      <c r="D22615" s="82"/>
      <c r="P22615" s="84"/>
    </row>
    <row r="22616" spans="4:16" x14ac:dyDescent="0.3">
      <c r="D22616" s="82"/>
      <c r="P22616" s="84"/>
    </row>
    <row r="22617" spans="4:16" x14ac:dyDescent="0.3">
      <c r="D22617" s="82"/>
      <c r="P22617" s="84"/>
    </row>
    <row r="22618" spans="4:16" x14ac:dyDescent="0.3">
      <c r="D22618" s="82"/>
      <c r="P22618" s="84"/>
    </row>
    <row r="22619" spans="4:16" x14ac:dyDescent="0.3">
      <c r="D22619" s="82"/>
      <c r="P22619" s="84"/>
    </row>
    <row r="22620" spans="4:16" x14ac:dyDescent="0.3">
      <c r="D22620" s="82"/>
      <c r="P22620" s="84"/>
    </row>
    <row r="22621" spans="4:16" x14ac:dyDescent="0.3">
      <c r="D22621" s="82"/>
      <c r="P22621" s="84"/>
    </row>
    <row r="22622" spans="4:16" x14ac:dyDescent="0.3">
      <c r="D22622" s="82"/>
      <c r="P22622" s="84"/>
    </row>
    <row r="22623" spans="4:16" x14ac:dyDescent="0.3">
      <c r="D22623" s="82"/>
      <c r="P22623" s="84"/>
    </row>
    <row r="22624" spans="4:16" x14ac:dyDescent="0.3">
      <c r="D22624" s="82"/>
      <c r="P22624" s="84"/>
    </row>
    <row r="22625" spans="4:16" x14ac:dyDescent="0.3">
      <c r="D22625" s="82"/>
      <c r="P22625" s="84"/>
    </row>
    <row r="22626" spans="4:16" x14ac:dyDescent="0.3">
      <c r="D22626" s="82"/>
      <c r="P22626" s="84"/>
    </row>
    <row r="22627" spans="4:16" x14ac:dyDescent="0.3">
      <c r="D22627" s="82"/>
      <c r="P22627" s="84"/>
    </row>
    <row r="22628" spans="4:16" x14ac:dyDescent="0.3">
      <c r="D22628" s="82"/>
      <c r="P22628" s="84"/>
    </row>
    <row r="22629" spans="4:16" x14ac:dyDescent="0.3">
      <c r="D22629" s="82"/>
      <c r="P22629" s="84"/>
    </row>
    <row r="22630" spans="4:16" x14ac:dyDescent="0.3">
      <c r="D22630" s="82"/>
      <c r="P22630" s="84"/>
    </row>
    <row r="22631" spans="4:16" x14ac:dyDescent="0.3">
      <c r="D22631" s="82"/>
      <c r="P22631" s="84"/>
    </row>
    <row r="22632" spans="4:16" x14ac:dyDescent="0.3">
      <c r="D22632" s="82"/>
      <c r="P22632" s="84"/>
    </row>
    <row r="22633" spans="4:16" x14ac:dyDescent="0.3">
      <c r="D22633" s="82"/>
      <c r="P22633" s="84"/>
    </row>
    <row r="22634" spans="4:16" x14ac:dyDescent="0.3">
      <c r="D22634" s="82"/>
      <c r="P22634" s="84"/>
    </row>
    <row r="22635" spans="4:16" x14ac:dyDescent="0.3">
      <c r="D22635" s="82"/>
      <c r="P22635" s="84"/>
    </row>
    <row r="22636" spans="4:16" x14ac:dyDescent="0.3">
      <c r="D22636" s="82"/>
      <c r="P22636" s="84"/>
    </row>
    <row r="22637" spans="4:16" x14ac:dyDescent="0.3">
      <c r="D22637" s="82"/>
      <c r="P22637" s="84"/>
    </row>
    <row r="22638" spans="4:16" x14ac:dyDescent="0.3">
      <c r="D22638" s="82"/>
      <c r="P22638" s="84"/>
    </row>
    <row r="22639" spans="4:16" x14ac:dyDescent="0.3">
      <c r="D22639" s="82"/>
      <c r="P22639" s="84"/>
    </row>
    <row r="22640" spans="4:16" x14ac:dyDescent="0.3">
      <c r="D22640" s="82"/>
      <c r="P22640" s="84"/>
    </row>
    <row r="22641" spans="4:16" x14ac:dyDescent="0.3">
      <c r="D22641" s="82"/>
      <c r="P22641" s="84"/>
    </row>
    <row r="22642" spans="4:16" x14ac:dyDescent="0.3">
      <c r="D22642" s="82"/>
      <c r="P22642" s="84"/>
    </row>
    <row r="22643" spans="4:16" x14ac:dyDescent="0.3">
      <c r="D22643" s="82"/>
      <c r="P22643" s="84"/>
    </row>
    <row r="22644" spans="4:16" x14ac:dyDescent="0.3">
      <c r="D22644" s="82"/>
      <c r="P22644" s="84"/>
    </row>
    <row r="22645" spans="4:16" x14ac:dyDescent="0.3">
      <c r="D22645" s="82"/>
      <c r="P22645" s="84"/>
    </row>
    <row r="22646" spans="4:16" x14ac:dyDescent="0.3">
      <c r="D22646" s="82"/>
      <c r="P22646" s="84"/>
    </row>
    <row r="22647" spans="4:16" x14ac:dyDescent="0.3">
      <c r="D22647" s="82"/>
      <c r="P22647" s="84"/>
    </row>
    <row r="22648" spans="4:16" x14ac:dyDescent="0.3">
      <c r="D22648" s="82"/>
      <c r="P22648" s="84"/>
    </row>
    <row r="22649" spans="4:16" x14ac:dyDescent="0.3">
      <c r="D22649" s="82"/>
      <c r="P22649" s="84"/>
    </row>
    <row r="22650" spans="4:16" x14ac:dyDescent="0.3">
      <c r="D22650" s="82"/>
      <c r="P22650" s="84"/>
    </row>
    <row r="22651" spans="4:16" x14ac:dyDescent="0.3">
      <c r="D22651" s="82"/>
      <c r="P22651" s="84"/>
    </row>
    <row r="22652" spans="4:16" x14ac:dyDescent="0.3">
      <c r="D22652" s="82"/>
      <c r="P22652" s="84"/>
    </row>
    <row r="22653" spans="4:16" x14ac:dyDescent="0.3">
      <c r="D22653" s="82"/>
      <c r="P22653" s="84"/>
    </row>
    <row r="22654" spans="4:16" x14ac:dyDescent="0.3">
      <c r="D22654" s="82"/>
      <c r="P22654" s="84"/>
    </row>
    <row r="22655" spans="4:16" x14ac:dyDescent="0.3">
      <c r="D22655" s="82"/>
      <c r="P22655" s="84"/>
    </row>
    <row r="22656" spans="4:16" x14ac:dyDescent="0.3">
      <c r="D22656" s="82"/>
      <c r="P22656" s="84"/>
    </row>
    <row r="22657" spans="4:16" x14ac:dyDescent="0.3">
      <c r="D22657" s="82"/>
      <c r="P22657" s="84"/>
    </row>
    <row r="22658" spans="4:16" x14ac:dyDescent="0.3">
      <c r="D22658" s="82"/>
      <c r="P22658" s="84"/>
    </row>
    <row r="22659" spans="4:16" x14ac:dyDescent="0.3">
      <c r="D22659" s="82"/>
      <c r="P22659" s="84"/>
    </row>
    <row r="22660" spans="4:16" x14ac:dyDescent="0.3">
      <c r="D22660" s="82"/>
      <c r="P22660" s="84"/>
    </row>
    <row r="22661" spans="4:16" x14ac:dyDescent="0.3">
      <c r="D22661" s="82"/>
      <c r="P22661" s="84"/>
    </row>
    <row r="22662" spans="4:16" x14ac:dyDescent="0.3">
      <c r="D22662" s="82"/>
      <c r="P22662" s="84"/>
    </row>
    <row r="22663" spans="4:16" x14ac:dyDescent="0.3">
      <c r="D22663" s="82"/>
      <c r="P22663" s="84"/>
    </row>
    <row r="22664" spans="4:16" x14ac:dyDescent="0.3">
      <c r="D22664" s="82"/>
      <c r="P22664" s="84"/>
    </row>
    <row r="22665" spans="4:16" x14ac:dyDescent="0.3">
      <c r="D22665" s="82"/>
      <c r="P22665" s="84"/>
    </row>
    <row r="22666" spans="4:16" x14ac:dyDescent="0.3">
      <c r="D22666" s="82"/>
      <c r="P22666" s="84"/>
    </row>
    <row r="22667" spans="4:16" x14ac:dyDescent="0.3">
      <c r="D22667" s="82"/>
      <c r="P22667" s="84"/>
    </row>
    <row r="22668" spans="4:16" x14ac:dyDescent="0.3">
      <c r="D22668" s="82"/>
      <c r="P22668" s="84"/>
    </row>
    <row r="22669" spans="4:16" x14ac:dyDescent="0.3">
      <c r="D22669" s="82"/>
      <c r="P22669" s="84"/>
    </row>
    <row r="22670" spans="4:16" x14ac:dyDescent="0.3">
      <c r="D22670" s="82"/>
      <c r="P22670" s="84"/>
    </row>
    <row r="22671" spans="4:16" x14ac:dyDescent="0.3">
      <c r="D22671" s="82"/>
      <c r="P22671" s="84"/>
    </row>
    <row r="22672" spans="4:16" x14ac:dyDescent="0.3">
      <c r="D22672" s="82"/>
      <c r="P22672" s="84"/>
    </row>
    <row r="22673" spans="4:16" x14ac:dyDescent="0.3">
      <c r="D22673" s="82"/>
      <c r="P22673" s="84"/>
    </row>
    <row r="22674" spans="4:16" x14ac:dyDescent="0.3">
      <c r="D22674" s="82"/>
      <c r="P22674" s="84"/>
    </row>
    <row r="22675" spans="4:16" x14ac:dyDescent="0.3">
      <c r="D22675" s="82"/>
      <c r="P22675" s="84"/>
    </row>
    <row r="22676" spans="4:16" x14ac:dyDescent="0.3">
      <c r="D22676" s="82"/>
      <c r="P22676" s="84"/>
    </row>
    <row r="22677" spans="4:16" x14ac:dyDescent="0.3">
      <c r="D22677" s="82"/>
      <c r="P22677" s="84"/>
    </row>
    <row r="22678" spans="4:16" x14ac:dyDescent="0.3">
      <c r="D22678" s="82"/>
      <c r="P22678" s="84"/>
    </row>
    <row r="22679" spans="4:16" x14ac:dyDescent="0.3">
      <c r="D22679" s="82"/>
      <c r="P22679" s="84"/>
    </row>
    <row r="22680" spans="4:16" x14ac:dyDescent="0.3">
      <c r="D22680" s="82"/>
      <c r="P22680" s="84"/>
    </row>
    <row r="22681" spans="4:16" x14ac:dyDescent="0.3">
      <c r="D22681" s="82"/>
      <c r="P22681" s="84"/>
    </row>
    <row r="22682" spans="4:16" x14ac:dyDescent="0.3">
      <c r="D22682" s="82"/>
      <c r="P22682" s="84"/>
    </row>
    <row r="22683" spans="4:16" x14ac:dyDescent="0.3">
      <c r="D22683" s="82"/>
      <c r="P22683" s="84"/>
    </row>
    <row r="22684" spans="4:16" x14ac:dyDescent="0.3">
      <c r="D22684" s="82"/>
      <c r="P22684" s="84"/>
    </row>
    <row r="22685" spans="4:16" x14ac:dyDescent="0.3">
      <c r="D22685" s="82"/>
      <c r="P22685" s="84"/>
    </row>
    <row r="22686" spans="4:16" x14ac:dyDescent="0.3">
      <c r="D22686" s="82"/>
      <c r="P22686" s="84"/>
    </row>
    <row r="22687" spans="4:16" x14ac:dyDescent="0.3">
      <c r="D22687" s="82"/>
      <c r="P22687" s="84"/>
    </row>
    <row r="22688" spans="4:16" x14ac:dyDescent="0.3">
      <c r="D22688" s="82"/>
      <c r="P22688" s="84"/>
    </row>
    <row r="22689" spans="4:16" x14ac:dyDescent="0.3">
      <c r="D22689" s="82"/>
      <c r="P22689" s="84"/>
    </row>
    <row r="22690" spans="4:16" x14ac:dyDescent="0.3">
      <c r="D22690" s="82"/>
      <c r="P22690" s="84"/>
    </row>
    <row r="22691" spans="4:16" x14ac:dyDescent="0.3">
      <c r="D22691" s="82"/>
      <c r="P22691" s="84"/>
    </row>
    <row r="22692" spans="4:16" x14ac:dyDescent="0.3">
      <c r="D22692" s="82"/>
      <c r="P22692" s="84"/>
    </row>
    <row r="22693" spans="4:16" x14ac:dyDescent="0.3">
      <c r="D22693" s="82"/>
      <c r="P22693" s="84"/>
    </row>
    <row r="22694" spans="4:16" x14ac:dyDescent="0.3">
      <c r="D22694" s="82"/>
      <c r="P22694" s="84"/>
    </row>
    <row r="22695" spans="4:16" x14ac:dyDescent="0.3">
      <c r="D22695" s="82"/>
      <c r="P22695" s="84"/>
    </row>
    <row r="22696" spans="4:16" x14ac:dyDescent="0.3">
      <c r="D22696" s="82"/>
      <c r="P22696" s="84"/>
    </row>
    <row r="22697" spans="4:16" x14ac:dyDescent="0.3">
      <c r="D22697" s="82"/>
      <c r="P22697" s="84"/>
    </row>
    <row r="22698" spans="4:16" x14ac:dyDescent="0.3">
      <c r="D22698" s="82"/>
      <c r="P22698" s="84"/>
    </row>
    <row r="22699" spans="4:16" x14ac:dyDescent="0.3">
      <c r="D22699" s="82"/>
      <c r="P22699" s="84"/>
    </row>
    <row r="22700" spans="4:16" x14ac:dyDescent="0.3">
      <c r="D22700" s="82"/>
      <c r="P22700" s="84"/>
    </row>
    <row r="22701" spans="4:16" x14ac:dyDescent="0.3">
      <c r="D22701" s="82"/>
      <c r="P22701" s="84"/>
    </row>
    <row r="22702" spans="4:16" x14ac:dyDescent="0.3">
      <c r="D22702" s="82"/>
      <c r="P22702" s="84"/>
    </row>
    <row r="22703" spans="4:16" x14ac:dyDescent="0.3">
      <c r="D22703" s="82"/>
      <c r="P22703" s="84"/>
    </row>
    <row r="22704" spans="4:16" x14ac:dyDescent="0.3">
      <c r="D22704" s="82"/>
      <c r="P22704" s="84"/>
    </row>
    <row r="22705" spans="4:16" x14ac:dyDescent="0.3">
      <c r="D22705" s="82"/>
      <c r="P22705" s="84"/>
    </row>
    <row r="22706" spans="4:16" x14ac:dyDescent="0.3">
      <c r="D22706" s="82"/>
      <c r="P22706" s="84"/>
    </row>
    <row r="22707" spans="4:16" x14ac:dyDescent="0.3">
      <c r="D22707" s="82"/>
      <c r="P22707" s="84"/>
    </row>
    <row r="22708" spans="4:16" x14ac:dyDescent="0.3">
      <c r="D22708" s="82"/>
      <c r="P22708" s="84"/>
    </row>
    <row r="22709" spans="4:16" x14ac:dyDescent="0.3">
      <c r="D22709" s="82"/>
      <c r="P22709" s="84"/>
    </row>
    <row r="22710" spans="4:16" x14ac:dyDescent="0.3">
      <c r="D22710" s="82"/>
      <c r="P22710" s="84"/>
    </row>
    <row r="22711" spans="4:16" x14ac:dyDescent="0.3">
      <c r="D22711" s="82"/>
      <c r="P22711" s="84"/>
    </row>
    <row r="22712" spans="4:16" x14ac:dyDescent="0.3">
      <c r="D22712" s="82"/>
      <c r="P22712" s="84"/>
    </row>
    <row r="22713" spans="4:16" x14ac:dyDescent="0.3">
      <c r="D22713" s="82"/>
      <c r="P22713" s="84"/>
    </row>
    <row r="22714" spans="4:16" x14ac:dyDescent="0.3">
      <c r="D22714" s="82"/>
      <c r="P22714" s="84"/>
    </row>
    <row r="22715" spans="4:16" x14ac:dyDescent="0.3">
      <c r="D22715" s="82"/>
      <c r="P22715" s="84"/>
    </row>
    <row r="22716" spans="4:16" x14ac:dyDescent="0.3">
      <c r="D22716" s="82"/>
      <c r="P22716" s="84"/>
    </row>
    <row r="22717" spans="4:16" x14ac:dyDescent="0.3">
      <c r="D22717" s="82"/>
      <c r="P22717" s="84"/>
    </row>
    <row r="22718" spans="4:16" x14ac:dyDescent="0.3">
      <c r="D22718" s="82"/>
      <c r="P22718" s="84"/>
    </row>
    <row r="22719" spans="4:16" x14ac:dyDescent="0.3">
      <c r="D22719" s="82"/>
      <c r="P22719" s="84"/>
    </row>
    <row r="22720" spans="4:16" x14ac:dyDescent="0.3">
      <c r="D22720" s="82"/>
      <c r="P22720" s="84"/>
    </row>
    <row r="22721" spans="4:16" x14ac:dyDescent="0.3">
      <c r="D22721" s="82"/>
      <c r="P22721" s="84"/>
    </row>
    <row r="22722" spans="4:16" x14ac:dyDescent="0.3">
      <c r="D22722" s="82"/>
      <c r="P22722" s="84"/>
    </row>
    <row r="22723" spans="4:16" x14ac:dyDescent="0.3">
      <c r="D22723" s="82"/>
      <c r="P22723" s="84"/>
    </row>
    <row r="22724" spans="4:16" x14ac:dyDescent="0.3">
      <c r="D22724" s="82"/>
      <c r="P22724" s="84"/>
    </row>
    <row r="22725" spans="4:16" x14ac:dyDescent="0.3">
      <c r="D22725" s="82"/>
      <c r="P22725" s="84"/>
    </row>
    <row r="22726" spans="4:16" x14ac:dyDescent="0.3">
      <c r="D22726" s="82"/>
      <c r="P22726" s="84"/>
    </row>
    <row r="22727" spans="4:16" x14ac:dyDescent="0.3">
      <c r="D22727" s="82"/>
      <c r="P22727" s="84"/>
    </row>
    <row r="22728" spans="4:16" x14ac:dyDescent="0.3">
      <c r="D22728" s="82"/>
      <c r="P22728" s="84"/>
    </row>
    <row r="22729" spans="4:16" x14ac:dyDescent="0.3">
      <c r="D22729" s="82"/>
      <c r="P22729" s="84"/>
    </row>
    <row r="22730" spans="4:16" x14ac:dyDescent="0.3">
      <c r="D22730" s="82"/>
      <c r="P22730" s="84"/>
    </row>
    <row r="22731" spans="4:16" x14ac:dyDescent="0.3">
      <c r="D22731" s="82"/>
      <c r="P22731" s="84"/>
    </row>
    <row r="22732" spans="4:16" x14ac:dyDescent="0.3">
      <c r="D22732" s="82"/>
      <c r="P22732" s="84"/>
    </row>
    <row r="22733" spans="4:16" x14ac:dyDescent="0.3">
      <c r="D22733" s="82"/>
      <c r="P22733" s="84"/>
    </row>
    <row r="22734" spans="4:16" x14ac:dyDescent="0.3">
      <c r="D22734" s="82"/>
      <c r="P22734" s="84"/>
    </row>
    <row r="22735" spans="4:16" x14ac:dyDescent="0.3">
      <c r="D22735" s="82"/>
      <c r="P22735" s="84"/>
    </row>
    <row r="22736" spans="4:16" x14ac:dyDescent="0.3">
      <c r="D22736" s="82"/>
      <c r="P22736" s="84"/>
    </row>
    <row r="22737" spans="4:16" x14ac:dyDescent="0.3">
      <c r="D22737" s="82"/>
      <c r="P22737" s="84"/>
    </row>
    <row r="22738" spans="4:16" x14ac:dyDescent="0.3">
      <c r="D22738" s="82"/>
      <c r="P22738" s="84"/>
    </row>
    <row r="22739" spans="4:16" x14ac:dyDescent="0.3">
      <c r="D22739" s="82"/>
      <c r="P22739" s="84"/>
    </row>
    <row r="22740" spans="4:16" x14ac:dyDescent="0.3">
      <c r="D22740" s="82"/>
      <c r="P22740" s="84"/>
    </row>
    <row r="22741" spans="4:16" x14ac:dyDescent="0.3">
      <c r="D22741" s="82"/>
      <c r="P22741" s="84"/>
    </row>
    <row r="22742" spans="4:16" x14ac:dyDescent="0.3">
      <c r="D22742" s="82"/>
      <c r="P22742" s="84"/>
    </row>
    <row r="22743" spans="4:16" x14ac:dyDescent="0.3">
      <c r="D22743" s="82"/>
      <c r="P22743" s="84"/>
    </row>
    <row r="22744" spans="4:16" x14ac:dyDescent="0.3">
      <c r="D22744" s="82"/>
      <c r="P22744" s="84"/>
    </row>
    <row r="22745" spans="4:16" x14ac:dyDescent="0.3">
      <c r="D22745" s="82"/>
      <c r="P22745" s="84"/>
    </row>
    <row r="22746" spans="4:16" x14ac:dyDescent="0.3">
      <c r="D22746" s="82"/>
      <c r="P22746" s="84"/>
    </row>
    <row r="22747" spans="4:16" x14ac:dyDescent="0.3">
      <c r="D22747" s="82"/>
      <c r="P22747" s="84"/>
    </row>
    <row r="22748" spans="4:16" x14ac:dyDescent="0.3">
      <c r="D22748" s="82"/>
      <c r="P22748" s="84"/>
    </row>
    <row r="22749" spans="4:16" x14ac:dyDescent="0.3">
      <c r="D22749" s="82"/>
      <c r="P22749" s="84"/>
    </row>
    <row r="22750" spans="4:16" x14ac:dyDescent="0.3">
      <c r="D22750" s="82"/>
      <c r="P22750" s="84"/>
    </row>
    <row r="22751" spans="4:16" x14ac:dyDescent="0.3">
      <c r="D22751" s="82"/>
      <c r="P22751" s="84"/>
    </row>
    <row r="22752" spans="4:16" x14ac:dyDescent="0.3">
      <c r="D22752" s="82"/>
      <c r="P22752" s="84"/>
    </row>
    <row r="22753" spans="4:16" x14ac:dyDescent="0.3">
      <c r="D22753" s="82"/>
      <c r="P22753" s="84"/>
    </row>
    <row r="22754" spans="4:16" x14ac:dyDescent="0.3">
      <c r="D22754" s="82"/>
      <c r="P22754" s="84"/>
    </row>
    <row r="22755" spans="4:16" x14ac:dyDescent="0.3">
      <c r="D22755" s="82"/>
      <c r="P22755" s="84"/>
    </row>
    <row r="22756" spans="4:16" x14ac:dyDescent="0.3">
      <c r="D22756" s="82"/>
      <c r="P22756" s="84"/>
    </row>
    <row r="22757" spans="4:16" x14ac:dyDescent="0.3">
      <c r="D22757" s="82"/>
      <c r="P22757" s="84"/>
    </row>
    <row r="22758" spans="4:16" x14ac:dyDescent="0.3">
      <c r="D22758" s="82"/>
      <c r="P22758" s="84"/>
    </row>
    <row r="22759" spans="4:16" x14ac:dyDescent="0.3">
      <c r="D22759" s="82"/>
      <c r="P22759" s="84"/>
    </row>
    <row r="22760" spans="4:16" x14ac:dyDescent="0.3">
      <c r="D22760" s="82"/>
      <c r="P22760" s="84"/>
    </row>
    <row r="22761" spans="4:16" x14ac:dyDescent="0.3">
      <c r="D22761" s="82"/>
      <c r="P22761" s="84"/>
    </row>
    <row r="22762" spans="4:16" x14ac:dyDescent="0.3">
      <c r="D22762" s="82"/>
      <c r="P22762" s="84"/>
    </row>
    <row r="22763" spans="4:16" x14ac:dyDescent="0.3">
      <c r="D22763" s="82"/>
      <c r="P22763" s="84"/>
    </row>
    <row r="22764" spans="4:16" x14ac:dyDescent="0.3">
      <c r="D22764" s="82"/>
      <c r="P22764" s="84"/>
    </row>
    <row r="22765" spans="4:16" x14ac:dyDescent="0.3">
      <c r="D22765" s="82"/>
      <c r="P22765" s="84"/>
    </row>
    <row r="22766" spans="4:16" x14ac:dyDescent="0.3">
      <c r="D22766" s="82"/>
      <c r="P22766" s="84"/>
    </row>
    <row r="22767" spans="4:16" x14ac:dyDescent="0.3">
      <c r="D22767" s="82"/>
      <c r="P22767" s="84"/>
    </row>
    <row r="22768" spans="4:16" x14ac:dyDescent="0.3">
      <c r="D22768" s="82"/>
      <c r="P22768" s="84"/>
    </row>
    <row r="22769" spans="4:16" x14ac:dyDescent="0.3">
      <c r="D22769" s="82"/>
      <c r="P22769" s="84"/>
    </row>
    <row r="22770" spans="4:16" x14ac:dyDescent="0.3">
      <c r="D22770" s="82"/>
      <c r="P22770" s="84"/>
    </row>
    <row r="22771" spans="4:16" x14ac:dyDescent="0.3">
      <c r="D22771" s="82"/>
      <c r="P22771" s="84"/>
    </row>
    <row r="22772" spans="4:16" x14ac:dyDescent="0.3">
      <c r="D22772" s="82"/>
      <c r="P22772" s="84"/>
    </row>
    <row r="22773" spans="4:16" x14ac:dyDescent="0.3">
      <c r="D22773" s="82"/>
      <c r="P22773" s="84"/>
    </row>
    <row r="22774" spans="4:16" x14ac:dyDescent="0.3">
      <c r="D22774" s="82"/>
      <c r="P22774" s="84"/>
    </row>
    <row r="22775" spans="4:16" x14ac:dyDescent="0.3">
      <c r="D22775" s="82"/>
      <c r="P22775" s="84"/>
    </row>
    <row r="22776" spans="4:16" x14ac:dyDescent="0.3">
      <c r="D22776" s="82"/>
      <c r="P22776" s="84"/>
    </row>
    <row r="22777" spans="4:16" x14ac:dyDescent="0.3">
      <c r="D22777" s="82"/>
      <c r="P22777" s="84"/>
    </row>
    <row r="22778" spans="4:16" x14ac:dyDescent="0.3">
      <c r="D22778" s="82"/>
      <c r="P22778" s="84"/>
    </row>
    <row r="22779" spans="4:16" x14ac:dyDescent="0.3">
      <c r="D22779" s="82"/>
      <c r="P22779" s="84"/>
    </row>
    <row r="22780" spans="4:16" x14ac:dyDescent="0.3">
      <c r="D22780" s="82"/>
      <c r="P22780" s="84"/>
    </row>
    <row r="22781" spans="4:16" x14ac:dyDescent="0.3">
      <c r="D22781" s="82"/>
      <c r="P22781" s="84"/>
    </row>
    <row r="22782" spans="4:16" x14ac:dyDescent="0.3">
      <c r="D22782" s="82"/>
      <c r="P22782" s="84"/>
    </row>
    <row r="22783" spans="4:16" x14ac:dyDescent="0.3">
      <c r="D22783" s="82"/>
      <c r="P22783" s="84"/>
    </row>
    <row r="22784" spans="4:16" x14ac:dyDescent="0.3">
      <c r="D22784" s="82"/>
      <c r="P22784" s="84"/>
    </row>
    <row r="22785" spans="4:16" x14ac:dyDescent="0.3">
      <c r="D22785" s="82"/>
      <c r="P22785" s="84"/>
    </row>
    <row r="22786" spans="4:16" x14ac:dyDescent="0.3">
      <c r="D22786" s="82"/>
      <c r="P22786" s="84"/>
    </row>
    <row r="22787" spans="4:16" x14ac:dyDescent="0.3">
      <c r="D22787" s="82"/>
      <c r="P22787" s="84"/>
    </row>
    <row r="22788" spans="4:16" x14ac:dyDescent="0.3">
      <c r="D22788" s="82"/>
      <c r="P22788" s="84"/>
    </row>
    <row r="22789" spans="4:16" x14ac:dyDescent="0.3">
      <c r="D22789" s="82"/>
      <c r="P22789" s="84"/>
    </row>
    <row r="22790" spans="4:16" x14ac:dyDescent="0.3">
      <c r="D22790" s="82"/>
      <c r="P22790" s="84"/>
    </row>
    <row r="22791" spans="4:16" x14ac:dyDescent="0.3">
      <c r="D22791" s="82"/>
      <c r="P22791" s="84"/>
    </row>
    <row r="22792" spans="4:16" x14ac:dyDescent="0.3">
      <c r="D22792" s="82"/>
      <c r="P22792" s="84"/>
    </row>
    <row r="22793" spans="4:16" x14ac:dyDescent="0.3">
      <c r="D22793" s="82"/>
      <c r="P22793" s="84"/>
    </row>
    <row r="22794" spans="4:16" x14ac:dyDescent="0.3">
      <c r="D22794" s="82"/>
      <c r="P22794" s="84"/>
    </row>
    <row r="22795" spans="4:16" x14ac:dyDescent="0.3">
      <c r="D22795" s="82"/>
      <c r="P22795" s="84"/>
    </row>
    <row r="22796" spans="4:16" x14ac:dyDescent="0.3">
      <c r="D22796" s="82"/>
      <c r="P22796" s="84"/>
    </row>
    <row r="22797" spans="4:16" x14ac:dyDescent="0.3">
      <c r="D22797" s="82"/>
      <c r="P22797" s="84"/>
    </row>
    <row r="22798" spans="4:16" x14ac:dyDescent="0.3">
      <c r="D22798" s="82"/>
      <c r="P22798" s="84"/>
    </row>
    <row r="22799" spans="4:16" x14ac:dyDescent="0.3">
      <c r="D22799" s="82"/>
      <c r="P22799" s="84"/>
    </row>
    <row r="22800" spans="4:16" x14ac:dyDescent="0.3">
      <c r="D22800" s="82"/>
      <c r="P22800" s="84"/>
    </row>
    <row r="22801" spans="4:16" x14ac:dyDescent="0.3">
      <c r="D22801" s="82"/>
      <c r="P22801" s="84"/>
    </row>
    <row r="22802" spans="4:16" x14ac:dyDescent="0.3">
      <c r="D22802" s="82"/>
      <c r="P22802" s="84"/>
    </row>
    <row r="22803" spans="4:16" x14ac:dyDescent="0.3">
      <c r="D22803" s="82"/>
      <c r="P22803" s="84"/>
    </row>
    <row r="22804" spans="4:16" x14ac:dyDescent="0.3">
      <c r="D22804" s="82"/>
      <c r="P22804" s="84"/>
    </row>
    <row r="22805" spans="4:16" x14ac:dyDescent="0.3">
      <c r="D22805" s="82"/>
      <c r="P22805" s="84"/>
    </row>
    <row r="22806" spans="4:16" x14ac:dyDescent="0.3">
      <c r="D22806" s="82"/>
      <c r="P22806" s="84"/>
    </row>
    <row r="22807" spans="4:16" x14ac:dyDescent="0.3">
      <c r="D22807" s="82"/>
      <c r="P22807" s="84"/>
    </row>
    <row r="22808" spans="4:16" x14ac:dyDescent="0.3">
      <c r="D22808" s="82"/>
      <c r="P22808" s="84"/>
    </row>
    <row r="22809" spans="4:16" x14ac:dyDescent="0.3">
      <c r="D22809" s="82"/>
      <c r="P22809" s="84"/>
    </row>
    <row r="22810" spans="4:16" x14ac:dyDescent="0.3">
      <c r="D22810" s="82"/>
      <c r="P22810" s="84"/>
    </row>
    <row r="22811" spans="4:16" x14ac:dyDescent="0.3">
      <c r="D22811" s="82"/>
      <c r="P22811" s="84"/>
    </row>
    <row r="22812" spans="4:16" x14ac:dyDescent="0.3">
      <c r="D22812" s="82"/>
      <c r="P22812" s="84"/>
    </row>
    <row r="22813" spans="4:16" x14ac:dyDescent="0.3">
      <c r="D22813" s="82"/>
      <c r="P22813" s="84"/>
    </row>
    <row r="22814" spans="4:16" x14ac:dyDescent="0.3">
      <c r="D22814" s="82"/>
      <c r="P22814" s="84"/>
    </row>
    <row r="22815" spans="4:16" x14ac:dyDescent="0.3">
      <c r="D22815" s="82"/>
      <c r="P22815" s="84"/>
    </row>
    <row r="22816" spans="4:16" x14ac:dyDescent="0.3">
      <c r="D22816" s="82"/>
      <c r="P22816" s="84"/>
    </row>
    <row r="22817" spans="4:16" x14ac:dyDescent="0.3">
      <c r="D22817" s="82"/>
      <c r="P22817" s="84"/>
    </row>
    <row r="22818" spans="4:16" x14ac:dyDescent="0.3">
      <c r="D22818" s="82"/>
      <c r="P22818" s="84"/>
    </row>
    <row r="22819" spans="4:16" x14ac:dyDescent="0.3">
      <c r="D22819" s="82"/>
      <c r="P22819" s="84"/>
    </row>
    <row r="22820" spans="4:16" x14ac:dyDescent="0.3">
      <c r="D22820" s="82"/>
      <c r="P22820" s="84"/>
    </row>
    <row r="22821" spans="4:16" x14ac:dyDescent="0.3">
      <c r="D22821" s="82"/>
      <c r="P22821" s="84"/>
    </row>
    <row r="22822" spans="4:16" x14ac:dyDescent="0.3">
      <c r="D22822" s="82"/>
      <c r="P22822" s="84"/>
    </row>
    <row r="22823" spans="4:16" x14ac:dyDescent="0.3">
      <c r="D22823" s="82"/>
      <c r="P22823" s="84"/>
    </row>
    <row r="22824" spans="4:16" x14ac:dyDescent="0.3">
      <c r="D22824" s="82"/>
      <c r="P22824" s="84"/>
    </row>
    <row r="22825" spans="4:16" x14ac:dyDescent="0.3">
      <c r="D22825" s="82"/>
      <c r="P22825" s="84"/>
    </row>
    <row r="22826" spans="4:16" x14ac:dyDescent="0.3">
      <c r="D22826" s="82"/>
      <c r="P22826" s="84"/>
    </row>
    <row r="22827" spans="4:16" x14ac:dyDescent="0.3">
      <c r="D22827" s="82"/>
      <c r="P22827" s="84"/>
    </row>
    <row r="22828" spans="4:16" x14ac:dyDescent="0.3">
      <c r="D22828" s="82"/>
      <c r="P22828" s="84"/>
    </row>
    <row r="22829" spans="4:16" x14ac:dyDescent="0.3">
      <c r="D22829" s="82"/>
      <c r="P22829" s="84"/>
    </row>
    <row r="22830" spans="4:16" x14ac:dyDescent="0.3">
      <c r="D22830" s="82"/>
      <c r="P22830" s="84"/>
    </row>
    <row r="22831" spans="4:16" x14ac:dyDescent="0.3">
      <c r="D22831" s="82"/>
      <c r="P22831" s="84"/>
    </row>
    <row r="22832" spans="4:16" x14ac:dyDescent="0.3">
      <c r="D22832" s="82"/>
      <c r="P22832" s="84"/>
    </row>
    <row r="22833" spans="4:16" x14ac:dyDescent="0.3">
      <c r="D22833" s="82"/>
      <c r="P22833" s="84"/>
    </row>
    <row r="22834" spans="4:16" x14ac:dyDescent="0.3">
      <c r="D22834" s="82"/>
      <c r="P22834" s="84"/>
    </row>
    <row r="22835" spans="4:16" x14ac:dyDescent="0.3">
      <c r="D22835" s="82"/>
      <c r="P22835" s="84"/>
    </row>
    <row r="22836" spans="4:16" x14ac:dyDescent="0.3">
      <c r="D22836" s="82"/>
      <c r="P22836" s="84"/>
    </row>
    <row r="22837" spans="4:16" x14ac:dyDescent="0.3">
      <c r="D22837" s="82"/>
      <c r="P22837" s="84"/>
    </row>
    <row r="22838" spans="4:16" x14ac:dyDescent="0.3">
      <c r="D22838" s="82"/>
      <c r="P22838" s="84"/>
    </row>
    <row r="22839" spans="4:16" x14ac:dyDescent="0.3">
      <c r="D22839" s="82"/>
      <c r="P22839" s="84"/>
    </row>
    <row r="22840" spans="4:16" x14ac:dyDescent="0.3">
      <c r="D22840" s="82"/>
      <c r="P22840" s="84"/>
    </row>
    <row r="22841" spans="4:16" x14ac:dyDescent="0.3">
      <c r="D22841" s="82"/>
      <c r="P22841" s="84"/>
    </row>
    <row r="22842" spans="4:16" x14ac:dyDescent="0.3">
      <c r="D22842" s="82"/>
      <c r="P22842" s="84"/>
    </row>
    <row r="22843" spans="4:16" x14ac:dyDescent="0.3">
      <c r="D22843" s="82"/>
      <c r="P22843" s="84"/>
    </row>
    <row r="22844" spans="4:16" x14ac:dyDescent="0.3">
      <c r="D22844" s="82"/>
      <c r="P22844" s="84"/>
    </row>
    <row r="22845" spans="4:16" x14ac:dyDescent="0.3">
      <c r="D22845" s="82"/>
      <c r="P22845" s="84"/>
    </row>
    <row r="22846" spans="4:16" x14ac:dyDescent="0.3">
      <c r="D22846" s="82"/>
      <c r="P22846" s="84"/>
    </row>
    <row r="22847" spans="4:16" x14ac:dyDescent="0.3">
      <c r="D22847" s="82"/>
      <c r="P22847" s="84"/>
    </row>
    <row r="22848" spans="4:16" x14ac:dyDescent="0.3">
      <c r="D22848" s="82"/>
      <c r="P22848" s="84"/>
    </row>
    <row r="22849" spans="4:16" x14ac:dyDescent="0.3">
      <c r="D22849" s="82"/>
      <c r="P22849" s="84"/>
    </row>
    <row r="22850" spans="4:16" x14ac:dyDescent="0.3">
      <c r="D22850" s="82"/>
      <c r="P22850" s="84"/>
    </row>
    <row r="22851" spans="4:16" x14ac:dyDescent="0.3">
      <c r="D22851" s="82"/>
      <c r="P22851" s="84"/>
    </row>
    <row r="22852" spans="4:16" x14ac:dyDescent="0.3">
      <c r="D22852" s="82"/>
      <c r="P22852" s="84"/>
    </row>
    <row r="22853" spans="4:16" x14ac:dyDescent="0.3">
      <c r="D22853" s="82"/>
      <c r="P22853" s="84"/>
    </row>
    <row r="22854" spans="4:16" x14ac:dyDescent="0.3">
      <c r="D22854" s="82"/>
      <c r="P22854" s="84"/>
    </row>
    <row r="22855" spans="4:16" x14ac:dyDescent="0.3">
      <c r="D22855" s="82"/>
      <c r="P22855" s="84"/>
    </row>
    <row r="22856" spans="4:16" x14ac:dyDescent="0.3">
      <c r="D22856" s="82"/>
      <c r="P22856" s="84"/>
    </row>
    <row r="22857" spans="4:16" x14ac:dyDescent="0.3">
      <c r="D22857" s="82"/>
      <c r="P22857" s="84"/>
    </row>
    <row r="22858" spans="4:16" x14ac:dyDescent="0.3">
      <c r="D22858" s="82"/>
      <c r="P22858" s="84"/>
    </row>
    <row r="22859" spans="4:16" x14ac:dyDescent="0.3">
      <c r="D22859" s="82"/>
      <c r="P22859" s="84"/>
    </row>
    <row r="22860" spans="4:16" x14ac:dyDescent="0.3">
      <c r="D22860" s="82"/>
      <c r="P22860" s="84"/>
    </row>
    <row r="22861" spans="4:16" x14ac:dyDescent="0.3">
      <c r="D22861" s="82"/>
      <c r="P22861" s="84"/>
    </row>
    <row r="22862" spans="4:16" x14ac:dyDescent="0.3">
      <c r="D22862" s="82"/>
      <c r="P22862" s="84"/>
    </row>
    <row r="22863" spans="4:16" x14ac:dyDescent="0.3">
      <c r="D22863" s="82"/>
      <c r="P22863" s="84"/>
    </row>
    <row r="22864" spans="4:16" x14ac:dyDescent="0.3">
      <c r="D22864" s="82"/>
      <c r="P22864" s="84"/>
    </row>
    <row r="22865" spans="4:16" x14ac:dyDescent="0.3">
      <c r="D22865" s="82"/>
      <c r="P22865" s="84"/>
    </row>
    <row r="22866" spans="4:16" x14ac:dyDescent="0.3">
      <c r="D22866" s="82"/>
      <c r="P22866" s="84"/>
    </row>
    <row r="22867" spans="4:16" x14ac:dyDescent="0.3">
      <c r="D22867" s="82"/>
      <c r="P22867" s="84"/>
    </row>
    <row r="22868" spans="4:16" x14ac:dyDescent="0.3">
      <c r="D22868" s="82"/>
      <c r="P22868" s="84"/>
    </row>
    <row r="22869" spans="4:16" x14ac:dyDescent="0.3">
      <c r="D22869" s="82"/>
      <c r="P22869" s="84"/>
    </row>
    <row r="22870" spans="4:16" x14ac:dyDescent="0.3">
      <c r="D22870" s="82"/>
      <c r="P22870" s="84"/>
    </row>
    <row r="22871" spans="4:16" x14ac:dyDescent="0.3">
      <c r="D22871" s="82"/>
      <c r="P22871" s="84"/>
    </row>
    <row r="22872" spans="4:16" x14ac:dyDescent="0.3">
      <c r="D22872" s="82"/>
      <c r="P22872" s="84"/>
    </row>
    <row r="22873" spans="4:16" x14ac:dyDescent="0.3">
      <c r="D22873" s="82"/>
      <c r="P22873" s="84"/>
    </row>
    <row r="22874" spans="4:16" x14ac:dyDescent="0.3">
      <c r="D22874" s="82"/>
      <c r="P22874" s="84"/>
    </row>
    <row r="22875" spans="4:16" x14ac:dyDescent="0.3">
      <c r="D22875" s="82"/>
      <c r="P22875" s="84"/>
    </row>
    <row r="22876" spans="4:16" x14ac:dyDescent="0.3">
      <c r="D22876" s="82"/>
      <c r="P22876" s="84"/>
    </row>
    <row r="22877" spans="4:16" x14ac:dyDescent="0.3">
      <c r="D22877" s="82"/>
      <c r="P22877" s="84"/>
    </row>
    <row r="22878" spans="4:16" x14ac:dyDescent="0.3">
      <c r="D22878" s="82"/>
      <c r="P22878" s="84"/>
    </row>
    <row r="22879" spans="4:16" x14ac:dyDescent="0.3">
      <c r="D22879" s="82"/>
      <c r="P22879" s="84"/>
    </row>
    <row r="22880" spans="4:16" x14ac:dyDescent="0.3">
      <c r="D22880" s="82"/>
      <c r="P22880" s="84"/>
    </row>
    <row r="22881" spans="4:16" x14ac:dyDescent="0.3">
      <c r="D22881" s="82"/>
      <c r="P22881" s="84"/>
    </row>
    <row r="22882" spans="4:16" x14ac:dyDescent="0.3">
      <c r="D22882" s="82"/>
      <c r="P22882" s="84"/>
    </row>
    <row r="22883" spans="4:16" x14ac:dyDescent="0.3">
      <c r="D22883" s="82"/>
      <c r="P22883" s="84"/>
    </row>
    <row r="22884" spans="4:16" x14ac:dyDescent="0.3">
      <c r="D22884" s="82"/>
      <c r="P22884" s="84"/>
    </row>
    <row r="22885" spans="4:16" x14ac:dyDescent="0.3">
      <c r="D22885" s="82"/>
      <c r="P22885" s="84"/>
    </row>
    <row r="22886" spans="4:16" x14ac:dyDescent="0.3">
      <c r="D22886" s="82"/>
      <c r="P22886" s="84"/>
    </row>
    <row r="22887" spans="4:16" x14ac:dyDescent="0.3">
      <c r="D22887" s="82"/>
      <c r="P22887" s="84"/>
    </row>
    <row r="22888" spans="4:16" x14ac:dyDescent="0.3">
      <c r="D22888" s="82"/>
      <c r="P22888" s="84"/>
    </row>
    <row r="22889" spans="4:16" x14ac:dyDescent="0.3">
      <c r="D22889" s="82"/>
      <c r="P22889" s="84"/>
    </row>
    <row r="22890" spans="4:16" x14ac:dyDescent="0.3">
      <c r="D22890" s="82"/>
      <c r="P22890" s="84"/>
    </row>
    <row r="22891" spans="4:16" x14ac:dyDescent="0.3">
      <c r="D22891" s="82"/>
      <c r="P22891" s="84"/>
    </row>
    <row r="22892" spans="4:16" x14ac:dyDescent="0.3">
      <c r="D22892" s="82"/>
      <c r="P22892" s="84"/>
    </row>
    <row r="22893" spans="4:16" x14ac:dyDescent="0.3">
      <c r="D22893" s="82"/>
      <c r="P22893" s="84"/>
    </row>
    <row r="22894" spans="4:16" x14ac:dyDescent="0.3">
      <c r="D22894" s="82"/>
      <c r="P22894" s="84"/>
    </row>
    <row r="22895" spans="4:16" x14ac:dyDescent="0.3">
      <c r="D22895" s="82"/>
      <c r="P22895" s="84"/>
    </row>
    <row r="22896" spans="4:16" x14ac:dyDescent="0.3">
      <c r="D22896" s="82"/>
      <c r="P22896" s="84"/>
    </row>
    <row r="22897" spans="4:16" x14ac:dyDescent="0.3">
      <c r="D22897" s="82"/>
      <c r="P22897" s="84"/>
    </row>
    <row r="22898" spans="4:16" x14ac:dyDescent="0.3">
      <c r="D22898" s="82"/>
      <c r="P22898" s="84"/>
    </row>
    <row r="22899" spans="4:16" x14ac:dyDescent="0.3">
      <c r="D22899" s="82"/>
      <c r="P22899" s="84"/>
    </row>
    <row r="22900" spans="4:16" x14ac:dyDescent="0.3">
      <c r="D22900" s="82"/>
      <c r="P22900" s="84"/>
    </row>
    <row r="22901" spans="4:16" x14ac:dyDescent="0.3">
      <c r="D22901" s="82"/>
      <c r="P22901" s="84"/>
    </row>
    <row r="22902" spans="4:16" x14ac:dyDescent="0.3">
      <c r="D22902" s="82"/>
      <c r="P22902" s="84"/>
    </row>
    <row r="22903" spans="4:16" x14ac:dyDescent="0.3">
      <c r="D22903" s="82"/>
      <c r="P22903" s="84"/>
    </row>
    <row r="22904" spans="4:16" x14ac:dyDescent="0.3">
      <c r="D22904" s="82"/>
      <c r="P22904" s="84"/>
    </row>
    <row r="22905" spans="4:16" x14ac:dyDescent="0.3">
      <c r="D22905" s="82"/>
      <c r="P22905" s="84"/>
    </row>
    <row r="22906" spans="4:16" x14ac:dyDescent="0.3">
      <c r="D22906" s="82"/>
      <c r="P22906" s="84"/>
    </row>
    <row r="22907" spans="4:16" x14ac:dyDescent="0.3">
      <c r="D22907" s="82"/>
      <c r="P22907" s="84"/>
    </row>
    <row r="22908" spans="4:16" x14ac:dyDescent="0.3">
      <c r="D22908" s="82"/>
      <c r="P22908" s="84"/>
    </row>
    <row r="22909" spans="4:16" x14ac:dyDescent="0.3">
      <c r="D22909" s="82"/>
      <c r="P22909" s="84"/>
    </row>
    <row r="22910" spans="4:16" x14ac:dyDescent="0.3">
      <c r="D22910" s="82"/>
      <c r="P22910" s="84"/>
    </row>
    <row r="22911" spans="4:16" x14ac:dyDescent="0.3">
      <c r="D22911" s="82"/>
      <c r="P22911" s="84"/>
    </row>
    <row r="22912" spans="4:16" x14ac:dyDescent="0.3">
      <c r="D22912" s="82"/>
      <c r="P22912" s="84"/>
    </row>
    <row r="22913" spans="4:16" x14ac:dyDescent="0.3">
      <c r="D22913" s="82"/>
      <c r="P22913" s="84"/>
    </row>
    <row r="22914" spans="4:16" x14ac:dyDescent="0.3">
      <c r="D22914" s="82"/>
      <c r="P22914" s="84"/>
    </row>
    <row r="22915" spans="4:16" x14ac:dyDescent="0.3">
      <c r="D22915" s="82"/>
      <c r="P22915" s="84"/>
    </row>
    <row r="22916" spans="4:16" x14ac:dyDescent="0.3">
      <c r="D22916" s="82"/>
      <c r="P22916" s="84"/>
    </row>
    <row r="22917" spans="4:16" x14ac:dyDescent="0.3">
      <c r="D22917" s="82"/>
      <c r="P22917" s="84"/>
    </row>
    <row r="22918" spans="4:16" x14ac:dyDescent="0.3">
      <c r="D22918" s="82"/>
      <c r="P22918" s="84"/>
    </row>
    <row r="22919" spans="4:16" x14ac:dyDescent="0.3">
      <c r="D22919" s="82"/>
      <c r="P22919" s="84"/>
    </row>
    <row r="22920" spans="4:16" x14ac:dyDescent="0.3">
      <c r="D22920" s="82"/>
      <c r="P22920" s="84"/>
    </row>
    <row r="22921" spans="4:16" x14ac:dyDescent="0.3">
      <c r="D22921" s="82"/>
      <c r="P22921" s="84"/>
    </row>
    <row r="22922" spans="4:16" x14ac:dyDescent="0.3">
      <c r="D22922" s="82"/>
      <c r="P22922" s="84"/>
    </row>
    <row r="22923" spans="4:16" x14ac:dyDescent="0.3">
      <c r="D22923" s="82"/>
      <c r="P22923" s="84"/>
    </row>
    <row r="22924" spans="4:16" x14ac:dyDescent="0.3">
      <c r="D22924" s="82"/>
      <c r="P22924" s="84"/>
    </row>
    <row r="22925" spans="4:16" x14ac:dyDescent="0.3">
      <c r="D22925" s="82"/>
      <c r="P22925" s="84"/>
    </row>
    <row r="22926" spans="4:16" x14ac:dyDescent="0.3">
      <c r="D22926" s="82"/>
      <c r="P22926" s="84"/>
    </row>
    <row r="22927" spans="4:16" x14ac:dyDescent="0.3">
      <c r="D22927" s="82"/>
      <c r="P22927" s="84"/>
    </row>
    <row r="22928" spans="4:16" x14ac:dyDescent="0.3">
      <c r="D22928" s="82"/>
      <c r="P22928" s="84"/>
    </row>
    <row r="22929" spans="4:16" x14ac:dyDescent="0.3">
      <c r="D22929" s="82"/>
      <c r="P22929" s="84"/>
    </row>
    <row r="22930" spans="4:16" x14ac:dyDescent="0.3">
      <c r="D22930" s="82"/>
      <c r="P22930" s="84"/>
    </row>
    <row r="22931" spans="4:16" x14ac:dyDescent="0.3">
      <c r="D22931" s="82"/>
      <c r="P22931" s="84"/>
    </row>
    <row r="22932" spans="4:16" x14ac:dyDescent="0.3">
      <c r="D22932" s="82"/>
      <c r="P22932" s="84"/>
    </row>
    <row r="22933" spans="4:16" x14ac:dyDescent="0.3">
      <c r="D22933" s="82"/>
      <c r="P22933" s="84"/>
    </row>
    <row r="22934" spans="4:16" x14ac:dyDescent="0.3">
      <c r="D22934" s="82"/>
      <c r="P22934" s="84"/>
    </row>
    <row r="22935" spans="4:16" x14ac:dyDescent="0.3">
      <c r="D22935" s="82"/>
      <c r="P22935" s="84"/>
    </row>
    <row r="22936" spans="4:16" x14ac:dyDescent="0.3">
      <c r="D22936" s="82"/>
      <c r="P22936" s="84"/>
    </row>
    <row r="22937" spans="4:16" x14ac:dyDescent="0.3">
      <c r="D22937" s="82"/>
      <c r="P22937" s="84"/>
    </row>
    <row r="22938" spans="4:16" x14ac:dyDescent="0.3">
      <c r="D22938" s="82"/>
      <c r="P22938" s="84"/>
    </row>
    <row r="22939" spans="4:16" x14ac:dyDescent="0.3">
      <c r="D22939" s="82"/>
      <c r="P22939" s="84"/>
    </row>
    <row r="22940" spans="4:16" x14ac:dyDescent="0.3">
      <c r="D22940" s="82"/>
      <c r="P22940" s="84"/>
    </row>
    <row r="22941" spans="4:16" x14ac:dyDescent="0.3">
      <c r="D22941" s="82"/>
      <c r="P22941" s="84"/>
    </row>
    <row r="22942" spans="4:16" x14ac:dyDescent="0.3">
      <c r="D22942" s="82"/>
      <c r="P22942" s="84"/>
    </row>
    <row r="22943" spans="4:16" x14ac:dyDescent="0.3">
      <c r="D22943" s="82"/>
      <c r="P22943" s="84"/>
    </row>
    <row r="22944" spans="4:16" x14ac:dyDescent="0.3">
      <c r="D22944" s="82"/>
      <c r="P22944" s="84"/>
    </row>
    <row r="22945" spans="4:16" x14ac:dyDescent="0.3">
      <c r="D22945" s="82"/>
      <c r="P22945" s="84"/>
    </row>
    <row r="22946" spans="4:16" x14ac:dyDescent="0.3">
      <c r="D22946" s="82"/>
      <c r="P22946" s="84"/>
    </row>
    <row r="22947" spans="4:16" x14ac:dyDescent="0.3">
      <c r="D22947" s="82"/>
      <c r="P22947" s="84"/>
    </row>
    <row r="22948" spans="4:16" x14ac:dyDescent="0.3">
      <c r="D22948" s="82"/>
      <c r="P22948" s="84"/>
    </row>
    <row r="22949" spans="4:16" x14ac:dyDescent="0.3">
      <c r="D22949" s="82"/>
      <c r="P22949" s="84"/>
    </row>
    <row r="22950" spans="4:16" x14ac:dyDescent="0.3">
      <c r="D22950" s="82"/>
      <c r="P22950" s="84"/>
    </row>
    <row r="22951" spans="4:16" x14ac:dyDescent="0.3">
      <c r="D22951" s="82"/>
      <c r="P22951" s="84"/>
    </row>
    <row r="22952" spans="4:16" x14ac:dyDescent="0.3">
      <c r="D22952" s="82"/>
      <c r="P22952" s="84"/>
    </row>
    <row r="22953" spans="4:16" x14ac:dyDescent="0.3">
      <c r="D22953" s="82"/>
      <c r="P22953" s="84"/>
    </row>
    <row r="22954" spans="4:16" x14ac:dyDescent="0.3">
      <c r="D22954" s="82"/>
      <c r="P22954" s="84"/>
    </row>
    <row r="22955" spans="4:16" x14ac:dyDescent="0.3">
      <c r="D22955" s="82"/>
      <c r="P22955" s="84"/>
    </row>
    <row r="22956" spans="4:16" x14ac:dyDescent="0.3">
      <c r="D22956" s="82"/>
      <c r="P22956" s="84"/>
    </row>
    <row r="22957" spans="4:16" x14ac:dyDescent="0.3">
      <c r="D22957" s="82"/>
      <c r="P22957" s="84"/>
    </row>
    <row r="22958" spans="4:16" x14ac:dyDescent="0.3">
      <c r="D22958" s="82"/>
      <c r="P22958" s="84"/>
    </row>
    <row r="22959" spans="4:16" x14ac:dyDescent="0.3">
      <c r="D22959" s="82"/>
      <c r="P22959" s="84"/>
    </row>
    <row r="22960" spans="4:16" x14ac:dyDescent="0.3">
      <c r="D22960" s="82"/>
      <c r="P22960" s="84"/>
    </row>
    <row r="22961" spans="4:16" x14ac:dyDescent="0.3">
      <c r="D22961" s="82"/>
      <c r="P22961" s="84"/>
    </row>
    <row r="22962" spans="4:16" x14ac:dyDescent="0.3">
      <c r="D22962" s="82"/>
      <c r="P22962" s="84"/>
    </row>
    <row r="22963" spans="4:16" x14ac:dyDescent="0.3">
      <c r="D22963" s="82"/>
      <c r="P22963" s="84"/>
    </row>
    <row r="22964" spans="4:16" x14ac:dyDescent="0.3">
      <c r="D22964" s="82"/>
      <c r="P22964" s="84"/>
    </row>
    <row r="22965" spans="4:16" x14ac:dyDescent="0.3">
      <c r="D22965" s="82"/>
      <c r="P22965" s="84"/>
    </row>
    <row r="22966" spans="4:16" x14ac:dyDescent="0.3">
      <c r="D22966" s="82"/>
      <c r="P22966" s="84"/>
    </row>
    <row r="22967" spans="4:16" x14ac:dyDescent="0.3">
      <c r="D22967" s="82"/>
      <c r="P22967" s="84"/>
    </row>
    <row r="22968" spans="4:16" x14ac:dyDescent="0.3">
      <c r="D22968" s="82"/>
      <c r="P22968" s="84"/>
    </row>
    <row r="22969" spans="4:16" x14ac:dyDescent="0.3">
      <c r="D22969" s="82"/>
      <c r="P22969" s="84"/>
    </row>
    <row r="22970" spans="4:16" x14ac:dyDescent="0.3">
      <c r="D22970" s="82"/>
      <c r="P22970" s="84"/>
    </row>
    <row r="22971" spans="4:16" x14ac:dyDescent="0.3">
      <c r="D22971" s="82"/>
      <c r="P22971" s="84"/>
    </row>
    <row r="22972" spans="4:16" x14ac:dyDescent="0.3">
      <c r="D22972" s="82"/>
      <c r="P22972" s="84"/>
    </row>
    <row r="22973" spans="4:16" x14ac:dyDescent="0.3">
      <c r="D22973" s="82"/>
      <c r="P22973" s="84"/>
    </row>
    <row r="22974" spans="4:16" x14ac:dyDescent="0.3">
      <c r="D22974" s="82"/>
      <c r="P22974" s="84"/>
    </row>
    <row r="22975" spans="4:16" x14ac:dyDescent="0.3">
      <c r="D22975" s="82"/>
      <c r="P22975" s="84"/>
    </row>
    <row r="22976" spans="4:16" x14ac:dyDescent="0.3">
      <c r="D22976" s="82"/>
      <c r="P22976" s="84"/>
    </row>
    <row r="22977" spans="4:16" x14ac:dyDescent="0.3">
      <c r="D22977" s="82"/>
      <c r="P22977" s="84"/>
    </row>
    <row r="22978" spans="4:16" x14ac:dyDescent="0.3">
      <c r="D22978" s="82"/>
      <c r="P22978" s="84"/>
    </row>
    <row r="22979" spans="4:16" x14ac:dyDescent="0.3">
      <c r="D22979" s="82"/>
      <c r="P22979" s="84"/>
    </row>
    <row r="22980" spans="4:16" x14ac:dyDescent="0.3">
      <c r="D22980" s="82"/>
      <c r="P22980" s="84"/>
    </row>
    <row r="22981" spans="4:16" x14ac:dyDescent="0.3">
      <c r="D22981" s="82"/>
      <c r="P22981" s="84"/>
    </row>
    <row r="22982" spans="4:16" x14ac:dyDescent="0.3">
      <c r="D22982" s="82"/>
      <c r="P22982" s="84"/>
    </row>
    <row r="22983" spans="4:16" x14ac:dyDescent="0.3">
      <c r="D22983" s="82"/>
      <c r="P22983" s="84"/>
    </row>
    <row r="22984" spans="4:16" x14ac:dyDescent="0.3">
      <c r="D22984" s="82"/>
      <c r="P22984" s="84"/>
    </row>
    <row r="22985" spans="4:16" x14ac:dyDescent="0.3">
      <c r="D22985" s="82"/>
      <c r="P22985" s="84"/>
    </row>
    <row r="22986" spans="4:16" x14ac:dyDescent="0.3">
      <c r="D22986" s="82"/>
      <c r="P22986" s="84"/>
    </row>
    <row r="22987" spans="4:16" x14ac:dyDescent="0.3">
      <c r="D22987" s="82"/>
      <c r="P22987" s="84"/>
    </row>
    <row r="22988" spans="4:16" x14ac:dyDescent="0.3">
      <c r="D22988" s="82"/>
      <c r="P22988" s="84"/>
    </row>
    <row r="22989" spans="4:16" x14ac:dyDescent="0.3">
      <c r="D22989" s="82"/>
      <c r="P22989" s="84"/>
    </row>
    <row r="22990" spans="4:16" x14ac:dyDescent="0.3">
      <c r="D22990" s="82"/>
      <c r="P22990" s="84"/>
    </row>
    <row r="22991" spans="4:16" x14ac:dyDescent="0.3">
      <c r="D22991" s="82"/>
      <c r="P22991" s="84"/>
    </row>
    <row r="22992" spans="4:16" x14ac:dyDescent="0.3">
      <c r="D22992" s="82"/>
      <c r="P22992" s="84"/>
    </row>
    <row r="22993" spans="4:16" x14ac:dyDescent="0.3">
      <c r="D22993" s="82"/>
      <c r="P22993" s="84"/>
    </row>
    <row r="22994" spans="4:16" x14ac:dyDescent="0.3">
      <c r="D22994" s="82"/>
      <c r="P22994" s="84"/>
    </row>
    <row r="22995" spans="4:16" x14ac:dyDescent="0.3">
      <c r="D22995" s="82"/>
      <c r="P22995" s="84"/>
    </row>
    <row r="22996" spans="4:16" x14ac:dyDescent="0.3">
      <c r="D22996" s="82"/>
      <c r="P22996" s="84"/>
    </row>
    <row r="22997" spans="4:16" x14ac:dyDescent="0.3">
      <c r="D22997" s="82"/>
      <c r="P22997" s="84"/>
    </row>
    <row r="22998" spans="4:16" x14ac:dyDescent="0.3">
      <c r="D22998" s="82"/>
      <c r="P22998" s="84"/>
    </row>
    <row r="22999" spans="4:16" x14ac:dyDescent="0.3">
      <c r="D22999" s="82"/>
      <c r="P22999" s="84"/>
    </row>
    <row r="23000" spans="4:16" x14ac:dyDescent="0.3">
      <c r="D23000" s="82"/>
      <c r="P23000" s="84"/>
    </row>
    <row r="23001" spans="4:16" x14ac:dyDescent="0.3">
      <c r="D23001" s="82"/>
      <c r="P23001" s="84"/>
    </row>
    <row r="23002" spans="4:16" x14ac:dyDescent="0.3">
      <c r="D23002" s="82"/>
      <c r="P23002" s="84"/>
    </row>
    <row r="23003" spans="4:16" x14ac:dyDescent="0.3">
      <c r="D23003" s="82"/>
      <c r="P23003" s="84"/>
    </row>
    <row r="23004" spans="4:16" x14ac:dyDescent="0.3">
      <c r="D23004" s="82"/>
      <c r="P23004" s="84"/>
    </row>
    <row r="23005" spans="4:16" x14ac:dyDescent="0.3">
      <c r="D23005" s="82"/>
      <c r="P23005" s="84"/>
    </row>
    <row r="23006" spans="4:16" x14ac:dyDescent="0.3">
      <c r="D23006" s="82"/>
      <c r="P23006" s="84"/>
    </row>
    <row r="23007" spans="4:16" x14ac:dyDescent="0.3">
      <c r="D23007" s="82"/>
      <c r="P23007" s="84"/>
    </row>
    <row r="23008" spans="4:16" x14ac:dyDescent="0.3">
      <c r="D23008" s="82"/>
      <c r="P23008" s="84"/>
    </row>
    <row r="23009" spans="4:16" x14ac:dyDescent="0.3">
      <c r="D23009" s="82"/>
      <c r="P23009" s="84"/>
    </row>
    <row r="23010" spans="4:16" x14ac:dyDescent="0.3">
      <c r="D23010" s="82"/>
      <c r="P23010" s="84"/>
    </row>
    <row r="23011" spans="4:16" x14ac:dyDescent="0.3">
      <c r="D23011" s="82"/>
      <c r="P23011" s="84"/>
    </row>
    <row r="23012" spans="4:16" x14ac:dyDescent="0.3">
      <c r="D23012" s="82"/>
      <c r="P23012" s="84"/>
    </row>
    <row r="23013" spans="4:16" x14ac:dyDescent="0.3">
      <c r="D23013" s="82"/>
      <c r="P23013" s="84"/>
    </row>
    <row r="23014" spans="4:16" x14ac:dyDescent="0.3">
      <c r="D23014" s="82"/>
      <c r="P23014" s="84"/>
    </row>
    <row r="23015" spans="4:16" x14ac:dyDescent="0.3">
      <c r="D23015" s="82"/>
      <c r="P23015" s="84"/>
    </row>
    <row r="23016" spans="4:16" x14ac:dyDescent="0.3">
      <c r="D23016" s="82"/>
      <c r="P23016" s="84"/>
    </row>
    <row r="23017" spans="4:16" x14ac:dyDescent="0.3">
      <c r="D23017" s="82"/>
      <c r="P23017" s="84"/>
    </row>
    <row r="23018" spans="4:16" x14ac:dyDescent="0.3">
      <c r="D23018" s="82"/>
      <c r="P23018" s="84"/>
    </row>
    <row r="23019" spans="4:16" x14ac:dyDescent="0.3">
      <c r="D23019" s="82"/>
      <c r="P23019" s="84"/>
    </row>
    <row r="23020" spans="4:16" x14ac:dyDescent="0.3">
      <c r="D23020" s="82"/>
      <c r="P23020" s="84"/>
    </row>
    <row r="23021" spans="4:16" x14ac:dyDescent="0.3">
      <c r="D23021" s="82"/>
      <c r="P23021" s="84"/>
    </row>
    <row r="23022" spans="4:16" x14ac:dyDescent="0.3">
      <c r="D23022" s="82"/>
      <c r="P23022" s="84"/>
    </row>
    <row r="23023" spans="4:16" x14ac:dyDescent="0.3">
      <c r="D23023" s="82"/>
      <c r="P23023" s="84"/>
    </row>
    <row r="23024" spans="4:16" x14ac:dyDescent="0.3">
      <c r="D23024" s="82"/>
      <c r="P23024" s="84"/>
    </row>
    <row r="23025" spans="4:16" x14ac:dyDescent="0.3">
      <c r="D23025" s="82"/>
      <c r="P23025" s="84"/>
    </row>
    <row r="23026" spans="4:16" x14ac:dyDescent="0.3">
      <c r="D23026" s="82"/>
      <c r="P23026" s="84"/>
    </row>
    <row r="23027" spans="4:16" x14ac:dyDescent="0.3">
      <c r="D23027" s="82"/>
      <c r="P23027" s="84"/>
    </row>
    <row r="23028" spans="4:16" x14ac:dyDescent="0.3">
      <c r="D23028" s="82"/>
      <c r="P23028" s="84"/>
    </row>
    <row r="23029" spans="4:16" x14ac:dyDescent="0.3">
      <c r="D23029" s="82"/>
      <c r="P23029" s="84"/>
    </row>
    <row r="23030" spans="4:16" x14ac:dyDescent="0.3">
      <c r="D23030" s="82"/>
      <c r="P23030" s="84"/>
    </row>
    <row r="23031" spans="4:16" x14ac:dyDescent="0.3">
      <c r="D23031" s="82"/>
      <c r="P23031" s="84"/>
    </row>
    <row r="23032" spans="4:16" x14ac:dyDescent="0.3">
      <c r="D23032" s="82"/>
      <c r="P23032" s="84"/>
    </row>
    <row r="23033" spans="4:16" x14ac:dyDescent="0.3">
      <c r="D23033" s="82"/>
      <c r="P23033" s="84"/>
    </row>
    <row r="23034" spans="4:16" x14ac:dyDescent="0.3">
      <c r="D23034" s="82"/>
      <c r="P23034" s="84"/>
    </row>
    <row r="23035" spans="4:16" x14ac:dyDescent="0.3">
      <c r="D23035" s="82"/>
      <c r="P23035" s="84"/>
    </row>
    <row r="23036" spans="4:16" x14ac:dyDescent="0.3">
      <c r="D23036" s="82"/>
      <c r="P23036" s="84"/>
    </row>
    <row r="23037" spans="4:16" x14ac:dyDescent="0.3">
      <c r="D23037" s="82"/>
      <c r="P23037" s="84"/>
    </row>
    <row r="23038" spans="4:16" x14ac:dyDescent="0.3">
      <c r="D23038" s="82"/>
      <c r="P23038" s="84"/>
    </row>
    <row r="23039" spans="4:16" x14ac:dyDescent="0.3">
      <c r="D23039" s="82"/>
      <c r="P23039" s="84"/>
    </row>
    <row r="23040" spans="4:16" x14ac:dyDescent="0.3">
      <c r="D23040" s="82"/>
      <c r="P23040" s="84"/>
    </row>
    <row r="23041" spans="4:16" x14ac:dyDescent="0.3">
      <c r="D23041" s="82"/>
      <c r="P23041" s="84"/>
    </row>
    <row r="23042" spans="4:16" x14ac:dyDescent="0.3">
      <c r="D23042" s="82"/>
      <c r="P23042" s="84"/>
    </row>
    <row r="23043" spans="4:16" x14ac:dyDescent="0.3">
      <c r="D23043" s="82"/>
      <c r="P23043" s="84"/>
    </row>
    <row r="23044" spans="4:16" x14ac:dyDescent="0.3">
      <c r="D23044" s="82"/>
      <c r="P23044" s="84"/>
    </row>
    <row r="23045" spans="4:16" x14ac:dyDescent="0.3">
      <c r="D23045" s="82"/>
      <c r="P23045" s="84"/>
    </row>
    <row r="23046" spans="4:16" x14ac:dyDescent="0.3">
      <c r="D23046" s="82"/>
      <c r="P23046" s="84"/>
    </row>
    <row r="23047" spans="4:16" x14ac:dyDescent="0.3">
      <c r="D23047" s="82"/>
      <c r="P23047" s="84"/>
    </row>
    <row r="23048" spans="4:16" x14ac:dyDescent="0.3">
      <c r="D23048" s="82"/>
      <c r="P23048" s="84"/>
    </row>
    <row r="23049" spans="4:16" x14ac:dyDescent="0.3">
      <c r="D23049" s="82"/>
      <c r="P23049" s="84"/>
    </row>
    <row r="23050" spans="4:16" x14ac:dyDescent="0.3">
      <c r="D23050" s="82"/>
      <c r="P23050" s="84"/>
    </row>
    <row r="23051" spans="4:16" x14ac:dyDescent="0.3">
      <c r="D23051" s="82"/>
      <c r="P23051" s="84"/>
    </row>
    <row r="23052" spans="4:16" x14ac:dyDescent="0.3">
      <c r="D23052" s="82"/>
      <c r="P23052" s="84"/>
    </row>
    <row r="23053" spans="4:16" x14ac:dyDescent="0.3">
      <c r="D23053" s="82"/>
      <c r="P23053" s="84"/>
    </row>
    <row r="23054" spans="4:16" x14ac:dyDescent="0.3">
      <c r="D23054" s="82"/>
      <c r="P23054" s="84"/>
    </row>
    <row r="23055" spans="4:16" x14ac:dyDescent="0.3">
      <c r="D23055" s="82"/>
      <c r="P23055" s="84"/>
    </row>
    <row r="23056" spans="4:16" x14ac:dyDescent="0.3">
      <c r="D23056" s="82"/>
      <c r="P23056" s="84"/>
    </row>
    <row r="23057" spans="4:16" x14ac:dyDescent="0.3">
      <c r="D23057" s="82"/>
      <c r="P23057" s="84"/>
    </row>
    <row r="23058" spans="4:16" x14ac:dyDescent="0.3">
      <c r="D23058" s="82"/>
      <c r="P23058" s="84"/>
    </row>
    <row r="23059" spans="4:16" x14ac:dyDescent="0.3">
      <c r="D23059" s="82"/>
      <c r="P23059" s="84"/>
    </row>
    <row r="23060" spans="4:16" x14ac:dyDescent="0.3">
      <c r="D23060" s="82"/>
      <c r="P23060" s="84"/>
    </row>
    <row r="23061" spans="4:16" x14ac:dyDescent="0.3">
      <c r="D23061" s="82"/>
      <c r="P23061" s="84"/>
    </row>
    <row r="23062" spans="4:16" x14ac:dyDescent="0.3">
      <c r="D23062" s="82"/>
      <c r="P23062" s="84"/>
    </row>
    <row r="23063" spans="4:16" x14ac:dyDescent="0.3">
      <c r="D23063" s="82"/>
      <c r="P23063" s="84"/>
    </row>
    <row r="23064" spans="4:16" x14ac:dyDescent="0.3">
      <c r="D23064" s="82"/>
      <c r="P23064" s="84"/>
    </row>
    <row r="23065" spans="4:16" x14ac:dyDescent="0.3">
      <c r="D23065" s="82"/>
      <c r="P23065" s="84"/>
    </row>
    <row r="23066" spans="4:16" x14ac:dyDescent="0.3">
      <c r="D23066" s="82"/>
      <c r="P23066" s="84"/>
    </row>
    <row r="23067" spans="4:16" x14ac:dyDescent="0.3">
      <c r="D23067" s="82"/>
      <c r="P23067" s="84"/>
    </row>
    <row r="23068" spans="4:16" x14ac:dyDescent="0.3">
      <c r="D23068" s="82"/>
      <c r="P23068" s="84"/>
    </row>
    <row r="23069" spans="4:16" x14ac:dyDescent="0.3">
      <c r="D23069" s="82"/>
      <c r="P23069" s="84"/>
    </row>
    <row r="23070" spans="4:16" x14ac:dyDescent="0.3">
      <c r="D23070" s="82"/>
      <c r="P23070" s="84"/>
    </row>
    <row r="23071" spans="4:16" x14ac:dyDescent="0.3">
      <c r="D23071" s="82"/>
      <c r="P23071" s="84"/>
    </row>
    <row r="23072" spans="4:16" x14ac:dyDescent="0.3">
      <c r="D23072" s="82"/>
      <c r="P23072" s="84"/>
    </row>
    <row r="23073" spans="4:16" x14ac:dyDescent="0.3">
      <c r="D23073" s="82"/>
      <c r="P23073" s="84"/>
    </row>
    <row r="23074" spans="4:16" x14ac:dyDescent="0.3">
      <c r="D23074" s="82"/>
      <c r="P23074" s="84"/>
    </row>
    <row r="23075" spans="4:16" x14ac:dyDescent="0.3">
      <c r="D23075" s="82"/>
      <c r="P23075" s="84"/>
    </row>
    <row r="23076" spans="4:16" x14ac:dyDescent="0.3">
      <c r="D23076" s="82"/>
      <c r="P23076" s="84"/>
    </row>
    <row r="23077" spans="4:16" x14ac:dyDescent="0.3">
      <c r="D23077" s="82"/>
      <c r="P23077" s="84"/>
    </row>
    <row r="23078" spans="4:16" x14ac:dyDescent="0.3">
      <c r="D23078" s="82"/>
      <c r="P23078" s="84"/>
    </row>
    <row r="23079" spans="4:16" x14ac:dyDescent="0.3">
      <c r="D23079" s="82"/>
      <c r="P23079" s="84"/>
    </row>
    <row r="23080" spans="4:16" x14ac:dyDescent="0.3">
      <c r="D23080" s="82"/>
      <c r="P23080" s="84"/>
    </row>
    <row r="23081" spans="4:16" x14ac:dyDescent="0.3">
      <c r="D23081" s="82"/>
      <c r="P23081" s="84"/>
    </row>
    <row r="23082" spans="4:16" x14ac:dyDescent="0.3">
      <c r="D23082" s="82"/>
      <c r="P23082" s="84"/>
    </row>
    <row r="23083" spans="4:16" x14ac:dyDescent="0.3">
      <c r="D23083" s="82"/>
      <c r="P23083" s="84"/>
    </row>
    <row r="23084" spans="4:16" x14ac:dyDescent="0.3">
      <c r="D23084" s="82"/>
      <c r="P23084" s="84"/>
    </row>
    <row r="23085" spans="4:16" x14ac:dyDescent="0.3">
      <c r="D23085" s="82"/>
      <c r="P23085" s="84"/>
    </row>
    <row r="23086" spans="4:16" x14ac:dyDescent="0.3">
      <c r="D23086" s="82"/>
      <c r="P23086" s="84"/>
    </row>
    <row r="23087" spans="4:16" x14ac:dyDescent="0.3">
      <c r="D23087" s="82"/>
      <c r="P23087" s="84"/>
    </row>
    <row r="23088" spans="4:16" x14ac:dyDescent="0.3">
      <c r="D23088" s="82"/>
      <c r="P23088" s="84"/>
    </row>
    <row r="23089" spans="4:16" x14ac:dyDescent="0.3">
      <c r="D23089" s="82"/>
      <c r="P23089" s="84"/>
    </row>
    <row r="23090" spans="4:16" x14ac:dyDescent="0.3">
      <c r="D23090" s="82"/>
      <c r="P23090" s="84"/>
    </row>
    <row r="23091" spans="4:16" x14ac:dyDescent="0.3">
      <c r="D23091" s="82"/>
      <c r="P23091" s="84"/>
    </row>
    <row r="23092" spans="4:16" x14ac:dyDescent="0.3">
      <c r="D23092" s="82"/>
      <c r="P23092" s="84"/>
    </row>
    <row r="23093" spans="4:16" x14ac:dyDescent="0.3">
      <c r="D23093" s="82"/>
      <c r="P23093" s="84"/>
    </row>
    <row r="23094" spans="4:16" x14ac:dyDescent="0.3">
      <c r="D23094" s="82"/>
      <c r="P23094" s="84"/>
    </row>
    <row r="23095" spans="4:16" x14ac:dyDescent="0.3">
      <c r="D23095" s="82"/>
      <c r="P23095" s="84"/>
    </row>
    <row r="23096" spans="4:16" x14ac:dyDescent="0.3">
      <c r="D23096" s="82"/>
      <c r="P23096" s="84"/>
    </row>
    <row r="23097" spans="4:16" x14ac:dyDescent="0.3">
      <c r="D23097" s="82"/>
      <c r="P23097" s="84"/>
    </row>
    <row r="23098" spans="4:16" x14ac:dyDescent="0.3">
      <c r="D23098" s="82"/>
      <c r="P23098" s="84"/>
    </row>
    <row r="23099" spans="4:16" x14ac:dyDescent="0.3">
      <c r="D23099" s="82"/>
      <c r="P23099" s="84"/>
    </row>
    <row r="23100" spans="4:16" x14ac:dyDescent="0.3">
      <c r="D23100" s="82"/>
      <c r="P23100" s="84"/>
    </row>
    <row r="23101" spans="4:16" x14ac:dyDescent="0.3">
      <c r="D23101" s="82"/>
      <c r="P23101" s="84"/>
    </row>
    <row r="23102" spans="4:16" x14ac:dyDescent="0.3">
      <c r="D23102" s="82"/>
      <c r="P23102" s="84"/>
    </row>
    <row r="23103" spans="4:16" x14ac:dyDescent="0.3">
      <c r="D23103" s="82"/>
      <c r="P23103" s="84"/>
    </row>
    <row r="23104" spans="4:16" x14ac:dyDescent="0.3">
      <c r="D23104" s="82"/>
      <c r="P23104" s="84"/>
    </row>
    <row r="23105" spans="4:16" x14ac:dyDescent="0.3">
      <c r="D23105" s="82"/>
      <c r="P23105" s="84"/>
    </row>
    <row r="23106" spans="4:16" x14ac:dyDescent="0.3">
      <c r="D23106" s="82"/>
      <c r="P23106" s="84"/>
    </row>
    <row r="23107" spans="4:16" x14ac:dyDescent="0.3">
      <c r="D23107" s="82"/>
      <c r="P23107" s="84"/>
    </row>
    <row r="23108" spans="4:16" x14ac:dyDescent="0.3">
      <c r="D23108" s="82"/>
      <c r="P23108" s="84"/>
    </row>
    <row r="23109" spans="4:16" x14ac:dyDescent="0.3">
      <c r="D23109" s="82"/>
      <c r="P23109" s="84"/>
    </row>
    <row r="23110" spans="4:16" x14ac:dyDescent="0.3">
      <c r="D23110" s="82"/>
      <c r="P23110" s="84"/>
    </row>
    <row r="23111" spans="4:16" x14ac:dyDescent="0.3">
      <c r="D23111" s="82"/>
      <c r="P23111" s="84"/>
    </row>
    <row r="23112" spans="4:16" x14ac:dyDescent="0.3">
      <c r="D23112" s="82"/>
      <c r="P23112" s="84"/>
    </row>
    <row r="23113" spans="4:16" x14ac:dyDescent="0.3">
      <c r="D23113" s="82"/>
      <c r="P23113" s="84"/>
    </row>
    <row r="23114" spans="4:16" x14ac:dyDescent="0.3">
      <c r="D23114" s="82"/>
      <c r="P23114" s="84"/>
    </row>
    <row r="23115" spans="4:16" x14ac:dyDescent="0.3">
      <c r="D23115" s="82"/>
      <c r="P23115" s="84"/>
    </row>
    <row r="23116" spans="4:16" x14ac:dyDescent="0.3">
      <c r="D23116" s="82"/>
      <c r="P23116" s="84"/>
    </row>
    <row r="23117" spans="4:16" x14ac:dyDescent="0.3">
      <c r="D23117" s="82"/>
      <c r="P23117" s="84"/>
    </row>
    <row r="23118" spans="4:16" x14ac:dyDescent="0.3">
      <c r="D23118" s="82"/>
      <c r="P23118" s="84"/>
    </row>
    <row r="23119" spans="4:16" x14ac:dyDescent="0.3">
      <c r="D23119" s="82"/>
      <c r="P23119" s="84"/>
    </row>
    <row r="23120" spans="4:16" x14ac:dyDescent="0.3">
      <c r="D23120" s="82"/>
      <c r="P23120" s="84"/>
    </row>
    <row r="23121" spans="4:16" x14ac:dyDescent="0.3">
      <c r="D23121" s="82"/>
      <c r="P23121" s="84"/>
    </row>
    <row r="23122" spans="4:16" x14ac:dyDescent="0.3">
      <c r="D23122" s="82"/>
      <c r="P23122" s="84"/>
    </row>
    <row r="23123" spans="4:16" x14ac:dyDescent="0.3">
      <c r="D23123" s="82"/>
      <c r="P23123" s="84"/>
    </row>
    <row r="23124" spans="4:16" x14ac:dyDescent="0.3">
      <c r="D23124" s="82"/>
      <c r="P23124" s="84"/>
    </row>
    <row r="23125" spans="4:16" x14ac:dyDescent="0.3">
      <c r="D23125" s="82"/>
      <c r="P23125" s="84"/>
    </row>
    <row r="23126" spans="4:16" x14ac:dyDescent="0.3">
      <c r="D23126" s="82"/>
      <c r="P23126" s="84"/>
    </row>
    <row r="23127" spans="4:16" x14ac:dyDescent="0.3">
      <c r="D23127" s="82"/>
      <c r="P23127" s="84"/>
    </row>
    <row r="23128" spans="4:16" x14ac:dyDescent="0.3">
      <c r="D23128" s="82"/>
      <c r="P23128" s="84"/>
    </row>
    <row r="23129" spans="4:16" x14ac:dyDescent="0.3">
      <c r="D23129" s="82"/>
      <c r="P23129" s="84"/>
    </row>
    <row r="23130" spans="4:16" x14ac:dyDescent="0.3">
      <c r="D23130" s="82"/>
      <c r="P23130" s="84"/>
    </row>
    <row r="23131" spans="4:16" x14ac:dyDescent="0.3">
      <c r="D23131" s="82"/>
      <c r="P23131" s="84"/>
    </row>
    <row r="23132" spans="4:16" x14ac:dyDescent="0.3">
      <c r="D23132" s="82"/>
      <c r="P23132" s="84"/>
    </row>
    <row r="23133" spans="4:16" x14ac:dyDescent="0.3">
      <c r="D23133" s="82"/>
      <c r="P23133" s="84"/>
    </row>
    <row r="23134" spans="4:16" x14ac:dyDescent="0.3">
      <c r="D23134" s="82"/>
      <c r="P23134" s="84"/>
    </row>
    <row r="23135" spans="4:16" x14ac:dyDescent="0.3">
      <c r="D23135" s="82"/>
      <c r="P23135" s="84"/>
    </row>
    <row r="23136" spans="4:16" x14ac:dyDescent="0.3">
      <c r="D23136" s="82"/>
      <c r="P23136" s="84"/>
    </row>
    <row r="23137" spans="4:16" x14ac:dyDescent="0.3">
      <c r="D23137" s="82"/>
      <c r="P23137" s="84"/>
    </row>
    <row r="23138" spans="4:16" x14ac:dyDescent="0.3">
      <c r="D23138" s="82"/>
      <c r="P23138" s="84"/>
    </row>
    <row r="23139" spans="4:16" x14ac:dyDescent="0.3">
      <c r="D23139" s="82"/>
      <c r="P23139" s="84"/>
    </row>
    <row r="23140" spans="4:16" x14ac:dyDescent="0.3">
      <c r="D23140" s="82"/>
      <c r="P23140" s="84"/>
    </row>
    <row r="23141" spans="4:16" x14ac:dyDescent="0.3">
      <c r="D23141" s="82"/>
      <c r="P23141" s="84"/>
    </row>
    <row r="23142" spans="4:16" x14ac:dyDescent="0.3">
      <c r="D23142" s="82"/>
      <c r="P23142" s="84"/>
    </row>
    <row r="23143" spans="4:16" x14ac:dyDescent="0.3">
      <c r="D23143" s="82"/>
      <c r="P23143" s="84"/>
    </row>
    <row r="23144" spans="4:16" x14ac:dyDescent="0.3">
      <c r="D23144" s="82"/>
      <c r="P23144" s="84"/>
    </row>
    <row r="23145" spans="4:16" x14ac:dyDescent="0.3">
      <c r="D23145" s="82"/>
      <c r="P23145" s="84"/>
    </row>
    <row r="23146" spans="4:16" x14ac:dyDescent="0.3">
      <c r="D23146" s="82"/>
      <c r="P23146" s="84"/>
    </row>
    <row r="23147" spans="4:16" x14ac:dyDescent="0.3">
      <c r="D23147" s="82"/>
      <c r="P23147" s="84"/>
    </row>
    <row r="23148" spans="4:16" x14ac:dyDescent="0.3">
      <c r="D23148" s="82"/>
      <c r="P23148" s="84"/>
    </row>
    <row r="23149" spans="4:16" x14ac:dyDescent="0.3">
      <c r="D23149" s="82"/>
      <c r="P23149" s="84"/>
    </row>
    <row r="23150" spans="4:16" x14ac:dyDescent="0.3">
      <c r="D23150" s="82"/>
      <c r="P23150" s="84"/>
    </row>
    <row r="23151" spans="4:16" x14ac:dyDescent="0.3">
      <c r="D23151" s="82"/>
      <c r="P23151" s="84"/>
    </row>
    <row r="23152" spans="4:16" x14ac:dyDescent="0.3">
      <c r="D23152" s="82"/>
      <c r="P23152" s="84"/>
    </row>
    <row r="23153" spans="4:16" x14ac:dyDescent="0.3">
      <c r="D23153" s="82"/>
      <c r="P23153" s="84"/>
    </row>
    <row r="23154" spans="4:16" x14ac:dyDescent="0.3">
      <c r="D23154" s="82"/>
      <c r="P23154" s="84"/>
    </row>
    <row r="23155" spans="4:16" x14ac:dyDescent="0.3">
      <c r="D23155" s="82"/>
      <c r="P23155" s="84"/>
    </row>
    <row r="23156" spans="4:16" x14ac:dyDescent="0.3">
      <c r="D23156" s="82"/>
      <c r="P23156" s="84"/>
    </row>
    <row r="23157" spans="4:16" x14ac:dyDescent="0.3">
      <c r="D23157" s="82"/>
      <c r="P23157" s="84"/>
    </row>
    <row r="23158" spans="4:16" x14ac:dyDescent="0.3">
      <c r="D23158" s="82"/>
      <c r="P23158" s="84"/>
    </row>
    <row r="23159" spans="4:16" x14ac:dyDescent="0.3">
      <c r="D23159" s="82"/>
      <c r="P23159" s="84"/>
    </row>
    <row r="23160" spans="4:16" x14ac:dyDescent="0.3">
      <c r="D23160" s="82"/>
      <c r="P23160" s="84"/>
    </row>
    <row r="23161" spans="4:16" x14ac:dyDescent="0.3">
      <c r="D23161" s="82"/>
      <c r="P23161" s="84"/>
    </row>
    <row r="23162" spans="4:16" x14ac:dyDescent="0.3">
      <c r="D23162" s="82"/>
      <c r="P23162" s="84"/>
    </row>
    <row r="23163" spans="4:16" x14ac:dyDescent="0.3">
      <c r="D23163" s="82"/>
      <c r="P23163" s="84"/>
    </row>
    <row r="23164" spans="4:16" x14ac:dyDescent="0.3">
      <c r="D23164" s="82"/>
      <c r="P23164" s="84"/>
    </row>
    <row r="23165" spans="4:16" x14ac:dyDescent="0.3">
      <c r="D23165" s="82"/>
      <c r="P23165" s="84"/>
    </row>
    <row r="23166" spans="4:16" x14ac:dyDescent="0.3">
      <c r="D23166" s="82"/>
      <c r="P23166" s="84"/>
    </row>
    <row r="23167" spans="4:16" x14ac:dyDescent="0.3">
      <c r="D23167" s="82"/>
      <c r="P23167" s="84"/>
    </row>
    <row r="23168" spans="4:16" x14ac:dyDescent="0.3">
      <c r="D23168" s="82"/>
      <c r="P23168" s="84"/>
    </row>
    <row r="23169" spans="4:16" x14ac:dyDescent="0.3">
      <c r="D23169" s="82"/>
      <c r="P23169" s="84"/>
    </row>
    <row r="23170" spans="4:16" x14ac:dyDescent="0.3">
      <c r="D23170" s="82"/>
      <c r="P23170" s="84"/>
    </row>
    <row r="23171" spans="4:16" x14ac:dyDescent="0.3">
      <c r="D23171" s="82"/>
      <c r="P23171" s="84"/>
    </row>
    <row r="23172" spans="4:16" x14ac:dyDescent="0.3">
      <c r="D23172" s="82"/>
      <c r="P23172" s="84"/>
    </row>
    <row r="23173" spans="4:16" x14ac:dyDescent="0.3">
      <c r="D23173" s="82"/>
      <c r="P23173" s="84"/>
    </row>
    <row r="23174" spans="4:16" x14ac:dyDescent="0.3">
      <c r="D23174" s="82"/>
      <c r="P23174" s="84"/>
    </row>
    <row r="23175" spans="4:16" x14ac:dyDescent="0.3">
      <c r="D23175" s="82"/>
      <c r="P23175" s="84"/>
    </row>
    <row r="23176" spans="4:16" x14ac:dyDescent="0.3">
      <c r="D23176" s="82"/>
      <c r="P23176" s="84"/>
    </row>
    <row r="23177" spans="4:16" x14ac:dyDescent="0.3">
      <c r="D23177" s="82"/>
      <c r="P23177" s="84"/>
    </row>
    <row r="23178" spans="4:16" x14ac:dyDescent="0.3">
      <c r="D23178" s="82"/>
      <c r="P23178" s="84"/>
    </row>
    <row r="23179" spans="4:16" x14ac:dyDescent="0.3">
      <c r="D23179" s="82"/>
      <c r="P23179" s="84"/>
    </row>
    <row r="23180" spans="4:16" x14ac:dyDescent="0.3">
      <c r="D23180" s="82"/>
      <c r="P23180" s="84"/>
    </row>
    <row r="23181" spans="4:16" x14ac:dyDescent="0.3">
      <c r="D23181" s="82"/>
      <c r="P23181" s="84"/>
    </row>
    <row r="23182" spans="4:16" x14ac:dyDescent="0.3">
      <c r="D23182" s="82"/>
      <c r="P23182" s="84"/>
    </row>
    <row r="23183" spans="4:16" x14ac:dyDescent="0.3">
      <c r="D23183" s="82"/>
      <c r="P23183" s="84"/>
    </row>
    <row r="23184" spans="4:16" x14ac:dyDescent="0.3">
      <c r="D23184" s="82"/>
      <c r="P23184" s="84"/>
    </row>
    <row r="23185" spans="4:16" x14ac:dyDescent="0.3">
      <c r="D23185" s="82"/>
      <c r="P23185" s="84"/>
    </row>
    <row r="23186" spans="4:16" x14ac:dyDescent="0.3">
      <c r="D23186" s="82"/>
      <c r="P23186" s="84"/>
    </row>
    <row r="23187" spans="4:16" x14ac:dyDescent="0.3">
      <c r="D23187" s="82"/>
      <c r="P23187" s="84"/>
    </row>
    <row r="23188" spans="4:16" x14ac:dyDescent="0.3">
      <c r="D23188" s="82"/>
      <c r="P23188" s="84"/>
    </row>
    <row r="23189" spans="4:16" x14ac:dyDescent="0.3">
      <c r="D23189" s="82"/>
      <c r="P23189" s="84"/>
    </row>
    <row r="23190" spans="4:16" x14ac:dyDescent="0.3">
      <c r="D23190" s="82"/>
      <c r="P23190" s="84"/>
    </row>
    <row r="23191" spans="4:16" x14ac:dyDescent="0.3">
      <c r="D23191" s="82"/>
      <c r="P23191" s="84"/>
    </row>
    <row r="23192" spans="4:16" x14ac:dyDescent="0.3">
      <c r="D23192" s="82"/>
      <c r="P23192" s="84"/>
    </row>
    <row r="23193" spans="4:16" x14ac:dyDescent="0.3">
      <c r="D23193" s="82"/>
      <c r="P23193" s="84"/>
    </row>
    <row r="23194" spans="4:16" x14ac:dyDescent="0.3">
      <c r="D23194" s="82"/>
      <c r="P23194" s="84"/>
    </row>
    <row r="23195" spans="4:16" x14ac:dyDescent="0.3">
      <c r="D23195" s="82"/>
      <c r="P23195" s="84"/>
    </row>
    <row r="23196" spans="4:16" x14ac:dyDescent="0.3">
      <c r="D23196" s="82"/>
      <c r="P23196" s="84"/>
    </row>
    <row r="23197" spans="4:16" x14ac:dyDescent="0.3">
      <c r="D23197" s="82"/>
      <c r="P23197" s="84"/>
    </row>
    <row r="23198" spans="4:16" x14ac:dyDescent="0.3">
      <c r="D23198" s="82"/>
      <c r="P23198" s="84"/>
    </row>
    <row r="23199" spans="4:16" x14ac:dyDescent="0.3">
      <c r="D23199" s="82"/>
      <c r="P23199" s="84"/>
    </row>
    <row r="23200" spans="4:16" x14ac:dyDescent="0.3">
      <c r="D23200" s="82"/>
      <c r="P23200" s="84"/>
    </row>
    <row r="23201" spans="4:16" x14ac:dyDescent="0.3">
      <c r="D23201" s="82"/>
      <c r="P23201" s="84"/>
    </row>
    <row r="23202" spans="4:16" x14ac:dyDescent="0.3">
      <c r="D23202" s="82"/>
      <c r="P23202" s="84"/>
    </row>
    <row r="23203" spans="4:16" x14ac:dyDescent="0.3">
      <c r="D23203" s="82"/>
      <c r="P23203" s="84"/>
    </row>
    <row r="23204" spans="4:16" x14ac:dyDescent="0.3">
      <c r="D23204" s="82"/>
      <c r="P23204" s="84"/>
    </row>
    <row r="23205" spans="4:16" x14ac:dyDescent="0.3">
      <c r="D23205" s="82"/>
      <c r="P23205" s="84"/>
    </row>
    <row r="23206" spans="4:16" x14ac:dyDescent="0.3">
      <c r="D23206" s="82"/>
      <c r="P23206" s="84"/>
    </row>
    <row r="23207" spans="4:16" x14ac:dyDescent="0.3">
      <c r="D23207" s="82"/>
      <c r="P23207" s="84"/>
    </row>
    <row r="23208" spans="4:16" x14ac:dyDescent="0.3">
      <c r="D23208" s="82"/>
      <c r="P23208" s="84"/>
    </row>
    <row r="23209" spans="4:16" x14ac:dyDescent="0.3">
      <c r="D23209" s="82"/>
      <c r="P23209" s="84"/>
    </row>
    <row r="23210" spans="4:16" x14ac:dyDescent="0.3">
      <c r="D23210" s="82"/>
      <c r="P23210" s="84"/>
    </row>
    <row r="23211" spans="4:16" x14ac:dyDescent="0.3">
      <c r="D23211" s="82"/>
      <c r="P23211" s="84"/>
    </row>
    <row r="23212" spans="4:16" x14ac:dyDescent="0.3">
      <c r="D23212" s="82"/>
      <c r="P23212" s="84"/>
    </row>
    <row r="23213" spans="4:16" x14ac:dyDescent="0.3">
      <c r="D23213" s="82"/>
      <c r="P23213" s="84"/>
    </row>
    <row r="23214" spans="4:16" x14ac:dyDescent="0.3">
      <c r="D23214" s="82"/>
      <c r="P23214" s="84"/>
    </row>
    <row r="23215" spans="4:16" x14ac:dyDescent="0.3">
      <c r="D23215" s="82"/>
      <c r="P23215" s="84"/>
    </row>
    <row r="23216" spans="4:16" x14ac:dyDescent="0.3">
      <c r="D23216" s="82"/>
      <c r="P23216" s="84"/>
    </row>
    <row r="23217" spans="4:16" x14ac:dyDescent="0.3">
      <c r="D23217" s="82"/>
      <c r="P23217" s="84"/>
    </row>
    <row r="23218" spans="4:16" x14ac:dyDescent="0.3">
      <c r="D23218" s="82"/>
      <c r="P23218" s="84"/>
    </row>
    <row r="23219" spans="4:16" x14ac:dyDescent="0.3">
      <c r="D23219" s="82"/>
      <c r="P23219" s="84"/>
    </row>
    <row r="23220" spans="4:16" x14ac:dyDescent="0.3">
      <c r="D23220" s="82"/>
      <c r="P23220" s="84"/>
    </row>
    <row r="23221" spans="4:16" x14ac:dyDescent="0.3">
      <c r="D23221" s="82"/>
      <c r="P23221" s="84"/>
    </row>
    <row r="23222" spans="4:16" x14ac:dyDescent="0.3">
      <c r="D23222" s="82"/>
      <c r="P23222" s="84"/>
    </row>
    <row r="23223" spans="4:16" x14ac:dyDescent="0.3">
      <c r="D23223" s="82"/>
      <c r="P23223" s="84"/>
    </row>
    <row r="23224" spans="4:16" x14ac:dyDescent="0.3">
      <c r="D23224" s="82"/>
      <c r="P23224" s="84"/>
    </row>
    <row r="23225" spans="4:16" x14ac:dyDescent="0.3">
      <c r="D23225" s="82"/>
      <c r="P23225" s="84"/>
    </row>
    <row r="23226" spans="4:16" x14ac:dyDescent="0.3">
      <c r="D23226" s="82"/>
      <c r="P23226" s="84"/>
    </row>
    <row r="23227" spans="4:16" x14ac:dyDescent="0.3">
      <c r="D23227" s="82"/>
      <c r="P23227" s="84"/>
    </row>
    <row r="23228" spans="4:16" x14ac:dyDescent="0.3">
      <c r="D23228" s="82"/>
      <c r="P23228" s="84"/>
    </row>
    <row r="23229" spans="4:16" x14ac:dyDescent="0.3">
      <c r="D23229" s="82"/>
      <c r="P23229" s="84"/>
    </row>
    <row r="23230" spans="4:16" x14ac:dyDescent="0.3">
      <c r="D23230" s="82"/>
      <c r="P23230" s="84"/>
    </row>
    <row r="23231" spans="4:16" x14ac:dyDescent="0.3">
      <c r="D23231" s="82"/>
      <c r="P23231" s="84"/>
    </row>
    <row r="23232" spans="4:16" x14ac:dyDescent="0.3">
      <c r="D23232" s="82"/>
      <c r="P23232" s="84"/>
    </row>
    <row r="23233" spans="4:16" x14ac:dyDescent="0.3">
      <c r="D23233" s="82"/>
      <c r="P23233" s="84"/>
    </row>
    <row r="23234" spans="4:16" x14ac:dyDescent="0.3">
      <c r="D23234" s="82"/>
      <c r="P23234" s="84"/>
    </row>
    <row r="23235" spans="4:16" x14ac:dyDescent="0.3">
      <c r="D23235" s="82"/>
      <c r="P23235" s="84"/>
    </row>
    <row r="23236" spans="4:16" x14ac:dyDescent="0.3">
      <c r="D23236" s="82"/>
      <c r="P23236" s="84"/>
    </row>
    <row r="23237" spans="4:16" x14ac:dyDescent="0.3">
      <c r="D23237" s="82"/>
      <c r="P23237" s="84"/>
    </row>
    <row r="23238" spans="4:16" x14ac:dyDescent="0.3">
      <c r="D23238" s="82"/>
      <c r="P23238" s="84"/>
    </row>
    <row r="23239" spans="4:16" x14ac:dyDescent="0.3">
      <c r="D23239" s="82"/>
      <c r="P23239" s="84"/>
    </row>
    <row r="23240" spans="4:16" x14ac:dyDescent="0.3">
      <c r="D23240" s="82"/>
      <c r="P23240" s="84"/>
    </row>
    <row r="23241" spans="4:16" x14ac:dyDescent="0.3">
      <c r="D23241" s="82"/>
      <c r="P23241" s="84"/>
    </row>
    <row r="23242" spans="4:16" x14ac:dyDescent="0.3">
      <c r="D23242" s="82"/>
      <c r="P23242" s="84"/>
    </row>
    <row r="23243" spans="4:16" x14ac:dyDescent="0.3">
      <c r="D23243" s="82"/>
      <c r="P23243" s="84"/>
    </row>
    <row r="23244" spans="4:16" x14ac:dyDescent="0.3">
      <c r="D23244" s="82"/>
      <c r="P23244" s="84"/>
    </row>
    <row r="23245" spans="4:16" x14ac:dyDescent="0.3">
      <c r="D23245" s="82"/>
      <c r="P23245" s="84"/>
    </row>
    <row r="23246" spans="4:16" x14ac:dyDescent="0.3">
      <c r="D23246" s="82"/>
      <c r="P23246" s="84"/>
    </row>
    <row r="23247" spans="4:16" x14ac:dyDescent="0.3">
      <c r="D23247" s="82"/>
      <c r="P23247" s="84"/>
    </row>
    <row r="23248" spans="4:16" x14ac:dyDescent="0.3">
      <c r="D23248" s="82"/>
      <c r="P23248" s="84"/>
    </row>
    <row r="23249" spans="4:16" x14ac:dyDescent="0.3">
      <c r="D23249" s="82"/>
      <c r="P23249" s="84"/>
    </row>
    <row r="23250" spans="4:16" x14ac:dyDescent="0.3">
      <c r="D23250" s="82"/>
      <c r="P23250" s="84"/>
    </row>
    <row r="23251" spans="4:16" x14ac:dyDescent="0.3">
      <c r="D23251" s="82"/>
      <c r="P23251" s="84"/>
    </row>
    <row r="23252" spans="4:16" x14ac:dyDescent="0.3">
      <c r="D23252" s="82"/>
      <c r="P23252" s="84"/>
    </row>
    <row r="23253" spans="4:16" x14ac:dyDescent="0.3">
      <c r="D23253" s="82"/>
      <c r="P23253" s="84"/>
    </row>
    <row r="23254" spans="4:16" x14ac:dyDescent="0.3">
      <c r="D23254" s="82"/>
      <c r="P23254" s="84"/>
    </row>
    <row r="23255" spans="4:16" x14ac:dyDescent="0.3">
      <c r="D23255" s="82"/>
      <c r="P23255" s="84"/>
    </row>
    <row r="23256" spans="4:16" x14ac:dyDescent="0.3">
      <c r="D23256" s="82"/>
      <c r="P23256" s="84"/>
    </row>
    <row r="23257" spans="4:16" x14ac:dyDescent="0.3">
      <c r="D23257" s="82"/>
      <c r="P23257" s="84"/>
    </row>
    <row r="23258" spans="4:16" x14ac:dyDescent="0.3">
      <c r="D23258" s="82"/>
      <c r="P23258" s="84"/>
    </row>
    <row r="23259" spans="4:16" x14ac:dyDescent="0.3">
      <c r="D23259" s="82"/>
      <c r="P23259" s="84"/>
    </row>
    <row r="23260" spans="4:16" x14ac:dyDescent="0.3">
      <c r="D23260" s="82"/>
      <c r="P23260" s="84"/>
    </row>
    <row r="23261" spans="4:16" x14ac:dyDescent="0.3">
      <c r="D23261" s="82"/>
      <c r="P23261" s="84"/>
    </row>
    <row r="23262" spans="4:16" x14ac:dyDescent="0.3">
      <c r="D23262" s="82"/>
      <c r="P23262" s="84"/>
    </row>
    <row r="23263" spans="4:16" x14ac:dyDescent="0.3">
      <c r="D23263" s="82"/>
      <c r="P23263" s="84"/>
    </row>
    <row r="23264" spans="4:16" x14ac:dyDescent="0.3">
      <c r="D23264" s="82"/>
      <c r="P23264" s="84"/>
    </row>
    <row r="23265" spans="4:16" x14ac:dyDescent="0.3">
      <c r="D23265" s="82"/>
      <c r="P23265" s="84"/>
    </row>
    <row r="23266" spans="4:16" x14ac:dyDescent="0.3">
      <c r="D23266" s="82"/>
      <c r="P23266" s="84"/>
    </row>
    <row r="23267" spans="4:16" x14ac:dyDescent="0.3">
      <c r="D23267" s="82"/>
      <c r="P23267" s="84"/>
    </row>
    <row r="23268" spans="4:16" x14ac:dyDescent="0.3">
      <c r="D23268" s="82"/>
      <c r="P23268" s="84"/>
    </row>
    <row r="23269" spans="4:16" x14ac:dyDescent="0.3">
      <c r="D23269" s="82"/>
      <c r="P23269" s="84"/>
    </row>
    <row r="23270" spans="4:16" x14ac:dyDescent="0.3">
      <c r="D23270" s="82"/>
      <c r="P23270" s="84"/>
    </row>
    <row r="23271" spans="4:16" x14ac:dyDescent="0.3">
      <c r="D23271" s="82"/>
      <c r="P23271" s="84"/>
    </row>
    <row r="23272" spans="4:16" x14ac:dyDescent="0.3">
      <c r="D23272" s="82"/>
      <c r="P23272" s="84"/>
    </row>
    <row r="23273" spans="4:16" x14ac:dyDescent="0.3">
      <c r="D23273" s="82"/>
      <c r="P23273" s="84"/>
    </row>
    <row r="23274" spans="4:16" x14ac:dyDescent="0.3">
      <c r="D23274" s="82"/>
      <c r="P23274" s="84"/>
    </row>
    <row r="23275" spans="4:16" x14ac:dyDescent="0.3">
      <c r="D23275" s="82"/>
      <c r="P23275" s="84"/>
    </row>
    <row r="23276" spans="4:16" x14ac:dyDescent="0.3">
      <c r="D23276" s="82"/>
      <c r="P23276" s="84"/>
    </row>
    <row r="23277" spans="4:16" x14ac:dyDescent="0.3">
      <c r="D23277" s="82"/>
      <c r="P23277" s="84"/>
    </row>
    <row r="23278" spans="4:16" x14ac:dyDescent="0.3">
      <c r="D23278" s="82"/>
      <c r="P23278" s="84"/>
    </row>
    <row r="23279" spans="4:16" x14ac:dyDescent="0.3">
      <c r="D23279" s="82"/>
      <c r="P23279" s="84"/>
    </row>
    <row r="23280" spans="4:16" x14ac:dyDescent="0.3">
      <c r="D23280" s="82"/>
      <c r="P23280" s="84"/>
    </row>
    <row r="23281" spans="4:16" x14ac:dyDescent="0.3">
      <c r="D23281" s="82"/>
      <c r="P23281" s="84"/>
    </row>
    <row r="23282" spans="4:16" x14ac:dyDescent="0.3">
      <c r="D23282" s="82"/>
      <c r="P23282" s="84"/>
    </row>
    <row r="23283" spans="4:16" x14ac:dyDescent="0.3">
      <c r="D23283" s="82"/>
      <c r="P23283" s="84"/>
    </row>
    <row r="23284" spans="4:16" x14ac:dyDescent="0.3">
      <c r="D23284" s="82"/>
      <c r="P23284" s="84"/>
    </row>
    <row r="23285" spans="4:16" x14ac:dyDescent="0.3">
      <c r="D23285" s="82"/>
      <c r="P23285" s="84"/>
    </row>
    <row r="23286" spans="4:16" x14ac:dyDescent="0.3">
      <c r="D23286" s="82"/>
      <c r="P23286" s="84"/>
    </row>
    <row r="23287" spans="4:16" x14ac:dyDescent="0.3">
      <c r="D23287" s="82"/>
      <c r="P23287" s="84"/>
    </row>
    <row r="23288" spans="4:16" x14ac:dyDescent="0.3">
      <c r="D23288" s="82"/>
      <c r="P23288" s="84"/>
    </row>
    <row r="23289" spans="4:16" x14ac:dyDescent="0.3">
      <c r="D23289" s="82"/>
      <c r="P23289" s="84"/>
    </row>
    <row r="23290" spans="4:16" x14ac:dyDescent="0.3">
      <c r="D23290" s="82"/>
      <c r="P23290" s="84"/>
    </row>
    <row r="23291" spans="4:16" x14ac:dyDescent="0.3">
      <c r="D23291" s="82"/>
      <c r="P23291" s="84"/>
    </row>
    <row r="23292" spans="4:16" x14ac:dyDescent="0.3">
      <c r="D23292" s="82"/>
      <c r="P23292" s="84"/>
    </row>
    <row r="23293" spans="4:16" x14ac:dyDescent="0.3">
      <c r="D23293" s="82"/>
      <c r="P23293" s="84"/>
    </row>
    <row r="23294" spans="4:16" x14ac:dyDescent="0.3">
      <c r="D23294" s="82"/>
      <c r="P23294" s="84"/>
    </row>
    <row r="23295" spans="4:16" x14ac:dyDescent="0.3">
      <c r="D23295" s="82"/>
      <c r="P23295" s="84"/>
    </row>
    <row r="23296" spans="4:16" x14ac:dyDescent="0.3">
      <c r="D23296" s="82"/>
      <c r="P23296" s="84"/>
    </row>
    <row r="23297" spans="4:16" x14ac:dyDescent="0.3">
      <c r="D23297" s="82"/>
      <c r="P23297" s="84"/>
    </row>
    <row r="23298" spans="4:16" x14ac:dyDescent="0.3">
      <c r="D23298" s="82"/>
      <c r="P23298" s="84"/>
    </row>
    <row r="23299" spans="4:16" x14ac:dyDescent="0.3">
      <c r="D23299" s="82"/>
      <c r="P23299" s="84"/>
    </row>
    <row r="23300" spans="4:16" x14ac:dyDescent="0.3">
      <c r="D23300" s="82"/>
      <c r="P23300" s="84"/>
    </row>
    <row r="23301" spans="4:16" x14ac:dyDescent="0.3">
      <c r="D23301" s="82"/>
      <c r="P23301" s="84"/>
    </row>
    <row r="23302" spans="4:16" x14ac:dyDescent="0.3">
      <c r="D23302" s="82"/>
      <c r="P23302" s="84"/>
    </row>
    <row r="23303" spans="4:16" x14ac:dyDescent="0.3">
      <c r="D23303" s="82"/>
      <c r="P23303" s="84"/>
    </row>
    <row r="23304" spans="4:16" x14ac:dyDescent="0.3">
      <c r="D23304" s="82"/>
      <c r="P23304" s="84"/>
    </row>
    <row r="23305" spans="4:16" x14ac:dyDescent="0.3">
      <c r="D23305" s="82"/>
      <c r="P23305" s="84"/>
    </row>
    <row r="23306" spans="4:16" x14ac:dyDescent="0.3">
      <c r="D23306" s="82"/>
      <c r="P23306" s="84"/>
    </row>
    <row r="23307" spans="4:16" x14ac:dyDescent="0.3">
      <c r="D23307" s="82"/>
      <c r="P23307" s="84"/>
    </row>
    <row r="23308" spans="4:16" x14ac:dyDescent="0.3">
      <c r="D23308" s="82"/>
      <c r="P23308" s="84"/>
    </row>
    <row r="23309" spans="4:16" x14ac:dyDescent="0.3">
      <c r="D23309" s="82"/>
      <c r="P23309" s="84"/>
    </row>
    <row r="23310" spans="4:16" x14ac:dyDescent="0.3">
      <c r="D23310" s="82"/>
      <c r="P23310" s="84"/>
    </row>
    <row r="23311" spans="4:16" x14ac:dyDescent="0.3">
      <c r="D23311" s="82"/>
      <c r="P23311" s="84"/>
    </row>
    <row r="23312" spans="4:16" x14ac:dyDescent="0.3">
      <c r="D23312" s="82"/>
      <c r="P23312" s="84"/>
    </row>
    <row r="23313" spans="4:16" x14ac:dyDescent="0.3">
      <c r="D23313" s="82"/>
      <c r="P23313" s="84"/>
    </row>
    <row r="23314" spans="4:16" x14ac:dyDescent="0.3">
      <c r="D23314" s="82"/>
      <c r="P23314" s="84"/>
    </row>
    <row r="23315" spans="4:16" x14ac:dyDescent="0.3">
      <c r="D23315" s="82"/>
      <c r="P23315" s="84"/>
    </row>
    <row r="23316" spans="4:16" x14ac:dyDescent="0.3">
      <c r="D23316" s="82"/>
      <c r="P23316" s="84"/>
    </row>
    <row r="23317" spans="4:16" x14ac:dyDescent="0.3">
      <c r="D23317" s="82"/>
      <c r="P23317" s="84"/>
    </row>
    <row r="23318" spans="4:16" x14ac:dyDescent="0.3">
      <c r="D23318" s="82"/>
      <c r="P23318" s="84"/>
    </row>
    <row r="23319" spans="4:16" x14ac:dyDescent="0.3">
      <c r="D23319" s="82"/>
      <c r="P23319" s="84"/>
    </row>
    <row r="23320" spans="4:16" x14ac:dyDescent="0.3">
      <c r="D23320" s="82"/>
      <c r="P23320" s="84"/>
    </row>
    <row r="23321" spans="4:16" x14ac:dyDescent="0.3">
      <c r="D23321" s="82"/>
      <c r="P23321" s="84"/>
    </row>
    <row r="23322" spans="4:16" x14ac:dyDescent="0.3">
      <c r="D23322" s="82"/>
      <c r="P23322" s="84"/>
    </row>
    <row r="23323" spans="4:16" x14ac:dyDescent="0.3">
      <c r="D23323" s="82"/>
      <c r="P23323" s="84"/>
    </row>
    <row r="23324" spans="4:16" x14ac:dyDescent="0.3">
      <c r="D23324" s="82"/>
      <c r="P23324" s="84"/>
    </row>
    <row r="23325" spans="4:16" x14ac:dyDescent="0.3">
      <c r="D23325" s="82"/>
      <c r="P23325" s="84"/>
    </row>
    <row r="23326" spans="4:16" x14ac:dyDescent="0.3">
      <c r="D23326" s="82"/>
      <c r="P23326" s="84"/>
    </row>
    <row r="23327" spans="4:16" x14ac:dyDescent="0.3">
      <c r="D23327" s="82"/>
      <c r="P23327" s="84"/>
    </row>
    <row r="23328" spans="4:16" x14ac:dyDescent="0.3">
      <c r="D23328" s="82"/>
      <c r="P23328" s="84"/>
    </row>
    <row r="23329" spans="4:16" x14ac:dyDescent="0.3">
      <c r="D23329" s="82"/>
      <c r="P23329" s="84"/>
    </row>
    <row r="23330" spans="4:16" x14ac:dyDescent="0.3">
      <c r="D23330" s="82"/>
      <c r="P23330" s="84"/>
    </row>
    <row r="23331" spans="4:16" x14ac:dyDescent="0.3">
      <c r="D23331" s="82"/>
      <c r="P23331" s="84"/>
    </row>
    <row r="23332" spans="4:16" x14ac:dyDescent="0.3">
      <c r="D23332" s="82"/>
      <c r="P23332" s="84"/>
    </row>
    <row r="23333" spans="4:16" x14ac:dyDescent="0.3">
      <c r="D23333" s="82"/>
      <c r="P23333" s="84"/>
    </row>
    <row r="23334" spans="4:16" x14ac:dyDescent="0.3">
      <c r="D23334" s="82"/>
      <c r="P23334" s="84"/>
    </row>
    <row r="23335" spans="4:16" x14ac:dyDescent="0.3">
      <c r="D23335" s="82"/>
      <c r="P23335" s="84"/>
    </row>
    <row r="23336" spans="4:16" x14ac:dyDescent="0.3">
      <c r="D23336" s="82"/>
      <c r="P23336" s="84"/>
    </row>
    <row r="23337" spans="4:16" x14ac:dyDescent="0.3">
      <c r="D23337" s="82"/>
      <c r="P23337" s="84"/>
    </row>
    <row r="23338" spans="4:16" x14ac:dyDescent="0.3">
      <c r="D23338" s="82"/>
      <c r="P23338" s="84"/>
    </row>
    <row r="23339" spans="4:16" x14ac:dyDescent="0.3">
      <c r="D23339" s="82"/>
      <c r="P23339" s="84"/>
    </row>
    <row r="23340" spans="4:16" x14ac:dyDescent="0.3">
      <c r="D23340" s="82"/>
      <c r="P23340" s="84"/>
    </row>
    <row r="23341" spans="4:16" x14ac:dyDescent="0.3">
      <c r="D23341" s="82"/>
      <c r="P23341" s="84"/>
    </row>
    <row r="23342" spans="4:16" x14ac:dyDescent="0.3">
      <c r="D23342" s="82"/>
      <c r="P23342" s="84"/>
    </row>
    <row r="23343" spans="4:16" x14ac:dyDescent="0.3">
      <c r="D23343" s="82"/>
      <c r="P23343" s="84"/>
    </row>
    <row r="23344" spans="4:16" x14ac:dyDescent="0.3">
      <c r="D23344" s="82"/>
      <c r="P23344" s="84"/>
    </row>
    <row r="23345" spans="4:16" x14ac:dyDescent="0.3">
      <c r="D23345" s="82"/>
      <c r="P23345" s="84"/>
    </row>
    <row r="23346" spans="4:16" x14ac:dyDescent="0.3">
      <c r="D23346" s="82"/>
      <c r="P23346" s="84"/>
    </row>
    <row r="23347" spans="4:16" x14ac:dyDescent="0.3">
      <c r="D23347" s="82"/>
      <c r="P23347" s="84"/>
    </row>
    <row r="23348" spans="4:16" x14ac:dyDescent="0.3">
      <c r="D23348" s="82"/>
      <c r="P23348" s="84"/>
    </row>
    <row r="23349" spans="4:16" x14ac:dyDescent="0.3">
      <c r="D23349" s="82"/>
      <c r="P23349" s="84"/>
    </row>
    <row r="23350" spans="4:16" x14ac:dyDescent="0.3">
      <c r="D23350" s="82"/>
      <c r="P23350" s="84"/>
    </row>
    <row r="23351" spans="4:16" x14ac:dyDescent="0.3">
      <c r="D23351" s="82"/>
      <c r="P23351" s="84"/>
    </row>
    <row r="23352" spans="4:16" x14ac:dyDescent="0.3">
      <c r="D23352" s="82"/>
      <c r="P23352" s="84"/>
    </row>
    <row r="23353" spans="4:16" x14ac:dyDescent="0.3">
      <c r="D23353" s="82"/>
      <c r="P23353" s="84"/>
    </row>
    <row r="23354" spans="4:16" x14ac:dyDescent="0.3">
      <c r="D23354" s="82"/>
      <c r="P23354" s="84"/>
    </row>
    <row r="23355" spans="4:16" x14ac:dyDescent="0.3">
      <c r="D23355" s="82"/>
      <c r="P23355" s="84"/>
    </row>
    <row r="23356" spans="4:16" x14ac:dyDescent="0.3">
      <c r="D23356" s="82"/>
      <c r="P23356" s="84"/>
    </row>
    <row r="23357" spans="4:16" x14ac:dyDescent="0.3">
      <c r="D23357" s="82"/>
      <c r="P23357" s="84"/>
    </row>
    <row r="23358" spans="4:16" x14ac:dyDescent="0.3">
      <c r="D23358" s="82"/>
      <c r="P23358" s="84"/>
    </row>
    <row r="23359" spans="4:16" x14ac:dyDescent="0.3">
      <c r="D23359" s="82"/>
      <c r="P23359" s="84"/>
    </row>
    <row r="23360" spans="4:16" x14ac:dyDescent="0.3">
      <c r="D23360" s="82"/>
      <c r="P23360" s="84"/>
    </row>
    <row r="23361" spans="4:16" x14ac:dyDescent="0.3">
      <c r="D23361" s="82"/>
      <c r="P23361" s="84"/>
    </row>
    <row r="23362" spans="4:16" x14ac:dyDescent="0.3">
      <c r="D23362" s="82"/>
      <c r="P23362" s="84"/>
    </row>
    <row r="23363" spans="4:16" x14ac:dyDescent="0.3">
      <c r="D23363" s="82"/>
      <c r="P23363" s="84"/>
    </row>
    <row r="23364" spans="4:16" x14ac:dyDescent="0.3">
      <c r="D23364" s="82"/>
      <c r="P23364" s="84"/>
    </row>
    <row r="23365" spans="4:16" x14ac:dyDescent="0.3">
      <c r="D23365" s="82"/>
      <c r="P23365" s="84"/>
    </row>
    <row r="23366" spans="4:16" x14ac:dyDescent="0.3">
      <c r="D23366" s="82"/>
      <c r="P23366" s="84"/>
    </row>
    <row r="23367" spans="4:16" x14ac:dyDescent="0.3">
      <c r="D23367" s="82"/>
      <c r="P23367" s="84"/>
    </row>
    <row r="23368" spans="4:16" x14ac:dyDescent="0.3">
      <c r="D23368" s="82"/>
      <c r="P23368" s="84"/>
    </row>
    <row r="23369" spans="4:16" x14ac:dyDescent="0.3">
      <c r="D23369" s="82"/>
      <c r="P23369" s="84"/>
    </row>
    <row r="23370" spans="4:16" x14ac:dyDescent="0.3">
      <c r="D23370" s="82"/>
      <c r="P23370" s="84"/>
    </row>
    <row r="23371" spans="4:16" x14ac:dyDescent="0.3">
      <c r="D23371" s="82"/>
      <c r="P23371" s="84"/>
    </row>
    <row r="23372" spans="4:16" x14ac:dyDescent="0.3">
      <c r="D23372" s="82"/>
      <c r="P23372" s="84"/>
    </row>
    <row r="23373" spans="4:16" x14ac:dyDescent="0.3">
      <c r="D23373" s="82"/>
      <c r="P23373" s="84"/>
    </row>
    <row r="23374" spans="4:16" x14ac:dyDescent="0.3">
      <c r="D23374" s="82"/>
      <c r="P23374" s="84"/>
    </row>
    <row r="23375" spans="4:16" x14ac:dyDescent="0.3">
      <c r="D23375" s="82"/>
      <c r="P23375" s="84"/>
    </row>
    <row r="23376" spans="4:16" x14ac:dyDescent="0.3">
      <c r="D23376" s="82"/>
      <c r="P23376" s="84"/>
    </row>
    <row r="23377" spans="4:16" x14ac:dyDescent="0.3">
      <c r="D23377" s="82"/>
      <c r="P23377" s="84"/>
    </row>
    <row r="23378" spans="4:16" x14ac:dyDescent="0.3">
      <c r="D23378" s="82"/>
      <c r="P23378" s="84"/>
    </row>
    <row r="23379" spans="4:16" x14ac:dyDescent="0.3">
      <c r="D23379" s="82"/>
      <c r="P23379" s="84"/>
    </row>
    <row r="23380" spans="4:16" x14ac:dyDescent="0.3">
      <c r="D23380" s="82"/>
      <c r="P23380" s="84"/>
    </row>
    <row r="23381" spans="4:16" x14ac:dyDescent="0.3">
      <c r="D23381" s="82"/>
      <c r="P23381" s="84"/>
    </row>
    <row r="23382" spans="4:16" x14ac:dyDescent="0.3">
      <c r="D23382" s="82"/>
      <c r="P23382" s="84"/>
    </row>
    <row r="23383" spans="4:16" x14ac:dyDescent="0.3">
      <c r="D23383" s="82"/>
      <c r="P23383" s="84"/>
    </row>
    <row r="23384" spans="4:16" x14ac:dyDescent="0.3">
      <c r="D23384" s="82"/>
      <c r="P23384" s="84"/>
    </row>
    <row r="23385" spans="4:16" x14ac:dyDescent="0.3">
      <c r="D23385" s="82"/>
      <c r="P23385" s="84"/>
    </row>
    <row r="23386" spans="4:16" x14ac:dyDescent="0.3">
      <c r="D23386" s="82"/>
      <c r="P23386" s="84"/>
    </row>
    <row r="23387" spans="4:16" x14ac:dyDescent="0.3">
      <c r="D23387" s="82"/>
      <c r="P23387" s="84"/>
    </row>
    <row r="23388" spans="4:16" x14ac:dyDescent="0.3">
      <c r="D23388" s="82"/>
      <c r="P23388" s="84"/>
    </row>
    <row r="23389" spans="4:16" x14ac:dyDescent="0.3">
      <c r="D23389" s="82"/>
      <c r="P23389" s="84"/>
    </row>
    <row r="23390" spans="4:16" x14ac:dyDescent="0.3">
      <c r="D23390" s="82"/>
      <c r="P23390" s="84"/>
    </row>
    <row r="23391" spans="4:16" x14ac:dyDescent="0.3">
      <c r="D23391" s="82"/>
      <c r="P23391" s="84"/>
    </row>
    <row r="23392" spans="4:16" x14ac:dyDescent="0.3">
      <c r="D23392" s="82"/>
      <c r="P23392" s="84"/>
    </row>
    <row r="23393" spans="4:16" x14ac:dyDescent="0.3">
      <c r="D23393" s="82"/>
      <c r="P23393" s="84"/>
    </row>
    <row r="23394" spans="4:16" x14ac:dyDescent="0.3">
      <c r="D23394" s="82"/>
      <c r="P23394" s="84"/>
    </row>
    <row r="23395" spans="4:16" x14ac:dyDescent="0.3">
      <c r="D23395" s="82"/>
      <c r="P23395" s="84"/>
    </row>
    <row r="23396" spans="4:16" x14ac:dyDescent="0.3">
      <c r="D23396" s="82"/>
      <c r="P23396" s="84"/>
    </row>
    <row r="23397" spans="4:16" x14ac:dyDescent="0.3">
      <c r="D23397" s="82"/>
      <c r="P23397" s="84"/>
    </row>
    <row r="23398" spans="4:16" x14ac:dyDescent="0.3">
      <c r="D23398" s="82"/>
      <c r="P23398" s="84"/>
    </row>
    <row r="23399" spans="4:16" x14ac:dyDescent="0.3">
      <c r="D23399" s="82"/>
      <c r="P23399" s="84"/>
    </row>
    <row r="23400" spans="4:16" x14ac:dyDescent="0.3">
      <c r="D23400" s="82"/>
      <c r="P23400" s="84"/>
    </row>
    <row r="23401" spans="4:16" x14ac:dyDescent="0.3">
      <c r="D23401" s="82"/>
      <c r="P23401" s="84"/>
    </row>
    <row r="23402" spans="4:16" x14ac:dyDescent="0.3">
      <c r="D23402" s="82"/>
      <c r="P23402" s="84"/>
    </row>
    <row r="23403" spans="4:16" x14ac:dyDescent="0.3">
      <c r="D23403" s="82"/>
      <c r="P23403" s="84"/>
    </row>
    <row r="23404" spans="4:16" x14ac:dyDescent="0.3">
      <c r="D23404" s="82"/>
      <c r="P23404" s="84"/>
    </row>
    <row r="23405" spans="4:16" x14ac:dyDescent="0.3">
      <c r="D23405" s="82"/>
      <c r="P23405" s="84"/>
    </row>
    <row r="23406" spans="4:16" x14ac:dyDescent="0.3">
      <c r="D23406" s="82"/>
      <c r="P23406" s="84"/>
    </row>
    <row r="23407" spans="4:16" x14ac:dyDescent="0.3">
      <c r="D23407" s="82"/>
      <c r="P23407" s="84"/>
    </row>
    <row r="23408" spans="4:16" x14ac:dyDescent="0.3">
      <c r="D23408" s="82"/>
      <c r="P23408" s="84"/>
    </row>
    <row r="23409" spans="4:16" x14ac:dyDescent="0.3">
      <c r="D23409" s="82"/>
      <c r="P23409" s="84"/>
    </row>
    <row r="23410" spans="4:16" x14ac:dyDescent="0.3">
      <c r="D23410" s="82"/>
      <c r="P23410" s="84"/>
    </row>
    <row r="23411" spans="4:16" x14ac:dyDescent="0.3">
      <c r="D23411" s="82"/>
      <c r="P23411" s="84"/>
    </row>
    <row r="23412" spans="4:16" x14ac:dyDescent="0.3">
      <c r="D23412" s="82"/>
      <c r="P23412" s="84"/>
    </row>
    <row r="23413" spans="4:16" x14ac:dyDescent="0.3">
      <c r="D23413" s="82"/>
      <c r="P23413" s="84"/>
    </row>
    <row r="23414" spans="4:16" x14ac:dyDescent="0.3">
      <c r="D23414" s="82"/>
      <c r="P23414" s="84"/>
    </row>
    <row r="23415" spans="4:16" x14ac:dyDescent="0.3">
      <c r="D23415" s="82"/>
      <c r="P23415" s="84"/>
    </row>
    <row r="23416" spans="4:16" x14ac:dyDescent="0.3">
      <c r="D23416" s="82"/>
      <c r="P23416" s="84"/>
    </row>
    <row r="23417" spans="4:16" x14ac:dyDescent="0.3">
      <c r="D23417" s="82"/>
      <c r="P23417" s="84"/>
    </row>
    <row r="23418" spans="4:16" x14ac:dyDescent="0.3">
      <c r="D23418" s="82"/>
      <c r="P23418" s="84"/>
    </row>
    <row r="23419" spans="4:16" x14ac:dyDescent="0.3">
      <c r="D23419" s="82"/>
      <c r="P23419" s="84"/>
    </row>
    <row r="23420" spans="4:16" x14ac:dyDescent="0.3">
      <c r="D23420" s="82"/>
      <c r="P23420" s="84"/>
    </row>
    <row r="23421" spans="4:16" x14ac:dyDescent="0.3">
      <c r="D23421" s="82"/>
      <c r="P23421" s="84"/>
    </row>
    <row r="23422" spans="4:16" x14ac:dyDescent="0.3">
      <c r="D23422" s="82"/>
      <c r="P23422" s="84"/>
    </row>
    <row r="23423" spans="4:16" x14ac:dyDescent="0.3">
      <c r="D23423" s="82"/>
      <c r="P23423" s="84"/>
    </row>
    <row r="23424" spans="4:16" x14ac:dyDescent="0.3">
      <c r="D23424" s="82"/>
      <c r="P23424" s="84"/>
    </row>
    <row r="23425" spans="4:16" x14ac:dyDescent="0.3">
      <c r="D23425" s="82"/>
      <c r="P23425" s="84"/>
    </row>
    <row r="23426" spans="4:16" x14ac:dyDescent="0.3">
      <c r="D23426" s="82"/>
      <c r="P23426" s="84"/>
    </row>
    <row r="23427" spans="4:16" x14ac:dyDescent="0.3">
      <c r="D23427" s="82"/>
      <c r="P23427" s="84"/>
    </row>
    <row r="23428" spans="4:16" x14ac:dyDescent="0.3">
      <c r="D23428" s="82"/>
      <c r="P23428" s="84"/>
    </row>
    <row r="23429" spans="4:16" x14ac:dyDescent="0.3">
      <c r="D23429" s="82"/>
      <c r="P23429" s="84"/>
    </row>
    <row r="23430" spans="4:16" x14ac:dyDescent="0.3">
      <c r="D23430" s="82"/>
      <c r="P23430" s="84"/>
    </row>
    <row r="23431" spans="4:16" x14ac:dyDescent="0.3">
      <c r="D23431" s="82"/>
      <c r="P23431" s="84"/>
    </row>
    <row r="23432" spans="4:16" x14ac:dyDescent="0.3">
      <c r="D23432" s="82"/>
      <c r="P23432" s="84"/>
    </row>
    <row r="23433" spans="4:16" x14ac:dyDescent="0.3">
      <c r="D23433" s="82"/>
      <c r="P23433" s="84"/>
    </row>
    <row r="23434" spans="4:16" x14ac:dyDescent="0.3">
      <c r="D23434" s="82"/>
      <c r="P23434" s="84"/>
    </row>
    <row r="23435" spans="4:16" x14ac:dyDescent="0.3">
      <c r="D23435" s="82"/>
      <c r="P23435" s="84"/>
    </row>
    <row r="23436" spans="4:16" x14ac:dyDescent="0.3">
      <c r="D23436" s="82"/>
      <c r="P23436" s="84"/>
    </row>
    <row r="23437" spans="4:16" x14ac:dyDescent="0.3">
      <c r="D23437" s="82"/>
      <c r="P23437" s="84"/>
    </row>
    <row r="23438" spans="4:16" x14ac:dyDescent="0.3">
      <c r="D23438" s="82"/>
      <c r="P23438" s="84"/>
    </row>
    <row r="23439" spans="4:16" x14ac:dyDescent="0.3">
      <c r="D23439" s="82"/>
      <c r="P23439" s="84"/>
    </row>
    <row r="23440" spans="4:16" x14ac:dyDescent="0.3">
      <c r="D23440" s="82"/>
      <c r="P23440" s="84"/>
    </row>
    <row r="23441" spans="4:16" x14ac:dyDescent="0.3">
      <c r="D23441" s="82"/>
      <c r="P23441" s="84"/>
    </row>
    <row r="23442" spans="4:16" x14ac:dyDescent="0.3">
      <c r="D23442" s="82"/>
      <c r="P23442" s="84"/>
    </row>
    <row r="23443" spans="4:16" x14ac:dyDescent="0.3">
      <c r="D23443" s="82"/>
      <c r="P23443" s="84"/>
    </row>
    <row r="23444" spans="4:16" x14ac:dyDescent="0.3">
      <c r="D23444" s="82"/>
      <c r="P23444" s="84"/>
    </row>
    <row r="23445" spans="4:16" x14ac:dyDescent="0.3">
      <c r="D23445" s="82"/>
      <c r="P23445" s="84"/>
    </row>
    <row r="23446" spans="4:16" x14ac:dyDescent="0.3">
      <c r="D23446" s="82"/>
      <c r="P23446" s="84"/>
    </row>
    <row r="23447" spans="4:16" x14ac:dyDescent="0.3">
      <c r="D23447" s="82"/>
      <c r="P23447" s="84"/>
    </row>
    <row r="23448" spans="4:16" x14ac:dyDescent="0.3">
      <c r="D23448" s="82"/>
      <c r="P23448" s="84"/>
    </row>
    <row r="23449" spans="4:16" x14ac:dyDescent="0.3">
      <c r="D23449" s="82"/>
      <c r="P23449" s="84"/>
    </row>
    <row r="23450" spans="4:16" x14ac:dyDescent="0.3">
      <c r="D23450" s="82"/>
      <c r="P23450" s="84"/>
    </row>
    <row r="23451" spans="4:16" x14ac:dyDescent="0.3">
      <c r="D23451" s="82"/>
      <c r="P23451" s="84"/>
    </row>
    <row r="23452" spans="4:16" x14ac:dyDescent="0.3">
      <c r="D23452" s="82"/>
      <c r="P23452" s="84"/>
    </row>
    <row r="23453" spans="4:16" x14ac:dyDescent="0.3">
      <c r="D23453" s="82"/>
      <c r="P23453" s="84"/>
    </row>
    <row r="23454" spans="4:16" x14ac:dyDescent="0.3">
      <c r="D23454" s="82"/>
      <c r="P23454" s="84"/>
    </row>
    <row r="23455" spans="4:16" x14ac:dyDescent="0.3">
      <c r="D23455" s="82"/>
      <c r="P23455" s="84"/>
    </row>
    <row r="23456" spans="4:16" x14ac:dyDescent="0.3">
      <c r="D23456" s="82"/>
      <c r="P23456" s="84"/>
    </row>
    <row r="23457" spans="4:16" x14ac:dyDescent="0.3">
      <c r="D23457" s="82"/>
      <c r="P23457" s="84"/>
    </row>
    <row r="23458" spans="4:16" x14ac:dyDescent="0.3">
      <c r="D23458" s="82"/>
      <c r="P23458" s="84"/>
    </row>
    <row r="23459" spans="4:16" x14ac:dyDescent="0.3">
      <c r="D23459" s="82"/>
      <c r="P23459" s="84"/>
    </row>
    <row r="23460" spans="4:16" x14ac:dyDescent="0.3">
      <c r="D23460" s="82"/>
      <c r="P23460" s="84"/>
    </row>
    <row r="23461" spans="4:16" x14ac:dyDescent="0.3">
      <c r="D23461" s="82"/>
      <c r="P23461" s="84"/>
    </row>
    <row r="23462" spans="4:16" x14ac:dyDescent="0.3">
      <c r="D23462" s="82"/>
      <c r="P23462" s="84"/>
    </row>
    <row r="23463" spans="4:16" x14ac:dyDescent="0.3">
      <c r="D23463" s="82"/>
      <c r="P23463" s="84"/>
    </row>
    <row r="23464" spans="4:16" x14ac:dyDescent="0.3">
      <c r="D23464" s="82"/>
      <c r="P23464" s="84"/>
    </row>
    <row r="23465" spans="4:16" x14ac:dyDescent="0.3">
      <c r="D23465" s="82"/>
      <c r="P23465" s="84"/>
    </row>
    <row r="23466" spans="4:16" x14ac:dyDescent="0.3">
      <c r="D23466" s="82"/>
      <c r="P23466" s="84"/>
    </row>
    <row r="23467" spans="4:16" x14ac:dyDescent="0.3">
      <c r="D23467" s="82"/>
      <c r="P23467" s="84"/>
    </row>
    <row r="23468" spans="4:16" x14ac:dyDescent="0.3">
      <c r="D23468" s="82"/>
      <c r="P23468" s="84"/>
    </row>
    <row r="23469" spans="4:16" x14ac:dyDescent="0.3">
      <c r="D23469" s="82"/>
      <c r="P23469" s="84"/>
    </row>
    <row r="23470" spans="4:16" x14ac:dyDescent="0.3">
      <c r="D23470" s="82"/>
      <c r="P23470" s="84"/>
    </row>
    <row r="23471" spans="4:16" x14ac:dyDescent="0.3">
      <c r="D23471" s="82"/>
      <c r="P23471" s="84"/>
    </row>
    <row r="23472" spans="4:16" x14ac:dyDescent="0.3">
      <c r="D23472" s="82"/>
      <c r="P23472" s="84"/>
    </row>
    <row r="23473" spans="4:16" x14ac:dyDescent="0.3">
      <c r="D23473" s="82"/>
      <c r="P23473" s="84"/>
    </row>
    <row r="23474" spans="4:16" x14ac:dyDescent="0.3">
      <c r="D23474" s="82"/>
      <c r="P23474" s="84"/>
    </row>
    <row r="23475" spans="4:16" x14ac:dyDescent="0.3">
      <c r="D23475" s="82"/>
      <c r="P23475" s="84"/>
    </row>
    <row r="23476" spans="4:16" x14ac:dyDescent="0.3">
      <c r="D23476" s="82"/>
      <c r="P23476" s="84"/>
    </row>
    <row r="23477" spans="4:16" x14ac:dyDescent="0.3">
      <c r="D23477" s="82"/>
      <c r="P23477" s="84"/>
    </row>
    <row r="23478" spans="4:16" x14ac:dyDescent="0.3">
      <c r="D23478" s="82"/>
      <c r="P23478" s="84"/>
    </row>
    <row r="23479" spans="4:16" x14ac:dyDescent="0.3">
      <c r="D23479" s="82"/>
      <c r="P23479" s="84"/>
    </row>
    <row r="23480" spans="4:16" x14ac:dyDescent="0.3">
      <c r="D23480" s="82"/>
      <c r="P23480" s="84"/>
    </row>
    <row r="23481" spans="4:16" x14ac:dyDescent="0.3">
      <c r="D23481" s="82"/>
      <c r="P23481" s="84"/>
    </row>
    <row r="23482" spans="4:16" x14ac:dyDescent="0.3">
      <c r="D23482" s="82"/>
      <c r="P23482" s="84"/>
    </row>
    <row r="23483" spans="4:16" x14ac:dyDescent="0.3">
      <c r="D23483" s="82"/>
      <c r="P23483" s="84"/>
    </row>
    <row r="23484" spans="4:16" x14ac:dyDescent="0.3">
      <c r="D23484" s="82"/>
      <c r="P23484" s="84"/>
    </row>
    <row r="23485" spans="4:16" x14ac:dyDescent="0.3">
      <c r="D23485" s="82"/>
      <c r="P23485" s="84"/>
    </row>
    <row r="23486" spans="4:16" x14ac:dyDescent="0.3">
      <c r="D23486" s="82"/>
      <c r="P23486" s="84"/>
    </row>
    <row r="23487" spans="4:16" x14ac:dyDescent="0.3">
      <c r="D23487" s="82"/>
      <c r="P23487" s="84"/>
    </row>
    <row r="23488" spans="4:16" x14ac:dyDescent="0.3">
      <c r="D23488" s="82"/>
      <c r="P23488" s="84"/>
    </row>
    <row r="23489" spans="4:16" x14ac:dyDescent="0.3">
      <c r="D23489" s="82"/>
      <c r="P23489" s="84"/>
    </row>
    <row r="23490" spans="4:16" x14ac:dyDescent="0.3">
      <c r="D23490" s="82"/>
      <c r="P23490" s="84"/>
    </row>
    <row r="23491" spans="4:16" x14ac:dyDescent="0.3">
      <c r="D23491" s="82"/>
      <c r="P23491" s="84"/>
    </row>
    <row r="23492" spans="4:16" x14ac:dyDescent="0.3">
      <c r="D23492" s="82"/>
      <c r="P23492" s="84"/>
    </row>
    <row r="23493" spans="4:16" x14ac:dyDescent="0.3">
      <c r="D23493" s="82"/>
      <c r="P23493" s="84"/>
    </row>
    <row r="23494" spans="4:16" x14ac:dyDescent="0.3">
      <c r="D23494" s="82"/>
      <c r="P23494" s="84"/>
    </row>
    <row r="23495" spans="4:16" x14ac:dyDescent="0.3">
      <c r="D23495" s="82"/>
      <c r="P23495" s="84"/>
    </row>
    <row r="23496" spans="4:16" x14ac:dyDescent="0.3">
      <c r="D23496" s="82"/>
      <c r="P23496" s="84"/>
    </row>
    <row r="23497" spans="4:16" x14ac:dyDescent="0.3">
      <c r="D23497" s="82"/>
      <c r="P23497" s="84"/>
    </row>
    <row r="23498" spans="4:16" x14ac:dyDescent="0.3">
      <c r="D23498" s="82"/>
      <c r="P23498" s="84"/>
    </row>
    <row r="23499" spans="4:16" x14ac:dyDescent="0.3">
      <c r="D23499" s="82"/>
      <c r="P23499" s="84"/>
    </row>
    <row r="23500" spans="4:16" x14ac:dyDescent="0.3">
      <c r="D23500" s="82"/>
      <c r="P23500" s="84"/>
    </row>
    <row r="23501" spans="4:16" x14ac:dyDescent="0.3">
      <c r="D23501" s="82"/>
      <c r="P23501" s="84"/>
    </row>
    <row r="23502" spans="4:16" x14ac:dyDescent="0.3">
      <c r="D23502" s="82"/>
      <c r="P23502" s="84"/>
    </row>
    <row r="23503" spans="4:16" x14ac:dyDescent="0.3">
      <c r="D23503" s="82"/>
      <c r="P23503" s="84"/>
    </row>
    <row r="23504" spans="4:16" x14ac:dyDescent="0.3">
      <c r="D23504" s="82"/>
      <c r="P23504" s="84"/>
    </row>
    <row r="23505" spans="4:16" x14ac:dyDescent="0.3">
      <c r="D23505" s="82"/>
      <c r="P23505" s="84"/>
    </row>
    <row r="23506" spans="4:16" x14ac:dyDescent="0.3">
      <c r="D23506" s="82"/>
      <c r="P23506" s="84"/>
    </row>
    <row r="23507" spans="4:16" x14ac:dyDescent="0.3">
      <c r="D23507" s="82"/>
      <c r="P23507" s="84"/>
    </row>
    <row r="23508" spans="4:16" x14ac:dyDescent="0.3">
      <c r="D23508" s="82"/>
      <c r="P23508" s="84"/>
    </row>
    <row r="23509" spans="4:16" x14ac:dyDescent="0.3">
      <c r="D23509" s="82"/>
      <c r="P23509" s="84"/>
    </row>
    <row r="23510" spans="4:16" x14ac:dyDescent="0.3">
      <c r="D23510" s="82"/>
      <c r="P23510" s="84"/>
    </row>
    <row r="23511" spans="4:16" x14ac:dyDescent="0.3">
      <c r="D23511" s="82"/>
      <c r="P23511" s="84"/>
    </row>
    <row r="23512" spans="4:16" x14ac:dyDescent="0.3">
      <c r="D23512" s="82"/>
      <c r="P23512" s="84"/>
    </row>
    <row r="23513" spans="4:16" x14ac:dyDescent="0.3">
      <c r="D23513" s="82"/>
      <c r="P23513" s="84"/>
    </row>
    <row r="23514" spans="4:16" x14ac:dyDescent="0.3">
      <c r="D23514" s="82"/>
      <c r="P23514" s="84"/>
    </row>
    <row r="23515" spans="4:16" x14ac:dyDescent="0.3">
      <c r="D23515" s="82"/>
      <c r="P23515" s="84"/>
    </row>
    <row r="23516" spans="4:16" x14ac:dyDescent="0.3">
      <c r="D23516" s="82"/>
      <c r="P23516" s="84"/>
    </row>
    <row r="23517" spans="4:16" x14ac:dyDescent="0.3">
      <c r="D23517" s="82"/>
      <c r="P23517" s="84"/>
    </row>
    <row r="23518" spans="4:16" x14ac:dyDescent="0.3">
      <c r="D23518" s="82"/>
      <c r="P23518" s="84"/>
    </row>
    <row r="23519" spans="4:16" x14ac:dyDescent="0.3">
      <c r="D23519" s="82"/>
      <c r="P23519" s="84"/>
    </row>
    <row r="23520" spans="4:16" x14ac:dyDescent="0.3">
      <c r="D23520" s="82"/>
      <c r="P23520" s="84"/>
    </row>
    <row r="23521" spans="4:16" x14ac:dyDescent="0.3">
      <c r="D23521" s="82"/>
      <c r="P23521" s="84"/>
    </row>
    <row r="23522" spans="4:16" x14ac:dyDescent="0.3">
      <c r="D23522" s="82"/>
      <c r="P23522" s="84"/>
    </row>
    <row r="23523" spans="4:16" x14ac:dyDescent="0.3">
      <c r="D23523" s="82"/>
      <c r="P23523" s="84"/>
    </row>
    <row r="23524" spans="4:16" x14ac:dyDescent="0.3">
      <c r="D23524" s="82"/>
      <c r="P23524" s="84"/>
    </row>
    <row r="23525" spans="4:16" x14ac:dyDescent="0.3">
      <c r="D23525" s="82"/>
      <c r="P23525" s="84"/>
    </row>
    <row r="23526" spans="4:16" x14ac:dyDescent="0.3">
      <c r="D23526" s="82"/>
      <c r="P23526" s="84"/>
    </row>
    <row r="23527" spans="4:16" x14ac:dyDescent="0.3">
      <c r="D23527" s="82"/>
      <c r="P23527" s="84"/>
    </row>
    <row r="23528" spans="4:16" x14ac:dyDescent="0.3">
      <c r="D23528" s="82"/>
      <c r="P23528" s="84"/>
    </row>
    <row r="23529" spans="4:16" x14ac:dyDescent="0.3">
      <c r="D23529" s="82"/>
      <c r="P23529" s="84"/>
    </row>
    <row r="23530" spans="4:16" x14ac:dyDescent="0.3">
      <c r="D23530" s="82"/>
      <c r="P23530" s="84"/>
    </row>
    <row r="23531" spans="4:16" x14ac:dyDescent="0.3">
      <c r="D23531" s="82"/>
      <c r="P23531" s="84"/>
    </row>
    <row r="23532" spans="4:16" x14ac:dyDescent="0.3">
      <c r="D23532" s="82"/>
      <c r="P23532" s="84"/>
    </row>
    <row r="23533" spans="4:16" x14ac:dyDescent="0.3">
      <c r="D23533" s="82"/>
      <c r="P23533" s="84"/>
    </row>
    <row r="23534" spans="4:16" x14ac:dyDescent="0.3">
      <c r="D23534" s="82"/>
      <c r="P23534" s="84"/>
    </row>
    <row r="23535" spans="4:16" x14ac:dyDescent="0.3">
      <c r="D23535" s="82"/>
      <c r="P23535" s="84"/>
    </row>
    <row r="23536" spans="4:16" x14ac:dyDescent="0.3">
      <c r="D23536" s="82"/>
      <c r="P23536" s="84"/>
    </row>
    <row r="23537" spans="4:16" x14ac:dyDescent="0.3">
      <c r="D23537" s="82"/>
      <c r="P23537" s="84"/>
    </row>
    <row r="23538" spans="4:16" x14ac:dyDescent="0.3">
      <c r="D23538" s="82"/>
      <c r="P23538" s="84"/>
    </row>
    <row r="23539" spans="4:16" x14ac:dyDescent="0.3">
      <c r="D23539" s="82"/>
      <c r="P23539" s="84"/>
    </row>
    <row r="23540" spans="4:16" x14ac:dyDescent="0.3">
      <c r="D23540" s="82"/>
      <c r="P23540" s="84"/>
    </row>
    <row r="23541" spans="4:16" x14ac:dyDescent="0.3">
      <c r="D23541" s="82"/>
      <c r="P23541" s="84"/>
    </row>
    <row r="23542" spans="4:16" x14ac:dyDescent="0.3">
      <c r="D23542" s="82"/>
      <c r="P23542" s="84"/>
    </row>
    <row r="23543" spans="4:16" x14ac:dyDescent="0.3">
      <c r="D23543" s="82"/>
      <c r="P23543" s="84"/>
    </row>
    <row r="23544" spans="4:16" x14ac:dyDescent="0.3">
      <c r="D23544" s="82"/>
      <c r="P23544" s="84"/>
    </row>
    <row r="23545" spans="4:16" x14ac:dyDescent="0.3">
      <c r="D23545" s="82"/>
      <c r="P23545" s="84"/>
    </row>
    <row r="23546" spans="4:16" x14ac:dyDescent="0.3">
      <c r="D23546" s="82"/>
      <c r="P23546" s="84"/>
    </row>
    <row r="23547" spans="4:16" x14ac:dyDescent="0.3">
      <c r="D23547" s="82"/>
      <c r="P23547" s="84"/>
    </row>
    <row r="23548" spans="4:16" x14ac:dyDescent="0.3">
      <c r="D23548" s="82"/>
      <c r="P23548" s="84"/>
    </row>
    <row r="23549" spans="4:16" x14ac:dyDescent="0.3">
      <c r="D23549" s="82"/>
      <c r="P23549" s="84"/>
    </row>
    <row r="23550" spans="4:16" x14ac:dyDescent="0.3">
      <c r="D23550" s="82"/>
      <c r="P23550" s="84"/>
    </row>
    <row r="23551" spans="4:16" x14ac:dyDescent="0.3">
      <c r="D23551" s="82"/>
      <c r="P23551" s="84"/>
    </row>
    <row r="23552" spans="4:16" x14ac:dyDescent="0.3">
      <c r="D23552" s="82"/>
      <c r="P23552" s="84"/>
    </row>
    <row r="23553" spans="4:16" x14ac:dyDescent="0.3">
      <c r="D23553" s="82"/>
      <c r="P23553" s="84"/>
    </row>
    <row r="23554" spans="4:16" x14ac:dyDescent="0.3">
      <c r="D23554" s="82"/>
      <c r="P23554" s="84"/>
    </row>
    <row r="23555" spans="4:16" x14ac:dyDescent="0.3">
      <c r="D23555" s="82"/>
      <c r="P23555" s="84"/>
    </row>
    <row r="23556" spans="4:16" x14ac:dyDescent="0.3">
      <c r="D23556" s="82"/>
      <c r="P23556" s="84"/>
    </row>
    <row r="23557" spans="4:16" x14ac:dyDescent="0.3">
      <c r="D23557" s="82"/>
      <c r="P23557" s="84"/>
    </row>
    <row r="23558" spans="4:16" x14ac:dyDescent="0.3">
      <c r="D23558" s="82"/>
      <c r="P23558" s="84"/>
    </row>
    <row r="23559" spans="4:16" x14ac:dyDescent="0.3">
      <c r="D23559" s="82"/>
      <c r="P23559" s="84"/>
    </row>
    <row r="23560" spans="4:16" x14ac:dyDescent="0.3">
      <c r="D23560" s="82"/>
      <c r="P23560" s="84"/>
    </row>
    <row r="23561" spans="4:16" x14ac:dyDescent="0.3">
      <c r="D23561" s="82"/>
      <c r="P23561" s="84"/>
    </row>
    <row r="23562" spans="4:16" x14ac:dyDescent="0.3">
      <c r="D23562" s="82"/>
      <c r="P23562" s="84"/>
    </row>
    <row r="23563" spans="4:16" x14ac:dyDescent="0.3">
      <c r="D23563" s="82"/>
      <c r="P23563" s="84"/>
    </row>
    <row r="23564" spans="4:16" x14ac:dyDescent="0.3">
      <c r="D23564" s="82"/>
      <c r="P23564" s="84"/>
    </row>
    <row r="23565" spans="4:16" x14ac:dyDescent="0.3">
      <c r="D23565" s="82"/>
      <c r="P23565" s="84"/>
    </row>
    <row r="23566" spans="4:16" x14ac:dyDescent="0.3">
      <c r="D23566" s="82"/>
      <c r="P23566" s="84"/>
    </row>
    <row r="23567" spans="4:16" x14ac:dyDescent="0.3">
      <c r="D23567" s="82"/>
      <c r="P23567" s="84"/>
    </row>
    <row r="23568" spans="4:16" x14ac:dyDescent="0.3">
      <c r="D23568" s="82"/>
      <c r="P23568" s="84"/>
    </row>
    <row r="23569" spans="4:16" x14ac:dyDescent="0.3">
      <c r="D23569" s="82"/>
      <c r="P23569" s="84"/>
    </row>
    <row r="23570" spans="4:16" x14ac:dyDescent="0.3">
      <c r="D23570" s="82"/>
      <c r="P23570" s="84"/>
    </row>
    <row r="23571" spans="4:16" x14ac:dyDescent="0.3">
      <c r="D23571" s="82"/>
      <c r="P23571" s="84"/>
    </row>
    <row r="23572" spans="4:16" x14ac:dyDescent="0.3">
      <c r="D23572" s="82"/>
      <c r="P23572" s="84"/>
    </row>
    <row r="23573" spans="4:16" x14ac:dyDescent="0.3">
      <c r="D23573" s="82"/>
      <c r="P23573" s="84"/>
    </row>
    <row r="23574" spans="4:16" x14ac:dyDescent="0.3">
      <c r="D23574" s="82"/>
      <c r="P23574" s="84"/>
    </row>
    <row r="23575" spans="4:16" x14ac:dyDescent="0.3">
      <c r="D23575" s="82"/>
      <c r="P23575" s="84"/>
    </row>
    <row r="23576" spans="4:16" x14ac:dyDescent="0.3">
      <c r="D23576" s="82"/>
      <c r="P23576" s="84"/>
    </row>
    <row r="23577" spans="4:16" x14ac:dyDescent="0.3">
      <c r="D23577" s="82"/>
      <c r="P23577" s="84"/>
    </row>
    <row r="23578" spans="4:16" x14ac:dyDescent="0.3">
      <c r="D23578" s="82"/>
      <c r="P23578" s="84"/>
    </row>
    <row r="23579" spans="4:16" x14ac:dyDescent="0.3">
      <c r="D23579" s="82"/>
      <c r="P23579" s="84"/>
    </row>
    <row r="23580" spans="4:16" x14ac:dyDescent="0.3">
      <c r="D23580" s="82"/>
      <c r="P23580" s="84"/>
    </row>
    <row r="23581" spans="4:16" x14ac:dyDescent="0.3">
      <c r="D23581" s="82"/>
      <c r="P23581" s="84"/>
    </row>
    <row r="23582" spans="4:16" x14ac:dyDescent="0.3">
      <c r="D23582" s="82"/>
      <c r="P23582" s="84"/>
    </row>
    <row r="23583" spans="4:16" x14ac:dyDescent="0.3">
      <c r="D23583" s="82"/>
      <c r="P23583" s="84"/>
    </row>
    <row r="23584" spans="4:16" x14ac:dyDescent="0.3">
      <c r="D23584" s="82"/>
      <c r="P23584" s="84"/>
    </row>
    <row r="23585" spans="4:16" x14ac:dyDescent="0.3">
      <c r="D23585" s="82"/>
      <c r="P23585" s="84"/>
    </row>
    <row r="23586" spans="4:16" x14ac:dyDescent="0.3">
      <c r="D23586" s="82"/>
      <c r="P23586" s="84"/>
    </row>
    <row r="23587" spans="4:16" x14ac:dyDescent="0.3">
      <c r="D23587" s="82"/>
      <c r="P23587" s="84"/>
    </row>
    <row r="23588" spans="4:16" x14ac:dyDescent="0.3">
      <c r="D23588" s="82"/>
      <c r="P23588" s="84"/>
    </row>
    <row r="23589" spans="4:16" x14ac:dyDescent="0.3">
      <c r="D23589" s="82"/>
      <c r="P23589" s="84"/>
    </row>
    <row r="23590" spans="4:16" x14ac:dyDescent="0.3">
      <c r="D23590" s="82"/>
      <c r="P23590" s="84"/>
    </row>
    <row r="23591" spans="4:16" x14ac:dyDescent="0.3">
      <c r="D23591" s="82"/>
      <c r="P23591" s="84"/>
    </row>
    <row r="23592" spans="4:16" x14ac:dyDescent="0.3">
      <c r="D23592" s="82"/>
      <c r="P23592" s="84"/>
    </row>
    <row r="23593" spans="4:16" x14ac:dyDescent="0.3">
      <c r="D23593" s="82"/>
      <c r="P23593" s="84"/>
    </row>
    <row r="23594" spans="4:16" x14ac:dyDescent="0.3">
      <c r="D23594" s="82"/>
      <c r="P23594" s="84"/>
    </row>
    <row r="23595" spans="4:16" x14ac:dyDescent="0.3">
      <c r="D23595" s="82"/>
      <c r="P23595" s="84"/>
    </row>
    <row r="23596" spans="4:16" x14ac:dyDescent="0.3">
      <c r="D23596" s="82"/>
      <c r="P23596" s="84"/>
    </row>
    <row r="23597" spans="4:16" x14ac:dyDescent="0.3">
      <c r="D23597" s="82"/>
      <c r="P23597" s="84"/>
    </row>
    <row r="23598" spans="4:16" x14ac:dyDescent="0.3">
      <c r="D23598" s="82"/>
      <c r="P23598" s="84"/>
    </row>
    <row r="23599" spans="4:16" x14ac:dyDescent="0.3">
      <c r="D23599" s="82"/>
      <c r="P23599" s="84"/>
    </row>
    <row r="23600" spans="4:16" x14ac:dyDescent="0.3">
      <c r="D23600" s="82"/>
      <c r="P23600" s="84"/>
    </row>
    <row r="23601" spans="4:16" x14ac:dyDescent="0.3">
      <c r="D23601" s="82"/>
      <c r="P23601" s="84"/>
    </row>
    <row r="23602" spans="4:16" x14ac:dyDescent="0.3">
      <c r="D23602" s="82"/>
      <c r="P23602" s="84"/>
    </row>
    <row r="23603" spans="4:16" x14ac:dyDescent="0.3">
      <c r="D23603" s="82"/>
      <c r="P23603" s="84"/>
    </row>
    <row r="23604" spans="4:16" x14ac:dyDescent="0.3">
      <c r="D23604" s="82"/>
      <c r="P23604" s="84"/>
    </row>
    <row r="23605" spans="4:16" x14ac:dyDescent="0.3">
      <c r="D23605" s="82"/>
      <c r="P23605" s="84"/>
    </row>
    <row r="23606" spans="4:16" x14ac:dyDescent="0.3">
      <c r="D23606" s="82"/>
      <c r="P23606" s="84"/>
    </row>
    <row r="23607" spans="4:16" x14ac:dyDescent="0.3">
      <c r="D23607" s="82"/>
      <c r="P23607" s="84"/>
    </row>
    <row r="23608" spans="4:16" x14ac:dyDescent="0.3">
      <c r="D23608" s="82"/>
      <c r="P23608" s="84"/>
    </row>
    <row r="23609" spans="4:16" x14ac:dyDescent="0.3">
      <c r="D23609" s="82"/>
      <c r="P23609" s="84"/>
    </row>
    <row r="23610" spans="4:16" x14ac:dyDescent="0.3">
      <c r="D23610" s="82"/>
      <c r="P23610" s="84"/>
    </row>
    <row r="23611" spans="4:16" x14ac:dyDescent="0.3">
      <c r="D23611" s="82"/>
      <c r="P23611" s="84"/>
    </row>
    <row r="23612" spans="4:16" x14ac:dyDescent="0.3">
      <c r="D23612" s="82"/>
      <c r="P23612" s="84"/>
    </row>
    <row r="23613" spans="4:16" x14ac:dyDescent="0.3">
      <c r="D23613" s="82"/>
      <c r="P23613" s="84"/>
    </row>
    <row r="23614" spans="4:16" x14ac:dyDescent="0.3">
      <c r="D23614" s="82"/>
      <c r="P23614" s="84"/>
    </row>
    <row r="23615" spans="4:16" x14ac:dyDescent="0.3">
      <c r="D23615" s="82"/>
      <c r="P23615" s="84"/>
    </row>
    <row r="23616" spans="4:16" x14ac:dyDescent="0.3">
      <c r="D23616" s="82"/>
      <c r="P23616" s="84"/>
    </row>
    <row r="23617" spans="4:16" x14ac:dyDescent="0.3">
      <c r="D23617" s="82"/>
      <c r="P23617" s="84"/>
    </row>
    <row r="23618" spans="4:16" x14ac:dyDescent="0.3">
      <c r="D23618" s="82"/>
      <c r="P23618" s="84"/>
    </row>
    <row r="23619" spans="4:16" x14ac:dyDescent="0.3">
      <c r="D23619" s="82"/>
      <c r="P23619" s="84"/>
    </row>
    <row r="23620" spans="4:16" x14ac:dyDescent="0.3">
      <c r="D23620" s="82"/>
      <c r="P23620" s="84"/>
    </row>
    <row r="23621" spans="4:16" x14ac:dyDescent="0.3">
      <c r="D23621" s="82"/>
      <c r="P23621" s="84"/>
    </row>
    <row r="23622" spans="4:16" x14ac:dyDescent="0.3">
      <c r="D23622" s="82"/>
      <c r="P23622" s="84"/>
    </row>
    <row r="23623" spans="4:16" x14ac:dyDescent="0.3">
      <c r="D23623" s="82"/>
      <c r="P23623" s="84"/>
    </row>
    <row r="23624" spans="4:16" x14ac:dyDescent="0.3">
      <c r="D23624" s="82"/>
      <c r="P23624" s="84"/>
    </row>
    <row r="23625" spans="4:16" x14ac:dyDescent="0.3">
      <c r="D23625" s="82"/>
      <c r="P23625" s="84"/>
    </row>
    <row r="23626" spans="4:16" x14ac:dyDescent="0.3">
      <c r="D23626" s="82"/>
      <c r="P23626" s="84"/>
    </row>
    <row r="23627" spans="4:16" x14ac:dyDescent="0.3">
      <c r="D23627" s="82"/>
      <c r="P23627" s="84"/>
    </row>
    <row r="23628" spans="4:16" x14ac:dyDescent="0.3">
      <c r="D23628" s="82"/>
      <c r="P23628" s="84"/>
    </row>
    <row r="23629" spans="4:16" x14ac:dyDescent="0.3">
      <c r="D23629" s="82"/>
      <c r="P23629" s="84"/>
    </row>
    <row r="23630" spans="4:16" x14ac:dyDescent="0.3">
      <c r="D23630" s="82"/>
      <c r="P23630" s="84"/>
    </row>
    <row r="23631" spans="4:16" x14ac:dyDescent="0.3">
      <c r="D23631" s="82"/>
      <c r="P23631" s="84"/>
    </row>
    <row r="23632" spans="4:16" x14ac:dyDescent="0.3">
      <c r="D23632" s="82"/>
      <c r="P23632" s="84"/>
    </row>
    <row r="23633" spans="4:16" x14ac:dyDescent="0.3">
      <c r="D23633" s="82"/>
      <c r="P23633" s="84"/>
    </row>
    <row r="23634" spans="4:16" x14ac:dyDescent="0.3">
      <c r="D23634" s="82"/>
      <c r="P23634" s="84"/>
    </row>
    <row r="23635" spans="4:16" x14ac:dyDescent="0.3">
      <c r="D23635" s="82"/>
      <c r="P23635" s="84"/>
    </row>
    <row r="23636" spans="4:16" x14ac:dyDescent="0.3">
      <c r="D23636" s="82"/>
      <c r="P23636" s="84"/>
    </row>
    <row r="23637" spans="4:16" x14ac:dyDescent="0.3">
      <c r="D23637" s="82"/>
      <c r="P23637" s="84"/>
    </row>
    <row r="23638" spans="4:16" x14ac:dyDescent="0.3">
      <c r="D23638" s="82"/>
      <c r="P23638" s="84"/>
    </row>
    <row r="23639" spans="4:16" x14ac:dyDescent="0.3">
      <c r="D23639" s="82"/>
      <c r="P23639" s="84"/>
    </row>
    <row r="23640" spans="4:16" x14ac:dyDescent="0.3">
      <c r="D23640" s="82"/>
      <c r="P23640" s="84"/>
    </row>
    <row r="23641" spans="4:16" x14ac:dyDescent="0.3">
      <c r="D23641" s="82"/>
      <c r="P23641" s="84"/>
    </row>
    <row r="23642" spans="4:16" x14ac:dyDescent="0.3">
      <c r="D23642" s="82"/>
      <c r="P23642" s="84"/>
    </row>
    <row r="23643" spans="4:16" x14ac:dyDescent="0.3">
      <c r="D23643" s="82"/>
      <c r="P23643" s="84"/>
    </row>
    <row r="23644" spans="4:16" x14ac:dyDescent="0.3">
      <c r="D23644" s="82"/>
      <c r="P23644" s="84"/>
    </row>
    <row r="23645" spans="4:16" x14ac:dyDescent="0.3">
      <c r="D23645" s="82"/>
      <c r="P23645" s="84"/>
    </row>
    <row r="23646" spans="4:16" x14ac:dyDescent="0.3">
      <c r="D23646" s="82"/>
      <c r="P23646" s="84"/>
    </row>
    <row r="23647" spans="4:16" x14ac:dyDescent="0.3">
      <c r="D23647" s="82"/>
      <c r="P23647" s="84"/>
    </row>
    <row r="23648" spans="4:16" x14ac:dyDescent="0.3">
      <c r="D23648" s="82"/>
      <c r="P23648" s="84"/>
    </row>
    <row r="23649" spans="4:16" x14ac:dyDescent="0.3">
      <c r="D23649" s="82"/>
      <c r="P23649" s="84"/>
    </row>
    <row r="23650" spans="4:16" x14ac:dyDescent="0.3">
      <c r="D23650" s="82"/>
      <c r="P23650" s="84"/>
    </row>
    <row r="23651" spans="4:16" x14ac:dyDescent="0.3">
      <c r="D23651" s="82"/>
      <c r="P23651" s="84"/>
    </row>
    <row r="23652" spans="4:16" x14ac:dyDescent="0.3">
      <c r="D23652" s="82"/>
      <c r="P23652" s="84"/>
    </row>
    <row r="23653" spans="4:16" x14ac:dyDescent="0.3">
      <c r="D23653" s="82"/>
      <c r="P23653" s="84"/>
    </row>
    <row r="23654" spans="4:16" x14ac:dyDescent="0.3">
      <c r="D23654" s="82"/>
      <c r="P23654" s="84"/>
    </row>
    <row r="23655" spans="4:16" x14ac:dyDescent="0.3">
      <c r="D23655" s="82"/>
      <c r="P23655" s="84"/>
    </row>
    <row r="23656" spans="4:16" x14ac:dyDescent="0.3">
      <c r="D23656" s="82"/>
      <c r="P23656" s="84"/>
    </row>
    <row r="23657" spans="4:16" x14ac:dyDescent="0.3">
      <c r="D23657" s="82"/>
      <c r="P23657" s="84"/>
    </row>
    <row r="23658" spans="4:16" x14ac:dyDescent="0.3">
      <c r="D23658" s="82"/>
      <c r="P23658" s="84"/>
    </row>
    <row r="23659" spans="4:16" x14ac:dyDescent="0.3">
      <c r="D23659" s="82"/>
      <c r="P23659" s="84"/>
    </row>
    <row r="23660" spans="4:16" x14ac:dyDescent="0.3">
      <c r="D23660" s="82"/>
      <c r="P23660" s="84"/>
    </row>
    <row r="23661" spans="4:16" x14ac:dyDescent="0.3">
      <c r="D23661" s="82"/>
      <c r="P23661" s="84"/>
    </row>
    <row r="23662" spans="4:16" x14ac:dyDescent="0.3">
      <c r="D23662" s="82"/>
      <c r="P23662" s="84"/>
    </row>
    <row r="23663" spans="4:16" x14ac:dyDescent="0.3">
      <c r="D23663" s="82"/>
      <c r="P23663" s="84"/>
    </row>
    <row r="23664" spans="4:16" x14ac:dyDescent="0.3">
      <c r="D23664" s="82"/>
      <c r="P23664" s="84"/>
    </row>
    <row r="23665" spans="4:16" x14ac:dyDescent="0.3">
      <c r="D23665" s="82"/>
      <c r="P23665" s="84"/>
    </row>
    <row r="23666" spans="4:16" x14ac:dyDescent="0.3">
      <c r="D23666" s="82"/>
      <c r="P23666" s="84"/>
    </row>
    <row r="23667" spans="4:16" x14ac:dyDescent="0.3">
      <c r="D23667" s="82"/>
      <c r="P23667" s="84"/>
    </row>
    <row r="23668" spans="4:16" x14ac:dyDescent="0.3">
      <c r="D23668" s="82"/>
      <c r="P23668" s="84"/>
    </row>
    <row r="23669" spans="4:16" x14ac:dyDescent="0.3">
      <c r="D23669" s="82"/>
      <c r="P23669" s="84"/>
    </row>
    <row r="23670" spans="4:16" x14ac:dyDescent="0.3">
      <c r="D23670" s="82"/>
      <c r="P23670" s="84"/>
    </row>
    <row r="23671" spans="4:16" x14ac:dyDescent="0.3">
      <c r="D23671" s="82"/>
      <c r="P23671" s="84"/>
    </row>
    <row r="23672" spans="4:16" x14ac:dyDescent="0.3">
      <c r="D23672" s="82"/>
      <c r="P23672" s="84"/>
    </row>
    <row r="23673" spans="4:16" x14ac:dyDescent="0.3">
      <c r="D23673" s="82"/>
      <c r="P23673" s="84"/>
    </row>
    <row r="23674" spans="4:16" x14ac:dyDescent="0.3">
      <c r="D23674" s="82"/>
      <c r="P23674" s="84"/>
    </row>
    <row r="23675" spans="4:16" x14ac:dyDescent="0.3">
      <c r="D23675" s="82"/>
      <c r="P23675" s="84"/>
    </row>
    <row r="23676" spans="4:16" x14ac:dyDescent="0.3">
      <c r="D23676" s="82"/>
      <c r="P23676" s="84"/>
    </row>
    <row r="23677" spans="4:16" x14ac:dyDescent="0.3">
      <c r="D23677" s="82"/>
      <c r="P23677" s="84"/>
    </row>
    <row r="23678" spans="4:16" x14ac:dyDescent="0.3">
      <c r="D23678" s="82"/>
      <c r="P23678" s="84"/>
    </row>
    <row r="23679" spans="4:16" x14ac:dyDescent="0.3">
      <c r="D23679" s="82"/>
      <c r="P23679" s="84"/>
    </row>
    <row r="23680" spans="4:16" x14ac:dyDescent="0.3">
      <c r="D23680" s="82"/>
      <c r="P23680" s="84"/>
    </row>
    <row r="23681" spans="4:16" x14ac:dyDescent="0.3">
      <c r="D23681" s="82"/>
      <c r="P23681" s="84"/>
    </row>
    <row r="23682" spans="4:16" x14ac:dyDescent="0.3">
      <c r="D23682" s="82"/>
      <c r="P23682" s="84"/>
    </row>
    <row r="23683" spans="4:16" x14ac:dyDescent="0.3">
      <c r="D23683" s="82"/>
      <c r="P23683" s="84"/>
    </row>
    <row r="23684" spans="4:16" x14ac:dyDescent="0.3">
      <c r="D23684" s="82"/>
      <c r="P23684" s="84"/>
    </row>
    <row r="23685" spans="4:16" x14ac:dyDescent="0.3">
      <c r="D23685" s="82"/>
      <c r="P23685" s="84"/>
    </row>
    <row r="23686" spans="4:16" x14ac:dyDescent="0.3">
      <c r="D23686" s="82"/>
      <c r="P23686" s="84"/>
    </row>
    <row r="23687" spans="4:16" x14ac:dyDescent="0.3">
      <c r="D23687" s="82"/>
      <c r="P23687" s="84"/>
    </row>
    <row r="23688" spans="4:16" x14ac:dyDescent="0.3">
      <c r="D23688" s="82"/>
      <c r="P23688" s="84"/>
    </row>
    <row r="23689" spans="4:16" x14ac:dyDescent="0.3">
      <c r="D23689" s="82"/>
      <c r="P23689" s="84"/>
    </row>
    <row r="23690" spans="4:16" x14ac:dyDescent="0.3">
      <c r="D23690" s="82"/>
      <c r="P23690" s="84"/>
    </row>
    <row r="23691" spans="4:16" x14ac:dyDescent="0.3">
      <c r="D23691" s="82"/>
      <c r="P23691" s="84"/>
    </row>
    <row r="23692" spans="4:16" x14ac:dyDescent="0.3">
      <c r="D23692" s="82"/>
      <c r="P23692" s="84"/>
    </row>
    <row r="23693" spans="4:16" x14ac:dyDescent="0.3">
      <c r="D23693" s="82"/>
      <c r="P23693" s="84"/>
    </row>
    <row r="23694" spans="4:16" x14ac:dyDescent="0.3">
      <c r="D23694" s="82"/>
      <c r="P23694" s="84"/>
    </row>
    <row r="23695" spans="4:16" x14ac:dyDescent="0.3">
      <c r="D23695" s="82"/>
      <c r="P23695" s="84"/>
    </row>
    <row r="23696" spans="4:16" x14ac:dyDescent="0.3">
      <c r="D23696" s="82"/>
      <c r="P23696" s="84"/>
    </row>
    <row r="23697" spans="4:16" x14ac:dyDescent="0.3">
      <c r="D23697" s="82"/>
      <c r="P23697" s="84"/>
    </row>
    <row r="23698" spans="4:16" x14ac:dyDescent="0.3">
      <c r="D23698" s="82"/>
      <c r="P23698" s="84"/>
    </row>
    <row r="23699" spans="4:16" x14ac:dyDescent="0.3">
      <c r="D23699" s="82"/>
      <c r="P23699" s="84"/>
    </row>
    <row r="23700" spans="4:16" x14ac:dyDescent="0.3">
      <c r="D23700" s="82"/>
      <c r="P23700" s="84"/>
    </row>
    <row r="23701" spans="4:16" x14ac:dyDescent="0.3">
      <c r="D23701" s="82"/>
      <c r="P23701" s="84"/>
    </row>
    <row r="23702" spans="4:16" x14ac:dyDescent="0.3">
      <c r="D23702" s="82"/>
      <c r="P23702" s="84"/>
    </row>
    <row r="23703" spans="4:16" x14ac:dyDescent="0.3">
      <c r="D23703" s="82"/>
      <c r="P23703" s="84"/>
    </row>
    <row r="23704" spans="4:16" x14ac:dyDescent="0.3">
      <c r="D23704" s="82"/>
      <c r="P23704" s="84"/>
    </row>
    <row r="23705" spans="4:16" x14ac:dyDescent="0.3">
      <c r="D23705" s="82"/>
      <c r="P23705" s="84"/>
    </row>
    <row r="23706" spans="4:16" x14ac:dyDescent="0.3">
      <c r="D23706" s="82"/>
      <c r="P23706" s="84"/>
    </row>
    <row r="23707" spans="4:16" x14ac:dyDescent="0.3">
      <c r="D23707" s="82"/>
      <c r="P23707" s="84"/>
    </row>
    <row r="23708" spans="4:16" x14ac:dyDescent="0.3">
      <c r="D23708" s="82"/>
      <c r="P23708" s="84"/>
    </row>
    <row r="23709" spans="4:16" x14ac:dyDescent="0.3">
      <c r="D23709" s="82"/>
      <c r="P23709" s="84"/>
    </row>
    <row r="23710" spans="4:16" x14ac:dyDescent="0.3">
      <c r="D23710" s="82"/>
      <c r="P23710" s="84"/>
    </row>
    <row r="23711" spans="4:16" x14ac:dyDescent="0.3">
      <c r="D23711" s="82"/>
      <c r="P23711" s="84"/>
    </row>
    <row r="23712" spans="4:16" x14ac:dyDescent="0.3">
      <c r="D23712" s="82"/>
      <c r="P23712" s="84"/>
    </row>
    <row r="23713" spans="4:16" x14ac:dyDescent="0.3">
      <c r="D23713" s="82"/>
      <c r="P23713" s="84"/>
    </row>
    <row r="23714" spans="4:16" x14ac:dyDescent="0.3">
      <c r="D23714" s="82"/>
      <c r="P23714" s="84"/>
    </row>
    <row r="23715" spans="4:16" x14ac:dyDescent="0.3">
      <c r="D23715" s="82"/>
      <c r="P23715" s="84"/>
    </row>
    <row r="23716" spans="4:16" x14ac:dyDescent="0.3">
      <c r="D23716" s="82"/>
      <c r="P23716" s="84"/>
    </row>
    <row r="23717" spans="4:16" x14ac:dyDescent="0.3">
      <c r="D23717" s="82"/>
      <c r="P23717" s="84"/>
    </row>
    <row r="23718" spans="4:16" x14ac:dyDescent="0.3">
      <c r="D23718" s="82"/>
      <c r="P23718" s="84"/>
    </row>
    <row r="23719" spans="4:16" x14ac:dyDescent="0.3">
      <c r="D23719" s="82"/>
      <c r="P23719" s="84"/>
    </row>
    <row r="23720" spans="4:16" x14ac:dyDescent="0.3">
      <c r="D23720" s="82"/>
      <c r="P23720" s="84"/>
    </row>
    <row r="23721" spans="4:16" x14ac:dyDescent="0.3">
      <c r="D23721" s="82"/>
      <c r="P23721" s="84"/>
    </row>
    <row r="23722" spans="4:16" x14ac:dyDescent="0.3">
      <c r="D23722" s="82"/>
      <c r="P23722" s="84"/>
    </row>
    <row r="23723" spans="4:16" x14ac:dyDescent="0.3">
      <c r="D23723" s="82"/>
      <c r="P23723" s="84"/>
    </row>
    <row r="23724" spans="4:16" x14ac:dyDescent="0.3">
      <c r="D23724" s="82"/>
      <c r="P23724" s="84"/>
    </row>
    <row r="23725" spans="4:16" x14ac:dyDescent="0.3">
      <c r="D23725" s="82"/>
      <c r="P23725" s="84"/>
    </row>
    <row r="23726" spans="4:16" x14ac:dyDescent="0.3">
      <c r="D23726" s="82"/>
      <c r="P23726" s="84"/>
    </row>
    <row r="23727" spans="4:16" x14ac:dyDescent="0.3">
      <c r="D23727" s="82"/>
      <c r="P23727" s="84"/>
    </row>
    <row r="23728" spans="4:16" x14ac:dyDescent="0.3">
      <c r="D23728" s="82"/>
      <c r="P23728" s="84"/>
    </row>
    <row r="23729" spans="4:16" x14ac:dyDescent="0.3">
      <c r="D23729" s="82"/>
      <c r="P23729" s="84"/>
    </row>
    <row r="23730" spans="4:16" x14ac:dyDescent="0.3">
      <c r="D23730" s="82"/>
      <c r="P23730" s="84"/>
    </row>
    <row r="23731" spans="4:16" x14ac:dyDescent="0.3">
      <c r="D23731" s="82"/>
      <c r="P23731" s="84"/>
    </row>
    <row r="23732" spans="4:16" x14ac:dyDescent="0.3">
      <c r="D23732" s="82"/>
      <c r="P23732" s="84"/>
    </row>
    <row r="23733" spans="4:16" x14ac:dyDescent="0.3">
      <c r="D23733" s="82"/>
      <c r="P23733" s="84"/>
    </row>
    <row r="23734" spans="4:16" x14ac:dyDescent="0.3">
      <c r="D23734" s="82"/>
      <c r="P23734" s="84"/>
    </row>
    <row r="23735" spans="4:16" x14ac:dyDescent="0.3">
      <c r="D23735" s="82"/>
      <c r="P23735" s="84"/>
    </row>
    <row r="23736" spans="4:16" x14ac:dyDescent="0.3">
      <c r="D23736" s="82"/>
      <c r="P23736" s="84"/>
    </row>
    <row r="23737" spans="4:16" x14ac:dyDescent="0.3">
      <c r="D23737" s="82"/>
      <c r="P23737" s="84"/>
    </row>
    <row r="23738" spans="4:16" x14ac:dyDescent="0.3">
      <c r="D23738" s="82"/>
      <c r="P23738" s="84"/>
    </row>
    <row r="23739" spans="4:16" x14ac:dyDescent="0.3">
      <c r="D23739" s="82"/>
      <c r="P23739" s="84"/>
    </row>
    <row r="23740" spans="4:16" x14ac:dyDescent="0.3">
      <c r="D23740" s="82"/>
      <c r="P23740" s="84"/>
    </row>
    <row r="23741" spans="4:16" x14ac:dyDescent="0.3">
      <c r="D23741" s="82"/>
      <c r="P23741" s="84"/>
    </row>
    <row r="23742" spans="4:16" x14ac:dyDescent="0.3">
      <c r="D23742" s="82"/>
      <c r="P23742" s="84"/>
    </row>
    <row r="23743" spans="4:16" x14ac:dyDescent="0.3">
      <c r="D23743" s="82"/>
      <c r="P23743" s="84"/>
    </row>
    <row r="23744" spans="4:16" x14ac:dyDescent="0.3">
      <c r="D23744" s="82"/>
      <c r="P23744" s="84"/>
    </row>
    <row r="23745" spans="4:16" x14ac:dyDescent="0.3">
      <c r="D23745" s="82"/>
      <c r="P23745" s="84"/>
    </row>
    <row r="23746" spans="4:16" x14ac:dyDescent="0.3">
      <c r="D23746" s="82"/>
      <c r="P23746" s="84"/>
    </row>
    <row r="23747" spans="4:16" x14ac:dyDescent="0.3">
      <c r="D23747" s="82"/>
      <c r="P23747" s="84"/>
    </row>
    <row r="23748" spans="4:16" x14ac:dyDescent="0.3">
      <c r="D23748" s="82"/>
      <c r="P23748" s="84"/>
    </row>
    <row r="23749" spans="4:16" x14ac:dyDescent="0.3">
      <c r="D23749" s="82"/>
      <c r="P23749" s="84"/>
    </row>
    <row r="23750" spans="4:16" x14ac:dyDescent="0.3">
      <c r="D23750" s="82"/>
      <c r="P23750" s="84"/>
    </row>
    <row r="23751" spans="4:16" x14ac:dyDescent="0.3">
      <c r="D23751" s="82"/>
      <c r="P23751" s="84"/>
    </row>
    <row r="23752" spans="4:16" x14ac:dyDescent="0.3">
      <c r="D23752" s="82"/>
      <c r="P23752" s="84"/>
    </row>
    <row r="23753" spans="4:16" x14ac:dyDescent="0.3">
      <c r="D23753" s="82"/>
      <c r="P23753" s="84"/>
    </row>
    <row r="23754" spans="4:16" x14ac:dyDescent="0.3">
      <c r="D23754" s="82"/>
      <c r="P23754" s="84"/>
    </row>
    <row r="23755" spans="4:16" x14ac:dyDescent="0.3">
      <c r="D23755" s="82"/>
      <c r="P23755" s="84"/>
    </row>
    <row r="23756" spans="4:16" x14ac:dyDescent="0.3">
      <c r="D23756" s="82"/>
      <c r="P23756" s="84"/>
    </row>
    <row r="23757" spans="4:16" x14ac:dyDescent="0.3">
      <c r="D23757" s="82"/>
      <c r="P23757" s="84"/>
    </row>
    <row r="23758" spans="4:16" x14ac:dyDescent="0.3">
      <c r="D23758" s="82"/>
      <c r="P23758" s="84"/>
    </row>
    <row r="23759" spans="4:16" x14ac:dyDescent="0.3">
      <c r="D23759" s="82"/>
      <c r="P23759" s="84"/>
    </row>
    <row r="23760" spans="4:16" x14ac:dyDescent="0.3">
      <c r="D23760" s="82"/>
      <c r="P23760" s="84"/>
    </row>
    <row r="23761" spans="4:16" x14ac:dyDescent="0.3">
      <c r="D23761" s="82"/>
      <c r="P23761" s="84"/>
    </row>
    <row r="23762" spans="4:16" x14ac:dyDescent="0.3">
      <c r="D23762" s="82"/>
      <c r="P23762" s="84"/>
    </row>
    <row r="23763" spans="4:16" x14ac:dyDescent="0.3">
      <c r="D23763" s="82"/>
      <c r="P23763" s="84"/>
    </row>
    <row r="23764" spans="4:16" x14ac:dyDescent="0.3">
      <c r="D23764" s="82"/>
      <c r="P23764" s="84"/>
    </row>
    <row r="23765" spans="4:16" x14ac:dyDescent="0.3">
      <c r="D23765" s="82"/>
      <c r="P23765" s="84"/>
    </row>
    <row r="23766" spans="4:16" x14ac:dyDescent="0.3">
      <c r="D23766" s="82"/>
      <c r="P23766" s="84"/>
    </row>
    <row r="23767" spans="4:16" x14ac:dyDescent="0.3">
      <c r="D23767" s="82"/>
      <c r="P23767" s="84"/>
    </row>
    <row r="23768" spans="4:16" x14ac:dyDescent="0.3">
      <c r="D23768" s="82"/>
      <c r="P23768" s="84"/>
    </row>
    <row r="23769" spans="4:16" x14ac:dyDescent="0.3">
      <c r="D23769" s="82"/>
      <c r="P23769" s="84"/>
    </row>
    <row r="23770" spans="4:16" x14ac:dyDescent="0.3">
      <c r="D23770" s="82"/>
      <c r="P23770" s="84"/>
    </row>
    <row r="23771" spans="4:16" x14ac:dyDescent="0.3">
      <c r="D23771" s="82"/>
      <c r="P23771" s="84"/>
    </row>
    <row r="23772" spans="4:16" x14ac:dyDescent="0.3">
      <c r="D23772" s="82"/>
      <c r="P23772" s="84"/>
    </row>
    <row r="23773" spans="4:16" x14ac:dyDescent="0.3">
      <c r="D23773" s="82"/>
      <c r="P23773" s="84"/>
    </row>
    <row r="23774" spans="4:16" x14ac:dyDescent="0.3">
      <c r="D23774" s="82"/>
      <c r="P23774" s="84"/>
    </row>
    <row r="23775" spans="4:16" x14ac:dyDescent="0.3">
      <c r="D23775" s="82"/>
      <c r="P23775" s="84"/>
    </row>
    <row r="23776" spans="4:16" x14ac:dyDescent="0.3">
      <c r="D23776" s="82"/>
      <c r="P23776" s="84"/>
    </row>
    <row r="23777" spans="4:16" x14ac:dyDescent="0.3">
      <c r="D23777" s="82"/>
      <c r="P23777" s="84"/>
    </row>
    <row r="23778" spans="4:16" x14ac:dyDescent="0.3">
      <c r="D23778" s="82"/>
      <c r="P23778" s="84"/>
    </row>
    <row r="23779" spans="4:16" x14ac:dyDescent="0.3">
      <c r="D23779" s="82"/>
      <c r="P23779" s="84"/>
    </row>
    <row r="23780" spans="4:16" x14ac:dyDescent="0.3">
      <c r="D23780" s="82"/>
      <c r="P23780" s="84"/>
    </row>
    <row r="23781" spans="4:16" x14ac:dyDescent="0.3">
      <c r="D23781" s="82"/>
      <c r="P23781" s="84"/>
    </row>
    <row r="23782" spans="4:16" x14ac:dyDescent="0.3">
      <c r="D23782" s="82"/>
      <c r="P23782" s="84"/>
    </row>
    <row r="23783" spans="4:16" x14ac:dyDescent="0.3">
      <c r="D23783" s="82"/>
      <c r="P23783" s="84"/>
    </row>
    <row r="23784" spans="4:16" x14ac:dyDescent="0.3">
      <c r="D23784" s="82"/>
      <c r="P23784" s="84"/>
    </row>
    <row r="23785" spans="4:16" x14ac:dyDescent="0.3">
      <c r="D23785" s="82"/>
      <c r="P23785" s="84"/>
    </row>
    <row r="23786" spans="4:16" x14ac:dyDescent="0.3">
      <c r="D23786" s="82"/>
      <c r="P23786" s="84"/>
    </row>
    <row r="23787" spans="4:16" x14ac:dyDescent="0.3">
      <c r="D23787" s="82"/>
      <c r="P23787" s="84"/>
    </row>
    <row r="23788" spans="4:16" x14ac:dyDescent="0.3">
      <c r="D23788" s="82"/>
      <c r="P23788" s="84"/>
    </row>
    <row r="23789" spans="4:16" x14ac:dyDescent="0.3">
      <c r="D23789" s="82"/>
      <c r="P23789" s="84"/>
    </row>
    <row r="23790" spans="4:16" x14ac:dyDescent="0.3">
      <c r="D23790" s="82"/>
      <c r="P23790" s="84"/>
    </row>
    <row r="23791" spans="4:16" x14ac:dyDescent="0.3">
      <c r="D23791" s="82"/>
      <c r="P23791" s="84"/>
    </row>
    <row r="23792" spans="4:16" x14ac:dyDescent="0.3">
      <c r="D23792" s="82"/>
      <c r="P23792" s="84"/>
    </row>
    <row r="23793" spans="4:16" x14ac:dyDescent="0.3">
      <c r="D23793" s="82"/>
      <c r="P23793" s="84"/>
    </row>
    <row r="23794" spans="4:16" x14ac:dyDescent="0.3">
      <c r="D23794" s="82"/>
      <c r="P23794" s="84"/>
    </row>
    <row r="23795" spans="4:16" x14ac:dyDescent="0.3">
      <c r="D23795" s="82"/>
      <c r="P23795" s="84"/>
    </row>
    <row r="23796" spans="4:16" x14ac:dyDescent="0.3">
      <c r="D23796" s="82"/>
      <c r="P23796" s="84"/>
    </row>
    <row r="23797" spans="4:16" x14ac:dyDescent="0.3">
      <c r="D23797" s="82"/>
      <c r="P23797" s="84"/>
    </row>
    <row r="23798" spans="4:16" x14ac:dyDescent="0.3">
      <c r="D23798" s="82"/>
      <c r="P23798" s="84"/>
    </row>
    <row r="23799" spans="4:16" x14ac:dyDescent="0.3">
      <c r="D23799" s="82"/>
      <c r="P23799" s="84"/>
    </row>
    <row r="23800" spans="4:16" x14ac:dyDescent="0.3">
      <c r="D23800" s="82"/>
      <c r="P23800" s="84"/>
    </row>
    <row r="23801" spans="4:16" x14ac:dyDescent="0.3">
      <c r="D23801" s="82"/>
      <c r="P23801" s="84"/>
    </row>
    <row r="23802" spans="4:16" x14ac:dyDescent="0.3">
      <c r="D23802" s="82"/>
      <c r="P23802" s="84"/>
    </row>
    <row r="23803" spans="4:16" x14ac:dyDescent="0.3">
      <c r="D23803" s="82"/>
      <c r="P23803" s="84"/>
    </row>
    <row r="23804" spans="4:16" x14ac:dyDescent="0.3">
      <c r="D23804" s="82"/>
      <c r="P23804" s="84"/>
    </row>
    <row r="23805" spans="4:16" x14ac:dyDescent="0.3">
      <c r="D23805" s="82"/>
      <c r="P23805" s="84"/>
    </row>
    <row r="23806" spans="4:16" x14ac:dyDescent="0.3">
      <c r="D23806" s="82"/>
      <c r="P23806" s="84"/>
    </row>
    <row r="23807" spans="4:16" x14ac:dyDescent="0.3">
      <c r="D23807" s="82"/>
      <c r="P23807" s="84"/>
    </row>
    <row r="23808" spans="4:16" x14ac:dyDescent="0.3">
      <c r="D23808" s="82"/>
      <c r="P23808" s="84"/>
    </row>
    <row r="23809" spans="4:16" x14ac:dyDescent="0.3">
      <c r="D23809" s="82"/>
      <c r="P23809" s="84"/>
    </row>
    <row r="23810" spans="4:16" x14ac:dyDescent="0.3">
      <c r="D23810" s="82"/>
      <c r="P23810" s="84"/>
    </row>
    <row r="23811" spans="4:16" x14ac:dyDescent="0.3">
      <c r="D23811" s="82"/>
      <c r="P23811" s="84"/>
    </row>
    <row r="23812" spans="4:16" x14ac:dyDescent="0.3">
      <c r="D23812" s="82"/>
      <c r="P23812" s="84"/>
    </row>
    <row r="23813" spans="4:16" x14ac:dyDescent="0.3">
      <c r="D23813" s="82"/>
      <c r="P23813" s="84"/>
    </row>
    <row r="23814" spans="4:16" x14ac:dyDescent="0.3">
      <c r="D23814" s="82"/>
      <c r="P23814" s="84"/>
    </row>
    <row r="23815" spans="4:16" x14ac:dyDescent="0.3">
      <c r="D23815" s="82"/>
      <c r="P23815" s="84"/>
    </row>
    <row r="23816" spans="4:16" x14ac:dyDescent="0.3">
      <c r="D23816" s="82"/>
      <c r="P23816" s="84"/>
    </row>
    <row r="23817" spans="4:16" x14ac:dyDescent="0.3">
      <c r="D23817" s="82"/>
      <c r="P23817" s="84"/>
    </row>
    <row r="23818" spans="4:16" x14ac:dyDescent="0.3">
      <c r="D23818" s="82"/>
      <c r="P23818" s="84"/>
    </row>
    <row r="23819" spans="4:16" x14ac:dyDescent="0.3">
      <c r="D23819" s="82"/>
      <c r="P23819" s="84"/>
    </row>
    <row r="23820" spans="4:16" x14ac:dyDescent="0.3">
      <c r="D23820" s="82"/>
      <c r="P23820" s="84"/>
    </row>
    <row r="23821" spans="4:16" x14ac:dyDescent="0.3">
      <c r="D23821" s="82"/>
      <c r="P23821" s="84"/>
    </row>
    <row r="23822" spans="4:16" x14ac:dyDescent="0.3">
      <c r="D23822" s="82"/>
      <c r="P23822" s="84"/>
    </row>
    <row r="23823" spans="4:16" x14ac:dyDescent="0.3">
      <c r="D23823" s="82"/>
      <c r="P23823" s="84"/>
    </row>
    <row r="23824" spans="4:16" x14ac:dyDescent="0.3">
      <c r="D23824" s="82"/>
      <c r="P23824" s="84"/>
    </row>
    <row r="23825" spans="4:16" x14ac:dyDescent="0.3">
      <c r="D23825" s="82"/>
      <c r="P23825" s="84"/>
    </row>
    <row r="23826" spans="4:16" x14ac:dyDescent="0.3">
      <c r="D23826" s="82"/>
      <c r="P23826" s="84"/>
    </row>
    <row r="23827" spans="4:16" x14ac:dyDescent="0.3">
      <c r="D23827" s="82"/>
      <c r="P23827" s="84"/>
    </row>
    <row r="23828" spans="4:16" x14ac:dyDescent="0.3">
      <c r="D23828" s="82"/>
      <c r="P23828" s="84"/>
    </row>
    <row r="23829" spans="4:16" x14ac:dyDescent="0.3">
      <c r="D23829" s="82"/>
      <c r="P23829" s="84"/>
    </row>
    <row r="23830" spans="4:16" x14ac:dyDescent="0.3">
      <c r="D23830" s="82"/>
      <c r="P23830" s="84"/>
    </row>
    <row r="23831" spans="4:16" x14ac:dyDescent="0.3">
      <c r="D23831" s="82"/>
      <c r="P23831" s="84"/>
    </row>
    <row r="23832" spans="4:16" x14ac:dyDescent="0.3">
      <c r="D23832" s="82"/>
      <c r="P23832" s="84"/>
    </row>
    <row r="23833" spans="4:16" x14ac:dyDescent="0.3">
      <c r="D23833" s="82"/>
      <c r="P23833" s="84"/>
    </row>
    <row r="23834" spans="4:16" x14ac:dyDescent="0.3">
      <c r="D23834" s="82"/>
      <c r="P23834" s="84"/>
    </row>
    <row r="23835" spans="4:16" x14ac:dyDescent="0.3">
      <c r="D23835" s="82"/>
      <c r="P23835" s="84"/>
    </row>
    <row r="23836" spans="4:16" x14ac:dyDescent="0.3">
      <c r="D23836" s="82"/>
      <c r="P23836" s="84"/>
    </row>
    <row r="23837" spans="4:16" x14ac:dyDescent="0.3">
      <c r="D23837" s="82"/>
      <c r="P23837" s="84"/>
    </row>
    <row r="23838" spans="4:16" x14ac:dyDescent="0.3">
      <c r="D23838" s="82"/>
      <c r="P23838" s="84"/>
    </row>
    <row r="23839" spans="4:16" x14ac:dyDescent="0.3">
      <c r="D23839" s="82"/>
      <c r="P23839" s="84"/>
    </row>
    <row r="23840" spans="4:16" x14ac:dyDescent="0.3">
      <c r="D23840" s="82"/>
      <c r="P23840" s="84"/>
    </row>
    <row r="23841" spans="4:16" x14ac:dyDescent="0.3">
      <c r="D23841" s="82"/>
      <c r="P23841" s="84"/>
    </row>
    <row r="23842" spans="4:16" x14ac:dyDescent="0.3">
      <c r="D23842" s="82"/>
      <c r="P23842" s="84"/>
    </row>
    <row r="23843" spans="4:16" x14ac:dyDescent="0.3">
      <c r="D23843" s="82"/>
      <c r="P23843" s="84"/>
    </row>
    <row r="23844" spans="4:16" x14ac:dyDescent="0.3">
      <c r="D23844" s="82"/>
      <c r="P23844" s="84"/>
    </row>
    <row r="23845" spans="4:16" x14ac:dyDescent="0.3">
      <c r="D23845" s="82"/>
      <c r="P23845" s="84"/>
    </row>
    <row r="23846" spans="4:16" x14ac:dyDescent="0.3">
      <c r="D23846" s="82"/>
      <c r="P23846" s="84"/>
    </row>
    <row r="23847" spans="4:16" x14ac:dyDescent="0.3">
      <c r="D23847" s="82"/>
      <c r="P23847" s="84"/>
    </row>
    <row r="23848" spans="4:16" x14ac:dyDescent="0.3">
      <c r="D23848" s="82"/>
      <c r="P23848" s="84"/>
    </row>
    <row r="23849" spans="4:16" x14ac:dyDescent="0.3">
      <c r="D23849" s="82"/>
      <c r="P23849" s="84"/>
    </row>
    <row r="23850" spans="4:16" x14ac:dyDescent="0.3">
      <c r="D23850" s="82"/>
      <c r="P23850" s="84"/>
    </row>
    <row r="23851" spans="4:16" x14ac:dyDescent="0.3">
      <c r="D23851" s="82"/>
      <c r="P23851" s="84"/>
    </row>
    <row r="23852" spans="4:16" x14ac:dyDescent="0.3">
      <c r="D23852" s="82"/>
      <c r="P23852" s="84"/>
    </row>
    <row r="23853" spans="4:16" x14ac:dyDescent="0.3">
      <c r="D23853" s="82"/>
      <c r="P23853" s="84"/>
    </row>
    <row r="23854" spans="4:16" x14ac:dyDescent="0.3">
      <c r="D23854" s="82"/>
      <c r="P23854" s="84"/>
    </row>
    <row r="23855" spans="4:16" x14ac:dyDescent="0.3">
      <c r="D23855" s="82"/>
      <c r="P23855" s="84"/>
    </row>
    <row r="23856" spans="4:16" x14ac:dyDescent="0.3">
      <c r="D23856" s="82"/>
      <c r="P23856" s="84"/>
    </row>
    <row r="23857" spans="4:16" x14ac:dyDescent="0.3">
      <c r="D23857" s="82"/>
      <c r="P23857" s="84"/>
    </row>
    <row r="23858" spans="4:16" x14ac:dyDescent="0.3">
      <c r="D23858" s="82"/>
      <c r="P23858" s="84"/>
    </row>
    <row r="23859" spans="4:16" x14ac:dyDescent="0.3">
      <c r="D23859" s="82"/>
      <c r="P23859" s="84"/>
    </row>
    <row r="23860" spans="4:16" x14ac:dyDescent="0.3">
      <c r="D23860" s="82"/>
      <c r="P23860" s="84"/>
    </row>
    <row r="23861" spans="4:16" x14ac:dyDescent="0.3">
      <c r="D23861" s="82"/>
      <c r="P23861" s="84"/>
    </row>
    <row r="23862" spans="4:16" x14ac:dyDescent="0.3">
      <c r="D23862" s="82"/>
      <c r="P23862" s="84"/>
    </row>
    <row r="23863" spans="4:16" x14ac:dyDescent="0.3">
      <c r="D23863" s="82"/>
      <c r="P23863" s="84"/>
    </row>
    <row r="23864" spans="4:16" x14ac:dyDescent="0.3">
      <c r="D23864" s="82"/>
      <c r="P23864" s="84"/>
    </row>
    <row r="23865" spans="4:16" x14ac:dyDescent="0.3">
      <c r="D23865" s="82"/>
      <c r="P23865" s="84"/>
    </row>
    <row r="23866" spans="4:16" x14ac:dyDescent="0.3">
      <c r="D23866" s="82"/>
      <c r="P23866" s="84"/>
    </row>
    <row r="23867" spans="4:16" x14ac:dyDescent="0.3">
      <c r="D23867" s="82"/>
      <c r="P23867" s="84"/>
    </row>
    <row r="23868" spans="4:16" x14ac:dyDescent="0.3">
      <c r="D23868" s="82"/>
      <c r="P23868" s="84"/>
    </row>
    <row r="23869" spans="4:16" x14ac:dyDescent="0.3">
      <c r="D23869" s="82"/>
      <c r="P23869" s="84"/>
    </row>
    <row r="23870" spans="4:16" x14ac:dyDescent="0.3">
      <c r="D23870" s="82"/>
      <c r="P23870" s="84"/>
    </row>
    <row r="23871" spans="4:16" x14ac:dyDescent="0.3">
      <c r="D23871" s="82"/>
      <c r="P23871" s="84"/>
    </row>
    <row r="23872" spans="4:16" x14ac:dyDescent="0.3">
      <c r="D23872" s="82"/>
      <c r="P23872" s="84"/>
    </row>
    <row r="23873" spans="4:16" x14ac:dyDescent="0.3">
      <c r="D23873" s="82"/>
      <c r="P23873" s="84"/>
    </row>
    <row r="23874" spans="4:16" x14ac:dyDescent="0.3">
      <c r="D23874" s="82"/>
      <c r="P23874" s="84"/>
    </row>
    <row r="23875" spans="4:16" x14ac:dyDescent="0.3">
      <c r="D23875" s="82"/>
      <c r="P23875" s="84"/>
    </row>
    <row r="23876" spans="4:16" x14ac:dyDescent="0.3">
      <c r="D23876" s="82"/>
      <c r="P23876" s="84"/>
    </row>
    <row r="23877" spans="4:16" x14ac:dyDescent="0.3">
      <c r="D23877" s="82"/>
      <c r="P23877" s="84"/>
    </row>
    <row r="23878" spans="4:16" x14ac:dyDescent="0.3">
      <c r="D23878" s="82"/>
      <c r="P23878" s="84"/>
    </row>
    <row r="23879" spans="4:16" x14ac:dyDescent="0.3">
      <c r="D23879" s="82"/>
      <c r="P23879" s="84"/>
    </row>
    <row r="23880" spans="4:16" x14ac:dyDescent="0.3">
      <c r="D23880" s="82"/>
      <c r="P23880" s="84"/>
    </row>
    <row r="23881" spans="4:16" x14ac:dyDescent="0.3">
      <c r="D23881" s="82"/>
      <c r="P23881" s="84"/>
    </row>
    <row r="23882" spans="4:16" x14ac:dyDescent="0.3">
      <c r="D23882" s="82"/>
      <c r="P23882" s="84"/>
    </row>
    <row r="23883" spans="4:16" x14ac:dyDescent="0.3">
      <c r="D23883" s="82"/>
      <c r="P23883" s="84"/>
    </row>
    <row r="23884" spans="4:16" x14ac:dyDescent="0.3">
      <c r="D23884" s="82"/>
      <c r="P23884" s="84"/>
    </row>
    <row r="23885" spans="4:16" x14ac:dyDescent="0.3">
      <c r="D23885" s="82"/>
      <c r="P23885" s="84"/>
    </row>
    <row r="23886" spans="4:16" x14ac:dyDescent="0.3">
      <c r="D23886" s="82"/>
      <c r="P23886" s="84"/>
    </row>
    <row r="23887" spans="4:16" x14ac:dyDescent="0.3">
      <c r="D23887" s="82"/>
      <c r="P23887" s="84"/>
    </row>
    <row r="23888" spans="4:16" x14ac:dyDescent="0.3">
      <c r="D23888" s="82"/>
      <c r="P23888" s="84"/>
    </row>
    <row r="23889" spans="4:16" x14ac:dyDescent="0.3">
      <c r="D23889" s="82"/>
      <c r="P23889" s="84"/>
    </row>
    <row r="23890" spans="4:16" x14ac:dyDescent="0.3">
      <c r="D23890" s="82"/>
      <c r="P23890" s="84"/>
    </row>
    <row r="23891" spans="4:16" x14ac:dyDescent="0.3">
      <c r="D23891" s="82"/>
      <c r="P23891" s="84"/>
    </row>
    <row r="23892" spans="4:16" x14ac:dyDescent="0.3">
      <c r="D23892" s="82"/>
      <c r="P23892" s="84"/>
    </row>
    <row r="23893" spans="4:16" x14ac:dyDescent="0.3">
      <c r="D23893" s="82"/>
      <c r="P23893" s="84"/>
    </row>
    <row r="23894" spans="4:16" x14ac:dyDescent="0.3">
      <c r="D23894" s="82"/>
      <c r="P23894" s="84"/>
    </row>
    <row r="23895" spans="4:16" x14ac:dyDescent="0.3">
      <c r="D23895" s="82"/>
      <c r="P23895" s="84"/>
    </row>
    <row r="23896" spans="4:16" x14ac:dyDescent="0.3">
      <c r="D23896" s="82"/>
      <c r="P23896" s="84"/>
    </row>
    <row r="23897" spans="4:16" x14ac:dyDescent="0.3">
      <c r="D23897" s="82"/>
      <c r="P23897" s="84"/>
    </row>
    <row r="23898" spans="4:16" x14ac:dyDescent="0.3">
      <c r="D23898" s="82"/>
      <c r="P23898" s="84"/>
    </row>
    <row r="23899" spans="4:16" x14ac:dyDescent="0.3">
      <c r="D23899" s="82"/>
      <c r="P23899" s="84"/>
    </row>
    <row r="23900" spans="4:16" x14ac:dyDescent="0.3">
      <c r="D23900" s="82"/>
      <c r="P23900" s="84"/>
    </row>
    <row r="23901" spans="4:16" x14ac:dyDescent="0.3">
      <c r="D23901" s="82"/>
      <c r="P23901" s="84"/>
    </row>
    <row r="23902" spans="4:16" x14ac:dyDescent="0.3">
      <c r="D23902" s="82"/>
      <c r="P23902" s="84"/>
    </row>
    <row r="23903" spans="4:16" x14ac:dyDescent="0.3">
      <c r="D23903" s="82"/>
      <c r="P23903" s="84"/>
    </row>
    <row r="23904" spans="4:16" x14ac:dyDescent="0.3">
      <c r="D23904" s="82"/>
      <c r="P23904" s="84"/>
    </row>
    <row r="23905" spans="4:16" x14ac:dyDescent="0.3">
      <c r="D23905" s="82"/>
      <c r="P23905" s="84"/>
    </row>
    <row r="23906" spans="4:16" x14ac:dyDescent="0.3">
      <c r="D23906" s="82"/>
      <c r="P23906" s="84"/>
    </row>
    <row r="23907" spans="4:16" x14ac:dyDescent="0.3">
      <c r="D23907" s="82"/>
      <c r="P23907" s="84"/>
    </row>
    <row r="23908" spans="4:16" x14ac:dyDescent="0.3">
      <c r="D23908" s="82"/>
      <c r="P23908" s="84"/>
    </row>
    <row r="23909" spans="4:16" x14ac:dyDescent="0.3">
      <c r="D23909" s="82"/>
      <c r="P23909" s="84"/>
    </row>
    <row r="23910" spans="4:16" x14ac:dyDescent="0.3">
      <c r="D23910" s="82"/>
      <c r="P23910" s="84"/>
    </row>
    <row r="23911" spans="4:16" x14ac:dyDescent="0.3">
      <c r="D23911" s="82"/>
      <c r="P23911" s="84"/>
    </row>
    <row r="23912" spans="4:16" x14ac:dyDescent="0.3">
      <c r="D23912" s="82"/>
      <c r="P23912" s="84"/>
    </row>
    <row r="23913" spans="4:16" x14ac:dyDescent="0.3">
      <c r="D23913" s="82"/>
      <c r="P23913" s="84"/>
    </row>
    <row r="23914" spans="4:16" x14ac:dyDescent="0.3">
      <c r="D23914" s="82"/>
      <c r="P23914" s="84"/>
    </row>
    <row r="23915" spans="4:16" x14ac:dyDescent="0.3">
      <c r="D23915" s="82"/>
      <c r="P23915" s="84"/>
    </row>
    <row r="23916" spans="4:16" x14ac:dyDescent="0.3">
      <c r="D23916" s="82"/>
      <c r="P23916" s="84"/>
    </row>
    <row r="23917" spans="4:16" x14ac:dyDescent="0.3">
      <c r="D23917" s="82"/>
      <c r="P23917" s="84"/>
    </row>
    <row r="23918" spans="4:16" x14ac:dyDescent="0.3">
      <c r="D23918" s="82"/>
      <c r="P23918" s="84"/>
    </row>
    <row r="23919" spans="4:16" x14ac:dyDescent="0.3">
      <c r="D23919" s="82"/>
      <c r="P23919" s="84"/>
    </row>
    <row r="23920" spans="4:16" x14ac:dyDescent="0.3">
      <c r="D23920" s="82"/>
      <c r="P23920" s="84"/>
    </row>
    <row r="23921" spans="4:16" x14ac:dyDescent="0.3">
      <c r="D23921" s="82"/>
      <c r="P23921" s="84"/>
    </row>
    <row r="23922" spans="4:16" x14ac:dyDescent="0.3">
      <c r="D23922" s="82"/>
      <c r="P23922" s="84"/>
    </row>
    <row r="23923" spans="4:16" x14ac:dyDescent="0.3">
      <c r="D23923" s="82"/>
      <c r="P23923" s="84"/>
    </row>
    <row r="23924" spans="4:16" x14ac:dyDescent="0.3">
      <c r="D23924" s="82"/>
      <c r="P23924" s="84"/>
    </row>
    <row r="23925" spans="4:16" x14ac:dyDescent="0.3">
      <c r="D23925" s="82"/>
      <c r="P23925" s="84"/>
    </row>
    <row r="23926" spans="4:16" x14ac:dyDescent="0.3">
      <c r="D23926" s="82"/>
      <c r="P23926" s="84"/>
    </row>
    <row r="23927" spans="4:16" x14ac:dyDescent="0.3">
      <c r="D23927" s="82"/>
      <c r="P23927" s="84"/>
    </row>
    <row r="23928" spans="4:16" x14ac:dyDescent="0.3">
      <c r="D23928" s="82"/>
      <c r="P23928" s="84"/>
    </row>
    <row r="23929" spans="4:16" x14ac:dyDescent="0.3">
      <c r="D23929" s="82"/>
      <c r="P23929" s="84"/>
    </row>
    <row r="23930" spans="4:16" x14ac:dyDescent="0.3">
      <c r="D23930" s="82"/>
      <c r="P23930" s="84"/>
    </row>
    <row r="23931" spans="4:16" x14ac:dyDescent="0.3">
      <c r="D23931" s="82"/>
      <c r="P23931" s="84"/>
    </row>
    <row r="23932" spans="4:16" x14ac:dyDescent="0.3">
      <c r="D23932" s="82"/>
      <c r="P23932" s="84"/>
    </row>
    <row r="23933" spans="4:16" x14ac:dyDescent="0.3">
      <c r="D23933" s="82"/>
      <c r="P23933" s="84"/>
    </row>
    <row r="23934" spans="4:16" x14ac:dyDescent="0.3">
      <c r="D23934" s="82"/>
      <c r="P23934" s="84"/>
    </row>
    <row r="23935" spans="4:16" x14ac:dyDescent="0.3">
      <c r="D23935" s="82"/>
      <c r="P23935" s="84"/>
    </row>
    <row r="23936" spans="4:16" x14ac:dyDescent="0.3">
      <c r="D23936" s="82"/>
      <c r="P23936" s="84"/>
    </row>
    <row r="23937" spans="4:16" x14ac:dyDescent="0.3">
      <c r="D23937" s="82"/>
      <c r="P23937" s="84"/>
    </row>
    <row r="23938" spans="4:16" x14ac:dyDescent="0.3">
      <c r="D23938" s="82"/>
      <c r="P23938" s="84"/>
    </row>
    <row r="23939" spans="4:16" x14ac:dyDescent="0.3">
      <c r="D23939" s="82"/>
      <c r="P23939" s="84"/>
    </row>
    <row r="23940" spans="4:16" x14ac:dyDescent="0.3">
      <c r="D23940" s="82"/>
      <c r="P23940" s="84"/>
    </row>
    <row r="23941" spans="4:16" x14ac:dyDescent="0.3">
      <c r="D23941" s="82"/>
      <c r="P23941" s="84"/>
    </row>
    <row r="23942" spans="4:16" x14ac:dyDescent="0.3">
      <c r="D23942" s="82"/>
      <c r="P23942" s="84"/>
    </row>
    <row r="23943" spans="4:16" x14ac:dyDescent="0.3">
      <c r="D23943" s="82"/>
      <c r="P23943" s="84"/>
    </row>
    <row r="23944" spans="4:16" x14ac:dyDescent="0.3">
      <c r="D23944" s="82"/>
      <c r="P23944" s="84"/>
    </row>
    <row r="23945" spans="4:16" x14ac:dyDescent="0.3">
      <c r="D23945" s="82"/>
      <c r="P23945" s="84"/>
    </row>
    <row r="23946" spans="4:16" x14ac:dyDescent="0.3">
      <c r="D23946" s="82"/>
      <c r="P23946" s="84"/>
    </row>
    <row r="23947" spans="4:16" x14ac:dyDescent="0.3">
      <c r="D23947" s="82"/>
      <c r="P23947" s="84"/>
    </row>
    <row r="23948" spans="4:16" x14ac:dyDescent="0.3">
      <c r="D23948" s="82"/>
      <c r="P23948" s="84"/>
    </row>
    <row r="23949" spans="4:16" x14ac:dyDescent="0.3">
      <c r="D23949" s="82"/>
      <c r="P23949" s="84"/>
    </row>
    <row r="23950" spans="4:16" x14ac:dyDescent="0.3">
      <c r="D23950" s="82"/>
      <c r="P23950" s="84"/>
    </row>
    <row r="23951" spans="4:16" x14ac:dyDescent="0.3">
      <c r="D23951" s="82"/>
      <c r="P23951" s="84"/>
    </row>
    <row r="23952" spans="4:16" x14ac:dyDescent="0.3">
      <c r="D23952" s="82"/>
      <c r="P23952" s="84"/>
    </row>
    <row r="23953" spans="4:16" x14ac:dyDescent="0.3">
      <c r="D23953" s="82"/>
      <c r="P23953" s="84"/>
    </row>
    <row r="23954" spans="4:16" x14ac:dyDescent="0.3">
      <c r="D23954" s="82"/>
      <c r="P23954" s="84"/>
    </row>
    <row r="23955" spans="4:16" x14ac:dyDescent="0.3">
      <c r="D23955" s="82"/>
      <c r="P23955" s="84"/>
    </row>
    <row r="23956" spans="4:16" x14ac:dyDescent="0.3">
      <c r="D23956" s="82"/>
      <c r="P23956" s="84"/>
    </row>
    <row r="23957" spans="4:16" x14ac:dyDescent="0.3">
      <c r="D23957" s="82"/>
      <c r="P23957" s="84"/>
    </row>
    <row r="23958" spans="4:16" x14ac:dyDescent="0.3">
      <c r="D23958" s="82"/>
      <c r="P23958" s="84"/>
    </row>
    <row r="23959" spans="4:16" x14ac:dyDescent="0.3">
      <c r="D23959" s="82"/>
      <c r="P23959" s="84"/>
    </row>
    <row r="23960" spans="4:16" x14ac:dyDescent="0.3">
      <c r="D23960" s="82"/>
      <c r="P23960" s="84"/>
    </row>
    <row r="23961" spans="4:16" x14ac:dyDescent="0.3">
      <c r="D23961" s="82"/>
      <c r="P23961" s="84"/>
    </row>
    <row r="23962" spans="4:16" x14ac:dyDescent="0.3">
      <c r="D23962" s="82"/>
      <c r="P23962" s="84"/>
    </row>
    <row r="23963" spans="4:16" x14ac:dyDescent="0.3">
      <c r="D23963" s="82"/>
      <c r="P23963" s="84"/>
    </row>
    <row r="23964" spans="4:16" x14ac:dyDescent="0.3">
      <c r="D23964" s="82"/>
      <c r="P23964" s="84"/>
    </row>
    <row r="23965" spans="4:16" x14ac:dyDescent="0.3">
      <c r="D23965" s="82"/>
      <c r="P23965" s="84"/>
    </row>
    <row r="23966" spans="4:16" x14ac:dyDescent="0.3">
      <c r="D23966" s="82"/>
      <c r="P23966" s="84"/>
    </row>
    <row r="23967" spans="4:16" x14ac:dyDescent="0.3">
      <c r="D23967" s="82"/>
      <c r="P23967" s="84"/>
    </row>
    <row r="23968" spans="4:16" x14ac:dyDescent="0.3">
      <c r="D23968" s="82"/>
      <c r="P23968" s="84"/>
    </row>
    <row r="23969" spans="4:16" x14ac:dyDescent="0.3">
      <c r="D23969" s="82"/>
      <c r="P23969" s="84"/>
    </row>
    <row r="23970" spans="4:16" x14ac:dyDescent="0.3">
      <c r="D23970" s="82"/>
      <c r="P23970" s="84"/>
    </row>
    <row r="23971" spans="4:16" x14ac:dyDescent="0.3">
      <c r="D23971" s="82"/>
      <c r="P23971" s="84"/>
    </row>
    <row r="23972" spans="4:16" x14ac:dyDescent="0.3">
      <c r="D23972" s="82"/>
      <c r="P23972" s="84"/>
    </row>
    <row r="23973" spans="4:16" x14ac:dyDescent="0.3">
      <c r="D23973" s="82"/>
      <c r="P23973" s="84"/>
    </row>
    <row r="23974" spans="4:16" x14ac:dyDescent="0.3">
      <c r="D23974" s="82"/>
      <c r="P23974" s="84"/>
    </row>
    <row r="23975" spans="4:16" x14ac:dyDescent="0.3">
      <c r="D23975" s="82"/>
      <c r="P23975" s="84"/>
    </row>
    <row r="23976" spans="4:16" x14ac:dyDescent="0.3">
      <c r="D23976" s="82"/>
      <c r="P23976" s="84"/>
    </row>
    <row r="23977" spans="4:16" x14ac:dyDescent="0.3">
      <c r="D23977" s="82"/>
      <c r="P23977" s="84"/>
    </row>
    <row r="23978" spans="4:16" x14ac:dyDescent="0.3">
      <c r="D23978" s="82"/>
      <c r="P23978" s="84"/>
    </row>
    <row r="23979" spans="4:16" x14ac:dyDescent="0.3">
      <c r="D23979" s="82"/>
      <c r="P23979" s="84"/>
    </row>
    <row r="23980" spans="4:16" x14ac:dyDescent="0.3">
      <c r="D23980" s="82"/>
      <c r="P23980" s="84"/>
    </row>
    <row r="23981" spans="4:16" x14ac:dyDescent="0.3">
      <c r="D23981" s="82"/>
      <c r="P23981" s="84"/>
    </row>
    <row r="23982" spans="4:16" x14ac:dyDescent="0.3">
      <c r="D23982" s="82"/>
      <c r="P23982" s="84"/>
    </row>
    <row r="23983" spans="4:16" x14ac:dyDescent="0.3">
      <c r="D23983" s="82"/>
      <c r="P23983" s="84"/>
    </row>
    <row r="23984" spans="4:16" x14ac:dyDescent="0.3">
      <c r="D23984" s="82"/>
      <c r="P23984" s="84"/>
    </row>
    <row r="23985" spans="4:16" x14ac:dyDescent="0.3">
      <c r="D23985" s="82"/>
      <c r="P23985" s="84"/>
    </row>
    <row r="23986" spans="4:16" x14ac:dyDescent="0.3">
      <c r="D23986" s="82"/>
      <c r="P23986" s="84"/>
    </row>
    <row r="23987" spans="4:16" x14ac:dyDescent="0.3">
      <c r="D23987" s="82"/>
      <c r="P23987" s="84"/>
    </row>
    <row r="23988" spans="4:16" x14ac:dyDescent="0.3">
      <c r="D23988" s="82"/>
      <c r="P23988" s="84"/>
    </row>
    <row r="23989" spans="4:16" x14ac:dyDescent="0.3">
      <c r="D23989" s="82"/>
      <c r="P23989" s="84"/>
    </row>
    <row r="23990" spans="4:16" x14ac:dyDescent="0.3">
      <c r="D23990" s="82"/>
      <c r="P23990" s="84"/>
    </row>
    <row r="23991" spans="4:16" x14ac:dyDescent="0.3">
      <c r="D23991" s="82"/>
      <c r="P23991" s="84"/>
    </row>
    <row r="23992" spans="4:16" x14ac:dyDescent="0.3">
      <c r="D23992" s="82"/>
      <c r="P23992" s="84"/>
    </row>
    <row r="23993" spans="4:16" x14ac:dyDescent="0.3">
      <c r="D23993" s="82"/>
      <c r="P23993" s="84"/>
    </row>
    <row r="23994" spans="4:16" x14ac:dyDescent="0.3">
      <c r="D23994" s="82"/>
      <c r="P23994" s="84"/>
    </row>
    <row r="23995" spans="4:16" x14ac:dyDescent="0.3">
      <c r="D23995" s="82"/>
      <c r="P23995" s="84"/>
    </row>
    <row r="23996" spans="4:16" x14ac:dyDescent="0.3">
      <c r="D23996" s="82"/>
      <c r="P23996" s="84"/>
    </row>
    <row r="23997" spans="4:16" x14ac:dyDescent="0.3">
      <c r="D23997" s="82"/>
      <c r="P23997" s="84"/>
    </row>
    <row r="23998" spans="4:16" x14ac:dyDescent="0.3">
      <c r="D23998" s="82"/>
      <c r="P23998" s="84"/>
    </row>
    <row r="23999" spans="4:16" x14ac:dyDescent="0.3">
      <c r="D23999" s="82"/>
      <c r="P23999" s="84"/>
    </row>
    <row r="24000" spans="4:16" x14ac:dyDescent="0.3">
      <c r="D24000" s="82"/>
      <c r="P24000" s="84"/>
    </row>
    <row r="24001" spans="4:16" x14ac:dyDescent="0.3">
      <c r="D24001" s="82"/>
      <c r="P24001" s="84"/>
    </row>
    <row r="24002" spans="4:16" x14ac:dyDescent="0.3">
      <c r="D24002" s="82"/>
      <c r="P24002" s="84"/>
    </row>
    <row r="24003" spans="4:16" x14ac:dyDescent="0.3">
      <c r="D24003" s="82"/>
      <c r="P24003" s="84"/>
    </row>
    <row r="24004" spans="4:16" x14ac:dyDescent="0.3">
      <c r="D24004" s="82"/>
      <c r="P24004" s="84"/>
    </row>
    <row r="24005" spans="4:16" x14ac:dyDescent="0.3">
      <c r="D24005" s="82"/>
      <c r="P24005" s="84"/>
    </row>
    <row r="24006" spans="4:16" x14ac:dyDescent="0.3">
      <c r="D24006" s="82"/>
      <c r="P24006" s="84"/>
    </row>
    <row r="24007" spans="4:16" x14ac:dyDescent="0.3">
      <c r="D24007" s="82"/>
      <c r="P24007" s="84"/>
    </row>
    <row r="24008" spans="4:16" x14ac:dyDescent="0.3">
      <c r="D24008" s="82"/>
      <c r="P24008" s="84"/>
    </row>
    <row r="24009" spans="4:16" x14ac:dyDescent="0.3">
      <c r="D24009" s="82"/>
      <c r="P24009" s="84"/>
    </row>
    <row r="24010" spans="4:16" x14ac:dyDescent="0.3">
      <c r="D24010" s="82"/>
      <c r="P24010" s="84"/>
    </row>
    <row r="24011" spans="4:16" x14ac:dyDescent="0.3">
      <c r="D24011" s="82"/>
      <c r="P24011" s="84"/>
    </row>
    <row r="24012" spans="4:16" x14ac:dyDescent="0.3">
      <c r="D24012" s="82"/>
      <c r="P24012" s="84"/>
    </row>
    <row r="24013" spans="4:16" x14ac:dyDescent="0.3">
      <c r="D24013" s="82"/>
      <c r="P24013" s="84"/>
    </row>
    <row r="24014" spans="4:16" x14ac:dyDescent="0.3">
      <c r="D24014" s="82"/>
      <c r="P24014" s="84"/>
    </row>
    <row r="24015" spans="4:16" x14ac:dyDescent="0.3">
      <c r="D24015" s="82"/>
      <c r="P24015" s="84"/>
    </row>
    <row r="24016" spans="4:16" x14ac:dyDescent="0.3">
      <c r="D24016" s="82"/>
      <c r="P24016" s="84"/>
    </row>
    <row r="24017" spans="4:16" x14ac:dyDescent="0.3">
      <c r="D24017" s="82"/>
      <c r="P24017" s="84"/>
    </row>
    <row r="24018" spans="4:16" x14ac:dyDescent="0.3">
      <c r="D24018" s="82"/>
      <c r="P24018" s="84"/>
    </row>
    <row r="24019" spans="4:16" x14ac:dyDescent="0.3">
      <c r="D24019" s="82"/>
      <c r="P24019" s="84"/>
    </row>
    <row r="24020" spans="4:16" x14ac:dyDescent="0.3">
      <c r="D24020" s="82"/>
      <c r="P24020" s="84"/>
    </row>
    <row r="24021" spans="4:16" x14ac:dyDescent="0.3">
      <c r="D24021" s="82"/>
      <c r="P24021" s="84"/>
    </row>
    <row r="24022" spans="4:16" x14ac:dyDescent="0.3">
      <c r="D24022" s="82"/>
      <c r="P24022" s="84"/>
    </row>
    <row r="24023" spans="4:16" x14ac:dyDescent="0.3">
      <c r="D24023" s="82"/>
      <c r="P24023" s="84"/>
    </row>
    <row r="24024" spans="4:16" x14ac:dyDescent="0.3">
      <c r="D24024" s="82"/>
      <c r="P24024" s="84"/>
    </row>
    <row r="24025" spans="4:16" x14ac:dyDescent="0.3">
      <c r="D24025" s="82"/>
      <c r="P24025" s="84"/>
    </row>
    <row r="24026" spans="4:16" x14ac:dyDescent="0.3">
      <c r="D24026" s="82"/>
      <c r="P24026" s="84"/>
    </row>
    <row r="24027" spans="4:16" x14ac:dyDescent="0.3">
      <c r="D24027" s="82"/>
      <c r="P24027" s="84"/>
    </row>
    <row r="24028" spans="4:16" x14ac:dyDescent="0.3">
      <c r="D24028" s="82"/>
      <c r="P24028" s="84"/>
    </row>
    <row r="24029" spans="4:16" x14ac:dyDescent="0.3">
      <c r="D24029" s="82"/>
      <c r="P24029" s="84"/>
    </row>
    <row r="24030" spans="4:16" x14ac:dyDescent="0.3">
      <c r="D24030" s="82"/>
      <c r="P24030" s="84"/>
    </row>
    <row r="24031" spans="4:16" x14ac:dyDescent="0.3">
      <c r="D24031" s="82"/>
      <c r="P24031" s="84"/>
    </row>
    <row r="24032" spans="4:16" x14ac:dyDescent="0.3">
      <c r="D24032" s="82"/>
      <c r="P24032" s="84"/>
    </row>
    <row r="24033" spans="4:16" x14ac:dyDescent="0.3">
      <c r="D24033" s="82"/>
      <c r="P24033" s="84"/>
    </row>
    <row r="24034" spans="4:16" x14ac:dyDescent="0.3">
      <c r="D24034" s="82"/>
      <c r="P24034" s="84"/>
    </row>
    <row r="24035" spans="4:16" x14ac:dyDescent="0.3">
      <c r="D24035" s="82"/>
      <c r="P24035" s="84"/>
    </row>
    <row r="24036" spans="4:16" x14ac:dyDescent="0.3">
      <c r="D24036" s="82"/>
      <c r="P24036" s="84"/>
    </row>
    <row r="24037" spans="4:16" x14ac:dyDescent="0.3">
      <c r="D24037" s="82"/>
      <c r="P24037" s="84"/>
    </row>
    <row r="24038" spans="4:16" x14ac:dyDescent="0.3">
      <c r="D24038" s="82"/>
      <c r="P24038" s="84"/>
    </row>
    <row r="24039" spans="4:16" x14ac:dyDescent="0.3">
      <c r="D24039" s="82"/>
      <c r="P24039" s="84"/>
    </row>
    <row r="24040" spans="4:16" x14ac:dyDescent="0.3">
      <c r="D24040" s="82"/>
      <c r="P24040" s="84"/>
    </row>
    <row r="24041" spans="4:16" x14ac:dyDescent="0.3">
      <c r="D24041" s="82"/>
      <c r="P24041" s="84"/>
    </row>
    <row r="24042" spans="4:16" x14ac:dyDescent="0.3">
      <c r="D24042" s="82"/>
      <c r="P24042" s="84"/>
    </row>
    <row r="24043" spans="4:16" x14ac:dyDescent="0.3">
      <c r="D24043" s="82"/>
      <c r="P24043" s="84"/>
    </row>
    <row r="24044" spans="4:16" x14ac:dyDescent="0.3">
      <c r="D24044" s="82"/>
      <c r="P24044" s="84"/>
    </row>
    <row r="24045" spans="4:16" x14ac:dyDescent="0.3">
      <c r="D24045" s="82"/>
      <c r="P24045" s="84"/>
    </row>
    <row r="24046" spans="4:16" x14ac:dyDescent="0.3">
      <c r="D24046" s="82"/>
      <c r="P24046" s="84"/>
    </row>
    <row r="24047" spans="4:16" x14ac:dyDescent="0.3">
      <c r="D24047" s="82"/>
      <c r="P24047" s="84"/>
    </row>
    <row r="24048" spans="4:16" x14ac:dyDescent="0.3">
      <c r="D24048" s="82"/>
      <c r="P24048" s="84"/>
    </row>
    <row r="24049" spans="4:16" x14ac:dyDescent="0.3">
      <c r="D24049" s="82"/>
      <c r="P24049" s="84"/>
    </row>
    <row r="24050" spans="4:16" x14ac:dyDescent="0.3">
      <c r="D24050" s="82"/>
      <c r="P24050" s="84"/>
    </row>
    <row r="24051" spans="4:16" x14ac:dyDescent="0.3">
      <c r="D24051" s="82"/>
      <c r="P24051" s="84"/>
    </row>
    <row r="24052" spans="4:16" x14ac:dyDescent="0.3">
      <c r="D24052" s="82"/>
      <c r="P24052" s="84"/>
    </row>
    <row r="24053" spans="4:16" x14ac:dyDescent="0.3">
      <c r="D24053" s="82"/>
      <c r="P24053" s="84"/>
    </row>
    <row r="24054" spans="4:16" x14ac:dyDescent="0.3">
      <c r="D24054" s="82"/>
      <c r="P24054" s="84"/>
    </row>
    <row r="24055" spans="4:16" x14ac:dyDescent="0.3">
      <c r="D24055" s="82"/>
      <c r="P24055" s="84"/>
    </row>
    <row r="24056" spans="4:16" x14ac:dyDescent="0.3">
      <c r="D24056" s="82"/>
      <c r="P24056" s="84"/>
    </row>
    <row r="24057" spans="4:16" x14ac:dyDescent="0.3">
      <c r="D24057" s="82"/>
      <c r="P24057" s="84"/>
    </row>
    <row r="24058" spans="4:16" x14ac:dyDescent="0.3">
      <c r="D24058" s="82"/>
      <c r="P24058" s="84"/>
    </row>
    <row r="24059" spans="4:16" x14ac:dyDescent="0.3">
      <c r="D24059" s="82"/>
      <c r="P24059" s="84"/>
    </row>
    <row r="24060" spans="4:16" x14ac:dyDescent="0.3">
      <c r="D24060" s="82"/>
      <c r="P24060" s="84"/>
    </row>
    <row r="24061" spans="4:16" x14ac:dyDescent="0.3">
      <c r="D24061" s="82"/>
      <c r="P24061" s="84"/>
    </row>
    <row r="24062" spans="4:16" x14ac:dyDescent="0.3">
      <c r="D24062" s="82"/>
      <c r="P24062" s="84"/>
    </row>
    <row r="24063" spans="4:16" x14ac:dyDescent="0.3">
      <c r="D24063" s="82"/>
      <c r="P24063" s="84"/>
    </row>
    <row r="24064" spans="4:16" x14ac:dyDescent="0.3">
      <c r="D24064" s="82"/>
      <c r="P24064" s="84"/>
    </row>
    <row r="24065" spans="4:16" x14ac:dyDescent="0.3">
      <c r="D24065" s="82"/>
      <c r="P24065" s="84"/>
    </row>
    <row r="24066" spans="4:16" x14ac:dyDescent="0.3">
      <c r="D24066" s="82"/>
      <c r="P24066" s="84"/>
    </row>
    <row r="24067" spans="4:16" x14ac:dyDescent="0.3">
      <c r="D24067" s="82"/>
      <c r="P24067" s="84"/>
    </row>
    <row r="24068" spans="4:16" x14ac:dyDescent="0.3">
      <c r="D24068" s="82"/>
      <c r="P24068" s="84"/>
    </row>
    <row r="24069" spans="4:16" x14ac:dyDescent="0.3">
      <c r="D24069" s="82"/>
      <c r="P24069" s="84"/>
    </row>
    <row r="24070" spans="4:16" x14ac:dyDescent="0.3">
      <c r="D24070" s="82"/>
      <c r="P24070" s="84"/>
    </row>
    <row r="24071" spans="4:16" x14ac:dyDescent="0.3">
      <c r="D24071" s="82"/>
      <c r="P24071" s="84"/>
    </row>
    <row r="24072" spans="4:16" x14ac:dyDescent="0.3">
      <c r="D24072" s="82"/>
      <c r="P24072" s="84"/>
    </row>
    <row r="24073" spans="4:16" x14ac:dyDescent="0.3">
      <c r="D24073" s="82"/>
      <c r="P24073" s="84"/>
    </row>
    <row r="24074" spans="4:16" x14ac:dyDescent="0.3">
      <c r="D24074" s="82"/>
      <c r="P24074" s="84"/>
    </row>
    <row r="24075" spans="4:16" x14ac:dyDescent="0.3">
      <c r="D24075" s="82"/>
      <c r="P24075" s="84"/>
    </row>
    <row r="24076" spans="4:16" x14ac:dyDescent="0.3">
      <c r="D24076" s="82"/>
      <c r="P24076" s="84"/>
    </row>
    <row r="24077" spans="4:16" x14ac:dyDescent="0.3">
      <c r="D24077" s="82"/>
      <c r="P24077" s="84"/>
    </row>
    <row r="24078" spans="4:16" x14ac:dyDescent="0.3">
      <c r="D24078" s="82"/>
      <c r="P24078" s="84"/>
    </row>
    <row r="24079" spans="4:16" x14ac:dyDescent="0.3">
      <c r="D24079" s="82"/>
      <c r="P24079" s="84"/>
    </row>
    <row r="24080" spans="4:16" x14ac:dyDescent="0.3">
      <c r="D24080" s="82"/>
      <c r="P24080" s="84"/>
    </row>
    <row r="24081" spans="4:16" x14ac:dyDescent="0.3">
      <c r="D24081" s="82"/>
      <c r="P24081" s="84"/>
    </row>
    <row r="24082" spans="4:16" x14ac:dyDescent="0.3">
      <c r="D24082" s="82"/>
      <c r="P24082" s="84"/>
    </row>
    <row r="24083" spans="4:16" x14ac:dyDescent="0.3">
      <c r="D24083" s="82"/>
      <c r="P24083" s="84"/>
    </row>
    <row r="24084" spans="4:16" x14ac:dyDescent="0.3">
      <c r="D24084" s="82"/>
      <c r="P24084" s="84"/>
    </row>
    <row r="24085" spans="4:16" x14ac:dyDescent="0.3">
      <c r="D24085" s="82"/>
      <c r="P24085" s="84"/>
    </row>
    <row r="24086" spans="4:16" x14ac:dyDescent="0.3">
      <c r="D24086" s="82"/>
      <c r="P24086" s="84"/>
    </row>
    <row r="24087" spans="4:16" x14ac:dyDescent="0.3">
      <c r="D24087" s="82"/>
      <c r="P24087" s="84"/>
    </row>
    <row r="24088" spans="4:16" x14ac:dyDescent="0.3">
      <c r="D24088" s="82"/>
      <c r="P24088" s="84"/>
    </row>
    <row r="24089" spans="4:16" x14ac:dyDescent="0.3">
      <c r="D24089" s="82"/>
      <c r="P24089" s="84"/>
    </row>
    <row r="24090" spans="4:16" x14ac:dyDescent="0.3">
      <c r="D24090" s="82"/>
      <c r="P24090" s="84"/>
    </row>
    <row r="24091" spans="4:16" x14ac:dyDescent="0.3">
      <c r="D24091" s="82"/>
      <c r="P24091" s="84"/>
    </row>
    <row r="24092" spans="4:16" x14ac:dyDescent="0.3">
      <c r="D24092" s="82"/>
      <c r="P24092" s="84"/>
    </row>
    <row r="24093" spans="4:16" x14ac:dyDescent="0.3">
      <c r="D24093" s="82"/>
      <c r="P24093" s="84"/>
    </row>
    <row r="24094" spans="4:16" x14ac:dyDescent="0.3">
      <c r="D24094" s="82"/>
      <c r="P24094" s="84"/>
    </row>
    <row r="24095" spans="4:16" x14ac:dyDescent="0.3">
      <c r="D24095" s="82"/>
      <c r="P24095" s="84"/>
    </row>
    <row r="24096" spans="4:16" x14ac:dyDescent="0.3">
      <c r="D24096" s="82"/>
      <c r="P24096" s="84"/>
    </row>
    <row r="24097" spans="4:16" x14ac:dyDescent="0.3">
      <c r="D24097" s="82"/>
      <c r="P24097" s="84"/>
    </row>
    <row r="24098" spans="4:16" x14ac:dyDescent="0.3">
      <c r="D24098" s="82"/>
      <c r="P24098" s="84"/>
    </row>
    <row r="24099" spans="4:16" x14ac:dyDescent="0.3">
      <c r="D24099" s="82"/>
      <c r="P24099" s="84"/>
    </row>
    <row r="24100" spans="4:16" x14ac:dyDescent="0.3">
      <c r="D24100" s="82"/>
      <c r="P24100" s="84"/>
    </row>
    <row r="24101" spans="4:16" x14ac:dyDescent="0.3">
      <c r="D24101" s="82"/>
      <c r="P24101" s="84"/>
    </row>
    <row r="24102" spans="4:16" x14ac:dyDescent="0.3">
      <c r="D24102" s="82"/>
      <c r="P24102" s="84"/>
    </row>
    <row r="24103" spans="4:16" x14ac:dyDescent="0.3">
      <c r="D24103" s="82"/>
      <c r="P24103" s="84"/>
    </row>
    <row r="24104" spans="4:16" x14ac:dyDescent="0.3">
      <c r="D24104" s="82"/>
      <c r="P24104" s="84"/>
    </row>
    <row r="24105" spans="4:16" x14ac:dyDescent="0.3">
      <c r="D24105" s="82"/>
      <c r="P24105" s="84"/>
    </row>
    <row r="24106" spans="4:16" x14ac:dyDescent="0.3">
      <c r="D24106" s="82"/>
      <c r="P24106" s="84"/>
    </row>
    <row r="24107" spans="4:16" x14ac:dyDescent="0.3">
      <c r="D24107" s="82"/>
      <c r="P24107" s="84"/>
    </row>
    <row r="24108" spans="4:16" x14ac:dyDescent="0.3">
      <c r="D24108" s="82"/>
      <c r="P24108" s="84"/>
    </row>
    <row r="24109" spans="4:16" x14ac:dyDescent="0.3">
      <c r="D24109" s="82"/>
      <c r="P24109" s="84"/>
    </row>
    <row r="24110" spans="4:16" x14ac:dyDescent="0.3">
      <c r="D24110" s="82"/>
      <c r="P24110" s="84"/>
    </row>
    <row r="24111" spans="4:16" x14ac:dyDescent="0.3">
      <c r="D24111" s="82"/>
      <c r="P24111" s="84"/>
    </row>
    <row r="24112" spans="4:16" x14ac:dyDescent="0.3">
      <c r="D24112" s="82"/>
      <c r="P24112" s="84"/>
    </row>
    <row r="24113" spans="4:16" x14ac:dyDescent="0.3">
      <c r="D24113" s="82"/>
      <c r="P24113" s="84"/>
    </row>
    <row r="24114" spans="4:16" x14ac:dyDescent="0.3">
      <c r="D24114" s="82"/>
      <c r="P24114" s="84"/>
    </row>
    <row r="24115" spans="4:16" x14ac:dyDescent="0.3">
      <c r="D24115" s="82"/>
      <c r="P24115" s="84"/>
    </row>
    <row r="24116" spans="4:16" x14ac:dyDescent="0.3">
      <c r="D24116" s="82"/>
      <c r="P24116" s="84"/>
    </row>
    <row r="24117" spans="4:16" x14ac:dyDescent="0.3">
      <c r="D24117" s="82"/>
      <c r="P24117" s="84"/>
    </row>
    <row r="24118" spans="4:16" x14ac:dyDescent="0.3">
      <c r="D24118" s="82"/>
      <c r="P24118" s="84"/>
    </row>
    <row r="24119" spans="4:16" x14ac:dyDescent="0.3">
      <c r="D24119" s="82"/>
      <c r="P24119" s="84"/>
    </row>
    <row r="24120" spans="4:16" x14ac:dyDescent="0.3">
      <c r="D24120" s="82"/>
      <c r="P24120" s="84"/>
    </row>
    <row r="24121" spans="4:16" x14ac:dyDescent="0.3">
      <c r="D24121" s="82"/>
      <c r="P24121" s="84"/>
    </row>
    <row r="24122" spans="4:16" x14ac:dyDescent="0.3">
      <c r="D24122" s="82"/>
      <c r="P24122" s="84"/>
    </row>
    <row r="24123" spans="4:16" x14ac:dyDescent="0.3">
      <c r="D24123" s="82"/>
      <c r="P24123" s="84"/>
    </row>
    <row r="24124" spans="4:16" x14ac:dyDescent="0.3">
      <c r="D24124" s="82"/>
      <c r="P24124" s="84"/>
    </row>
    <row r="24125" spans="4:16" x14ac:dyDescent="0.3">
      <c r="D24125" s="82"/>
      <c r="P24125" s="84"/>
    </row>
    <row r="24126" spans="4:16" x14ac:dyDescent="0.3">
      <c r="D24126" s="82"/>
      <c r="P24126" s="84"/>
    </row>
    <row r="24127" spans="4:16" x14ac:dyDescent="0.3">
      <c r="D24127" s="82"/>
      <c r="P24127" s="84"/>
    </row>
    <row r="24128" spans="4:16" x14ac:dyDescent="0.3">
      <c r="D24128" s="82"/>
      <c r="P24128" s="84"/>
    </row>
    <row r="24129" spans="4:16" x14ac:dyDescent="0.3">
      <c r="D24129" s="82"/>
      <c r="P24129" s="84"/>
    </row>
    <row r="24130" spans="4:16" x14ac:dyDescent="0.3">
      <c r="D24130" s="82"/>
      <c r="P24130" s="84"/>
    </row>
    <row r="24131" spans="4:16" x14ac:dyDescent="0.3">
      <c r="D24131" s="82"/>
      <c r="P24131" s="84"/>
    </row>
    <row r="24132" spans="4:16" x14ac:dyDescent="0.3">
      <c r="D24132" s="82"/>
      <c r="P24132" s="84"/>
    </row>
    <row r="24133" spans="4:16" x14ac:dyDescent="0.3">
      <c r="D24133" s="82"/>
      <c r="P24133" s="84"/>
    </row>
    <row r="24134" spans="4:16" x14ac:dyDescent="0.3">
      <c r="D24134" s="82"/>
      <c r="P24134" s="84"/>
    </row>
    <row r="24135" spans="4:16" x14ac:dyDescent="0.3">
      <c r="D24135" s="82"/>
      <c r="P24135" s="84"/>
    </row>
    <row r="24136" spans="4:16" x14ac:dyDescent="0.3">
      <c r="D24136" s="82"/>
      <c r="P24136" s="84"/>
    </row>
    <row r="24137" spans="4:16" x14ac:dyDescent="0.3">
      <c r="D24137" s="82"/>
      <c r="P24137" s="84"/>
    </row>
    <row r="24138" spans="4:16" x14ac:dyDescent="0.3">
      <c r="D24138" s="82"/>
      <c r="P24138" s="84"/>
    </row>
    <row r="24139" spans="4:16" x14ac:dyDescent="0.3">
      <c r="D24139" s="82"/>
      <c r="P24139" s="84"/>
    </row>
    <row r="24140" spans="4:16" x14ac:dyDescent="0.3">
      <c r="D24140" s="82"/>
      <c r="P24140" s="84"/>
    </row>
    <row r="24141" spans="4:16" x14ac:dyDescent="0.3">
      <c r="D24141" s="82"/>
      <c r="P24141" s="84"/>
    </row>
    <row r="24142" spans="4:16" x14ac:dyDescent="0.3">
      <c r="D24142" s="82"/>
      <c r="P24142" s="84"/>
    </row>
    <row r="24143" spans="4:16" x14ac:dyDescent="0.3">
      <c r="D24143" s="82"/>
      <c r="P24143" s="84"/>
    </row>
    <row r="24144" spans="4:16" x14ac:dyDescent="0.3">
      <c r="D24144" s="82"/>
      <c r="P24144" s="84"/>
    </row>
    <row r="24145" spans="4:16" x14ac:dyDescent="0.3">
      <c r="D24145" s="82"/>
      <c r="P24145" s="84"/>
    </row>
    <row r="24146" spans="4:16" x14ac:dyDescent="0.3">
      <c r="D24146" s="82"/>
      <c r="P24146" s="84"/>
    </row>
    <row r="24147" spans="4:16" x14ac:dyDescent="0.3">
      <c r="D24147" s="82"/>
      <c r="P24147" s="84"/>
    </row>
    <row r="24148" spans="4:16" x14ac:dyDescent="0.3">
      <c r="D24148" s="82"/>
      <c r="P24148" s="84"/>
    </row>
    <row r="24149" spans="4:16" x14ac:dyDescent="0.3">
      <c r="D24149" s="82"/>
      <c r="P24149" s="84"/>
    </row>
    <row r="24150" spans="4:16" x14ac:dyDescent="0.3">
      <c r="D24150" s="82"/>
      <c r="P24150" s="84"/>
    </row>
    <row r="24151" spans="4:16" x14ac:dyDescent="0.3">
      <c r="D24151" s="82"/>
      <c r="P24151" s="84"/>
    </row>
    <row r="24152" spans="4:16" x14ac:dyDescent="0.3">
      <c r="D24152" s="82"/>
      <c r="P24152" s="84"/>
    </row>
    <row r="24153" spans="4:16" x14ac:dyDescent="0.3">
      <c r="D24153" s="82"/>
      <c r="P24153" s="84"/>
    </row>
    <row r="24154" spans="4:16" x14ac:dyDescent="0.3">
      <c r="D24154" s="82"/>
      <c r="P24154" s="84"/>
    </row>
    <row r="24155" spans="4:16" x14ac:dyDescent="0.3">
      <c r="D24155" s="82"/>
      <c r="P24155" s="84"/>
    </row>
    <row r="24156" spans="4:16" x14ac:dyDescent="0.3">
      <c r="D24156" s="82"/>
      <c r="P24156" s="84"/>
    </row>
    <row r="24157" spans="4:16" x14ac:dyDescent="0.3">
      <c r="D24157" s="82"/>
      <c r="P24157" s="84"/>
    </row>
    <row r="24158" spans="4:16" x14ac:dyDescent="0.3">
      <c r="D24158" s="82"/>
      <c r="P24158" s="84"/>
    </row>
    <row r="24159" spans="4:16" x14ac:dyDescent="0.3">
      <c r="D24159" s="82"/>
      <c r="P24159" s="84"/>
    </row>
    <row r="24160" spans="4:16" x14ac:dyDescent="0.3">
      <c r="D24160" s="82"/>
      <c r="P24160" s="84"/>
    </row>
    <row r="24161" spans="4:16" x14ac:dyDescent="0.3">
      <c r="D24161" s="82"/>
      <c r="P24161" s="84"/>
    </row>
    <row r="24162" spans="4:16" x14ac:dyDescent="0.3">
      <c r="D24162" s="82"/>
      <c r="P24162" s="84"/>
    </row>
    <row r="24163" spans="4:16" x14ac:dyDescent="0.3">
      <c r="D24163" s="82"/>
      <c r="P24163" s="84"/>
    </row>
    <row r="24164" spans="4:16" x14ac:dyDescent="0.3">
      <c r="D24164" s="82"/>
      <c r="P24164" s="84"/>
    </row>
    <row r="24165" spans="4:16" x14ac:dyDescent="0.3">
      <c r="D24165" s="82"/>
      <c r="P24165" s="84"/>
    </row>
    <row r="24166" spans="4:16" x14ac:dyDescent="0.3">
      <c r="D24166" s="82"/>
      <c r="P24166" s="84"/>
    </row>
    <row r="24167" spans="4:16" x14ac:dyDescent="0.3">
      <c r="D24167" s="82"/>
      <c r="P24167" s="84"/>
    </row>
    <row r="24168" spans="4:16" x14ac:dyDescent="0.3">
      <c r="D24168" s="82"/>
      <c r="P24168" s="84"/>
    </row>
    <row r="24169" spans="4:16" x14ac:dyDescent="0.3">
      <c r="D24169" s="82"/>
      <c r="P24169" s="84"/>
    </row>
    <row r="24170" spans="4:16" x14ac:dyDescent="0.3">
      <c r="D24170" s="82"/>
      <c r="P24170" s="84"/>
    </row>
    <row r="24171" spans="4:16" x14ac:dyDescent="0.3">
      <c r="D24171" s="82"/>
      <c r="P24171" s="84"/>
    </row>
    <row r="24172" spans="4:16" x14ac:dyDescent="0.3">
      <c r="D24172" s="82"/>
      <c r="P24172" s="84"/>
    </row>
    <row r="24173" spans="4:16" x14ac:dyDescent="0.3">
      <c r="D24173" s="82"/>
      <c r="P24173" s="84"/>
    </row>
    <row r="24174" spans="4:16" x14ac:dyDescent="0.3">
      <c r="D24174" s="82"/>
      <c r="P24174" s="84"/>
    </row>
    <row r="24175" spans="4:16" x14ac:dyDescent="0.3">
      <c r="D24175" s="82"/>
      <c r="P24175" s="84"/>
    </row>
    <row r="24176" spans="4:16" x14ac:dyDescent="0.3">
      <c r="D24176" s="82"/>
      <c r="P24176" s="84"/>
    </row>
    <row r="24177" spans="4:16" x14ac:dyDescent="0.3">
      <c r="D24177" s="82"/>
      <c r="P24177" s="84"/>
    </row>
    <row r="24178" spans="4:16" x14ac:dyDescent="0.3">
      <c r="D24178" s="82"/>
      <c r="P24178" s="84"/>
    </row>
    <row r="24179" spans="4:16" x14ac:dyDescent="0.3">
      <c r="D24179" s="82"/>
      <c r="P24179" s="84"/>
    </row>
    <row r="24180" spans="4:16" x14ac:dyDescent="0.3">
      <c r="D24180" s="82"/>
      <c r="P24180" s="84"/>
    </row>
    <row r="24181" spans="4:16" x14ac:dyDescent="0.3">
      <c r="D24181" s="82"/>
      <c r="P24181" s="84"/>
    </row>
    <row r="24182" spans="4:16" x14ac:dyDescent="0.3">
      <c r="D24182" s="82"/>
      <c r="P24182" s="84"/>
    </row>
    <row r="24183" spans="4:16" x14ac:dyDescent="0.3">
      <c r="D24183" s="82"/>
      <c r="P24183" s="84"/>
    </row>
    <row r="24184" spans="4:16" x14ac:dyDescent="0.3">
      <c r="D24184" s="82"/>
      <c r="P24184" s="84"/>
    </row>
    <row r="24185" spans="4:16" x14ac:dyDescent="0.3">
      <c r="D24185" s="82"/>
      <c r="P24185" s="84"/>
    </row>
    <row r="24186" spans="4:16" x14ac:dyDescent="0.3">
      <c r="D24186" s="82"/>
      <c r="P24186" s="84"/>
    </row>
    <row r="24187" spans="4:16" x14ac:dyDescent="0.3">
      <c r="D24187" s="82"/>
      <c r="P24187" s="84"/>
    </row>
    <row r="24188" spans="4:16" x14ac:dyDescent="0.3">
      <c r="D24188" s="82"/>
      <c r="P24188" s="84"/>
    </row>
    <row r="24189" spans="4:16" x14ac:dyDescent="0.3">
      <c r="D24189" s="82"/>
      <c r="P24189" s="84"/>
    </row>
    <row r="24190" spans="4:16" x14ac:dyDescent="0.3">
      <c r="D24190" s="82"/>
      <c r="P24190" s="84"/>
    </row>
    <row r="24191" spans="4:16" x14ac:dyDescent="0.3">
      <c r="D24191" s="82"/>
      <c r="P24191" s="84"/>
    </row>
    <row r="24192" spans="4:16" x14ac:dyDescent="0.3">
      <c r="D24192" s="82"/>
      <c r="P24192" s="84"/>
    </row>
    <row r="24193" spans="4:16" x14ac:dyDescent="0.3">
      <c r="D24193" s="82"/>
      <c r="P24193" s="84"/>
    </row>
    <row r="24194" spans="4:16" x14ac:dyDescent="0.3">
      <c r="D24194" s="82"/>
      <c r="P24194" s="84"/>
    </row>
    <row r="24195" spans="4:16" x14ac:dyDescent="0.3">
      <c r="D24195" s="82"/>
      <c r="P24195" s="84"/>
    </row>
    <row r="24196" spans="4:16" x14ac:dyDescent="0.3">
      <c r="D24196" s="82"/>
      <c r="P24196" s="84"/>
    </row>
    <row r="24197" spans="4:16" x14ac:dyDescent="0.3">
      <c r="D24197" s="82"/>
      <c r="P24197" s="84"/>
    </row>
    <row r="24198" spans="4:16" x14ac:dyDescent="0.3">
      <c r="D24198" s="82"/>
      <c r="P24198" s="84"/>
    </row>
    <row r="24199" spans="4:16" x14ac:dyDescent="0.3">
      <c r="D24199" s="82"/>
      <c r="P24199" s="84"/>
    </row>
    <row r="24200" spans="4:16" x14ac:dyDescent="0.3">
      <c r="D24200" s="82"/>
      <c r="P24200" s="84"/>
    </row>
    <row r="24201" spans="4:16" x14ac:dyDescent="0.3">
      <c r="D24201" s="82"/>
      <c r="P24201" s="84"/>
    </row>
    <row r="24202" spans="4:16" x14ac:dyDescent="0.3">
      <c r="D24202" s="82"/>
      <c r="P24202" s="84"/>
    </row>
    <row r="24203" spans="4:16" x14ac:dyDescent="0.3">
      <c r="D24203" s="82"/>
      <c r="P24203" s="84"/>
    </row>
    <row r="24204" spans="4:16" x14ac:dyDescent="0.3">
      <c r="D24204" s="82"/>
      <c r="P24204" s="84"/>
    </row>
    <row r="24205" spans="4:16" x14ac:dyDescent="0.3">
      <c r="D24205" s="82"/>
      <c r="P24205" s="84"/>
    </row>
    <row r="24206" spans="4:16" x14ac:dyDescent="0.3">
      <c r="D24206" s="82"/>
      <c r="P24206" s="84"/>
    </row>
    <row r="24207" spans="4:16" x14ac:dyDescent="0.3">
      <c r="D24207" s="82"/>
      <c r="P24207" s="84"/>
    </row>
    <row r="24208" spans="4:16" x14ac:dyDescent="0.3">
      <c r="D24208" s="82"/>
      <c r="P24208" s="84"/>
    </row>
    <row r="24209" spans="4:16" x14ac:dyDescent="0.3">
      <c r="D24209" s="82"/>
      <c r="P24209" s="84"/>
    </row>
    <row r="24210" spans="4:16" x14ac:dyDescent="0.3">
      <c r="D24210" s="82"/>
      <c r="P24210" s="84"/>
    </row>
    <row r="24211" spans="4:16" x14ac:dyDescent="0.3">
      <c r="D24211" s="82"/>
      <c r="P24211" s="84"/>
    </row>
    <row r="24212" spans="4:16" x14ac:dyDescent="0.3">
      <c r="D24212" s="82"/>
      <c r="P24212" s="84"/>
    </row>
    <row r="24213" spans="4:16" x14ac:dyDescent="0.3">
      <c r="D24213" s="82"/>
      <c r="P24213" s="84"/>
    </row>
    <row r="24214" spans="4:16" x14ac:dyDescent="0.3">
      <c r="D24214" s="82"/>
      <c r="P24214" s="84"/>
    </row>
    <row r="24215" spans="4:16" x14ac:dyDescent="0.3">
      <c r="D24215" s="82"/>
      <c r="P24215" s="84"/>
    </row>
    <row r="24216" spans="4:16" x14ac:dyDescent="0.3">
      <c r="D24216" s="82"/>
      <c r="P24216" s="84"/>
    </row>
    <row r="24217" spans="4:16" x14ac:dyDescent="0.3">
      <c r="D24217" s="82"/>
      <c r="P24217" s="84"/>
    </row>
    <row r="24218" spans="4:16" x14ac:dyDescent="0.3">
      <c r="D24218" s="82"/>
      <c r="P24218" s="84"/>
    </row>
    <row r="24219" spans="4:16" x14ac:dyDescent="0.3">
      <c r="D24219" s="82"/>
      <c r="P24219" s="84"/>
    </row>
    <row r="24220" spans="4:16" x14ac:dyDescent="0.3">
      <c r="D24220" s="82"/>
      <c r="P24220" s="84"/>
    </row>
    <row r="24221" spans="4:16" x14ac:dyDescent="0.3">
      <c r="D24221" s="82"/>
      <c r="P24221" s="84"/>
    </row>
    <row r="24222" spans="4:16" x14ac:dyDescent="0.3">
      <c r="D24222" s="82"/>
      <c r="P24222" s="84"/>
    </row>
    <row r="24223" spans="4:16" x14ac:dyDescent="0.3">
      <c r="D24223" s="82"/>
      <c r="P24223" s="84"/>
    </row>
    <row r="24224" spans="4:16" x14ac:dyDescent="0.3">
      <c r="D24224" s="82"/>
      <c r="P24224" s="84"/>
    </row>
    <row r="24225" spans="4:16" x14ac:dyDescent="0.3">
      <c r="D24225" s="82"/>
      <c r="P24225" s="84"/>
    </row>
    <row r="24226" spans="4:16" x14ac:dyDescent="0.3">
      <c r="D24226" s="82"/>
      <c r="P24226" s="84"/>
    </row>
    <row r="24227" spans="4:16" x14ac:dyDescent="0.3">
      <c r="D24227" s="82"/>
      <c r="P24227" s="84"/>
    </row>
    <row r="24228" spans="4:16" x14ac:dyDescent="0.3">
      <c r="D24228" s="82"/>
      <c r="P24228" s="84"/>
    </row>
    <row r="24229" spans="4:16" x14ac:dyDescent="0.3">
      <c r="D24229" s="82"/>
      <c r="P24229" s="84"/>
    </row>
    <row r="24230" spans="4:16" x14ac:dyDescent="0.3">
      <c r="D24230" s="82"/>
      <c r="P24230" s="84"/>
    </row>
    <row r="24231" spans="4:16" x14ac:dyDescent="0.3">
      <c r="D24231" s="82"/>
      <c r="P24231" s="84"/>
    </row>
    <row r="24232" spans="4:16" x14ac:dyDescent="0.3">
      <c r="D24232" s="82"/>
      <c r="P24232" s="84"/>
    </row>
    <row r="24233" spans="4:16" x14ac:dyDescent="0.3">
      <c r="D24233" s="82"/>
      <c r="P24233" s="84"/>
    </row>
    <row r="24234" spans="4:16" x14ac:dyDescent="0.3">
      <c r="D24234" s="82"/>
      <c r="P24234" s="84"/>
    </row>
    <row r="24235" spans="4:16" x14ac:dyDescent="0.3">
      <c r="D24235" s="82"/>
      <c r="P24235" s="84"/>
    </row>
    <row r="24236" spans="4:16" x14ac:dyDescent="0.3">
      <c r="D24236" s="82"/>
      <c r="P24236" s="84"/>
    </row>
    <row r="24237" spans="4:16" x14ac:dyDescent="0.3">
      <c r="D24237" s="82"/>
      <c r="P24237" s="84"/>
    </row>
    <row r="24238" spans="4:16" x14ac:dyDescent="0.3">
      <c r="D24238" s="82"/>
      <c r="P24238" s="84"/>
    </row>
    <row r="24239" spans="4:16" x14ac:dyDescent="0.3">
      <c r="D24239" s="82"/>
      <c r="P24239" s="84"/>
    </row>
    <row r="24240" spans="4:16" x14ac:dyDescent="0.3">
      <c r="D24240" s="82"/>
      <c r="P24240" s="84"/>
    </row>
    <row r="24241" spans="4:16" x14ac:dyDescent="0.3">
      <c r="D24241" s="82"/>
      <c r="P24241" s="84"/>
    </row>
    <row r="24242" spans="4:16" x14ac:dyDescent="0.3">
      <c r="D24242" s="82"/>
      <c r="P24242" s="84"/>
    </row>
    <row r="24243" spans="4:16" x14ac:dyDescent="0.3">
      <c r="D24243" s="82"/>
      <c r="P24243" s="84"/>
    </row>
    <row r="24244" spans="4:16" x14ac:dyDescent="0.3">
      <c r="D24244" s="82"/>
      <c r="P24244" s="84"/>
    </row>
    <row r="24245" spans="4:16" x14ac:dyDescent="0.3">
      <c r="D24245" s="82"/>
      <c r="P24245" s="84"/>
    </row>
    <row r="24246" spans="4:16" x14ac:dyDescent="0.3">
      <c r="D24246" s="82"/>
      <c r="P24246" s="84"/>
    </row>
    <row r="24247" spans="4:16" x14ac:dyDescent="0.3">
      <c r="D24247" s="82"/>
      <c r="P24247" s="84"/>
    </row>
    <row r="24248" spans="4:16" x14ac:dyDescent="0.3">
      <c r="D24248" s="82"/>
      <c r="P24248" s="84"/>
    </row>
    <row r="24249" spans="4:16" x14ac:dyDescent="0.3">
      <c r="D24249" s="82"/>
      <c r="P24249" s="84"/>
    </row>
    <row r="24250" spans="4:16" x14ac:dyDescent="0.3">
      <c r="D24250" s="82"/>
      <c r="P24250" s="84"/>
    </row>
    <row r="24251" spans="4:16" x14ac:dyDescent="0.3">
      <c r="D24251" s="82"/>
      <c r="P24251" s="84"/>
    </row>
    <row r="24252" spans="4:16" x14ac:dyDescent="0.3">
      <c r="D24252" s="82"/>
      <c r="P24252" s="84"/>
    </row>
    <row r="24253" spans="4:16" x14ac:dyDescent="0.3">
      <c r="D24253" s="82"/>
      <c r="P24253" s="84"/>
    </row>
    <row r="24254" spans="4:16" x14ac:dyDescent="0.3">
      <c r="D24254" s="82"/>
      <c r="P24254" s="84"/>
    </row>
    <row r="24255" spans="4:16" x14ac:dyDescent="0.3">
      <c r="D24255" s="82"/>
      <c r="P24255" s="84"/>
    </row>
    <row r="24256" spans="4:16" x14ac:dyDescent="0.3">
      <c r="D24256" s="82"/>
      <c r="P24256" s="84"/>
    </row>
    <row r="24257" spans="4:16" x14ac:dyDescent="0.3">
      <c r="D24257" s="82"/>
      <c r="P24257" s="84"/>
    </row>
    <row r="24258" spans="4:16" x14ac:dyDescent="0.3">
      <c r="D24258" s="82"/>
      <c r="P24258" s="84"/>
    </row>
    <row r="24259" spans="4:16" x14ac:dyDescent="0.3">
      <c r="D24259" s="82"/>
      <c r="P24259" s="84"/>
    </row>
    <row r="24260" spans="4:16" x14ac:dyDescent="0.3">
      <c r="D24260" s="82"/>
      <c r="P24260" s="84"/>
    </row>
    <row r="24261" spans="4:16" x14ac:dyDescent="0.3">
      <c r="D24261" s="82"/>
      <c r="P24261" s="84"/>
    </row>
    <row r="24262" spans="4:16" x14ac:dyDescent="0.3">
      <c r="D24262" s="82"/>
      <c r="P24262" s="84"/>
    </row>
    <row r="24263" spans="4:16" x14ac:dyDescent="0.3">
      <c r="D24263" s="82"/>
      <c r="P24263" s="84"/>
    </row>
    <row r="24264" spans="4:16" x14ac:dyDescent="0.3">
      <c r="D24264" s="82"/>
      <c r="P24264" s="84"/>
    </row>
    <row r="24265" spans="4:16" x14ac:dyDescent="0.3">
      <c r="D24265" s="82"/>
      <c r="P24265" s="84"/>
    </row>
    <row r="24266" spans="4:16" x14ac:dyDescent="0.3">
      <c r="D24266" s="82"/>
      <c r="P24266" s="84"/>
    </row>
    <row r="24267" spans="4:16" x14ac:dyDescent="0.3">
      <c r="D24267" s="82"/>
      <c r="P24267" s="84"/>
    </row>
    <row r="24268" spans="4:16" x14ac:dyDescent="0.3">
      <c r="D24268" s="82"/>
      <c r="P24268" s="84"/>
    </row>
    <row r="24269" spans="4:16" x14ac:dyDescent="0.3">
      <c r="D24269" s="82"/>
      <c r="P24269" s="84"/>
    </row>
    <row r="24270" spans="4:16" x14ac:dyDescent="0.3">
      <c r="D24270" s="82"/>
      <c r="P24270" s="84"/>
    </row>
    <row r="24271" spans="4:16" x14ac:dyDescent="0.3">
      <c r="D24271" s="82"/>
      <c r="P24271" s="84"/>
    </row>
    <row r="24272" spans="4:16" x14ac:dyDescent="0.3">
      <c r="D24272" s="82"/>
      <c r="P24272" s="84"/>
    </row>
    <row r="24273" spans="4:16" x14ac:dyDescent="0.3">
      <c r="D24273" s="82"/>
      <c r="P24273" s="84"/>
    </row>
    <row r="24274" spans="4:16" x14ac:dyDescent="0.3">
      <c r="D24274" s="82"/>
      <c r="P24274" s="84"/>
    </row>
    <row r="24275" spans="4:16" x14ac:dyDescent="0.3">
      <c r="D24275" s="82"/>
      <c r="P24275" s="84"/>
    </row>
    <row r="24276" spans="4:16" x14ac:dyDescent="0.3">
      <c r="D24276" s="82"/>
      <c r="P24276" s="84"/>
    </row>
    <row r="24277" spans="4:16" x14ac:dyDescent="0.3">
      <c r="D24277" s="82"/>
      <c r="P24277" s="84"/>
    </row>
    <row r="24278" spans="4:16" x14ac:dyDescent="0.3">
      <c r="D24278" s="82"/>
      <c r="P24278" s="84"/>
    </row>
    <row r="24279" spans="4:16" x14ac:dyDescent="0.3">
      <c r="D24279" s="82"/>
      <c r="P24279" s="84"/>
    </row>
    <row r="24280" spans="4:16" x14ac:dyDescent="0.3">
      <c r="D24280" s="82"/>
      <c r="P24280" s="84"/>
    </row>
    <row r="24281" spans="4:16" x14ac:dyDescent="0.3">
      <c r="D24281" s="82"/>
      <c r="P24281" s="84"/>
    </row>
    <row r="24282" spans="4:16" x14ac:dyDescent="0.3">
      <c r="D24282" s="82"/>
      <c r="P24282" s="84"/>
    </row>
    <row r="24283" spans="4:16" x14ac:dyDescent="0.3">
      <c r="D24283" s="82"/>
      <c r="P24283" s="84"/>
    </row>
    <row r="24284" spans="4:16" x14ac:dyDescent="0.3">
      <c r="D24284" s="82"/>
      <c r="P24284" s="84"/>
    </row>
    <row r="24285" spans="4:16" x14ac:dyDescent="0.3">
      <c r="D24285" s="82"/>
      <c r="P24285" s="84"/>
    </row>
    <row r="24286" spans="4:16" x14ac:dyDescent="0.3">
      <c r="D24286" s="82"/>
      <c r="P24286" s="84"/>
    </row>
    <row r="24287" spans="4:16" x14ac:dyDescent="0.3">
      <c r="D24287" s="82"/>
      <c r="P24287" s="84"/>
    </row>
    <row r="24288" spans="4:16" x14ac:dyDescent="0.3">
      <c r="D24288" s="82"/>
      <c r="P24288" s="84"/>
    </row>
    <row r="24289" spans="4:16" x14ac:dyDescent="0.3">
      <c r="D24289" s="82"/>
      <c r="P24289" s="84"/>
    </row>
    <row r="24290" spans="4:16" x14ac:dyDescent="0.3">
      <c r="D24290" s="82"/>
      <c r="P24290" s="84"/>
    </row>
    <row r="24291" spans="4:16" x14ac:dyDescent="0.3">
      <c r="D24291" s="82"/>
      <c r="P24291" s="84"/>
    </row>
    <row r="24292" spans="4:16" x14ac:dyDescent="0.3">
      <c r="D24292" s="82"/>
      <c r="P24292" s="84"/>
    </row>
    <row r="24293" spans="4:16" x14ac:dyDescent="0.3">
      <c r="D24293" s="82"/>
      <c r="P24293" s="84"/>
    </row>
    <row r="24294" spans="4:16" x14ac:dyDescent="0.3">
      <c r="D24294" s="82"/>
      <c r="P24294" s="84"/>
    </row>
    <row r="24295" spans="4:16" x14ac:dyDescent="0.3">
      <c r="D24295" s="82"/>
      <c r="P24295" s="84"/>
    </row>
    <row r="24296" spans="4:16" x14ac:dyDescent="0.3">
      <c r="D24296" s="82"/>
      <c r="P24296" s="84"/>
    </row>
    <row r="24297" spans="4:16" x14ac:dyDescent="0.3">
      <c r="D24297" s="82"/>
      <c r="P24297" s="84"/>
    </row>
    <row r="24298" spans="4:16" x14ac:dyDescent="0.3">
      <c r="D24298" s="82"/>
      <c r="P24298" s="84"/>
    </row>
    <row r="24299" spans="4:16" x14ac:dyDescent="0.3">
      <c r="D24299" s="82"/>
      <c r="P24299" s="84"/>
    </row>
    <row r="24300" spans="4:16" x14ac:dyDescent="0.3">
      <c r="D24300" s="82"/>
      <c r="P24300" s="84"/>
    </row>
    <row r="24301" spans="4:16" x14ac:dyDescent="0.3">
      <c r="D24301" s="82"/>
      <c r="P24301" s="84"/>
    </row>
    <row r="24302" spans="4:16" x14ac:dyDescent="0.3">
      <c r="D24302" s="82"/>
      <c r="P24302" s="84"/>
    </row>
    <row r="24303" spans="4:16" x14ac:dyDescent="0.3">
      <c r="D24303" s="82"/>
      <c r="P24303" s="84"/>
    </row>
    <row r="24304" spans="4:16" x14ac:dyDescent="0.3">
      <c r="D24304" s="82"/>
      <c r="P24304" s="84"/>
    </row>
    <row r="24305" spans="4:16" x14ac:dyDescent="0.3">
      <c r="D24305" s="82"/>
      <c r="P24305" s="84"/>
    </row>
    <row r="24306" spans="4:16" x14ac:dyDescent="0.3">
      <c r="D24306" s="82"/>
      <c r="P24306" s="84"/>
    </row>
    <row r="24307" spans="4:16" x14ac:dyDescent="0.3">
      <c r="D24307" s="82"/>
      <c r="P24307" s="84"/>
    </row>
    <row r="24308" spans="4:16" x14ac:dyDescent="0.3">
      <c r="D24308" s="82"/>
      <c r="P24308" s="84"/>
    </row>
    <row r="24309" spans="4:16" x14ac:dyDescent="0.3">
      <c r="D24309" s="82"/>
      <c r="P24309" s="84"/>
    </row>
    <row r="24310" spans="4:16" x14ac:dyDescent="0.3">
      <c r="D24310" s="82"/>
      <c r="P24310" s="84"/>
    </row>
    <row r="24311" spans="4:16" x14ac:dyDescent="0.3">
      <c r="D24311" s="82"/>
      <c r="P24311" s="84"/>
    </row>
    <row r="24312" spans="4:16" x14ac:dyDescent="0.3">
      <c r="D24312" s="82"/>
      <c r="P24312" s="84"/>
    </row>
    <row r="24313" spans="4:16" x14ac:dyDescent="0.3">
      <c r="D24313" s="82"/>
      <c r="P24313" s="84"/>
    </row>
    <row r="24314" spans="4:16" x14ac:dyDescent="0.3">
      <c r="D24314" s="82"/>
      <c r="P24314" s="84"/>
    </row>
    <row r="24315" spans="4:16" x14ac:dyDescent="0.3">
      <c r="D24315" s="82"/>
      <c r="P24315" s="84"/>
    </row>
    <row r="24316" spans="4:16" x14ac:dyDescent="0.3">
      <c r="D24316" s="82"/>
      <c r="P24316" s="84"/>
    </row>
    <row r="24317" spans="4:16" x14ac:dyDescent="0.3">
      <c r="D24317" s="82"/>
      <c r="P24317" s="84"/>
    </row>
    <row r="24318" spans="4:16" x14ac:dyDescent="0.3">
      <c r="D24318" s="82"/>
      <c r="P24318" s="84"/>
    </row>
    <row r="24319" spans="4:16" x14ac:dyDescent="0.3">
      <c r="D24319" s="82"/>
      <c r="P24319" s="84"/>
    </row>
    <row r="24320" spans="4:16" x14ac:dyDescent="0.3">
      <c r="D24320" s="82"/>
      <c r="P24320" s="84"/>
    </row>
    <row r="24321" spans="4:16" x14ac:dyDescent="0.3">
      <c r="D24321" s="82"/>
      <c r="P24321" s="84"/>
    </row>
    <row r="24322" spans="4:16" x14ac:dyDescent="0.3">
      <c r="D24322" s="82"/>
      <c r="P24322" s="84"/>
    </row>
    <row r="24323" spans="4:16" x14ac:dyDescent="0.3">
      <c r="D24323" s="82"/>
      <c r="P24323" s="84"/>
    </row>
    <row r="24324" spans="4:16" x14ac:dyDescent="0.3">
      <c r="D24324" s="82"/>
      <c r="P24324" s="84"/>
    </row>
    <row r="24325" spans="4:16" x14ac:dyDescent="0.3">
      <c r="D24325" s="82"/>
      <c r="P24325" s="84"/>
    </row>
    <row r="24326" spans="4:16" x14ac:dyDescent="0.3">
      <c r="D24326" s="82"/>
      <c r="P24326" s="84"/>
    </row>
    <row r="24327" spans="4:16" x14ac:dyDescent="0.3">
      <c r="D24327" s="82"/>
      <c r="P24327" s="84"/>
    </row>
    <row r="24328" spans="4:16" x14ac:dyDescent="0.3">
      <c r="D24328" s="82"/>
      <c r="P24328" s="84"/>
    </row>
    <row r="24329" spans="4:16" x14ac:dyDescent="0.3">
      <c r="D24329" s="82"/>
      <c r="P24329" s="84"/>
    </row>
    <row r="24330" spans="4:16" x14ac:dyDescent="0.3">
      <c r="D24330" s="82"/>
      <c r="P24330" s="84"/>
    </row>
    <row r="24331" spans="4:16" x14ac:dyDescent="0.3">
      <c r="D24331" s="82"/>
      <c r="P24331" s="84"/>
    </row>
    <row r="24332" spans="4:16" x14ac:dyDescent="0.3">
      <c r="D24332" s="82"/>
      <c r="P24332" s="84"/>
    </row>
    <row r="24333" spans="4:16" x14ac:dyDescent="0.3">
      <c r="D24333" s="82"/>
      <c r="P24333" s="84"/>
    </row>
    <row r="24334" spans="4:16" x14ac:dyDescent="0.3">
      <c r="D24334" s="82"/>
      <c r="P24334" s="84"/>
    </row>
    <row r="24335" spans="4:16" x14ac:dyDescent="0.3">
      <c r="D24335" s="82"/>
      <c r="P24335" s="84"/>
    </row>
    <row r="24336" spans="4:16" x14ac:dyDescent="0.3">
      <c r="D24336" s="82"/>
      <c r="P24336" s="84"/>
    </row>
    <row r="24337" spans="4:16" x14ac:dyDescent="0.3">
      <c r="D24337" s="82"/>
      <c r="P24337" s="84"/>
    </row>
    <row r="24338" spans="4:16" x14ac:dyDescent="0.3">
      <c r="D24338" s="82"/>
      <c r="P24338" s="84"/>
    </row>
    <row r="24339" spans="4:16" x14ac:dyDescent="0.3">
      <c r="D24339" s="82"/>
      <c r="P24339" s="84"/>
    </row>
    <row r="24340" spans="4:16" x14ac:dyDescent="0.3">
      <c r="D24340" s="82"/>
      <c r="P24340" s="84"/>
    </row>
    <row r="24341" spans="4:16" x14ac:dyDescent="0.3">
      <c r="D24341" s="82"/>
      <c r="P24341" s="84"/>
    </row>
    <row r="24342" spans="4:16" x14ac:dyDescent="0.3">
      <c r="D24342" s="82"/>
      <c r="P24342" s="84"/>
    </row>
    <row r="24343" spans="4:16" x14ac:dyDescent="0.3">
      <c r="D24343" s="82"/>
      <c r="P24343" s="84"/>
    </row>
    <row r="24344" spans="4:16" x14ac:dyDescent="0.3">
      <c r="D24344" s="82"/>
      <c r="P24344" s="84"/>
    </row>
    <row r="24345" spans="4:16" x14ac:dyDescent="0.3">
      <c r="D24345" s="82"/>
      <c r="P24345" s="84"/>
    </row>
    <row r="24346" spans="4:16" x14ac:dyDescent="0.3">
      <c r="D24346" s="82"/>
      <c r="P24346" s="84"/>
    </row>
    <row r="24347" spans="4:16" x14ac:dyDescent="0.3">
      <c r="D24347" s="82"/>
      <c r="P24347" s="84"/>
    </row>
    <row r="24348" spans="4:16" x14ac:dyDescent="0.3">
      <c r="D24348" s="82"/>
      <c r="P24348" s="84"/>
    </row>
    <row r="24349" spans="4:16" x14ac:dyDescent="0.3">
      <c r="D24349" s="82"/>
      <c r="P24349" s="84"/>
    </row>
    <row r="24350" spans="4:16" x14ac:dyDescent="0.3">
      <c r="D24350" s="82"/>
      <c r="P24350" s="84"/>
    </row>
    <row r="24351" spans="4:16" x14ac:dyDescent="0.3">
      <c r="D24351" s="82"/>
      <c r="P24351" s="84"/>
    </row>
    <row r="24352" spans="4:16" x14ac:dyDescent="0.3">
      <c r="D24352" s="82"/>
      <c r="P24352" s="84"/>
    </row>
    <row r="24353" spans="4:16" x14ac:dyDescent="0.3">
      <c r="D24353" s="82"/>
      <c r="P24353" s="84"/>
    </row>
    <row r="24354" spans="4:16" x14ac:dyDescent="0.3">
      <c r="D24354" s="82"/>
      <c r="P24354" s="84"/>
    </row>
    <row r="24355" spans="4:16" x14ac:dyDescent="0.3">
      <c r="D24355" s="82"/>
      <c r="P24355" s="84"/>
    </row>
    <row r="24356" spans="4:16" x14ac:dyDescent="0.3">
      <c r="D24356" s="82"/>
      <c r="P24356" s="84"/>
    </row>
    <row r="24357" spans="4:16" x14ac:dyDescent="0.3">
      <c r="D24357" s="82"/>
      <c r="P24357" s="84"/>
    </row>
    <row r="24358" spans="4:16" x14ac:dyDescent="0.3">
      <c r="D24358" s="82"/>
      <c r="P24358" s="84"/>
    </row>
    <row r="24359" spans="4:16" x14ac:dyDescent="0.3">
      <c r="D24359" s="82"/>
      <c r="P24359" s="84"/>
    </row>
    <row r="24360" spans="4:16" x14ac:dyDescent="0.3">
      <c r="D24360" s="82"/>
      <c r="P24360" s="84"/>
    </row>
    <row r="24361" spans="4:16" x14ac:dyDescent="0.3">
      <c r="D24361" s="82"/>
      <c r="P24361" s="84"/>
    </row>
    <row r="24362" spans="4:16" x14ac:dyDescent="0.3">
      <c r="D24362" s="82"/>
      <c r="P24362" s="84"/>
    </row>
    <row r="24363" spans="4:16" x14ac:dyDescent="0.3">
      <c r="D24363" s="82"/>
      <c r="P24363" s="84"/>
    </row>
    <row r="24364" spans="4:16" x14ac:dyDescent="0.3">
      <c r="D24364" s="82"/>
      <c r="P24364" s="84"/>
    </row>
    <row r="24365" spans="4:16" x14ac:dyDescent="0.3">
      <c r="D24365" s="82"/>
      <c r="P24365" s="84"/>
    </row>
    <row r="24366" spans="4:16" x14ac:dyDescent="0.3">
      <c r="D24366" s="82"/>
      <c r="P24366" s="84"/>
    </row>
    <row r="24367" spans="4:16" x14ac:dyDescent="0.3">
      <c r="D24367" s="82"/>
      <c r="P24367" s="84"/>
    </row>
    <row r="24368" spans="4:16" x14ac:dyDescent="0.3">
      <c r="D24368" s="82"/>
      <c r="P24368" s="84"/>
    </row>
    <row r="24369" spans="4:16" x14ac:dyDescent="0.3">
      <c r="D24369" s="82"/>
      <c r="P24369" s="84"/>
    </row>
    <row r="24370" spans="4:16" x14ac:dyDescent="0.3">
      <c r="D24370" s="82"/>
      <c r="P24370" s="84"/>
    </row>
    <row r="24371" spans="4:16" x14ac:dyDescent="0.3">
      <c r="D24371" s="82"/>
      <c r="P24371" s="84"/>
    </row>
    <row r="24372" spans="4:16" x14ac:dyDescent="0.3">
      <c r="D24372" s="82"/>
      <c r="P24372" s="84"/>
    </row>
    <row r="24373" spans="4:16" x14ac:dyDescent="0.3">
      <c r="D24373" s="82"/>
      <c r="P24373" s="84"/>
    </row>
    <row r="24374" spans="4:16" x14ac:dyDescent="0.3">
      <c r="D24374" s="82"/>
      <c r="P24374" s="84"/>
    </row>
    <row r="24375" spans="4:16" x14ac:dyDescent="0.3">
      <c r="D24375" s="82"/>
      <c r="P24375" s="84"/>
    </row>
    <row r="24376" spans="4:16" x14ac:dyDescent="0.3">
      <c r="D24376" s="82"/>
      <c r="P24376" s="84"/>
    </row>
    <row r="24377" spans="4:16" x14ac:dyDescent="0.3">
      <c r="D24377" s="82"/>
      <c r="P24377" s="84"/>
    </row>
    <row r="24378" spans="4:16" x14ac:dyDescent="0.3">
      <c r="D24378" s="82"/>
      <c r="P24378" s="84"/>
    </row>
    <row r="24379" spans="4:16" x14ac:dyDescent="0.3">
      <c r="D24379" s="82"/>
      <c r="P24379" s="84"/>
    </row>
    <row r="24380" spans="4:16" x14ac:dyDescent="0.3">
      <c r="D24380" s="82"/>
      <c r="P24380" s="84"/>
    </row>
    <row r="24381" spans="4:16" x14ac:dyDescent="0.3">
      <c r="D24381" s="82"/>
      <c r="P24381" s="84"/>
    </row>
    <row r="24382" spans="4:16" x14ac:dyDescent="0.3">
      <c r="D24382" s="82"/>
      <c r="P24382" s="84"/>
    </row>
    <row r="24383" spans="4:16" x14ac:dyDescent="0.3">
      <c r="D24383" s="82"/>
      <c r="P24383" s="84"/>
    </row>
    <row r="24384" spans="4:16" x14ac:dyDescent="0.3">
      <c r="D24384" s="82"/>
      <c r="P24384" s="84"/>
    </row>
    <row r="24385" spans="4:16" x14ac:dyDescent="0.3">
      <c r="D24385" s="82"/>
      <c r="P24385" s="84"/>
    </row>
    <row r="24386" spans="4:16" x14ac:dyDescent="0.3">
      <c r="D24386" s="82"/>
      <c r="P24386" s="84"/>
    </row>
    <row r="24387" spans="4:16" x14ac:dyDescent="0.3">
      <c r="D24387" s="82"/>
      <c r="P24387" s="84"/>
    </row>
    <row r="24388" spans="4:16" x14ac:dyDescent="0.3">
      <c r="D24388" s="82"/>
      <c r="P24388" s="84"/>
    </row>
    <row r="24389" spans="4:16" x14ac:dyDescent="0.3">
      <c r="D24389" s="82"/>
      <c r="P24389" s="84"/>
    </row>
    <row r="24390" spans="4:16" x14ac:dyDescent="0.3">
      <c r="D24390" s="82"/>
      <c r="P24390" s="84"/>
    </row>
    <row r="24391" spans="4:16" x14ac:dyDescent="0.3">
      <c r="D24391" s="82"/>
      <c r="P24391" s="84"/>
    </row>
    <row r="24392" spans="4:16" x14ac:dyDescent="0.3">
      <c r="D24392" s="82"/>
      <c r="P24392" s="84"/>
    </row>
    <row r="24393" spans="4:16" x14ac:dyDescent="0.3">
      <c r="D24393" s="82"/>
      <c r="P24393" s="84"/>
    </row>
    <row r="24394" spans="4:16" x14ac:dyDescent="0.3">
      <c r="D24394" s="82"/>
      <c r="P24394" s="84"/>
    </row>
    <row r="24395" spans="4:16" x14ac:dyDescent="0.3">
      <c r="D24395" s="82"/>
      <c r="P24395" s="84"/>
    </row>
    <row r="24396" spans="4:16" x14ac:dyDescent="0.3">
      <c r="D24396" s="82"/>
      <c r="P24396" s="84"/>
    </row>
    <row r="24397" spans="4:16" x14ac:dyDescent="0.3">
      <c r="D24397" s="82"/>
      <c r="P24397" s="84"/>
    </row>
    <row r="24398" spans="4:16" x14ac:dyDescent="0.3">
      <c r="D24398" s="82"/>
      <c r="P24398" s="84"/>
    </row>
    <row r="24399" spans="4:16" x14ac:dyDescent="0.3">
      <c r="D24399" s="82"/>
      <c r="P24399" s="84"/>
    </row>
    <row r="24400" spans="4:16" x14ac:dyDescent="0.3">
      <c r="D24400" s="82"/>
      <c r="P24400" s="84"/>
    </row>
    <row r="24401" spans="4:16" x14ac:dyDescent="0.3">
      <c r="D24401" s="82"/>
      <c r="P24401" s="84"/>
    </row>
    <row r="24402" spans="4:16" x14ac:dyDescent="0.3">
      <c r="D24402" s="82"/>
      <c r="P24402" s="84"/>
    </row>
    <row r="24403" spans="4:16" x14ac:dyDescent="0.3">
      <c r="D24403" s="82"/>
      <c r="P24403" s="84"/>
    </row>
    <row r="24404" spans="4:16" x14ac:dyDescent="0.3">
      <c r="D24404" s="82"/>
      <c r="P24404" s="84"/>
    </row>
    <row r="24405" spans="4:16" x14ac:dyDescent="0.3">
      <c r="D24405" s="82"/>
      <c r="P24405" s="84"/>
    </row>
    <row r="24406" spans="4:16" x14ac:dyDescent="0.3">
      <c r="D24406" s="82"/>
      <c r="P24406" s="84"/>
    </row>
    <row r="24407" spans="4:16" x14ac:dyDescent="0.3">
      <c r="D24407" s="82"/>
      <c r="P24407" s="84"/>
    </row>
    <row r="24408" spans="4:16" x14ac:dyDescent="0.3">
      <c r="D24408" s="82"/>
      <c r="P24408" s="84"/>
    </row>
    <row r="24409" spans="4:16" x14ac:dyDescent="0.3">
      <c r="D24409" s="82"/>
      <c r="P24409" s="84"/>
    </row>
    <row r="24410" spans="4:16" x14ac:dyDescent="0.3">
      <c r="D24410" s="82"/>
      <c r="P24410" s="84"/>
    </row>
    <row r="24411" spans="4:16" x14ac:dyDescent="0.3">
      <c r="D24411" s="82"/>
      <c r="P24411" s="84"/>
    </row>
    <row r="24412" spans="4:16" x14ac:dyDescent="0.3">
      <c r="D24412" s="82"/>
      <c r="P24412" s="84"/>
    </row>
    <row r="24413" spans="4:16" x14ac:dyDescent="0.3">
      <c r="D24413" s="82"/>
      <c r="P24413" s="84"/>
    </row>
    <row r="24414" spans="4:16" x14ac:dyDescent="0.3">
      <c r="D24414" s="82"/>
      <c r="P24414" s="84"/>
    </row>
    <row r="24415" spans="4:16" x14ac:dyDescent="0.3">
      <c r="D24415" s="82"/>
      <c r="P24415" s="84"/>
    </row>
    <row r="24416" spans="4:16" x14ac:dyDescent="0.3">
      <c r="D24416" s="82"/>
      <c r="P24416" s="84"/>
    </row>
    <row r="24417" spans="4:16" x14ac:dyDescent="0.3">
      <c r="D24417" s="82"/>
      <c r="P24417" s="84"/>
    </row>
    <row r="24418" spans="4:16" x14ac:dyDescent="0.3">
      <c r="D24418" s="82"/>
      <c r="P24418" s="84"/>
    </row>
    <row r="24419" spans="4:16" x14ac:dyDescent="0.3">
      <c r="D24419" s="82"/>
      <c r="P24419" s="84"/>
    </row>
    <row r="24420" spans="4:16" x14ac:dyDescent="0.3">
      <c r="D24420" s="82"/>
      <c r="P24420" s="84"/>
    </row>
    <row r="24421" spans="4:16" x14ac:dyDescent="0.3">
      <c r="D24421" s="82"/>
      <c r="P24421" s="84"/>
    </row>
    <row r="24422" spans="4:16" x14ac:dyDescent="0.3">
      <c r="D24422" s="82"/>
      <c r="P24422" s="84"/>
    </row>
    <row r="24423" spans="4:16" x14ac:dyDescent="0.3">
      <c r="D24423" s="82"/>
      <c r="P24423" s="84"/>
    </row>
    <row r="24424" spans="4:16" x14ac:dyDescent="0.3">
      <c r="D24424" s="82"/>
      <c r="P24424" s="84"/>
    </row>
    <row r="24425" spans="4:16" x14ac:dyDescent="0.3">
      <c r="D24425" s="82"/>
      <c r="P24425" s="84"/>
    </row>
    <row r="24426" spans="4:16" x14ac:dyDescent="0.3">
      <c r="D24426" s="82"/>
      <c r="P24426" s="84"/>
    </row>
    <row r="24427" spans="4:16" x14ac:dyDescent="0.3">
      <c r="D24427" s="82"/>
      <c r="P24427" s="84"/>
    </row>
    <row r="24428" spans="4:16" x14ac:dyDescent="0.3">
      <c r="D24428" s="82"/>
      <c r="P24428" s="84"/>
    </row>
    <row r="24429" spans="4:16" x14ac:dyDescent="0.3">
      <c r="D24429" s="82"/>
      <c r="P24429" s="84"/>
    </row>
    <row r="24430" spans="4:16" x14ac:dyDescent="0.3">
      <c r="D24430" s="82"/>
      <c r="P24430" s="84"/>
    </row>
    <row r="24431" spans="4:16" x14ac:dyDescent="0.3">
      <c r="D24431" s="82"/>
      <c r="P24431" s="84"/>
    </row>
    <row r="24432" spans="4:16" x14ac:dyDescent="0.3">
      <c r="D24432" s="82"/>
      <c r="P24432" s="84"/>
    </row>
    <row r="24433" spans="4:16" x14ac:dyDescent="0.3">
      <c r="D24433" s="82"/>
      <c r="P24433" s="84"/>
    </row>
    <row r="24434" spans="4:16" x14ac:dyDescent="0.3">
      <c r="D24434" s="82"/>
      <c r="P24434" s="84"/>
    </row>
    <row r="24435" spans="4:16" x14ac:dyDescent="0.3">
      <c r="D24435" s="82"/>
      <c r="P24435" s="84"/>
    </row>
    <row r="24436" spans="4:16" x14ac:dyDescent="0.3">
      <c r="D24436" s="82"/>
      <c r="P24436" s="84"/>
    </row>
    <row r="24437" spans="4:16" x14ac:dyDescent="0.3">
      <c r="D24437" s="82"/>
      <c r="P24437" s="84"/>
    </row>
    <row r="24438" spans="4:16" x14ac:dyDescent="0.3">
      <c r="D24438" s="82"/>
      <c r="P24438" s="84"/>
    </row>
    <row r="24439" spans="4:16" x14ac:dyDescent="0.3">
      <c r="D24439" s="82"/>
      <c r="P24439" s="84"/>
    </row>
    <row r="24440" spans="4:16" x14ac:dyDescent="0.3">
      <c r="D24440" s="82"/>
      <c r="P24440" s="84"/>
    </row>
    <row r="24441" spans="4:16" x14ac:dyDescent="0.3">
      <c r="D24441" s="82"/>
      <c r="P24441" s="84"/>
    </row>
    <row r="24442" spans="4:16" x14ac:dyDescent="0.3">
      <c r="D24442" s="82"/>
      <c r="P24442" s="84"/>
    </row>
    <row r="24443" spans="4:16" x14ac:dyDescent="0.3">
      <c r="D24443" s="82"/>
      <c r="P24443" s="84"/>
    </row>
    <row r="24444" spans="4:16" x14ac:dyDescent="0.3">
      <c r="D24444" s="82"/>
      <c r="P24444" s="84"/>
    </row>
    <row r="24445" spans="4:16" x14ac:dyDescent="0.3">
      <c r="D24445" s="82"/>
      <c r="P24445" s="84"/>
    </row>
    <row r="24446" spans="4:16" x14ac:dyDescent="0.3">
      <c r="D24446" s="82"/>
      <c r="P24446" s="84"/>
    </row>
    <row r="24447" spans="4:16" x14ac:dyDescent="0.3">
      <c r="D24447" s="82"/>
      <c r="P24447" s="84"/>
    </row>
    <row r="24448" spans="4:16" x14ac:dyDescent="0.3">
      <c r="D24448" s="82"/>
      <c r="P24448" s="84"/>
    </row>
    <row r="24449" spans="4:16" x14ac:dyDescent="0.3">
      <c r="D24449" s="82"/>
      <c r="P24449" s="84"/>
    </row>
    <row r="24450" spans="4:16" x14ac:dyDescent="0.3">
      <c r="D24450" s="82"/>
      <c r="P24450" s="84"/>
    </row>
    <row r="24451" spans="4:16" x14ac:dyDescent="0.3">
      <c r="D24451" s="82"/>
      <c r="P24451" s="84"/>
    </row>
    <row r="24452" spans="4:16" x14ac:dyDescent="0.3">
      <c r="D24452" s="82"/>
      <c r="P24452" s="84"/>
    </row>
    <row r="24453" spans="4:16" x14ac:dyDescent="0.3">
      <c r="D24453" s="82"/>
      <c r="P24453" s="84"/>
    </row>
    <row r="24454" spans="4:16" x14ac:dyDescent="0.3">
      <c r="D24454" s="82"/>
      <c r="P24454" s="84"/>
    </row>
    <row r="24455" spans="4:16" x14ac:dyDescent="0.3">
      <c r="D24455" s="82"/>
      <c r="P24455" s="84"/>
    </row>
    <row r="24456" spans="4:16" x14ac:dyDescent="0.3">
      <c r="D24456" s="82"/>
      <c r="P24456" s="84"/>
    </row>
    <row r="24457" spans="4:16" x14ac:dyDescent="0.3">
      <c r="D24457" s="82"/>
      <c r="P24457" s="84"/>
    </row>
    <row r="24458" spans="4:16" x14ac:dyDescent="0.3">
      <c r="D24458" s="82"/>
      <c r="P24458" s="84"/>
    </row>
    <row r="24459" spans="4:16" x14ac:dyDescent="0.3">
      <c r="D24459" s="82"/>
      <c r="P24459" s="84"/>
    </row>
    <row r="24460" spans="4:16" x14ac:dyDescent="0.3">
      <c r="D24460" s="82"/>
      <c r="P24460" s="84"/>
    </row>
    <row r="24461" spans="4:16" x14ac:dyDescent="0.3">
      <c r="D24461" s="82"/>
      <c r="P24461" s="84"/>
    </row>
    <row r="24462" spans="4:16" x14ac:dyDescent="0.3">
      <c r="D24462" s="82"/>
      <c r="P24462" s="84"/>
    </row>
    <row r="24463" spans="4:16" x14ac:dyDescent="0.3">
      <c r="D24463" s="82"/>
      <c r="P24463" s="84"/>
    </row>
    <row r="24464" spans="4:16" x14ac:dyDescent="0.3">
      <c r="D24464" s="82"/>
      <c r="P24464" s="84"/>
    </row>
    <row r="24465" spans="4:16" x14ac:dyDescent="0.3">
      <c r="D24465" s="82"/>
      <c r="P24465" s="84"/>
    </row>
    <row r="24466" spans="4:16" x14ac:dyDescent="0.3">
      <c r="D24466" s="82"/>
      <c r="P24466" s="84"/>
    </row>
    <row r="24467" spans="4:16" x14ac:dyDescent="0.3">
      <c r="D24467" s="82"/>
      <c r="P24467" s="84"/>
    </row>
    <row r="24468" spans="4:16" x14ac:dyDescent="0.3">
      <c r="D24468" s="82"/>
      <c r="P24468" s="84"/>
    </row>
    <row r="24469" spans="4:16" x14ac:dyDescent="0.3">
      <c r="D24469" s="82"/>
      <c r="P24469" s="84"/>
    </row>
    <row r="24470" spans="4:16" x14ac:dyDescent="0.3">
      <c r="D24470" s="82"/>
      <c r="P24470" s="84"/>
    </row>
    <row r="24471" spans="4:16" x14ac:dyDescent="0.3">
      <c r="D24471" s="82"/>
      <c r="P24471" s="84"/>
    </row>
    <row r="24472" spans="4:16" x14ac:dyDescent="0.3">
      <c r="D24472" s="82"/>
      <c r="P24472" s="84"/>
    </row>
    <row r="24473" spans="4:16" x14ac:dyDescent="0.3">
      <c r="D24473" s="82"/>
      <c r="P24473" s="84"/>
    </row>
    <row r="24474" spans="4:16" x14ac:dyDescent="0.3">
      <c r="D24474" s="82"/>
      <c r="P24474" s="84"/>
    </row>
    <row r="24475" spans="4:16" x14ac:dyDescent="0.3">
      <c r="D24475" s="82"/>
      <c r="P24475" s="84"/>
    </row>
    <row r="24476" spans="4:16" x14ac:dyDescent="0.3">
      <c r="D24476" s="82"/>
      <c r="P24476" s="84"/>
    </row>
    <row r="24477" spans="4:16" x14ac:dyDescent="0.3">
      <c r="D24477" s="82"/>
      <c r="P24477" s="84"/>
    </row>
    <row r="24478" spans="4:16" x14ac:dyDescent="0.3">
      <c r="D24478" s="82"/>
      <c r="P24478" s="84"/>
    </row>
    <row r="24479" spans="4:16" x14ac:dyDescent="0.3">
      <c r="D24479" s="82"/>
      <c r="P24479" s="84"/>
    </row>
    <row r="24480" spans="4:16" x14ac:dyDescent="0.3">
      <c r="D24480" s="82"/>
      <c r="P24480" s="84"/>
    </row>
    <row r="24481" spans="4:16" x14ac:dyDescent="0.3">
      <c r="D24481" s="82"/>
      <c r="P24481" s="84"/>
    </row>
    <row r="24482" spans="4:16" x14ac:dyDescent="0.3">
      <c r="D24482" s="82"/>
      <c r="P24482" s="84"/>
    </row>
    <row r="24483" spans="4:16" x14ac:dyDescent="0.3">
      <c r="D24483" s="82"/>
      <c r="P24483" s="84"/>
    </row>
    <row r="24484" spans="4:16" x14ac:dyDescent="0.3">
      <c r="D24484" s="82"/>
      <c r="P24484" s="84"/>
    </row>
    <row r="24485" spans="4:16" x14ac:dyDescent="0.3">
      <c r="D24485" s="82"/>
      <c r="P24485" s="84"/>
    </row>
    <row r="24486" spans="4:16" x14ac:dyDescent="0.3">
      <c r="D24486" s="82"/>
      <c r="P24486" s="84"/>
    </row>
    <row r="24487" spans="4:16" x14ac:dyDescent="0.3">
      <c r="D24487" s="82"/>
      <c r="P24487" s="84"/>
    </row>
    <row r="24488" spans="4:16" x14ac:dyDescent="0.3">
      <c r="D24488" s="82"/>
      <c r="P24488" s="84"/>
    </row>
    <row r="24489" spans="4:16" x14ac:dyDescent="0.3">
      <c r="D24489" s="82"/>
      <c r="P24489" s="84"/>
    </row>
    <row r="24490" spans="4:16" x14ac:dyDescent="0.3">
      <c r="D24490" s="82"/>
      <c r="P24490" s="84"/>
    </row>
    <row r="24491" spans="4:16" x14ac:dyDescent="0.3">
      <c r="D24491" s="82"/>
      <c r="P24491" s="84"/>
    </row>
    <row r="24492" spans="4:16" x14ac:dyDescent="0.3">
      <c r="D24492" s="82"/>
      <c r="P24492" s="84"/>
    </row>
    <row r="24493" spans="4:16" x14ac:dyDescent="0.3">
      <c r="D24493" s="82"/>
      <c r="P24493" s="84"/>
    </row>
    <row r="24494" spans="4:16" x14ac:dyDescent="0.3">
      <c r="D24494" s="82"/>
      <c r="P24494" s="84"/>
    </row>
    <row r="24495" spans="4:16" x14ac:dyDescent="0.3">
      <c r="D24495" s="82"/>
      <c r="P24495" s="84"/>
    </row>
    <row r="24496" spans="4:16" x14ac:dyDescent="0.3">
      <c r="D24496" s="82"/>
      <c r="P24496" s="84"/>
    </row>
    <row r="24497" spans="4:16" x14ac:dyDescent="0.3">
      <c r="D24497" s="82"/>
      <c r="P24497" s="84"/>
    </row>
    <row r="24498" spans="4:16" x14ac:dyDescent="0.3">
      <c r="D24498" s="82"/>
      <c r="P24498" s="84"/>
    </row>
    <row r="24499" spans="4:16" x14ac:dyDescent="0.3">
      <c r="D24499" s="82"/>
      <c r="P24499" s="84"/>
    </row>
    <row r="24500" spans="4:16" x14ac:dyDescent="0.3">
      <c r="D24500" s="82"/>
      <c r="P24500" s="84"/>
    </row>
    <row r="24501" spans="4:16" x14ac:dyDescent="0.3">
      <c r="D24501" s="82"/>
      <c r="P24501" s="84"/>
    </row>
    <row r="24502" spans="4:16" x14ac:dyDescent="0.3">
      <c r="D24502" s="82"/>
      <c r="P24502" s="84"/>
    </row>
    <row r="24503" spans="4:16" x14ac:dyDescent="0.3">
      <c r="D24503" s="82"/>
      <c r="P24503" s="84"/>
    </row>
    <row r="24504" spans="4:16" x14ac:dyDescent="0.3">
      <c r="D24504" s="82"/>
      <c r="P24504" s="84"/>
    </row>
    <row r="24505" spans="4:16" x14ac:dyDescent="0.3">
      <c r="D24505" s="82"/>
      <c r="P24505" s="84"/>
    </row>
    <row r="24506" spans="4:16" x14ac:dyDescent="0.3">
      <c r="D24506" s="82"/>
      <c r="P24506" s="84"/>
    </row>
    <row r="24507" spans="4:16" x14ac:dyDescent="0.3">
      <c r="D24507" s="82"/>
      <c r="P24507" s="84"/>
    </row>
    <row r="24508" spans="4:16" x14ac:dyDescent="0.3">
      <c r="D24508" s="82"/>
      <c r="P24508" s="84"/>
    </row>
    <row r="24509" spans="4:16" x14ac:dyDescent="0.3">
      <c r="D24509" s="82"/>
      <c r="P24509" s="84"/>
    </row>
    <row r="24510" spans="4:16" x14ac:dyDescent="0.3">
      <c r="D24510" s="82"/>
      <c r="P24510" s="84"/>
    </row>
    <row r="24511" spans="4:16" x14ac:dyDescent="0.3">
      <c r="D24511" s="82"/>
      <c r="P24511" s="84"/>
    </row>
    <row r="24512" spans="4:16" x14ac:dyDescent="0.3">
      <c r="D24512" s="82"/>
      <c r="P24512" s="84"/>
    </row>
    <row r="24513" spans="4:16" x14ac:dyDescent="0.3">
      <c r="D24513" s="82"/>
      <c r="P24513" s="84"/>
    </row>
    <row r="24514" spans="4:16" x14ac:dyDescent="0.3">
      <c r="D24514" s="82"/>
      <c r="P24514" s="84"/>
    </row>
    <row r="24515" spans="4:16" x14ac:dyDescent="0.3">
      <c r="D24515" s="82"/>
      <c r="P24515" s="84"/>
    </row>
    <row r="24516" spans="4:16" x14ac:dyDescent="0.3">
      <c r="D24516" s="82"/>
      <c r="P24516" s="84"/>
    </row>
    <row r="24517" spans="4:16" x14ac:dyDescent="0.3">
      <c r="D24517" s="82"/>
      <c r="P24517" s="84"/>
    </row>
    <row r="24518" spans="4:16" x14ac:dyDescent="0.3">
      <c r="D24518" s="82"/>
      <c r="P24518" s="84"/>
    </row>
    <row r="24519" spans="4:16" x14ac:dyDescent="0.3">
      <c r="D24519" s="82"/>
      <c r="P24519" s="84"/>
    </row>
    <row r="24520" spans="4:16" x14ac:dyDescent="0.3">
      <c r="D24520" s="82"/>
      <c r="P24520" s="84"/>
    </row>
    <row r="24521" spans="4:16" x14ac:dyDescent="0.3">
      <c r="D24521" s="82"/>
      <c r="P24521" s="84"/>
    </row>
    <row r="24522" spans="4:16" x14ac:dyDescent="0.3">
      <c r="D24522" s="82"/>
      <c r="P24522" s="84"/>
    </row>
    <row r="24523" spans="4:16" x14ac:dyDescent="0.3">
      <c r="D24523" s="82"/>
      <c r="P24523" s="84"/>
    </row>
    <row r="24524" spans="4:16" x14ac:dyDescent="0.3">
      <c r="D24524" s="82"/>
      <c r="P24524" s="84"/>
    </row>
    <row r="24525" spans="4:16" x14ac:dyDescent="0.3">
      <c r="D24525" s="82"/>
      <c r="P24525" s="84"/>
    </row>
    <row r="24526" spans="4:16" x14ac:dyDescent="0.3">
      <c r="D24526" s="82"/>
      <c r="P24526" s="84"/>
    </row>
    <row r="24527" spans="4:16" x14ac:dyDescent="0.3">
      <c r="D24527" s="82"/>
      <c r="P24527" s="84"/>
    </row>
    <row r="24528" spans="4:16" x14ac:dyDescent="0.3">
      <c r="D24528" s="82"/>
      <c r="P24528" s="84"/>
    </row>
    <row r="24529" spans="4:16" x14ac:dyDescent="0.3">
      <c r="D24529" s="82"/>
      <c r="P24529" s="84"/>
    </row>
    <row r="24530" spans="4:16" x14ac:dyDescent="0.3">
      <c r="D24530" s="82"/>
      <c r="P24530" s="84"/>
    </row>
    <row r="24531" spans="4:16" x14ac:dyDescent="0.3">
      <c r="D24531" s="82"/>
      <c r="P24531" s="84"/>
    </row>
    <row r="24532" spans="4:16" x14ac:dyDescent="0.3">
      <c r="D24532" s="82"/>
      <c r="P24532" s="84"/>
    </row>
    <row r="24533" spans="4:16" x14ac:dyDescent="0.3">
      <c r="D24533" s="82"/>
      <c r="P24533" s="84"/>
    </row>
    <row r="24534" spans="4:16" x14ac:dyDescent="0.3">
      <c r="D24534" s="82"/>
      <c r="P24534" s="84"/>
    </row>
    <row r="24535" spans="4:16" x14ac:dyDescent="0.3">
      <c r="D24535" s="82"/>
      <c r="P24535" s="84"/>
    </row>
    <row r="24536" spans="4:16" x14ac:dyDescent="0.3">
      <c r="D24536" s="82"/>
      <c r="P24536" s="84"/>
    </row>
    <row r="24537" spans="4:16" x14ac:dyDescent="0.3">
      <c r="D24537" s="82"/>
      <c r="P24537" s="84"/>
    </row>
    <row r="24538" spans="4:16" x14ac:dyDescent="0.3">
      <c r="D24538" s="82"/>
      <c r="P24538" s="84"/>
    </row>
    <row r="24539" spans="4:16" x14ac:dyDescent="0.3">
      <c r="D24539" s="82"/>
      <c r="P24539" s="84"/>
    </row>
    <row r="24540" spans="4:16" x14ac:dyDescent="0.3">
      <c r="D24540" s="82"/>
      <c r="P24540" s="84"/>
    </row>
    <row r="24541" spans="4:16" x14ac:dyDescent="0.3">
      <c r="D24541" s="82"/>
      <c r="P24541" s="84"/>
    </row>
    <row r="24542" spans="4:16" x14ac:dyDescent="0.3">
      <c r="D24542" s="82"/>
      <c r="P24542" s="84"/>
    </row>
    <row r="24543" spans="4:16" x14ac:dyDescent="0.3">
      <c r="D24543" s="82"/>
      <c r="P24543" s="84"/>
    </row>
    <row r="24544" spans="4:16" x14ac:dyDescent="0.3">
      <c r="D24544" s="82"/>
      <c r="P24544" s="84"/>
    </row>
    <row r="24545" spans="4:16" x14ac:dyDescent="0.3">
      <c r="D24545" s="82"/>
      <c r="P24545" s="84"/>
    </row>
    <row r="24546" spans="4:16" x14ac:dyDescent="0.3">
      <c r="D24546" s="82"/>
      <c r="P24546" s="84"/>
    </row>
    <row r="24547" spans="4:16" x14ac:dyDescent="0.3">
      <c r="D24547" s="82"/>
      <c r="P24547" s="84"/>
    </row>
    <row r="24548" spans="4:16" x14ac:dyDescent="0.3">
      <c r="D24548" s="82"/>
      <c r="P24548" s="84"/>
    </row>
    <row r="24549" spans="4:16" x14ac:dyDescent="0.3">
      <c r="D24549" s="82"/>
      <c r="P24549" s="84"/>
    </row>
    <row r="24550" spans="4:16" x14ac:dyDescent="0.3">
      <c r="D24550" s="82"/>
      <c r="P24550" s="84"/>
    </row>
    <row r="24551" spans="4:16" x14ac:dyDescent="0.3">
      <c r="D24551" s="82"/>
      <c r="P24551" s="84"/>
    </row>
    <row r="24552" spans="4:16" x14ac:dyDescent="0.3">
      <c r="D24552" s="82"/>
      <c r="P24552" s="84"/>
    </row>
    <row r="24553" spans="4:16" x14ac:dyDescent="0.3">
      <c r="D24553" s="82"/>
      <c r="P24553" s="84"/>
    </row>
    <row r="24554" spans="4:16" x14ac:dyDescent="0.3">
      <c r="D24554" s="82"/>
      <c r="P24554" s="84"/>
    </row>
    <row r="24555" spans="4:16" x14ac:dyDescent="0.3">
      <c r="D24555" s="82"/>
      <c r="P24555" s="84"/>
    </row>
    <row r="24556" spans="4:16" x14ac:dyDescent="0.3">
      <c r="D24556" s="82"/>
      <c r="P24556" s="84"/>
    </row>
    <row r="24557" spans="4:16" x14ac:dyDescent="0.3">
      <c r="D24557" s="82"/>
      <c r="P24557" s="84"/>
    </row>
    <row r="24558" spans="4:16" x14ac:dyDescent="0.3">
      <c r="D24558" s="82"/>
      <c r="P24558" s="84"/>
    </row>
    <row r="24559" spans="4:16" x14ac:dyDescent="0.3">
      <c r="D24559" s="82"/>
      <c r="P24559" s="84"/>
    </row>
    <row r="24560" spans="4:16" x14ac:dyDescent="0.3">
      <c r="D24560" s="82"/>
      <c r="P24560" s="84"/>
    </row>
    <row r="24561" spans="4:16" x14ac:dyDescent="0.3">
      <c r="D24561" s="82"/>
      <c r="P24561" s="84"/>
    </row>
    <row r="24562" spans="4:16" x14ac:dyDescent="0.3">
      <c r="D24562" s="82"/>
      <c r="P24562" s="84"/>
    </row>
    <row r="24563" spans="4:16" x14ac:dyDescent="0.3">
      <c r="D24563" s="82"/>
      <c r="P24563" s="84"/>
    </row>
    <row r="24564" spans="4:16" x14ac:dyDescent="0.3">
      <c r="D24564" s="82"/>
      <c r="P24564" s="84"/>
    </row>
    <row r="24565" spans="4:16" x14ac:dyDescent="0.3">
      <c r="D24565" s="82"/>
      <c r="P24565" s="84"/>
    </row>
    <row r="24566" spans="4:16" x14ac:dyDescent="0.3">
      <c r="D24566" s="82"/>
      <c r="P24566" s="84"/>
    </row>
    <row r="24567" spans="4:16" x14ac:dyDescent="0.3">
      <c r="D24567" s="82"/>
      <c r="P24567" s="84"/>
    </row>
    <row r="24568" spans="4:16" x14ac:dyDescent="0.3">
      <c r="D24568" s="82"/>
      <c r="P24568" s="84"/>
    </row>
    <row r="24569" spans="4:16" x14ac:dyDescent="0.3">
      <c r="D24569" s="82"/>
      <c r="P24569" s="84"/>
    </row>
    <row r="24570" spans="4:16" x14ac:dyDescent="0.3">
      <c r="D24570" s="82"/>
      <c r="P24570" s="84"/>
    </row>
    <row r="24571" spans="4:16" x14ac:dyDescent="0.3">
      <c r="D24571" s="82"/>
      <c r="P24571" s="84"/>
    </row>
    <row r="24572" spans="4:16" x14ac:dyDescent="0.3">
      <c r="D24572" s="82"/>
      <c r="P24572" s="84"/>
    </row>
    <row r="24573" spans="4:16" x14ac:dyDescent="0.3">
      <c r="D24573" s="82"/>
      <c r="P24573" s="84"/>
    </row>
    <row r="24574" spans="4:16" x14ac:dyDescent="0.3">
      <c r="D24574" s="82"/>
      <c r="P24574" s="84"/>
    </row>
    <row r="24575" spans="4:16" x14ac:dyDescent="0.3">
      <c r="D24575" s="82"/>
      <c r="P24575" s="84"/>
    </row>
    <row r="24576" spans="4:16" x14ac:dyDescent="0.3">
      <c r="D24576" s="82"/>
      <c r="P24576" s="84"/>
    </row>
    <row r="24577" spans="4:16" x14ac:dyDescent="0.3">
      <c r="D24577" s="82"/>
      <c r="P24577" s="84"/>
    </row>
    <row r="24578" spans="4:16" x14ac:dyDescent="0.3">
      <c r="D24578" s="82"/>
      <c r="P24578" s="84"/>
    </row>
    <row r="24579" spans="4:16" x14ac:dyDescent="0.3">
      <c r="D24579" s="82"/>
      <c r="P24579" s="84"/>
    </row>
    <row r="24580" spans="4:16" x14ac:dyDescent="0.3">
      <c r="D24580" s="82"/>
      <c r="P24580" s="84"/>
    </row>
    <row r="24581" spans="4:16" x14ac:dyDescent="0.3">
      <c r="D24581" s="82"/>
      <c r="P24581" s="84"/>
    </row>
    <row r="24582" spans="4:16" x14ac:dyDescent="0.3">
      <c r="D24582" s="82"/>
      <c r="P24582" s="84"/>
    </row>
    <row r="24583" spans="4:16" x14ac:dyDescent="0.3">
      <c r="D24583" s="82"/>
      <c r="P24583" s="84"/>
    </row>
    <row r="24584" spans="4:16" x14ac:dyDescent="0.3">
      <c r="D24584" s="82"/>
      <c r="P24584" s="84"/>
    </row>
    <row r="24585" spans="4:16" x14ac:dyDescent="0.3">
      <c r="D24585" s="82"/>
      <c r="P24585" s="84"/>
    </row>
    <row r="24586" spans="4:16" x14ac:dyDescent="0.3">
      <c r="D24586" s="82"/>
      <c r="P24586" s="84"/>
    </row>
    <row r="24587" spans="4:16" x14ac:dyDescent="0.3">
      <c r="D24587" s="82"/>
      <c r="P24587" s="84"/>
    </row>
    <row r="24588" spans="4:16" x14ac:dyDescent="0.3">
      <c r="D24588" s="82"/>
      <c r="P24588" s="84"/>
    </row>
    <row r="24589" spans="4:16" x14ac:dyDescent="0.3">
      <c r="D24589" s="82"/>
      <c r="P24589" s="84"/>
    </row>
    <row r="24590" spans="4:16" x14ac:dyDescent="0.3">
      <c r="D24590" s="82"/>
      <c r="P24590" s="84"/>
    </row>
    <row r="24591" spans="4:16" x14ac:dyDescent="0.3">
      <c r="D24591" s="82"/>
      <c r="P24591" s="84"/>
    </row>
    <row r="24592" spans="4:16" x14ac:dyDescent="0.3">
      <c r="D24592" s="82"/>
      <c r="P24592" s="84"/>
    </row>
    <row r="24593" spans="4:16" x14ac:dyDescent="0.3">
      <c r="D24593" s="82"/>
      <c r="P24593" s="84"/>
    </row>
    <row r="24594" spans="4:16" x14ac:dyDescent="0.3">
      <c r="D24594" s="82"/>
      <c r="P24594" s="84"/>
    </row>
    <row r="24595" spans="4:16" x14ac:dyDescent="0.3">
      <c r="D24595" s="82"/>
      <c r="P24595" s="84"/>
    </row>
    <row r="24596" spans="4:16" x14ac:dyDescent="0.3">
      <c r="D24596" s="82"/>
      <c r="P24596" s="84"/>
    </row>
    <row r="24597" spans="4:16" x14ac:dyDescent="0.3">
      <c r="D24597" s="82"/>
      <c r="P24597" s="84"/>
    </row>
    <row r="24598" spans="4:16" x14ac:dyDescent="0.3">
      <c r="D24598" s="82"/>
      <c r="P24598" s="84"/>
    </row>
    <row r="24599" spans="4:16" x14ac:dyDescent="0.3">
      <c r="D24599" s="82"/>
      <c r="P24599" s="84"/>
    </row>
    <row r="24600" spans="4:16" x14ac:dyDescent="0.3">
      <c r="D24600" s="82"/>
      <c r="P24600" s="84"/>
    </row>
    <row r="24601" spans="4:16" x14ac:dyDescent="0.3">
      <c r="D24601" s="82"/>
      <c r="P24601" s="84"/>
    </row>
    <row r="24602" spans="4:16" x14ac:dyDescent="0.3">
      <c r="D24602" s="82"/>
      <c r="P24602" s="84"/>
    </row>
    <row r="24603" spans="4:16" x14ac:dyDescent="0.3">
      <c r="D24603" s="82"/>
      <c r="P24603" s="84"/>
    </row>
    <row r="24604" spans="4:16" x14ac:dyDescent="0.3">
      <c r="D24604" s="82"/>
      <c r="P24604" s="84"/>
    </row>
    <row r="24605" spans="4:16" x14ac:dyDescent="0.3">
      <c r="D24605" s="82"/>
      <c r="P24605" s="84"/>
    </row>
    <row r="24606" spans="4:16" x14ac:dyDescent="0.3">
      <c r="D24606" s="82"/>
      <c r="P24606" s="84"/>
    </row>
    <row r="24607" spans="4:16" x14ac:dyDescent="0.3">
      <c r="D24607" s="82"/>
      <c r="P24607" s="84"/>
    </row>
    <row r="24608" spans="4:16" x14ac:dyDescent="0.3">
      <c r="D24608" s="82"/>
      <c r="P24608" s="84"/>
    </row>
    <row r="24609" spans="4:16" x14ac:dyDescent="0.3">
      <c r="D24609" s="82"/>
      <c r="P24609" s="84"/>
    </row>
    <row r="24610" spans="4:16" x14ac:dyDescent="0.3">
      <c r="D24610" s="82"/>
      <c r="P24610" s="84"/>
    </row>
    <row r="24611" spans="4:16" x14ac:dyDescent="0.3">
      <c r="D24611" s="82"/>
      <c r="P24611" s="84"/>
    </row>
    <row r="24612" spans="4:16" x14ac:dyDescent="0.3">
      <c r="D24612" s="82"/>
      <c r="P24612" s="84"/>
    </row>
    <row r="24613" spans="4:16" x14ac:dyDescent="0.3">
      <c r="D24613" s="82"/>
      <c r="P24613" s="84"/>
    </row>
    <row r="24614" spans="4:16" x14ac:dyDescent="0.3">
      <c r="D24614" s="82"/>
      <c r="P24614" s="84"/>
    </row>
    <row r="24615" spans="4:16" x14ac:dyDescent="0.3">
      <c r="D24615" s="82"/>
      <c r="P24615" s="84"/>
    </row>
    <row r="24616" spans="4:16" x14ac:dyDescent="0.3">
      <c r="D24616" s="82"/>
      <c r="P24616" s="84"/>
    </row>
    <row r="24617" spans="4:16" x14ac:dyDescent="0.3">
      <c r="D24617" s="82"/>
      <c r="P24617" s="84"/>
    </row>
    <row r="24618" spans="4:16" x14ac:dyDescent="0.3">
      <c r="D24618" s="82"/>
      <c r="P24618" s="84"/>
    </row>
    <row r="24619" spans="4:16" x14ac:dyDescent="0.3">
      <c r="D24619" s="82"/>
      <c r="P24619" s="84"/>
    </row>
    <row r="24620" spans="4:16" x14ac:dyDescent="0.3">
      <c r="D24620" s="82"/>
      <c r="P24620" s="84"/>
    </row>
    <row r="24621" spans="4:16" x14ac:dyDescent="0.3">
      <c r="D24621" s="82"/>
      <c r="P24621" s="84"/>
    </row>
    <row r="24622" spans="4:16" x14ac:dyDescent="0.3">
      <c r="D24622" s="82"/>
      <c r="P24622" s="84"/>
    </row>
    <row r="24623" spans="4:16" x14ac:dyDescent="0.3">
      <c r="D24623" s="82"/>
      <c r="P24623" s="84"/>
    </row>
    <row r="24624" spans="4:16" x14ac:dyDescent="0.3">
      <c r="D24624" s="82"/>
      <c r="P24624" s="84"/>
    </row>
    <row r="24625" spans="4:16" x14ac:dyDescent="0.3">
      <c r="D24625" s="82"/>
      <c r="P24625" s="84"/>
    </row>
    <row r="24626" spans="4:16" x14ac:dyDescent="0.3">
      <c r="D24626" s="82"/>
      <c r="P24626" s="84"/>
    </row>
    <row r="24627" spans="4:16" x14ac:dyDescent="0.3">
      <c r="D24627" s="82"/>
      <c r="P24627" s="84"/>
    </row>
    <row r="24628" spans="4:16" x14ac:dyDescent="0.3">
      <c r="D24628" s="82"/>
      <c r="P24628" s="84"/>
    </row>
    <row r="24629" spans="4:16" x14ac:dyDescent="0.3">
      <c r="D24629" s="82"/>
      <c r="P24629" s="84"/>
    </row>
    <row r="24630" spans="4:16" x14ac:dyDescent="0.3">
      <c r="D24630" s="82"/>
      <c r="P24630" s="84"/>
    </row>
    <row r="24631" spans="4:16" x14ac:dyDescent="0.3">
      <c r="D24631" s="82"/>
      <c r="P24631" s="84"/>
    </row>
    <row r="24632" spans="4:16" x14ac:dyDescent="0.3">
      <c r="D24632" s="82"/>
      <c r="P24632" s="84"/>
    </row>
    <row r="24633" spans="4:16" x14ac:dyDescent="0.3">
      <c r="D24633" s="82"/>
      <c r="P24633" s="84"/>
    </row>
    <row r="24634" spans="4:16" x14ac:dyDescent="0.3">
      <c r="D24634" s="82"/>
      <c r="P24634" s="84"/>
    </row>
    <row r="24635" spans="4:16" x14ac:dyDescent="0.3">
      <c r="D24635" s="82"/>
      <c r="P24635" s="84"/>
    </row>
    <row r="24636" spans="4:16" x14ac:dyDescent="0.3">
      <c r="D24636" s="82"/>
      <c r="P24636" s="84"/>
    </row>
    <row r="24637" spans="4:16" x14ac:dyDescent="0.3">
      <c r="D24637" s="82"/>
      <c r="P24637" s="84"/>
    </row>
    <row r="24638" spans="4:16" x14ac:dyDescent="0.3">
      <c r="D24638" s="82"/>
      <c r="P24638" s="84"/>
    </row>
    <row r="24639" spans="4:16" x14ac:dyDescent="0.3">
      <c r="D24639" s="82"/>
      <c r="P24639" s="84"/>
    </row>
    <row r="24640" spans="4:16" x14ac:dyDescent="0.3">
      <c r="D24640" s="82"/>
      <c r="P24640" s="84"/>
    </row>
    <row r="24641" spans="4:16" x14ac:dyDescent="0.3">
      <c r="D24641" s="82"/>
      <c r="P24641" s="84"/>
    </row>
    <row r="24642" spans="4:16" x14ac:dyDescent="0.3">
      <c r="D24642" s="82"/>
      <c r="P24642" s="84"/>
    </row>
    <row r="24643" spans="4:16" x14ac:dyDescent="0.3">
      <c r="D24643" s="82"/>
      <c r="P24643" s="84"/>
    </row>
    <row r="24644" spans="4:16" x14ac:dyDescent="0.3">
      <c r="D24644" s="82"/>
      <c r="P24644" s="84"/>
    </row>
    <row r="24645" spans="4:16" x14ac:dyDescent="0.3">
      <c r="D24645" s="82"/>
      <c r="P24645" s="84"/>
    </row>
    <row r="24646" spans="4:16" x14ac:dyDescent="0.3">
      <c r="D24646" s="82"/>
      <c r="P24646" s="84"/>
    </row>
    <row r="24647" spans="4:16" x14ac:dyDescent="0.3">
      <c r="D24647" s="82"/>
      <c r="P24647" s="84"/>
    </row>
    <row r="24648" spans="4:16" x14ac:dyDescent="0.3">
      <c r="D24648" s="82"/>
      <c r="P24648" s="84"/>
    </row>
    <row r="24649" spans="4:16" x14ac:dyDescent="0.3">
      <c r="D24649" s="82"/>
      <c r="P24649" s="84"/>
    </row>
    <row r="24650" spans="4:16" x14ac:dyDescent="0.3">
      <c r="D24650" s="82"/>
      <c r="P24650" s="84"/>
    </row>
    <row r="24651" spans="4:16" x14ac:dyDescent="0.3">
      <c r="D24651" s="82"/>
      <c r="P24651" s="84"/>
    </row>
    <row r="24652" spans="4:16" x14ac:dyDescent="0.3">
      <c r="D24652" s="82"/>
      <c r="P24652" s="84"/>
    </row>
    <row r="24653" spans="4:16" x14ac:dyDescent="0.3">
      <c r="D24653" s="82"/>
      <c r="P24653" s="84"/>
    </row>
    <row r="24654" spans="4:16" x14ac:dyDescent="0.3">
      <c r="D24654" s="82"/>
      <c r="P24654" s="84"/>
    </row>
    <row r="24655" spans="4:16" x14ac:dyDescent="0.3">
      <c r="D24655" s="82"/>
      <c r="P24655" s="84"/>
    </row>
    <row r="24656" spans="4:16" x14ac:dyDescent="0.3">
      <c r="D24656" s="82"/>
      <c r="P24656" s="84"/>
    </row>
    <row r="24657" spans="4:16" x14ac:dyDescent="0.3">
      <c r="D24657" s="82"/>
      <c r="P24657" s="84"/>
    </row>
    <row r="24658" spans="4:16" x14ac:dyDescent="0.3">
      <c r="D24658" s="82"/>
      <c r="P24658" s="84"/>
    </row>
    <row r="24659" spans="4:16" x14ac:dyDescent="0.3">
      <c r="D24659" s="82"/>
      <c r="P24659" s="84"/>
    </row>
    <row r="24660" spans="4:16" x14ac:dyDescent="0.3">
      <c r="D24660" s="82"/>
      <c r="P24660" s="84"/>
    </row>
    <row r="24661" spans="4:16" x14ac:dyDescent="0.3">
      <c r="D24661" s="82"/>
      <c r="P24661" s="84"/>
    </row>
    <row r="24662" spans="4:16" x14ac:dyDescent="0.3">
      <c r="D24662" s="82"/>
      <c r="P24662" s="84"/>
    </row>
    <row r="24663" spans="4:16" x14ac:dyDescent="0.3">
      <c r="D24663" s="82"/>
      <c r="P24663" s="84"/>
    </row>
    <row r="24664" spans="4:16" x14ac:dyDescent="0.3">
      <c r="D24664" s="82"/>
      <c r="P24664" s="84"/>
    </row>
    <row r="24665" spans="4:16" x14ac:dyDescent="0.3">
      <c r="D24665" s="82"/>
      <c r="P24665" s="84"/>
    </row>
    <row r="24666" spans="4:16" x14ac:dyDescent="0.3">
      <c r="D24666" s="82"/>
      <c r="P24666" s="84"/>
    </row>
    <row r="24667" spans="4:16" x14ac:dyDescent="0.3">
      <c r="D24667" s="82"/>
      <c r="P24667" s="84"/>
    </row>
    <row r="24668" spans="4:16" x14ac:dyDescent="0.3">
      <c r="D24668" s="82"/>
      <c r="P24668" s="84"/>
    </row>
    <row r="24669" spans="4:16" x14ac:dyDescent="0.3">
      <c r="D24669" s="82"/>
      <c r="P24669" s="84"/>
    </row>
    <row r="24670" spans="4:16" x14ac:dyDescent="0.3">
      <c r="D24670" s="82"/>
      <c r="P24670" s="84"/>
    </row>
    <row r="24671" spans="4:16" x14ac:dyDescent="0.3">
      <c r="D24671" s="82"/>
      <c r="P24671" s="84"/>
    </row>
    <row r="24672" spans="4:16" x14ac:dyDescent="0.3">
      <c r="D24672" s="82"/>
      <c r="P24672" s="84"/>
    </row>
    <row r="24673" spans="4:16" x14ac:dyDescent="0.3">
      <c r="D24673" s="82"/>
      <c r="P24673" s="84"/>
    </row>
    <row r="24674" spans="4:16" x14ac:dyDescent="0.3">
      <c r="D24674" s="82"/>
      <c r="P24674" s="84"/>
    </row>
    <row r="24675" spans="4:16" x14ac:dyDescent="0.3">
      <c r="D24675" s="82"/>
      <c r="P24675" s="84"/>
    </row>
    <row r="24676" spans="4:16" x14ac:dyDescent="0.3">
      <c r="D24676" s="82"/>
      <c r="P24676" s="84"/>
    </row>
    <row r="24677" spans="4:16" x14ac:dyDescent="0.3">
      <c r="D24677" s="82"/>
      <c r="P24677" s="84"/>
    </row>
    <row r="24678" spans="4:16" x14ac:dyDescent="0.3">
      <c r="D24678" s="82"/>
      <c r="P24678" s="84"/>
    </row>
    <row r="24679" spans="4:16" x14ac:dyDescent="0.3">
      <c r="D24679" s="82"/>
      <c r="P24679" s="84"/>
    </row>
    <row r="24680" spans="4:16" x14ac:dyDescent="0.3">
      <c r="D24680" s="82"/>
      <c r="P24680" s="84"/>
    </row>
    <row r="24681" spans="4:16" x14ac:dyDescent="0.3">
      <c r="D24681" s="82"/>
      <c r="P24681" s="84"/>
    </row>
    <row r="24682" spans="4:16" x14ac:dyDescent="0.3">
      <c r="D24682" s="82"/>
      <c r="P24682" s="84"/>
    </row>
    <row r="24683" spans="4:16" x14ac:dyDescent="0.3">
      <c r="D24683" s="82"/>
      <c r="P24683" s="84"/>
    </row>
    <row r="24684" spans="4:16" x14ac:dyDescent="0.3">
      <c r="D24684" s="82"/>
      <c r="P24684" s="84"/>
    </row>
    <row r="24685" spans="4:16" x14ac:dyDescent="0.3">
      <c r="D24685" s="82"/>
      <c r="P24685" s="84"/>
    </row>
    <row r="24686" spans="4:16" x14ac:dyDescent="0.3">
      <c r="D24686" s="82"/>
      <c r="P24686" s="84"/>
    </row>
    <row r="24687" spans="4:16" x14ac:dyDescent="0.3">
      <c r="D24687" s="82"/>
      <c r="P24687" s="84"/>
    </row>
    <row r="24688" spans="4:16" x14ac:dyDescent="0.3">
      <c r="D24688" s="82"/>
      <c r="P24688" s="84"/>
    </row>
    <row r="24689" spans="4:16" x14ac:dyDescent="0.3">
      <c r="D24689" s="82"/>
      <c r="P24689" s="84"/>
    </row>
    <row r="24690" spans="4:16" x14ac:dyDescent="0.3">
      <c r="D24690" s="82"/>
      <c r="P24690" s="84"/>
    </row>
    <row r="24691" spans="4:16" x14ac:dyDescent="0.3">
      <c r="D24691" s="82"/>
      <c r="P24691" s="84"/>
    </row>
    <row r="24692" spans="4:16" x14ac:dyDescent="0.3">
      <c r="D24692" s="82"/>
      <c r="P24692" s="84"/>
    </row>
    <row r="24693" spans="4:16" x14ac:dyDescent="0.3">
      <c r="D24693" s="82"/>
      <c r="P24693" s="84"/>
    </row>
    <row r="24694" spans="4:16" x14ac:dyDescent="0.3">
      <c r="D24694" s="82"/>
      <c r="P24694" s="84"/>
    </row>
    <row r="24695" spans="4:16" x14ac:dyDescent="0.3">
      <c r="D24695" s="82"/>
      <c r="P24695" s="84"/>
    </row>
    <row r="24696" spans="4:16" x14ac:dyDescent="0.3">
      <c r="D24696" s="82"/>
      <c r="P24696" s="84"/>
    </row>
    <row r="24697" spans="4:16" x14ac:dyDescent="0.3">
      <c r="D24697" s="82"/>
      <c r="P24697" s="84"/>
    </row>
    <row r="24698" spans="4:16" x14ac:dyDescent="0.3">
      <c r="D24698" s="82"/>
      <c r="P24698" s="84"/>
    </row>
    <row r="24699" spans="4:16" x14ac:dyDescent="0.3">
      <c r="D24699" s="82"/>
      <c r="P24699" s="84"/>
    </row>
    <row r="24700" spans="4:16" x14ac:dyDescent="0.3">
      <c r="D24700" s="82"/>
      <c r="P24700" s="84"/>
    </row>
    <row r="24701" spans="4:16" x14ac:dyDescent="0.3">
      <c r="D24701" s="82"/>
      <c r="P24701" s="84"/>
    </row>
    <row r="24702" spans="4:16" x14ac:dyDescent="0.3">
      <c r="D24702" s="82"/>
      <c r="P24702" s="84"/>
    </row>
    <row r="24703" spans="4:16" x14ac:dyDescent="0.3">
      <c r="D24703" s="82"/>
      <c r="P24703" s="84"/>
    </row>
    <row r="24704" spans="4:16" x14ac:dyDescent="0.3">
      <c r="D24704" s="82"/>
      <c r="P24704" s="84"/>
    </row>
    <row r="24705" spans="4:16" x14ac:dyDescent="0.3">
      <c r="D24705" s="82"/>
      <c r="P24705" s="84"/>
    </row>
    <row r="24706" spans="4:16" x14ac:dyDescent="0.3">
      <c r="D24706" s="82"/>
      <c r="P24706" s="84"/>
    </row>
    <row r="24707" spans="4:16" x14ac:dyDescent="0.3">
      <c r="D24707" s="82"/>
      <c r="P24707" s="84"/>
    </row>
    <row r="24708" spans="4:16" x14ac:dyDescent="0.3">
      <c r="D24708" s="82"/>
      <c r="P24708" s="84"/>
    </row>
    <row r="24709" spans="4:16" x14ac:dyDescent="0.3">
      <c r="D24709" s="82"/>
      <c r="P24709" s="84"/>
    </row>
    <row r="24710" spans="4:16" x14ac:dyDescent="0.3">
      <c r="D24710" s="82"/>
      <c r="P24710" s="84"/>
    </row>
    <row r="24711" spans="4:16" x14ac:dyDescent="0.3">
      <c r="D24711" s="82"/>
      <c r="P24711" s="84"/>
    </row>
    <row r="24712" spans="4:16" x14ac:dyDescent="0.3">
      <c r="D24712" s="82"/>
      <c r="P24712" s="84"/>
    </row>
    <row r="24713" spans="4:16" x14ac:dyDescent="0.3">
      <c r="D24713" s="82"/>
      <c r="P24713" s="84"/>
    </row>
    <row r="24714" spans="4:16" x14ac:dyDescent="0.3">
      <c r="D24714" s="82"/>
      <c r="P24714" s="84"/>
    </row>
    <row r="24715" spans="4:16" x14ac:dyDescent="0.3">
      <c r="D24715" s="82"/>
      <c r="P24715" s="84"/>
    </row>
    <row r="24716" spans="4:16" x14ac:dyDescent="0.3">
      <c r="D24716" s="82"/>
      <c r="P24716" s="84"/>
    </row>
    <row r="24717" spans="4:16" x14ac:dyDescent="0.3">
      <c r="D24717" s="82"/>
      <c r="P24717" s="84"/>
    </row>
    <row r="24718" spans="4:16" x14ac:dyDescent="0.3">
      <c r="D24718" s="82"/>
      <c r="P24718" s="84"/>
    </row>
    <row r="24719" spans="4:16" x14ac:dyDescent="0.3">
      <c r="D24719" s="82"/>
      <c r="P24719" s="84"/>
    </row>
    <row r="24720" spans="4:16" x14ac:dyDescent="0.3">
      <c r="D24720" s="82"/>
      <c r="P24720" s="84"/>
    </row>
    <row r="24721" spans="4:16" x14ac:dyDescent="0.3">
      <c r="D24721" s="82"/>
      <c r="P24721" s="84"/>
    </row>
    <row r="24722" spans="4:16" x14ac:dyDescent="0.3">
      <c r="D24722" s="82"/>
      <c r="P24722" s="84"/>
    </row>
    <row r="24723" spans="4:16" x14ac:dyDescent="0.3">
      <c r="D24723" s="82"/>
      <c r="P24723" s="84"/>
    </row>
    <row r="24724" spans="4:16" x14ac:dyDescent="0.3">
      <c r="D24724" s="82"/>
      <c r="P24724" s="84"/>
    </row>
    <row r="24725" spans="4:16" x14ac:dyDescent="0.3">
      <c r="D24725" s="82"/>
      <c r="P24725" s="84"/>
    </row>
    <row r="24726" spans="4:16" x14ac:dyDescent="0.3">
      <c r="D24726" s="82"/>
      <c r="P24726" s="84"/>
    </row>
    <row r="24727" spans="4:16" x14ac:dyDescent="0.3">
      <c r="D24727" s="82"/>
      <c r="P24727" s="84"/>
    </row>
    <row r="24728" spans="4:16" x14ac:dyDescent="0.3">
      <c r="D24728" s="82"/>
      <c r="P24728" s="84"/>
    </row>
    <row r="24729" spans="4:16" x14ac:dyDescent="0.3">
      <c r="D24729" s="82"/>
      <c r="P24729" s="84"/>
    </row>
    <row r="24730" spans="4:16" x14ac:dyDescent="0.3">
      <c r="D24730" s="82"/>
      <c r="P24730" s="84"/>
    </row>
    <row r="24731" spans="4:16" x14ac:dyDescent="0.3">
      <c r="D24731" s="82"/>
      <c r="P24731" s="84"/>
    </row>
    <row r="24732" spans="4:16" x14ac:dyDescent="0.3">
      <c r="D24732" s="82"/>
      <c r="P24732" s="84"/>
    </row>
    <row r="24733" spans="4:16" x14ac:dyDescent="0.3">
      <c r="D24733" s="82"/>
      <c r="P24733" s="84"/>
    </row>
    <row r="24734" spans="4:16" x14ac:dyDescent="0.3">
      <c r="D24734" s="82"/>
      <c r="P24734" s="84"/>
    </row>
    <row r="24735" spans="4:16" x14ac:dyDescent="0.3">
      <c r="D24735" s="82"/>
      <c r="P24735" s="84"/>
    </row>
    <row r="24736" spans="4:16" x14ac:dyDescent="0.3">
      <c r="D24736" s="82"/>
      <c r="P24736" s="84"/>
    </row>
    <row r="24737" spans="4:16" x14ac:dyDescent="0.3">
      <c r="D24737" s="82"/>
      <c r="P24737" s="84"/>
    </row>
    <row r="24738" spans="4:16" x14ac:dyDescent="0.3">
      <c r="D24738" s="82"/>
      <c r="P24738" s="84"/>
    </row>
    <row r="24739" spans="4:16" x14ac:dyDescent="0.3">
      <c r="D24739" s="82"/>
      <c r="P24739" s="84"/>
    </row>
    <row r="24740" spans="4:16" x14ac:dyDescent="0.3">
      <c r="D24740" s="82"/>
      <c r="P24740" s="84"/>
    </row>
    <row r="24741" spans="4:16" x14ac:dyDescent="0.3">
      <c r="D24741" s="82"/>
      <c r="P24741" s="84"/>
    </row>
    <row r="24742" spans="4:16" x14ac:dyDescent="0.3">
      <c r="D24742" s="82"/>
      <c r="P24742" s="84"/>
    </row>
    <row r="24743" spans="4:16" x14ac:dyDescent="0.3">
      <c r="D24743" s="82"/>
      <c r="P24743" s="84"/>
    </row>
    <row r="24744" spans="4:16" x14ac:dyDescent="0.3">
      <c r="D24744" s="82"/>
      <c r="P24744" s="84"/>
    </row>
    <row r="24745" spans="4:16" x14ac:dyDescent="0.3">
      <c r="D24745" s="82"/>
      <c r="P24745" s="84"/>
    </row>
    <row r="24746" spans="4:16" x14ac:dyDescent="0.3">
      <c r="D24746" s="82"/>
      <c r="P24746" s="84"/>
    </row>
    <row r="24747" spans="4:16" x14ac:dyDescent="0.3">
      <c r="D24747" s="82"/>
      <c r="P24747" s="84"/>
    </row>
    <row r="24748" spans="4:16" x14ac:dyDescent="0.3">
      <c r="D24748" s="82"/>
      <c r="P24748" s="84"/>
    </row>
    <row r="24749" spans="4:16" x14ac:dyDescent="0.3">
      <c r="D24749" s="82"/>
      <c r="P24749" s="84"/>
    </row>
    <row r="24750" spans="4:16" x14ac:dyDescent="0.3">
      <c r="D24750" s="82"/>
      <c r="P24750" s="84"/>
    </row>
    <row r="24751" spans="4:16" x14ac:dyDescent="0.3">
      <c r="D24751" s="82"/>
      <c r="P24751" s="84"/>
    </row>
    <row r="24752" spans="4:16" x14ac:dyDescent="0.3">
      <c r="D24752" s="82"/>
      <c r="P24752" s="84"/>
    </row>
    <row r="24753" spans="4:16" x14ac:dyDescent="0.3">
      <c r="D24753" s="82"/>
      <c r="P24753" s="84"/>
    </row>
    <row r="24754" spans="4:16" x14ac:dyDescent="0.3">
      <c r="D24754" s="82"/>
      <c r="P24754" s="84"/>
    </row>
    <row r="24755" spans="4:16" x14ac:dyDescent="0.3">
      <c r="D24755" s="82"/>
      <c r="P24755" s="84"/>
    </row>
    <row r="24756" spans="4:16" x14ac:dyDescent="0.3">
      <c r="D24756" s="82"/>
      <c r="P24756" s="84"/>
    </row>
    <row r="24757" spans="4:16" x14ac:dyDescent="0.3">
      <c r="D24757" s="82"/>
      <c r="P24757" s="84"/>
    </row>
    <row r="24758" spans="4:16" x14ac:dyDescent="0.3">
      <c r="D24758" s="82"/>
      <c r="P24758" s="84"/>
    </row>
    <row r="24759" spans="4:16" x14ac:dyDescent="0.3">
      <c r="D24759" s="82"/>
      <c r="P24759" s="84"/>
    </row>
    <row r="24760" spans="4:16" x14ac:dyDescent="0.3">
      <c r="D24760" s="82"/>
      <c r="P24760" s="84"/>
    </row>
    <row r="24761" spans="4:16" x14ac:dyDescent="0.3">
      <c r="D24761" s="82"/>
      <c r="P24761" s="84"/>
    </row>
    <row r="24762" spans="4:16" x14ac:dyDescent="0.3">
      <c r="D24762" s="82"/>
      <c r="P24762" s="84"/>
    </row>
    <row r="24763" spans="4:16" x14ac:dyDescent="0.3">
      <c r="D24763" s="82"/>
      <c r="P24763" s="84"/>
    </row>
    <row r="24764" spans="4:16" x14ac:dyDescent="0.3">
      <c r="D24764" s="82"/>
      <c r="P24764" s="84"/>
    </row>
    <row r="24765" spans="4:16" x14ac:dyDescent="0.3">
      <c r="D24765" s="82"/>
      <c r="P24765" s="84"/>
    </row>
    <row r="24766" spans="4:16" x14ac:dyDescent="0.3">
      <c r="D24766" s="82"/>
      <c r="P24766" s="84"/>
    </row>
    <row r="24767" spans="4:16" x14ac:dyDescent="0.3">
      <c r="D24767" s="82"/>
      <c r="P24767" s="84"/>
    </row>
    <row r="24768" spans="4:16" x14ac:dyDescent="0.3">
      <c r="D24768" s="82"/>
      <c r="P24768" s="84"/>
    </row>
    <row r="24769" spans="4:16" x14ac:dyDescent="0.3">
      <c r="D24769" s="82"/>
      <c r="P24769" s="84"/>
    </row>
    <row r="24770" spans="4:16" x14ac:dyDescent="0.3">
      <c r="D24770" s="82"/>
      <c r="P24770" s="84"/>
    </row>
    <row r="24771" spans="4:16" x14ac:dyDescent="0.3">
      <c r="D24771" s="82"/>
      <c r="P24771" s="84"/>
    </row>
    <row r="24772" spans="4:16" x14ac:dyDescent="0.3">
      <c r="D24772" s="82"/>
      <c r="P24772" s="84"/>
    </row>
    <row r="24773" spans="4:16" x14ac:dyDescent="0.3">
      <c r="D24773" s="82"/>
      <c r="P24773" s="84"/>
    </row>
    <row r="24774" spans="4:16" x14ac:dyDescent="0.3">
      <c r="D24774" s="82"/>
      <c r="P24774" s="84"/>
    </row>
    <row r="24775" spans="4:16" x14ac:dyDescent="0.3">
      <c r="D24775" s="82"/>
      <c r="P24775" s="84"/>
    </row>
    <row r="24776" spans="4:16" x14ac:dyDescent="0.3">
      <c r="D24776" s="82"/>
      <c r="P24776" s="84"/>
    </row>
    <row r="24777" spans="4:16" x14ac:dyDescent="0.3">
      <c r="D24777" s="82"/>
      <c r="P24777" s="84"/>
    </row>
    <row r="24778" spans="4:16" x14ac:dyDescent="0.3">
      <c r="D24778" s="82"/>
      <c r="P24778" s="84"/>
    </row>
    <row r="24779" spans="4:16" x14ac:dyDescent="0.3">
      <c r="D24779" s="82"/>
      <c r="P24779" s="84"/>
    </row>
    <row r="24780" spans="4:16" x14ac:dyDescent="0.3">
      <c r="D24780" s="82"/>
      <c r="P24780" s="84"/>
    </row>
    <row r="24781" spans="4:16" x14ac:dyDescent="0.3">
      <c r="D24781" s="82"/>
      <c r="P24781" s="84"/>
    </row>
    <row r="24782" spans="4:16" x14ac:dyDescent="0.3">
      <c r="D24782" s="82"/>
      <c r="P24782" s="84"/>
    </row>
    <row r="24783" spans="4:16" x14ac:dyDescent="0.3">
      <c r="D24783" s="82"/>
      <c r="P24783" s="84"/>
    </row>
    <row r="24784" spans="4:16" x14ac:dyDescent="0.3">
      <c r="D24784" s="82"/>
      <c r="P24784" s="84"/>
    </row>
    <row r="24785" spans="4:16" x14ac:dyDescent="0.3">
      <c r="D24785" s="82"/>
      <c r="P24785" s="84"/>
    </row>
    <row r="24786" spans="4:16" x14ac:dyDescent="0.3">
      <c r="D24786" s="82"/>
      <c r="P24786" s="84"/>
    </row>
    <row r="24787" spans="4:16" x14ac:dyDescent="0.3">
      <c r="D24787" s="82"/>
      <c r="P24787" s="84"/>
    </row>
    <row r="24788" spans="4:16" x14ac:dyDescent="0.3">
      <c r="D24788" s="82"/>
      <c r="P24788" s="84"/>
    </row>
    <row r="24789" spans="4:16" x14ac:dyDescent="0.3">
      <c r="D24789" s="82"/>
      <c r="P24789" s="84"/>
    </row>
    <row r="24790" spans="4:16" x14ac:dyDescent="0.3">
      <c r="D24790" s="82"/>
      <c r="P24790" s="84"/>
    </row>
    <row r="24791" spans="4:16" x14ac:dyDescent="0.3">
      <c r="D24791" s="82"/>
      <c r="P24791" s="84"/>
    </row>
    <row r="24792" spans="4:16" x14ac:dyDescent="0.3">
      <c r="D24792" s="82"/>
      <c r="P24792" s="84"/>
    </row>
    <row r="24793" spans="4:16" x14ac:dyDescent="0.3">
      <c r="D24793" s="82"/>
      <c r="P24793" s="84"/>
    </row>
    <row r="24794" spans="4:16" x14ac:dyDescent="0.3">
      <c r="D24794" s="82"/>
      <c r="P24794" s="84"/>
    </row>
    <row r="24795" spans="4:16" x14ac:dyDescent="0.3">
      <c r="D24795" s="82"/>
      <c r="P24795" s="84"/>
    </row>
    <row r="24796" spans="4:16" x14ac:dyDescent="0.3">
      <c r="D24796" s="82"/>
      <c r="P24796" s="84"/>
    </row>
    <row r="24797" spans="4:16" x14ac:dyDescent="0.3">
      <c r="D24797" s="82"/>
      <c r="P24797" s="84"/>
    </row>
    <row r="24798" spans="4:16" x14ac:dyDescent="0.3">
      <c r="D24798" s="82"/>
      <c r="P24798" s="84"/>
    </row>
    <row r="24799" spans="4:16" x14ac:dyDescent="0.3">
      <c r="D24799" s="82"/>
      <c r="P24799" s="84"/>
    </row>
    <row r="24800" spans="4:16" x14ac:dyDescent="0.3">
      <c r="D24800" s="82"/>
      <c r="P24800" s="84"/>
    </row>
    <row r="24801" spans="4:16" x14ac:dyDescent="0.3">
      <c r="D24801" s="82"/>
      <c r="P24801" s="84"/>
    </row>
    <row r="24802" spans="4:16" x14ac:dyDescent="0.3">
      <c r="D24802" s="82"/>
      <c r="P24802" s="84"/>
    </row>
    <row r="24803" spans="4:16" x14ac:dyDescent="0.3">
      <c r="D24803" s="82"/>
      <c r="P24803" s="84"/>
    </row>
    <row r="24804" spans="4:16" x14ac:dyDescent="0.3">
      <c r="D24804" s="82"/>
      <c r="P24804" s="84"/>
    </row>
    <row r="24805" spans="4:16" x14ac:dyDescent="0.3">
      <c r="D24805" s="82"/>
      <c r="P24805" s="84"/>
    </row>
    <row r="24806" spans="4:16" x14ac:dyDescent="0.3">
      <c r="D24806" s="82"/>
      <c r="P24806" s="84"/>
    </row>
    <row r="24807" spans="4:16" x14ac:dyDescent="0.3">
      <c r="D24807" s="82"/>
      <c r="P24807" s="84"/>
    </row>
    <row r="24808" spans="4:16" x14ac:dyDescent="0.3">
      <c r="D24808" s="82"/>
      <c r="P24808" s="84"/>
    </row>
    <row r="24809" spans="4:16" x14ac:dyDescent="0.3">
      <c r="D24809" s="82"/>
      <c r="P24809" s="84"/>
    </row>
    <row r="24810" spans="4:16" x14ac:dyDescent="0.3">
      <c r="D24810" s="82"/>
      <c r="P24810" s="84"/>
    </row>
    <row r="24811" spans="4:16" x14ac:dyDescent="0.3">
      <c r="D24811" s="82"/>
      <c r="P24811" s="84"/>
    </row>
    <row r="24812" spans="4:16" x14ac:dyDescent="0.3">
      <c r="D24812" s="82"/>
      <c r="P24812" s="84"/>
    </row>
    <row r="24813" spans="4:16" x14ac:dyDescent="0.3">
      <c r="D24813" s="82"/>
      <c r="P24813" s="84"/>
    </row>
    <row r="24814" spans="4:16" x14ac:dyDescent="0.3">
      <c r="D24814" s="82"/>
      <c r="P24814" s="84"/>
    </row>
    <row r="24815" spans="4:16" x14ac:dyDescent="0.3">
      <c r="D24815" s="82"/>
      <c r="P24815" s="84"/>
    </row>
    <row r="24816" spans="4:16" x14ac:dyDescent="0.3">
      <c r="D24816" s="82"/>
      <c r="P24816" s="84"/>
    </row>
    <row r="24817" spans="4:16" x14ac:dyDescent="0.3">
      <c r="D24817" s="82"/>
      <c r="P24817" s="84"/>
    </row>
    <row r="24818" spans="4:16" x14ac:dyDescent="0.3">
      <c r="D24818" s="82"/>
      <c r="P24818" s="84"/>
    </row>
    <row r="24819" spans="4:16" x14ac:dyDescent="0.3">
      <c r="D24819" s="82"/>
      <c r="P24819" s="84"/>
    </row>
    <row r="24820" spans="4:16" x14ac:dyDescent="0.3">
      <c r="D24820" s="82"/>
      <c r="P24820" s="84"/>
    </row>
    <row r="24821" spans="4:16" x14ac:dyDescent="0.3">
      <c r="D24821" s="82"/>
      <c r="P24821" s="84"/>
    </row>
    <row r="24822" spans="4:16" x14ac:dyDescent="0.3">
      <c r="D24822" s="82"/>
      <c r="P24822" s="84"/>
    </row>
    <row r="24823" spans="4:16" x14ac:dyDescent="0.3">
      <c r="D24823" s="82"/>
      <c r="P24823" s="84"/>
    </row>
    <row r="24824" spans="4:16" x14ac:dyDescent="0.3">
      <c r="D24824" s="82"/>
      <c r="P24824" s="84"/>
    </row>
    <row r="24825" spans="4:16" x14ac:dyDescent="0.3">
      <c r="D24825" s="82"/>
      <c r="P24825" s="84"/>
    </row>
    <row r="24826" spans="4:16" x14ac:dyDescent="0.3">
      <c r="D24826" s="82"/>
      <c r="P24826" s="84"/>
    </row>
    <row r="24827" spans="4:16" x14ac:dyDescent="0.3">
      <c r="D24827" s="82"/>
      <c r="P24827" s="84"/>
    </row>
    <row r="24828" spans="4:16" x14ac:dyDescent="0.3">
      <c r="D24828" s="82"/>
      <c r="P24828" s="84"/>
    </row>
    <row r="24829" spans="4:16" x14ac:dyDescent="0.3">
      <c r="D24829" s="82"/>
      <c r="P24829" s="84"/>
    </row>
    <row r="24830" spans="4:16" x14ac:dyDescent="0.3">
      <c r="D24830" s="82"/>
      <c r="P24830" s="84"/>
    </row>
    <row r="24831" spans="4:16" x14ac:dyDescent="0.3">
      <c r="D24831" s="82"/>
      <c r="P24831" s="84"/>
    </row>
    <row r="24832" spans="4:16" x14ac:dyDescent="0.3">
      <c r="D24832" s="82"/>
      <c r="P24832" s="84"/>
    </row>
    <row r="24833" spans="4:16" x14ac:dyDescent="0.3">
      <c r="D24833" s="82"/>
      <c r="P24833" s="84"/>
    </row>
    <row r="24834" spans="4:16" x14ac:dyDescent="0.3">
      <c r="D24834" s="82"/>
      <c r="P24834" s="84"/>
    </row>
    <row r="24835" spans="4:16" x14ac:dyDescent="0.3">
      <c r="D24835" s="82"/>
      <c r="P24835" s="84"/>
    </row>
    <row r="24836" spans="4:16" x14ac:dyDescent="0.3">
      <c r="D24836" s="82"/>
      <c r="P24836" s="84"/>
    </row>
    <row r="24837" spans="4:16" x14ac:dyDescent="0.3">
      <c r="D24837" s="82"/>
      <c r="P24837" s="84"/>
    </row>
    <row r="24838" spans="4:16" x14ac:dyDescent="0.3">
      <c r="D24838" s="82"/>
      <c r="P24838" s="84"/>
    </row>
    <row r="24839" spans="4:16" x14ac:dyDescent="0.3">
      <c r="D24839" s="82"/>
      <c r="P24839" s="84"/>
    </row>
    <row r="24840" spans="4:16" x14ac:dyDescent="0.3">
      <c r="D24840" s="82"/>
      <c r="P24840" s="84"/>
    </row>
    <row r="24841" spans="4:16" x14ac:dyDescent="0.3">
      <c r="D24841" s="82"/>
      <c r="P24841" s="84"/>
    </row>
    <row r="24842" spans="4:16" x14ac:dyDescent="0.3">
      <c r="D24842" s="82"/>
      <c r="P24842" s="84"/>
    </row>
    <row r="24843" spans="4:16" x14ac:dyDescent="0.3">
      <c r="D24843" s="82"/>
      <c r="P24843" s="84"/>
    </row>
    <row r="24844" spans="4:16" x14ac:dyDescent="0.3">
      <c r="D24844" s="82"/>
      <c r="P24844" s="84"/>
    </row>
    <row r="24845" spans="4:16" x14ac:dyDescent="0.3">
      <c r="D24845" s="82"/>
      <c r="P24845" s="84"/>
    </row>
    <row r="24846" spans="4:16" x14ac:dyDescent="0.3">
      <c r="D24846" s="82"/>
      <c r="P24846" s="84"/>
    </row>
    <row r="24847" spans="4:16" x14ac:dyDescent="0.3">
      <c r="D24847" s="82"/>
      <c r="P24847" s="84"/>
    </row>
    <row r="24848" spans="4:16" x14ac:dyDescent="0.3">
      <c r="D24848" s="82"/>
      <c r="P24848" s="84"/>
    </row>
    <row r="24849" spans="4:16" x14ac:dyDescent="0.3">
      <c r="D24849" s="82"/>
      <c r="P24849" s="84"/>
    </row>
    <row r="24850" spans="4:16" x14ac:dyDescent="0.3">
      <c r="D24850" s="82"/>
      <c r="P24850" s="84"/>
    </row>
    <row r="24851" spans="4:16" x14ac:dyDescent="0.3">
      <c r="D24851" s="82"/>
      <c r="P24851" s="84"/>
    </row>
    <row r="24852" spans="4:16" x14ac:dyDescent="0.3">
      <c r="D24852" s="82"/>
      <c r="P24852" s="84"/>
    </row>
    <row r="24853" spans="4:16" x14ac:dyDescent="0.3">
      <c r="D24853" s="82"/>
      <c r="P24853" s="84"/>
    </row>
    <row r="24854" spans="4:16" x14ac:dyDescent="0.3">
      <c r="D24854" s="82"/>
      <c r="P24854" s="84"/>
    </row>
    <row r="24855" spans="4:16" x14ac:dyDescent="0.3">
      <c r="D24855" s="82"/>
      <c r="P24855" s="84"/>
    </row>
    <row r="24856" spans="4:16" x14ac:dyDescent="0.3">
      <c r="D24856" s="82"/>
      <c r="P24856" s="84"/>
    </row>
    <row r="24857" spans="4:16" x14ac:dyDescent="0.3">
      <c r="D24857" s="82"/>
      <c r="P24857" s="84"/>
    </row>
    <row r="24858" spans="4:16" x14ac:dyDescent="0.3">
      <c r="D24858" s="82"/>
      <c r="P24858" s="84"/>
    </row>
    <row r="24859" spans="4:16" x14ac:dyDescent="0.3">
      <c r="D24859" s="82"/>
      <c r="P24859" s="84"/>
    </row>
    <row r="24860" spans="4:16" x14ac:dyDescent="0.3">
      <c r="D24860" s="82"/>
      <c r="P24860" s="84"/>
    </row>
    <row r="24861" spans="4:16" x14ac:dyDescent="0.3">
      <c r="D24861" s="82"/>
      <c r="P24861" s="84"/>
    </row>
    <row r="24862" spans="4:16" x14ac:dyDescent="0.3">
      <c r="D24862" s="82"/>
      <c r="P24862" s="84"/>
    </row>
    <row r="24863" spans="4:16" x14ac:dyDescent="0.3">
      <c r="D24863" s="82"/>
      <c r="P24863" s="84"/>
    </row>
    <row r="24864" spans="4:16" x14ac:dyDescent="0.3">
      <c r="D24864" s="82"/>
      <c r="P24864" s="84"/>
    </row>
    <row r="24865" spans="4:16" x14ac:dyDescent="0.3">
      <c r="D24865" s="82"/>
      <c r="P24865" s="84"/>
    </row>
    <row r="24866" spans="4:16" x14ac:dyDescent="0.3">
      <c r="D24866" s="82"/>
      <c r="P24866" s="84"/>
    </row>
    <row r="24867" spans="4:16" x14ac:dyDescent="0.3">
      <c r="D24867" s="82"/>
      <c r="P24867" s="84"/>
    </row>
    <row r="24868" spans="4:16" x14ac:dyDescent="0.3">
      <c r="D24868" s="82"/>
      <c r="P24868" s="84"/>
    </row>
    <row r="24869" spans="4:16" x14ac:dyDescent="0.3">
      <c r="D24869" s="82"/>
      <c r="P24869" s="84"/>
    </row>
    <row r="24870" spans="4:16" x14ac:dyDescent="0.3">
      <c r="D24870" s="82"/>
      <c r="P24870" s="84"/>
    </row>
    <row r="24871" spans="4:16" x14ac:dyDescent="0.3">
      <c r="D24871" s="82"/>
      <c r="P24871" s="84"/>
    </row>
    <row r="24872" spans="4:16" x14ac:dyDescent="0.3">
      <c r="D24872" s="82"/>
      <c r="P24872" s="84"/>
    </row>
    <row r="24873" spans="4:16" x14ac:dyDescent="0.3">
      <c r="D24873" s="82"/>
      <c r="P24873" s="84"/>
    </row>
    <row r="24874" spans="4:16" x14ac:dyDescent="0.3">
      <c r="D24874" s="82"/>
      <c r="P24874" s="84"/>
    </row>
    <row r="24875" spans="4:16" x14ac:dyDescent="0.3">
      <c r="D24875" s="82"/>
      <c r="P24875" s="84"/>
    </row>
    <row r="24876" spans="4:16" x14ac:dyDescent="0.3">
      <c r="D24876" s="82"/>
      <c r="P24876" s="84"/>
    </row>
    <row r="24877" spans="4:16" x14ac:dyDescent="0.3">
      <c r="D24877" s="82"/>
      <c r="P24877" s="84"/>
    </row>
    <row r="24878" spans="4:16" x14ac:dyDescent="0.3">
      <c r="D24878" s="82"/>
      <c r="P24878" s="84"/>
    </row>
    <row r="24879" spans="4:16" x14ac:dyDescent="0.3">
      <c r="D24879" s="82"/>
      <c r="P24879" s="84"/>
    </row>
    <row r="24880" spans="4:16" x14ac:dyDescent="0.3">
      <c r="D24880" s="82"/>
      <c r="P24880" s="84"/>
    </row>
    <row r="24881" spans="4:16" x14ac:dyDescent="0.3">
      <c r="D24881" s="82"/>
      <c r="P24881" s="84"/>
    </row>
    <row r="24882" spans="4:16" x14ac:dyDescent="0.3">
      <c r="D24882" s="82"/>
      <c r="P24882" s="84"/>
    </row>
    <row r="24883" spans="4:16" x14ac:dyDescent="0.3">
      <c r="D24883" s="82"/>
      <c r="P24883" s="84"/>
    </row>
    <row r="24884" spans="4:16" x14ac:dyDescent="0.3">
      <c r="D24884" s="82"/>
      <c r="P24884" s="84"/>
    </row>
    <row r="24885" spans="4:16" x14ac:dyDescent="0.3">
      <c r="D24885" s="82"/>
      <c r="P24885" s="84"/>
    </row>
    <row r="24886" spans="4:16" x14ac:dyDescent="0.3">
      <c r="D24886" s="82"/>
      <c r="P24886" s="84"/>
    </row>
    <row r="24887" spans="4:16" x14ac:dyDescent="0.3">
      <c r="D24887" s="82"/>
      <c r="P24887" s="84"/>
    </row>
    <row r="24888" spans="4:16" x14ac:dyDescent="0.3">
      <c r="D24888" s="82"/>
      <c r="P24888" s="84"/>
    </row>
    <row r="24889" spans="4:16" x14ac:dyDescent="0.3">
      <c r="D24889" s="82"/>
      <c r="P24889" s="84"/>
    </row>
    <row r="24890" spans="4:16" x14ac:dyDescent="0.3">
      <c r="D24890" s="82"/>
      <c r="P24890" s="84"/>
    </row>
    <row r="24891" spans="4:16" x14ac:dyDescent="0.3">
      <c r="D24891" s="82"/>
      <c r="P24891" s="84"/>
    </row>
    <row r="24892" spans="4:16" x14ac:dyDescent="0.3">
      <c r="D24892" s="82"/>
      <c r="P24892" s="84"/>
    </row>
    <row r="24893" spans="4:16" x14ac:dyDescent="0.3">
      <c r="D24893" s="82"/>
      <c r="P24893" s="84"/>
    </row>
    <row r="24894" spans="4:16" x14ac:dyDescent="0.3">
      <c r="D24894" s="82"/>
      <c r="P24894" s="84"/>
    </row>
    <row r="24895" spans="4:16" x14ac:dyDescent="0.3">
      <c r="D24895" s="82"/>
      <c r="P24895" s="84"/>
    </row>
    <row r="24896" spans="4:16" x14ac:dyDescent="0.3">
      <c r="D24896" s="82"/>
      <c r="P24896" s="84"/>
    </row>
    <row r="24897" spans="4:16" x14ac:dyDescent="0.3">
      <c r="D24897" s="82"/>
      <c r="P24897" s="84"/>
    </row>
    <row r="24898" spans="4:16" x14ac:dyDescent="0.3">
      <c r="D24898" s="82"/>
      <c r="P24898" s="84"/>
    </row>
    <row r="24899" spans="4:16" x14ac:dyDescent="0.3">
      <c r="D24899" s="82"/>
      <c r="P24899" s="84"/>
    </row>
    <row r="24900" spans="4:16" x14ac:dyDescent="0.3">
      <c r="D24900" s="82"/>
      <c r="P24900" s="84"/>
    </row>
    <row r="24901" spans="4:16" x14ac:dyDescent="0.3">
      <c r="D24901" s="82"/>
      <c r="P24901" s="84"/>
    </row>
    <row r="24902" spans="4:16" x14ac:dyDescent="0.3">
      <c r="D24902" s="82"/>
      <c r="P24902" s="84"/>
    </row>
    <row r="24903" spans="4:16" x14ac:dyDescent="0.3">
      <c r="D24903" s="82"/>
      <c r="P24903" s="84"/>
    </row>
    <row r="24904" spans="4:16" x14ac:dyDescent="0.3">
      <c r="D24904" s="82"/>
      <c r="P24904" s="84"/>
    </row>
    <row r="24905" spans="4:16" x14ac:dyDescent="0.3">
      <c r="D24905" s="82"/>
      <c r="P24905" s="84"/>
    </row>
    <row r="24906" spans="4:16" x14ac:dyDescent="0.3">
      <c r="D24906" s="82"/>
      <c r="P24906" s="84"/>
    </row>
    <row r="24907" spans="4:16" x14ac:dyDescent="0.3">
      <c r="D24907" s="82"/>
      <c r="P24907" s="84"/>
    </row>
    <row r="24908" spans="4:16" x14ac:dyDescent="0.3">
      <c r="D24908" s="82"/>
      <c r="P24908" s="84"/>
    </row>
    <row r="24909" spans="4:16" x14ac:dyDescent="0.3">
      <c r="D24909" s="82"/>
      <c r="P24909" s="84"/>
    </row>
    <row r="24910" spans="4:16" x14ac:dyDescent="0.3">
      <c r="D24910" s="82"/>
      <c r="P24910" s="84"/>
    </row>
    <row r="24911" spans="4:16" x14ac:dyDescent="0.3">
      <c r="D24911" s="82"/>
      <c r="P24911" s="84"/>
    </row>
    <row r="24912" spans="4:16" x14ac:dyDescent="0.3">
      <c r="D24912" s="82"/>
      <c r="P24912" s="84"/>
    </row>
    <row r="24913" spans="4:16" x14ac:dyDescent="0.3">
      <c r="D24913" s="82"/>
      <c r="P24913" s="84"/>
    </row>
    <row r="24914" spans="4:16" x14ac:dyDescent="0.3">
      <c r="D24914" s="82"/>
      <c r="P24914" s="84"/>
    </row>
    <row r="24915" spans="4:16" x14ac:dyDescent="0.3">
      <c r="D24915" s="82"/>
      <c r="P24915" s="84"/>
    </row>
    <row r="24916" spans="4:16" x14ac:dyDescent="0.3">
      <c r="D24916" s="82"/>
      <c r="P24916" s="84"/>
    </row>
    <row r="24917" spans="4:16" x14ac:dyDescent="0.3">
      <c r="D24917" s="82"/>
      <c r="P24917" s="84"/>
    </row>
    <row r="24918" spans="4:16" x14ac:dyDescent="0.3">
      <c r="D24918" s="82"/>
      <c r="P24918" s="84"/>
    </row>
    <row r="24919" spans="4:16" x14ac:dyDescent="0.3">
      <c r="D24919" s="82"/>
      <c r="P24919" s="84"/>
    </row>
    <row r="24920" spans="4:16" x14ac:dyDescent="0.3">
      <c r="D24920" s="82"/>
      <c r="P24920" s="84"/>
    </row>
    <row r="24921" spans="4:16" x14ac:dyDescent="0.3">
      <c r="D24921" s="82"/>
      <c r="P24921" s="84"/>
    </row>
    <row r="24922" spans="4:16" x14ac:dyDescent="0.3">
      <c r="D24922" s="82"/>
      <c r="P24922" s="84"/>
    </row>
    <row r="24923" spans="4:16" x14ac:dyDescent="0.3">
      <c r="D24923" s="82"/>
      <c r="P24923" s="84"/>
    </row>
    <row r="24924" spans="4:16" x14ac:dyDescent="0.3">
      <c r="D24924" s="82"/>
      <c r="P24924" s="84"/>
    </row>
    <row r="24925" spans="4:16" x14ac:dyDescent="0.3">
      <c r="D24925" s="82"/>
      <c r="P24925" s="84"/>
    </row>
    <row r="24926" spans="4:16" x14ac:dyDescent="0.3">
      <c r="D24926" s="82"/>
      <c r="P24926" s="84"/>
    </row>
    <row r="24927" spans="4:16" x14ac:dyDescent="0.3">
      <c r="D24927" s="82"/>
      <c r="P24927" s="84"/>
    </row>
    <row r="24928" spans="4:16" x14ac:dyDescent="0.3">
      <c r="D24928" s="82"/>
      <c r="P24928" s="84"/>
    </row>
    <row r="24929" spans="4:16" x14ac:dyDescent="0.3">
      <c r="D24929" s="82"/>
      <c r="P24929" s="84"/>
    </row>
    <row r="24930" spans="4:16" x14ac:dyDescent="0.3">
      <c r="D24930" s="82"/>
      <c r="P24930" s="84"/>
    </row>
    <row r="24931" spans="4:16" x14ac:dyDescent="0.3">
      <c r="D24931" s="82"/>
      <c r="P24931" s="84"/>
    </row>
    <row r="24932" spans="4:16" x14ac:dyDescent="0.3">
      <c r="D24932" s="82"/>
      <c r="P24932" s="84"/>
    </row>
    <row r="24933" spans="4:16" x14ac:dyDescent="0.3">
      <c r="D24933" s="82"/>
      <c r="P24933" s="84"/>
    </row>
    <row r="24934" spans="4:16" x14ac:dyDescent="0.3">
      <c r="D24934" s="82"/>
      <c r="P24934" s="84"/>
    </row>
    <row r="24935" spans="4:16" x14ac:dyDescent="0.3">
      <c r="D24935" s="82"/>
      <c r="P24935" s="84"/>
    </row>
    <row r="24936" spans="4:16" x14ac:dyDescent="0.3">
      <c r="D24936" s="82"/>
      <c r="P24936" s="84"/>
    </row>
    <row r="24937" spans="4:16" x14ac:dyDescent="0.3">
      <c r="D24937" s="82"/>
      <c r="P24937" s="84"/>
    </row>
    <row r="24938" spans="4:16" x14ac:dyDescent="0.3">
      <c r="D24938" s="82"/>
      <c r="P24938" s="84"/>
    </row>
    <row r="24939" spans="4:16" x14ac:dyDescent="0.3">
      <c r="D24939" s="82"/>
      <c r="P24939" s="84"/>
    </row>
    <row r="24940" spans="4:16" x14ac:dyDescent="0.3">
      <c r="D24940" s="82"/>
      <c r="P24940" s="84"/>
    </row>
    <row r="24941" spans="4:16" x14ac:dyDescent="0.3">
      <c r="D24941" s="82"/>
      <c r="P24941" s="84"/>
    </row>
    <row r="24942" spans="4:16" x14ac:dyDescent="0.3">
      <c r="D24942" s="82"/>
      <c r="P24942" s="84"/>
    </row>
    <row r="24943" spans="4:16" x14ac:dyDescent="0.3">
      <c r="D24943" s="82"/>
      <c r="P24943" s="84"/>
    </row>
    <row r="24944" spans="4:16" x14ac:dyDescent="0.3">
      <c r="D24944" s="82"/>
      <c r="P24944" s="84"/>
    </row>
    <row r="24945" spans="4:16" x14ac:dyDescent="0.3">
      <c r="D24945" s="82"/>
      <c r="P24945" s="84"/>
    </row>
    <row r="24946" spans="4:16" x14ac:dyDescent="0.3">
      <c r="D24946" s="82"/>
      <c r="P24946" s="84"/>
    </row>
    <row r="24947" spans="4:16" x14ac:dyDescent="0.3">
      <c r="D24947" s="82"/>
      <c r="P24947" s="84"/>
    </row>
    <row r="24948" spans="4:16" x14ac:dyDescent="0.3">
      <c r="D24948" s="82"/>
      <c r="P24948" s="84"/>
    </row>
    <row r="24949" spans="4:16" x14ac:dyDescent="0.3">
      <c r="D24949" s="82"/>
      <c r="P24949" s="84"/>
    </row>
    <row r="24950" spans="4:16" x14ac:dyDescent="0.3">
      <c r="D24950" s="82"/>
      <c r="P24950" s="84"/>
    </row>
    <row r="24951" spans="4:16" x14ac:dyDescent="0.3">
      <c r="D24951" s="82"/>
      <c r="P24951" s="84"/>
    </row>
    <row r="24952" spans="4:16" x14ac:dyDescent="0.3">
      <c r="D24952" s="82"/>
      <c r="P24952" s="84"/>
    </row>
    <row r="24953" spans="4:16" x14ac:dyDescent="0.3">
      <c r="D24953" s="82"/>
      <c r="P24953" s="84"/>
    </row>
    <row r="24954" spans="4:16" x14ac:dyDescent="0.3">
      <c r="D24954" s="82"/>
      <c r="P24954" s="84"/>
    </row>
    <row r="24955" spans="4:16" x14ac:dyDescent="0.3">
      <c r="D24955" s="82"/>
      <c r="P24955" s="84"/>
    </row>
    <row r="24956" spans="4:16" x14ac:dyDescent="0.3">
      <c r="D24956" s="82"/>
      <c r="P24956" s="84"/>
    </row>
    <row r="24957" spans="4:16" x14ac:dyDescent="0.3">
      <c r="D24957" s="82"/>
      <c r="P24957" s="84"/>
    </row>
    <row r="24958" spans="4:16" x14ac:dyDescent="0.3">
      <c r="D24958" s="82"/>
      <c r="P24958" s="84"/>
    </row>
    <row r="24959" spans="4:16" x14ac:dyDescent="0.3">
      <c r="D24959" s="82"/>
      <c r="P24959" s="84"/>
    </row>
    <row r="24960" spans="4:16" x14ac:dyDescent="0.3">
      <c r="D24960" s="82"/>
      <c r="P24960" s="84"/>
    </row>
    <row r="24961" spans="4:16" x14ac:dyDescent="0.3">
      <c r="D24961" s="82"/>
      <c r="P24961" s="84"/>
    </row>
    <row r="24962" spans="4:16" x14ac:dyDescent="0.3">
      <c r="D24962" s="82"/>
      <c r="P24962" s="84"/>
    </row>
    <row r="24963" spans="4:16" x14ac:dyDescent="0.3">
      <c r="D24963" s="82"/>
      <c r="P24963" s="84"/>
    </row>
    <row r="24964" spans="4:16" x14ac:dyDescent="0.3">
      <c r="D24964" s="82"/>
      <c r="P24964" s="84"/>
    </row>
    <row r="24965" spans="4:16" x14ac:dyDescent="0.3">
      <c r="D24965" s="82"/>
      <c r="P24965" s="84"/>
    </row>
    <row r="24966" spans="4:16" x14ac:dyDescent="0.3">
      <c r="D24966" s="82"/>
      <c r="P24966" s="84"/>
    </row>
    <row r="24967" spans="4:16" x14ac:dyDescent="0.3">
      <c r="D24967" s="82"/>
      <c r="P24967" s="84"/>
    </row>
    <row r="24968" spans="4:16" x14ac:dyDescent="0.3">
      <c r="D24968" s="82"/>
      <c r="P24968" s="84"/>
    </row>
    <row r="24969" spans="4:16" x14ac:dyDescent="0.3">
      <c r="D24969" s="82"/>
      <c r="P24969" s="84"/>
    </row>
    <row r="24970" spans="4:16" x14ac:dyDescent="0.3">
      <c r="D24970" s="82"/>
      <c r="P24970" s="84"/>
    </row>
    <row r="24971" spans="4:16" x14ac:dyDescent="0.3">
      <c r="D24971" s="82"/>
      <c r="P24971" s="84"/>
    </row>
    <row r="24972" spans="4:16" x14ac:dyDescent="0.3">
      <c r="D24972" s="82"/>
      <c r="P24972" s="84"/>
    </row>
    <row r="24973" spans="4:16" x14ac:dyDescent="0.3">
      <c r="D24973" s="82"/>
      <c r="P24973" s="84"/>
    </row>
    <row r="24974" spans="4:16" x14ac:dyDescent="0.3">
      <c r="D24974" s="82"/>
      <c r="P24974" s="84"/>
    </row>
    <row r="24975" spans="4:16" x14ac:dyDescent="0.3">
      <c r="D24975" s="82"/>
      <c r="P24975" s="84"/>
    </row>
    <row r="24976" spans="4:16" x14ac:dyDescent="0.3">
      <c r="D24976" s="82"/>
      <c r="P24976" s="84"/>
    </row>
    <row r="24977" spans="4:16" x14ac:dyDescent="0.3">
      <c r="D24977" s="82"/>
      <c r="P24977" s="84"/>
    </row>
    <row r="24978" spans="4:16" x14ac:dyDescent="0.3">
      <c r="D24978" s="82"/>
      <c r="P24978" s="84"/>
    </row>
    <row r="24979" spans="4:16" x14ac:dyDescent="0.3">
      <c r="D24979" s="82"/>
      <c r="P24979" s="84"/>
    </row>
    <row r="24980" spans="4:16" x14ac:dyDescent="0.3">
      <c r="D24980" s="82"/>
      <c r="P24980" s="84"/>
    </row>
    <row r="24981" spans="4:16" x14ac:dyDescent="0.3">
      <c r="D24981" s="82"/>
      <c r="P24981" s="84"/>
    </row>
    <row r="24982" spans="4:16" x14ac:dyDescent="0.3">
      <c r="D24982" s="82"/>
      <c r="P24982" s="84"/>
    </row>
    <row r="24983" spans="4:16" x14ac:dyDescent="0.3">
      <c r="D24983" s="82"/>
      <c r="P24983" s="84"/>
    </row>
    <row r="24984" spans="4:16" x14ac:dyDescent="0.3">
      <c r="D24984" s="82"/>
      <c r="P24984" s="84"/>
    </row>
    <row r="24985" spans="4:16" x14ac:dyDescent="0.3">
      <c r="D24985" s="82"/>
      <c r="P24985" s="84"/>
    </row>
    <row r="24986" spans="4:16" x14ac:dyDescent="0.3">
      <c r="D24986" s="82"/>
      <c r="P24986" s="84"/>
    </row>
    <row r="24987" spans="4:16" x14ac:dyDescent="0.3">
      <c r="D24987" s="82"/>
      <c r="P24987" s="84"/>
    </row>
    <row r="24988" spans="4:16" x14ac:dyDescent="0.3">
      <c r="D24988" s="82"/>
      <c r="P24988" s="84"/>
    </row>
    <row r="24989" spans="4:16" x14ac:dyDescent="0.3">
      <c r="D24989" s="82"/>
      <c r="P24989" s="84"/>
    </row>
    <row r="24990" spans="4:16" x14ac:dyDescent="0.3">
      <c r="D24990" s="82"/>
      <c r="P24990" s="84"/>
    </row>
    <row r="24991" spans="4:16" x14ac:dyDescent="0.3">
      <c r="D24991" s="82"/>
      <c r="P24991" s="84"/>
    </row>
    <row r="24992" spans="4:16" x14ac:dyDescent="0.3">
      <c r="D24992" s="82"/>
      <c r="P24992" s="84"/>
    </row>
    <row r="24993" spans="4:16" x14ac:dyDescent="0.3">
      <c r="D24993" s="82"/>
      <c r="P24993" s="84"/>
    </row>
    <row r="24994" spans="4:16" x14ac:dyDescent="0.3">
      <c r="D24994" s="82"/>
      <c r="P24994" s="84"/>
    </row>
    <row r="24995" spans="4:16" x14ac:dyDescent="0.3">
      <c r="D24995" s="82"/>
      <c r="P24995" s="84"/>
    </row>
    <row r="24996" spans="4:16" x14ac:dyDescent="0.3">
      <c r="D24996" s="82"/>
      <c r="P24996" s="84"/>
    </row>
    <row r="24997" spans="4:16" x14ac:dyDescent="0.3">
      <c r="D24997" s="82"/>
      <c r="P24997" s="84"/>
    </row>
    <row r="24998" spans="4:16" x14ac:dyDescent="0.3">
      <c r="D24998" s="82"/>
      <c r="P24998" s="84"/>
    </row>
    <row r="24999" spans="4:16" x14ac:dyDescent="0.3">
      <c r="D24999" s="82"/>
      <c r="P24999" s="84"/>
    </row>
    <row r="25000" spans="4:16" x14ac:dyDescent="0.3">
      <c r="D25000" s="82"/>
      <c r="P25000" s="84"/>
    </row>
    <row r="25001" spans="4:16" x14ac:dyDescent="0.3">
      <c r="D25001" s="82"/>
      <c r="P25001" s="84"/>
    </row>
    <row r="25002" spans="4:16" x14ac:dyDescent="0.3">
      <c r="D25002" s="82"/>
      <c r="P25002" s="84"/>
    </row>
    <row r="25003" spans="4:16" x14ac:dyDescent="0.3">
      <c r="D25003" s="82"/>
      <c r="P25003" s="84"/>
    </row>
    <row r="25004" spans="4:16" x14ac:dyDescent="0.3">
      <c r="D25004" s="82"/>
      <c r="P25004" s="84"/>
    </row>
    <row r="25005" spans="4:16" x14ac:dyDescent="0.3">
      <c r="D25005" s="82"/>
      <c r="P25005" s="84"/>
    </row>
    <row r="25006" spans="4:16" x14ac:dyDescent="0.3">
      <c r="D25006" s="82"/>
      <c r="P25006" s="84"/>
    </row>
    <row r="25007" spans="4:16" x14ac:dyDescent="0.3">
      <c r="D25007" s="82"/>
      <c r="P25007" s="84"/>
    </row>
    <row r="25008" spans="4:16" x14ac:dyDescent="0.3">
      <c r="D25008" s="82"/>
      <c r="P25008" s="84"/>
    </row>
    <row r="25009" spans="4:16" x14ac:dyDescent="0.3">
      <c r="D25009" s="82"/>
      <c r="P25009" s="84"/>
    </row>
    <row r="25010" spans="4:16" x14ac:dyDescent="0.3">
      <c r="D25010" s="82"/>
      <c r="P25010" s="84"/>
    </row>
    <row r="25011" spans="4:16" x14ac:dyDescent="0.3">
      <c r="D25011" s="82"/>
      <c r="P25011" s="84"/>
    </row>
    <row r="25012" spans="4:16" x14ac:dyDescent="0.3">
      <c r="D25012" s="82"/>
      <c r="P25012" s="84"/>
    </row>
    <row r="25013" spans="4:16" x14ac:dyDescent="0.3">
      <c r="D25013" s="82"/>
      <c r="P25013" s="84"/>
    </row>
    <row r="25014" spans="4:16" x14ac:dyDescent="0.3">
      <c r="D25014" s="82"/>
      <c r="P25014" s="84"/>
    </row>
    <row r="25015" spans="4:16" x14ac:dyDescent="0.3">
      <c r="D25015" s="82"/>
      <c r="P25015" s="84"/>
    </row>
    <row r="25016" spans="4:16" x14ac:dyDescent="0.3">
      <c r="D25016" s="82"/>
      <c r="P25016" s="84"/>
    </row>
    <row r="25017" spans="4:16" x14ac:dyDescent="0.3">
      <c r="D25017" s="82"/>
      <c r="P25017" s="84"/>
    </row>
    <row r="25018" spans="4:16" x14ac:dyDescent="0.3">
      <c r="D25018" s="82"/>
      <c r="P25018" s="84"/>
    </row>
    <row r="25019" spans="4:16" x14ac:dyDescent="0.3">
      <c r="D25019" s="82"/>
      <c r="P25019" s="84"/>
    </row>
    <row r="25020" spans="4:16" x14ac:dyDescent="0.3">
      <c r="D25020" s="82"/>
      <c r="P25020" s="84"/>
    </row>
    <row r="25021" spans="4:16" x14ac:dyDescent="0.3">
      <c r="D25021" s="82"/>
      <c r="P25021" s="84"/>
    </row>
    <row r="25022" spans="4:16" x14ac:dyDescent="0.3">
      <c r="D25022" s="82"/>
      <c r="P25022" s="84"/>
    </row>
    <row r="25023" spans="4:16" x14ac:dyDescent="0.3">
      <c r="D25023" s="82"/>
      <c r="P25023" s="84"/>
    </row>
    <row r="25024" spans="4:16" x14ac:dyDescent="0.3">
      <c r="D25024" s="82"/>
      <c r="P25024" s="84"/>
    </row>
    <row r="25025" spans="4:16" x14ac:dyDescent="0.3">
      <c r="D25025" s="82"/>
      <c r="P25025" s="84"/>
    </row>
    <row r="25026" spans="4:16" x14ac:dyDescent="0.3">
      <c r="D25026" s="82"/>
      <c r="P25026" s="84"/>
    </row>
    <row r="25027" spans="4:16" x14ac:dyDescent="0.3">
      <c r="D25027" s="82"/>
      <c r="P25027" s="84"/>
    </row>
    <row r="25028" spans="4:16" x14ac:dyDescent="0.3">
      <c r="D25028" s="82"/>
      <c r="P25028" s="84"/>
    </row>
    <row r="25029" spans="4:16" x14ac:dyDescent="0.3">
      <c r="D25029" s="82"/>
      <c r="P25029" s="84"/>
    </row>
    <row r="25030" spans="4:16" x14ac:dyDescent="0.3">
      <c r="D25030" s="82"/>
      <c r="P25030" s="84"/>
    </row>
    <row r="25031" spans="4:16" x14ac:dyDescent="0.3">
      <c r="D25031" s="82"/>
      <c r="P25031" s="84"/>
    </row>
    <row r="25032" spans="4:16" x14ac:dyDescent="0.3">
      <c r="D25032" s="82"/>
      <c r="P25032" s="84"/>
    </row>
    <row r="25033" spans="4:16" x14ac:dyDescent="0.3">
      <c r="D25033" s="82"/>
      <c r="P25033" s="84"/>
    </row>
    <row r="25034" spans="4:16" x14ac:dyDescent="0.3">
      <c r="D25034" s="82"/>
      <c r="P25034" s="84"/>
    </row>
    <row r="25035" spans="4:16" x14ac:dyDescent="0.3">
      <c r="D25035" s="82"/>
      <c r="P25035" s="84"/>
    </row>
    <row r="25036" spans="4:16" x14ac:dyDescent="0.3">
      <c r="D25036" s="82"/>
      <c r="P25036" s="84"/>
    </row>
    <row r="25037" spans="4:16" x14ac:dyDescent="0.3">
      <c r="D25037" s="82"/>
      <c r="P25037" s="84"/>
    </row>
    <row r="25038" spans="4:16" x14ac:dyDescent="0.3">
      <c r="D25038" s="82"/>
      <c r="P25038" s="84"/>
    </row>
    <row r="25039" spans="4:16" x14ac:dyDescent="0.3">
      <c r="D25039" s="82"/>
      <c r="P25039" s="84"/>
    </row>
    <row r="25040" spans="4:16" x14ac:dyDescent="0.3">
      <c r="D25040" s="82"/>
      <c r="P25040" s="84"/>
    </row>
    <row r="25041" spans="4:16" x14ac:dyDescent="0.3">
      <c r="D25041" s="82"/>
      <c r="P25041" s="84"/>
    </row>
    <row r="25042" spans="4:16" x14ac:dyDescent="0.3">
      <c r="D25042" s="82"/>
      <c r="P25042" s="84"/>
    </row>
    <row r="25043" spans="4:16" x14ac:dyDescent="0.3">
      <c r="D25043" s="82"/>
      <c r="P25043" s="84"/>
    </row>
    <row r="25044" spans="4:16" x14ac:dyDescent="0.3">
      <c r="D25044" s="82"/>
      <c r="P25044" s="84"/>
    </row>
    <row r="25045" spans="4:16" x14ac:dyDescent="0.3">
      <c r="D25045" s="82"/>
      <c r="P25045" s="84"/>
    </row>
    <row r="25046" spans="4:16" x14ac:dyDescent="0.3">
      <c r="D25046" s="82"/>
      <c r="P25046" s="84"/>
    </row>
    <row r="25047" spans="4:16" x14ac:dyDescent="0.3">
      <c r="D25047" s="82"/>
      <c r="P25047" s="84"/>
    </row>
    <row r="25048" spans="4:16" x14ac:dyDescent="0.3">
      <c r="D25048" s="82"/>
      <c r="P25048" s="84"/>
    </row>
    <row r="25049" spans="4:16" x14ac:dyDescent="0.3">
      <c r="D25049" s="82"/>
      <c r="P25049" s="84"/>
    </row>
    <row r="25050" spans="4:16" x14ac:dyDescent="0.3">
      <c r="D25050" s="82"/>
      <c r="P25050" s="84"/>
    </row>
    <row r="25051" spans="4:16" x14ac:dyDescent="0.3">
      <c r="D25051" s="82"/>
      <c r="P25051" s="84"/>
    </row>
    <row r="25052" spans="4:16" x14ac:dyDescent="0.3">
      <c r="D25052" s="82"/>
      <c r="P25052" s="84"/>
    </row>
    <row r="25053" spans="4:16" x14ac:dyDescent="0.3">
      <c r="D25053" s="82"/>
      <c r="P25053" s="84"/>
    </row>
    <row r="25054" spans="4:16" x14ac:dyDescent="0.3">
      <c r="D25054" s="82"/>
      <c r="P25054" s="84"/>
    </row>
    <row r="25055" spans="4:16" x14ac:dyDescent="0.3">
      <c r="D25055" s="82"/>
      <c r="P25055" s="84"/>
    </row>
    <row r="25056" spans="4:16" x14ac:dyDescent="0.3">
      <c r="D25056" s="82"/>
      <c r="P25056" s="84"/>
    </row>
    <row r="25057" spans="4:16" x14ac:dyDescent="0.3">
      <c r="D25057" s="82"/>
      <c r="P25057" s="84"/>
    </row>
    <row r="25058" spans="4:16" x14ac:dyDescent="0.3">
      <c r="D25058" s="82"/>
      <c r="P25058" s="84"/>
    </row>
    <row r="25059" spans="4:16" x14ac:dyDescent="0.3">
      <c r="D25059" s="82"/>
      <c r="P25059" s="84"/>
    </row>
    <row r="25060" spans="4:16" x14ac:dyDescent="0.3">
      <c r="D25060" s="82"/>
      <c r="P25060" s="84"/>
    </row>
    <row r="25061" spans="4:16" x14ac:dyDescent="0.3">
      <c r="D25061" s="82"/>
      <c r="P25061" s="84"/>
    </row>
    <row r="25062" spans="4:16" x14ac:dyDescent="0.3">
      <c r="D25062" s="82"/>
      <c r="P25062" s="84"/>
    </row>
    <row r="25063" spans="4:16" x14ac:dyDescent="0.3">
      <c r="D25063" s="82"/>
      <c r="P25063" s="84"/>
    </row>
    <row r="25064" spans="4:16" x14ac:dyDescent="0.3">
      <c r="D25064" s="82"/>
      <c r="P25064" s="84"/>
    </row>
    <row r="25065" spans="4:16" x14ac:dyDescent="0.3">
      <c r="D25065" s="82"/>
      <c r="P25065" s="84"/>
    </row>
    <row r="25066" spans="4:16" x14ac:dyDescent="0.3">
      <c r="D25066" s="82"/>
      <c r="P25066" s="84"/>
    </row>
    <row r="25067" spans="4:16" x14ac:dyDescent="0.3">
      <c r="D25067" s="82"/>
      <c r="P25067" s="84"/>
    </row>
    <row r="25068" spans="4:16" x14ac:dyDescent="0.3">
      <c r="D25068" s="82"/>
      <c r="P25068" s="84"/>
    </row>
    <row r="25069" spans="4:16" x14ac:dyDescent="0.3">
      <c r="D25069" s="82"/>
      <c r="P25069" s="84"/>
    </row>
    <row r="25070" spans="4:16" x14ac:dyDescent="0.3">
      <c r="D25070" s="82"/>
      <c r="P25070" s="84"/>
    </row>
    <row r="25071" spans="4:16" x14ac:dyDescent="0.3">
      <c r="D25071" s="82"/>
      <c r="P25071" s="84"/>
    </row>
    <row r="25072" spans="4:16" x14ac:dyDescent="0.3">
      <c r="D25072" s="82"/>
      <c r="P25072" s="84"/>
    </row>
    <row r="25073" spans="4:16" x14ac:dyDescent="0.3">
      <c r="D25073" s="82"/>
      <c r="P25073" s="84"/>
    </row>
    <row r="25074" spans="4:16" x14ac:dyDescent="0.3">
      <c r="D25074" s="82"/>
      <c r="P25074" s="84"/>
    </row>
    <row r="25075" spans="4:16" x14ac:dyDescent="0.3">
      <c r="D25075" s="82"/>
      <c r="P25075" s="84"/>
    </row>
    <row r="25076" spans="4:16" x14ac:dyDescent="0.3">
      <c r="D25076" s="82"/>
      <c r="P25076" s="84"/>
    </row>
    <row r="25077" spans="4:16" x14ac:dyDescent="0.3">
      <c r="D25077" s="82"/>
      <c r="P25077" s="84"/>
    </row>
    <row r="25078" spans="4:16" x14ac:dyDescent="0.3">
      <c r="D25078" s="82"/>
      <c r="P25078" s="84"/>
    </row>
    <row r="25079" spans="4:16" x14ac:dyDescent="0.3">
      <c r="D25079" s="82"/>
      <c r="P25079" s="84"/>
    </row>
    <row r="25080" spans="4:16" x14ac:dyDescent="0.3">
      <c r="D25080" s="82"/>
      <c r="P25080" s="84"/>
    </row>
    <row r="25081" spans="4:16" x14ac:dyDescent="0.3">
      <c r="D25081" s="82"/>
      <c r="P25081" s="84"/>
    </row>
    <row r="25082" spans="4:16" x14ac:dyDescent="0.3">
      <c r="D25082" s="82"/>
      <c r="P25082" s="84"/>
    </row>
    <row r="25083" spans="4:16" x14ac:dyDescent="0.3">
      <c r="D25083" s="82"/>
      <c r="P25083" s="84"/>
    </row>
    <row r="25084" spans="4:16" x14ac:dyDescent="0.3">
      <c r="D25084" s="82"/>
      <c r="P25084" s="84"/>
    </row>
    <row r="25085" spans="4:16" x14ac:dyDescent="0.3">
      <c r="D25085" s="82"/>
      <c r="P25085" s="84"/>
    </row>
    <row r="25086" spans="4:16" x14ac:dyDescent="0.3">
      <c r="D25086" s="82"/>
      <c r="P25086" s="84"/>
    </row>
    <row r="25087" spans="4:16" x14ac:dyDescent="0.3">
      <c r="D25087" s="82"/>
      <c r="P25087" s="84"/>
    </row>
    <row r="25088" spans="4:16" x14ac:dyDescent="0.3">
      <c r="D25088" s="82"/>
      <c r="P25088" s="84"/>
    </row>
    <row r="25089" spans="4:16" x14ac:dyDescent="0.3">
      <c r="D25089" s="82"/>
      <c r="P25089" s="84"/>
    </row>
    <row r="25090" spans="4:16" x14ac:dyDescent="0.3">
      <c r="D25090" s="82"/>
      <c r="P25090" s="84"/>
    </row>
    <row r="25091" spans="4:16" x14ac:dyDescent="0.3">
      <c r="D25091" s="82"/>
      <c r="P25091" s="84"/>
    </row>
    <row r="25092" spans="4:16" x14ac:dyDescent="0.3">
      <c r="D25092" s="82"/>
      <c r="P25092" s="84"/>
    </row>
    <row r="25093" spans="4:16" x14ac:dyDescent="0.3">
      <c r="D25093" s="82"/>
      <c r="P25093" s="84"/>
    </row>
    <row r="25094" spans="4:16" x14ac:dyDescent="0.3">
      <c r="D25094" s="82"/>
      <c r="P25094" s="84"/>
    </row>
    <row r="25095" spans="4:16" x14ac:dyDescent="0.3">
      <c r="D25095" s="82"/>
      <c r="P25095" s="84"/>
    </row>
    <row r="25096" spans="4:16" x14ac:dyDescent="0.3">
      <c r="D25096" s="82"/>
      <c r="P25096" s="84"/>
    </row>
    <row r="25097" spans="4:16" x14ac:dyDescent="0.3">
      <c r="D25097" s="82"/>
      <c r="P25097" s="84"/>
    </row>
    <row r="25098" spans="4:16" x14ac:dyDescent="0.3">
      <c r="D25098" s="82"/>
      <c r="P25098" s="84"/>
    </row>
    <row r="25099" spans="4:16" x14ac:dyDescent="0.3">
      <c r="D25099" s="82"/>
      <c r="P25099" s="84"/>
    </row>
    <row r="25100" spans="4:16" x14ac:dyDescent="0.3">
      <c r="D25100" s="82"/>
      <c r="P25100" s="84"/>
    </row>
    <row r="25101" spans="4:16" x14ac:dyDescent="0.3">
      <c r="D25101" s="82"/>
      <c r="P25101" s="84"/>
    </row>
    <row r="25102" spans="4:16" x14ac:dyDescent="0.3">
      <c r="D25102" s="82"/>
      <c r="P25102" s="84"/>
    </row>
    <row r="25103" spans="4:16" x14ac:dyDescent="0.3">
      <c r="D25103" s="82"/>
      <c r="P25103" s="84"/>
    </row>
    <row r="25104" spans="4:16" x14ac:dyDescent="0.3">
      <c r="D25104" s="82"/>
      <c r="P25104" s="84"/>
    </row>
    <row r="25105" spans="4:16" x14ac:dyDescent="0.3">
      <c r="D25105" s="82"/>
      <c r="P25105" s="84"/>
    </row>
    <row r="25106" spans="4:16" x14ac:dyDescent="0.3">
      <c r="D25106" s="82"/>
      <c r="P25106" s="84"/>
    </row>
    <row r="25107" spans="4:16" x14ac:dyDescent="0.3">
      <c r="D25107" s="82"/>
      <c r="P25107" s="84"/>
    </row>
    <row r="25108" spans="4:16" x14ac:dyDescent="0.3">
      <c r="D25108" s="82"/>
      <c r="P25108" s="84"/>
    </row>
    <row r="25109" spans="4:16" x14ac:dyDescent="0.3">
      <c r="D25109" s="82"/>
      <c r="P25109" s="84"/>
    </row>
    <row r="25110" spans="4:16" x14ac:dyDescent="0.3">
      <c r="D25110" s="82"/>
      <c r="P25110" s="84"/>
    </row>
    <row r="25111" spans="4:16" x14ac:dyDescent="0.3">
      <c r="D25111" s="82"/>
      <c r="P25111" s="84"/>
    </row>
    <row r="25112" spans="4:16" x14ac:dyDescent="0.3">
      <c r="D25112" s="82"/>
      <c r="P25112" s="84"/>
    </row>
    <row r="25113" spans="4:16" x14ac:dyDescent="0.3">
      <c r="D25113" s="82"/>
      <c r="P25113" s="84"/>
    </row>
    <row r="25114" spans="4:16" x14ac:dyDescent="0.3">
      <c r="D25114" s="82"/>
      <c r="P25114" s="84"/>
    </row>
    <row r="25115" spans="4:16" x14ac:dyDescent="0.3">
      <c r="D25115" s="82"/>
      <c r="P25115" s="84"/>
    </row>
    <row r="25116" spans="4:16" x14ac:dyDescent="0.3">
      <c r="D25116" s="82"/>
      <c r="P25116" s="84"/>
    </row>
    <row r="25117" spans="4:16" x14ac:dyDescent="0.3">
      <c r="D25117" s="82"/>
      <c r="P25117" s="84"/>
    </row>
    <row r="25118" spans="4:16" x14ac:dyDescent="0.3">
      <c r="D25118" s="82"/>
      <c r="P25118" s="84"/>
    </row>
    <row r="25119" spans="4:16" x14ac:dyDescent="0.3">
      <c r="D25119" s="82"/>
      <c r="P25119" s="84"/>
    </row>
    <row r="25120" spans="4:16" x14ac:dyDescent="0.3">
      <c r="D25120" s="82"/>
      <c r="P25120" s="84"/>
    </row>
    <row r="25121" spans="4:16" x14ac:dyDescent="0.3">
      <c r="D25121" s="82"/>
      <c r="P25121" s="84"/>
    </row>
    <row r="25122" spans="4:16" x14ac:dyDescent="0.3">
      <c r="D25122" s="82"/>
      <c r="P25122" s="84"/>
    </row>
    <row r="25123" spans="4:16" x14ac:dyDescent="0.3">
      <c r="D25123" s="82"/>
      <c r="P25123" s="84"/>
    </row>
    <row r="25124" spans="4:16" x14ac:dyDescent="0.3">
      <c r="D25124" s="82"/>
      <c r="P25124" s="84"/>
    </row>
    <row r="25125" spans="4:16" x14ac:dyDescent="0.3">
      <c r="D25125" s="82"/>
      <c r="P25125" s="84"/>
    </row>
    <row r="25126" spans="4:16" x14ac:dyDescent="0.3">
      <c r="D25126" s="82"/>
      <c r="P25126" s="84"/>
    </row>
    <row r="25127" spans="4:16" x14ac:dyDescent="0.3">
      <c r="D25127" s="82"/>
      <c r="P25127" s="84"/>
    </row>
    <row r="25128" spans="4:16" x14ac:dyDescent="0.3">
      <c r="D25128" s="82"/>
      <c r="P25128" s="84"/>
    </row>
    <row r="25129" spans="4:16" x14ac:dyDescent="0.3">
      <c r="D25129" s="82"/>
      <c r="P25129" s="84"/>
    </row>
    <row r="25130" spans="4:16" x14ac:dyDescent="0.3">
      <c r="D25130" s="82"/>
      <c r="P25130" s="84"/>
    </row>
    <row r="25131" spans="4:16" x14ac:dyDescent="0.3">
      <c r="D25131" s="82"/>
      <c r="P25131" s="84"/>
    </row>
    <row r="25132" spans="4:16" x14ac:dyDescent="0.3">
      <c r="D25132" s="82"/>
      <c r="P25132" s="84"/>
    </row>
    <row r="25133" spans="4:16" x14ac:dyDescent="0.3">
      <c r="D25133" s="82"/>
      <c r="P25133" s="84"/>
    </row>
    <row r="25134" spans="4:16" x14ac:dyDescent="0.3">
      <c r="D25134" s="82"/>
      <c r="P25134" s="84"/>
    </row>
    <row r="25135" spans="4:16" x14ac:dyDescent="0.3">
      <c r="D25135" s="82"/>
      <c r="P25135" s="84"/>
    </row>
    <row r="25136" spans="4:16" x14ac:dyDescent="0.3">
      <c r="D25136" s="82"/>
      <c r="P25136" s="84"/>
    </row>
    <row r="25137" spans="4:16" x14ac:dyDescent="0.3">
      <c r="D25137" s="82"/>
      <c r="P25137" s="84"/>
    </row>
    <row r="25138" spans="4:16" x14ac:dyDescent="0.3">
      <c r="D25138" s="82"/>
      <c r="P25138" s="84"/>
    </row>
    <row r="25139" spans="4:16" x14ac:dyDescent="0.3">
      <c r="D25139" s="82"/>
      <c r="P25139" s="84"/>
    </row>
    <row r="25140" spans="4:16" x14ac:dyDescent="0.3">
      <c r="D25140" s="82"/>
      <c r="P25140" s="84"/>
    </row>
    <row r="25141" spans="4:16" x14ac:dyDescent="0.3">
      <c r="D25141" s="82"/>
      <c r="P25141" s="84"/>
    </row>
    <row r="25142" spans="4:16" x14ac:dyDescent="0.3">
      <c r="D25142" s="82"/>
      <c r="P25142" s="84"/>
    </row>
    <row r="25143" spans="4:16" x14ac:dyDescent="0.3">
      <c r="D25143" s="82"/>
      <c r="P25143" s="84"/>
    </row>
    <row r="25144" spans="4:16" x14ac:dyDescent="0.3">
      <c r="D25144" s="82"/>
      <c r="P25144" s="84"/>
    </row>
    <row r="25145" spans="4:16" x14ac:dyDescent="0.3">
      <c r="D25145" s="82"/>
      <c r="P25145" s="84"/>
    </row>
    <row r="25146" spans="4:16" x14ac:dyDescent="0.3">
      <c r="D25146" s="82"/>
      <c r="P25146" s="84"/>
    </row>
    <row r="25147" spans="4:16" x14ac:dyDescent="0.3">
      <c r="D25147" s="82"/>
      <c r="P25147" s="84"/>
    </row>
    <row r="25148" spans="4:16" x14ac:dyDescent="0.3">
      <c r="D25148" s="82"/>
      <c r="P25148" s="84"/>
    </row>
    <row r="25149" spans="4:16" x14ac:dyDescent="0.3">
      <c r="D25149" s="82"/>
      <c r="P25149" s="84"/>
    </row>
    <row r="25150" spans="4:16" x14ac:dyDescent="0.3">
      <c r="D25150" s="82"/>
      <c r="P25150" s="84"/>
    </row>
    <row r="25151" spans="4:16" x14ac:dyDescent="0.3">
      <c r="D25151" s="82"/>
      <c r="P25151" s="84"/>
    </row>
    <row r="25152" spans="4:16" x14ac:dyDescent="0.3">
      <c r="D25152" s="82"/>
      <c r="P25152" s="84"/>
    </row>
    <row r="25153" spans="4:16" x14ac:dyDescent="0.3">
      <c r="D25153" s="82"/>
      <c r="P25153" s="84"/>
    </row>
    <row r="25154" spans="4:16" x14ac:dyDescent="0.3">
      <c r="D25154" s="82"/>
      <c r="P25154" s="84"/>
    </row>
    <row r="25155" spans="4:16" x14ac:dyDescent="0.3">
      <c r="D25155" s="82"/>
      <c r="P25155" s="84"/>
    </row>
    <row r="25156" spans="4:16" x14ac:dyDescent="0.3">
      <c r="D25156" s="82"/>
      <c r="P25156" s="84"/>
    </row>
    <row r="25157" spans="4:16" x14ac:dyDescent="0.3">
      <c r="D25157" s="82"/>
      <c r="P25157" s="84"/>
    </row>
    <row r="25158" spans="4:16" x14ac:dyDescent="0.3">
      <c r="D25158" s="82"/>
      <c r="P25158" s="84"/>
    </row>
    <row r="25159" spans="4:16" x14ac:dyDescent="0.3">
      <c r="D25159" s="82"/>
      <c r="P25159" s="84"/>
    </row>
    <row r="25160" spans="4:16" x14ac:dyDescent="0.3">
      <c r="D25160" s="82"/>
      <c r="P25160" s="84"/>
    </row>
    <row r="25161" spans="4:16" x14ac:dyDescent="0.3">
      <c r="D25161" s="82"/>
      <c r="P25161" s="84"/>
    </row>
    <row r="25162" spans="4:16" x14ac:dyDescent="0.3">
      <c r="D25162" s="82"/>
      <c r="P25162" s="84"/>
    </row>
    <row r="25163" spans="4:16" x14ac:dyDescent="0.3">
      <c r="D25163" s="82"/>
      <c r="P25163" s="84"/>
    </row>
    <row r="25164" spans="4:16" x14ac:dyDescent="0.3">
      <c r="D25164" s="82"/>
      <c r="P25164" s="84"/>
    </row>
    <row r="25165" spans="4:16" x14ac:dyDescent="0.3">
      <c r="D25165" s="82"/>
      <c r="P25165" s="84"/>
    </row>
    <row r="25166" spans="4:16" x14ac:dyDescent="0.3">
      <c r="D25166" s="82"/>
      <c r="P25166" s="84"/>
    </row>
    <row r="25167" spans="4:16" x14ac:dyDescent="0.3">
      <c r="D25167" s="82"/>
      <c r="P25167" s="84"/>
    </row>
    <row r="25168" spans="4:16" x14ac:dyDescent="0.3">
      <c r="D25168" s="82"/>
      <c r="P25168" s="84"/>
    </row>
    <row r="25169" spans="4:16" x14ac:dyDescent="0.3">
      <c r="D25169" s="82"/>
      <c r="P25169" s="84"/>
    </row>
    <row r="25170" spans="4:16" x14ac:dyDescent="0.3">
      <c r="D25170" s="82"/>
      <c r="P25170" s="84"/>
    </row>
    <row r="25171" spans="4:16" x14ac:dyDescent="0.3">
      <c r="D25171" s="82"/>
      <c r="P25171" s="84"/>
    </row>
    <row r="25172" spans="4:16" x14ac:dyDescent="0.3">
      <c r="D25172" s="82"/>
      <c r="P25172" s="84"/>
    </row>
    <row r="25173" spans="4:16" x14ac:dyDescent="0.3">
      <c r="D25173" s="82"/>
      <c r="P25173" s="84"/>
    </row>
    <row r="25174" spans="4:16" x14ac:dyDescent="0.3">
      <c r="D25174" s="82"/>
      <c r="P25174" s="84"/>
    </row>
    <row r="25175" spans="4:16" x14ac:dyDescent="0.3">
      <c r="D25175" s="82"/>
      <c r="P25175" s="84"/>
    </row>
    <row r="25176" spans="4:16" x14ac:dyDescent="0.3">
      <c r="D25176" s="82"/>
      <c r="P25176" s="84"/>
    </row>
    <row r="25177" spans="4:16" x14ac:dyDescent="0.3">
      <c r="D25177" s="82"/>
      <c r="P25177" s="84"/>
    </row>
    <row r="25178" spans="4:16" x14ac:dyDescent="0.3">
      <c r="D25178" s="82"/>
      <c r="P25178" s="84"/>
    </row>
    <row r="25179" spans="4:16" x14ac:dyDescent="0.3">
      <c r="D25179" s="82"/>
      <c r="P25179" s="84"/>
    </row>
    <row r="25180" spans="4:16" x14ac:dyDescent="0.3">
      <c r="D25180" s="82"/>
      <c r="P25180" s="84"/>
    </row>
    <row r="25181" spans="4:16" x14ac:dyDescent="0.3">
      <c r="D25181" s="82"/>
      <c r="P25181" s="84"/>
    </row>
    <row r="25182" spans="4:16" x14ac:dyDescent="0.3">
      <c r="D25182" s="82"/>
      <c r="P25182" s="84"/>
    </row>
    <row r="25183" spans="4:16" x14ac:dyDescent="0.3">
      <c r="D25183" s="82"/>
      <c r="P25183" s="84"/>
    </row>
    <row r="25184" spans="4:16" x14ac:dyDescent="0.3">
      <c r="D25184" s="82"/>
      <c r="P25184" s="84"/>
    </row>
    <row r="25185" spans="4:16" x14ac:dyDescent="0.3">
      <c r="D25185" s="82"/>
      <c r="P25185" s="84"/>
    </row>
    <row r="25186" spans="4:16" x14ac:dyDescent="0.3">
      <c r="D25186" s="82"/>
      <c r="P25186" s="84"/>
    </row>
    <row r="25187" spans="4:16" x14ac:dyDescent="0.3">
      <c r="D25187" s="82"/>
      <c r="P25187" s="84"/>
    </row>
    <row r="25188" spans="4:16" x14ac:dyDescent="0.3">
      <c r="D25188" s="82"/>
      <c r="P25188" s="84"/>
    </row>
    <row r="25189" spans="4:16" x14ac:dyDescent="0.3">
      <c r="D25189" s="82"/>
      <c r="P25189" s="84"/>
    </row>
    <row r="25190" spans="4:16" x14ac:dyDescent="0.3">
      <c r="D25190" s="82"/>
      <c r="P25190" s="84"/>
    </row>
    <row r="25191" spans="4:16" x14ac:dyDescent="0.3">
      <c r="D25191" s="82"/>
      <c r="P25191" s="84"/>
    </row>
    <row r="25192" spans="4:16" x14ac:dyDescent="0.3">
      <c r="D25192" s="82"/>
      <c r="P25192" s="84"/>
    </row>
    <row r="25193" spans="4:16" x14ac:dyDescent="0.3">
      <c r="D25193" s="82"/>
      <c r="P25193" s="84"/>
    </row>
    <row r="25194" spans="4:16" x14ac:dyDescent="0.3">
      <c r="D25194" s="82"/>
      <c r="P25194" s="84"/>
    </row>
    <row r="25195" spans="4:16" x14ac:dyDescent="0.3">
      <c r="D25195" s="82"/>
      <c r="P25195" s="84"/>
    </row>
    <row r="25196" spans="4:16" x14ac:dyDescent="0.3">
      <c r="D25196" s="82"/>
      <c r="P25196" s="84"/>
    </row>
    <row r="25197" spans="4:16" x14ac:dyDescent="0.3">
      <c r="D25197" s="82"/>
      <c r="P25197" s="84"/>
    </row>
    <row r="25198" spans="4:16" x14ac:dyDescent="0.3">
      <c r="D25198" s="82"/>
      <c r="P25198" s="84"/>
    </row>
    <row r="25199" spans="4:16" x14ac:dyDescent="0.3">
      <c r="D25199" s="82"/>
      <c r="P25199" s="84"/>
    </row>
    <row r="25200" spans="4:16" x14ac:dyDescent="0.3">
      <c r="D25200" s="82"/>
      <c r="P25200" s="84"/>
    </row>
    <row r="25201" spans="4:16" x14ac:dyDescent="0.3">
      <c r="D25201" s="82"/>
      <c r="P25201" s="84"/>
    </row>
    <row r="25202" spans="4:16" x14ac:dyDescent="0.3">
      <c r="D25202" s="82"/>
      <c r="P25202" s="84"/>
    </row>
    <row r="25203" spans="4:16" x14ac:dyDescent="0.3">
      <c r="D25203" s="82"/>
      <c r="P25203" s="84"/>
    </row>
    <row r="25204" spans="4:16" x14ac:dyDescent="0.3">
      <c r="D25204" s="82"/>
      <c r="P25204" s="84"/>
    </row>
    <row r="25205" spans="4:16" x14ac:dyDescent="0.3">
      <c r="D25205" s="82"/>
      <c r="P25205" s="84"/>
    </row>
    <row r="25206" spans="4:16" x14ac:dyDescent="0.3">
      <c r="D25206" s="82"/>
      <c r="P25206" s="84"/>
    </row>
    <row r="25207" spans="4:16" x14ac:dyDescent="0.3">
      <c r="D25207" s="82"/>
      <c r="P25207" s="84"/>
    </row>
    <row r="25208" spans="4:16" x14ac:dyDescent="0.3">
      <c r="D25208" s="82"/>
      <c r="P25208" s="84"/>
    </row>
    <row r="25209" spans="4:16" x14ac:dyDescent="0.3">
      <c r="D25209" s="82"/>
      <c r="P25209" s="84"/>
    </row>
    <row r="25210" spans="4:16" x14ac:dyDescent="0.3">
      <c r="D25210" s="82"/>
      <c r="P25210" s="84"/>
    </row>
    <row r="25211" spans="4:16" x14ac:dyDescent="0.3">
      <c r="D25211" s="82"/>
      <c r="P25211" s="84"/>
    </row>
    <row r="25212" spans="4:16" x14ac:dyDescent="0.3">
      <c r="D25212" s="82"/>
      <c r="P25212" s="84"/>
    </row>
    <row r="25213" spans="4:16" x14ac:dyDescent="0.3">
      <c r="D25213" s="82"/>
      <c r="P25213" s="84"/>
    </row>
    <row r="25214" spans="4:16" x14ac:dyDescent="0.3">
      <c r="D25214" s="82"/>
      <c r="P25214" s="84"/>
    </row>
    <row r="25215" spans="4:16" x14ac:dyDescent="0.3">
      <c r="D25215" s="82"/>
      <c r="P25215" s="84"/>
    </row>
    <row r="25216" spans="4:16" x14ac:dyDescent="0.3">
      <c r="D25216" s="82"/>
      <c r="P25216" s="84"/>
    </row>
    <row r="25217" spans="4:16" x14ac:dyDescent="0.3">
      <c r="D25217" s="82"/>
      <c r="P25217" s="84"/>
    </row>
    <row r="25218" spans="4:16" x14ac:dyDescent="0.3">
      <c r="D25218" s="82"/>
      <c r="P25218" s="84"/>
    </row>
    <row r="25219" spans="4:16" x14ac:dyDescent="0.3">
      <c r="D25219" s="82"/>
      <c r="P25219" s="84"/>
    </row>
    <row r="25220" spans="4:16" x14ac:dyDescent="0.3">
      <c r="D25220" s="82"/>
      <c r="P25220" s="84"/>
    </row>
    <row r="25221" spans="4:16" x14ac:dyDescent="0.3">
      <c r="D25221" s="82"/>
      <c r="P25221" s="84"/>
    </row>
    <row r="25222" spans="4:16" x14ac:dyDescent="0.3">
      <c r="D25222" s="82"/>
      <c r="P25222" s="84"/>
    </row>
    <row r="25223" spans="4:16" x14ac:dyDescent="0.3">
      <c r="D25223" s="82"/>
      <c r="P25223" s="84"/>
    </row>
    <row r="25224" spans="4:16" x14ac:dyDescent="0.3">
      <c r="D25224" s="82"/>
      <c r="P25224" s="84"/>
    </row>
    <row r="25225" spans="4:16" x14ac:dyDescent="0.3">
      <c r="D25225" s="82"/>
      <c r="P25225" s="84"/>
    </row>
    <row r="25226" spans="4:16" x14ac:dyDescent="0.3">
      <c r="D25226" s="82"/>
      <c r="P25226" s="84"/>
    </row>
    <row r="25227" spans="4:16" x14ac:dyDescent="0.3">
      <c r="D25227" s="82"/>
      <c r="P25227" s="84"/>
    </row>
    <row r="25228" spans="4:16" x14ac:dyDescent="0.3">
      <c r="D25228" s="82"/>
      <c r="P25228" s="84"/>
    </row>
    <row r="25229" spans="4:16" x14ac:dyDescent="0.3">
      <c r="D25229" s="82"/>
      <c r="P25229" s="84"/>
    </row>
    <row r="25230" spans="4:16" x14ac:dyDescent="0.3">
      <c r="D25230" s="82"/>
      <c r="P25230" s="84"/>
    </row>
    <row r="25231" spans="4:16" x14ac:dyDescent="0.3">
      <c r="D25231" s="82"/>
      <c r="P25231" s="84"/>
    </row>
    <row r="25232" spans="4:16" x14ac:dyDescent="0.3">
      <c r="D25232" s="82"/>
      <c r="P25232" s="84"/>
    </row>
    <row r="25233" spans="4:16" x14ac:dyDescent="0.3">
      <c r="D25233" s="82"/>
      <c r="P25233" s="84"/>
    </row>
    <row r="25234" spans="4:16" x14ac:dyDescent="0.3">
      <c r="D25234" s="82"/>
      <c r="P25234" s="84"/>
    </row>
    <row r="25235" spans="4:16" x14ac:dyDescent="0.3">
      <c r="D25235" s="82"/>
      <c r="P25235" s="84"/>
    </row>
    <row r="25236" spans="4:16" x14ac:dyDescent="0.3">
      <c r="D25236" s="82"/>
      <c r="P25236" s="84"/>
    </row>
    <row r="25237" spans="4:16" x14ac:dyDescent="0.3">
      <c r="D25237" s="82"/>
      <c r="P25237" s="84"/>
    </row>
    <row r="25238" spans="4:16" x14ac:dyDescent="0.3">
      <c r="D25238" s="82"/>
      <c r="P25238" s="84"/>
    </row>
    <row r="25239" spans="4:16" x14ac:dyDescent="0.3">
      <c r="D25239" s="82"/>
      <c r="P25239" s="84"/>
    </row>
    <row r="25240" spans="4:16" x14ac:dyDescent="0.3">
      <c r="D25240" s="82"/>
      <c r="P25240" s="84"/>
    </row>
    <row r="25241" spans="4:16" x14ac:dyDescent="0.3">
      <c r="D25241" s="82"/>
      <c r="P25241" s="84"/>
    </row>
    <row r="25242" spans="4:16" x14ac:dyDescent="0.3">
      <c r="D25242" s="82"/>
      <c r="P25242" s="84"/>
    </row>
    <row r="25243" spans="4:16" x14ac:dyDescent="0.3">
      <c r="D25243" s="82"/>
      <c r="P25243" s="84"/>
    </row>
    <row r="25244" spans="4:16" x14ac:dyDescent="0.3">
      <c r="D25244" s="82"/>
      <c r="P25244" s="84"/>
    </row>
    <row r="25245" spans="4:16" x14ac:dyDescent="0.3">
      <c r="D25245" s="82"/>
      <c r="P25245" s="84"/>
    </row>
    <row r="25246" spans="4:16" x14ac:dyDescent="0.3">
      <c r="D25246" s="82"/>
      <c r="P25246" s="84"/>
    </row>
    <row r="25247" spans="4:16" x14ac:dyDescent="0.3">
      <c r="D25247" s="82"/>
      <c r="P25247" s="84"/>
    </row>
    <row r="25248" spans="4:16" x14ac:dyDescent="0.3">
      <c r="D25248" s="82"/>
      <c r="P25248" s="84"/>
    </row>
    <row r="25249" spans="4:16" x14ac:dyDescent="0.3">
      <c r="D25249" s="82"/>
      <c r="P25249" s="84"/>
    </row>
    <row r="25250" spans="4:16" x14ac:dyDescent="0.3">
      <c r="D25250" s="82"/>
      <c r="P25250" s="84"/>
    </row>
    <row r="25251" spans="4:16" x14ac:dyDescent="0.3">
      <c r="D25251" s="82"/>
      <c r="P25251" s="84"/>
    </row>
    <row r="25252" spans="4:16" x14ac:dyDescent="0.3">
      <c r="D25252" s="82"/>
      <c r="P25252" s="84"/>
    </row>
    <row r="25253" spans="4:16" x14ac:dyDescent="0.3">
      <c r="D25253" s="82"/>
      <c r="P25253" s="84"/>
    </row>
    <row r="25254" spans="4:16" x14ac:dyDescent="0.3">
      <c r="D25254" s="82"/>
      <c r="P25254" s="84"/>
    </row>
    <row r="25255" spans="4:16" x14ac:dyDescent="0.3">
      <c r="D25255" s="82"/>
      <c r="P25255" s="84"/>
    </row>
    <row r="25256" spans="4:16" x14ac:dyDescent="0.3">
      <c r="D25256" s="82"/>
      <c r="P25256" s="84"/>
    </row>
    <row r="25257" spans="4:16" x14ac:dyDescent="0.3">
      <c r="D25257" s="82"/>
      <c r="P25257" s="84"/>
    </row>
    <row r="25258" spans="4:16" x14ac:dyDescent="0.3">
      <c r="D25258" s="82"/>
      <c r="P25258" s="84"/>
    </row>
    <row r="25259" spans="4:16" x14ac:dyDescent="0.3">
      <c r="D25259" s="82"/>
      <c r="P25259" s="84"/>
    </row>
    <row r="25260" spans="4:16" x14ac:dyDescent="0.3">
      <c r="D25260" s="82"/>
      <c r="P25260" s="84"/>
    </row>
    <row r="25261" spans="4:16" x14ac:dyDescent="0.3">
      <c r="D25261" s="82"/>
      <c r="P25261" s="84"/>
    </row>
    <row r="25262" spans="4:16" x14ac:dyDescent="0.3">
      <c r="D25262" s="82"/>
      <c r="P25262" s="84"/>
    </row>
    <row r="25263" spans="4:16" x14ac:dyDescent="0.3">
      <c r="D25263" s="82"/>
      <c r="P25263" s="84"/>
    </row>
    <row r="25264" spans="4:16" x14ac:dyDescent="0.3">
      <c r="D25264" s="82"/>
      <c r="P25264" s="84"/>
    </row>
    <row r="25265" spans="4:16" x14ac:dyDescent="0.3">
      <c r="D25265" s="82"/>
      <c r="P25265" s="84"/>
    </row>
    <row r="25266" spans="4:16" x14ac:dyDescent="0.3">
      <c r="D25266" s="82"/>
      <c r="P25266" s="84"/>
    </row>
    <row r="25267" spans="4:16" x14ac:dyDescent="0.3">
      <c r="D25267" s="82"/>
      <c r="P25267" s="84"/>
    </row>
    <row r="25268" spans="4:16" x14ac:dyDescent="0.3">
      <c r="D25268" s="82"/>
      <c r="P25268" s="84"/>
    </row>
    <row r="25269" spans="4:16" x14ac:dyDescent="0.3">
      <c r="D25269" s="82"/>
      <c r="P25269" s="84"/>
    </row>
    <row r="25270" spans="4:16" x14ac:dyDescent="0.3">
      <c r="D25270" s="82"/>
      <c r="P25270" s="84"/>
    </row>
    <row r="25271" spans="4:16" x14ac:dyDescent="0.3">
      <c r="D25271" s="82"/>
      <c r="P25271" s="84"/>
    </row>
    <row r="25272" spans="4:16" x14ac:dyDescent="0.3">
      <c r="D25272" s="82"/>
      <c r="P25272" s="84"/>
    </row>
    <row r="25273" spans="4:16" x14ac:dyDescent="0.3">
      <c r="D25273" s="82"/>
      <c r="P25273" s="84"/>
    </row>
    <row r="25274" spans="4:16" x14ac:dyDescent="0.3">
      <c r="D25274" s="82"/>
      <c r="P25274" s="84"/>
    </row>
    <row r="25275" spans="4:16" x14ac:dyDescent="0.3">
      <c r="D25275" s="82"/>
      <c r="P25275" s="84"/>
    </row>
    <row r="25276" spans="4:16" x14ac:dyDescent="0.3">
      <c r="D25276" s="82"/>
      <c r="P25276" s="84"/>
    </row>
    <row r="25277" spans="4:16" x14ac:dyDescent="0.3">
      <c r="D25277" s="82"/>
      <c r="P25277" s="84"/>
    </row>
    <row r="25278" spans="4:16" x14ac:dyDescent="0.3">
      <c r="D25278" s="82"/>
      <c r="P25278" s="84"/>
    </row>
    <row r="25279" spans="4:16" x14ac:dyDescent="0.3">
      <c r="D25279" s="82"/>
      <c r="P25279" s="84"/>
    </row>
    <row r="25280" spans="4:16" x14ac:dyDescent="0.3">
      <c r="D25280" s="82"/>
      <c r="P25280" s="84"/>
    </row>
    <row r="25281" spans="4:16" x14ac:dyDescent="0.3">
      <c r="D25281" s="82"/>
      <c r="P25281" s="84"/>
    </row>
    <row r="25282" spans="4:16" x14ac:dyDescent="0.3">
      <c r="D25282" s="82"/>
      <c r="P25282" s="84"/>
    </row>
    <row r="25283" spans="4:16" x14ac:dyDescent="0.3">
      <c r="D25283" s="82"/>
      <c r="P25283" s="84"/>
    </row>
    <row r="25284" spans="4:16" x14ac:dyDescent="0.3">
      <c r="D25284" s="82"/>
      <c r="P25284" s="84"/>
    </row>
    <row r="25285" spans="4:16" x14ac:dyDescent="0.3">
      <c r="D25285" s="82"/>
      <c r="P25285" s="84"/>
    </row>
    <row r="25286" spans="4:16" x14ac:dyDescent="0.3">
      <c r="D25286" s="82"/>
      <c r="P25286" s="84"/>
    </row>
    <row r="25287" spans="4:16" x14ac:dyDescent="0.3">
      <c r="D25287" s="82"/>
      <c r="P25287" s="84"/>
    </row>
    <row r="25288" spans="4:16" x14ac:dyDescent="0.3">
      <c r="D25288" s="82"/>
      <c r="P25288" s="84"/>
    </row>
    <row r="25289" spans="4:16" x14ac:dyDescent="0.3">
      <c r="D25289" s="82"/>
      <c r="P25289" s="84"/>
    </row>
    <row r="25290" spans="4:16" x14ac:dyDescent="0.3">
      <c r="D25290" s="82"/>
      <c r="P25290" s="84"/>
    </row>
    <row r="25291" spans="4:16" x14ac:dyDescent="0.3">
      <c r="D25291" s="82"/>
      <c r="P25291" s="84"/>
    </row>
    <row r="25292" spans="4:16" x14ac:dyDescent="0.3">
      <c r="D25292" s="82"/>
      <c r="P25292" s="84"/>
    </row>
    <row r="25293" spans="4:16" x14ac:dyDescent="0.3">
      <c r="D25293" s="82"/>
      <c r="P25293" s="84"/>
    </row>
    <row r="25294" spans="4:16" x14ac:dyDescent="0.3">
      <c r="D25294" s="82"/>
      <c r="P25294" s="84"/>
    </row>
    <row r="25295" spans="4:16" x14ac:dyDescent="0.3">
      <c r="D25295" s="82"/>
      <c r="P25295" s="84"/>
    </row>
    <row r="25296" spans="4:16" x14ac:dyDescent="0.3">
      <c r="D25296" s="82"/>
      <c r="P25296" s="84"/>
    </row>
    <row r="25297" spans="4:16" x14ac:dyDescent="0.3">
      <c r="D25297" s="82"/>
      <c r="P25297" s="84"/>
    </row>
    <row r="25298" spans="4:16" x14ac:dyDescent="0.3">
      <c r="D25298" s="82"/>
      <c r="P25298" s="84"/>
    </row>
    <row r="25299" spans="4:16" x14ac:dyDescent="0.3">
      <c r="D25299" s="82"/>
      <c r="P25299" s="84"/>
    </row>
    <row r="25300" spans="4:16" x14ac:dyDescent="0.3">
      <c r="D25300" s="82"/>
      <c r="P25300" s="84"/>
    </row>
    <row r="25301" spans="4:16" x14ac:dyDescent="0.3">
      <c r="D25301" s="82"/>
      <c r="P25301" s="84"/>
    </row>
    <row r="25302" spans="4:16" x14ac:dyDescent="0.3">
      <c r="D25302" s="82"/>
      <c r="P25302" s="84"/>
    </row>
    <row r="25303" spans="4:16" x14ac:dyDescent="0.3">
      <c r="D25303" s="82"/>
      <c r="P25303" s="84"/>
    </row>
    <row r="25304" spans="4:16" x14ac:dyDescent="0.3">
      <c r="D25304" s="82"/>
      <c r="P25304" s="84"/>
    </row>
    <row r="25305" spans="4:16" x14ac:dyDescent="0.3">
      <c r="D25305" s="82"/>
      <c r="P25305" s="84"/>
    </row>
    <row r="25306" spans="4:16" x14ac:dyDescent="0.3">
      <c r="D25306" s="82"/>
      <c r="P25306" s="84"/>
    </row>
    <row r="25307" spans="4:16" x14ac:dyDescent="0.3">
      <c r="D25307" s="82"/>
      <c r="P25307" s="84"/>
    </row>
    <row r="25308" spans="4:16" x14ac:dyDescent="0.3">
      <c r="D25308" s="82"/>
      <c r="P25308" s="84"/>
    </row>
    <row r="25309" spans="4:16" x14ac:dyDescent="0.3">
      <c r="D25309" s="82"/>
      <c r="P25309" s="84"/>
    </row>
    <row r="25310" spans="4:16" x14ac:dyDescent="0.3">
      <c r="D25310" s="82"/>
      <c r="P25310" s="84"/>
    </row>
    <row r="25311" spans="4:16" x14ac:dyDescent="0.3">
      <c r="D25311" s="82"/>
      <c r="P25311" s="84"/>
    </row>
    <row r="25312" spans="4:16" x14ac:dyDescent="0.3">
      <c r="D25312" s="82"/>
      <c r="P25312" s="84"/>
    </row>
    <row r="25313" spans="4:16" x14ac:dyDescent="0.3">
      <c r="D25313" s="82"/>
      <c r="P25313" s="84"/>
    </row>
    <row r="25314" spans="4:16" x14ac:dyDescent="0.3">
      <c r="D25314" s="82"/>
      <c r="P25314" s="84"/>
    </row>
    <row r="25315" spans="4:16" x14ac:dyDescent="0.3">
      <c r="D25315" s="82"/>
      <c r="P25315" s="84"/>
    </row>
    <row r="25316" spans="4:16" x14ac:dyDescent="0.3">
      <c r="D25316" s="82"/>
      <c r="P25316" s="84"/>
    </row>
    <row r="25317" spans="4:16" x14ac:dyDescent="0.3">
      <c r="D25317" s="82"/>
      <c r="P25317" s="84"/>
    </row>
    <row r="25318" spans="4:16" x14ac:dyDescent="0.3">
      <c r="D25318" s="82"/>
      <c r="P25318" s="84"/>
    </row>
    <row r="25319" spans="4:16" x14ac:dyDescent="0.3">
      <c r="D25319" s="82"/>
      <c r="P25319" s="84"/>
    </row>
    <row r="25320" spans="4:16" x14ac:dyDescent="0.3">
      <c r="D25320" s="82"/>
      <c r="P25320" s="84"/>
    </row>
    <row r="25321" spans="4:16" x14ac:dyDescent="0.3">
      <c r="D25321" s="82"/>
      <c r="P25321" s="84"/>
    </row>
    <row r="25322" spans="4:16" x14ac:dyDescent="0.3">
      <c r="D25322" s="82"/>
      <c r="P25322" s="84"/>
    </row>
    <row r="25323" spans="4:16" x14ac:dyDescent="0.3">
      <c r="D25323" s="82"/>
      <c r="P25323" s="84"/>
    </row>
    <row r="25324" spans="4:16" x14ac:dyDescent="0.3">
      <c r="D25324" s="82"/>
      <c r="P25324" s="84"/>
    </row>
    <row r="25325" spans="4:16" x14ac:dyDescent="0.3">
      <c r="D25325" s="82"/>
      <c r="P25325" s="84"/>
    </row>
    <row r="25326" spans="4:16" x14ac:dyDescent="0.3">
      <c r="D25326" s="82"/>
      <c r="P25326" s="84"/>
    </row>
    <row r="25327" spans="4:16" x14ac:dyDescent="0.3">
      <c r="D25327" s="82"/>
      <c r="P25327" s="84"/>
    </row>
    <row r="25328" spans="4:16" x14ac:dyDescent="0.3">
      <c r="D25328" s="82"/>
      <c r="P25328" s="84"/>
    </row>
    <row r="25329" spans="4:16" x14ac:dyDescent="0.3">
      <c r="D25329" s="82"/>
      <c r="P25329" s="84"/>
    </row>
    <row r="25330" spans="4:16" x14ac:dyDescent="0.3">
      <c r="D25330" s="82"/>
      <c r="P25330" s="84"/>
    </row>
    <row r="25331" spans="4:16" x14ac:dyDescent="0.3">
      <c r="D25331" s="82"/>
      <c r="P25331" s="84"/>
    </row>
    <row r="25332" spans="4:16" x14ac:dyDescent="0.3">
      <c r="D25332" s="82"/>
      <c r="P25332" s="84"/>
    </row>
    <row r="25333" spans="4:16" x14ac:dyDescent="0.3">
      <c r="D25333" s="82"/>
      <c r="P25333" s="84"/>
    </row>
    <row r="25334" spans="4:16" x14ac:dyDescent="0.3">
      <c r="D25334" s="82"/>
      <c r="P25334" s="84"/>
    </row>
    <row r="25335" spans="4:16" x14ac:dyDescent="0.3">
      <c r="D25335" s="82"/>
      <c r="P25335" s="84"/>
    </row>
    <row r="25336" spans="4:16" x14ac:dyDescent="0.3">
      <c r="D25336" s="82"/>
      <c r="P25336" s="84"/>
    </row>
    <row r="25337" spans="4:16" x14ac:dyDescent="0.3">
      <c r="D25337" s="82"/>
      <c r="P25337" s="84"/>
    </row>
    <row r="25338" spans="4:16" x14ac:dyDescent="0.3">
      <c r="D25338" s="82"/>
      <c r="P25338" s="84"/>
    </row>
    <row r="25339" spans="4:16" x14ac:dyDescent="0.3">
      <c r="D25339" s="82"/>
      <c r="P25339" s="84"/>
    </row>
    <row r="25340" spans="4:16" x14ac:dyDescent="0.3">
      <c r="D25340" s="82"/>
      <c r="P25340" s="84"/>
    </row>
    <row r="25341" spans="4:16" x14ac:dyDescent="0.3">
      <c r="D25341" s="82"/>
      <c r="P25341" s="84"/>
    </row>
    <row r="25342" spans="4:16" x14ac:dyDescent="0.3">
      <c r="D25342" s="82"/>
      <c r="P25342" s="84"/>
    </row>
    <row r="25343" spans="4:16" x14ac:dyDescent="0.3">
      <c r="D25343" s="82"/>
      <c r="P25343" s="84"/>
    </row>
    <row r="25344" spans="4:16" x14ac:dyDescent="0.3">
      <c r="D25344" s="82"/>
      <c r="P25344" s="84"/>
    </row>
    <row r="25345" spans="4:16" x14ac:dyDescent="0.3">
      <c r="D25345" s="82"/>
      <c r="P25345" s="84"/>
    </row>
    <row r="25346" spans="4:16" x14ac:dyDescent="0.3">
      <c r="D25346" s="82"/>
      <c r="P25346" s="84"/>
    </row>
    <row r="25347" spans="4:16" x14ac:dyDescent="0.3">
      <c r="D25347" s="82"/>
      <c r="P25347" s="84"/>
    </row>
    <row r="25348" spans="4:16" x14ac:dyDescent="0.3">
      <c r="D25348" s="82"/>
      <c r="P25348" s="84"/>
    </row>
    <row r="25349" spans="4:16" x14ac:dyDescent="0.3">
      <c r="D25349" s="82"/>
      <c r="P25349" s="84"/>
    </row>
    <row r="25350" spans="4:16" x14ac:dyDescent="0.3">
      <c r="D25350" s="82"/>
      <c r="P25350" s="84"/>
    </row>
    <row r="25351" spans="4:16" x14ac:dyDescent="0.3">
      <c r="D25351" s="82"/>
      <c r="P25351" s="84"/>
    </row>
    <row r="25352" spans="4:16" x14ac:dyDescent="0.3">
      <c r="D25352" s="82"/>
      <c r="P25352" s="84"/>
    </row>
    <row r="25353" spans="4:16" x14ac:dyDescent="0.3">
      <c r="D25353" s="82"/>
      <c r="P25353" s="84"/>
    </row>
    <row r="25354" spans="4:16" x14ac:dyDescent="0.3">
      <c r="D25354" s="82"/>
      <c r="P25354" s="84"/>
    </row>
    <row r="25355" spans="4:16" x14ac:dyDescent="0.3">
      <c r="D25355" s="82"/>
      <c r="P25355" s="84"/>
    </row>
    <row r="25356" spans="4:16" x14ac:dyDescent="0.3">
      <c r="D25356" s="82"/>
      <c r="P25356" s="84"/>
    </row>
    <row r="25357" spans="4:16" x14ac:dyDescent="0.3">
      <c r="D25357" s="82"/>
      <c r="P25357" s="84"/>
    </row>
    <row r="25358" spans="4:16" x14ac:dyDescent="0.3">
      <c r="D25358" s="82"/>
      <c r="P25358" s="84"/>
    </row>
    <row r="25359" spans="4:16" x14ac:dyDescent="0.3">
      <c r="D25359" s="82"/>
      <c r="P25359" s="84"/>
    </row>
    <row r="25360" spans="4:16" x14ac:dyDescent="0.3">
      <c r="D25360" s="82"/>
      <c r="P25360" s="84"/>
    </row>
    <row r="25361" spans="4:16" x14ac:dyDescent="0.3">
      <c r="D25361" s="82"/>
      <c r="P25361" s="84"/>
    </row>
    <row r="25362" spans="4:16" x14ac:dyDescent="0.3">
      <c r="D25362" s="82"/>
      <c r="P25362" s="84"/>
    </row>
    <row r="25363" spans="4:16" x14ac:dyDescent="0.3">
      <c r="D25363" s="82"/>
      <c r="P25363" s="84"/>
    </row>
    <row r="25364" spans="4:16" x14ac:dyDescent="0.3">
      <c r="D25364" s="82"/>
      <c r="P25364" s="84"/>
    </row>
    <row r="25365" spans="4:16" x14ac:dyDescent="0.3">
      <c r="D25365" s="82"/>
      <c r="P25365" s="84"/>
    </row>
    <row r="25366" spans="4:16" x14ac:dyDescent="0.3">
      <c r="D25366" s="82"/>
      <c r="P25366" s="84"/>
    </row>
    <row r="25367" spans="4:16" x14ac:dyDescent="0.3">
      <c r="D25367" s="82"/>
      <c r="P25367" s="84"/>
    </row>
    <row r="25368" spans="4:16" x14ac:dyDescent="0.3">
      <c r="D25368" s="82"/>
      <c r="P25368" s="84"/>
    </row>
    <row r="25369" spans="4:16" x14ac:dyDescent="0.3">
      <c r="D25369" s="82"/>
      <c r="P25369" s="84"/>
    </row>
    <row r="25370" spans="4:16" x14ac:dyDescent="0.3">
      <c r="D25370" s="82"/>
      <c r="P25370" s="84"/>
    </row>
    <row r="25371" spans="4:16" x14ac:dyDescent="0.3">
      <c r="D25371" s="82"/>
      <c r="P25371" s="84"/>
    </row>
    <row r="25372" spans="4:16" x14ac:dyDescent="0.3">
      <c r="D25372" s="82"/>
      <c r="P25372" s="84"/>
    </row>
    <row r="25373" spans="4:16" x14ac:dyDescent="0.3">
      <c r="D25373" s="82"/>
      <c r="P25373" s="84"/>
    </row>
    <row r="25374" spans="4:16" x14ac:dyDescent="0.3">
      <c r="D25374" s="82"/>
      <c r="P25374" s="84"/>
    </row>
    <row r="25375" spans="4:16" x14ac:dyDescent="0.3">
      <c r="D25375" s="82"/>
      <c r="P25375" s="84"/>
    </row>
    <row r="25376" spans="4:16" x14ac:dyDescent="0.3">
      <c r="D25376" s="82"/>
      <c r="P25376" s="84"/>
    </row>
    <row r="25377" spans="4:16" x14ac:dyDescent="0.3">
      <c r="D25377" s="82"/>
      <c r="P25377" s="84"/>
    </row>
    <row r="25378" spans="4:16" x14ac:dyDescent="0.3">
      <c r="D25378" s="82"/>
      <c r="P25378" s="84"/>
    </row>
    <row r="25379" spans="4:16" x14ac:dyDescent="0.3">
      <c r="D25379" s="82"/>
      <c r="P25379" s="84"/>
    </row>
    <row r="25380" spans="4:16" x14ac:dyDescent="0.3">
      <c r="D25380" s="82"/>
      <c r="P25380" s="84"/>
    </row>
    <row r="25381" spans="4:16" x14ac:dyDescent="0.3">
      <c r="D25381" s="82"/>
      <c r="P25381" s="84"/>
    </row>
    <row r="25382" spans="4:16" x14ac:dyDescent="0.3">
      <c r="D25382" s="82"/>
      <c r="P25382" s="84"/>
    </row>
    <row r="25383" spans="4:16" x14ac:dyDescent="0.3">
      <c r="D25383" s="82"/>
      <c r="P25383" s="84"/>
    </row>
    <row r="25384" spans="4:16" x14ac:dyDescent="0.3">
      <c r="D25384" s="82"/>
      <c r="P25384" s="84"/>
    </row>
    <row r="25385" spans="4:16" x14ac:dyDescent="0.3">
      <c r="D25385" s="82"/>
      <c r="P25385" s="84"/>
    </row>
    <row r="25386" spans="4:16" x14ac:dyDescent="0.3">
      <c r="D25386" s="82"/>
      <c r="P25386" s="84"/>
    </row>
    <row r="25387" spans="4:16" x14ac:dyDescent="0.3">
      <c r="D25387" s="82"/>
      <c r="P25387" s="84"/>
    </row>
    <row r="25388" spans="4:16" x14ac:dyDescent="0.3">
      <c r="D25388" s="82"/>
      <c r="P25388" s="84"/>
    </row>
    <row r="25389" spans="4:16" x14ac:dyDescent="0.3">
      <c r="D25389" s="82"/>
      <c r="P25389" s="84"/>
    </row>
    <row r="25390" spans="4:16" x14ac:dyDescent="0.3">
      <c r="D25390" s="82"/>
      <c r="P25390" s="84"/>
    </row>
    <row r="25391" spans="4:16" x14ac:dyDescent="0.3">
      <c r="D25391" s="82"/>
      <c r="P25391" s="84"/>
    </row>
    <row r="25392" spans="4:16" x14ac:dyDescent="0.3">
      <c r="D25392" s="82"/>
      <c r="P25392" s="84"/>
    </row>
    <row r="25393" spans="4:16" x14ac:dyDescent="0.3">
      <c r="D25393" s="82"/>
      <c r="P25393" s="84"/>
    </row>
    <row r="25394" spans="4:16" x14ac:dyDescent="0.3">
      <c r="D25394" s="82"/>
      <c r="P25394" s="84"/>
    </row>
    <row r="25395" spans="4:16" x14ac:dyDescent="0.3">
      <c r="D25395" s="82"/>
      <c r="P25395" s="84"/>
    </row>
    <row r="25396" spans="4:16" x14ac:dyDescent="0.3">
      <c r="D25396" s="82"/>
      <c r="P25396" s="84"/>
    </row>
    <row r="25397" spans="4:16" x14ac:dyDescent="0.3">
      <c r="D25397" s="82"/>
      <c r="P25397" s="84"/>
    </row>
    <row r="25398" spans="4:16" x14ac:dyDescent="0.3">
      <c r="D25398" s="82"/>
      <c r="P25398" s="84"/>
    </row>
    <row r="25399" spans="4:16" x14ac:dyDescent="0.3">
      <c r="D25399" s="82"/>
      <c r="P25399" s="84"/>
    </row>
    <row r="25400" spans="4:16" x14ac:dyDescent="0.3">
      <c r="D25400" s="82"/>
      <c r="P25400" s="84"/>
    </row>
    <row r="25401" spans="4:16" x14ac:dyDescent="0.3">
      <c r="D25401" s="82"/>
      <c r="P25401" s="84"/>
    </row>
    <row r="25402" spans="4:16" x14ac:dyDescent="0.3">
      <c r="D25402" s="82"/>
      <c r="P25402" s="84"/>
    </row>
    <row r="25403" spans="4:16" x14ac:dyDescent="0.3">
      <c r="D25403" s="82"/>
      <c r="P25403" s="84"/>
    </row>
    <row r="25404" spans="4:16" x14ac:dyDescent="0.3">
      <c r="D25404" s="82"/>
      <c r="P25404" s="84"/>
    </row>
    <row r="25405" spans="4:16" x14ac:dyDescent="0.3">
      <c r="D25405" s="82"/>
      <c r="P25405" s="84"/>
    </row>
    <row r="25406" spans="4:16" x14ac:dyDescent="0.3">
      <c r="D25406" s="82"/>
      <c r="P25406" s="84"/>
    </row>
    <row r="25407" spans="4:16" x14ac:dyDescent="0.3">
      <c r="D25407" s="82"/>
      <c r="P25407" s="84"/>
    </row>
    <row r="25408" spans="4:16" x14ac:dyDescent="0.3">
      <c r="D25408" s="82"/>
      <c r="P25408" s="84"/>
    </row>
    <row r="25409" spans="4:16" x14ac:dyDescent="0.3">
      <c r="D25409" s="82"/>
      <c r="P25409" s="84"/>
    </row>
    <row r="25410" spans="4:16" x14ac:dyDescent="0.3">
      <c r="D25410" s="82"/>
      <c r="P25410" s="84"/>
    </row>
    <row r="25411" spans="4:16" x14ac:dyDescent="0.3">
      <c r="D25411" s="82"/>
      <c r="P25411" s="84"/>
    </row>
    <row r="25412" spans="4:16" x14ac:dyDescent="0.3">
      <c r="D25412" s="82"/>
      <c r="P25412" s="84"/>
    </row>
    <row r="25413" spans="4:16" x14ac:dyDescent="0.3">
      <c r="D25413" s="82"/>
      <c r="P25413" s="84"/>
    </row>
    <row r="25414" spans="4:16" x14ac:dyDescent="0.3">
      <c r="D25414" s="82"/>
      <c r="P25414" s="84"/>
    </row>
    <row r="25415" spans="4:16" x14ac:dyDescent="0.3">
      <c r="D25415" s="82"/>
      <c r="P25415" s="84"/>
    </row>
    <row r="25416" spans="4:16" x14ac:dyDescent="0.3">
      <c r="D25416" s="82"/>
      <c r="P25416" s="84"/>
    </row>
    <row r="25417" spans="4:16" x14ac:dyDescent="0.3">
      <c r="D25417" s="82"/>
      <c r="P25417" s="84"/>
    </row>
    <row r="25418" spans="4:16" x14ac:dyDescent="0.3">
      <c r="D25418" s="82"/>
      <c r="P25418" s="84"/>
    </row>
    <row r="25419" spans="4:16" x14ac:dyDescent="0.3">
      <c r="D25419" s="82"/>
      <c r="P25419" s="84"/>
    </row>
    <row r="25420" spans="4:16" x14ac:dyDescent="0.3">
      <c r="D25420" s="82"/>
      <c r="P25420" s="84"/>
    </row>
    <row r="25421" spans="4:16" x14ac:dyDescent="0.3">
      <c r="D25421" s="82"/>
      <c r="P25421" s="84"/>
    </row>
    <row r="25422" spans="4:16" x14ac:dyDescent="0.3">
      <c r="D25422" s="82"/>
      <c r="P25422" s="84"/>
    </row>
    <row r="25423" spans="4:16" x14ac:dyDescent="0.3">
      <c r="D25423" s="82"/>
      <c r="P25423" s="84"/>
    </row>
    <row r="25424" spans="4:16" x14ac:dyDescent="0.3">
      <c r="D25424" s="82"/>
      <c r="P25424" s="84"/>
    </row>
    <row r="25425" spans="4:16" x14ac:dyDescent="0.3">
      <c r="D25425" s="82"/>
      <c r="P25425" s="84"/>
    </row>
    <row r="25426" spans="4:16" x14ac:dyDescent="0.3">
      <c r="D25426" s="82"/>
      <c r="P25426" s="84"/>
    </row>
    <row r="25427" spans="4:16" x14ac:dyDescent="0.3">
      <c r="D25427" s="82"/>
      <c r="P25427" s="84"/>
    </row>
    <row r="25428" spans="4:16" x14ac:dyDescent="0.3">
      <c r="D25428" s="82"/>
      <c r="P25428" s="84"/>
    </row>
    <row r="25429" spans="4:16" x14ac:dyDescent="0.3">
      <c r="D25429" s="82"/>
      <c r="P25429" s="84"/>
    </row>
    <row r="25430" spans="4:16" x14ac:dyDescent="0.3">
      <c r="D25430" s="82"/>
      <c r="P25430" s="84"/>
    </row>
    <row r="25431" spans="4:16" x14ac:dyDescent="0.3">
      <c r="D25431" s="82"/>
      <c r="P25431" s="84"/>
    </row>
    <row r="25432" spans="4:16" x14ac:dyDescent="0.3">
      <c r="D25432" s="82"/>
      <c r="P25432" s="84"/>
    </row>
    <row r="25433" spans="4:16" x14ac:dyDescent="0.3">
      <c r="D25433" s="82"/>
      <c r="P25433" s="84"/>
    </row>
    <row r="25434" spans="4:16" x14ac:dyDescent="0.3">
      <c r="D25434" s="82"/>
      <c r="P25434" s="84"/>
    </row>
    <row r="25435" spans="4:16" x14ac:dyDescent="0.3">
      <c r="D25435" s="82"/>
      <c r="P25435" s="84"/>
    </row>
    <row r="25436" spans="4:16" x14ac:dyDescent="0.3">
      <c r="D25436" s="82"/>
      <c r="P25436" s="84"/>
    </row>
    <row r="25437" spans="4:16" x14ac:dyDescent="0.3">
      <c r="D25437" s="82"/>
      <c r="P25437" s="84"/>
    </row>
    <row r="25438" spans="4:16" x14ac:dyDescent="0.3">
      <c r="D25438" s="82"/>
      <c r="P25438" s="84"/>
    </row>
    <row r="25439" spans="4:16" x14ac:dyDescent="0.3">
      <c r="D25439" s="82"/>
      <c r="P25439" s="84"/>
    </row>
    <row r="25440" spans="4:16" x14ac:dyDescent="0.3">
      <c r="D25440" s="82"/>
      <c r="P25440" s="84"/>
    </row>
    <row r="25441" spans="4:16" x14ac:dyDescent="0.3">
      <c r="D25441" s="82"/>
      <c r="P25441" s="84"/>
    </row>
    <row r="25442" spans="4:16" x14ac:dyDescent="0.3">
      <c r="D25442" s="82"/>
      <c r="P25442" s="84"/>
    </row>
    <row r="25443" spans="4:16" x14ac:dyDescent="0.3">
      <c r="D25443" s="82"/>
      <c r="P25443" s="84"/>
    </row>
    <row r="25444" spans="4:16" x14ac:dyDescent="0.3">
      <c r="D25444" s="82"/>
      <c r="P25444" s="84"/>
    </row>
    <row r="25445" spans="4:16" x14ac:dyDescent="0.3">
      <c r="D25445" s="82"/>
      <c r="P25445" s="84"/>
    </row>
    <row r="25446" spans="4:16" x14ac:dyDescent="0.3">
      <c r="D25446" s="82"/>
      <c r="P25446" s="84"/>
    </row>
    <row r="25447" spans="4:16" x14ac:dyDescent="0.3">
      <c r="D25447" s="82"/>
      <c r="P25447" s="84"/>
    </row>
    <row r="25448" spans="4:16" x14ac:dyDescent="0.3">
      <c r="D25448" s="82"/>
      <c r="P25448" s="84"/>
    </row>
    <row r="25449" spans="4:16" x14ac:dyDescent="0.3">
      <c r="D25449" s="82"/>
      <c r="P25449" s="84"/>
    </row>
    <row r="25450" spans="4:16" x14ac:dyDescent="0.3">
      <c r="D25450" s="82"/>
      <c r="P25450" s="84"/>
    </row>
    <row r="25451" spans="4:16" x14ac:dyDescent="0.3">
      <c r="D25451" s="82"/>
      <c r="P25451" s="84"/>
    </row>
    <row r="25452" spans="4:16" x14ac:dyDescent="0.3">
      <c r="D25452" s="82"/>
      <c r="P25452" s="84"/>
    </row>
    <row r="25453" spans="4:16" x14ac:dyDescent="0.3">
      <c r="D25453" s="82"/>
      <c r="P25453" s="84"/>
    </row>
    <row r="25454" spans="4:16" x14ac:dyDescent="0.3">
      <c r="D25454" s="82"/>
      <c r="P25454" s="84"/>
    </row>
    <row r="25455" spans="4:16" x14ac:dyDescent="0.3">
      <c r="D25455" s="82"/>
      <c r="P25455" s="84"/>
    </row>
    <row r="25456" spans="4:16" x14ac:dyDescent="0.3">
      <c r="D25456" s="82"/>
      <c r="P25456" s="84"/>
    </row>
    <row r="25457" spans="4:16" x14ac:dyDescent="0.3">
      <c r="D25457" s="82"/>
      <c r="P25457" s="84"/>
    </row>
    <row r="25458" spans="4:16" x14ac:dyDescent="0.3">
      <c r="D25458" s="82"/>
      <c r="P25458" s="84"/>
    </row>
    <row r="25459" spans="4:16" x14ac:dyDescent="0.3">
      <c r="D25459" s="82"/>
      <c r="P25459" s="84"/>
    </row>
    <row r="25460" spans="4:16" x14ac:dyDescent="0.3">
      <c r="D25460" s="82"/>
      <c r="P25460" s="84"/>
    </row>
    <row r="25461" spans="4:16" x14ac:dyDescent="0.3">
      <c r="D25461" s="82"/>
      <c r="P25461" s="84"/>
    </row>
    <row r="25462" spans="4:16" x14ac:dyDescent="0.3">
      <c r="D25462" s="82"/>
      <c r="P25462" s="84"/>
    </row>
    <row r="25463" spans="4:16" x14ac:dyDescent="0.3">
      <c r="D25463" s="82"/>
      <c r="P25463" s="84"/>
    </row>
    <row r="25464" spans="4:16" x14ac:dyDescent="0.3">
      <c r="D25464" s="82"/>
      <c r="P25464" s="84"/>
    </row>
    <row r="25465" spans="4:16" x14ac:dyDescent="0.3">
      <c r="D25465" s="82"/>
      <c r="P25465" s="84"/>
    </row>
    <row r="25466" spans="4:16" x14ac:dyDescent="0.3">
      <c r="D25466" s="82"/>
      <c r="P25466" s="84"/>
    </row>
    <row r="25467" spans="4:16" x14ac:dyDescent="0.3">
      <c r="D25467" s="82"/>
      <c r="P25467" s="84"/>
    </row>
    <row r="25468" spans="4:16" x14ac:dyDescent="0.3">
      <c r="D25468" s="82"/>
      <c r="P25468" s="84"/>
    </row>
    <row r="25469" spans="4:16" x14ac:dyDescent="0.3">
      <c r="D25469" s="82"/>
      <c r="P25469" s="84"/>
    </row>
    <row r="25470" spans="4:16" x14ac:dyDescent="0.3">
      <c r="D25470" s="82"/>
      <c r="P25470" s="84"/>
    </row>
    <row r="25471" spans="4:16" x14ac:dyDescent="0.3">
      <c r="D25471" s="82"/>
      <c r="P25471" s="84"/>
    </row>
    <row r="25472" spans="4:16" x14ac:dyDescent="0.3">
      <c r="D25472" s="82"/>
      <c r="P25472" s="84"/>
    </row>
    <row r="25473" spans="4:16" x14ac:dyDescent="0.3">
      <c r="D25473" s="82"/>
      <c r="P25473" s="84"/>
    </row>
    <row r="25474" spans="4:16" x14ac:dyDescent="0.3">
      <c r="D25474" s="82"/>
      <c r="P25474" s="84"/>
    </row>
    <row r="25475" spans="4:16" x14ac:dyDescent="0.3">
      <c r="D25475" s="82"/>
      <c r="P25475" s="84"/>
    </row>
    <row r="25476" spans="4:16" x14ac:dyDescent="0.3">
      <c r="D25476" s="82"/>
      <c r="P25476" s="84"/>
    </row>
    <row r="25477" spans="4:16" x14ac:dyDescent="0.3">
      <c r="D25477" s="82"/>
      <c r="P25477" s="84"/>
    </row>
    <row r="25478" spans="4:16" x14ac:dyDescent="0.3">
      <c r="D25478" s="82"/>
      <c r="P25478" s="84"/>
    </row>
    <row r="25479" spans="4:16" x14ac:dyDescent="0.3">
      <c r="D25479" s="82"/>
      <c r="P25479" s="84"/>
    </row>
    <row r="25480" spans="4:16" x14ac:dyDescent="0.3">
      <c r="D25480" s="82"/>
      <c r="P25480" s="84"/>
    </row>
    <row r="25481" spans="4:16" x14ac:dyDescent="0.3">
      <c r="D25481" s="82"/>
      <c r="P25481" s="84"/>
    </row>
    <row r="25482" spans="4:16" x14ac:dyDescent="0.3">
      <c r="D25482" s="82"/>
      <c r="P25482" s="84"/>
    </row>
    <row r="25483" spans="4:16" x14ac:dyDescent="0.3">
      <c r="D25483" s="82"/>
      <c r="P25483" s="84"/>
    </row>
    <row r="25484" spans="4:16" x14ac:dyDescent="0.3">
      <c r="D25484" s="82"/>
      <c r="P25484" s="84"/>
    </row>
    <row r="25485" spans="4:16" x14ac:dyDescent="0.3">
      <c r="D25485" s="82"/>
      <c r="P25485" s="84"/>
    </row>
    <row r="25486" spans="4:16" x14ac:dyDescent="0.3">
      <c r="D25486" s="82"/>
      <c r="P25486" s="84"/>
    </row>
    <row r="25487" spans="4:16" x14ac:dyDescent="0.3">
      <c r="D25487" s="82"/>
      <c r="P25487" s="84"/>
    </row>
    <row r="25488" spans="4:16" x14ac:dyDescent="0.3">
      <c r="D25488" s="82"/>
      <c r="P25488" s="84"/>
    </row>
    <row r="25489" spans="4:16" x14ac:dyDescent="0.3">
      <c r="D25489" s="82"/>
      <c r="P25489" s="84"/>
    </row>
    <row r="25490" spans="4:16" x14ac:dyDescent="0.3">
      <c r="D25490" s="82"/>
      <c r="P25490" s="84"/>
    </row>
    <row r="25491" spans="4:16" x14ac:dyDescent="0.3">
      <c r="D25491" s="82"/>
      <c r="P25491" s="84"/>
    </row>
    <row r="25492" spans="4:16" x14ac:dyDescent="0.3">
      <c r="D25492" s="82"/>
      <c r="P25492" s="84"/>
    </row>
    <row r="25493" spans="4:16" x14ac:dyDescent="0.3">
      <c r="D25493" s="82"/>
      <c r="P25493" s="84"/>
    </row>
    <row r="25494" spans="4:16" x14ac:dyDescent="0.3">
      <c r="D25494" s="82"/>
      <c r="P25494" s="84"/>
    </row>
    <row r="25495" spans="4:16" x14ac:dyDescent="0.3">
      <c r="D25495" s="82"/>
      <c r="P25495" s="84"/>
    </row>
    <row r="25496" spans="4:16" x14ac:dyDescent="0.3">
      <c r="D25496" s="82"/>
      <c r="P25496" s="84"/>
    </row>
    <row r="25497" spans="4:16" x14ac:dyDescent="0.3">
      <c r="D25497" s="82"/>
      <c r="P25497" s="84"/>
    </row>
    <row r="25498" spans="4:16" x14ac:dyDescent="0.3">
      <c r="D25498" s="82"/>
      <c r="P25498" s="84"/>
    </row>
    <row r="25499" spans="4:16" x14ac:dyDescent="0.3">
      <c r="D25499" s="82"/>
      <c r="P25499" s="84"/>
    </row>
    <row r="25500" spans="4:16" x14ac:dyDescent="0.3">
      <c r="D25500" s="82"/>
      <c r="P25500" s="84"/>
    </row>
    <row r="25501" spans="4:16" x14ac:dyDescent="0.3">
      <c r="D25501" s="82"/>
      <c r="P25501" s="84"/>
    </row>
    <row r="25502" spans="4:16" x14ac:dyDescent="0.3">
      <c r="D25502" s="82"/>
      <c r="P25502" s="84"/>
    </row>
    <row r="25503" spans="4:16" x14ac:dyDescent="0.3">
      <c r="D25503" s="82"/>
      <c r="P25503" s="84"/>
    </row>
    <row r="25504" spans="4:16" x14ac:dyDescent="0.3">
      <c r="D25504" s="82"/>
      <c r="P25504" s="84"/>
    </row>
    <row r="25505" spans="4:16" x14ac:dyDescent="0.3">
      <c r="D25505" s="82"/>
      <c r="P25505" s="84"/>
    </row>
    <row r="25506" spans="4:16" x14ac:dyDescent="0.3">
      <c r="D25506" s="82"/>
      <c r="P25506" s="84"/>
    </row>
    <row r="25507" spans="4:16" x14ac:dyDescent="0.3">
      <c r="D25507" s="82"/>
      <c r="P25507" s="84"/>
    </row>
    <row r="25508" spans="4:16" x14ac:dyDescent="0.3">
      <c r="D25508" s="82"/>
      <c r="P25508" s="84"/>
    </row>
    <row r="25509" spans="4:16" x14ac:dyDescent="0.3">
      <c r="D25509" s="82"/>
      <c r="P25509" s="84"/>
    </row>
    <row r="25510" spans="4:16" x14ac:dyDescent="0.3">
      <c r="D25510" s="82"/>
      <c r="P25510" s="84"/>
    </row>
    <row r="25511" spans="4:16" x14ac:dyDescent="0.3">
      <c r="D25511" s="82"/>
      <c r="P25511" s="84"/>
    </row>
    <row r="25512" spans="4:16" x14ac:dyDescent="0.3">
      <c r="D25512" s="82"/>
      <c r="P25512" s="84"/>
    </row>
    <row r="25513" spans="4:16" x14ac:dyDescent="0.3">
      <c r="D25513" s="82"/>
      <c r="P25513" s="84"/>
    </row>
    <row r="25514" spans="4:16" x14ac:dyDescent="0.3">
      <c r="D25514" s="82"/>
      <c r="P25514" s="84"/>
    </row>
    <row r="25515" spans="4:16" x14ac:dyDescent="0.3">
      <c r="D25515" s="82"/>
      <c r="P25515" s="84"/>
    </row>
    <row r="25516" spans="4:16" x14ac:dyDescent="0.3">
      <c r="D25516" s="82"/>
      <c r="P25516" s="84"/>
    </row>
    <row r="25517" spans="4:16" x14ac:dyDescent="0.3">
      <c r="D25517" s="82"/>
      <c r="P25517" s="84"/>
    </row>
    <row r="25518" spans="4:16" x14ac:dyDescent="0.3">
      <c r="D25518" s="82"/>
      <c r="P25518" s="84"/>
    </row>
    <row r="25519" spans="4:16" x14ac:dyDescent="0.3">
      <c r="D25519" s="82"/>
      <c r="P25519" s="84"/>
    </row>
    <row r="25520" spans="4:16" x14ac:dyDescent="0.3">
      <c r="D25520" s="82"/>
      <c r="P25520" s="84"/>
    </row>
    <row r="25521" spans="4:16" x14ac:dyDescent="0.3">
      <c r="D25521" s="82"/>
      <c r="P25521" s="84"/>
    </row>
    <row r="25522" spans="4:16" x14ac:dyDescent="0.3">
      <c r="D25522" s="82"/>
      <c r="P25522" s="84"/>
    </row>
    <row r="25523" spans="4:16" x14ac:dyDescent="0.3">
      <c r="D25523" s="82"/>
      <c r="P25523" s="84"/>
    </row>
    <row r="25524" spans="4:16" x14ac:dyDescent="0.3">
      <c r="D25524" s="82"/>
      <c r="P25524" s="84"/>
    </row>
    <row r="25525" spans="4:16" x14ac:dyDescent="0.3">
      <c r="D25525" s="82"/>
      <c r="P25525" s="84"/>
    </row>
    <row r="25526" spans="4:16" x14ac:dyDescent="0.3">
      <c r="D25526" s="82"/>
      <c r="P25526" s="84"/>
    </row>
    <row r="25527" spans="4:16" x14ac:dyDescent="0.3">
      <c r="D25527" s="82"/>
      <c r="P25527" s="84"/>
    </row>
    <row r="25528" spans="4:16" x14ac:dyDescent="0.3">
      <c r="D25528" s="82"/>
      <c r="P25528" s="84"/>
    </row>
    <row r="25529" spans="4:16" x14ac:dyDescent="0.3">
      <c r="D25529" s="82"/>
      <c r="P25529" s="84"/>
    </row>
    <row r="25530" spans="4:16" x14ac:dyDescent="0.3">
      <c r="D25530" s="82"/>
      <c r="P25530" s="84"/>
    </row>
    <row r="25531" spans="4:16" x14ac:dyDescent="0.3">
      <c r="D25531" s="82"/>
      <c r="P25531" s="84"/>
    </row>
    <row r="25532" spans="4:16" x14ac:dyDescent="0.3">
      <c r="D25532" s="82"/>
      <c r="P25532" s="84"/>
    </row>
    <row r="25533" spans="4:16" x14ac:dyDescent="0.3">
      <c r="D25533" s="82"/>
      <c r="P25533" s="84"/>
    </row>
    <row r="25534" spans="4:16" x14ac:dyDescent="0.3">
      <c r="D25534" s="82"/>
      <c r="P25534" s="84"/>
    </row>
    <row r="25535" spans="4:16" x14ac:dyDescent="0.3">
      <c r="D25535" s="82"/>
      <c r="P25535" s="84"/>
    </row>
    <row r="25536" spans="4:16" x14ac:dyDescent="0.3">
      <c r="D25536" s="82"/>
      <c r="P25536" s="84"/>
    </row>
    <row r="25537" spans="4:16" x14ac:dyDescent="0.3">
      <c r="D25537" s="82"/>
      <c r="P25537" s="84"/>
    </row>
    <row r="25538" spans="4:16" x14ac:dyDescent="0.3">
      <c r="D25538" s="82"/>
      <c r="P25538" s="84"/>
    </row>
    <row r="25539" spans="4:16" x14ac:dyDescent="0.3">
      <c r="D25539" s="82"/>
      <c r="P25539" s="84"/>
    </row>
    <row r="25540" spans="4:16" x14ac:dyDescent="0.3">
      <c r="D25540" s="82"/>
      <c r="P25540" s="84"/>
    </row>
    <row r="25541" spans="4:16" x14ac:dyDescent="0.3">
      <c r="D25541" s="82"/>
      <c r="P25541" s="84"/>
    </row>
    <row r="25542" spans="4:16" x14ac:dyDescent="0.3">
      <c r="D25542" s="82"/>
      <c r="P25542" s="84"/>
    </row>
    <row r="25543" spans="4:16" x14ac:dyDescent="0.3">
      <c r="D25543" s="82"/>
      <c r="P25543" s="84"/>
    </row>
    <row r="25544" spans="4:16" x14ac:dyDescent="0.3">
      <c r="D25544" s="82"/>
      <c r="P25544" s="84"/>
    </row>
    <row r="25545" spans="4:16" x14ac:dyDescent="0.3">
      <c r="D25545" s="82"/>
      <c r="P25545" s="84"/>
    </row>
    <row r="25546" spans="4:16" x14ac:dyDescent="0.3">
      <c r="D25546" s="82"/>
      <c r="P25546" s="84"/>
    </row>
    <row r="25547" spans="4:16" x14ac:dyDescent="0.3">
      <c r="D25547" s="82"/>
      <c r="P25547" s="84"/>
    </row>
    <row r="25548" spans="4:16" x14ac:dyDescent="0.3">
      <c r="D25548" s="82"/>
      <c r="P25548" s="84"/>
    </row>
    <row r="25549" spans="4:16" x14ac:dyDescent="0.3">
      <c r="D25549" s="82"/>
      <c r="P25549" s="84"/>
    </row>
    <row r="25550" spans="4:16" x14ac:dyDescent="0.3">
      <c r="D25550" s="82"/>
      <c r="P25550" s="84"/>
    </row>
    <row r="25551" spans="4:16" x14ac:dyDescent="0.3">
      <c r="D25551" s="82"/>
      <c r="P25551" s="84"/>
    </row>
    <row r="25552" spans="4:16" x14ac:dyDescent="0.3">
      <c r="D25552" s="82"/>
      <c r="P25552" s="84"/>
    </row>
    <row r="25553" spans="4:16" x14ac:dyDescent="0.3">
      <c r="D25553" s="82"/>
      <c r="P25553" s="84"/>
    </row>
    <row r="25554" spans="4:16" x14ac:dyDescent="0.3">
      <c r="D25554" s="82"/>
      <c r="P25554" s="84"/>
    </row>
    <row r="25555" spans="4:16" x14ac:dyDescent="0.3">
      <c r="D25555" s="82"/>
      <c r="P25555" s="84"/>
    </row>
    <row r="25556" spans="4:16" x14ac:dyDescent="0.3">
      <c r="D25556" s="82"/>
      <c r="P25556" s="84"/>
    </row>
    <row r="25557" spans="4:16" x14ac:dyDescent="0.3">
      <c r="D25557" s="82"/>
      <c r="P25557" s="84"/>
    </row>
    <row r="25558" spans="4:16" x14ac:dyDescent="0.3">
      <c r="D25558" s="82"/>
      <c r="P25558" s="84"/>
    </row>
    <row r="25559" spans="4:16" x14ac:dyDescent="0.3">
      <c r="D25559" s="82"/>
      <c r="P25559" s="84"/>
    </row>
    <row r="25560" spans="4:16" x14ac:dyDescent="0.3">
      <c r="D25560" s="82"/>
      <c r="P25560" s="84"/>
    </row>
    <row r="25561" spans="4:16" x14ac:dyDescent="0.3">
      <c r="D25561" s="82"/>
      <c r="P25561" s="84"/>
    </row>
    <row r="25562" spans="4:16" x14ac:dyDescent="0.3">
      <c r="D25562" s="82"/>
      <c r="P25562" s="84"/>
    </row>
    <row r="25563" spans="4:16" x14ac:dyDescent="0.3">
      <c r="D25563" s="82"/>
      <c r="P25563" s="84"/>
    </row>
    <row r="25564" spans="4:16" x14ac:dyDescent="0.3">
      <c r="D25564" s="82"/>
      <c r="P25564" s="84"/>
    </row>
    <row r="25565" spans="4:16" x14ac:dyDescent="0.3">
      <c r="D25565" s="82"/>
      <c r="P25565" s="84"/>
    </row>
    <row r="25566" spans="4:16" x14ac:dyDescent="0.3">
      <c r="D25566" s="82"/>
      <c r="P25566" s="84"/>
    </row>
    <row r="25567" spans="4:16" x14ac:dyDescent="0.3">
      <c r="D25567" s="82"/>
      <c r="P25567" s="84"/>
    </row>
    <row r="25568" spans="4:16" x14ac:dyDescent="0.3">
      <c r="D25568" s="82"/>
      <c r="P25568" s="84"/>
    </row>
    <row r="25569" spans="4:16" x14ac:dyDescent="0.3">
      <c r="D25569" s="82"/>
      <c r="P25569" s="84"/>
    </row>
    <row r="25570" spans="4:16" x14ac:dyDescent="0.3">
      <c r="D25570" s="82"/>
      <c r="P25570" s="84"/>
    </row>
    <row r="25571" spans="4:16" x14ac:dyDescent="0.3">
      <c r="D25571" s="82"/>
      <c r="P25571" s="84"/>
    </row>
    <row r="25572" spans="4:16" x14ac:dyDescent="0.3">
      <c r="D25572" s="82"/>
      <c r="P25572" s="84"/>
    </row>
    <row r="25573" spans="4:16" x14ac:dyDescent="0.3">
      <c r="D25573" s="82"/>
      <c r="P25573" s="84"/>
    </row>
    <row r="25574" spans="4:16" x14ac:dyDescent="0.3">
      <c r="D25574" s="82"/>
      <c r="P25574" s="84"/>
    </row>
    <row r="25575" spans="4:16" x14ac:dyDescent="0.3">
      <c r="D25575" s="82"/>
      <c r="P25575" s="84"/>
    </row>
    <row r="25576" spans="4:16" x14ac:dyDescent="0.3">
      <c r="D25576" s="82"/>
      <c r="P25576" s="84"/>
    </row>
    <row r="25577" spans="4:16" x14ac:dyDescent="0.3">
      <c r="D25577" s="82"/>
      <c r="P25577" s="84"/>
    </row>
    <row r="25578" spans="4:16" x14ac:dyDescent="0.3">
      <c r="D25578" s="82"/>
      <c r="P25578" s="84"/>
    </row>
    <row r="25579" spans="4:16" x14ac:dyDescent="0.3">
      <c r="D25579" s="82"/>
      <c r="P25579" s="84"/>
    </row>
    <row r="25580" spans="4:16" x14ac:dyDescent="0.3">
      <c r="D25580" s="82"/>
      <c r="P25580" s="84"/>
    </row>
    <row r="25581" spans="4:16" x14ac:dyDescent="0.3">
      <c r="D25581" s="82"/>
      <c r="P25581" s="84"/>
    </row>
    <row r="25582" spans="4:16" x14ac:dyDescent="0.3">
      <c r="D25582" s="82"/>
      <c r="P25582" s="84"/>
    </row>
    <row r="25583" spans="4:16" x14ac:dyDescent="0.3">
      <c r="D25583" s="82"/>
      <c r="P25583" s="84"/>
    </row>
    <row r="25584" spans="4:16" x14ac:dyDescent="0.3">
      <c r="D25584" s="82"/>
      <c r="P25584" s="84"/>
    </row>
    <row r="25585" spans="4:16" x14ac:dyDescent="0.3">
      <c r="D25585" s="82"/>
      <c r="P25585" s="84"/>
    </row>
    <row r="25586" spans="4:16" x14ac:dyDescent="0.3">
      <c r="D25586" s="82"/>
      <c r="P25586" s="84"/>
    </row>
    <row r="25587" spans="4:16" x14ac:dyDescent="0.3">
      <c r="D25587" s="82"/>
      <c r="P25587" s="84"/>
    </row>
    <row r="25588" spans="4:16" x14ac:dyDescent="0.3">
      <c r="D25588" s="82"/>
      <c r="P25588" s="84"/>
    </row>
    <row r="25589" spans="4:16" x14ac:dyDescent="0.3">
      <c r="D25589" s="82"/>
      <c r="P25589" s="84"/>
    </row>
    <row r="25590" spans="4:16" x14ac:dyDescent="0.3">
      <c r="D25590" s="82"/>
      <c r="P25590" s="84"/>
    </row>
    <row r="25591" spans="4:16" x14ac:dyDescent="0.3">
      <c r="D25591" s="82"/>
      <c r="P25591" s="84"/>
    </row>
    <row r="25592" spans="4:16" x14ac:dyDescent="0.3">
      <c r="D25592" s="82"/>
      <c r="P25592" s="84"/>
    </row>
    <row r="25593" spans="4:16" x14ac:dyDescent="0.3">
      <c r="D25593" s="82"/>
      <c r="P25593" s="84"/>
    </row>
    <row r="25594" spans="4:16" x14ac:dyDescent="0.3">
      <c r="D25594" s="82"/>
      <c r="P25594" s="84"/>
    </row>
    <row r="25595" spans="4:16" x14ac:dyDescent="0.3">
      <c r="D25595" s="82"/>
      <c r="P25595" s="84"/>
    </row>
    <row r="25596" spans="4:16" x14ac:dyDescent="0.3">
      <c r="D25596" s="82"/>
      <c r="P25596" s="84"/>
    </row>
    <row r="25597" spans="4:16" x14ac:dyDescent="0.3">
      <c r="D25597" s="82"/>
      <c r="P25597" s="84"/>
    </row>
    <row r="25598" spans="4:16" x14ac:dyDescent="0.3">
      <c r="D25598" s="82"/>
      <c r="P25598" s="84"/>
    </row>
    <row r="25599" spans="4:16" x14ac:dyDescent="0.3">
      <c r="D25599" s="82"/>
      <c r="P25599" s="84"/>
    </row>
    <row r="25600" spans="4:16" x14ac:dyDescent="0.3">
      <c r="D25600" s="82"/>
      <c r="P25600" s="84"/>
    </row>
    <row r="25601" spans="4:16" x14ac:dyDescent="0.3">
      <c r="D25601" s="82"/>
      <c r="P25601" s="84"/>
    </row>
    <row r="25602" spans="4:16" x14ac:dyDescent="0.3">
      <c r="D25602" s="82"/>
      <c r="P25602" s="84"/>
    </row>
    <row r="25603" spans="4:16" x14ac:dyDescent="0.3">
      <c r="D25603" s="82"/>
      <c r="P25603" s="84"/>
    </row>
    <row r="25604" spans="4:16" x14ac:dyDescent="0.3">
      <c r="D25604" s="82"/>
      <c r="P25604" s="84"/>
    </row>
    <row r="25605" spans="4:16" x14ac:dyDescent="0.3">
      <c r="D25605" s="82"/>
      <c r="P25605" s="84"/>
    </row>
    <row r="25606" spans="4:16" x14ac:dyDescent="0.3">
      <c r="D25606" s="82"/>
      <c r="P25606" s="84"/>
    </row>
    <row r="25607" spans="4:16" x14ac:dyDescent="0.3">
      <c r="D25607" s="82"/>
      <c r="P25607" s="84"/>
    </row>
    <row r="25608" spans="4:16" x14ac:dyDescent="0.3">
      <c r="D25608" s="82"/>
      <c r="P25608" s="84"/>
    </row>
    <row r="25609" spans="4:16" x14ac:dyDescent="0.3">
      <c r="D25609" s="82"/>
      <c r="P25609" s="84"/>
    </row>
    <row r="25610" spans="4:16" x14ac:dyDescent="0.3">
      <c r="D25610" s="82"/>
      <c r="P25610" s="84"/>
    </row>
    <row r="25611" spans="4:16" x14ac:dyDescent="0.3">
      <c r="D25611" s="82"/>
      <c r="P25611" s="84"/>
    </row>
    <row r="25612" spans="4:16" x14ac:dyDescent="0.3">
      <c r="D25612" s="82"/>
      <c r="P25612" s="84"/>
    </row>
    <row r="25613" spans="4:16" x14ac:dyDescent="0.3">
      <c r="D25613" s="82"/>
      <c r="P25613" s="84"/>
    </row>
    <row r="25614" spans="4:16" x14ac:dyDescent="0.3">
      <c r="D25614" s="82"/>
      <c r="P25614" s="84"/>
    </row>
    <row r="25615" spans="4:16" x14ac:dyDescent="0.3">
      <c r="D25615" s="82"/>
      <c r="P25615" s="84"/>
    </row>
    <row r="25616" spans="4:16" x14ac:dyDescent="0.3">
      <c r="D25616" s="82"/>
      <c r="P25616" s="84"/>
    </row>
    <row r="25617" spans="4:16" x14ac:dyDescent="0.3">
      <c r="D25617" s="82"/>
      <c r="P25617" s="84"/>
    </row>
    <row r="25618" spans="4:16" x14ac:dyDescent="0.3">
      <c r="D25618" s="82"/>
      <c r="P25618" s="84"/>
    </row>
    <row r="25619" spans="4:16" x14ac:dyDescent="0.3">
      <c r="D25619" s="82"/>
      <c r="P25619" s="84"/>
    </row>
    <row r="25620" spans="4:16" x14ac:dyDescent="0.3">
      <c r="D25620" s="82"/>
      <c r="P25620" s="84"/>
    </row>
    <row r="25621" spans="4:16" x14ac:dyDescent="0.3">
      <c r="D25621" s="82"/>
      <c r="P25621" s="84"/>
    </row>
    <row r="25622" spans="4:16" x14ac:dyDescent="0.3">
      <c r="D25622" s="82"/>
      <c r="P25622" s="84"/>
    </row>
    <row r="25623" spans="4:16" x14ac:dyDescent="0.3">
      <c r="D25623" s="82"/>
      <c r="P25623" s="84"/>
    </row>
    <row r="25624" spans="4:16" x14ac:dyDescent="0.3">
      <c r="D25624" s="82"/>
      <c r="P25624" s="84"/>
    </row>
    <row r="25625" spans="4:16" x14ac:dyDescent="0.3">
      <c r="D25625" s="82"/>
      <c r="P25625" s="84"/>
    </row>
    <row r="25626" spans="4:16" x14ac:dyDescent="0.3">
      <c r="D25626" s="82"/>
      <c r="P25626" s="84"/>
    </row>
    <row r="25627" spans="4:16" x14ac:dyDescent="0.3">
      <c r="D25627" s="82"/>
      <c r="P25627" s="84"/>
    </row>
    <row r="25628" spans="4:16" x14ac:dyDescent="0.3">
      <c r="D25628" s="82"/>
      <c r="P25628" s="84"/>
    </row>
    <row r="25629" spans="4:16" x14ac:dyDescent="0.3">
      <c r="D25629" s="82"/>
      <c r="P25629" s="84"/>
    </row>
    <row r="25630" spans="4:16" x14ac:dyDescent="0.3">
      <c r="D25630" s="82"/>
      <c r="P25630" s="84"/>
    </row>
    <row r="25631" spans="4:16" x14ac:dyDescent="0.3">
      <c r="D25631" s="82"/>
      <c r="P25631" s="84"/>
    </row>
    <row r="25632" spans="4:16" x14ac:dyDescent="0.3">
      <c r="D25632" s="82"/>
      <c r="P25632" s="84"/>
    </row>
    <row r="25633" spans="4:16" x14ac:dyDescent="0.3">
      <c r="D25633" s="82"/>
      <c r="P25633" s="84"/>
    </row>
    <row r="25634" spans="4:16" x14ac:dyDescent="0.3">
      <c r="D25634" s="82"/>
      <c r="P25634" s="84"/>
    </row>
    <row r="25635" spans="4:16" x14ac:dyDescent="0.3">
      <c r="D25635" s="82"/>
      <c r="P25635" s="84"/>
    </row>
    <row r="25636" spans="4:16" x14ac:dyDescent="0.3">
      <c r="D25636" s="82"/>
      <c r="P25636" s="84"/>
    </row>
    <row r="25637" spans="4:16" x14ac:dyDescent="0.3">
      <c r="D25637" s="82"/>
      <c r="P25637" s="84"/>
    </row>
    <row r="25638" spans="4:16" x14ac:dyDescent="0.3">
      <c r="D25638" s="82"/>
      <c r="P25638" s="84"/>
    </row>
    <row r="25639" spans="4:16" x14ac:dyDescent="0.3">
      <c r="D25639" s="82"/>
      <c r="P25639" s="84"/>
    </row>
    <row r="25640" spans="4:16" x14ac:dyDescent="0.3">
      <c r="D25640" s="82"/>
      <c r="P25640" s="84"/>
    </row>
    <row r="25641" spans="4:16" x14ac:dyDescent="0.3">
      <c r="D25641" s="82"/>
      <c r="P25641" s="84"/>
    </row>
    <row r="25642" spans="4:16" x14ac:dyDescent="0.3">
      <c r="D25642" s="82"/>
      <c r="P25642" s="84"/>
    </row>
    <row r="25643" spans="4:16" x14ac:dyDescent="0.3">
      <c r="D25643" s="82"/>
      <c r="P25643" s="84"/>
    </row>
    <row r="25644" spans="4:16" x14ac:dyDescent="0.3">
      <c r="D25644" s="82"/>
      <c r="P25644" s="84"/>
    </row>
    <row r="25645" spans="4:16" x14ac:dyDescent="0.3">
      <c r="D25645" s="82"/>
      <c r="P25645" s="84"/>
    </row>
    <row r="25646" spans="4:16" x14ac:dyDescent="0.3">
      <c r="D25646" s="82"/>
      <c r="P25646" s="84"/>
    </row>
    <row r="25647" spans="4:16" x14ac:dyDescent="0.3">
      <c r="D25647" s="82"/>
      <c r="P25647" s="84"/>
    </row>
    <row r="25648" spans="4:16" x14ac:dyDescent="0.3">
      <c r="D25648" s="82"/>
      <c r="P25648" s="84"/>
    </row>
    <row r="25649" spans="4:16" x14ac:dyDescent="0.3">
      <c r="D25649" s="82"/>
      <c r="P25649" s="84"/>
    </row>
    <row r="25650" spans="4:16" x14ac:dyDescent="0.3">
      <c r="D25650" s="82"/>
      <c r="P25650" s="84"/>
    </row>
    <row r="25651" spans="4:16" x14ac:dyDescent="0.3">
      <c r="D25651" s="82"/>
      <c r="P25651" s="84"/>
    </row>
    <row r="25652" spans="4:16" x14ac:dyDescent="0.3">
      <c r="D25652" s="82"/>
      <c r="P25652" s="84"/>
    </row>
    <row r="25653" spans="4:16" x14ac:dyDescent="0.3">
      <c r="D25653" s="82"/>
      <c r="P25653" s="84"/>
    </row>
    <row r="25654" spans="4:16" x14ac:dyDescent="0.3">
      <c r="D25654" s="82"/>
      <c r="P25654" s="84"/>
    </row>
    <row r="25655" spans="4:16" x14ac:dyDescent="0.3">
      <c r="D25655" s="82"/>
      <c r="P25655" s="84"/>
    </row>
    <row r="25656" spans="4:16" x14ac:dyDescent="0.3">
      <c r="D25656" s="82"/>
      <c r="P25656" s="84"/>
    </row>
    <row r="25657" spans="4:16" x14ac:dyDescent="0.3">
      <c r="D25657" s="82"/>
      <c r="P25657" s="84"/>
    </row>
    <row r="25658" spans="4:16" x14ac:dyDescent="0.3">
      <c r="D25658" s="82"/>
      <c r="P25658" s="84"/>
    </row>
    <row r="25659" spans="4:16" x14ac:dyDescent="0.3">
      <c r="D25659" s="82"/>
      <c r="P25659" s="84"/>
    </row>
    <row r="25660" spans="4:16" x14ac:dyDescent="0.3">
      <c r="D25660" s="82"/>
      <c r="P25660" s="84"/>
    </row>
    <row r="25661" spans="4:16" x14ac:dyDescent="0.3">
      <c r="D25661" s="82"/>
      <c r="P25661" s="84"/>
    </row>
    <row r="25662" spans="4:16" x14ac:dyDescent="0.3">
      <c r="D25662" s="82"/>
      <c r="P25662" s="84"/>
    </row>
    <row r="25663" spans="4:16" x14ac:dyDescent="0.3">
      <c r="D25663" s="82"/>
      <c r="P25663" s="84"/>
    </row>
    <row r="25664" spans="4:16" x14ac:dyDescent="0.3">
      <c r="D25664" s="82"/>
      <c r="P25664" s="84"/>
    </row>
    <row r="25665" spans="4:16" x14ac:dyDescent="0.3">
      <c r="D25665" s="82"/>
      <c r="P25665" s="84"/>
    </row>
    <row r="25666" spans="4:16" x14ac:dyDescent="0.3">
      <c r="D25666" s="82"/>
      <c r="P25666" s="84"/>
    </row>
    <row r="25667" spans="4:16" x14ac:dyDescent="0.3">
      <c r="D25667" s="82"/>
      <c r="P25667" s="84"/>
    </row>
    <row r="25668" spans="4:16" x14ac:dyDescent="0.3">
      <c r="D25668" s="82"/>
      <c r="P25668" s="84"/>
    </row>
    <row r="25669" spans="4:16" x14ac:dyDescent="0.3">
      <c r="D25669" s="82"/>
      <c r="P25669" s="84"/>
    </row>
    <row r="25670" spans="4:16" x14ac:dyDescent="0.3">
      <c r="D25670" s="82"/>
      <c r="P25670" s="84"/>
    </row>
    <row r="25671" spans="4:16" x14ac:dyDescent="0.3">
      <c r="D25671" s="82"/>
      <c r="P25671" s="84"/>
    </row>
    <row r="25672" spans="4:16" x14ac:dyDescent="0.3">
      <c r="D25672" s="82"/>
      <c r="P25672" s="84"/>
    </row>
    <row r="25673" spans="4:16" x14ac:dyDescent="0.3">
      <c r="D25673" s="82"/>
      <c r="P25673" s="84"/>
    </row>
    <row r="25674" spans="4:16" x14ac:dyDescent="0.3">
      <c r="D25674" s="82"/>
      <c r="P25674" s="84"/>
    </row>
    <row r="25675" spans="4:16" x14ac:dyDescent="0.3">
      <c r="D25675" s="82"/>
      <c r="P25675" s="84"/>
    </row>
    <row r="25676" spans="4:16" x14ac:dyDescent="0.3">
      <c r="D25676" s="82"/>
      <c r="P25676" s="84"/>
    </row>
    <row r="25677" spans="4:16" x14ac:dyDescent="0.3">
      <c r="D25677" s="82"/>
      <c r="P25677" s="84"/>
    </row>
    <row r="25678" spans="4:16" x14ac:dyDescent="0.3">
      <c r="D25678" s="82"/>
      <c r="P25678" s="84"/>
    </row>
    <row r="25679" spans="4:16" x14ac:dyDescent="0.3">
      <c r="D25679" s="82"/>
      <c r="P25679" s="84"/>
    </row>
    <row r="25680" spans="4:16" x14ac:dyDescent="0.3">
      <c r="D25680" s="82"/>
      <c r="P25680" s="84"/>
    </row>
    <row r="25681" spans="4:16" x14ac:dyDescent="0.3">
      <c r="D25681" s="82"/>
      <c r="P25681" s="84"/>
    </row>
    <row r="25682" spans="4:16" x14ac:dyDescent="0.3">
      <c r="D25682" s="82"/>
      <c r="P25682" s="84"/>
    </row>
    <row r="25683" spans="4:16" x14ac:dyDescent="0.3">
      <c r="D25683" s="82"/>
      <c r="P25683" s="84"/>
    </row>
    <row r="25684" spans="4:16" x14ac:dyDescent="0.3">
      <c r="D25684" s="82"/>
      <c r="P25684" s="84"/>
    </row>
    <row r="25685" spans="4:16" x14ac:dyDescent="0.3">
      <c r="D25685" s="82"/>
      <c r="P25685" s="84"/>
    </row>
    <row r="25686" spans="4:16" x14ac:dyDescent="0.3">
      <c r="D25686" s="82"/>
      <c r="P25686" s="84"/>
    </row>
    <row r="25687" spans="4:16" x14ac:dyDescent="0.3">
      <c r="D25687" s="82"/>
      <c r="P25687" s="84"/>
    </row>
    <row r="25688" spans="4:16" x14ac:dyDescent="0.3">
      <c r="D25688" s="82"/>
      <c r="P25688" s="84"/>
    </row>
    <row r="25689" spans="4:16" x14ac:dyDescent="0.3">
      <c r="D25689" s="82"/>
      <c r="P25689" s="84"/>
    </row>
    <row r="25690" spans="4:16" x14ac:dyDescent="0.3">
      <c r="D25690" s="82"/>
      <c r="P25690" s="84"/>
    </row>
    <row r="25691" spans="4:16" x14ac:dyDescent="0.3">
      <c r="D25691" s="82"/>
      <c r="P25691" s="84"/>
    </row>
    <row r="25692" spans="4:16" x14ac:dyDescent="0.3">
      <c r="D25692" s="82"/>
      <c r="P25692" s="84"/>
    </row>
    <row r="25693" spans="4:16" x14ac:dyDescent="0.3">
      <c r="D25693" s="82"/>
      <c r="P25693" s="84"/>
    </row>
    <row r="25694" spans="4:16" x14ac:dyDescent="0.3">
      <c r="D25694" s="82"/>
      <c r="P25694" s="84"/>
    </row>
    <row r="25695" spans="4:16" x14ac:dyDescent="0.3">
      <c r="D25695" s="82"/>
      <c r="P25695" s="84"/>
    </row>
    <row r="25696" spans="4:16" x14ac:dyDescent="0.3">
      <c r="D25696" s="82"/>
      <c r="P25696" s="84"/>
    </row>
    <row r="25697" spans="4:16" x14ac:dyDescent="0.3">
      <c r="D25697" s="82"/>
      <c r="P25697" s="84"/>
    </row>
    <row r="25698" spans="4:16" x14ac:dyDescent="0.3">
      <c r="D25698" s="82"/>
      <c r="P25698" s="84"/>
    </row>
    <row r="25699" spans="4:16" x14ac:dyDescent="0.3">
      <c r="D25699" s="82"/>
      <c r="P25699" s="84"/>
    </row>
    <row r="25700" spans="4:16" x14ac:dyDescent="0.3">
      <c r="D25700" s="82"/>
      <c r="P25700" s="84"/>
    </row>
    <row r="25701" spans="4:16" x14ac:dyDescent="0.3">
      <c r="D25701" s="82"/>
      <c r="P25701" s="84"/>
    </row>
    <row r="25702" spans="4:16" x14ac:dyDescent="0.3">
      <c r="D25702" s="82"/>
      <c r="P25702" s="84"/>
    </row>
    <row r="25703" spans="4:16" x14ac:dyDescent="0.3">
      <c r="D25703" s="82"/>
      <c r="P25703" s="84"/>
    </row>
    <row r="25704" spans="4:16" x14ac:dyDescent="0.3">
      <c r="D25704" s="82"/>
      <c r="P25704" s="84"/>
    </row>
    <row r="25705" spans="4:16" x14ac:dyDescent="0.3">
      <c r="D25705" s="82"/>
      <c r="P25705" s="84"/>
    </row>
    <row r="25706" spans="4:16" x14ac:dyDescent="0.3">
      <c r="D25706" s="82"/>
      <c r="P25706" s="84"/>
    </row>
    <row r="25707" spans="4:16" x14ac:dyDescent="0.3">
      <c r="D25707" s="82"/>
      <c r="P25707" s="84"/>
    </row>
    <row r="25708" spans="4:16" x14ac:dyDescent="0.3">
      <c r="D25708" s="82"/>
      <c r="P25708" s="84"/>
    </row>
    <row r="25709" spans="4:16" x14ac:dyDescent="0.3">
      <c r="D25709" s="82"/>
      <c r="P25709" s="84"/>
    </row>
    <row r="25710" spans="4:16" x14ac:dyDescent="0.3">
      <c r="D25710" s="82"/>
      <c r="P25710" s="84"/>
    </row>
    <row r="25711" spans="4:16" x14ac:dyDescent="0.3">
      <c r="D25711" s="82"/>
      <c r="P25711" s="84"/>
    </row>
    <row r="25712" spans="4:16" x14ac:dyDescent="0.3">
      <c r="D25712" s="82"/>
      <c r="P25712" s="84"/>
    </row>
    <row r="25713" spans="4:16" x14ac:dyDescent="0.3">
      <c r="D25713" s="82"/>
      <c r="P25713" s="84"/>
    </row>
    <row r="25714" spans="4:16" x14ac:dyDescent="0.3">
      <c r="D25714" s="82"/>
      <c r="P25714" s="84"/>
    </row>
    <row r="25715" spans="4:16" x14ac:dyDescent="0.3">
      <c r="D25715" s="82"/>
      <c r="P25715" s="84"/>
    </row>
    <row r="25716" spans="4:16" x14ac:dyDescent="0.3">
      <c r="D25716" s="82"/>
      <c r="P25716" s="84"/>
    </row>
    <row r="25717" spans="4:16" x14ac:dyDescent="0.3">
      <c r="D25717" s="82"/>
      <c r="P25717" s="84"/>
    </row>
    <row r="25718" spans="4:16" x14ac:dyDescent="0.3">
      <c r="D25718" s="82"/>
      <c r="P25718" s="84"/>
    </row>
    <row r="25719" spans="4:16" x14ac:dyDescent="0.3">
      <c r="D25719" s="82"/>
      <c r="P25719" s="84"/>
    </row>
    <row r="25720" spans="4:16" x14ac:dyDescent="0.3">
      <c r="D25720" s="82"/>
      <c r="P25720" s="84"/>
    </row>
    <row r="25721" spans="4:16" x14ac:dyDescent="0.3">
      <c r="D25721" s="82"/>
      <c r="P25721" s="84"/>
    </row>
    <row r="25722" spans="4:16" x14ac:dyDescent="0.3">
      <c r="D25722" s="82"/>
      <c r="P25722" s="84"/>
    </row>
    <row r="25723" spans="4:16" x14ac:dyDescent="0.3">
      <c r="D25723" s="82"/>
      <c r="P25723" s="84"/>
    </row>
    <row r="25724" spans="4:16" x14ac:dyDescent="0.3">
      <c r="D25724" s="82"/>
      <c r="P25724" s="84"/>
    </row>
    <row r="25725" spans="4:16" x14ac:dyDescent="0.3">
      <c r="D25725" s="82"/>
      <c r="P25725" s="84"/>
    </row>
    <row r="25726" spans="4:16" x14ac:dyDescent="0.3">
      <c r="D25726" s="82"/>
      <c r="P25726" s="84"/>
    </row>
    <row r="25727" spans="4:16" x14ac:dyDescent="0.3">
      <c r="D25727" s="82"/>
      <c r="P25727" s="84"/>
    </row>
    <row r="25728" spans="4:16" x14ac:dyDescent="0.3">
      <c r="D25728" s="82"/>
      <c r="P25728" s="84"/>
    </row>
    <row r="25729" spans="4:16" x14ac:dyDescent="0.3">
      <c r="D25729" s="82"/>
      <c r="P25729" s="84"/>
    </row>
    <row r="25730" spans="4:16" x14ac:dyDescent="0.3">
      <c r="D25730" s="82"/>
      <c r="P25730" s="84"/>
    </row>
    <row r="25731" spans="4:16" x14ac:dyDescent="0.3">
      <c r="D25731" s="82"/>
      <c r="P25731" s="84"/>
    </row>
    <row r="25732" spans="4:16" x14ac:dyDescent="0.3">
      <c r="D25732" s="82"/>
      <c r="P25732" s="84"/>
    </row>
    <row r="25733" spans="4:16" x14ac:dyDescent="0.3">
      <c r="D25733" s="82"/>
      <c r="P25733" s="84"/>
    </row>
    <row r="25734" spans="4:16" x14ac:dyDescent="0.3">
      <c r="D25734" s="82"/>
      <c r="P25734" s="84"/>
    </row>
    <row r="25735" spans="4:16" x14ac:dyDescent="0.3">
      <c r="D25735" s="82"/>
      <c r="P25735" s="84"/>
    </row>
    <row r="25736" spans="4:16" x14ac:dyDescent="0.3">
      <c r="D25736" s="82"/>
      <c r="P25736" s="84"/>
    </row>
    <row r="25737" spans="4:16" x14ac:dyDescent="0.3">
      <c r="D25737" s="82"/>
      <c r="P25737" s="84"/>
    </row>
    <row r="25738" spans="4:16" x14ac:dyDescent="0.3">
      <c r="D25738" s="82"/>
      <c r="P25738" s="84"/>
    </row>
    <row r="25739" spans="4:16" x14ac:dyDescent="0.3">
      <c r="D25739" s="82"/>
      <c r="P25739" s="84"/>
    </row>
    <row r="25740" spans="4:16" x14ac:dyDescent="0.3">
      <c r="D25740" s="82"/>
      <c r="P25740" s="84"/>
    </row>
    <row r="25741" spans="4:16" x14ac:dyDescent="0.3">
      <c r="D25741" s="82"/>
      <c r="P25741" s="84"/>
    </row>
    <row r="25742" spans="4:16" x14ac:dyDescent="0.3">
      <c r="D25742" s="82"/>
      <c r="P25742" s="84"/>
    </row>
    <row r="25743" spans="4:16" x14ac:dyDescent="0.3">
      <c r="D25743" s="82"/>
      <c r="P25743" s="84"/>
    </row>
    <row r="25744" spans="4:16" x14ac:dyDescent="0.3">
      <c r="D25744" s="82"/>
      <c r="P25744" s="84"/>
    </row>
    <row r="25745" spans="4:16" x14ac:dyDescent="0.3">
      <c r="D25745" s="82"/>
      <c r="P25745" s="84"/>
    </row>
    <row r="25746" spans="4:16" x14ac:dyDescent="0.3">
      <c r="D25746" s="82"/>
      <c r="P25746" s="84"/>
    </row>
    <row r="25747" spans="4:16" x14ac:dyDescent="0.3">
      <c r="D25747" s="82"/>
      <c r="P25747" s="84"/>
    </row>
    <row r="25748" spans="4:16" x14ac:dyDescent="0.3">
      <c r="D25748" s="82"/>
      <c r="P25748" s="84"/>
    </row>
    <row r="25749" spans="4:16" x14ac:dyDescent="0.3">
      <c r="D25749" s="82"/>
      <c r="P25749" s="84"/>
    </row>
    <row r="25750" spans="4:16" x14ac:dyDescent="0.3">
      <c r="D25750" s="82"/>
      <c r="P25750" s="84"/>
    </row>
    <row r="25751" spans="4:16" x14ac:dyDescent="0.3">
      <c r="D25751" s="82"/>
      <c r="P25751" s="84"/>
    </row>
    <row r="25752" spans="4:16" x14ac:dyDescent="0.3">
      <c r="D25752" s="82"/>
      <c r="P25752" s="84"/>
    </row>
    <row r="25753" spans="4:16" x14ac:dyDescent="0.3">
      <c r="D25753" s="82"/>
      <c r="P25753" s="84"/>
    </row>
    <row r="25754" spans="4:16" x14ac:dyDescent="0.3">
      <c r="D25754" s="82"/>
      <c r="P25754" s="84"/>
    </row>
    <row r="25755" spans="4:16" x14ac:dyDescent="0.3">
      <c r="D25755" s="82"/>
      <c r="P25755" s="84"/>
    </row>
    <row r="25756" spans="4:16" x14ac:dyDescent="0.3">
      <c r="D25756" s="82"/>
      <c r="P25756" s="84"/>
    </row>
    <row r="25757" spans="4:16" x14ac:dyDescent="0.3">
      <c r="D25757" s="82"/>
      <c r="P25757" s="84"/>
    </row>
    <row r="25758" spans="4:16" x14ac:dyDescent="0.3">
      <c r="D25758" s="82"/>
      <c r="P25758" s="84"/>
    </row>
    <row r="25759" spans="4:16" x14ac:dyDescent="0.3">
      <c r="D25759" s="82"/>
      <c r="P25759" s="84"/>
    </row>
    <row r="25760" spans="4:16" x14ac:dyDescent="0.3">
      <c r="D25760" s="82"/>
      <c r="P25760" s="84"/>
    </row>
    <row r="25761" spans="4:16" x14ac:dyDescent="0.3">
      <c r="D25761" s="82"/>
      <c r="P25761" s="84"/>
    </row>
    <row r="25762" spans="4:16" x14ac:dyDescent="0.3">
      <c r="D25762" s="82"/>
      <c r="P25762" s="84"/>
    </row>
    <row r="25763" spans="4:16" x14ac:dyDescent="0.3">
      <c r="D25763" s="82"/>
      <c r="P25763" s="84"/>
    </row>
    <row r="25764" spans="4:16" x14ac:dyDescent="0.3">
      <c r="D25764" s="82"/>
      <c r="P25764" s="84"/>
    </row>
    <row r="25765" spans="4:16" x14ac:dyDescent="0.3">
      <c r="D25765" s="82"/>
      <c r="P25765" s="84"/>
    </row>
    <row r="25766" spans="4:16" x14ac:dyDescent="0.3">
      <c r="D25766" s="82"/>
      <c r="P25766" s="84"/>
    </row>
    <row r="25767" spans="4:16" x14ac:dyDescent="0.3">
      <c r="D25767" s="82"/>
      <c r="P25767" s="84"/>
    </row>
    <row r="25768" spans="4:16" x14ac:dyDescent="0.3">
      <c r="D25768" s="82"/>
      <c r="P25768" s="84"/>
    </row>
    <row r="25769" spans="4:16" x14ac:dyDescent="0.3">
      <c r="D25769" s="82"/>
      <c r="P25769" s="84"/>
    </row>
    <row r="25770" spans="4:16" x14ac:dyDescent="0.3">
      <c r="D25770" s="82"/>
      <c r="P25770" s="84"/>
    </row>
    <row r="25771" spans="4:16" x14ac:dyDescent="0.3">
      <c r="D25771" s="82"/>
      <c r="P25771" s="84"/>
    </row>
    <row r="25772" spans="4:16" x14ac:dyDescent="0.3">
      <c r="D25772" s="82"/>
      <c r="P25772" s="84"/>
    </row>
    <row r="25773" spans="4:16" x14ac:dyDescent="0.3">
      <c r="D25773" s="82"/>
      <c r="P25773" s="84"/>
    </row>
    <row r="25774" spans="4:16" x14ac:dyDescent="0.3">
      <c r="D25774" s="82"/>
      <c r="P25774" s="84"/>
    </row>
    <row r="25775" spans="4:16" x14ac:dyDescent="0.3">
      <c r="D25775" s="82"/>
      <c r="P25775" s="84"/>
    </row>
    <row r="25776" spans="4:16" x14ac:dyDescent="0.3">
      <c r="D25776" s="82"/>
      <c r="P25776" s="84"/>
    </row>
    <row r="25777" spans="4:16" x14ac:dyDescent="0.3">
      <c r="D25777" s="82"/>
      <c r="P25777" s="84"/>
    </row>
    <row r="25778" spans="4:16" x14ac:dyDescent="0.3">
      <c r="D25778" s="82"/>
      <c r="P25778" s="84"/>
    </row>
    <row r="25779" spans="4:16" x14ac:dyDescent="0.3">
      <c r="D25779" s="82"/>
      <c r="P25779" s="84"/>
    </row>
    <row r="25780" spans="4:16" x14ac:dyDescent="0.3">
      <c r="D25780" s="82"/>
      <c r="P25780" s="84"/>
    </row>
    <row r="25781" spans="4:16" x14ac:dyDescent="0.3">
      <c r="D25781" s="82"/>
      <c r="P25781" s="84"/>
    </row>
    <row r="25782" spans="4:16" x14ac:dyDescent="0.3">
      <c r="D25782" s="82"/>
      <c r="P25782" s="84"/>
    </row>
    <row r="25783" spans="4:16" x14ac:dyDescent="0.3">
      <c r="D25783" s="82"/>
      <c r="P25783" s="84"/>
    </row>
    <row r="25784" spans="4:16" x14ac:dyDescent="0.3">
      <c r="D25784" s="82"/>
      <c r="P25784" s="84"/>
    </row>
    <row r="25785" spans="4:16" x14ac:dyDescent="0.3">
      <c r="D25785" s="82"/>
      <c r="P25785" s="84"/>
    </row>
    <row r="25786" spans="4:16" x14ac:dyDescent="0.3">
      <c r="D25786" s="82"/>
      <c r="P25786" s="84"/>
    </row>
    <row r="25787" spans="4:16" x14ac:dyDescent="0.3">
      <c r="D25787" s="82"/>
      <c r="P25787" s="84"/>
    </row>
    <row r="25788" spans="4:16" x14ac:dyDescent="0.3">
      <c r="D25788" s="82"/>
      <c r="P25788" s="84"/>
    </row>
    <row r="25789" spans="4:16" x14ac:dyDescent="0.3">
      <c r="D25789" s="82"/>
      <c r="P25789" s="84"/>
    </row>
    <row r="25790" spans="4:16" x14ac:dyDescent="0.3">
      <c r="D25790" s="82"/>
      <c r="P25790" s="84"/>
    </row>
    <row r="25791" spans="4:16" x14ac:dyDescent="0.3">
      <c r="D25791" s="82"/>
      <c r="P25791" s="84"/>
    </row>
    <row r="25792" spans="4:16" x14ac:dyDescent="0.3">
      <c r="D25792" s="82"/>
      <c r="P25792" s="84"/>
    </row>
    <row r="25793" spans="4:16" x14ac:dyDescent="0.3">
      <c r="D25793" s="82"/>
      <c r="P25793" s="84"/>
    </row>
    <row r="25794" spans="4:16" x14ac:dyDescent="0.3">
      <c r="D25794" s="82"/>
      <c r="P25794" s="84"/>
    </row>
    <row r="25795" spans="4:16" x14ac:dyDescent="0.3">
      <c r="D25795" s="82"/>
      <c r="P25795" s="84"/>
    </row>
    <row r="25796" spans="4:16" x14ac:dyDescent="0.3">
      <c r="D25796" s="82"/>
      <c r="P25796" s="84"/>
    </row>
    <row r="25797" spans="4:16" x14ac:dyDescent="0.3">
      <c r="D25797" s="82"/>
      <c r="P25797" s="84"/>
    </row>
    <row r="25798" spans="4:16" x14ac:dyDescent="0.3">
      <c r="D25798" s="82"/>
      <c r="P25798" s="84"/>
    </row>
    <row r="25799" spans="4:16" x14ac:dyDescent="0.3">
      <c r="D25799" s="82"/>
      <c r="P25799" s="84"/>
    </row>
    <row r="25800" spans="4:16" x14ac:dyDescent="0.3">
      <c r="D25800" s="82"/>
      <c r="P25800" s="84"/>
    </row>
    <row r="25801" spans="4:16" x14ac:dyDescent="0.3">
      <c r="D25801" s="82"/>
      <c r="P25801" s="84"/>
    </row>
    <row r="25802" spans="4:16" x14ac:dyDescent="0.3">
      <c r="D25802" s="82"/>
      <c r="P25802" s="84"/>
    </row>
    <row r="25803" spans="4:16" x14ac:dyDescent="0.3">
      <c r="D25803" s="82"/>
      <c r="P25803" s="84"/>
    </row>
    <row r="25804" spans="4:16" x14ac:dyDescent="0.3">
      <c r="D25804" s="82"/>
      <c r="P25804" s="84"/>
    </row>
    <row r="25805" spans="4:16" x14ac:dyDescent="0.3">
      <c r="D25805" s="82"/>
      <c r="P25805" s="84"/>
    </row>
    <row r="25806" spans="4:16" x14ac:dyDescent="0.3">
      <c r="D25806" s="82"/>
      <c r="P25806" s="84"/>
    </row>
    <row r="25807" spans="4:16" x14ac:dyDescent="0.3">
      <c r="D25807" s="82"/>
      <c r="P25807" s="84"/>
    </row>
    <row r="25808" spans="4:16" x14ac:dyDescent="0.3">
      <c r="D25808" s="82"/>
      <c r="P25808" s="84"/>
    </row>
    <row r="25809" spans="4:16" x14ac:dyDescent="0.3">
      <c r="D25809" s="82"/>
      <c r="P25809" s="84"/>
    </row>
    <row r="25810" spans="4:16" x14ac:dyDescent="0.3">
      <c r="D25810" s="82"/>
      <c r="P25810" s="84"/>
    </row>
    <row r="25811" spans="4:16" x14ac:dyDescent="0.3">
      <c r="D25811" s="82"/>
      <c r="P25811" s="84"/>
    </row>
    <row r="25812" spans="4:16" x14ac:dyDescent="0.3">
      <c r="D25812" s="82"/>
      <c r="P25812" s="84"/>
    </row>
    <row r="25813" spans="4:16" x14ac:dyDescent="0.3">
      <c r="D25813" s="82"/>
      <c r="P25813" s="84"/>
    </row>
    <row r="25814" spans="4:16" x14ac:dyDescent="0.3">
      <c r="D25814" s="82"/>
      <c r="P25814" s="84"/>
    </row>
    <row r="25815" spans="4:16" x14ac:dyDescent="0.3">
      <c r="D25815" s="82"/>
      <c r="P25815" s="84"/>
    </row>
    <row r="25816" spans="4:16" x14ac:dyDescent="0.3">
      <c r="D25816" s="82"/>
      <c r="P25816" s="84"/>
    </row>
    <row r="25817" spans="4:16" x14ac:dyDescent="0.3">
      <c r="D25817" s="82"/>
      <c r="P25817" s="84"/>
    </row>
    <row r="25818" spans="4:16" x14ac:dyDescent="0.3">
      <c r="D25818" s="82"/>
      <c r="P25818" s="84"/>
    </row>
    <row r="25819" spans="4:16" x14ac:dyDescent="0.3">
      <c r="D25819" s="82"/>
      <c r="P25819" s="84"/>
    </row>
    <row r="25820" spans="4:16" x14ac:dyDescent="0.3">
      <c r="D25820" s="82"/>
      <c r="P25820" s="84"/>
    </row>
    <row r="25821" spans="4:16" x14ac:dyDescent="0.3">
      <c r="D25821" s="82"/>
      <c r="P25821" s="84"/>
    </row>
    <row r="25822" spans="4:16" x14ac:dyDescent="0.3">
      <c r="D25822" s="82"/>
      <c r="P25822" s="84"/>
    </row>
    <row r="25823" spans="4:16" x14ac:dyDescent="0.3">
      <c r="D25823" s="82"/>
      <c r="P25823" s="84"/>
    </row>
    <row r="25824" spans="4:16" x14ac:dyDescent="0.3">
      <c r="D25824" s="82"/>
      <c r="P25824" s="84"/>
    </row>
    <row r="25825" spans="4:16" x14ac:dyDescent="0.3">
      <c r="D25825" s="82"/>
      <c r="P25825" s="84"/>
    </row>
    <row r="25826" spans="4:16" x14ac:dyDescent="0.3">
      <c r="D25826" s="82"/>
      <c r="P25826" s="84"/>
    </row>
    <row r="25827" spans="4:16" x14ac:dyDescent="0.3">
      <c r="D25827" s="82"/>
      <c r="P25827" s="84"/>
    </row>
    <row r="25828" spans="4:16" x14ac:dyDescent="0.3">
      <c r="D25828" s="82"/>
      <c r="P25828" s="84"/>
    </row>
    <row r="25829" spans="4:16" x14ac:dyDescent="0.3">
      <c r="D25829" s="82"/>
      <c r="P25829" s="84"/>
    </row>
    <row r="25830" spans="4:16" x14ac:dyDescent="0.3">
      <c r="D25830" s="82"/>
      <c r="P25830" s="84"/>
    </row>
    <row r="25831" spans="4:16" x14ac:dyDescent="0.3">
      <c r="D25831" s="82"/>
      <c r="P25831" s="84"/>
    </row>
    <row r="25832" spans="4:16" x14ac:dyDescent="0.3">
      <c r="D25832" s="82"/>
      <c r="P25832" s="84"/>
    </row>
    <row r="25833" spans="4:16" x14ac:dyDescent="0.3">
      <c r="D25833" s="82"/>
      <c r="P25833" s="84"/>
    </row>
    <row r="25834" spans="4:16" x14ac:dyDescent="0.3">
      <c r="D25834" s="82"/>
      <c r="P25834" s="84"/>
    </row>
    <row r="25835" spans="4:16" x14ac:dyDescent="0.3">
      <c r="D25835" s="82"/>
      <c r="P25835" s="84"/>
    </row>
    <row r="25836" spans="4:16" x14ac:dyDescent="0.3">
      <c r="D25836" s="82"/>
      <c r="P25836" s="84"/>
    </row>
    <row r="25837" spans="4:16" x14ac:dyDescent="0.3">
      <c r="D25837" s="82"/>
      <c r="P25837" s="84"/>
    </row>
    <row r="25838" spans="4:16" x14ac:dyDescent="0.3">
      <c r="D25838" s="82"/>
      <c r="P25838" s="84"/>
    </row>
    <row r="25839" spans="4:16" x14ac:dyDescent="0.3">
      <c r="D25839" s="82"/>
      <c r="P25839" s="84"/>
    </row>
    <row r="25840" spans="4:16" x14ac:dyDescent="0.3">
      <c r="D25840" s="82"/>
      <c r="P25840" s="84"/>
    </row>
    <row r="25841" spans="4:16" x14ac:dyDescent="0.3">
      <c r="D25841" s="82"/>
      <c r="P25841" s="84"/>
    </row>
    <row r="25842" spans="4:16" x14ac:dyDescent="0.3">
      <c r="D25842" s="82"/>
      <c r="P25842" s="84"/>
    </row>
    <row r="25843" spans="4:16" x14ac:dyDescent="0.3">
      <c r="D25843" s="82"/>
      <c r="P25843" s="84"/>
    </row>
    <row r="25844" spans="4:16" x14ac:dyDescent="0.3">
      <c r="D25844" s="82"/>
      <c r="P25844" s="84"/>
    </row>
    <row r="25845" spans="4:16" x14ac:dyDescent="0.3">
      <c r="D25845" s="82"/>
      <c r="P25845" s="84"/>
    </row>
    <row r="25846" spans="4:16" x14ac:dyDescent="0.3">
      <c r="D25846" s="82"/>
      <c r="P25846" s="84"/>
    </row>
    <row r="25847" spans="4:16" x14ac:dyDescent="0.3">
      <c r="D25847" s="82"/>
      <c r="P25847" s="84"/>
    </row>
    <row r="25848" spans="4:16" x14ac:dyDescent="0.3">
      <c r="D25848" s="82"/>
      <c r="P25848" s="84"/>
    </row>
    <row r="25849" spans="4:16" x14ac:dyDescent="0.3">
      <c r="D25849" s="82"/>
      <c r="P25849" s="84"/>
    </row>
    <row r="25850" spans="4:16" x14ac:dyDescent="0.3">
      <c r="D25850" s="82"/>
      <c r="P25850" s="84"/>
    </row>
    <row r="25851" spans="4:16" x14ac:dyDescent="0.3">
      <c r="D25851" s="82"/>
      <c r="P25851" s="84"/>
    </row>
    <row r="25852" spans="4:16" x14ac:dyDescent="0.3">
      <c r="D25852" s="82"/>
      <c r="P25852" s="84"/>
    </row>
    <row r="25853" spans="4:16" x14ac:dyDescent="0.3">
      <c r="D25853" s="82"/>
      <c r="P25853" s="84"/>
    </row>
    <row r="25854" spans="4:16" x14ac:dyDescent="0.3">
      <c r="D25854" s="82"/>
      <c r="P25854" s="84"/>
    </row>
    <row r="25855" spans="4:16" x14ac:dyDescent="0.3">
      <c r="D25855" s="82"/>
      <c r="P25855" s="84"/>
    </row>
    <row r="25856" spans="4:16" x14ac:dyDescent="0.3">
      <c r="D25856" s="82"/>
      <c r="P25856" s="84"/>
    </row>
    <row r="25857" spans="4:16" x14ac:dyDescent="0.3">
      <c r="D25857" s="82"/>
      <c r="P25857" s="84"/>
    </row>
    <row r="25858" spans="4:16" x14ac:dyDescent="0.3">
      <c r="D25858" s="82"/>
      <c r="P25858" s="84"/>
    </row>
    <row r="25859" spans="4:16" x14ac:dyDescent="0.3">
      <c r="D25859" s="82"/>
      <c r="P25859" s="84"/>
    </row>
    <row r="25860" spans="4:16" x14ac:dyDescent="0.3">
      <c r="D25860" s="82"/>
      <c r="P25860" s="84"/>
    </row>
    <row r="25861" spans="4:16" x14ac:dyDescent="0.3">
      <c r="D25861" s="82"/>
      <c r="P25861" s="84"/>
    </row>
    <row r="25862" spans="4:16" x14ac:dyDescent="0.3">
      <c r="D25862" s="82"/>
      <c r="P25862" s="84"/>
    </row>
    <row r="25863" spans="4:16" x14ac:dyDescent="0.3">
      <c r="D25863" s="82"/>
      <c r="P25863" s="84"/>
    </row>
    <row r="25864" spans="4:16" x14ac:dyDescent="0.3">
      <c r="D25864" s="82"/>
      <c r="P25864" s="84"/>
    </row>
    <row r="25865" spans="4:16" x14ac:dyDescent="0.3">
      <c r="D25865" s="82"/>
      <c r="P25865" s="84"/>
    </row>
    <row r="25866" spans="4:16" x14ac:dyDescent="0.3">
      <c r="D25866" s="82"/>
      <c r="P25866" s="84"/>
    </row>
    <row r="25867" spans="4:16" x14ac:dyDescent="0.3">
      <c r="D25867" s="82"/>
      <c r="P25867" s="84"/>
    </row>
    <row r="25868" spans="4:16" x14ac:dyDescent="0.3">
      <c r="D25868" s="82"/>
      <c r="P25868" s="84"/>
    </row>
    <row r="25869" spans="4:16" x14ac:dyDescent="0.3">
      <c r="D25869" s="82"/>
      <c r="P25869" s="84"/>
    </row>
    <row r="25870" spans="4:16" x14ac:dyDescent="0.3">
      <c r="D25870" s="82"/>
      <c r="P25870" s="84"/>
    </row>
    <row r="25871" spans="4:16" x14ac:dyDescent="0.3">
      <c r="D25871" s="82"/>
      <c r="P25871" s="84"/>
    </row>
    <row r="25872" spans="4:16" x14ac:dyDescent="0.3">
      <c r="D25872" s="82"/>
      <c r="P25872" s="84"/>
    </row>
    <row r="25873" spans="4:16" x14ac:dyDescent="0.3">
      <c r="D25873" s="82"/>
      <c r="P25873" s="84"/>
    </row>
    <row r="25874" spans="4:16" x14ac:dyDescent="0.3">
      <c r="D25874" s="82"/>
      <c r="P25874" s="84"/>
    </row>
    <row r="25875" spans="4:16" x14ac:dyDescent="0.3">
      <c r="D25875" s="82"/>
      <c r="P25875" s="84"/>
    </row>
    <row r="25876" spans="4:16" x14ac:dyDescent="0.3">
      <c r="D25876" s="82"/>
      <c r="P25876" s="84"/>
    </row>
    <row r="25877" spans="4:16" x14ac:dyDescent="0.3">
      <c r="D25877" s="82"/>
      <c r="P25877" s="84"/>
    </row>
    <row r="25878" spans="4:16" x14ac:dyDescent="0.3">
      <c r="D25878" s="82"/>
      <c r="P25878" s="84"/>
    </row>
    <row r="25879" spans="4:16" x14ac:dyDescent="0.3">
      <c r="D25879" s="82"/>
      <c r="P25879" s="84"/>
    </row>
    <row r="25880" spans="4:16" x14ac:dyDescent="0.3">
      <c r="D25880" s="82"/>
      <c r="P25880" s="84"/>
    </row>
    <row r="25881" spans="4:16" x14ac:dyDescent="0.3">
      <c r="D25881" s="82"/>
      <c r="P25881" s="84"/>
    </row>
    <row r="25882" spans="4:16" x14ac:dyDescent="0.3">
      <c r="D25882" s="82"/>
      <c r="P25882" s="84"/>
    </row>
    <row r="25883" spans="4:16" x14ac:dyDescent="0.3">
      <c r="D25883" s="82"/>
      <c r="P25883" s="84"/>
    </row>
    <row r="25884" spans="4:16" x14ac:dyDescent="0.3">
      <c r="D25884" s="82"/>
      <c r="P25884" s="84"/>
    </row>
    <row r="25885" spans="4:16" x14ac:dyDescent="0.3">
      <c r="D25885" s="82"/>
      <c r="P25885" s="84"/>
    </row>
    <row r="25886" spans="4:16" x14ac:dyDescent="0.3">
      <c r="D25886" s="82"/>
      <c r="P25886" s="84"/>
    </row>
    <row r="25887" spans="4:16" x14ac:dyDescent="0.3">
      <c r="D25887" s="82"/>
      <c r="P25887" s="84"/>
    </row>
    <row r="25888" spans="4:16" x14ac:dyDescent="0.3">
      <c r="D25888" s="82"/>
      <c r="P25888" s="84"/>
    </row>
    <row r="25889" spans="4:16" x14ac:dyDescent="0.3">
      <c r="D25889" s="82"/>
      <c r="P25889" s="84"/>
    </row>
    <row r="25890" spans="4:16" x14ac:dyDescent="0.3">
      <c r="D25890" s="82"/>
      <c r="P25890" s="84"/>
    </row>
    <row r="25891" spans="4:16" x14ac:dyDescent="0.3">
      <c r="D25891" s="82"/>
      <c r="P25891" s="84"/>
    </row>
    <row r="25892" spans="4:16" x14ac:dyDescent="0.3">
      <c r="D25892" s="82"/>
      <c r="P25892" s="84"/>
    </row>
    <row r="25893" spans="4:16" x14ac:dyDescent="0.3">
      <c r="D25893" s="82"/>
      <c r="P25893" s="84"/>
    </row>
    <row r="25894" spans="4:16" x14ac:dyDescent="0.3">
      <c r="D25894" s="82"/>
      <c r="P25894" s="84"/>
    </row>
    <row r="25895" spans="4:16" x14ac:dyDescent="0.3">
      <c r="D25895" s="82"/>
      <c r="P25895" s="84"/>
    </row>
    <row r="25896" spans="4:16" x14ac:dyDescent="0.3">
      <c r="D25896" s="82"/>
      <c r="P25896" s="84"/>
    </row>
    <row r="25897" spans="4:16" x14ac:dyDescent="0.3">
      <c r="D25897" s="82"/>
      <c r="P25897" s="84"/>
    </row>
    <row r="25898" spans="4:16" x14ac:dyDescent="0.3">
      <c r="D25898" s="82"/>
      <c r="P25898" s="84"/>
    </row>
    <row r="25899" spans="4:16" x14ac:dyDescent="0.3">
      <c r="D25899" s="82"/>
      <c r="P25899" s="84"/>
    </row>
    <row r="25900" spans="4:16" x14ac:dyDescent="0.3">
      <c r="D25900" s="82"/>
      <c r="P25900" s="84"/>
    </row>
    <row r="25901" spans="4:16" x14ac:dyDescent="0.3">
      <c r="D25901" s="82"/>
      <c r="P25901" s="84"/>
    </row>
    <row r="25902" spans="4:16" x14ac:dyDescent="0.3">
      <c r="D25902" s="82"/>
      <c r="P25902" s="84"/>
    </row>
    <row r="25903" spans="4:16" x14ac:dyDescent="0.3">
      <c r="D25903" s="82"/>
      <c r="P25903" s="84"/>
    </row>
    <row r="25904" spans="4:16" x14ac:dyDescent="0.3">
      <c r="D25904" s="82"/>
      <c r="P25904" s="84"/>
    </row>
    <row r="25905" spans="4:16" x14ac:dyDescent="0.3">
      <c r="D25905" s="82"/>
      <c r="P25905" s="84"/>
    </row>
    <row r="25906" spans="4:16" x14ac:dyDescent="0.3">
      <c r="D25906" s="82"/>
      <c r="P25906" s="84"/>
    </row>
    <row r="25907" spans="4:16" x14ac:dyDescent="0.3">
      <c r="D25907" s="82"/>
      <c r="P25907" s="84"/>
    </row>
    <row r="25908" spans="4:16" x14ac:dyDescent="0.3">
      <c r="D25908" s="82"/>
      <c r="P25908" s="84"/>
    </row>
    <row r="25909" spans="4:16" x14ac:dyDescent="0.3">
      <c r="D25909" s="82"/>
      <c r="P25909" s="84"/>
    </row>
    <row r="25910" spans="4:16" x14ac:dyDescent="0.3">
      <c r="D25910" s="82"/>
      <c r="P25910" s="84"/>
    </row>
    <row r="25911" spans="4:16" x14ac:dyDescent="0.3">
      <c r="D25911" s="82"/>
      <c r="P25911" s="84"/>
    </row>
    <row r="25912" spans="4:16" x14ac:dyDescent="0.3">
      <c r="D25912" s="82"/>
      <c r="P25912" s="84"/>
    </row>
    <row r="25913" spans="4:16" x14ac:dyDescent="0.3">
      <c r="D25913" s="82"/>
      <c r="P25913" s="84"/>
    </row>
    <row r="25914" spans="4:16" x14ac:dyDescent="0.3">
      <c r="D25914" s="82"/>
      <c r="P25914" s="84"/>
    </row>
    <row r="25915" spans="4:16" x14ac:dyDescent="0.3">
      <c r="D25915" s="82"/>
      <c r="P25915" s="84"/>
    </row>
    <row r="25916" spans="4:16" x14ac:dyDescent="0.3">
      <c r="D25916" s="82"/>
      <c r="P25916" s="84"/>
    </row>
    <row r="25917" spans="4:16" x14ac:dyDescent="0.3">
      <c r="D25917" s="82"/>
      <c r="P25917" s="84"/>
    </row>
    <row r="25918" spans="4:16" x14ac:dyDescent="0.3">
      <c r="D25918" s="82"/>
      <c r="P25918" s="84"/>
    </row>
    <row r="25919" spans="4:16" x14ac:dyDescent="0.3">
      <c r="D25919" s="82"/>
      <c r="P25919" s="84"/>
    </row>
    <row r="25920" spans="4:16" x14ac:dyDescent="0.3">
      <c r="D25920" s="82"/>
      <c r="P25920" s="84"/>
    </row>
    <row r="25921" spans="4:16" x14ac:dyDescent="0.3">
      <c r="D25921" s="82"/>
      <c r="P25921" s="84"/>
    </row>
    <row r="25922" spans="4:16" x14ac:dyDescent="0.3">
      <c r="D25922" s="82"/>
      <c r="P25922" s="84"/>
    </row>
    <row r="25923" spans="4:16" x14ac:dyDescent="0.3">
      <c r="D25923" s="82"/>
      <c r="P25923" s="84"/>
    </row>
    <row r="25924" spans="4:16" x14ac:dyDescent="0.3">
      <c r="D25924" s="82"/>
      <c r="P25924" s="84"/>
    </row>
    <row r="25925" spans="4:16" x14ac:dyDescent="0.3">
      <c r="D25925" s="82"/>
      <c r="P25925" s="84"/>
    </row>
    <row r="25926" spans="4:16" x14ac:dyDescent="0.3">
      <c r="D25926" s="82"/>
      <c r="P25926" s="84"/>
    </row>
    <row r="25927" spans="4:16" x14ac:dyDescent="0.3">
      <c r="D25927" s="82"/>
      <c r="P25927" s="84"/>
    </row>
    <row r="25928" spans="4:16" x14ac:dyDescent="0.3">
      <c r="D25928" s="82"/>
      <c r="P25928" s="84"/>
    </row>
    <row r="25929" spans="4:16" x14ac:dyDescent="0.3">
      <c r="D25929" s="82"/>
      <c r="P25929" s="84"/>
    </row>
    <row r="25930" spans="4:16" x14ac:dyDescent="0.3">
      <c r="D25930" s="82"/>
      <c r="P25930" s="84"/>
    </row>
    <row r="25931" spans="4:16" x14ac:dyDescent="0.3">
      <c r="D25931" s="82"/>
      <c r="P25931" s="84"/>
    </row>
    <row r="25932" spans="4:16" x14ac:dyDescent="0.3">
      <c r="D25932" s="82"/>
      <c r="P25932" s="84"/>
    </row>
    <row r="25933" spans="4:16" x14ac:dyDescent="0.3">
      <c r="D25933" s="82"/>
      <c r="P25933" s="84"/>
    </row>
    <row r="25934" spans="4:16" x14ac:dyDescent="0.3">
      <c r="D25934" s="82"/>
      <c r="P25934" s="84"/>
    </row>
    <row r="25935" spans="4:16" x14ac:dyDescent="0.3">
      <c r="D25935" s="82"/>
      <c r="P25935" s="84"/>
    </row>
    <row r="25936" spans="4:16" x14ac:dyDescent="0.3">
      <c r="D25936" s="82"/>
      <c r="P25936" s="84"/>
    </row>
    <row r="25937" spans="4:16" x14ac:dyDescent="0.3">
      <c r="D25937" s="82"/>
      <c r="P25937" s="84"/>
    </row>
    <row r="25938" spans="4:16" x14ac:dyDescent="0.3">
      <c r="D25938" s="82"/>
      <c r="P25938" s="84"/>
    </row>
    <row r="25939" spans="4:16" x14ac:dyDescent="0.3">
      <c r="D25939" s="82"/>
      <c r="P25939" s="84"/>
    </row>
    <row r="25940" spans="4:16" x14ac:dyDescent="0.3">
      <c r="D25940" s="82"/>
      <c r="P25940" s="84"/>
    </row>
    <row r="25941" spans="4:16" x14ac:dyDescent="0.3">
      <c r="D25941" s="82"/>
      <c r="P25941" s="84"/>
    </row>
    <row r="25942" spans="4:16" x14ac:dyDescent="0.3">
      <c r="D25942" s="82"/>
      <c r="P25942" s="84"/>
    </row>
    <row r="25943" spans="4:16" x14ac:dyDescent="0.3">
      <c r="D25943" s="82"/>
      <c r="P25943" s="84"/>
    </row>
    <row r="25944" spans="4:16" x14ac:dyDescent="0.3">
      <c r="D25944" s="82"/>
      <c r="P25944" s="84"/>
    </row>
    <row r="25945" spans="4:16" x14ac:dyDescent="0.3">
      <c r="D25945" s="82"/>
      <c r="P25945" s="84"/>
    </row>
    <row r="25946" spans="4:16" x14ac:dyDescent="0.3">
      <c r="D25946" s="82"/>
      <c r="P25946" s="84"/>
    </row>
    <row r="25947" spans="4:16" x14ac:dyDescent="0.3">
      <c r="D25947" s="82"/>
      <c r="P25947" s="84"/>
    </row>
    <row r="25948" spans="4:16" x14ac:dyDescent="0.3">
      <c r="D25948" s="82"/>
      <c r="P25948" s="84"/>
    </row>
    <row r="25949" spans="4:16" x14ac:dyDescent="0.3">
      <c r="D25949" s="82"/>
      <c r="P25949" s="84"/>
    </row>
    <row r="25950" spans="4:16" x14ac:dyDescent="0.3">
      <c r="D25950" s="82"/>
      <c r="P25950" s="84"/>
    </row>
    <row r="25951" spans="4:16" x14ac:dyDescent="0.3">
      <c r="D25951" s="82"/>
      <c r="P25951" s="84"/>
    </row>
    <row r="25952" spans="4:16" x14ac:dyDescent="0.3">
      <c r="D25952" s="82"/>
      <c r="P25952" s="84"/>
    </row>
    <row r="25953" spans="4:16" x14ac:dyDescent="0.3">
      <c r="D25953" s="82"/>
      <c r="P25953" s="84"/>
    </row>
    <row r="25954" spans="4:16" x14ac:dyDescent="0.3">
      <c r="D25954" s="82"/>
      <c r="P25954" s="84"/>
    </row>
    <row r="25955" spans="4:16" x14ac:dyDescent="0.3">
      <c r="D25955" s="82"/>
      <c r="P25955" s="84"/>
    </row>
    <row r="25956" spans="4:16" x14ac:dyDescent="0.3">
      <c r="D25956" s="82"/>
      <c r="P25956" s="84"/>
    </row>
    <row r="25957" spans="4:16" x14ac:dyDescent="0.3">
      <c r="D25957" s="82"/>
      <c r="P25957" s="84"/>
    </row>
    <row r="25958" spans="4:16" x14ac:dyDescent="0.3">
      <c r="D25958" s="82"/>
      <c r="P25958" s="84"/>
    </row>
    <row r="25959" spans="4:16" x14ac:dyDescent="0.3">
      <c r="D25959" s="82"/>
      <c r="P25959" s="84"/>
    </row>
    <row r="25960" spans="4:16" x14ac:dyDescent="0.3">
      <c r="D25960" s="82"/>
      <c r="P25960" s="84"/>
    </row>
    <row r="25961" spans="4:16" x14ac:dyDescent="0.3">
      <c r="D25961" s="82"/>
      <c r="P25961" s="84"/>
    </row>
    <row r="25962" spans="4:16" x14ac:dyDescent="0.3">
      <c r="D25962" s="82"/>
      <c r="P25962" s="84"/>
    </row>
    <row r="25963" spans="4:16" x14ac:dyDescent="0.3">
      <c r="D25963" s="82"/>
      <c r="P25963" s="84"/>
    </row>
    <row r="25964" spans="4:16" x14ac:dyDescent="0.3">
      <c r="D25964" s="82"/>
      <c r="P25964" s="84"/>
    </row>
    <row r="25965" spans="4:16" x14ac:dyDescent="0.3">
      <c r="D25965" s="82"/>
      <c r="P25965" s="84"/>
    </row>
    <row r="25966" spans="4:16" x14ac:dyDescent="0.3">
      <c r="D25966" s="82"/>
      <c r="P25966" s="84"/>
    </row>
    <row r="25967" spans="4:16" x14ac:dyDescent="0.3">
      <c r="D25967" s="82"/>
      <c r="P25967" s="84"/>
    </row>
    <row r="25968" spans="4:16" x14ac:dyDescent="0.3">
      <c r="D25968" s="82"/>
      <c r="P25968" s="84"/>
    </row>
    <row r="25969" spans="4:16" x14ac:dyDescent="0.3">
      <c r="D25969" s="82"/>
      <c r="P25969" s="84"/>
    </row>
    <row r="25970" spans="4:16" x14ac:dyDescent="0.3">
      <c r="D25970" s="82"/>
      <c r="P25970" s="84"/>
    </row>
    <row r="25971" spans="4:16" x14ac:dyDescent="0.3">
      <c r="D25971" s="82"/>
      <c r="P25971" s="84"/>
    </row>
    <row r="25972" spans="4:16" x14ac:dyDescent="0.3">
      <c r="D25972" s="82"/>
      <c r="P25972" s="84"/>
    </row>
    <row r="25973" spans="4:16" x14ac:dyDescent="0.3">
      <c r="D25973" s="82"/>
      <c r="P25973" s="84"/>
    </row>
    <row r="25974" spans="4:16" x14ac:dyDescent="0.3">
      <c r="D25974" s="82"/>
      <c r="P25974" s="84"/>
    </row>
    <row r="25975" spans="4:16" x14ac:dyDescent="0.3">
      <c r="D25975" s="82"/>
      <c r="P25975" s="84"/>
    </row>
    <row r="25976" spans="4:16" x14ac:dyDescent="0.3">
      <c r="D25976" s="82"/>
      <c r="P25976" s="84"/>
    </row>
    <row r="25977" spans="4:16" x14ac:dyDescent="0.3">
      <c r="D25977" s="82"/>
      <c r="P25977" s="84"/>
    </row>
    <row r="25978" spans="4:16" x14ac:dyDescent="0.3">
      <c r="D25978" s="82"/>
      <c r="P25978" s="84"/>
    </row>
    <row r="25979" spans="4:16" x14ac:dyDescent="0.3">
      <c r="D25979" s="82"/>
      <c r="P25979" s="84"/>
    </row>
    <row r="25980" spans="4:16" x14ac:dyDescent="0.3">
      <c r="D25980" s="82"/>
      <c r="P25980" s="84"/>
    </row>
    <row r="25981" spans="4:16" x14ac:dyDescent="0.3">
      <c r="D25981" s="82"/>
      <c r="P25981" s="84"/>
    </row>
    <row r="25982" spans="4:16" x14ac:dyDescent="0.3">
      <c r="D25982" s="82"/>
      <c r="P25982" s="84"/>
    </row>
    <row r="25983" spans="4:16" x14ac:dyDescent="0.3">
      <c r="D25983" s="82"/>
      <c r="P25983" s="84"/>
    </row>
    <row r="25984" spans="4:16" x14ac:dyDescent="0.3">
      <c r="D25984" s="82"/>
      <c r="P25984" s="84"/>
    </row>
    <row r="25985" spans="4:16" x14ac:dyDescent="0.3">
      <c r="D25985" s="82"/>
      <c r="P25985" s="84"/>
    </row>
    <row r="25986" spans="4:16" x14ac:dyDescent="0.3">
      <c r="D25986" s="82"/>
      <c r="P25986" s="84"/>
    </row>
    <row r="25987" spans="4:16" x14ac:dyDescent="0.3">
      <c r="D25987" s="82"/>
      <c r="P25987" s="84"/>
    </row>
    <row r="25988" spans="4:16" x14ac:dyDescent="0.3">
      <c r="D25988" s="82"/>
      <c r="P25988" s="84"/>
    </row>
    <row r="25989" spans="4:16" x14ac:dyDescent="0.3">
      <c r="D25989" s="82"/>
      <c r="P25989" s="84"/>
    </row>
    <row r="25990" spans="4:16" x14ac:dyDescent="0.3">
      <c r="D25990" s="82"/>
      <c r="P25990" s="84"/>
    </row>
    <row r="25991" spans="4:16" x14ac:dyDescent="0.3">
      <c r="D25991" s="82"/>
      <c r="P25991" s="84"/>
    </row>
    <row r="25992" spans="4:16" x14ac:dyDescent="0.3">
      <c r="D25992" s="82"/>
      <c r="P25992" s="84"/>
    </row>
    <row r="25993" spans="4:16" x14ac:dyDescent="0.3">
      <c r="D25993" s="82"/>
      <c r="P25993" s="84"/>
    </row>
    <row r="25994" spans="4:16" x14ac:dyDescent="0.3">
      <c r="D25994" s="82"/>
      <c r="P25994" s="84"/>
    </row>
    <row r="25995" spans="4:16" x14ac:dyDescent="0.3">
      <c r="D25995" s="82"/>
      <c r="P25995" s="84"/>
    </row>
    <row r="25996" spans="4:16" x14ac:dyDescent="0.3">
      <c r="D25996" s="82"/>
      <c r="P25996" s="84"/>
    </row>
    <row r="25997" spans="4:16" x14ac:dyDescent="0.3">
      <c r="D25997" s="82"/>
      <c r="P25997" s="84"/>
    </row>
    <row r="25998" spans="4:16" x14ac:dyDescent="0.3">
      <c r="D25998" s="82"/>
      <c r="P25998" s="84"/>
    </row>
    <row r="25999" spans="4:16" x14ac:dyDescent="0.3">
      <c r="D25999" s="82"/>
      <c r="P25999" s="84"/>
    </row>
    <row r="26000" spans="4:16" x14ac:dyDescent="0.3">
      <c r="D26000" s="82"/>
      <c r="P26000" s="84"/>
    </row>
    <row r="26001" spans="4:16" x14ac:dyDescent="0.3">
      <c r="D26001" s="82"/>
      <c r="P26001" s="84"/>
    </row>
    <row r="26002" spans="4:16" x14ac:dyDescent="0.3">
      <c r="D26002" s="82"/>
      <c r="P26002" s="84"/>
    </row>
    <row r="26003" spans="4:16" x14ac:dyDescent="0.3">
      <c r="D26003" s="82"/>
      <c r="P26003" s="84"/>
    </row>
    <row r="26004" spans="4:16" x14ac:dyDescent="0.3">
      <c r="D26004" s="82"/>
      <c r="P26004" s="84"/>
    </row>
    <row r="26005" spans="4:16" x14ac:dyDescent="0.3">
      <c r="D26005" s="82"/>
      <c r="P26005" s="84"/>
    </row>
    <row r="26006" spans="4:16" x14ac:dyDescent="0.3">
      <c r="D26006" s="82"/>
      <c r="P26006" s="84"/>
    </row>
    <row r="26007" spans="4:16" x14ac:dyDescent="0.3">
      <c r="D26007" s="82"/>
      <c r="P26007" s="84"/>
    </row>
    <row r="26008" spans="4:16" x14ac:dyDescent="0.3">
      <c r="D26008" s="82"/>
      <c r="P26008" s="84"/>
    </row>
    <row r="26009" spans="4:16" x14ac:dyDescent="0.3">
      <c r="D26009" s="82"/>
      <c r="P26009" s="84"/>
    </row>
    <row r="26010" spans="4:16" x14ac:dyDescent="0.3">
      <c r="D26010" s="82"/>
      <c r="P26010" s="84"/>
    </row>
    <row r="26011" spans="4:16" x14ac:dyDescent="0.3">
      <c r="D26011" s="82"/>
      <c r="P26011" s="84"/>
    </row>
    <row r="26012" spans="4:16" x14ac:dyDescent="0.3">
      <c r="D26012" s="82"/>
      <c r="P26012" s="84"/>
    </row>
    <row r="26013" spans="4:16" x14ac:dyDescent="0.3">
      <c r="D26013" s="82"/>
      <c r="P26013" s="84"/>
    </row>
    <row r="26014" spans="4:16" x14ac:dyDescent="0.3">
      <c r="D26014" s="82"/>
      <c r="P26014" s="84"/>
    </row>
    <row r="26015" spans="4:16" x14ac:dyDescent="0.3">
      <c r="D26015" s="82"/>
      <c r="P26015" s="84"/>
    </row>
    <row r="26016" spans="4:16" x14ac:dyDescent="0.3">
      <c r="D26016" s="82"/>
      <c r="P26016" s="84"/>
    </row>
    <row r="26017" spans="4:16" x14ac:dyDescent="0.3">
      <c r="D26017" s="82"/>
      <c r="P26017" s="84"/>
    </row>
    <row r="26018" spans="4:16" x14ac:dyDescent="0.3">
      <c r="D26018" s="82"/>
      <c r="P26018" s="84"/>
    </row>
    <row r="26019" spans="4:16" x14ac:dyDescent="0.3">
      <c r="D26019" s="82"/>
      <c r="P26019" s="84"/>
    </row>
    <row r="26020" spans="4:16" x14ac:dyDescent="0.3">
      <c r="D26020" s="82"/>
      <c r="P26020" s="84"/>
    </row>
    <row r="26021" spans="4:16" x14ac:dyDescent="0.3">
      <c r="D26021" s="82"/>
      <c r="P26021" s="84"/>
    </row>
    <row r="26022" spans="4:16" x14ac:dyDescent="0.3">
      <c r="D26022" s="82"/>
      <c r="P26022" s="84"/>
    </row>
    <row r="26023" spans="4:16" x14ac:dyDescent="0.3">
      <c r="D26023" s="82"/>
      <c r="P26023" s="84"/>
    </row>
    <row r="26024" spans="4:16" x14ac:dyDescent="0.3">
      <c r="D26024" s="82"/>
      <c r="P26024" s="84"/>
    </row>
    <row r="26025" spans="4:16" x14ac:dyDescent="0.3">
      <c r="D26025" s="82"/>
      <c r="P26025" s="84"/>
    </row>
    <row r="26026" spans="4:16" x14ac:dyDescent="0.3">
      <c r="D26026" s="82"/>
      <c r="P26026" s="84"/>
    </row>
    <row r="26027" spans="4:16" x14ac:dyDescent="0.3">
      <c r="D26027" s="82"/>
      <c r="P26027" s="84"/>
    </row>
    <row r="26028" spans="4:16" x14ac:dyDescent="0.3">
      <c r="D26028" s="82"/>
      <c r="P26028" s="84"/>
    </row>
    <row r="26029" spans="4:16" x14ac:dyDescent="0.3">
      <c r="D26029" s="82"/>
      <c r="P26029" s="84"/>
    </row>
    <row r="26030" spans="4:16" x14ac:dyDescent="0.3">
      <c r="D26030" s="82"/>
      <c r="P26030" s="84"/>
    </row>
    <row r="26031" spans="4:16" x14ac:dyDescent="0.3">
      <c r="D26031" s="82"/>
      <c r="P26031" s="84"/>
    </row>
    <row r="26032" spans="4:16" x14ac:dyDescent="0.3">
      <c r="D26032" s="82"/>
      <c r="P26032" s="84"/>
    </row>
    <row r="26033" spans="4:16" x14ac:dyDescent="0.3">
      <c r="D26033" s="82"/>
      <c r="P26033" s="84"/>
    </row>
    <row r="26034" spans="4:16" x14ac:dyDescent="0.3">
      <c r="D26034" s="82"/>
      <c r="P26034" s="84"/>
    </row>
    <row r="26035" spans="4:16" x14ac:dyDescent="0.3">
      <c r="D26035" s="82"/>
      <c r="P26035" s="84"/>
    </row>
    <row r="26036" spans="4:16" x14ac:dyDescent="0.3">
      <c r="D26036" s="82"/>
      <c r="P26036" s="84"/>
    </row>
    <row r="26037" spans="4:16" x14ac:dyDescent="0.3">
      <c r="D26037" s="82"/>
      <c r="P26037" s="84"/>
    </row>
    <row r="26038" spans="4:16" x14ac:dyDescent="0.3">
      <c r="D26038" s="82"/>
      <c r="P26038" s="84"/>
    </row>
    <row r="26039" spans="4:16" x14ac:dyDescent="0.3">
      <c r="D26039" s="82"/>
      <c r="P26039" s="84"/>
    </row>
    <row r="26040" spans="4:16" x14ac:dyDescent="0.3">
      <c r="D26040" s="82"/>
      <c r="P26040" s="84"/>
    </row>
    <row r="26041" spans="4:16" x14ac:dyDescent="0.3">
      <c r="D26041" s="82"/>
      <c r="P26041" s="84"/>
    </row>
    <row r="26042" spans="4:16" x14ac:dyDescent="0.3">
      <c r="D26042" s="82"/>
      <c r="P26042" s="84"/>
    </row>
    <row r="26043" spans="4:16" x14ac:dyDescent="0.3">
      <c r="D26043" s="82"/>
      <c r="P26043" s="84"/>
    </row>
    <row r="26044" spans="4:16" x14ac:dyDescent="0.3">
      <c r="D26044" s="82"/>
      <c r="P26044" s="84"/>
    </row>
    <row r="26045" spans="4:16" x14ac:dyDescent="0.3">
      <c r="D26045" s="82"/>
      <c r="P26045" s="84"/>
    </row>
    <row r="26046" spans="4:16" x14ac:dyDescent="0.3">
      <c r="D26046" s="82"/>
      <c r="P26046" s="84"/>
    </row>
    <row r="26047" spans="4:16" x14ac:dyDescent="0.3">
      <c r="D26047" s="82"/>
      <c r="P26047" s="84"/>
    </row>
    <row r="26048" spans="4:16" x14ac:dyDescent="0.3">
      <c r="D26048" s="82"/>
      <c r="P26048" s="84"/>
    </row>
    <row r="26049" spans="4:16" x14ac:dyDescent="0.3">
      <c r="D26049" s="82"/>
      <c r="P26049" s="84"/>
    </row>
    <row r="26050" spans="4:16" x14ac:dyDescent="0.3">
      <c r="D26050" s="82"/>
      <c r="P26050" s="84"/>
    </row>
    <row r="26051" spans="4:16" x14ac:dyDescent="0.3">
      <c r="D26051" s="82"/>
      <c r="P26051" s="84"/>
    </row>
    <row r="26052" spans="4:16" x14ac:dyDescent="0.3">
      <c r="D26052" s="82"/>
      <c r="P26052" s="84"/>
    </row>
    <row r="26053" spans="4:16" x14ac:dyDescent="0.3">
      <c r="D26053" s="82"/>
      <c r="P26053" s="84"/>
    </row>
    <row r="26054" spans="4:16" x14ac:dyDescent="0.3">
      <c r="D26054" s="82"/>
      <c r="P26054" s="84"/>
    </row>
    <row r="26055" spans="4:16" x14ac:dyDescent="0.3">
      <c r="D26055" s="82"/>
      <c r="P26055" s="84"/>
    </row>
    <row r="26056" spans="4:16" x14ac:dyDescent="0.3">
      <c r="D26056" s="82"/>
      <c r="P26056" s="84"/>
    </row>
    <row r="26057" spans="4:16" x14ac:dyDescent="0.3">
      <c r="D26057" s="82"/>
      <c r="P26057" s="84"/>
    </row>
    <row r="26058" spans="4:16" x14ac:dyDescent="0.3">
      <c r="D26058" s="82"/>
      <c r="P26058" s="84"/>
    </row>
    <row r="26059" spans="4:16" x14ac:dyDescent="0.3">
      <c r="D26059" s="82"/>
      <c r="P26059" s="84"/>
    </row>
    <row r="26060" spans="4:16" x14ac:dyDescent="0.3">
      <c r="D26060" s="82"/>
      <c r="P26060" s="84"/>
    </row>
    <row r="26061" spans="4:16" x14ac:dyDescent="0.3">
      <c r="D26061" s="82"/>
      <c r="P26061" s="84"/>
    </row>
    <row r="26062" spans="4:16" x14ac:dyDescent="0.3">
      <c r="D26062" s="82"/>
      <c r="P26062" s="84"/>
    </row>
    <row r="26063" spans="4:16" x14ac:dyDescent="0.3">
      <c r="D26063" s="82"/>
      <c r="P26063" s="84"/>
    </row>
    <row r="26064" spans="4:16" x14ac:dyDescent="0.3">
      <c r="D26064" s="82"/>
      <c r="P26064" s="84"/>
    </row>
    <row r="26065" spans="4:16" x14ac:dyDescent="0.3">
      <c r="D26065" s="82"/>
      <c r="P26065" s="84"/>
    </row>
    <row r="26066" spans="4:16" x14ac:dyDescent="0.3">
      <c r="D26066" s="82"/>
      <c r="P26066" s="84"/>
    </row>
    <row r="26067" spans="4:16" x14ac:dyDescent="0.3">
      <c r="D26067" s="82"/>
      <c r="P26067" s="84"/>
    </row>
    <row r="26068" spans="4:16" x14ac:dyDescent="0.3">
      <c r="D26068" s="82"/>
      <c r="P26068" s="84"/>
    </row>
    <row r="26069" spans="4:16" x14ac:dyDescent="0.3">
      <c r="D26069" s="82"/>
      <c r="P26069" s="84"/>
    </row>
    <row r="26070" spans="4:16" x14ac:dyDescent="0.3">
      <c r="D26070" s="82"/>
      <c r="P26070" s="84"/>
    </row>
    <row r="26071" spans="4:16" x14ac:dyDescent="0.3">
      <c r="D26071" s="82"/>
      <c r="P26071" s="84"/>
    </row>
    <row r="26072" spans="4:16" x14ac:dyDescent="0.3">
      <c r="D26072" s="82"/>
      <c r="P26072" s="84"/>
    </row>
    <row r="26073" spans="4:16" x14ac:dyDescent="0.3">
      <c r="D26073" s="82"/>
      <c r="P26073" s="84"/>
    </row>
    <row r="26074" spans="4:16" x14ac:dyDescent="0.3">
      <c r="D26074" s="82"/>
      <c r="P26074" s="84"/>
    </row>
    <row r="26075" spans="4:16" x14ac:dyDescent="0.3">
      <c r="D26075" s="82"/>
      <c r="P26075" s="84"/>
    </row>
    <row r="26076" spans="4:16" x14ac:dyDescent="0.3">
      <c r="D26076" s="82"/>
      <c r="P26076" s="84"/>
    </row>
    <row r="26077" spans="4:16" x14ac:dyDescent="0.3">
      <c r="D26077" s="82"/>
      <c r="P26077" s="84"/>
    </row>
    <row r="26078" spans="4:16" x14ac:dyDescent="0.3">
      <c r="D26078" s="82"/>
      <c r="P26078" s="84"/>
    </row>
    <row r="26079" spans="4:16" x14ac:dyDescent="0.3">
      <c r="D26079" s="82"/>
      <c r="P26079" s="84"/>
    </row>
    <row r="26080" spans="4:16" x14ac:dyDescent="0.3">
      <c r="D26080" s="82"/>
      <c r="P26080" s="84"/>
    </row>
    <row r="26081" spans="4:16" x14ac:dyDescent="0.3">
      <c r="D26081" s="82"/>
      <c r="P26081" s="84"/>
    </row>
    <row r="26082" spans="4:16" x14ac:dyDescent="0.3">
      <c r="D26082" s="82"/>
      <c r="P26082" s="84"/>
    </row>
    <row r="26083" spans="4:16" x14ac:dyDescent="0.3">
      <c r="D26083" s="82"/>
      <c r="P26083" s="84"/>
    </row>
    <row r="26084" spans="4:16" x14ac:dyDescent="0.3">
      <c r="D26084" s="82"/>
      <c r="P26084" s="84"/>
    </row>
    <row r="26085" spans="4:16" x14ac:dyDescent="0.3">
      <c r="D26085" s="82"/>
      <c r="P26085" s="84"/>
    </row>
    <row r="26086" spans="4:16" x14ac:dyDescent="0.3">
      <c r="D26086" s="82"/>
      <c r="P26086" s="84"/>
    </row>
    <row r="26087" spans="4:16" x14ac:dyDescent="0.3">
      <c r="D26087" s="82"/>
      <c r="P26087" s="84"/>
    </row>
    <row r="26088" spans="4:16" x14ac:dyDescent="0.3">
      <c r="D26088" s="82"/>
      <c r="P26088" s="84"/>
    </row>
    <row r="26089" spans="4:16" x14ac:dyDescent="0.3">
      <c r="D26089" s="82"/>
      <c r="P26089" s="84"/>
    </row>
    <row r="26090" spans="4:16" x14ac:dyDescent="0.3">
      <c r="D26090" s="82"/>
      <c r="P26090" s="84"/>
    </row>
    <row r="26091" spans="4:16" x14ac:dyDescent="0.3">
      <c r="D26091" s="82"/>
      <c r="P26091" s="84"/>
    </row>
    <row r="26092" spans="4:16" x14ac:dyDescent="0.3">
      <c r="D26092" s="82"/>
      <c r="P26092" s="84"/>
    </row>
    <row r="26093" spans="4:16" x14ac:dyDescent="0.3">
      <c r="D26093" s="82"/>
      <c r="P26093" s="84"/>
    </row>
    <row r="26094" spans="4:16" x14ac:dyDescent="0.3">
      <c r="D26094" s="82"/>
      <c r="P26094" s="84"/>
    </row>
    <row r="26095" spans="4:16" x14ac:dyDescent="0.3">
      <c r="D26095" s="82"/>
      <c r="P26095" s="84"/>
    </row>
    <row r="26096" spans="4:16" x14ac:dyDescent="0.3">
      <c r="D26096" s="82"/>
      <c r="P26096" s="84"/>
    </row>
    <row r="26097" spans="4:16" x14ac:dyDescent="0.3">
      <c r="D26097" s="82"/>
      <c r="P26097" s="84"/>
    </row>
    <row r="26098" spans="4:16" x14ac:dyDescent="0.3">
      <c r="D26098" s="82"/>
      <c r="P26098" s="84"/>
    </row>
    <row r="26099" spans="4:16" x14ac:dyDescent="0.3">
      <c r="D26099" s="82"/>
      <c r="P26099" s="84"/>
    </row>
    <row r="26100" spans="4:16" x14ac:dyDescent="0.3">
      <c r="D26100" s="82"/>
      <c r="P26100" s="84"/>
    </row>
    <row r="26101" spans="4:16" x14ac:dyDescent="0.3">
      <c r="D26101" s="82"/>
      <c r="P26101" s="84"/>
    </row>
    <row r="26102" spans="4:16" x14ac:dyDescent="0.3">
      <c r="D26102" s="82"/>
      <c r="P26102" s="84"/>
    </row>
    <row r="26103" spans="4:16" x14ac:dyDescent="0.3">
      <c r="D26103" s="82"/>
      <c r="P26103" s="84"/>
    </row>
    <row r="26104" spans="4:16" x14ac:dyDescent="0.3">
      <c r="D26104" s="82"/>
      <c r="P26104" s="84"/>
    </row>
    <row r="26105" spans="4:16" x14ac:dyDescent="0.3">
      <c r="D26105" s="82"/>
      <c r="P26105" s="84"/>
    </row>
    <row r="26106" spans="4:16" x14ac:dyDescent="0.3">
      <c r="D26106" s="82"/>
      <c r="P26106" s="84"/>
    </row>
    <row r="26107" spans="4:16" x14ac:dyDescent="0.3">
      <c r="D26107" s="82"/>
      <c r="P26107" s="84"/>
    </row>
    <row r="26108" spans="4:16" x14ac:dyDescent="0.3">
      <c r="D26108" s="82"/>
      <c r="P26108" s="84"/>
    </row>
    <row r="26109" spans="4:16" x14ac:dyDescent="0.3">
      <c r="D26109" s="82"/>
      <c r="P26109" s="84"/>
    </row>
    <row r="26110" spans="4:16" x14ac:dyDescent="0.3">
      <c r="D26110" s="82"/>
      <c r="P26110" s="84"/>
    </row>
    <row r="26111" spans="4:16" x14ac:dyDescent="0.3">
      <c r="D26111" s="82"/>
      <c r="P26111" s="84"/>
    </row>
    <row r="26112" spans="4:16" x14ac:dyDescent="0.3">
      <c r="D26112" s="82"/>
      <c r="P26112" s="84"/>
    </row>
    <row r="26113" spans="4:16" x14ac:dyDescent="0.3">
      <c r="D26113" s="82"/>
      <c r="P26113" s="84"/>
    </row>
    <row r="26114" spans="4:16" x14ac:dyDescent="0.3">
      <c r="D26114" s="82"/>
      <c r="P26114" s="84"/>
    </row>
    <row r="26115" spans="4:16" x14ac:dyDescent="0.3">
      <c r="D26115" s="82"/>
      <c r="P26115" s="84"/>
    </row>
    <row r="26116" spans="4:16" x14ac:dyDescent="0.3">
      <c r="D26116" s="82"/>
      <c r="P26116" s="84"/>
    </row>
    <row r="26117" spans="4:16" x14ac:dyDescent="0.3">
      <c r="D26117" s="82"/>
      <c r="P26117" s="84"/>
    </row>
    <row r="26118" spans="4:16" x14ac:dyDescent="0.3">
      <c r="D26118" s="82"/>
      <c r="P26118" s="84"/>
    </row>
    <row r="26119" spans="4:16" x14ac:dyDescent="0.3">
      <c r="D26119" s="82"/>
      <c r="P26119" s="84"/>
    </row>
    <row r="26120" spans="4:16" x14ac:dyDescent="0.3">
      <c r="D26120" s="82"/>
      <c r="P26120" s="84"/>
    </row>
    <row r="26121" spans="4:16" x14ac:dyDescent="0.3">
      <c r="D26121" s="82"/>
      <c r="P26121" s="84"/>
    </row>
    <row r="26122" spans="4:16" x14ac:dyDescent="0.3">
      <c r="D26122" s="82"/>
      <c r="P26122" s="84"/>
    </row>
    <row r="26123" spans="4:16" x14ac:dyDescent="0.3">
      <c r="D26123" s="82"/>
      <c r="P26123" s="84"/>
    </row>
    <row r="26124" spans="4:16" x14ac:dyDescent="0.3">
      <c r="D26124" s="82"/>
      <c r="P26124" s="84"/>
    </row>
    <row r="26125" spans="4:16" x14ac:dyDescent="0.3">
      <c r="D26125" s="82"/>
      <c r="P26125" s="84"/>
    </row>
    <row r="26126" spans="4:16" x14ac:dyDescent="0.3">
      <c r="D26126" s="82"/>
      <c r="P26126" s="84"/>
    </row>
    <row r="26127" spans="4:16" x14ac:dyDescent="0.3">
      <c r="D26127" s="82"/>
      <c r="P26127" s="84"/>
    </row>
    <row r="26128" spans="4:16" x14ac:dyDescent="0.3">
      <c r="D26128" s="82"/>
      <c r="P26128" s="84"/>
    </row>
    <row r="26129" spans="4:16" x14ac:dyDescent="0.3">
      <c r="D26129" s="82"/>
      <c r="P26129" s="84"/>
    </row>
    <row r="26130" spans="4:16" x14ac:dyDescent="0.3">
      <c r="D26130" s="82"/>
      <c r="P26130" s="84"/>
    </row>
    <row r="26131" spans="4:16" x14ac:dyDescent="0.3">
      <c r="D26131" s="82"/>
      <c r="P26131" s="84"/>
    </row>
    <row r="26132" spans="4:16" x14ac:dyDescent="0.3">
      <c r="D26132" s="82"/>
      <c r="P26132" s="84"/>
    </row>
    <row r="26133" spans="4:16" x14ac:dyDescent="0.3">
      <c r="D26133" s="82"/>
      <c r="P26133" s="84"/>
    </row>
    <row r="26134" spans="4:16" x14ac:dyDescent="0.3">
      <c r="D26134" s="82"/>
      <c r="P26134" s="84"/>
    </row>
    <row r="26135" spans="4:16" x14ac:dyDescent="0.3">
      <c r="D26135" s="82"/>
      <c r="P26135" s="84"/>
    </row>
    <row r="26136" spans="4:16" x14ac:dyDescent="0.3">
      <c r="D26136" s="82"/>
      <c r="P26136" s="84"/>
    </row>
    <row r="26137" spans="4:16" x14ac:dyDescent="0.3">
      <c r="D26137" s="82"/>
      <c r="P26137" s="84"/>
    </row>
    <row r="26138" spans="4:16" x14ac:dyDescent="0.3">
      <c r="D26138" s="82"/>
      <c r="P26138" s="84"/>
    </row>
    <row r="26139" spans="4:16" x14ac:dyDescent="0.3">
      <c r="D26139" s="82"/>
      <c r="P26139" s="84"/>
    </row>
    <row r="26140" spans="4:16" x14ac:dyDescent="0.3">
      <c r="D26140" s="82"/>
      <c r="P26140" s="84"/>
    </row>
    <row r="26141" spans="4:16" x14ac:dyDescent="0.3">
      <c r="D26141" s="82"/>
      <c r="P26141" s="84"/>
    </row>
    <row r="26142" spans="4:16" x14ac:dyDescent="0.3">
      <c r="D26142" s="82"/>
      <c r="P26142" s="84"/>
    </row>
    <row r="26143" spans="4:16" x14ac:dyDescent="0.3">
      <c r="D26143" s="82"/>
      <c r="P26143" s="84"/>
    </row>
    <row r="26144" spans="4:16" x14ac:dyDescent="0.3">
      <c r="D26144" s="82"/>
      <c r="P26144" s="84"/>
    </row>
    <row r="26145" spans="4:16" x14ac:dyDescent="0.3">
      <c r="D26145" s="82"/>
      <c r="P26145" s="84"/>
    </row>
    <row r="26146" spans="4:16" x14ac:dyDescent="0.3">
      <c r="D26146" s="82"/>
      <c r="P26146" s="84"/>
    </row>
    <row r="26147" spans="4:16" x14ac:dyDescent="0.3">
      <c r="D26147" s="82"/>
      <c r="P26147" s="84"/>
    </row>
    <row r="26148" spans="4:16" x14ac:dyDescent="0.3">
      <c r="D26148" s="82"/>
      <c r="P26148" s="84"/>
    </row>
    <row r="26149" spans="4:16" x14ac:dyDescent="0.3">
      <c r="D26149" s="82"/>
      <c r="P26149" s="84"/>
    </row>
    <row r="26150" spans="4:16" x14ac:dyDescent="0.3">
      <c r="D26150" s="82"/>
      <c r="P26150" s="84"/>
    </row>
    <row r="26151" spans="4:16" x14ac:dyDescent="0.3">
      <c r="D26151" s="82"/>
      <c r="P26151" s="84"/>
    </row>
    <row r="26152" spans="4:16" x14ac:dyDescent="0.3">
      <c r="D26152" s="82"/>
      <c r="P26152" s="84"/>
    </row>
    <row r="26153" spans="4:16" x14ac:dyDescent="0.3">
      <c r="D26153" s="82"/>
      <c r="P26153" s="84"/>
    </row>
    <row r="26154" spans="4:16" x14ac:dyDescent="0.3">
      <c r="D26154" s="82"/>
      <c r="P26154" s="84"/>
    </row>
    <row r="26155" spans="4:16" x14ac:dyDescent="0.3">
      <c r="D26155" s="82"/>
      <c r="P26155" s="84"/>
    </row>
    <row r="26156" spans="4:16" x14ac:dyDescent="0.3">
      <c r="D26156" s="82"/>
      <c r="P26156" s="84"/>
    </row>
    <row r="26157" spans="4:16" x14ac:dyDescent="0.3">
      <c r="D26157" s="82"/>
      <c r="P26157" s="84"/>
    </row>
    <row r="26158" spans="4:16" x14ac:dyDescent="0.3">
      <c r="D26158" s="82"/>
      <c r="P26158" s="84"/>
    </row>
    <row r="26159" spans="4:16" x14ac:dyDescent="0.3">
      <c r="D26159" s="82"/>
      <c r="P26159" s="84"/>
    </row>
    <row r="26160" spans="4:16" x14ac:dyDescent="0.3">
      <c r="D26160" s="82"/>
      <c r="P26160" s="84"/>
    </row>
    <row r="26161" spans="4:16" x14ac:dyDescent="0.3">
      <c r="D26161" s="82"/>
      <c r="P26161" s="84"/>
    </row>
    <row r="26162" spans="4:16" x14ac:dyDescent="0.3">
      <c r="D26162" s="82"/>
      <c r="P26162" s="84"/>
    </row>
    <row r="26163" spans="4:16" x14ac:dyDescent="0.3">
      <c r="D26163" s="82"/>
      <c r="P26163" s="84"/>
    </row>
    <row r="26164" spans="4:16" x14ac:dyDescent="0.3">
      <c r="D26164" s="82"/>
      <c r="P26164" s="84"/>
    </row>
    <row r="26165" spans="4:16" x14ac:dyDescent="0.3">
      <c r="D26165" s="82"/>
      <c r="P26165" s="84"/>
    </row>
    <row r="26166" spans="4:16" x14ac:dyDescent="0.3">
      <c r="D26166" s="82"/>
      <c r="P26166" s="84"/>
    </row>
    <row r="26167" spans="4:16" x14ac:dyDescent="0.3">
      <c r="D26167" s="82"/>
      <c r="P26167" s="84"/>
    </row>
    <row r="26168" spans="4:16" x14ac:dyDescent="0.3">
      <c r="D26168" s="82"/>
      <c r="P26168" s="84"/>
    </row>
    <row r="26169" spans="4:16" x14ac:dyDescent="0.3">
      <c r="D26169" s="82"/>
      <c r="P26169" s="84"/>
    </row>
    <row r="26170" spans="4:16" x14ac:dyDescent="0.3">
      <c r="D26170" s="82"/>
      <c r="P26170" s="84"/>
    </row>
    <row r="26171" spans="4:16" x14ac:dyDescent="0.3">
      <c r="D26171" s="82"/>
      <c r="P26171" s="84"/>
    </row>
    <row r="26172" spans="4:16" x14ac:dyDescent="0.3">
      <c r="D26172" s="82"/>
      <c r="P26172" s="84"/>
    </row>
    <row r="26173" spans="4:16" x14ac:dyDescent="0.3">
      <c r="D26173" s="82"/>
      <c r="P26173" s="84"/>
    </row>
    <row r="26174" spans="4:16" x14ac:dyDescent="0.3">
      <c r="D26174" s="82"/>
      <c r="P26174" s="84"/>
    </row>
    <row r="26175" spans="4:16" x14ac:dyDescent="0.3">
      <c r="D26175" s="82"/>
      <c r="P26175" s="84"/>
    </row>
    <row r="26176" spans="4:16" x14ac:dyDescent="0.3">
      <c r="D26176" s="82"/>
      <c r="P26176" s="84"/>
    </row>
    <row r="26177" spans="4:16" x14ac:dyDescent="0.3">
      <c r="D26177" s="82"/>
      <c r="P26177" s="84"/>
    </row>
    <row r="26178" spans="4:16" x14ac:dyDescent="0.3">
      <c r="D26178" s="82"/>
      <c r="P26178" s="84"/>
    </row>
    <row r="26179" spans="4:16" x14ac:dyDescent="0.3">
      <c r="D26179" s="82"/>
      <c r="P26179" s="84"/>
    </row>
    <row r="26180" spans="4:16" x14ac:dyDescent="0.3">
      <c r="D26180" s="82"/>
      <c r="P26180" s="84"/>
    </row>
    <row r="26181" spans="4:16" x14ac:dyDescent="0.3">
      <c r="D26181" s="82"/>
      <c r="P26181" s="84"/>
    </row>
    <row r="26182" spans="4:16" x14ac:dyDescent="0.3">
      <c r="D26182" s="82"/>
      <c r="P26182" s="84"/>
    </row>
    <row r="26183" spans="4:16" x14ac:dyDescent="0.3">
      <c r="D26183" s="82"/>
      <c r="P26183" s="84"/>
    </row>
    <row r="26184" spans="4:16" x14ac:dyDescent="0.3">
      <c r="D26184" s="82"/>
      <c r="P26184" s="84"/>
    </row>
    <row r="26185" spans="4:16" x14ac:dyDescent="0.3">
      <c r="D26185" s="82"/>
      <c r="P26185" s="84"/>
    </row>
    <row r="26186" spans="4:16" x14ac:dyDescent="0.3">
      <c r="D26186" s="82"/>
      <c r="P26186" s="84"/>
    </row>
    <row r="26187" spans="4:16" x14ac:dyDescent="0.3">
      <c r="D26187" s="82"/>
      <c r="P26187" s="84"/>
    </row>
    <row r="26188" spans="4:16" x14ac:dyDescent="0.3">
      <c r="D26188" s="82"/>
      <c r="P26188" s="84"/>
    </row>
    <row r="26189" spans="4:16" x14ac:dyDescent="0.3">
      <c r="D26189" s="82"/>
      <c r="P26189" s="84"/>
    </row>
    <row r="26190" spans="4:16" x14ac:dyDescent="0.3">
      <c r="D26190" s="82"/>
      <c r="P26190" s="84"/>
    </row>
    <row r="26191" spans="4:16" x14ac:dyDescent="0.3">
      <c r="D26191" s="82"/>
      <c r="P26191" s="84"/>
    </row>
    <row r="26192" spans="4:16" x14ac:dyDescent="0.3">
      <c r="D26192" s="82"/>
      <c r="P26192" s="84"/>
    </row>
    <row r="26193" spans="4:16" x14ac:dyDescent="0.3">
      <c r="D26193" s="82"/>
      <c r="P26193" s="84"/>
    </row>
    <row r="26194" spans="4:16" x14ac:dyDescent="0.3">
      <c r="D26194" s="82"/>
      <c r="P26194" s="84"/>
    </row>
    <row r="26195" spans="4:16" x14ac:dyDescent="0.3">
      <c r="D26195" s="82"/>
      <c r="P26195" s="84"/>
    </row>
    <row r="26196" spans="4:16" x14ac:dyDescent="0.3">
      <c r="D26196" s="82"/>
      <c r="P26196" s="84"/>
    </row>
    <row r="26197" spans="4:16" x14ac:dyDescent="0.3">
      <c r="D26197" s="82"/>
      <c r="P26197" s="84"/>
    </row>
    <row r="26198" spans="4:16" x14ac:dyDescent="0.3">
      <c r="D26198" s="82"/>
      <c r="P26198" s="84"/>
    </row>
    <row r="26199" spans="4:16" x14ac:dyDescent="0.3">
      <c r="D26199" s="82"/>
      <c r="P26199" s="84"/>
    </row>
    <row r="26200" spans="4:16" x14ac:dyDescent="0.3">
      <c r="D26200" s="82"/>
      <c r="P26200" s="84"/>
    </row>
    <row r="26201" spans="4:16" x14ac:dyDescent="0.3">
      <c r="D26201" s="82"/>
      <c r="P26201" s="84"/>
    </row>
    <row r="26202" spans="4:16" x14ac:dyDescent="0.3">
      <c r="D26202" s="82"/>
      <c r="P26202" s="84"/>
    </row>
    <row r="26203" spans="4:16" x14ac:dyDescent="0.3">
      <c r="D26203" s="82"/>
      <c r="P26203" s="84"/>
    </row>
    <row r="26204" spans="4:16" x14ac:dyDescent="0.3">
      <c r="D26204" s="82"/>
      <c r="P26204" s="84"/>
    </row>
    <row r="26205" spans="4:16" x14ac:dyDescent="0.3">
      <c r="D26205" s="82"/>
      <c r="P26205" s="84"/>
    </row>
    <row r="26206" spans="4:16" x14ac:dyDescent="0.3">
      <c r="D26206" s="82"/>
      <c r="P26206" s="84"/>
    </row>
    <row r="26207" spans="4:16" x14ac:dyDescent="0.3">
      <c r="D26207" s="82"/>
      <c r="P26207" s="84"/>
    </row>
    <row r="26208" spans="4:16" x14ac:dyDescent="0.3">
      <c r="D26208" s="82"/>
      <c r="P26208" s="84"/>
    </row>
    <row r="26209" spans="4:16" x14ac:dyDescent="0.3">
      <c r="D26209" s="82"/>
      <c r="P26209" s="84"/>
    </row>
    <row r="26210" spans="4:16" x14ac:dyDescent="0.3">
      <c r="D26210" s="82"/>
      <c r="P26210" s="84"/>
    </row>
    <row r="26211" spans="4:16" x14ac:dyDescent="0.3">
      <c r="D26211" s="82"/>
      <c r="P26211" s="84"/>
    </row>
    <row r="26212" spans="4:16" x14ac:dyDescent="0.3">
      <c r="D26212" s="82"/>
      <c r="P26212" s="84"/>
    </row>
    <row r="26213" spans="4:16" x14ac:dyDescent="0.3">
      <c r="D26213" s="82"/>
      <c r="P26213" s="84"/>
    </row>
    <row r="26214" spans="4:16" x14ac:dyDescent="0.3">
      <c r="D26214" s="82"/>
      <c r="P26214" s="84"/>
    </row>
    <row r="26215" spans="4:16" x14ac:dyDescent="0.3">
      <c r="D26215" s="82"/>
      <c r="P26215" s="84"/>
    </row>
    <row r="26216" spans="4:16" x14ac:dyDescent="0.3">
      <c r="D26216" s="82"/>
      <c r="P26216" s="84"/>
    </row>
    <row r="26217" spans="4:16" x14ac:dyDescent="0.3">
      <c r="D26217" s="82"/>
      <c r="P26217" s="84"/>
    </row>
    <row r="26218" spans="4:16" x14ac:dyDescent="0.3">
      <c r="D26218" s="82"/>
      <c r="P26218" s="84"/>
    </row>
    <row r="26219" spans="4:16" x14ac:dyDescent="0.3">
      <c r="D26219" s="82"/>
      <c r="P26219" s="84"/>
    </row>
    <row r="26220" spans="4:16" x14ac:dyDescent="0.3">
      <c r="D26220" s="82"/>
      <c r="P26220" s="84"/>
    </row>
    <row r="26221" spans="4:16" x14ac:dyDescent="0.3">
      <c r="D26221" s="82"/>
      <c r="P26221" s="84"/>
    </row>
    <row r="26222" spans="4:16" x14ac:dyDescent="0.3">
      <c r="D26222" s="82"/>
      <c r="P26222" s="84"/>
    </row>
    <row r="26223" spans="4:16" x14ac:dyDescent="0.3">
      <c r="D26223" s="82"/>
      <c r="P26223" s="84"/>
    </row>
    <row r="26224" spans="4:16" x14ac:dyDescent="0.3">
      <c r="D26224" s="82"/>
      <c r="P26224" s="84"/>
    </row>
    <row r="26225" spans="4:16" x14ac:dyDescent="0.3">
      <c r="D26225" s="82"/>
      <c r="P26225" s="84"/>
    </row>
    <row r="26226" spans="4:16" x14ac:dyDescent="0.3">
      <c r="D26226" s="82"/>
      <c r="P26226" s="84"/>
    </row>
    <row r="26227" spans="4:16" x14ac:dyDescent="0.3">
      <c r="D26227" s="82"/>
      <c r="P26227" s="84"/>
    </row>
    <row r="26228" spans="4:16" x14ac:dyDescent="0.3">
      <c r="D26228" s="82"/>
      <c r="P26228" s="84"/>
    </row>
    <row r="26229" spans="4:16" x14ac:dyDescent="0.3">
      <c r="D26229" s="82"/>
      <c r="P26229" s="84"/>
    </row>
    <row r="26230" spans="4:16" x14ac:dyDescent="0.3">
      <c r="D26230" s="82"/>
      <c r="P26230" s="84"/>
    </row>
    <row r="26231" spans="4:16" x14ac:dyDescent="0.3">
      <c r="D26231" s="82"/>
      <c r="P26231" s="84"/>
    </row>
    <row r="26232" spans="4:16" x14ac:dyDescent="0.3">
      <c r="D26232" s="82"/>
      <c r="P26232" s="84"/>
    </row>
    <row r="26233" spans="4:16" x14ac:dyDescent="0.3">
      <c r="D26233" s="82"/>
      <c r="P26233" s="84"/>
    </row>
    <row r="26234" spans="4:16" x14ac:dyDescent="0.3">
      <c r="D26234" s="82"/>
      <c r="P26234" s="84"/>
    </row>
    <row r="26235" spans="4:16" x14ac:dyDescent="0.3">
      <c r="D26235" s="82"/>
      <c r="P26235" s="84"/>
    </row>
    <row r="26236" spans="4:16" x14ac:dyDescent="0.3">
      <c r="D26236" s="82"/>
      <c r="P26236" s="84"/>
    </row>
    <row r="26237" spans="4:16" x14ac:dyDescent="0.3">
      <c r="D26237" s="82"/>
      <c r="P26237" s="84"/>
    </row>
    <row r="26238" spans="4:16" x14ac:dyDescent="0.3">
      <c r="D26238" s="82"/>
      <c r="P26238" s="84"/>
    </row>
    <row r="26239" spans="4:16" x14ac:dyDescent="0.3">
      <c r="D26239" s="82"/>
      <c r="P26239" s="84"/>
    </row>
    <row r="26240" spans="4:16" x14ac:dyDescent="0.3">
      <c r="D26240" s="82"/>
      <c r="P26240" s="84"/>
    </row>
    <row r="26241" spans="4:16" x14ac:dyDescent="0.3">
      <c r="D26241" s="82"/>
      <c r="P26241" s="84"/>
    </row>
    <row r="26242" spans="4:16" x14ac:dyDescent="0.3">
      <c r="D26242" s="82"/>
      <c r="P26242" s="84"/>
    </row>
    <row r="26243" spans="4:16" x14ac:dyDescent="0.3">
      <c r="D26243" s="82"/>
      <c r="P26243" s="84"/>
    </row>
    <row r="26244" spans="4:16" x14ac:dyDescent="0.3">
      <c r="D26244" s="82"/>
      <c r="P26244" s="84"/>
    </row>
    <row r="26245" spans="4:16" x14ac:dyDescent="0.3">
      <c r="D26245" s="82"/>
      <c r="P26245" s="84"/>
    </row>
    <row r="26246" spans="4:16" x14ac:dyDescent="0.3">
      <c r="D26246" s="82"/>
      <c r="P26246" s="84"/>
    </row>
    <row r="26247" spans="4:16" x14ac:dyDescent="0.3">
      <c r="D26247" s="82"/>
      <c r="P26247" s="84"/>
    </row>
    <row r="26248" spans="4:16" x14ac:dyDescent="0.3">
      <c r="D26248" s="82"/>
      <c r="P26248" s="84"/>
    </row>
    <row r="26249" spans="4:16" x14ac:dyDescent="0.3">
      <c r="D26249" s="82"/>
      <c r="P26249" s="84"/>
    </row>
    <row r="26250" spans="4:16" x14ac:dyDescent="0.3">
      <c r="D26250" s="82"/>
      <c r="P26250" s="84"/>
    </row>
    <row r="26251" spans="4:16" x14ac:dyDescent="0.3">
      <c r="D26251" s="82"/>
      <c r="P26251" s="84"/>
    </row>
    <row r="26252" spans="4:16" x14ac:dyDescent="0.3">
      <c r="D26252" s="82"/>
      <c r="P26252" s="84"/>
    </row>
    <row r="26253" spans="4:16" x14ac:dyDescent="0.3">
      <c r="D26253" s="82"/>
      <c r="P26253" s="84"/>
    </row>
    <row r="26254" spans="4:16" x14ac:dyDescent="0.3">
      <c r="D26254" s="82"/>
      <c r="P26254" s="84"/>
    </row>
    <row r="26255" spans="4:16" x14ac:dyDescent="0.3">
      <c r="D26255" s="82"/>
      <c r="P26255" s="84"/>
    </row>
    <row r="26256" spans="4:16" x14ac:dyDescent="0.3">
      <c r="D26256" s="82"/>
      <c r="P26256" s="84"/>
    </row>
    <row r="26257" spans="4:16" x14ac:dyDescent="0.3">
      <c r="D26257" s="82"/>
      <c r="P26257" s="84"/>
    </row>
    <row r="26258" spans="4:16" x14ac:dyDescent="0.3">
      <c r="D26258" s="82"/>
      <c r="P26258" s="84"/>
    </row>
    <row r="26259" spans="4:16" x14ac:dyDescent="0.3">
      <c r="D26259" s="82"/>
      <c r="P26259" s="84"/>
    </row>
    <row r="26260" spans="4:16" x14ac:dyDescent="0.3">
      <c r="D26260" s="82"/>
      <c r="P26260" s="84"/>
    </row>
    <row r="26261" spans="4:16" x14ac:dyDescent="0.3">
      <c r="D26261" s="82"/>
      <c r="P26261" s="84"/>
    </row>
    <row r="26262" spans="4:16" x14ac:dyDescent="0.3">
      <c r="D26262" s="82"/>
      <c r="P26262" s="84"/>
    </row>
    <row r="26263" spans="4:16" x14ac:dyDescent="0.3">
      <c r="D26263" s="82"/>
      <c r="P26263" s="84"/>
    </row>
    <row r="26264" spans="4:16" x14ac:dyDescent="0.3">
      <c r="D26264" s="82"/>
      <c r="P26264" s="84"/>
    </row>
    <row r="26265" spans="4:16" x14ac:dyDescent="0.3">
      <c r="D26265" s="82"/>
      <c r="P26265" s="84"/>
    </row>
    <row r="26266" spans="4:16" x14ac:dyDescent="0.3">
      <c r="D26266" s="82"/>
      <c r="P26266" s="84"/>
    </row>
    <row r="26267" spans="4:16" x14ac:dyDescent="0.3">
      <c r="D26267" s="82"/>
      <c r="P26267" s="84"/>
    </row>
    <row r="26268" spans="4:16" x14ac:dyDescent="0.3">
      <c r="D26268" s="82"/>
      <c r="P26268" s="84"/>
    </row>
    <row r="26269" spans="4:16" x14ac:dyDescent="0.3">
      <c r="D26269" s="82"/>
      <c r="P26269" s="84"/>
    </row>
    <row r="26270" spans="4:16" x14ac:dyDescent="0.3">
      <c r="D26270" s="82"/>
      <c r="P26270" s="84"/>
    </row>
    <row r="26271" spans="4:16" x14ac:dyDescent="0.3">
      <c r="D26271" s="82"/>
      <c r="P26271" s="84"/>
    </row>
    <row r="26272" spans="4:16" x14ac:dyDescent="0.3">
      <c r="D26272" s="82"/>
      <c r="P26272" s="84"/>
    </row>
    <row r="26273" spans="4:16" x14ac:dyDescent="0.3">
      <c r="D26273" s="82"/>
      <c r="P26273" s="84"/>
    </row>
    <row r="26274" spans="4:16" x14ac:dyDescent="0.3">
      <c r="D26274" s="82"/>
      <c r="P26274" s="84"/>
    </row>
    <row r="26275" spans="4:16" x14ac:dyDescent="0.3">
      <c r="D26275" s="82"/>
      <c r="P26275" s="84"/>
    </row>
    <row r="26276" spans="4:16" x14ac:dyDescent="0.3">
      <c r="D26276" s="82"/>
      <c r="P26276" s="84"/>
    </row>
    <row r="26277" spans="4:16" x14ac:dyDescent="0.3">
      <c r="D26277" s="82"/>
      <c r="P26277" s="84"/>
    </row>
    <row r="26278" spans="4:16" x14ac:dyDescent="0.3">
      <c r="D26278" s="82"/>
      <c r="P26278" s="84"/>
    </row>
    <row r="26279" spans="4:16" x14ac:dyDescent="0.3">
      <c r="D26279" s="82"/>
      <c r="P26279" s="84"/>
    </row>
    <row r="26280" spans="4:16" x14ac:dyDescent="0.3">
      <c r="D26280" s="82"/>
      <c r="P26280" s="84"/>
    </row>
    <row r="26281" spans="4:16" x14ac:dyDescent="0.3">
      <c r="D26281" s="82"/>
      <c r="P26281" s="84"/>
    </row>
    <row r="26282" spans="4:16" x14ac:dyDescent="0.3">
      <c r="D26282" s="82"/>
      <c r="P26282" s="84"/>
    </row>
    <row r="26283" spans="4:16" x14ac:dyDescent="0.3">
      <c r="D26283" s="82"/>
      <c r="P26283" s="84"/>
    </row>
    <row r="26284" spans="4:16" x14ac:dyDescent="0.3">
      <c r="D26284" s="82"/>
      <c r="P26284" s="84"/>
    </row>
    <row r="26285" spans="4:16" x14ac:dyDescent="0.3">
      <c r="D26285" s="82"/>
      <c r="P26285" s="84"/>
    </row>
    <row r="26286" spans="4:16" x14ac:dyDescent="0.3">
      <c r="D26286" s="82"/>
      <c r="P26286" s="84"/>
    </row>
    <row r="26287" spans="4:16" x14ac:dyDescent="0.3">
      <c r="D26287" s="82"/>
      <c r="P26287" s="84"/>
    </row>
    <row r="26288" spans="4:16" x14ac:dyDescent="0.3">
      <c r="D26288" s="82"/>
      <c r="P26288" s="84"/>
    </row>
    <row r="26289" spans="4:16" x14ac:dyDescent="0.3">
      <c r="D26289" s="82"/>
      <c r="P26289" s="84"/>
    </row>
    <row r="26290" spans="4:16" x14ac:dyDescent="0.3">
      <c r="D26290" s="82"/>
      <c r="P26290" s="84"/>
    </row>
    <row r="26291" spans="4:16" x14ac:dyDescent="0.3">
      <c r="D26291" s="82"/>
      <c r="P26291" s="84"/>
    </row>
    <row r="26292" spans="4:16" x14ac:dyDescent="0.3">
      <c r="D26292" s="82"/>
      <c r="P26292" s="84"/>
    </row>
    <row r="26293" spans="4:16" x14ac:dyDescent="0.3">
      <c r="D26293" s="82"/>
      <c r="P26293" s="84"/>
    </row>
    <row r="26294" spans="4:16" x14ac:dyDescent="0.3">
      <c r="D26294" s="82"/>
      <c r="P26294" s="84"/>
    </row>
    <row r="26295" spans="4:16" x14ac:dyDescent="0.3">
      <c r="D26295" s="82"/>
      <c r="P26295" s="84"/>
    </row>
    <row r="26296" spans="4:16" x14ac:dyDescent="0.3">
      <c r="D26296" s="82"/>
      <c r="P26296" s="84"/>
    </row>
    <row r="26297" spans="4:16" x14ac:dyDescent="0.3">
      <c r="D26297" s="82"/>
      <c r="P26297" s="84"/>
    </row>
    <row r="26298" spans="4:16" x14ac:dyDescent="0.3">
      <c r="D26298" s="82"/>
      <c r="P26298" s="84"/>
    </row>
    <row r="26299" spans="4:16" x14ac:dyDescent="0.3">
      <c r="D26299" s="82"/>
      <c r="P26299" s="84"/>
    </row>
    <row r="26300" spans="4:16" x14ac:dyDescent="0.3">
      <c r="D26300" s="82"/>
      <c r="P26300" s="84"/>
    </row>
    <row r="26301" spans="4:16" x14ac:dyDescent="0.3">
      <c r="D26301" s="82"/>
      <c r="P26301" s="84"/>
    </row>
    <row r="26302" spans="4:16" x14ac:dyDescent="0.3">
      <c r="D26302" s="82"/>
      <c r="P26302" s="84"/>
    </row>
    <row r="26303" spans="4:16" x14ac:dyDescent="0.3">
      <c r="D26303" s="82"/>
      <c r="P26303" s="84"/>
    </row>
    <row r="26304" spans="4:16" x14ac:dyDescent="0.3">
      <c r="D26304" s="82"/>
      <c r="P26304" s="84"/>
    </row>
    <row r="26305" spans="4:16" x14ac:dyDescent="0.3">
      <c r="D26305" s="82"/>
      <c r="P26305" s="84"/>
    </row>
    <row r="26306" spans="4:16" x14ac:dyDescent="0.3">
      <c r="D26306" s="82"/>
      <c r="P26306" s="84"/>
    </row>
    <row r="26307" spans="4:16" x14ac:dyDescent="0.3">
      <c r="D26307" s="82"/>
      <c r="P26307" s="84"/>
    </row>
    <row r="26308" spans="4:16" x14ac:dyDescent="0.3">
      <c r="D26308" s="82"/>
      <c r="P26308" s="84"/>
    </row>
    <row r="26309" spans="4:16" x14ac:dyDescent="0.3">
      <c r="D26309" s="82"/>
      <c r="P26309" s="84"/>
    </row>
    <row r="26310" spans="4:16" x14ac:dyDescent="0.3">
      <c r="D26310" s="82"/>
      <c r="P26310" s="84"/>
    </row>
    <row r="26311" spans="4:16" x14ac:dyDescent="0.3">
      <c r="D26311" s="82"/>
      <c r="P26311" s="84"/>
    </row>
    <row r="26312" spans="4:16" x14ac:dyDescent="0.3">
      <c r="D26312" s="82"/>
      <c r="P26312" s="84"/>
    </row>
    <row r="26313" spans="4:16" x14ac:dyDescent="0.3">
      <c r="D26313" s="82"/>
      <c r="P26313" s="84"/>
    </row>
    <row r="26314" spans="4:16" x14ac:dyDescent="0.3">
      <c r="D26314" s="82"/>
      <c r="P26314" s="84"/>
    </row>
    <row r="26315" spans="4:16" x14ac:dyDescent="0.3">
      <c r="D26315" s="82"/>
      <c r="P26315" s="84"/>
    </row>
    <row r="26316" spans="4:16" x14ac:dyDescent="0.3">
      <c r="D26316" s="82"/>
      <c r="P26316" s="84"/>
    </row>
    <row r="26317" spans="4:16" x14ac:dyDescent="0.3">
      <c r="D26317" s="82"/>
      <c r="P26317" s="84"/>
    </row>
    <row r="26318" spans="4:16" x14ac:dyDescent="0.3">
      <c r="D26318" s="82"/>
      <c r="P26318" s="84"/>
    </row>
    <row r="26319" spans="4:16" x14ac:dyDescent="0.3">
      <c r="D26319" s="82"/>
      <c r="P26319" s="84"/>
    </row>
    <row r="26320" spans="4:16" x14ac:dyDescent="0.3">
      <c r="D26320" s="82"/>
      <c r="P26320" s="84"/>
    </row>
    <row r="26321" spans="4:16" x14ac:dyDescent="0.3">
      <c r="D26321" s="82"/>
      <c r="P26321" s="84"/>
    </row>
    <row r="26322" spans="4:16" x14ac:dyDescent="0.3">
      <c r="D26322" s="82"/>
      <c r="P26322" s="84"/>
    </row>
    <row r="26323" spans="4:16" x14ac:dyDescent="0.3">
      <c r="D26323" s="82"/>
      <c r="P26323" s="84"/>
    </row>
    <row r="26324" spans="4:16" x14ac:dyDescent="0.3">
      <c r="D26324" s="82"/>
      <c r="P26324" s="84"/>
    </row>
    <row r="26325" spans="4:16" x14ac:dyDescent="0.3">
      <c r="D26325" s="82"/>
      <c r="P26325" s="84"/>
    </row>
    <row r="26326" spans="4:16" x14ac:dyDescent="0.3">
      <c r="D26326" s="82"/>
      <c r="P26326" s="84"/>
    </row>
    <row r="26327" spans="4:16" x14ac:dyDescent="0.3">
      <c r="D26327" s="82"/>
      <c r="P26327" s="84"/>
    </row>
    <row r="26328" spans="4:16" x14ac:dyDescent="0.3">
      <c r="D26328" s="82"/>
      <c r="P26328" s="84"/>
    </row>
    <row r="26329" spans="4:16" x14ac:dyDescent="0.3">
      <c r="D26329" s="82"/>
      <c r="P26329" s="84"/>
    </row>
    <row r="26330" spans="4:16" x14ac:dyDescent="0.3">
      <c r="D26330" s="82"/>
      <c r="P26330" s="84"/>
    </row>
    <row r="26331" spans="4:16" x14ac:dyDescent="0.3">
      <c r="D26331" s="82"/>
      <c r="P26331" s="84"/>
    </row>
    <row r="26332" spans="4:16" x14ac:dyDescent="0.3">
      <c r="D26332" s="82"/>
      <c r="P26332" s="84"/>
    </row>
    <row r="26333" spans="4:16" x14ac:dyDescent="0.3">
      <c r="D26333" s="82"/>
      <c r="P26333" s="84"/>
    </row>
    <row r="26334" spans="4:16" x14ac:dyDescent="0.3">
      <c r="D26334" s="82"/>
      <c r="P26334" s="84"/>
    </row>
    <row r="26335" spans="4:16" x14ac:dyDescent="0.3">
      <c r="D26335" s="82"/>
      <c r="P26335" s="84"/>
    </row>
    <row r="26336" spans="4:16" x14ac:dyDescent="0.3">
      <c r="D26336" s="82"/>
      <c r="P26336" s="84"/>
    </row>
    <row r="26337" spans="4:16" x14ac:dyDescent="0.3">
      <c r="D26337" s="82"/>
      <c r="P26337" s="84"/>
    </row>
    <row r="26338" spans="4:16" x14ac:dyDescent="0.3">
      <c r="D26338" s="82"/>
      <c r="P26338" s="84"/>
    </row>
    <row r="26339" spans="4:16" x14ac:dyDescent="0.3">
      <c r="D26339" s="82"/>
      <c r="P26339" s="84"/>
    </row>
    <row r="26340" spans="4:16" x14ac:dyDescent="0.3">
      <c r="D26340" s="82"/>
      <c r="P26340" s="84"/>
    </row>
    <row r="26341" spans="4:16" x14ac:dyDescent="0.3">
      <c r="D26341" s="82"/>
      <c r="P26341" s="84"/>
    </row>
    <row r="26342" spans="4:16" x14ac:dyDescent="0.3">
      <c r="D26342" s="82"/>
      <c r="P26342" s="84"/>
    </row>
    <row r="26343" spans="4:16" x14ac:dyDescent="0.3">
      <c r="D26343" s="82"/>
      <c r="P26343" s="84"/>
    </row>
    <row r="26344" spans="4:16" x14ac:dyDescent="0.3">
      <c r="D26344" s="82"/>
      <c r="P26344" s="84"/>
    </row>
    <row r="26345" spans="4:16" x14ac:dyDescent="0.3">
      <c r="D26345" s="82"/>
      <c r="P26345" s="84"/>
    </row>
    <row r="26346" spans="4:16" x14ac:dyDescent="0.3">
      <c r="D26346" s="82"/>
      <c r="P26346" s="84"/>
    </row>
    <row r="26347" spans="4:16" x14ac:dyDescent="0.3">
      <c r="D26347" s="82"/>
      <c r="P26347" s="84"/>
    </row>
    <row r="26348" spans="4:16" x14ac:dyDescent="0.3">
      <c r="D26348" s="82"/>
      <c r="P26348" s="84"/>
    </row>
    <row r="26349" spans="4:16" x14ac:dyDescent="0.3">
      <c r="D26349" s="82"/>
      <c r="P26349" s="84"/>
    </row>
    <row r="26350" spans="4:16" x14ac:dyDescent="0.3">
      <c r="D26350" s="82"/>
      <c r="P26350" s="84"/>
    </row>
    <row r="26351" spans="4:16" x14ac:dyDescent="0.3">
      <c r="D26351" s="82"/>
      <c r="P26351" s="84"/>
    </row>
    <row r="26352" spans="4:16" x14ac:dyDescent="0.3">
      <c r="D26352" s="82"/>
      <c r="P26352" s="84"/>
    </row>
    <row r="26353" spans="4:16" x14ac:dyDescent="0.3">
      <c r="D26353" s="82"/>
      <c r="P26353" s="84"/>
    </row>
    <row r="26354" spans="4:16" x14ac:dyDescent="0.3">
      <c r="D26354" s="82"/>
      <c r="P26354" s="84"/>
    </row>
    <row r="26355" spans="4:16" x14ac:dyDescent="0.3">
      <c r="D26355" s="82"/>
      <c r="P26355" s="84"/>
    </row>
    <row r="26356" spans="4:16" x14ac:dyDescent="0.3">
      <c r="D26356" s="82"/>
      <c r="P26356" s="84"/>
    </row>
    <row r="26357" spans="4:16" x14ac:dyDescent="0.3">
      <c r="D26357" s="82"/>
      <c r="P26357" s="84"/>
    </row>
    <row r="26358" spans="4:16" x14ac:dyDescent="0.3">
      <c r="D26358" s="82"/>
      <c r="P26358" s="84"/>
    </row>
    <row r="26359" spans="4:16" x14ac:dyDescent="0.3">
      <c r="D26359" s="82"/>
      <c r="P26359" s="84"/>
    </row>
    <row r="26360" spans="4:16" x14ac:dyDescent="0.3">
      <c r="D26360" s="82"/>
      <c r="P26360" s="84"/>
    </row>
    <row r="26361" spans="4:16" x14ac:dyDescent="0.3">
      <c r="D26361" s="82"/>
      <c r="P26361" s="84"/>
    </row>
    <row r="26362" spans="4:16" x14ac:dyDescent="0.3">
      <c r="D26362" s="82"/>
      <c r="P26362" s="84"/>
    </row>
    <row r="26363" spans="4:16" x14ac:dyDescent="0.3">
      <c r="D26363" s="82"/>
      <c r="P26363" s="84"/>
    </row>
    <row r="26364" spans="4:16" x14ac:dyDescent="0.3">
      <c r="D26364" s="82"/>
      <c r="P26364" s="84"/>
    </row>
    <row r="26365" spans="4:16" x14ac:dyDescent="0.3">
      <c r="D26365" s="82"/>
      <c r="P26365" s="84"/>
    </row>
    <row r="26366" spans="4:16" x14ac:dyDescent="0.3">
      <c r="D26366" s="82"/>
      <c r="P26366" s="84"/>
    </row>
    <row r="26367" spans="4:16" x14ac:dyDescent="0.3">
      <c r="D26367" s="82"/>
      <c r="P26367" s="84"/>
    </row>
    <row r="26368" spans="4:16" x14ac:dyDescent="0.3">
      <c r="D26368" s="82"/>
      <c r="P26368" s="84"/>
    </row>
    <row r="26369" spans="4:16" x14ac:dyDescent="0.3">
      <c r="D26369" s="82"/>
      <c r="P26369" s="84"/>
    </row>
    <row r="26370" spans="4:16" x14ac:dyDescent="0.3">
      <c r="D26370" s="82"/>
      <c r="P26370" s="84"/>
    </row>
    <row r="26371" spans="4:16" x14ac:dyDescent="0.3">
      <c r="D26371" s="82"/>
      <c r="P26371" s="84"/>
    </row>
    <row r="26372" spans="4:16" x14ac:dyDescent="0.3">
      <c r="D26372" s="82"/>
      <c r="P26372" s="84"/>
    </row>
    <row r="26373" spans="4:16" x14ac:dyDescent="0.3">
      <c r="D26373" s="82"/>
      <c r="P26373" s="84"/>
    </row>
    <row r="26374" spans="4:16" x14ac:dyDescent="0.3">
      <c r="D26374" s="82"/>
      <c r="P26374" s="84"/>
    </row>
    <row r="26375" spans="4:16" x14ac:dyDescent="0.3">
      <c r="D26375" s="82"/>
      <c r="P26375" s="84"/>
    </row>
    <row r="26376" spans="4:16" x14ac:dyDescent="0.3">
      <c r="D26376" s="82"/>
      <c r="P26376" s="84"/>
    </row>
    <row r="26377" spans="4:16" x14ac:dyDescent="0.3">
      <c r="D26377" s="82"/>
      <c r="P26377" s="84"/>
    </row>
    <row r="26378" spans="4:16" x14ac:dyDescent="0.3">
      <c r="D26378" s="82"/>
      <c r="P26378" s="84"/>
    </row>
    <row r="26379" spans="4:16" x14ac:dyDescent="0.3">
      <c r="D26379" s="82"/>
      <c r="P26379" s="84"/>
    </row>
    <row r="26380" spans="4:16" x14ac:dyDescent="0.3">
      <c r="D26380" s="82"/>
      <c r="P26380" s="84"/>
    </row>
    <row r="26381" spans="4:16" x14ac:dyDescent="0.3">
      <c r="D26381" s="82"/>
      <c r="P26381" s="84"/>
    </row>
    <row r="26382" spans="4:16" x14ac:dyDescent="0.3">
      <c r="D26382" s="82"/>
      <c r="P26382" s="84"/>
    </row>
    <row r="26383" spans="4:16" x14ac:dyDescent="0.3">
      <c r="D26383" s="82"/>
      <c r="P26383" s="84"/>
    </row>
    <row r="26384" spans="4:16" x14ac:dyDescent="0.3">
      <c r="D26384" s="82"/>
      <c r="P26384" s="84"/>
    </row>
    <row r="26385" spans="4:16" x14ac:dyDescent="0.3">
      <c r="D26385" s="82"/>
      <c r="P26385" s="84"/>
    </row>
    <row r="26386" spans="4:16" x14ac:dyDescent="0.3">
      <c r="D26386" s="82"/>
      <c r="P26386" s="84"/>
    </row>
    <row r="26387" spans="4:16" x14ac:dyDescent="0.3">
      <c r="D26387" s="82"/>
      <c r="P26387" s="84"/>
    </row>
    <row r="26388" spans="4:16" x14ac:dyDescent="0.3">
      <c r="D26388" s="82"/>
      <c r="P26388" s="84"/>
    </row>
    <row r="26389" spans="4:16" x14ac:dyDescent="0.3">
      <c r="D26389" s="82"/>
      <c r="P26389" s="84"/>
    </row>
    <row r="26390" spans="4:16" x14ac:dyDescent="0.3">
      <c r="D26390" s="82"/>
      <c r="P26390" s="84"/>
    </row>
    <row r="26391" spans="4:16" x14ac:dyDescent="0.3">
      <c r="D26391" s="82"/>
      <c r="P26391" s="84"/>
    </row>
    <row r="26392" spans="4:16" x14ac:dyDescent="0.3">
      <c r="D26392" s="82"/>
      <c r="P26392" s="84"/>
    </row>
    <row r="26393" spans="4:16" x14ac:dyDescent="0.3">
      <c r="D26393" s="82"/>
      <c r="P26393" s="84"/>
    </row>
    <row r="26394" spans="4:16" x14ac:dyDescent="0.3">
      <c r="D26394" s="82"/>
      <c r="P26394" s="84"/>
    </row>
    <row r="26395" spans="4:16" x14ac:dyDescent="0.3">
      <c r="D26395" s="82"/>
      <c r="P26395" s="84"/>
    </row>
    <row r="26396" spans="4:16" x14ac:dyDescent="0.3">
      <c r="D26396" s="82"/>
      <c r="P26396" s="84"/>
    </row>
    <row r="26397" spans="4:16" x14ac:dyDescent="0.3">
      <c r="D26397" s="82"/>
      <c r="P26397" s="84"/>
    </row>
    <row r="26398" spans="4:16" x14ac:dyDescent="0.3">
      <c r="D26398" s="82"/>
      <c r="P26398" s="84"/>
    </row>
    <row r="26399" spans="4:16" x14ac:dyDescent="0.3">
      <c r="D26399" s="82"/>
      <c r="P26399" s="84"/>
    </row>
    <row r="26400" spans="4:16" x14ac:dyDescent="0.3">
      <c r="D26400" s="82"/>
      <c r="P26400" s="84"/>
    </row>
    <row r="26401" spans="4:16" x14ac:dyDescent="0.3">
      <c r="D26401" s="82"/>
      <c r="P26401" s="84"/>
    </row>
    <row r="26402" spans="4:16" x14ac:dyDescent="0.3">
      <c r="D26402" s="82"/>
      <c r="P26402" s="84"/>
    </row>
    <row r="26403" spans="4:16" x14ac:dyDescent="0.3">
      <c r="D26403" s="82"/>
      <c r="P26403" s="84"/>
    </row>
    <row r="26404" spans="4:16" x14ac:dyDescent="0.3">
      <c r="D26404" s="82"/>
      <c r="P26404" s="84"/>
    </row>
    <row r="26405" spans="4:16" x14ac:dyDescent="0.3">
      <c r="D26405" s="82"/>
      <c r="P26405" s="84"/>
    </row>
    <row r="26406" spans="4:16" x14ac:dyDescent="0.3">
      <c r="D26406" s="82"/>
      <c r="P26406" s="84"/>
    </row>
    <row r="26407" spans="4:16" x14ac:dyDescent="0.3">
      <c r="D26407" s="82"/>
      <c r="P26407" s="84"/>
    </row>
    <row r="26408" spans="4:16" x14ac:dyDescent="0.3">
      <c r="D26408" s="82"/>
      <c r="P26408" s="84"/>
    </row>
    <row r="26409" spans="4:16" x14ac:dyDescent="0.3">
      <c r="D26409" s="82"/>
      <c r="P26409" s="84"/>
    </row>
    <row r="26410" spans="4:16" x14ac:dyDescent="0.3">
      <c r="D26410" s="82"/>
      <c r="P26410" s="84"/>
    </row>
    <row r="26411" spans="4:16" x14ac:dyDescent="0.3">
      <c r="D26411" s="82"/>
      <c r="P26411" s="84"/>
    </row>
    <row r="26412" spans="4:16" x14ac:dyDescent="0.3">
      <c r="D26412" s="82"/>
      <c r="P26412" s="84"/>
    </row>
    <row r="26413" spans="4:16" x14ac:dyDescent="0.3">
      <c r="D26413" s="82"/>
      <c r="P26413" s="84"/>
    </row>
    <row r="26414" spans="4:16" x14ac:dyDescent="0.3">
      <c r="D26414" s="82"/>
      <c r="P26414" s="84"/>
    </row>
    <row r="26415" spans="4:16" x14ac:dyDescent="0.3">
      <c r="D26415" s="82"/>
      <c r="P26415" s="84"/>
    </row>
    <row r="26416" spans="4:16" x14ac:dyDescent="0.3">
      <c r="D26416" s="82"/>
      <c r="P26416" s="84"/>
    </row>
    <row r="26417" spans="4:16" x14ac:dyDescent="0.3">
      <c r="D26417" s="82"/>
      <c r="P26417" s="84"/>
    </row>
    <row r="26418" spans="4:16" x14ac:dyDescent="0.3">
      <c r="D26418" s="82"/>
      <c r="P26418" s="84"/>
    </row>
    <row r="26419" spans="4:16" x14ac:dyDescent="0.3">
      <c r="D26419" s="82"/>
      <c r="P26419" s="84"/>
    </row>
    <row r="26420" spans="4:16" x14ac:dyDescent="0.3">
      <c r="D26420" s="82"/>
      <c r="P26420" s="84"/>
    </row>
    <row r="26421" spans="4:16" x14ac:dyDescent="0.3">
      <c r="D26421" s="82"/>
      <c r="P26421" s="84"/>
    </row>
    <row r="26422" spans="4:16" x14ac:dyDescent="0.3">
      <c r="D26422" s="82"/>
      <c r="P26422" s="84"/>
    </row>
    <row r="26423" spans="4:16" x14ac:dyDescent="0.3">
      <c r="D26423" s="82"/>
      <c r="P26423" s="84"/>
    </row>
    <row r="26424" spans="4:16" x14ac:dyDescent="0.3">
      <c r="D26424" s="82"/>
      <c r="P26424" s="84"/>
    </row>
    <row r="26425" spans="4:16" x14ac:dyDescent="0.3">
      <c r="D26425" s="82"/>
      <c r="P26425" s="84"/>
    </row>
    <row r="26426" spans="4:16" x14ac:dyDescent="0.3">
      <c r="D26426" s="82"/>
      <c r="P26426" s="84"/>
    </row>
    <row r="26427" spans="4:16" x14ac:dyDescent="0.3">
      <c r="D26427" s="82"/>
      <c r="P26427" s="84"/>
    </row>
    <row r="26428" spans="4:16" x14ac:dyDescent="0.3">
      <c r="D26428" s="82"/>
      <c r="P26428" s="84"/>
    </row>
    <row r="26429" spans="4:16" x14ac:dyDescent="0.3">
      <c r="D26429" s="82"/>
      <c r="P26429" s="84"/>
    </row>
    <row r="26430" spans="4:16" x14ac:dyDescent="0.3">
      <c r="D26430" s="82"/>
      <c r="P26430" s="84"/>
    </row>
    <row r="26431" spans="4:16" x14ac:dyDescent="0.3">
      <c r="D26431" s="82"/>
      <c r="P26431" s="84"/>
    </row>
    <row r="26432" spans="4:16" x14ac:dyDescent="0.3">
      <c r="D26432" s="82"/>
      <c r="P26432" s="84"/>
    </row>
    <row r="26433" spans="4:16" x14ac:dyDescent="0.3">
      <c r="D26433" s="82"/>
      <c r="P26433" s="84"/>
    </row>
    <row r="26434" spans="4:16" x14ac:dyDescent="0.3">
      <c r="D26434" s="82"/>
      <c r="P26434" s="84"/>
    </row>
    <row r="26435" spans="4:16" x14ac:dyDescent="0.3">
      <c r="D26435" s="82"/>
      <c r="P26435" s="84"/>
    </row>
    <row r="26436" spans="4:16" x14ac:dyDescent="0.3">
      <c r="D26436" s="82"/>
      <c r="P26436" s="84"/>
    </row>
    <row r="26437" spans="4:16" x14ac:dyDescent="0.3">
      <c r="D26437" s="82"/>
      <c r="P26437" s="84"/>
    </row>
    <row r="26438" spans="4:16" x14ac:dyDescent="0.3">
      <c r="D26438" s="82"/>
      <c r="P26438" s="84"/>
    </row>
    <row r="26439" spans="4:16" x14ac:dyDescent="0.3">
      <c r="D26439" s="82"/>
      <c r="P26439" s="84"/>
    </row>
    <row r="26440" spans="4:16" x14ac:dyDescent="0.3">
      <c r="D26440" s="82"/>
      <c r="P26440" s="84"/>
    </row>
    <row r="26441" spans="4:16" x14ac:dyDescent="0.3">
      <c r="D26441" s="82"/>
      <c r="P26441" s="84"/>
    </row>
    <row r="26442" spans="4:16" x14ac:dyDescent="0.3">
      <c r="D26442" s="82"/>
      <c r="P26442" s="84"/>
    </row>
    <row r="26443" spans="4:16" x14ac:dyDescent="0.3">
      <c r="D26443" s="82"/>
      <c r="P26443" s="84"/>
    </row>
    <row r="26444" spans="4:16" x14ac:dyDescent="0.3">
      <c r="D26444" s="82"/>
      <c r="P26444" s="84"/>
    </row>
    <row r="26445" spans="4:16" x14ac:dyDescent="0.3">
      <c r="D26445" s="82"/>
      <c r="P26445" s="84"/>
    </row>
    <row r="26446" spans="4:16" x14ac:dyDescent="0.3">
      <c r="D26446" s="82"/>
      <c r="P26446" s="84"/>
    </row>
    <row r="26447" spans="4:16" x14ac:dyDescent="0.3">
      <c r="D26447" s="82"/>
      <c r="P26447" s="84"/>
    </row>
    <row r="26448" spans="4:16" x14ac:dyDescent="0.3">
      <c r="D26448" s="82"/>
      <c r="P26448" s="84"/>
    </row>
    <row r="26449" spans="4:16" x14ac:dyDescent="0.3">
      <c r="D26449" s="82"/>
      <c r="P26449" s="84"/>
    </row>
    <row r="26450" spans="4:16" x14ac:dyDescent="0.3">
      <c r="D26450" s="82"/>
      <c r="P26450" s="84"/>
    </row>
    <row r="26451" spans="4:16" x14ac:dyDescent="0.3">
      <c r="D26451" s="82"/>
      <c r="P26451" s="84"/>
    </row>
    <row r="26452" spans="4:16" x14ac:dyDescent="0.3">
      <c r="D26452" s="82"/>
      <c r="P26452" s="84"/>
    </row>
    <row r="26453" spans="4:16" x14ac:dyDescent="0.3">
      <c r="D26453" s="82"/>
      <c r="P26453" s="84"/>
    </row>
    <row r="26454" spans="4:16" x14ac:dyDescent="0.3">
      <c r="D26454" s="82"/>
      <c r="P26454" s="84"/>
    </row>
    <row r="26455" spans="4:16" x14ac:dyDescent="0.3">
      <c r="D26455" s="82"/>
      <c r="P26455" s="84"/>
    </row>
    <row r="26456" spans="4:16" x14ac:dyDescent="0.3">
      <c r="D26456" s="82"/>
      <c r="P26456" s="84"/>
    </row>
    <row r="26457" spans="4:16" x14ac:dyDescent="0.3">
      <c r="D26457" s="82"/>
      <c r="P26457" s="84"/>
    </row>
    <row r="26458" spans="4:16" x14ac:dyDescent="0.3">
      <c r="D26458" s="82"/>
      <c r="P26458" s="84"/>
    </row>
    <row r="26459" spans="4:16" x14ac:dyDescent="0.3">
      <c r="D26459" s="82"/>
      <c r="P26459" s="84"/>
    </row>
    <row r="26460" spans="4:16" x14ac:dyDescent="0.3">
      <c r="D26460" s="82"/>
      <c r="P26460" s="84"/>
    </row>
    <row r="26461" spans="4:16" x14ac:dyDescent="0.3">
      <c r="D26461" s="82"/>
      <c r="P26461" s="84"/>
    </row>
    <row r="26462" spans="4:16" x14ac:dyDescent="0.3">
      <c r="D26462" s="82"/>
      <c r="P26462" s="84"/>
    </row>
    <row r="26463" spans="4:16" x14ac:dyDescent="0.3">
      <c r="D26463" s="82"/>
      <c r="P26463" s="84"/>
    </row>
    <row r="26464" spans="4:16" x14ac:dyDescent="0.3">
      <c r="D26464" s="82"/>
      <c r="P26464" s="84"/>
    </row>
    <row r="26465" spans="4:16" x14ac:dyDescent="0.3">
      <c r="D26465" s="82"/>
      <c r="P26465" s="84"/>
    </row>
    <row r="26466" spans="4:16" x14ac:dyDescent="0.3">
      <c r="D26466" s="82"/>
      <c r="P26466" s="84"/>
    </row>
    <row r="26467" spans="4:16" x14ac:dyDescent="0.3">
      <c r="D26467" s="82"/>
      <c r="P26467" s="84"/>
    </row>
    <row r="26468" spans="4:16" x14ac:dyDescent="0.3">
      <c r="D26468" s="82"/>
      <c r="P26468" s="84"/>
    </row>
    <row r="26469" spans="4:16" x14ac:dyDescent="0.3">
      <c r="D26469" s="82"/>
      <c r="P26469" s="84"/>
    </row>
    <row r="26470" spans="4:16" x14ac:dyDescent="0.3">
      <c r="D26470" s="82"/>
      <c r="P26470" s="84"/>
    </row>
    <row r="26471" spans="4:16" x14ac:dyDescent="0.3">
      <c r="D26471" s="82"/>
      <c r="P26471" s="84"/>
    </row>
    <row r="26472" spans="4:16" x14ac:dyDescent="0.3">
      <c r="D26472" s="82"/>
      <c r="P26472" s="84"/>
    </row>
    <row r="26473" spans="4:16" x14ac:dyDescent="0.3">
      <c r="D26473" s="82"/>
      <c r="P26473" s="84"/>
    </row>
    <row r="26474" spans="4:16" x14ac:dyDescent="0.3">
      <c r="D26474" s="82"/>
      <c r="P26474" s="84"/>
    </row>
    <row r="26475" spans="4:16" x14ac:dyDescent="0.3">
      <c r="D26475" s="82"/>
      <c r="P26475" s="84"/>
    </row>
    <row r="26476" spans="4:16" x14ac:dyDescent="0.3">
      <c r="D26476" s="82"/>
      <c r="P26476" s="84"/>
    </row>
    <row r="26477" spans="4:16" x14ac:dyDescent="0.3">
      <c r="D26477" s="82"/>
      <c r="P26477" s="84"/>
    </row>
    <row r="26478" spans="4:16" x14ac:dyDescent="0.3">
      <c r="D26478" s="82"/>
      <c r="P26478" s="84"/>
    </row>
    <row r="26479" spans="4:16" x14ac:dyDescent="0.3">
      <c r="D26479" s="82"/>
      <c r="P26479" s="84"/>
    </row>
    <row r="26480" spans="4:16" x14ac:dyDescent="0.3">
      <c r="D26480" s="82"/>
      <c r="P26480" s="84"/>
    </row>
    <row r="26481" spans="4:16" x14ac:dyDescent="0.3">
      <c r="D26481" s="82"/>
      <c r="P26481" s="84"/>
    </row>
    <row r="26482" spans="4:16" x14ac:dyDescent="0.3">
      <c r="D26482" s="82"/>
      <c r="P26482" s="84"/>
    </row>
    <row r="26483" spans="4:16" x14ac:dyDescent="0.3">
      <c r="D26483" s="82"/>
      <c r="P26483" s="84"/>
    </row>
    <row r="26484" spans="4:16" x14ac:dyDescent="0.3">
      <c r="D26484" s="82"/>
      <c r="P26484" s="84"/>
    </row>
    <row r="26485" spans="4:16" x14ac:dyDescent="0.3">
      <c r="D26485" s="82"/>
      <c r="P26485" s="84"/>
    </row>
    <row r="26486" spans="4:16" x14ac:dyDescent="0.3">
      <c r="D26486" s="82"/>
      <c r="P26486" s="84"/>
    </row>
    <row r="26487" spans="4:16" x14ac:dyDescent="0.3">
      <c r="D26487" s="82"/>
      <c r="P26487" s="84"/>
    </row>
    <row r="26488" spans="4:16" x14ac:dyDescent="0.3">
      <c r="D26488" s="82"/>
      <c r="P26488" s="84"/>
    </row>
    <row r="26489" spans="4:16" x14ac:dyDescent="0.3">
      <c r="D26489" s="82"/>
      <c r="P26489" s="84"/>
    </row>
    <row r="26490" spans="4:16" x14ac:dyDescent="0.3">
      <c r="D26490" s="82"/>
      <c r="P26490" s="84"/>
    </row>
    <row r="26491" spans="4:16" x14ac:dyDescent="0.3">
      <c r="D26491" s="82"/>
      <c r="P26491" s="84"/>
    </row>
    <row r="26492" spans="4:16" x14ac:dyDescent="0.3">
      <c r="D26492" s="82"/>
      <c r="P26492" s="84"/>
    </row>
    <row r="26493" spans="4:16" x14ac:dyDescent="0.3">
      <c r="D26493" s="82"/>
      <c r="P26493" s="84"/>
    </row>
    <row r="26494" spans="4:16" x14ac:dyDescent="0.3">
      <c r="D26494" s="82"/>
      <c r="P26494" s="84"/>
    </row>
    <row r="26495" spans="4:16" x14ac:dyDescent="0.3">
      <c r="D26495" s="82"/>
      <c r="P26495" s="84"/>
    </row>
    <row r="26496" spans="4:16" x14ac:dyDescent="0.3">
      <c r="D26496" s="82"/>
      <c r="P26496" s="84"/>
    </row>
    <row r="26497" spans="4:16" x14ac:dyDescent="0.3">
      <c r="D26497" s="82"/>
      <c r="P26497" s="84"/>
    </row>
    <row r="26498" spans="4:16" x14ac:dyDescent="0.3">
      <c r="D26498" s="82"/>
      <c r="P26498" s="84"/>
    </row>
    <row r="26499" spans="4:16" x14ac:dyDescent="0.3">
      <c r="D26499" s="82"/>
      <c r="P26499" s="84"/>
    </row>
    <row r="26500" spans="4:16" x14ac:dyDescent="0.3">
      <c r="D26500" s="82"/>
      <c r="P26500" s="84"/>
    </row>
    <row r="26501" spans="4:16" x14ac:dyDescent="0.3">
      <c r="D26501" s="82"/>
      <c r="P26501" s="84"/>
    </row>
    <row r="26502" spans="4:16" x14ac:dyDescent="0.3">
      <c r="D26502" s="82"/>
      <c r="P26502" s="84"/>
    </row>
    <row r="26503" spans="4:16" x14ac:dyDescent="0.3">
      <c r="D26503" s="82"/>
      <c r="P26503" s="84"/>
    </row>
    <row r="26504" spans="4:16" x14ac:dyDescent="0.3">
      <c r="D26504" s="82"/>
      <c r="P26504" s="84"/>
    </row>
    <row r="26505" spans="4:16" x14ac:dyDescent="0.3">
      <c r="D26505" s="82"/>
      <c r="P26505" s="84"/>
    </row>
    <row r="26506" spans="4:16" x14ac:dyDescent="0.3">
      <c r="D26506" s="82"/>
      <c r="P26506" s="84"/>
    </row>
    <row r="26507" spans="4:16" x14ac:dyDescent="0.3">
      <c r="D26507" s="82"/>
      <c r="P26507" s="84"/>
    </row>
    <row r="26508" spans="4:16" x14ac:dyDescent="0.3">
      <c r="D26508" s="82"/>
      <c r="P26508" s="84"/>
    </row>
    <row r="26509" spans="4:16" x14ac:dyDescent="0.3">
      <c r="D26509" s="82"/>
      <c r="P26509" s="84"/>
    </row>
    <row r="26510" spans="4:16" x14ac:dyDescent="0.3">
      <c r="D26510" s="82"/>
      <c r="P26510" s="84"/>
    </row>
    <row r="26511" spans="4:16" x14ac:dyDescent="0.3">
      <c r="D26511" s="82"/>
      <c r="P26511" s="84"/>
    </row>
    <row r="26512" spans="4:16" x14ac:dyDescent="0.3">
      <c r="D26512" s="82"/>
      <c r="P26512" s="84"/>
    </row>
    <row r="26513" spans="4:16" x14ac:dyDescent="0.3">
      <c r="D26513" s="82"/>
      <c r="P26513" s="84"/>
    </row>
    <row r="26514" spans="4:16" x14ac:dyDescent="0.3">
      <c r="D26514" s="82"/>
      <c r="P26514" s="84"/>
    </row>
    <row r="26515" spans="4:16" x14ac:dyDescent="0.3">
      <c r="D26515" s="82"/>
      <c r="P26515" s="84"/>
    </row>
    <row r="26516" spans="4:16" x14ac:dyDescent="0.3">
      <c r="D26516" s="82"/>
      <c r="P26516" s="84"/>
    </row>
    <row r="26517" spans="4:16" x14ac:dyDescent="0.3">
      <c r="D26517" s="82"/>
      <c r="P26517" s="84"/>
    </row>
    <row r="26518" spans="4:16" x14ac:dyDescent="0.3">
      <c r="D26518" s="82"/>
      <c r="P26518" s="84"/>
    </row>
    <row r="26519" spans="4:16" x14ac:dyDescent="0.3">
      <c r="D26519" s="82"/>
      <c r="P26519" s="84"/>
    </row>
    <row r="26520" spans="4:16" x14ac:dyDescent="0.3">
      <c r="D26520" s="82"/>
      <c r="P26520" s="84"/>
    </row>
    <row r="26521" spans="4:16" x14ac:dyDescent="0.3">
      <c r="D26521" s="82"/>
      <c r="P26521" s="84"/>
    </row>
    <row r="26522" spans="4:16" x14ac:dyDescent="0.3">
      <c r="D26522" s="82"/>
      <c r="P26522" s="84"/>
    </row>
    <row r="26523" spans="4:16" x14ac:dyDescent="0.3">
      <c r="D26523" s="82"/>
      <c r="P26523" s="84"/>
    </row>
    <row r="26524" spans="4:16" x14ac:dyDescent="0.3">
      <c r="D26524" s="82"/>
      <c r="P26524" s="84"/>
    </row>
    <row r="26525" spans="4:16" x14ac:dyDescent="0.3">
      <c r="D26525" s="82"/>
      <c r="P26525" s="84"/>
    </row>
    <row r="26526" spans="4:16" x14ac:dyDescent="0.3">
      <c r="D26526" s="82"/>
      <c r="P26526" s="84"/>
    </row>
    <row r="26527" spans="4:16" x14ac:dyDescent="0.3">
      <c r="D26527" s="82"/>
      <c r="P26527" s="84"/>
    </row>
    <row r="26528" spans="4:16" x14ac:dyDescent="0.3">
      <c r="D26528" s="82"/>
      <c r="P26528" s="84"/>
    </row>
    <row r="26529" spans="4:16" x14ac:dyDescent="0.3">
      <c r="D26529" s="82"/>
      <c r="P26529" s="84"/>
    </row>
    <row r="26530" spans="4:16" x14ac:dyDescent="0.3">
      <c r="D26530" s="82"/>
      <c r="P26530" s="84"/>
    </row>
    <row r="26531" spans="4:16" x14ac:dyDescent="0.3">
      <c r="D26531" s="82"/>
      <c r="P26531" s="84"/>
    </row>
    <row r="26532" spans="4:16" x14ac:dyDescent="0.3">
      <c r="D26532" s="82"/>
      <c r="P26532" s="84"/>
    </row>
    <row r="26533" spans="4:16" x14ac:dyDescent="0.3">
      <c r="D26533" s="82"/>
      <c r="P26533" s="84"/>
    </row>
    <row r="26534" spans="4:16" x14ac:dyDescent="0.3">
      <c r="D26534" s="82"/>
      <c r="P26534" s="84"/>
    </row>
    <row r="26535" spans="4:16" x14ac:dyDescent="0.3">
      <c r="D26535" s="82"/>
      <c r="P26535" s="84"/>
    </row>
    <row r="26536" spans="4:16" x14ac:dyDescent="0.3">
      <c r="D26536" s="82"/>
      <c r="P26536" s="84"/>
    </row>
    <row r="26537" spans="4:16" x14ac:dyDescent="0.3">
      <c r="D26537" s="82"/>
      <c r="P26537" s="84"/>
    </row>
    <row r="26538" spans="4:16" x14ac:dyDescent="0.3">
      <c r="D26538" s="82"/>
      <c r="P26538" s="84"/>
    </row>
    <row r="26539" spans="4:16" x14ac:dyDescent="0.3">
      <c r="D26539" s="82"/>
      <c r="P26539" s="84"/>
    </row>
    <row r="26540" spans="4:16" x14ac:dyDescent="0.3">
      <c r="D26540" s="82"/>
      <c r="P26540" s="84"/>
    </row>
    <row r="26541" spans="4:16" x14ac:dyDescent="0.3">
      <c r="D26541" s="82"/>
      <c r="P26541" s="84"/>
    </row>
    <row r="26542" spans="4:16" x14ac:dyDescent="0.3">
      <c r="D26542" s="82"/>
      <c r="P26542" s="84"/>
    </row>
    <row r="26543" spans="4:16" x14ac:dyDescent="0.3">
      <c r="D26543" s="82"/>
      <c r="P26543" s="84"/>
    </row>
    <row r="26544" spans="4:16" x14ac:dyDescent="0.3">
      <c r="D26544" s="82"/>
      <c r="P26544" s="84"/>
    </row>
    <row r="26545" spans="4:16" x14ac:dyDescent="0.3">
      <c r="D26545" s="82"/>
      <c r="P26545" s="84"/>
    </row>
    <row r="26546" spans="4:16" x14ac:dyDescent="0.3">
      <c r="D26546" s="82"/>
      <c r="P26546" s="84"/>
    </row>
    <row r="26547" spans="4:16" x14ac:dyDescent="0.3">
      <c r="D26547" s="82"/>
      <c r="P26547" s="84"/>
    </row>
    <row r="26548" spans="4:16" x14ac:dyDescent="0.3">
      <c r="D26548" s="82"/>
      <c r="P26548" s="84"/>
    </row>
    <row r="26549" spans="4:16" x14ac:dyDescent="0.3">
      <c r="D26549" s="82"/>
      <c r="P26549" s="84"/>
    </row>
    <row r="26550" spans="4:16" x14ac:dyDescent="0.3">
      <c r="D26550" s="82"/>
      <c r="P26550" s="84"/>
    </row>
    <row r="26551" spans="4:16" x14ac:dyDescent="0.3">
      <c r="D26551" s="82"/>
      <c r="P26551" s="84"/>
    </row>
    <row r="26552" spans="4:16" x14ac:dyDescent="0.3">
      <c r="D26552" s="82"/>
      <c r="P26552" s="84"/>
    </row>
    <row r="26553" spans="4:16" x14ac:dyDescent="0.3">
      <c r="D26553" s="82"/>
      <c r="P26553" s="84"/>
    </row>
    <row r="26554" spans="4:16" x14ac:dyDescent="0.3">
      <c r="D26554" s="82"/>
      <c r="P26554" s="84"/>
    </row>
    <row r="26555" spans="4:16" x14ac:dyDescent="0.3">
      <c r="D26555" s="82"/>
      <c r="P26555" s="84"/>
    </row>
    <row r="26556" spans="4:16" x14ac:dyDescent="0.3">
      <c r="D26556" s="82"/>
      <c r="P26556" s="84"/>
    </row>
    <row r="26557" spans="4:16" x14ac:dyDescent="0.3">
      <c r="D26557" s="82"/>
      <c r="P26557" s="84"/>
    </row>
    <row r="26558" spans="4:16" x14ac:dyDescent="0.3">
      <c r="D26558" s="82"/>
      <c r="P26558" s="84"/>
    </row>
    <row r="26559" spans="4:16" x14ac:dyDescent="0.3">
      <c r="D26559" s="82"/>
      <c r="P26559" s="84"/>
    </row>
    <row r="26560" spans="4:16" x14ac:dyDescent="0.3">
      <c r="D26560" s="82"/>
      <c r="P26560" s="84"/>
    </row>
    <row r="26561" spans="4:16" x14ac:dyDescent="0.3">
      <c r="D26561" s="82"/>
      <c r="P26561" s="84"/>
    </row>
    <row r="26562" spans="4:16" x14ac:dyDescent="0.3">
      <c r="D26562" s="82"/>
      <c r="P26562" s="84"/>
    </row>
    <row r="26563" spans="4:16" x14ac:dyDescent="0.3">
      <c r="D26563" s="82"/>
      <c r="P26563" s="84"/>
    </row>
    <row r="26564" spans="4:16" x14ac:dyDescent="0.3">
      <c r="D26564" s="82"/>
      <c r="P26564" s="84"/>
    </row>
    <row r="26565" spans="4:16" x14ac:dyDescent="0.3">
      <c r="D26565" s="82"/>
      <c r="P26565" s="84"/>
    </row>
    <row r="26566" spans="4:16" x14ac:dyDescent="0.3">
      <c r="D26566" s="82"/>
      <c r="P26566" s="84"/>
    </row>
    <row r="26567" spans="4:16" x14ac:dyDescent="0.3">
      <c r="D26567" s="82"/>
      <c r="P26567" s="84"/>
    </row>
    <row r="26568" spans="4:16" x14ac:dyDescent="0.3">
      <c r="D26568" s="82"/>
      <c r="P26568" s="84"/>
    </row>
    <row r="26569" spans="4:16" x14ac:dyDescent="0.3">
      <c r="D26569" s="82"/>
      <c r="P26569" s="84"/>
    </row>
    <row r="26570" spans="4:16" x14ac:dyDescent="0.3">
      <c r="D26570" s="82"/>
      <c r="P26570" s="84"/>
    </row>
    <row r="26571" spans="4:16" x14ac:dyDescent="0.3">
      <c r="D26571" s="82"/>
      <c r="P26571" s="84"/>
    </row>
    <row r="26572" spans="4:16" x14ac:dyDescent="0.3">
      <c r="D26572" s="82"/>
      <c r="P26572" s="84"/>
    </row>
    <row r="26573" spans="4:16" x14ac:dyDescent="0.3">
      <c r="D26573" s="82"/>
      <c r="P26573" s="84"/>
    </row>
    <row r="26574" spans="4:16" x14ac:dyDescent="0.3">
      <c r="D26574" s="82"/>
      <c r="P26574" s="84"/>
    </row>
    <row r="26575" spans="4:16" x14ac:dyDescent="0.3">
      <c r="D26575" s="82"/>
      <c r="P26575" s="84"/>
    </row>
    <row r="26576" spans="4:16" x14ac:dyDescent="0.3">
      <c r="D26576" s="82"/>
      <c r="P26576" s="84"/>
    </row>
    <row r="26577" spans="4:16" x14ac:dyDescent="0.3">
      <c r="D26577" s="82"/>
      <c r="P26577" s="84"/>
    </row>
    <row r="26578" spans="4:16" x14ac:dyDescent="0.3">
      <c r="D26578" s="82"/>
      <c r="P26578" s="84"/>
    </row>
    <row r="26579" spans="4:16" x14ac:dyDescent="0.3">
      <c r="D26579" s="82"/>
      <c r="P26579" s="84"/>
    </row>
    <row r="26580" spans="4:16" x14ac:dyDescent="0.3">
      <c r="D26580" s="82"/>
      <c r="P26580" s="84"/>
    </row>
    <row r="26581" spans="4:16" x14ac:dyDescent="0.3">
      <c r="D26581" s="82"/>
      <c r="P26581" s="84"/>
    </row>
    <row r="26582" spans="4:16" x14ac:dyDescent="0.3">
      <c r="D26582" s="82"/>
      <c r="P26582" s="84"/>
    </row>
    <row r="26583" spans="4:16" x14ac:dyDescent="0.3">
      <c r="D26583" s="82"/>
      <c r="P26583" s="84"/>
    </row>
    <row r="26584" spans="4:16" x14ac:dyDescent="0.3">
      <c r="D26584" s="82"/>
      <c r="P26584" s="84"/>
    </row>
    <row r="26585" spans="4:16" x14ac:dyDescent="0.3">
      <c r="D26585" s="82"/>
      <c r="P26585" s="84"/>
    </row>
    <row r="26586" spans="4:16" x14ac:dyDescent="0.3">
      <c r="D26586" s="82"/>
      <c r="P26586" s="84"/>
    </row>
    <row r="26587" spans="4:16" x14ac:dyDescent="0.3">
      <c r="D26587" s="82"/>
      <c r="P26587" s="84"/>
    </row>
    <row r="26588" spans="4:16" x14ac:dyDescent="0.3">
      <c r="D26588" s="82"/>
      <c r="P26588" s="84"/>
    </row>
    <row r="26589" spans="4:16" x14ac:dyDescent="0.3">
      <c r="D26589" s="82"/>
      <c r="P26589" s="84"/>
    </row>
    <row r="26590" spans="4:16" x14ac:dyDescent="0.3">
      <c r="D26590" s="82"/>
      <c r="P26590" s="84"/>
    </row>
    <row r="26591" spans="4:16" x14ac:dyDescent="0.3">
      <c r="D26591" s="82"/>
      <c r="P26591" s="84"/>
    </row>
    <row r="26592" spans="4:16" x14ac:dyDescent="0.3">
      <c r="D26592" s="82"/>
      <c r="P26592" s="84"/>
    </row>
    <row r="26593" spans="4:16" x14ac:dyDescent="0.3">
      <c r="D26593" s="82"/>
      <c r="P26593" s="84"/>
    </row>
    <row r="26594" spans="4:16" x14ac:dyDescent="0.3">
      <c r="D26594" s="82"/>
      <c r="P26594" s="84"/>
    </row>
    <row r="26595" spans="4:16" x14ac:dyDescent="0.3">
      <c r="D26595" s="82"/>
      <c r="P26595" s="84"/>
    </row>
    <row r="26596" spans="4:16" x14ac:dyDescent="0.3">
      <c r="D26596" s="82"/>
      <c r="P26596" s="84"/>
    </row>
    <row r="26597" spans="4:16" x14ac:dyDescent="0.3">
      <c r="D26597" s="82"/>
      <c r="P26597" s="84"/>
    </row>
    <row r="26598" spans="4:16" x14ac:dyDescent="0.3">
      <c r="D26598" s="82"/>
      <c r="P26598" s="84"/>
    </row>
    <row r="26599" spans="4:16" x14ac:dyDescent="0.3">
      <c r="D26599" s="82"/>
      <c r="P26599" s="84"/>
    </row>
    <row r="26600" spans="4:16" x14ac:dyDescent="0.3">
      <c r="D26600" s="82"/>
      <c r="P26600" s="84"/>
    </row>
    <row r="26601" spans="4:16" x14ac:dyDescent="0.3">
      <c r="D26601" s="82"/>
      <c r="P26601" s="84"/>
    </row>
    <row r="26602" spans="4:16" x14ac:dyDescent="0.3">
      <c r="D26602" s="82"/>
      <c r="P26602" s="84"/>
    </row>
    <row r="26603" spans="4:16" x14ac:dyDescent="0.3">
      <c r="D26603" s="82"/>
      <c r="P26603" s="84"/>
    </row>
    <row r="26604" spans="4:16" x14ac:dyDescent="0.3">
      <c r="D26604" s="82"/>
      <c r="P26604" s="84"/>
    </row>
    <row r="26605" spans="4:16" x14ac:dyDescent="0.3">
      <c r="D26605" s="82"/>
      <c r="P26605" s="84"/>
    </row>
    <row r="26606" spans="4:16" x14ac:dyDescent="0.3">
      <c r="D26606" s="82"/>
      <c r="P26606" s="84"/>
    </row>
    <row r="26607" spans="4:16" x14ac:dyDescent="0.3">
      <c r="D26607" s="82"/>
      <c r="P26607" s="84"/>
    </row>
    <row r="26608" spans="4:16" x14ac:dyDescent="0.3">
      <c r="D26608" s="82"/>
      <c r="P26608" s="84"/>
    </row>
    <row r="26609" spans="4:16" x14ac:dyDescent="0.3">
      <c r="D26609" s="82"/>
      <c r="P26609" s="84"/>
    </row>
    <row r="26610" spans="4:16" x14ac:dyDescent="0.3">
      <c r="D26610" s="82"/>
      <c r="P26610" s="84"/>
    </row>
    <row r="26611" spans="4:16" x14ac:dyDescent="0.3">
      <c r="D26611" s="82"/>
      <c r="P26611" s="84"/>
    </row>
    <row r="26612" spans="4:16" x14ac:dyDescent="0.3">
      <c r="D26612" s="82"/>
      <c r="P26612" s="84"/>
    </row>
    <row r="26613" spans="4:16" x14ac:dyDescent="0.3">
      <c r="D26613" s="82"/>
      <c r="P26613" s="84"/>
    </row>
    <row r="26614" spans="4:16" x14ac:dyDescent="0.3">
      <c r="D26614" s="82"/>
      <c r="P26614" s="84"/>
    </row>
    <row r="26615" spans="4:16" x14ac:dyDescent="0.3">
      <c r="D26615" s="82"/>
      <c r="P26615" s="84"/>
    </row>
    <row r="26616" spans="4:16" x14ac:dyDescent="0.3">
      <c r="D26616" s="82"/>
      <c r="P26616" s="84"/>
    </row>
    <row r="26617" spans="4:16" x14ac:dyDescent="0.3">
      <c r="D26617" s="82"/>
      <c r="P26617" s="84"/>
    </row>
    <row r="26618" spans="4:16" x14ac:dyDescent="0.3">
      <c r="D26618" s="82"/>
      <c r="P26618" s="84"/>
    </row>
    <row r="26619" spans="4:16" x14ac:dyDescent="0.3">
      <c r="D26619" s="82"/>
      <c r="P26619" s="84"/>
    </row>
    <row r="26620" spans="4:16" x14ac:dyDescent="0.3">
      <c r="D26620" s="82"/>
      <c r="P26620" s="84"/>
    </row>
    <row r="26621" spans="4:16" x14ac:dyDescent="0.3">
      <c r="D26621" s="82"/>
      <c r="P26621" s="84"/>
    </row>
    <row r="26622" spans="4:16" x14ac:dyDescent="0.3">
      <c r="D26622" s="82"/>
      <c r="P26622" s="84"/>
    </row>
    <row r="26623" spans="4:16" x14ac:dyDescent="0.3">
      <c r="D26623" s="82"/>
      <c r="P26623" s="84"/>
    </row>
    <row r="26624" spans="4:16" x14ac:dyDescent="0.3">
      <c r="D26624" s="82"/>
      <c r="P26624" s="84"/>
    </row>
    <row r="26625" spans="4:16" x14ac:dyDescent="0.3">
      <c r="D26625" s="82"/>
      <c r="P26625" s="84"/>
    </row>
    <row r="26626" spans="4:16" x14ac:dyDescent="0.3">
      <c r="D26626" s="82"/>
      <c r="P26626" s="84"/>
    </row>
    <row r="26627" spans="4:16" x14ac:dyDescent="0.3">
      <c r="D26627" s="82"/>
      <c r="P26627" s="84"/>
    </row>
    <row r="26628" spans="4:16" x14ac:dyDescent="0.3">
      <c r="D26628" s="82"/>
      <c r="P26628" s="84"/>
    </row>
    <row r="26629" spans="4:16" x14ac:dyDescent="0.3">
      <c r="D26629" s="82"/>
      <c r="P26629" s="84"/>
    </row>
    <row r="26630" spans="4:16" x14ac:dyDescent="0.3">
      <c r="D26630" s="82"/>
      <c r="P26630" s="84"/>
    </row>
    <row r="26631" spans="4:16" x14ac:dyDescent="0.3">
      <c r="D26631" s="82"/>
      <c r="P26631" s="84"/>
    </row>
    <row r="26632" spans="4:16" x14ac:dyDescent="0.3">
      <c r="D26632" s="82"/>
      <c r="P26632" s="84"/>
    </row>
    <row r="26633" spans="4:16" x14ac:dyDescent="0.3">
      <c r="D26633" s="82"/>
      <c r="P26633" s="84"/>
    </row>
    <row r="26634" spans="4:16" x14ac:dyDescent="0.3">
      <c r="D26634" s="82"/>
      <c r="P26634" s="84"/>
    </row>
    <row r="26635" spans="4:16" x14ac:dyDescent="0.3">
      <c r="D26635" s="82"/>
      <c r="P26635" s="84"/>
    </row>
    <row r="26636" spans="4:16" x14ac:dyDescent="0.3">
      <c r="D26636" s="82"/>
      <c r="P26636" s="84"/>
    </row>
    <row r="26637" spans="4:16" x14ac:dyDescent="0.3">
      <c r="D26637" s="82"/>
      <c r="P26637" s="84"/>
    </row>
    <row r="26638" spans="4:16" x14ac:dyDescent="0.3">
      <c r="D26638" s="82"/>
      <c r="P26638" s="84"/>
    </row>
    <row r="26639" spans="4:16" x14ac:dyDescent="0.3">
      <c r="D26639" s="82"/>
      <c r="P26639" s="84"/>
    </row>
    <row r="26640" spans="4:16" x14ac:dyDescent="0.3">
      <c r="D26640" s="82"/>
      <c r="P26640" s="84"/>
    </row>
    <row r="26641" spans="4:16" x14ac:dyDescent="0.3">
      <c r="D26641" s="82"/>
      <c r="P26641" s="84"/>
    </row>
    <row r="26642" spans="4:16" x14ac:dyDescent="0.3">
      <c r="D26642" s="82"/>
      <c r="P26642" s="84"/>
    </row>
    <row r="26643" spans="4:16" x14ac:dyDescent="0.3">
      <c r="D26643" s="82"/>
      <c r="P26643" s="84"/>
    </row>
    <row r="26644" spans="4:16" x14ac:dyDescent="0.3">
      <c r="D26644" s="82"/>
      <c r="P26644" s="84"/>
    </row>
    <row r="26645" spans="4:16" x14ac:dyDescent="0.3">
      <c r="D26645" s="82"/>
      <c r="P26645" s="84"/>
    </row>
    <row r="26646" spans="4:16" x14ac:dyDescent="0.3">
      <c r="D26646" s="82"/>
      <c r="P26646" s="84"/>
    </row>
    <row r="26647" spans="4:16" x14ac:dyDescent="0.3">
      <c r="D26647" s="82"/>
      <c r="P26647" s="84"/>
    </row>
    <row r="26648" spans="4:16" x14ac:dyDescent="0.3">
      <c r="D26648" s="82"/>
      <c r="P26648" s="84"/>
    </row>
    <row r="26649" spans="4:16" x14ac:dyDescent="0.3">
      <c r="D26649" s="82"/>
      <c r="P26649" s="84"/>
    </row>
    <row r="26650" spans="4:16" x14ac:dyDescent="0.3">
      <c r="D26650" s="82"/>
      <c r="P26650" s="84"/>
    </row>
    <row r="26651" spans="4:16" x14ac:dyDescent="0.3">
      <c r="D26651" s="82"/>
      <c r="P26651" s="84"/>
    </row>
    <row r="26652" spans="4:16" x14ac:dyDescent="0.3">
      <c r="D26652" s="82"/>
      <c r="P26652" s="84"/>
    </row>
    <row r="26653" spans="4:16" x14ac:dyDescent="0.3">
      <c r="D26653" s="82"/>
      <c r="P26653" s="84"/>
    </row>
    <row r="26654" spans="4:16" x14ac:dyDescent="0.3">
      <c r="D26654" s="82"/>
      <c r="P26654" s="84"/>
    </row>
    <row r="26655" spans="4:16" x14ac:dyDescent="0.3">
      <c r="D26655" s="82"/>
      <c r="P26655" s="84"/>
    </row>
    <row r="26656" spans="4:16" x14ac:dyDescent="0.3">
      <c r="D26656" s="82"/>
      <c r="P26656" s="84"/>
    </row>
    <row r="26657" spans="4:16" x14ac:dyDescent="0.3">
      <c r="D26657" s="82"/>
      <c r="P26657" s="84"/>
    </row>
    <row r="26658" spans="4:16" x14ac:dyDescent="0.3">
      <c r="D26658" s="82"/>
      <c r="P26658" s="84"/>
    </row>
    <row r="26659" spans="4:16" x14ac:dyDescent="0.3">
      <c r="D26659" s="82"/>
      <c r="P26659" s="84"/>
    </row>
    <row r="26660" spans="4:16" x14ac:dyDescent="0.3">
      <c r="D26660" s="82"/>
      <c r="P26660" s="84"/>
    </row>
    <row r="26661" spans="4:16" x14ac:dyDescent="0.3">
      <c r="D26661" s="82"/>
      <c r="P26661" s="84"/>
    </row>
    <row r="26662" spans="4:16" x14ac:dyDescent="0.3">
      <c r="D26662" s="82"/>
      <c r="P26662" s="84"/>
    </row>
    <row r="26663" spans="4:16" x14ac:dyDescent="0.3">
      <c r="D26663" s="82"/>
      <c r="P26663" s="84"/>
    </row>
    <row r="26664" spans="4:16" x14ac:dyDescent="0.3">
      <c r="D26664" s="82"/>
      <c r="P26664" s="84"/>
    </row>
    <row r="26665" spans="4:16" x14ac:dyDescent="0.3">
      <c r="D26665" s="82"/>
      <c r="P26665" s="84"/>
    </row>
    <row r="26666" spans="4:16" x14ac:dyDescent="0.3">
      <c r="D26666" s="82"/>
      <c r="P26666" s="84"/>
    </row>
    <row r="26667" spans="4:16" x14ac:dyDescent="0.3">
      <c r="D26667" s="82"/>
      <c r="P26667" s="84"/>
    </row>
    <row r="26668" spans="4:16" x14ac:dyDescent="0.3">
      <c r="D26668" s="82"/>
      <c r="P26668" s="84"/>
    </row>
    <row r="26669" spans="4:16" x14ac:dyDescent="0.3">
      <c r="D26669" s="82"/>
      <c r="P26669" s="84"/>
    </row>
    <row r="26670" spans="4:16" x14ac:dyDescent="0.3">
      <c r="D26670" s="82"/>
      <c r="P26670" s="84"/>
    </row>
    <row r="26671" spans="4:16" x14ac:dyDescent="0.3">
      <c r="D26671" s="82"/>
      <c r="P26671" s="84"/>
    </row>
    <row r="26672" spans="4:16" x14ac:dyDescent="0.3">
      <c r="D26672" s="82"/>
      <c r="P26672" s="84"/>
    </row>
    <row r="26673" spans="4:16" x14ac:dyDescent="0.3">
      <c r="D26673" s="82"/>
      <c r="P26673" s="84"/>
    </row>
    <row r="26674" spans="4:16" x14ac:dyDescent="0.3">
      <c r="D26674" s="82"/>
      <c r="P26674" s="84"/>
    </row>
    <row r="26675" spans="4:16" x14ac:dyDescent="0.3">
      <c r="D26675" s="82"/>
      <c r="P26675" s="84"/>
    </row>
    <row r="26676" spans="4:16" x14ac:dyDescent="0.3">
      <c r="D26676" s="82"/>
      <c r="P26676" s="84"/>
    </row>
    <row r="26677" spans="4:16" x14ac:dyDescent="0.3">
      <c r="D26677" s="82"/>
      <c r="P26677" s="84"/>
    </row>
    <row r="26678" spans="4:16" x14ac:dyDescent="0.3">
      <c r="D26678" s="82"/>
      <c r="P26678" s="84"/>
    </row>
    <row r="26679" spans="4:16" x14ac:dyDescent="0.3">
      <c r="D26679" s="82"/>
      <c r="P26679" s="84"/>
    </row>
    <row r="26680" spans="4:16" x14ac:dyDescent="0.3">
      <c r="D26680" s="82"/>
      <c r="P26680" s="84"/>
    </row>
    <row r="26681" spans="4:16" x14ac:dyDescent="0.3">
      <c r="D26681" s="82"/>
      <c r="P26681" s="84"/>
    </row>
    <row r="26682" spans="4:16" x14ac:dyDescent="0.3">
      <c r="D26682" s="82"/>
      <c r="P26682" s="84"/>
    </row>
    <row r="26683" spans="4:16" x14ac:dyDescent="0.3">
      <c r="D26683" s="82"/>
      <c r="P26683" s="84"/>
    </row>
    <row r="26684" spans="4:16" x14ac:dyDescent="0.3">
      <c r="D26684" s="82"/>
      <c r="P26684" s="84"/>
    </row>
    <row r="26685" spans="4:16" x14ac:dyDescent="0.3">
      <c r="D26685" s="82"/>
      <c r="P26685" s="84"/>
    </row>
    <row r="26686" spans="4:16" x14ac:dyDescent="0.3">
      <c r="D26686" s="82"/>
      <c r="P26686" s="84"/>
    </row>
    <row r="26687" spans="4:16" x14ac:dyDescent="0.3">
      <c r="D26687" s="82"/>
      <c r="P26687" s="84"/>
    </row>
    <row r="26688" spans="4:16" x14ac:dyDescent="0.3">
      <c r="D26688" s="82"/>
      <c r="P26688" s="84"/>
    </row>
    <row r="26689" spans="4:16" x14ac:dyDescent="0.3">
      <c r="D26689" s="82"/>
      <c r="P26689" s="84"/>
    </row>
    <row r="26690" spans="4:16" x14ac:dyDescent="0.3">
      <c r="D26690" s="82"/>
      <c r="P26690" s="84"/>
    </row>
    <row r="26691" spans="4:16" x14ac:dyDescent="0.3">
      <c r="D26691" s="82"/>
      <c r="P26691" s="84"/>
    </row>
    <row r="26692" spans="4:16" x14ac:dyDescent="0.3">
      <c r="D26692" s="82"/>
      <c r="P26692" s="84"/>
    </row>
    <row r="26693" spans="4:16" x14ac:dyDescent="0.3">
      <c r="D26693" s="82"/>
      <c r="P26693" s="84"/>
    </row>
    <row r="26694" spans="4:16" x14ac:dyDescent="0.3">
      <c r="D26694" s="82"/>
      <c r="P26694" s="84"/>
    </row>
    <row r="26695" spans="4:16" x14ac:dyDescent="0.3">
      <c r="D26695" s="82"/>
      <c r="P26695" s="84"/>
    </row>
    <row r="26696" spans="4:16" x14ac:dyDescent="0.3">
      <c r="D26696" s="82"/>
      <c r="P26696" s="84"/>
    </row>
    <row r="26697" spans="4:16" x14ac:dyDescent="0.3">
      <c r="D26697" s="82"/>
      <c r="P26697" s="84"/>
    </row>
    <row r="26698" spans="4:16" x14ac:dyDescent="0.3">
      <c r="D26698" s="82"/>
      <c r="P26698" s="84"/>
    </row>
    <row r="26699" spans="4:16" x14ac:dyDescent="0.3">
      <c r="D26699" s="82"/>
      <c r="P26699" s="84"/>
    </row>
    <row r="26700" spans="4:16" x14ac:dyDescent="0.3">
      <c r="D26700" s="82"/>
      <c r="P26700" s="84"/>
    </row>
    <row r="26701" spans="4:16" x14ac:dyDescent="0.3">
      <c r="D26701" s="82"/>
      <c r="P26701" s="84"/>
    </row>
    <row r="26702" spans="4:16" x14ac:dyDescent="0.3">
      <c r="D26702" s="82"/>
      <c r="P26702" s="84"/>
    </row>
    <row r="26703" spans="4:16" x14ac:dyDescent="0.3">
      <c r="D26703" s="82"/>
      <c r="P26703" s="84"/>
    </row>
    <row r="26704" spans="4:16" x14ac:dyDescent="0.3">
      <c r="D26704" s="82"/>
      <c r="P26704" s="84"/>
    </row>
    <row r="26705" spans="4:16" x14ac:dyDescent="0.3">
      <c r="D26705" s="82"/>
      <c r="P26705" s="84"/>
    </row>
    <row r="26706" spans="4:16" x14ac:dyDescent="0.3">
      <c r="D26706" s="82"/>
      <c r="P26706" s="84"/>
    </row>
    <row r="26707" spans="4:16" x14ac:dyDescent="0.3">
      <c r="D26707" s="82"/>
      <c r="P26707" s="84"/>
    </row>
    <row r="26708" spans="4:16" x14ac:dyDescent="0.3">
      <c r="D26708" s="82"/>
      <c r="P26708" s="84"/>
    </row>
    <row r="26709" spans="4:16" x14ac:dyDescent="0.3">
      <c r="D26709" s="82"/>
      <c r="P26709" s="84"/>
    </row>
    <row r="26710" spans="4:16" x14ac:dyDescent="0.3">
      <c r="D26710" s="82"/>
      <c r="P26710" s="84"/>
    </row>
    <row r="26711" spans="4:16" x14ac:dyDescent="0.3">
      <c r="D26711" s="82"/>
      <c r="P26711" s="84"/>
    </row>
    <row r="26712" spans="4:16" x14ac:dyDescent="0.3">
      <c r="D26712" s="82"/>
      <c r="P26712" s="84"/>
    </row>
    <row r="26713" spans="4:16" x14ac:dyDescent="0.3">
      <c r="D26713" s="82"/>
      <c r="P26713" s="84"/>
    </row>
    <row r="26714" spans="4:16" x14ac:dyDescent="0.3">
      <c r="D26714" s="82"/>
      <c r="P26714" s="84"/>
    </row>
    <row r="26715" spans="4:16" x14ac:dyDescent="0.3">
      <c r="D26715" s="82"/>
      <c r="P26715" s="84"/>
    </row>
    <row r="26716" spans="4:16" x14ac:dyDescent="0.3">
      <c r="D26716" s="82"/>
      <c r="P26716" s="84"/>
    </row>
    <row r="26717" spans="4:16" x14ac:dyDescent="0.3">
      <c r="D26717" s="82"/>
      <c r="P26717" s="84"/>
    </row>
    <row r="26718" spans="4:16" x14ac:dyDescent="0.3">
      <c r="D26718" s="82"/>
      <c r="P26718" s="84"/>
    </row>
    <row r="26719" spans="4:16" x14ac:dyDescent="0.3">
      <c r="D26719" s="82"/>
      <c r="P26719" s="84"/>
    </row>
    <row r="26720" spans="4:16" x14ac:dyDescent="0.3">
      <c r="D26720" s="82"/>
      <c r="P26720" s="84"/>
    </row>
    <row r="26721" spans="4:16" x14ac:dyDescent="0.3">
      <c r="D26721" s="82"/>
      <c r="P26721" s="84"/>
    </row>
    <row r="26722" spans="4:16" x14ac:dyDescent="0.3">
      <c r="D26722" s="82"/>
      <c r="P26722" s="84"/>
    </row>
    <row r="26723" spans="4:16" x14ac:dyDescent="0.3">
      <c r="D26723" s="82"/>
      <c r="P26723" s="84"/>
    </row>
    <row r="26724" spans="4:16" x14ac:dyDescent="0.3">
      <c r="D26724" s="82"/>
      <c r="P26724" s="84"/>
    </row>
    <row r="26725" spans="4:16" x14ac:dyDescent="0.3">
      <c r="D26725" s="82"/>
      <c r="P26725" s="84"/>
    </row>
    <row r="26726" spans="4:16" x14ac:dyDescent="0.3">
      <c r="D26726" s="82"/>
      <c r="P26726" s="84"/>
    </row>
    <row r="26727" spans="4:16" x14ac:dyDescent="0.3">
      <c r="D26727" s="82"/>
      <c r="P26727" s="84"/>
    </row>
    <row r="26728" spans="4:16" x14ac:dyDescent="0.3">
      <c r="D26728" s="82"/>
      <c r="P26728" s="84"/>
    </row>
    <row r="26729" spans="4:16" x14ac:dyDescent="0.3">
      <c r="D26729" s="82"/>
      <c r="P26729" s="84"/>
    </row>
    <row r="26730" spans="4:16" x14ac:dyDescent="0.3">
      <c r="D26730" s="82"/>
      <c r="P26730" s="84"/>
    </row>
    <row r="26731" spans="4:16" x14ac:dyDescent="0.3">
      <c r="D26731" s="82"/>
      <c r="P26731" s="84"/>
    </row>
    <row r="26732" spans="4:16" x14ac:dyDescent="0.3">
      <c r="D26732" s="82"/>
      <c r="P26732" s="84"/>
    </row>
    <row r="26733" spans="4:16" x14ac:dyDescent="0.3">
      <c r="D26733" s="82"/>
      <c r="P26733" s="84"/>
    </row>
    <row r="26734" spans="4:16" x14ac:dyDescent="0.3">
      <c r="D26734" s="82"/>
      <c r="P26734" s="84"/>
    </row>
    <row r="26735" spans="4:16" x14ac:dyDescent="0.3">
      <c r="D26735" s="82"/>
      <c r="P26735" s="84"/>
    </row>
    <row r="26736" spans="4:16" x14ac:dyDescent="0.3">
      <c r="D26736" s="82"/>
      <c r="P26736" s="84"/>
    </row>
    <row r="26737" spans="4:16" x14ac:dyDescent="0.3">
      <c r="D26737" s="82"/>
      <c r="P26737" s="84"/>
    </row>
    <row r="26738" spans="4:16" x14ac:dyDescent="0.3">
      <c r="D26738" s="82"/>
      <c r="P26738" s="84"/>
    </row>
    <row r="26739" spans="4:16" x14ac:dyDescent="0.3">
      <c r="D26739" s="82"/>
      <c r="P26739" s="84"/>
    </row>
    <row r="26740" spans="4:16" x14ac:dyDescent="0.3">
      <c r="D26740" s="82"/>
      <c r="P26740" s="84"/>
    </row>
    <row r="26741" spans="4:16" x14ac:dyDescent="0.3">
      <c r="D26741" s="82"/>
      <c r="P26741" s="84"/>
    </row>
    <row r="26742" spans="4:16" x14ac:dyDescent="0.3">
      <c r="D26742" s="82"/>
      <c r="P26742" s="84"/>
    </row>
    <row r="26743" spans="4:16" x14ac:dyDescent="0.3">
      <c r="D26743" s="82"/>
      <c r="P26743" s="84"/>
    </row>
    <row r="26744" spans="4:16" x14ac:dyDescent="0.3">
      <c r="D26744" s="82"/>
      <c r="P26744" s="84"/>
    </row>
    <row r="26745" spans="4:16" x14ac:dyDescent="0.3">
      <c r="D26745" s="82"/>
      <c r="P26745" s="84"/>
    </row>
    <row r="26746" spans="4:16" x14ac:dyDescent="0.3">
      <c r="D26746" s="82"/>
      <c r="P26746" s="84"/>
    </row>
    <row r="26747" spans="4:16" x14ac:dyDescent="0.3">
      <c r="D26747" s="82"/>
      <c r="P26747" s="84"/>
    </row>
    <row r="26748" spans="4:16" x14ac:dyDescent="0.3">
      <c r="D26748" s="82"/>
      <c r="P26748" s="84"/>
    </row>
    <row r="26749" spans="4:16" x14ac:dyDescent="0.3">
      <c r="D26749" s="82"/>
      <c r="P26749" s="84"/>
    </row>
    <row r="26750" spans="4:16" x14ac:dyDescent="0.3">
      <c r="D26750" s="82"/>
      <c r="P26750" s="84"/>
    </row>
    <row r="26751" spans="4:16" x14ac:dyDescent="0.3">
      <c r="D26751" s="82"/>
      <c r="P26751" s="84"/>
    </row>
    <row r="26752" spans="4:16" x14ac:dyDescent="0.3">
      <c r="D26752" s="82"/>
      <c r="P26752" s="84"/>
    </row>
    <row r="26753" spans="4:16" x14ac:dyDescent="0.3">
      <c r="D26753" s="82"/>
      <c r="P26753" s="84"/>
    </row>
    <row r="26754" spans="4:16" x14ac:dyDescent="0.3">
      <c r="D26754" s="82"/>
      <c r="P26754" s="84"/>
    </row>
    <row r="26755" spans="4:16" x14ac:dyDescent="0.3">
      <c r="D26755" s="82"/>
      <c r="P26755" s="84"/>
    </row>
    <row r="26756" spans="4:16" x14ac:dyDescent="0.3">
      <c r="D26756" s="82"/>
      <c r="P26756" s="84"/>
    </row>
    <row r="26757" spans="4:16" x14ac:dyDescent="0.3">
      <c r="D26757" s="82"/>
      <c r="P26757" s="84"/>
    </row>
    <row r="26758" spans="4:16" x14ac:dyDescent="0.3">
      <c r="D26758" s="82"/>
      <c r="P26758" s="84"/>
    </row>
    <row r="26759" spans="4:16" x14ac:dyDescent="0.3">
      <c r="D26759" s="82"/>
      <c r="P26759" s="84"/>
    </row>
    <row r="26760" spans="4:16" x14ac:dyDescent="0.3">
      <c r="D26760" s="82"/>
      <c r="P26760" s="84"/>
    </row>
    <row r="26761" spans="4:16" x14ac:dyDescent="0.3">
      <c r="D26761" s="82"/>
      <c r="P26761" s="84"/>
    </row>
    <row r="26762" spans="4:16" x14ac:dyDescent="0.3">
      <c r="D26762" s="82"/>
      <c r="P26762" s="84"/>
    </row>
    <row r="26763" spans="4:16" x14ac:dyDescent="0.3">
      <c r="D26763" s="82"/>
      <c r="P26763" s="84"/>
    </row>
    <row r="26764" spans="4:16" x14ac:dyDescent="0.3">
      <c r="D26764" s="82"/>
      <c r="P26764" s="84"/>
    </row>
    <row r="26765" spans="4:16" x14ac:dyDescent="0.3">
      <c r="D26765" s="82"/>
      <c r="P26765" s="84"/>
    </row>
    <row r="26766" spans="4:16" x14ac:dyDescent="0.3">
      <c r="D26766" s="82"/>
      <c r="P26766" s="84"/>
    </row>
    <row r="26767" spans="4:16" x14ac:dyDescent="0.3">
      <c r="D26767" s="82"/>
      <c r="P26767" s="84"/>
    </row>
    <row r="26768" spans="4:16" x14ac:dyDescent="0.3">
      <c r="D26768" s="82"/>
      <c r="P26768" s="84"/>
    </row>
    <row r="26769" spans="4:16" x14ac:dyDescent="0.3">
      <c r="D26769" s="82"/>
      <c r="P26769" s="84"/>
    </row>
    <row r="26770" spans="4:16" x14ac:dyDescent="0.3">
      <c r="D26770" s="82"/>
      <c r="P26770" s="84"/>
    </row>
    <row r="26771" spans="4:16" x14ac:dyDescent="0.3">
      <c r="D26771" s="82"/>
      <c r="P26771" s="84"/>
    </row>
    <row r="26772" spans="4:16" x14ac:dyDescent="0.3">
      <c r="D26772" s="82"/>
      <c r="P26772" s="84"/>
    </row>
    <row r="26773" spans="4:16" x14ac:dyDescent="0.3">
      <c r="D26773" s="82"/>
      <c r="P26773" s="84"/>
    </row>
    <row r="26774" spans="4:16" x14ac:dyDescent="0.3">
      <c r="D26774" s="82"/>
      <c r="P26774" s="84"/>
    </row>
    <row r="26775" spans="4:16" x14ac:dyDescent="0.3">
      <c r="D26775" s="82"/>
      <c r="P26775" s="84"/>
    </row>
    <row r="26776" spans="4:16" x14ac:dyDescent="0.3">
      <c r="D26776" s="82"/>
      <c r="P26776" s="84"/>
    </row>
    <row r="26777" spans="4:16" x14ac:dyDescent="0.3">
      <c r="D26777" s="82"/>
      <c r="P26777" s="84"/>
    </row>
    <row r="26778" spans="4:16" x14ac:dyDescent="0.3">
      <c r="D26778" s="82"/>
      <c r="P26778" s="84"/>
    </row>
    <row r="26779" spans="4:16" x14ac:dyDescent="0.3">
      <c r="D26779" s="82"/>
      <c r="P26779" s="84"/>
    </row>
    <row r="26780" spans="4:16" x14ac:dyDescent="0.3">
      <c r="D26780" s="82"/>
      <c r="P26780" s="84"/>
    </row>
    <row r="26781" spans="4:16" x14ac:dyDescent="0.3">
      <c r="D26781" s="82"/>
      <c r="P26781" s="84"/>
    </row>
    <row r="26782" spans="4:16" x14ac:dyDescent="0.3">
      <c r="D26782" s="82"/>
      <c r="P26782" s="84"/>
    </row>
    <row r="26783" spans="4:16" x14ac:dyDescent="0.3">
      <c r="D26783" s="82"/>
      <c r="P26783" s="84"/>
    </row>
    <row r="26784" spans="4:16" x14ac:dyDescent="0.3">
      <c r="D26784" s="82"/>
      <c r="P26784" s="84"/>
    </row>
    <row r="26785" spans="4:16" x14ac:dyDescent="0.3">
      <c r="D26785" s="82"/>
      <c r="P26785" s="84"/>
    </row>
    <row r="26786" spans="4:16" x14ac:dyDescent="0.3">
      <c r="D26786" s="82"/>
      <c r="P26786" s="84"/>
    </row>
    <row r="26787" spans="4:16" x14ac:dyDescent="0.3">
      <c r="D26787" s="82"/>
      <c r="P26787" s="84"/>
    </row>
    <row r="26788" spans="4:16" x14ac:dyDescent="0.3">
      <c r="D26788" s="82"/>
      <c r="P26788" s="84"/>
    </row>
    <row r="26789" spans="4:16" x14ac:dyDescent="0.3">
      <c r="D26789" s="82"/>
      <c r="P26789" s="84"/>
    </row>
    <row r="26790" spans="4:16" x14ac:dyDescent="0.3">
      <c r="D26790" s="82"/>
      <c r="P26790" s="84"/>
    </row>
    <row r="26791" spans="4:16" x14ac:dyDescent="0.3">
      <c r="D26791" s="82"/>
      <c r="P26791" s="84"/>
    </row>
    <row r="26792" spans="4:16" x14ac:dyDescent="0.3">
      <c r="D26792" s="82"/>
      <c r="P26792" s="84"/>
    </row>
    <row r="26793" spans="4:16" x14ac:dyDescent="0.3">
      <c r="D26793" s="82"/>
      <c r="P26793" s="84"/>
    </row>
    <row r="26794" spans="4:16" x14ac:dyDescent="0.3">
      <c r="D26794" s="82"/>
      <c r="P26794" s="84"/>
    </row>
    <row r="26795" spans="4:16" x14ac:dyDescent="0.3">
      <c r="D26795" s="82"/>
      <c r="P26795" s="84"/>
    </row>
    <row r="26796" spans="4:16" x14ac:dyDescent="0.3">
      <c r="D26796" s="82"/>
      <c r="P26796" s="84"/>
    </row>
    <row r="26797" spans="4:16" x14ac:dyDescent="0.3">
      <c r="D26797" s="82"/>
      <c r="P26797" s="84"/>
    </row>
    <row r="26798" spans="4:16" x14ac:dyDescent="0.3">
      <c r="D26798" s="82"/>
      <c r="P26798" s="84"/>
    </row>
    <row r="26799" spans="4:16" x14ac:dyDescent="0.3">
      <c r="D26799" s="82"/>
      <c r="P26799" s="84"/>
    </row>
    <row r="26800" spans="4:16" x14ac:dyDescent="0.3">
      <c r="D26800" s="82"/>
      <c r="P26800" s="84"/>
    </row>
    <row r="26801" spans="4:16" x14ac:dyDescent="0.3">
      <c r="D26801" s="82"/>
      <c r="P26801" s="84"/>
    </row>
    <row r="26802" spans="4:16" x14ac:dyDescent="0.3">
      <c r="D26802" s="82"/>
      <c r="P26802" s="84"/>
    </row>
    <row r="26803" spans="4:16" x14ac:dyDescent="0.3">
      <c r="D26803" s="82"/>
      <c r="P26803" s="84"/>
    </row>
    <row r="26804" spans="4:16" x14ac:dyDescent="0.3">
      <c r="D26804" s="82"/>
      <c r="P26804" s="84"/>
    </row>
    <row r="26805" spans="4:16" x14ac:dyDescent="0.3">
      <c r="D26805" s="82"/>
      <c r="P26805" s="84"/>
    </row>
    <row r="26806" spans="4:16" x14ac:dyDescent="0.3">
      <c r="D26806" s="82"/>
      <c r="P26806" s="84"/>
    </row>
    <row r="26807" spans="4:16" x14ac:dyDescent="0.3">
      <c r="D26807" s="82"/>
      <c r="P26807" s="84"/>
    </row>
    <row r="26808" spans="4:16" x14ac:dyDescent="0.3">
      <c r="D26808" s="82"/>
      <c r="P26808" s="84"/>
    </row>
    <row r="26809" spans="4:16" x14ac:dyDescent="0.3">
      <c r="D26809" s="82"/>
      <c r="P26809" s="84"/>
    </row>
    <row r="26810" spans="4:16" x14ac:dyDescent="0.3">
      <c r="D26810" s="82"/>
      <c r="P26810" s="84"/>
    </row>
    <row r="26811" spans="4:16" x14ac:dyDescent="0.3">
      <c r="D26811" s="82"/>
      <c r="P26811" s="84"/>
    </row>
    <row r="26812" spans="4:16" x14ac:dyDescent="0.3">
      <c r="D26812" s="82"/>
      <c r="P26812" s="84"/>
    </row>
    <row r="26813" spans="4:16" x14ac:dyDescent="0.3">
      <c r="D26813" s="82"/>
      <c r="P26813" s="84"/>
    </row>
    <row r="26814" spans="4:16" x14ac:dyDescent="0.3">
      <c r="D26814" s="82"/>
      <c r="P26814" s="84"/>
    </row>
    <row r="26815" spans="4:16" x14ac:dyDescent="0.3">
      <c r="D26815" s="82"/>
      <c r="P26815" s="84"/>
    </row>
    <row r="26816" spans="4:16" x14ac:dyDescent="0.3">
      <c r="D26816" s="82"/>
      <c r="P26816" s="84"/>
    </row>
    <row r="26817" spans="4:16" x14ac:dyDescent="0.3">
      <c r="D26817" s="82"/>
      <c r="P26817" s="84"/>
    </row>
    <row r="26818" spans="4:16" x14ac:dyDescent="0.3">
      <c r="D26818" s="82"/>
      <c r="P26818" s="84"/>
    </row>
    <row r="26819" spans="4:16" x14ac:dyDescent="0.3">
      <c r="D26819" s="82"/>
      <c r="P26819" s="84"/>
    </row>
    <row r="26820" spans="4:16" x14ac:dyDescent="0.3">
      <c r="D26820" s="82"/>
      <c r="P26820" s="84"/>
    </row>
    <row r="26821" spans="4:16" x14ac:dyDescent="0.3">
      <c r="D26821" s="82"/>
      <c r="P26821" s="84"/>
    </row>
    <row r="26822" spans="4:16" x14ac:dyDescent="0.3">
      <c r="D26822" s="82"/>
      <c r="P26822" s="84"/>
    </row>
    <row r="26823" spans="4:16" x14ac:dyDescent="0.3">
      <c r="D26823" s="82"/>
      <c r="P26823" s="84"/>
    </row>
    <row r="26824" spans="4:16" x14ac:dyDescent="0.3">
      <c r="D26824" s="82"/>
      <c r="P26824" s="84"/>
    </row>
    <row r="26825" spans="4:16" x14ac:dyDescent="0.3">
      <c r="D26825" s="82"/>
      <c r="P26825" s="84"/>
    </row>
    <row r="26826" spans="4:16" x14ac:dyDescent="0.3">
      <c r="D26826" s="82"/>
      <c r="P26826" s="84"/>
    </row>
    <row r="26827" spans="4:16" x14ac:dyDescent="0.3">
      <c r="D26827" s="82"/>
      <c r="P26827" s="84"/>
    </row>
    <row r="26828" spans="4:16" x14ac:dyDescent="0.3">
      <c r="D26828" s="82"/>
      <c r="P26828" s="84"/>
    </row>
    <row r="26829" spans="4:16" x14ac:dyDescent="0.3">
      <c r="D26829" s="82"/>
      <c r="P26829" s="84"/>
    </row>
    <row r="26830" spans="4:16" x14ac:dyDescent="0.3">
      <c r="D26830" s="82"/>
      <c r="P26830" s="84"/>
    </row>
    <row r="26831" spans="4:16" x14ac:dyDescent="0.3">
      <c r="D26831" s="82"/>
      <c r="P26831" s="84"/>
    </row>
    <row r="26832" spans="4:16" x14ac:dyDescent="0.3">
      <c r="D26832" s="82"/>
      <c r="P26832" s="84"/>
    </row>
    <row r="26833" spans="4:16" x14ac:dyDescent="0.3">
      <c r="D26833" s="82"/>
      <c r="P26833" s="84"/>
    </row>
    <row r="26834" spans="4:16" x14ac:dyDescent="0.3">
      <c r="D26834" s="82"/>
      <c r="P26834" s="84"/>
    </row>
    <row r="26835" spans="4:16" x14ac:dyDescent="0.3">
      <c r="D26835" s="82"/>
      <c r="P26835" s="84"/>
    </row>
    <row r="26836" spans="4:16" x14ac:dyDescent="0.3">
      <c r="D26836" s="82"/>
      <c r="P26836" s="84"/>
    </row>
    <row r="26837" spans="4:16" x14ac:dyDescent="0.3">
      <c r="D26837" s="82"/>
      <c r="P26837" s="84"/>
    </row>
    <row r="26838" spans="4:16" x14ac:dyDescent="0.3">
      <c r="D26838" s="82"/>
      <c r="P26838" s="84"/>
    </row>
    <row r="26839" spans="4:16" x14ac:dyDescent="0.3">
      <c r="D26839" s="82"/>
      <c r="P26839" s="84"/>
    </row>
    <row r="26840" spans="4:16" x14ac:dyDescent="0.3">
      <c r="D26840" s="82"/>
      <c r="P26840" s="84"/>
    </row>
    <row r="26841" spans="4:16" x14ac:dyDescent="0.3">
      <c r="D26841" s="82"/>
      <c r="P26841" s="84"/>
    </row>
    <row r="26842" spans="4:16" x14ac:dyDescent="0.3">
      <c r="D26842" s="82"/>
      <c r="P26842" s="84"/>
    </row>
    <row r="26843" spans="4:16" x14ac:dyDescent="0.3">
      <c r="D26843" s="82"/>
      <c r="P26843" s="84"/>
    </row>
    <row r="26844" spans="4:16" x14ac:dyDescent="0.3">
      <c r="D26844" s="82"/>
      <c r="P26844" s="84"/>
    </row>
    <row r="26845" spans="4:16" x14ac:dyDescent="0.3">
      <c r="D26845" s="82"/>
      <c r="P26845" s="84"/>
    </row>
    <row r="26846" spans="4:16" x14ac:dyDescent="0.3">
      <c r="D26846" s="82"/>
      <c r="P26846" s="84"/>
    </row>
    <row r="26847" spans="4:16" x14ac:dyDescent="0.3">
      <c r="D26847" s="82"/>
      <c r="P26847" s="84"/>
    </row>
    <row r="26848" spans="4:16" x14ac:dyDescent="0.3">
      <c r="D26848" s="82"/>
      <c r="P26848" s="84"/>
    </row>
    <row r="26849" spans="4:16" x14ac:dyDescent="0.3">
      <c r="D26849" s="82"/>
      <c r="P26849" s="84"/>
    </row>
    <row r="26850" spans="4:16" x14ac:dyDescent="0.3">
      <c r="D26850" s="82"/>
      <c r="P26850" s="84"/>
    </row>
    <row r="26851" spans="4:16" x14ac:dyDescent="0.3">
      <c r="D26851" s="82"/>
      <c r="P26851" s="84"/>
    </row>
    <row r="26852" spans="4:16" x14ac:dyDescent="0.3">
      <c r="D26852" s="82"/>
      <c r="P26852" s="84"/>
    </row>
    <row r="26853" spans="4:16" x14ac:dyDescent="0.3">
      <c r="D26853" s="82"/>
      <c r="P26853" s="84"/>
    </row>
    <row r="26854" spans="4:16" x14ac:dyDescent="0.3">
      <c r="D26854" s="82"/>
      <c r="P26854" s="84"/>
    </row>
    <row r="26855" spans="4:16" x14ac:dyDescent="0.3">
      <c r="D26855" s="82"/>
      <c r="P26855" s="84"/>
    </row>
    <row r="26856" spans="4:16" x14ac:dyDescent="0.3">
      <c r="D26856" s="82"/>
      <c r="P26856" s="84"/>
    </row>
    <row r="26857" spans="4:16" x14ac:dyDescent="0.3">
      <c r="D26857" s="82"/>
      <c r="P26857" s="84"/>
    </row>
    <row r="26858" spans="4:16" x14ac:dyDescent="0.3">
      <c r="D26858" s="82"/>
      <c r="P26858" s="84"/>
    </row>
    <row r="26859" spans="4:16" x14ac:dyDescent="0.3">
      <c r="D26859" s="82"/>
      <c r="P26859" s="84"/>
    </row>
    <row r="26860" spans="4:16" x14ac:dyDescent="0.3">
      <c r="D26860" s="82"/>
      <c r="P26860" s="84"/>
    </row>
    <row r="26861" spans="4:16" x14ac:dyDescent="0.3">
      <c r="D26861" s="82"/>
      <c r="P26861" s="84"/>
    </row>
    <row r="26862" spans="4:16" x14ac:dyDescent="0.3">
      <c r="D26862" s="82"/>
      <c r="P26862" s="84"/>
    </row>
    <row r="26863" spans="4:16" x14ac:dyDescent="0.3">
      <c r="D26863" s="82"/>
      <c r="P26863" s="84"/>
    </row>
    <row r="26864" spans="4:16" x14ac:dyDescent="0.3">
      <c r="D26864" s="82"/>
      <c r="P26864" s="84"/>
    </row>
    <row r="26865" spans="4:16" x14ac:dyDescent="0.3">
      <c r="D26865" s="82"/>
      <c r="P26865" s="84"/>
    </row>
    <row r="26866" spans="4:16" x14ac:dyDescent="0.3">
      <c r="D26866" s="82"/>
      <c r="P26866" s="84"/>
    </row>
    <row r="26867" spans="4:16" x14ac:dyDescent="0.3">
      <c r="D26867" s="82"/>
      <c r="P26867" s="84"/>
    </row>
    <row r="26868" spans="4:16" x14ac:dyDescent="0.3">
      <c r="D26868" s="82"/>
      <c r="P26868" s="84"/>
    </row>
    <row r="26869" spans="4:16" x14ac:dyDescent="0.3">
      <c r="D26869" s="82"/>
      <c r="P26869" s="84"/>
    </row>
    <row r="26870" spans="4:16" x14ac:dyDescent="0.3">
      <c r="D26870" s="82"/>
      <c r="P26870" s="84"/>
    </row>
    <row r="26871" spans="4:16" x14ac:dyDescent="0.3">
      <c r="D26871" s="82"/>
      <c r="P26871" s="84"/>
    </row>
    <row r="26872" spans="4:16" x14ac:dyDescent="0.3">
      <c r="D26872" s="82"/>
      <c r="P26872" s="84"/>
    </row>
    <row r="26873" spans="4:16" x14ac:dyDescent="0.3">
      <c r="D26873" s="82"/>
      <c r="P26873" s="84"/>
    </row>
    <row r="26874" spans="4:16" x14ac:dyDescent="0.3">
      <c r="D26874" s="82"/>
      <c r="P26874" s="84"/>
    </row>
    <row r="26875" spans="4:16" x14ac:dyDescent="0.3">
      <c r="D26875" s="82"/>
      <c r="P26875" s="84"/>
    </row>
    <row r="26876" spans="4:16" x14ac:dyDescent="0.3">
      <c r="D26876" s="82"/>
      <c r="P26876" s="84"/>
    </row>
    <row r="26877" spans="4:16" x14ac:dyDescent="0.3">
      <c r="D26877" s="82"/>
      <c r="P26877" s="84"/>
    </row>
    <row r="26878" spans="4:16" x14ac:dyDescent="0.3">
      <c r="D26878" s="82"/>
      <c r="P26878" s="84"/>
    </row>
    <row r="26879" spans="4:16" x14ac:dyDescent="0.3">
      <c r="D26879" s="82"/>
      <c r="P26879" s="84"/>
    </row>
    <row r="26880" spans="4:16" x14ac:dyDescent="0.3">
      <c r="D26880" s="82"/>
      <c r="P26880" s="84"/>
    </row>
    <row r="26881" spans="4:16" x14ac:dyDescent="0.3">
      <c r="D26881" s="82"/>
      <c r="P26881" s="84"/>
    </row>
    <row r="26882" spans="4:16" x14ac:dyDescent="0.3">
      <c r="D26882" s="82"/>
      <c r="P26882" s="84"/>
    </row>
    <row r="26883" spans="4:16" x14ac:dyDescent="0.3">
      <c r="D26883" s="82"/>
      <c r="P26883" s="84"/>
    </row>
    <row r="26884" spans="4:16" x14ac:dyDescent="0.3">
      <c r="D26884" s="82"/>
      <c r="P26884" s="84"/>
    </row>
    <row r="26885" spans="4:16" x14ac:dyDescent="0.3">
      <c r="D26885" s="82"/>
      <c r="P26885" s="84"/>
    </row>
    <row r="26886" spans="4:16" x14ac:dyDescent="0.3">
      <c r="D26886" s="82"/>
      <c r="P26886" s="84"/>
    </row>
    <row r="26887" spans="4:16" x14ac:dyDescent="0.3">
      <c r="D26887" s="82"/>
      <c r="P26887" s="84"/>
    </row>
    <row r="26888" spans="4:16" x14ac:dyDescent="0.3">
      <c r="D26888" s="82"/>
      <c r="P26888" s="84"/>
    </row>
    <row r="26889" spans="4:16" x14ac:dyDescent="0.3">
      <c r="D26889" s="82"/>
      <c r="P26889" s="84"/>
    </row>
    <row r="26890" spans="4:16" x14ac:dyDescent="0.3">
      <c r="D26890" s="82"/>
      <c r="P26890" s="84"/>
    </row>
    <row r="26891" spans="4:16" x14ac:dyDescent="0.3">
      <c r="D26891" s="82"/>
      <c r="P26891" s="84"/>
    </row>
    <row r="26892" spans="4:16" x14ac:dyDescent="0.3">
      <c r="D26892" s="82"/>
      <c r="P26892" s="84"/>
    </row>
    <row r="26893" spans="4:16" x14ac:dyDescent="0.3">
      <c r="D26893" s="82"/>
      <c r="P26893" s="84"/>
    </row>
    <row r="26894" spans="4:16" x14ac:dyDescent="0.3">
      <c r="D26894" s="82"/>
      <c r="P26894" s="84"/>
    </row>
    <row r="26895" spans="4:16" x14ac:dyDescent="0.3">
      <c r="D26895" s="82"/>
      <c r="P26895" s="84"/>
    </row>
    <row r="26896" spans="4:16" x14ac:dyDescent="0.3">
      <c r="D26896" s="82"/>
      <c r="P26896" s="84"/>
    </row>
    <row r="26897" spans="4:16" x14ac:dyDescent="0.3">
      <c r="D26897" s="82"/>
      <c r="P26897" s="84"/>
    </row>
    <row r="26898" spans="4:16" x14ac:dyDescent="0.3">
      <c r="D26898" s="82"/>
      <c r="P26898" s="84"/>
    </row>
    <row r="26899" spans="4:16" x14ac:dyDescent="0.3">
      <c r="D26899" s="82"/>
      <c r="P26899" s="84"/>
    </row>
    <row r="26900" spans="4:16" x14ac:dyDescent="0.3">
      <c r="D26900" s="82"/>
      <c r="P26900" s="84"/>
    </row>
    <row r="26901" spans="4:16" x14ac:dyDescent="0.3">
      <c r="D26901" s="82"/>
      <c r="P26901" s="84"/>
    </row>
    <row r="26902" spans="4:16" x14ac:dyDescent="0.3">
      <c r="D26902" s="82"/>
      <c r="P26902" s="84"/>
    </row>
    <row r="26903" spans="4:16" x14ac:dyDescent="0.3">
      <c r="D26903" s="82"/>
      <c r="P26903" s="84"/>
    </row>
    <row r="26904" spans="4:16" x14ac:dyDescent="0.3">
      <c r="D26904" s="82"/>
      <c r="P26904" s="84"/>
    </row>
    <row r="26905" spans="4:16" x14ac:dyDescent="0.3">
      <c r="D26905" s="82"/>
      <c r="P26905" s="84"/>
    </row>
    <row r="26906" spans="4:16" x14ac:dyDescent="0.3">
      <c r="D26906" s="82"/>
      <c r="P26906" s="84"/>
    </row>
    <row r="26907" spans="4:16" x14ac:dyDescent="0.3">
      <c r="D26907" s="82"/>
      <c r="P26907" s="84"/>
    </row>
    <row r="26908" spans="4:16" x14ac:dyDescent="0.3">
      <c r="D26908" s="82"/>
      <c r="P26908" s="84"/>
    </row>
    <row r="26909" spans="4:16" x14ac:dyDescent="0.3">
      <c r="D26909" s="82"/>
      <c r="P26909" s="84"/>
    </row>
    <row r="26910" spans="4:16" x14ac:dyDescent="0.3">
      <c r="D26910" s="82"/>
      <c r="P26910" s="84"/>
    </row>
    <row r="26911" spans="4:16" x14ac:dyDescent="0.3">
      <c r="D26911" s="82"/>
      <c r="P26911" s="84"/>
    </row>
    <row r="26912" spans="4:16" x14ac:dyDescent="0.3">
      <c r="D26912" s="82"/>
      <c r="P26912" s="84"/>
    </row>
    <row r="26913" spans="4:16" x14ac:dyDescent="0.3">
      <c r="D26913" s="82"/>
      <c r="P26913" s="84"/>
    </row>
    <row r="26914" spans="4:16" x14ac:dyDescent="0.3">
      <c r="D26914" s="82"/>
      <c r="P26914" s="84"/>
    </row>
    <row r="26915" spans="4:16" x14ac:dyDescent="0.3">
      <c r="D26915" s="82"/>
      <c r="P26915" s="84"/>
    </row>
    <row r="26916" spans="4:16" x14ac:dyDescent="0.3">
      <c r="D26916" s="82"/>
      <c r="P26916" s="84"/>
    </row>
    <row r="26917" spans="4:16" x14ac:dyDescent="0.3">
      <c r="D26917" s="82"/>
      <c r="P26917" s="84"/>
    </row>
    <row r="26918" spans="4:16" x14ac:dyDescent="0.3">
      <c r="D26918" s="82"/>
      <c r="P26918" s="84"/>
    </row>
    <row r="26919" spans="4:16" x14ac:dyDescent="0.3">
      <c r="D26919" s="82"/>
      <c r="P26919" s="84"/>
    </row>
    <row r="26920" spans="4:16" x14ac:dyDescent="0.3">
      <c r="D26920" s="82"/>
      <c r="P26920" s="84"/>
    </row>
    <row r="26921" spans="4:16" x14ac:dyDescent="0.3">
      <c r="D26921" s="82"/>
      <c r="P26921" s="84"/>
    </row>
    <row r="26922" spans="4:16" x14ac:dyDescent="0.3">
      <c r="D26922" s="82"/>
      <c r="P26922" s="84"/>
    </row>
    <row r="26923" spans="4:16" x14ac:dyDescent="0.3">
      <c r="D26923" s="82"/>
      <c r="P26923" s="84"/>
    </row>
    <row r="26924" spans="4:16" x14ac:dyDescent="0.3">
      <c r="D26924" s="82"/>
      <c r="P26924" s="84"/>
    </row>
    <row r="26925" spans="4:16" x14ac:dyDescent="0.3">
      <c r="D26925" s="82"/>
      <c r="P26925" s="84"/>
    </row>
    <row r="26926" spans="4:16" x14ac:dyDescent="0.3">
      <c r="D26926" s="82"/>
      <c r="P26926" s="84"/>
    </row>
    <row r="26927" spans="4:16" x14ac:dyDescent="0.3">
      <c r="D26927" s="82"/>
      <c r="P26927" s="84"/>
    </row>
    <row r="26928" spans="4:16" x14ac:dyDescent="0.3">
      <c r="D26928" s="82"/>
      <c r="P26928" s="84"/>
    </row>
    <row r="26929" spans="4:16" x14ac:dyDescent="0.3">
      <c r="D26929" s="82"/>
      <c r="P26929" s="84"/>
    </row>
    <row r="26930" spans="4:16" x14ac:dyDescent="0.3">
      <c r="D26930" s="82"/>
      <c r="P26930" s="84"/>
    </row>
    <row r="26931" spans="4:16" x14ac:dyDescent="0.3">
      <c r="D26931" s="82"/>
      <c r="P26931" s="84"/>
    </row>
    <row r="26932" spans="4:16" x14ac:dyDescent="0.3">
      <c r="D26932" s="82"/>
      <c r="P26932" s="84"/>
    </row>
    <row r="26933" spans="4:16" x14ac:dyDescent="0.3">
      <c r="D26933" s="82"/>
      <c r="P26933" s="84"/>
    </row>
    <row r="26934" spans="4:16" x14ac:dyDescent="0.3">
      <c r="D26934" s="82"/>
      <c r="P26934" s="84"/>
    </row>
    <row r="26935" spans="4:16" x14ac:dyDescent="0.3">
      <c r="D26935" s="82"/>
      <c r="P26935" s="84"/>
    </row>
    <row r="26936" spans="4:16" x14ac:dyDescent="0.3">
      <c r="D26936" s="82"/>
      <c r="P26936" s="84"/>
    </row>
    <row r="26937" spans="4:16" x14ac:dyDescent="0.3">
      <c r="D26937" s="82"/>
      <c r="P26937" s="84"/>
    </row>
    <row r="26938" spans="4:16" x14ac:dyDescent="0.3">
      <c r="D26938" s="82"/>
      <c r="P26938" s="84"/>
    </row>
    <row r="26939" spans="4:16" x14ac:dyDescent="0.3">
      <c r="D26939" s="82"/>
      <c r="P26939" s="84"/>
    </row>
    <row r="26940" spans="4:16" x14ac:dyDescent="0.3">
      <c r="D26940" s="82"/>
      <c r="P26940" s="84"/>
    </row>
    <row r="26941" spans="4:16" x14ac:dyDescent="0.3">
      <c r="D26941" s="82"/>
      <c r="P26941" s="84"/>
    </row>
    <row r="26942" spans="4:16" x14ac:dyDescent="0.3">
      <c r="D26942" s="82"/>
      <c r="P26942" s="84"/>
    </row>
    <row r="26943" spans="4:16" x14ac:dyDescent="0.3">
      <c r="D26943" s="82"/>
      <c r="P26943" s="84"/>
    </row>
    <row r="26944" spans="4:16" x14ac:dyDescent="0.3">
      <c r="D26944" s="82"/>
      <c r="P26944" s="84"/>
    </row>
    <row r="26945" spans="4:16" x14ac:dyDescent="0.3">
      <c r="D26945" s="82"/>
      <c r="P26945" s="84"/>
    </row>
    <row r="26946" spans="4:16" x14ac:dyDescent="0.3">
      <c r="D26946" s="82"/>
      <c r="P26946" s="84"/>
    </row>
    <row r="26947" spans="4:16" x14ac:dyDescent="0.3">
      <c r="D26947" s="82"/>
      <c r="P26947" s="84"/>
    </row>
    <row r="26948" spans="4:16" x14ac:dyDescent="0.3">
      <c r="D26948" s="82"/>
      <c r="P26948" s="84"/>
    </row>
    <row r="26949" spans="4:16" x14ac:dyDescent="0.3">
      <c r="D26949" s="82"/>
      <c r="P26949" s="84"/>
    </row>
    <row r="26950" spans="4:16" x14ac:dyDescent="0.3">
      <c r="D26950" s="82"/>
      <c r="P26950" s="84"/>
    </row>
    <row r="26951" spans="4:16" x14ac:dyDescent="0.3">
      <c r="D26951" s="82"/>
      <c r="P26951" s="84"/>
    </row>
    <row r="26952" spans="4:16" x14ac:dyDescent="0.3">
      <c r="D26952" s="82"/>
      <c r="P26952" s="84"/>
    </row>
    <row r="26953" spans="4:16" x14ac:dyDescent="0.3">
      <c r="D26953" s="82"/>
      <c r="P26953" s="84"/>
    </row>
    <row r="26954" spans="4:16" x14ac:dyDescent="0.3">
      <c r="D26954" s="82"/>
      <c r="P26954" s="84"/>
    </row>
    <row r="26955" spans="4:16" x14ac:dyDescent="0.3">
      <c r="D26955" s="82"/>
      <c r="P26955" s="84"/>
    </row>
    <row r="26956" spans="4:16" x14ac:dyDescent="0.3">
      <c r="D26956" s="82"/>
      <c r="P26956" s="84"/>
    </row>
    <row r="26957" spans="4:16" x14ac:dyDescent="0.3">
      <c r="D26957" s="82"/>
      <c r="P26957" s="84"/>
    </row>
    <row r="26958" spans="4:16" x14ac:dyDescent="0.3">
      <c r="D26958" s="82"/>
      <c r="P26958" s="84"/>
    </row>
    <row r="26959" spans="4:16" x14ac:dyDescent="0.3">
      <c r="D26959" s="82"/>
      <c r="P26959" s="84"/>
    </row>
    <row r="26960" spans="4:16" x14ac:dyDescent="0.3">
      <c r="D26960" s="82"/>
      <c r="P26960" s="84"/>
    </row>
    <row r="26961" spans="4:16" x14ac:dyDescent="0.3">
      <c r="D26961" s="82"/>
      <c r="P26961" s="84"/>
    </row>
    <row r="26962" spans="4:16" x14ac:dyDescent="0.3">
      <c r="D26962" s="82"/>
      <c r="P26962" s="84"/>
    </row>
    <row r="26963" spans="4:16" x14ac:dyDescent="0.3">
      <c r="D26963" s="82"/>
      <c r="P26963" s="84"/>
    </row>
    <row r="26964" spans="4:16" x14ac:dyDescent="0.3">
      <c r="D26964" s="82"/>
      <c r="P26964" s="84"/>
    </row>
    <row r="26965" spans="4:16" x14ac:dyDescent="0.3">
      <c r="D26965" s="82"/>
      <c r="P26965" s="84"/>
    </row>
    <row r="26966" spans="4:16" x14ac:dyDescent="0.3">
      <c r="D26966" s="82"/>
      <c r="P26966" s="84"/>
    </row>
    <row r="26967" spans="4:16" x14ac:dyDescent="0.3">
      <c r="D26967" s="82"/>
      <c r="P26967" s="84"/>
    </row>
    <row r="26968" spans="4:16" x14ac:dyDescent="0.3">
      <c r="D26968" s="82"/>
      <c r="P26968" s="84"/>
    </row>
    <row r="26969" spans="4:16" x14ac:dyDescent="0.3">
      <c r="D26969" s="82"/>
      <c r="P26969" s="84"/>
    </row>
    <row r="26970" spans="4:16" x14ac:dyDescent="0.3">
      <c r="D26970" s="82"/>
      <c r="P26970" s="84"/>
    </row>
    <row r="26971" spans="4:16" x14ac:dyDescent="0.3">
      <c r="D26971" s="82"/>
      <c r="P26971" s="84"/>
    </row>
    <row r="26972" spans="4:16" x14ac:dyDescent="0.3">
      <c r="D26972" s="82"/>
      <c r="P26972" s="84"/>
    </row>
    <row r="26973" spans="4:16" x14ac:dyDescent="0.3">
      <c r="D26973" s="82"/>
      <c r="P26973" s="84"/>
    </row>
    <row r="26974" spans="4:16" x14ac:dyDescent="0.3">
      <c r="D26974" s="82"/>
      <c r="P26974" s="84"/>
    </row>
    <row r="26975" spans="4:16" x14ac:dyDescent="0.3">
      <c r="D26975" s="82"/>
      <c r="P26975" s="84"/>
    </row>
    <row r="26976" spans="4:16" x14ac:dyDescent="0.3">
      <c r="D26976" s="82"/>
      <c r="P26976" s="84"/>
    </row>
    <row r="26977" spans="4:16" x14ac:dyDescent="0.3">
      <c r="D26977" s="82"/>
      <c r="P26977" s="84"/>
    </row>
    <row r="26978" spans="4:16" x14ac:dyDescent="0.3">
      <c r="D26978" s="82"/>
      <c r="P26978" s="84"/>
    </row>
    <row r="26979" spans="4:16" x14ac:dyDescent="0.3">
      <c r="D26979" s="82"/>
      <c r="P26979" s="84"/>
    </row>
    <row r="26980" spans="4:16" x14ac:dyDescent="0.3">
      <c r="D26980" s="82"/>
      <c r="P26980" s="84"/>
    </row>
    <row r="26981" spans="4:16" x14ac:dyDescent="0.3">
      <c r="D26981" s="82"/>
      <c r="P26981" s="84"/>
    </row>
    <row r="26982" spans="4:16" x14ac:dyDescent="0.3">
      <c r="D26982" s="82"/>
      <c r="P26982" s="84"/>
    </row>
    <row r="26983" spans="4:16" x14ac:dyDescent="0.3">
      <c r="D26983" s="82"/>
      <c r="P26983" s="84"/>
    </row>
    <row r="26984" spans="4:16" x14ac:dyDescent="0.3">
      <c r="D26984" s="82"/>
      <c r="P26984" s="84"/>
    </row>
    <row r="26985" spans="4:16" x14ac:dyDescent="0.3">
      <c r="D26985" s="82"/>
      <c r="P26985" s="84"/>
    </row>
    <row r="26986" spans="4:16" x14ac:dyDescent="0.3">
      <c r="D26986" s="82"/>
      <c r="P26986" s="84"/>
    </row>
    <row r="26987" spans="4:16" x14ac:dyDescent="0.3">
      <c r="D26987" s="82"/>
      <c r="P26987" s="84"/>
    </row>
    <row r="26988" spans="4:16" x14ac:dyDescent="0.3">
      <c r="D26988" s="82"/>
      <c r="P26988" s="84"/>
    </row>
    <row r="26989" spans="4:16" x14ac:dyDescent="0.3">
      <c r="D26989" s="82"/>
      <c r="P26989" s="84"/>
    </row>
    <row r="26990" spans="4:16" x14ac:dyDescent="0.3">
      <c r="D26990" s="82"/>
      <c r="P26990" s="84"/>
    </row>
    <row r="26991" spans="4:16" x14ac:dyDescent="0.3">
      <c r="D26991" s="82"/>
      <c r="P26991" s="84"/>
    </row>
    <row r="26992" spans="4:16" x14ac:dyDescent="0.3">
      <c r="D26992" s="82"/>
      <c r="P26992" s="84"/>
    </row>
    <row r="26993" spans="4:16" x14ac:dyDescent="0.3">
      <c r="D26993" s="82"/>
      <c r="P26993" s="84"/>
    </row>
    <row r="26994" spans="4:16" x14ac:dyDescent="0.3">
      <c r="D26994" s="82"/>
      <c r="P26994" s="84"/>
    </row>
    <row r="26995" spans="4:16" x14ac:dyDescent="0.3">
      <c r="D26995" s="82"/>
      <c r="P26995" s="84"/>
    </row>
    <row r="26996" spans="4:16" x14ac:dyDescent="0.3">
      <c r="D26996" s="82"/>
      <c r="P26996" s="84"/>
    </row>
    <row r="26997" spans="4:16" x14ac:dyDescent="0.3">
      <c r="D26997" s="82"/>
      <c r="P26997" s="84"/>
    </row>
    <row r="26998" spans="4:16" x14ac:dyDescent="0.3">
      <c r="D26998" s="82"/>
      <c r="P26998" s="84"/>
    </row>
    <row r="26999" spans="4:16" x14ac:dyDescent="0.3">
      <c r="D26999" s="82"/>
      <c r="P26999" s="84"/>
    </row>
    <row r="27000" spans="4:16" x14ac:dyDescent="0.3">
      <c r="D27000" s="82"/>
      <c r="P27000" s="84"/>
    </row>
    <row r="27001" spans="4:16" x14ac:dyDescent="0.3">
      <c r="D27001" s="82"/>
      <c r="P27001" s="84"/>
    </row>
    <row r="27002" spans="4:16" x14ac:dyDescent="0.3">
      <c r="D27002" s="82"/>
      <c r="P27002" s="84"/>
    </row>
    <row r="27003" spans="4:16" x14ac:dyDescent="0.3">
      <c r="D27003" s="82"/>
      <c r="P27003" s="84"/>
    </row>
    <row r="27004" spans="4:16" x14ac:dyDescent="0.3">
      <c r="D27004" s="82"/>
      <c r="P27004" s="84"/>
    </row>
    <row r="27005" spans="4:16" x14ac:dyDescent="0.3">
      <c r="D27005" s="82"/>
      <c r="P27005" s="84"/>
    </row>
    <row r="27006" spans="4:16" x14ac:dyDescent="0.3">
      <c r="D27006" s="82"/>
      <c r="P27006" s="84"/>
    </row>
    <row r="27007" spans="4:16" x14ac:dyDescent="0.3">
      <c r="D27007" s="82"/>
      <c r="P27007" s="84"/>
    </row>
    <row r="27008" spans="4:16" x14ac:dyDescent="0.3">
      <c r="D27008" s="82"/>
      <c r="P27008" s="84"/>
    </row>
    <row r="27009" spans="4:16" x14ac:dyDescent="0.3">
      <c r="D27009" s="82"/>
      <c r="P27009" s="84"/>
    </row>
    <row r="27010" spans="4:16" x14ac:dyDescent="0.3">
      <c r="D27010" s="82"/>
      <c r="P27010" s="84"/>
    </row>
    <row r="27011" spans="4:16" x14ac:dyDescent="0.3">
      <c r="D27011" s="82"/>
      <c r="P27011" s="84"/>
    </row>
    <row r="27012" spans="4:16" x14ac:dyDescent="0.3">
      <c r="D27012" s="82"/>
      <c r="P27012" s="84"/>
    </row>
    <row r="27013" spans="4:16" x14ac:dyDescent="0.3">
      <c r="D27013" s="82"/>
      <c r="P27013" s="84"/>
    </row>
    <row r="27014" spans="4:16" x14ac:dyDescent="0.3">
      <c r="D27014" s="82"/>
      <c r="P27014" s="84"/>
    </row>
    <row r="27015" spans="4:16" x14ac:dyDescent="0.3">
      <c r="D27015" s="82"/>
      <c r="P27015" s="84"/>
    </row>
    <row r="27016" spans="4:16" x14ac:dyDescent="0.3">
      <c r="D27016" s="82"/>
      <c r="P27016" s="84"/>
    </row>
    <row r="27017" spans="4:16" x14ac:dyDescent="0.3">
      <c r="D27017" s="82"/>
      <c r="P27017" s="84"/>
    </row>
    <row r="27018" spans="4:16" x14ac:dyDescent="0.3">
      <c r="D27018" s="82"/>
      <c r="P27018" s="84"/>
    </row>
    <row r="27019" spans="4:16" x14ac:dyDescent="0.3">
      <c r="D27019" s="82"/>
      <c r="P27019" s="84"/>
    </row>
    <row r="27020" spans="4:16" x14ac:dyDescent="0.3">
      <c r="D27020" s="82"/>
      <c r="P27020" s="84"/>
    </row>
    <row r="27021" spans="4:16" x14ac:dyDescent="0.3">
      <c r="D27021" s="82"/>
      <c r="P27021" s="84"/>
    </row>
    <row r="27022" spans="4:16" x14ac:dyDescent="0.3">
      <c r="D27022" s="82"/>
      <c r="P27022" s="84"/>
    </row>
    <row r="27023" spans="4:16" x14ac:dyDescent="0.3">
      <c r="D27023" s="82"/>
      <c r="P27023" s="84"/>
    </row>
    <row r="27024" spans="4:16" x14ac:dyDescent="0.3">
      <c r="D27024" s="82"/>
      <c r="P27024" s="84"/>
    </row>
    <row r="27025" spans="4:16" x14ac:dyDescent="0.3">
      <c r="D27025" s="82"/>
      <c r="P27025" s="84"/>
    </row>
    <row r="27026" spans="4:16" x14ac:dyDescent="0.3">
      <c r="D27026" s="82"/>
      <c r="P27026" s="84"/>
    </row>
    <row r="27027" spans="4:16" x14ac:dyDescent="0.3">
      <c r="D27027" s="82"/>
      <c r="P27027" s="84"/>
    </row>
    <row r="27028" spans="4:16" x14ac:dyDescent="0.3">
      <c r="D27028" s="82"/>
      <c r="P27028" s="84"/>
    </row>
    <row r="27029" spans="4:16" x14ac:dyDescent="0.3">
      <c r="D27029" s="82"/>
      <c r="P27029" s="84"/>
    </row>
    <row r="27030" spans="4:16" x14ac:dyDescent="0.3">
      <c r="D27030" s="82"/>
      <c r="P27030" s="84"/>
    </row>
    <row r="27031" spans="4:16" x14ac:dyDescent="0.3">
      <c r="D27031" s="82"/>
      <c r="P27031" s="84"/>
    </row>
    <row r="27032" spans="4:16" x14ac:dyDescent="0.3">
      <c r="D27032" s="82"/>
      <c r="P27032" s="84"/>
    </row>
    <row r="27033" spans="4:16" x14ac:dyDescent="0.3">
      <c r="D27033" s="82"/>
      <c r="P27033" s="84"/>
    </row>
    <row r="27034" spans="4:16" x14ac:dyDescent="0.3">
      <c r="D27034" s="82"/>
      <c r="P27034" s="84"/>
    </row>
    <row r="27035" spans="4:16" x14ac:dyDescent="0.3">
      <c r="D27035" s="82"/>
      <c r="P27035" s="84"/>
    </row>
    <row r="27036" spans="4:16" x14ac:dyDescent="0.3">
      <c r="D27036" s="82"/>
      <c r="P27036" s="84"/>
    </row>
    <row r="27037" spans="4:16" x14ac:dyDescent="0.3">
      <c r="D27037" s="82"/>
      <c r="P27037" s="84"/>
    </row>
    <row r="27038" spans="4:16" x14ac:dyDescent="0.3">
      <c r="D27038" s="82"/>
      <c r="P27038" s="84"/>
    </row>
    <row r="27039" spans="4:16" x14ac:dyDescent="0.3">
      <c r="D27039" s="82"/>
      <c r="P27039" s="84"/>
    </row>
    <row r="27040" spans="4:16" x14ac:dyDescent="0.3">
      <c r="D27040" s="82"/>
      <c r="P27040" s="84"/>
    </row>
    <row r="27041" spans="4:16" x14ac:dyDescent="0.3">
      <c r="D27041" s="82"/>
      <c r="P27041" s="84"/>
    </row>
    <row r="27042" spans="4:16" x14ac:dyDescent="0.3">
      <c r="D27042" s="82"/>
      <c r="P27042" s="84"/>
    </row>
    <row r="27043" spans="4:16" x14ac:dyDescent="0.3">
      <c r="D27043" s="82"/>
      <c r="P27043" s="84"/>
    </row>
    <row r="27044" spans="4:16" x14ac:dyDescent="0.3">
      <c r="D27044" s="82"/>
      <c r="P27044" s="84"/>
    </row>
    <row r="27045" spans="4:16" x14ac:dyDescent="0.3">
      <c r="D27045" s="82"/>
      <c r="P27045" s="84"/>
    </row>
    <row r="27046" spans="4:16" x14ac:dyDescent="0.3">
      <c r="D27046" s="82"/>
      <c r="P27046" s="84"/>
    </row>
    <row r="27047" spans="4:16" x14ac:dyDescent="0.3">
      <c r="D27047" s="82"/>
      <c r="P27047" s="84"/>
    </row>
    <row r="27048" spans="4:16" x14ac:dyDescent="0.3">
      <c r="D27048" s="82"/>
      <c r="P27048" s="84"/>
    </row>
    <row r="27049" spans="4:16" x14ac:dyDescent="0.3">
      <c r="D27049" s="82"/>
      <c r="P27049" s="84"/>
    </row>
    <row r="27050" spans="4:16" x14ac:dyDescent="0.3">
      <c r="D27050" s="82"/>
      <c r="P27050" s="84"/>
    </row>
    <row r="27051" spans="4:16" x14ac:dyDescent="0.3">
      <c r="D27051" s="82"/>
      <c r="P27051" s="84"/>
    </row>
    <row r="27052" spans="4:16" x14ac:dyDescent="0.3">
      <c r="D27052" s="82"/>
      <c r="P27052" s="84"/>
    </row>
    <row r="27053" spans="4:16" x14ac:dyDescent="0.3">
      <c r="D27053" s="82"/>
      <c r="P27053" s="84"/>
    </row>
    <row r="27054" spans="4:16" x14ac:dyDescent="0.3">
      <c r="D27054" s="82"/>
      <c r="P27054" s="84"/>
    </row>
    <row r="27055" spans="4:16" x14ac:dyDescent="0.3">
      <c r="D27055" s="82"/>
      <c r="P27055" s="84"/>
    </row>
    <row r="27056" spans="4:16" x14ac:dyDescent="0.3">
      <c r="D27056" s="82"/>
      <c r="P27056" s="84"/>
    </row>
    <row r="27057" spans="4:16" x14ac:dyDescent="0.3">
      <c r="D27057" s="82"/>
      <c r="P27057" s="84"/>
    </row>
    <row r="27058" spans="4:16" x14ac:dyDescent="0.3">
      <c r="D27058" s="82"/>
      <c r="P27058" s="84"/>
    </row>
    <row r="27059" spans="4:16" x14ac:dyDescent="0.3">
      <c r="D27059" s="82"/>
      <c r="P27059" s="84"/>
    </row>
    <row r="27060" spans="4:16" x14ac:dyDescent="0.3">
      <c r="D27060" s="82"/>
      <c r="P27060" s="84"/>
    </row>
    <row r="27061" spans="4:16" x14ac:dyDescent="0.3">
      <c r="D27061" s="82"/>
      <c r="P27061" s="84"/>
    </row>
    <row r="27062" spans="4:16" x14ac:dyDescent="0.3">
      <c r="D27062" s="82"/>
      <c r="P27062" s="84"/>
    </row>
    <row r="27063" spans="4:16" x14ac:dyDescent="0.3">
      <c r="D27063" s="82"/>
      <c r="P27063" s="84"/>
    </row>
    <row r="27064" spans="4:16" x14ac:dyDescent="0.3">
      <c r="D27064" s="82"/>
      <c r="P27064" s="84"/>
    </row>
    <row r="27065" spans="4:16" x14ac:dyDescent="0.3">
      <c r="D27065" s="82"/>
      <c r="P27065" s="84"/>
    </row>
    <row r="27066" spans="4:16" x14ac:dyDescent="0.3">
      <c r="D27066" s="82"/>
      <c r="P27066" s="84"/>
    </row>
    <row r="27067" spans="4:16" x14ac:dyDescent="0.3">
      <c r="D27067" s="82"/>
      <c r="P27067" s="84"/>
    </row>
    <row r="27068" spans="4:16" x14ac:dyDescent="0.3">
      <c r="D27068" s="82"/>
      <c r="P27068" s="84"/>
    </row>
    <row r="27069" spans="4:16" x14ac:dyDescent="0.3">
      <c r="D27069" s="82"/>
      <c r="P27069" s="84"/>
    </row>
    <row r="27070" spans="4:16" x14ac:dyDescent="0.3">
      <c r="D27070" s="82"/>
      <c r="P27070" s="84"/>
    </row>
    <row r="27071" spans="4:16" x14ac:dyDescent="0.3">
      <c r="D27071" s="82"/>
      <c r="P27071" s="84"/>
    </row>
    <row r="27072" spans="4:16" x14ac:dyDescent="0.3">
      <c r="D27072" s="82"/>
      <c r="P27072" s="84"/>
    </row>
    <row r="27073" spans="4:16" x14ac:dyDescent="0.3">
      <c r="D27073" s="82"/>
      <c r="P27073" s="84"/>
    </row>
    <row r="27074" spans="4:16" x14ac:dyDescent="0.3">
      <c r="D27074" s="82"/>
      <c r="P27074" s="84"/>
    </row>
    <row r="27075" spans="4:16" x14ac:dyDescent="0.3">
      <c r="D27075" s="82"/>
      <c r="P27075" s="84"/>
    </row>
    <row r="27076" spans="4:16" x14ac:dyDescent="0.3">
      <c r="D27076" s="82"/>
      <c r="P27076" s="84"/>
    </row>
    <row r="27077" spans="4:16" x14ac:dyDescent="0.3">
      <c r="D27077" s="82"/>
      <c r="P27077" s="84"/>
    </row>
    <row r="27078" spans="4:16" x14ac:dyDescent="0.3">
      <c r="D27078" s="82"/>
      <c r="P27078" s="84"/>
    </row>
    <row r="27079" spans="4:16" x14ac:dyDescent="0.3">
      <c r="D27079" s="82"/>
      <c r="P27079" s="84"/>
    </row>
    <row r="27080" spans="4:16" x14ac:dyDescent="0.3">
      <c r="D27080" s="82"/>
      <c r="P27080" s="84"/>
    </row>
    <row r="27081" spans="4:16" x14ac:dyDescent="0.3">
      <c r="D27081" s="82"/>
      <c r="P27081" s="84"/>
    </row>
    <row r="27082" spans="4:16" x14ac:dyDescent="0.3">
      <c r="D27082" s="82"/>
      <c r="P27082" s="84"/>
    </row>
    <row r="27083" spans="4:16" x14ac:dyDescent="0.3">
      <c r="D27083" s="82"/>
      <c r="P27083" s="84"/>
    </row>
    <row r="27084" spans="4:16" x14ac:dyDescent="0.3">
      <c r="D27084" s="82"/>
      <c r="P27084" s="84"/>
    </row>
    <row r="27085" spans="4:16" x14ac:dyDescent="0.3">
      <c r="D27085" s="82"/>
      <c r="P27085" s="84"/>
    </row>
    <row r="27086" spans="4:16" x14ac:dyDescent="0.3">
      <c r="D27086" s="82"/>
      <c r="P27086" s="84"/>
    </row>
    <row r="27087" spans="4:16" x14ac:dyDescent="0.3">
      <c r="D27087" s="82"/>
      <c r="P27087" s="84"/>
    </row>
    <row r="27088" spans="4:16" x14ac:dyDescent="0.3">
      <c r="D27088" s="82"/>
      <c r="P27088" s="84"/>
    </row>
    <row r="27089" spans="4:16" x14ac:dyDescent="0.3">
      <c r="D27089" s="82"/>
      <c r="P27089" s="84"/>
    </row>
    <row r="27090" spans="4:16" x14ac:dyDescent="0.3">
      <c r="D27090" s="82"/>
      <c r="P27090" s="84"/>
    </row>
    <row r="27091" spans="4:16" x14ac:dyDescent="0.3">
      <c r="D27091" s="82"/>
      <c r="P27091" s="84"/>
    </row>
    <row r="27092" spans="4:16" x14ac:dyDescent="0.3">
      <c r="D27092" s="82"/>
      <c r="P27092" s="84"/>
    </row>
    <row r="27093" spans="4:16" x14ac:dyDescent="0.3">
      <c r="D27093" s="82"/>
      <c r="P27093" s="84"/>
    </row>
    <row r="27094" spans="4:16" x14ac:dyDescent="0.3">
      <c r="D27094" s="82"/>
      <c r="P27094" s="84"/>
    </row>
    <row r="27095" spans="4:16" x14ac:dyDescent="0.3">
      <c r="D27095" s="82"/>
      <c r="P27095" s="84"/>
    </row>
    <row r="27096" spans="4:16" x14ac:dyDescent="0.3">
      <c r="D27096" s="82"/>
      <c r="P27096" s="84"/>
    </row>
    <row r="27097" spans="4:16" x14ac:dyDescent="0.3">
      <c r="D27097" s="82"/>
      <c r="P27097" s="84"/>
    </row>
    <row r="27098" spans="4:16" x14ac:dyDescent="0.3">
      <c r="D27098" s="82"/>
      <c r="P27098" s="84"/>
    </row>
    <row r="27099" spans="4:16" x14ac:dyDescent="0.3">
      <c r="D27099" s="82"/>
      <c r="P27099" s="84"/>
    </row>
    <row r="27100" spans="4:16" x14ac:dyDescent="0.3">
      <c r="D27100" s="82"/>
      <c r="P27100" s="84"/>
    </row>
    <row r="27101" spans="4:16" x14ac:dyDescent="0.3">
      <c r="D27101" s="82"/>
      <c r="P27101" s="84"/>
    </row>
    <row r="27102" spans="4:16" x14ac:dyDescent="0.3">
      <c r="D27102" s="82"/>
      <c r="P27102" s="84"/>
    </row>
    <row r="27103" spans="4:16" x14ac:dyDescent="0.3">
      <c r="D27103" s="82"/>
      <c r="P27103" s="84"/>
    </row>
    <row r="27104" spans="4:16" x14ac:dyDescent="0.3">
      <c r="D27104" s="82"/>
      <c r="P27104" s="84"/>
    </row>
    <row r="27105" spans="4:16" x14ac:dyDescent="0.3">
      <c r="D27105" s="82"/>
      <c r="P27105" s="84"/>
    </row>
    <row r="27106" spans="4:16" x14ac:dyDescent="0.3">
      <c r="D27106" s="82"/>
      <c r="P27106" s="84"/>
    </row>
    <row r="27107" spans="4:16" x14ac:dyDescent="0.3">
      <c r="D27107" s="82"/>
      <c r="P27107" s="84"/>
    </row>
    <row r="27108" spans="4:16" x14ac:dyDescent="0.3">
      <c r="D27108" s="82"/>
      <c r="P27108" s="84"/>
    </row>
    <row r="27109" spans="4:16" x14ac:dyDescent="0.3">
      <c r="D27109" s="82"/>
      <c r="P27109" s="84"/>
    </row>
    <row r="27110" spans="4:16" x14ac:dyDescent="0.3">
      <c r="D27110" s="82"/>
      <c r="P27110" s="84"/>
    </row>
    <row r="27111" spans="4:16" x14ac:dyDescent="0.3">
      <c r="D27111" s="82"/>
      <c r="P27111" s="84"/>
    </row>
    <row r="27112" spans="4:16" x14ac:dyDescent="0.3">
      <c r="D27112" s="82"/>
      <c r="P27112" s="84"/>
    </row>
    <row r="27113" spans="4:16" x14ac:dyDescent="0.3">
      <c r="D27113" s="82"/>
      <c r="P27113" s="84"/>
    </row>
    <row r="27114" spans="4:16" x14ac:dyDescent="0.3">
      <c r="D27114" s="82"/>
      <c r="P27114" s="84"/>
    </row>
    <row r="27115" spans="4:16" x14ac:dyDescent="0.3">
      <c r="D27115" s="82"/>
      <c r="P27115" s="84"/>
    </row>
    <row r="27116" spans="4:16" x14ac:dyDescent="0.3">
      <c r="D27116" s="82"/>
      <c r="P27116" s="84"/>
    </row>
    <row r="27117" spans="4:16" x14ac:dyDescent="0.3">
      <c r="D27117" s="82"/>
      <c r="P27117" s="84"/>
    </row>
    <row r="27118" spans="4:16" x14ac:dyDescent="0.3">
      <c r="D27118" s="82"/>
      <c r="P27118" s="84"/>
    </row>
    <row r="27119" spans="4:16" x14ac:dyDescent="0.3">
      <c r="D27119" s="82"/>
      <c r="P27119" s="84"/>
    </row>
    <row r="27120" spans="4:16" x14ac:dyDescent="0.3">
      <c r="D27120" s="82"/>
      <c r="P27120" s="84"/>
    </row>
    <row r="27121" spans="4:16" x14ac:dyDescent="0.3">
      <c r="D27121" s="82"/>
      <c r="P27121" s="84"/>
    </row>
    <row r="27122" spans="4:16" x14ac:dyDescent="0.3">
      <c r="D27122" s="82"/>
      <c r="P27122" s="84"/>
    </row>
    <row r="27123" spans="4:16" x14ac:dyDescent="0.3">
      <c r="D27123" s="82"/>
      <c r="P27123" s="84"/>
    </row>
    <row r="27124" spans="4:16" x14ac:dyDescent="0.3">
      <c r="D27124" s="82"/>
      <c r="P27124" s="84"/>
    </row>
    <row r="27125" spans="4:16" x14ac:dyDescent="0.3">
      <c r="D27125" s="82"/>
      <c r="P27125" s="84"/>
    </row>
    <row r="27126" spans="4:16" x14ac:dyDescent="0.3">
      <c r="D27126" s="82"/>
      <c r="P27126" s="84"/>
    </row>
    <row r="27127" spans="4:16" x14ac:dyDescent="0.3">
      <c r="D27127" s="82"/>
      <c r="P27127" s="84"/>
    </row>
    <row r="27128" spans="4:16" x14ac:dyDescent="0.3">
      <c r="D27128" s="82"/>
      <c r="P27128" s="84"/>
    </row>
    <row r="27129" spans="4:16" x14ac:dyDescent="0.3">
      <c r="D27129" s="82"/>
      <c r="P27129" s="84"/>
    </row>
    <row r="27130" spans="4:16" x14ac:dyDescent="0.3">
      <c r="D27130" s="82"/>
      <c r="P27130" s="84"/>
    </row>
    <row r="27131" spans="4:16" x14ac:dyDescent="0.3">
      <c r="D27131" s="82"/>
      <c r="P27131" s="84"/>
    </row>
    <row r="27132" spans="4:16" x14ac:dyDescent="0.3">
      <c r="D27132" s="82"/>
      <c r="P27132" s="84"/>
    </row>
    <row r="27133" spans="4:16" x14ac:dyDescent="0.3">
      <c r="D27133" s="82"/>
      <c r="P27133" s="84"/>
    </row>
    <row r="27134" spans="4:16" x14ac:dyDescent="0.3">
      <c r="D27134" s="82"/>
      <c r="P27134" s="84"/>
    </row>
    <row r="27135" spans="4:16" x14ac:dyDescent="0.3">
      <c r="D27135" s="82"/>
      <c r="P27135" s="84"/>
    </row>
    <row r="27136" spans="4:16" x14ac:dyDescent="0.3">
      <c r="D27136" s="82"/>
      <c r="P27136" s="84"/>
    </row>
    <row r="27137" spans="4:16" x14ac:dyDescent="0.3">
      <c r="D27137" s="82"/>
      <c r="P27137" s="84"/>
    </row>
    <row r="27138" spans="4:16" x14ac:dyDescent="0.3">
      <c r="D27138" s="82"/>
      <c r="P27138" s="84"/>
    </row>
    <row r="27139" spans="4:16" x14ac:dyDescent="0.3">
      <c r="D27139" s="82"/>
      <c r="P27139" s="84"/>
    </row>
    <row r="27140" spans="4:16" x14ac:dyDescent="0.3">
      <c r="D27140" s="82"/>
      <c r="P27140" s="84"/>
    </row>
    <row r="27141" spans="4:16" x14ac:dyDescent="0.3">
      <c r="D27141" s="82"/>
      <c r="P27141" s="84"/>
    </row>
    <row r="27142" spans="4:16" x14ac:dyDescent="0.3">
      <c r="D27142" s="82"/>
      <c r="P27142" s="84"/>
    </row>
    <row r="27143" spans="4:16" x14ac:dyDescent="0.3">
      <c r="D27143" s="82"/>
      <c r="P27143" s="84"/>
    </row>
    <row r="27144" spans="4:16" x14ac:dyDescent="0.3">
      <c r="D27144" s="82"/>
      <c r="P27144" s="84"/>
    </row>
    <row r="27145" spans="4:16" x14ac:dyDescent="0.3">
      <c r="D27145" s="82"/>
      <c r="P27145" s="84"/>
    </row>
    <row r="27146" spans="4:16" x14ac:dyDescent="0.3">
      <c r="D27146" s="82"/>
      <c r="P27146" s="84"/>
    </row>
    <row r="27147" spans="4:16" x14ac:dyDescent="0.3">
      <c r="D27147" s="82"/>
      <c r="P27147" s="84"/>
    </row>
    <row r="27148" spans="4:16" x14ac:dyDescent="0.3">
      <c r="D27148" s="82"/>
      <c r="P27148" s="84"/>
    </row>
    <row r="27149" spans="4:16" x14ac:dyDescent="0.3">
      <c r="D27149" s="82"/>
      <c r="P27149" s="84"/>
    </row>
    <row r="27150" spans="4:16" x14ac:dyDescent="0.3">
      <c r="D27150" s="82"/>
      <c r="P27150" s="84"/>
    </row>
    <row r="27151" spans="4:16" x14ac:dyDescent="0.3">
      <c r="D27151" s="82"/>
      <c r="P27151" s="84"/>
    </row>
    <row r="27152" spans="4:16" x14ac:dyDescent="0.3">
      <c r="D27152" s="82"/>
      <c r="P27152" s="84"/>
    </row>
    <row r="27153" spans="4:16" x14ac:dyDescent="0.3">
      <c r="D27153" s="82"/>
      <c r="P27153" s="84"/>
    </row>
    <row r="27154" spans="4:16" x14ac:dyDescent="0.3">
      <c r="D27154" s="82"/>
      <c r="P27154" s="84"/>
    </row>
    <row r="27155" spans="4:16" x14ac:dyDescent="0.3">
      <c r="D27155" s="82"/>
      <c r="P27155" s="84"/>
    </row>
    <row r="27156" spans="4:16" x14ac:dyDescent="0.3">
      <c r="D27156" s="82"/>
      <c r="P27156" s="84"/>
    </row>
    <row r="27157" spans="4:16" x14ac:dyDescent="0.3">
      <c r="D27157" s="82"/>
      <c r="P27157" s="84"/>
    </row>
    <row r="27158" spans="4:16" x14ac:dyDescent="0.3">
      <c r="D27158" s="82"/>
      <c r="P27158" s="84"/>
    </row>
    <row r="27159" spans="4:16" x14ac:dyDescent="0.3">
      <c r="D27159" s="82"/>
      <c r="P27159" s="84"/>
    </row>
    <row r="27160" spans="4:16" x14ac:dyDescent="0.3">
      <c r="D27160" s="82"/>
      <c r="P27160" s="84"/>
    </row>
    <row r="27161" spans="4:16" x14ac:dyDescent="0.3">
      <c r="D27161" s="82"/>
      <c r="P27161" s="84"/>
    </row>
    <row r="27162" spans="4:16" x14ac:dyDescent="0.3">
      <c r="D27162" s="82"/>
      <c r="P27162" s="84"/>
    </row>
    <row r="27163" spans="4:16" x14ac:dyDescent="0.3">
      <c r="D27163" s="82"/>
      <c r="P27163" s="84"/>
    </row>
    <row r="27164" spans="4:16" x14ac:dyDescent="0.3">
      <c r="D27164" s="82"/>
      <c r="P27164" s="84"/>
    </row>
    <row r="27165" spans="4:16" x14ac:dyDescent="0.3">
      <c r="D27165" s="82"/>
      <c r="P27165" s="84"/>
    </row>
    <row r="27166" spans="4:16" x14ac:dyDescent="0.3">
      <c r="D27166" s="82"/>
      <c r="P27166" s="84"/>
    </row>
    <row r="27167" spans="4:16" x14ac:dyDescent="0.3">
      <c r="D27167" s="82"/>
      <c r="P27167" s="84"/>
    </row>
    <row r="27168" spans="4:16" x14ac:dyDescent="0.3">
      <c r="D27168" s="82"/>
      <c r="P27168" s="84"/>
    </row>
    <row r="27169" spans="4:16" x14ac:dyDescent="0.3">
      <c r="D27169" s="82"/>
      <c r="P27169" s="84"/>
    </row>
    <row r="27170" spans="4:16" x14ac:dyDescent="0.3">
      <c r="D27170" s="82"/>
      <c r="P27170" s="84"/>
    </row>
    <row r="27171" spans="4:16" x14ac:dyDescent="0.3">
      <c r="D27171" s="82"/>
      <c r="P27171" s="84"/>
    </row>
    <row r="27172" spans="4:16" x14ac:dyDescent="0.3">
      <c r="D27172" s="82"/>
      <c r="P27172" s="84"/>
    </row>
    <row r="27173" spans="4:16" x14ac:dyDescent="0.3">
      <c r="D27173" s="82"/>
      <c r="P27173" s="84"/>
    </row>
    <row r="27174" spans="4:16" x14ac:dyDescent="0.3">
      <c r="D27174" s="82"/>
      <c r="P27174" s="84"/>
    </row>
    <row r="27175" spans="4:16" x14ac:dyDescent="0.3">
      <c r="D27175" s="82"/>
      <c r="P27175" s="84"/>
    </row>
    <row r="27176" spans="4:16" x14ac:dyDescent="0.3">
      <c r="D27176" s="82"/>
      <c r="P27176" s="84"/>
    </row>
    <row r="27177" spans="4:16" x14ac:dyDescent="0.3">
      <c r="D27177" s="82"/>
      <c r="P27177" s="84"/>
    </row>
    <row r="27178" spans="4:16" x14ac:dyDescent="0.3">
      <c r="D27178" s="82"/>
      <c r="P27178" s="84"/>
    </row>
    <row r="27179" spans="4:16" x14ac:dyDescent="0.3">
      <c r="D27179" s="82"/>
      <c r="P27179" s="84"/>
    </row>
    <row r="27180" spans="4:16" x14ac:dyDescent="0.3">
      <c r="D27180" s="82"/>
      <c r="P27180" s="84"/>
    </row>
    <row r="27181" spans="4:16" x14ac:dyDescent="0.3">
      <c r="D27181" s="82"/>
      <c r="P27181" s="84"/>
    </row>
    <row r="27182" spans="4:16" x14ac:dyDescent="0.3">
      <c r="D27182" s="82"/>
      <c r="P27182" s="84"/>
    </row>
    <row r="27183" spans="4:16" x14ac:dyDescent="0.3">
      <c r="D27183" s="82"/>
      <c r="P27183" s="84"/>
    </row>
    <row r="27184" spans="4:16" x14ac:dyDescent="0.3">
      <c r="D27184" s="82"/>
      <c r="P27184" s="84"/>
    </row>
    <row r="27185" spans="4:16" x14ac:dyDescent="0.3">
      <c r="D27185" s="82"/>
      <c r="P27185" s="84"/>
    </row>
    <row r="27186" spans="4:16" x14ac:dyDescent="0.3">
      <c r="D27186" s="82"/>
      <c r="P27186" s="84"/>
    </row>
    <row r="27187" spans="4:16" x14ac:dyDescent="0.3">
      <c r="D27187" s="82"/>
      <c r="P27187" s="84"/>
    </row>
    <row r="27188" spans="4:16" x14ac:dyDescent="0.3">
      <c r="D27188" s="82"/>
      <c r="P27188" s="84"/>
    </row>
    <row r="27189" spans="4:16" x14ac:dyDescent="0.3">
      <c r="D27189" s="82"/>
      <c r="P27189" s="84"/>
    </row>
    <row r="27190" spans="4:16" x14ac:dyDescent="0.3">
      <c r="D27190" s="82"/>
      <c r="P27190" s="84"/>
    </row>
    <row r="27191" spans="4:16" x14ac:dyDescent="0.3">
      <c r="D27191" s="82"/>
      <c r="P27191" s="84"/>
    </row>
    <row r="27192" spans="4:16" x14ac:dyDescent="0.3">
      <c r="D27192" s="82"/>
      <c r="P27192" s="84"/>
    </row>
    <row r="27193" spans="4:16" x14ac:dyDescent="0.3">
      <c r="D27193" s="82"/>
      <c r="P27193" s="84"/>
    </row>
    <row r="27194" spans="4:16" x14ac:dyDescent="0.3">
      <c r="D27194" s="82"/>
      <c r="P27194" s="84"/>
    </row>
    <row r="27195" spans="4:16" x14ac:dyDescent="0.3">
      <c r="D27195" s="82"/>
      <c r="P27195" s="84"/>
    </row>
    <row r="27196" spans="4:16" x14ac:dyDescent="0.3">
      <c r="D27196" s="82"/>
      <c r="P27196" s="84"/>
    </row>
    <row r="27197" spans="4:16" x14ac:dyDescent="0.3">
      <c r="D27197" s="82"/>
      <c r="P27197" s="84"/>
    </row>
    <row r="27198" spans="4:16" x14ac:dyDescent="0.3">
      <c r="D27198" s="82"/>
      <c r="P27198" s="84"/>
    </row>
    <row r="27199" spans="4:16" x14ac:dyDescent="0.3">
      <c r="D27199" s="82"/>
      <c r="P27199" s="84"/>
    </row>
    <row r="27200" spans="4:16" x14ac:dyDescent="0.3">
      <c r="D27200" s="82"/>
      <c r="P27200" s="84"/>
    </row>
    <row r="27201" spans="4:16" x14ac:dyDescent="0.3">
      <c r="D27201" s="82"/>
      <c r="P27201" s="84"/>
    </row>
    <row r="27202" spans="4:16" x14ac:dyDescent="0.3">
      <c r="D27202" s="82"/>
      <c r="P27202" s="84"/>
    </row>
    <row r="27203" spans="4:16" x14ac:dyDescent="0.3">
      <c r="D27203" s="82"/>
      <c r="P27203" s="84"/>
    </row>
    <row r="27204" spans="4:16" x14ac:dyDescent="0.3">
      <c r="D27204" s="82"/>
      <c r="P27204" s="84"/>
    </row>
    <row r="27205" spans="4:16" x14ac:dyDescent="0.3">
      <c r="D27205" s="82"/>
      <c r="P27205" s="84"/>
    </row>
    <row r="27206" spans="4:16" x14ac:dyDescent="0.3">
      <c r="D27206" s="82"/>
      <c r="P27206" s="84"/>
    </row>
    <row r="27207" spans="4:16" x14ac:dyDescent="0.3">
      <c r="D27207" s="82"/>
      <c r="P27207" s="84"/>
    </row>
    <row r="27208" spans="4:16" x14ac:dyDescent="0.3">
      <c r="D27208" s="82"/>
      <c r="P27208" s="84"/>
    </row>
    <row r="27209" spans="4:16" x14ac:dyDescent="0.3">
      <c r="D27209" s="82"/>
      <c r="P27209" s="84"/>
    </row>
    <row r="27210" spans="4:16" x14ac:dyDescent="0.3">
      <c r="D27210" s="82"/>
      <c r="P27210" s="84"/>
    </row>
    <row r="27211" spans="4:16" x14ac:dyDescent="0.3">
      <c r="D27211" s="82"/>
      <c r="P27211" s="84"/>
    </row>
    <row r="27212" spans="4:16" x14ac:dyDescent="0.3">
      <c r="D27212" s="82"/>
      <c r="P27212" s="84"/>
    </row>
    <row r="27213" spans="4:16" x14ac:dyDescent="0.3">
      <c r="D27213" s="82"/>
      <c r="P27213" s="84"/>
    </row>
    <row r="27214" spans="4:16" x14ac:dyDescent="0.3">
      <c r="D27214" s="82"/>
      <c r="P27214" s="84"/>
    </row>
    <row r="27215" spans="4:16" x14ac:dyDescent="0.3">
      <c r="D27215" s="82"/>
      <c r="P27215" s="84"/>
    </row>
    <row r="27216" spans="4:16" x14ac:dyDescent="0.3">
      <c r="D27216" s="82"/>
      <c r="P27216" s="84"/>
    </row>
    <row r="27217" spans="4:16" x14ac:dyDescent="0.3">
      <c r="D27217" s="82"/>
      <c r="P27217" s="84"/>
    </row>
    <row r="27218" spans="4:16" x14ac:dyDescent="0.3">
      <c r="D27218" s="82"/>
      <c r="P27218" s="84"/>
    </row>
    <row r="27219" spans="4:16" x14ac:dyDescent="0.3">
      <c r="D27219" s="82"/>
      <c r="P27219" s="84"/>
    </row>
    <row r="27220" spans="4:16" x14ac:dyDescent="0.3">
      <c r="D27220" s="82"/>
      <c r="P27220" s="84"/>
    </row>
    <row r="27221" spans="4:16" x14ac:dyDescent="0.3">
      <c r="D27221" s="82"/>
      <c r="P27221" s="84"/>
    </row>
    <row r="27222" spans="4:16" x14ac:dyDescent="0.3">
      <c r="D27222" s="82"/>
      <c r="P27222" s="84"/>
    </row>
    <row r="27223" spans="4:16" x14ac:dyDescent="0.3">
      <c r="D27223" s="82"/>
      <c r="P27223" s="84"/>
    </row>
    <row r="27224" spans="4:16" x14ac:dyDescent="0.3">
      <c r="D27224" s="82"/>
      <c r="P27224" s="84"/>
    </row>
    <row r="27225" spans="4:16" x14ac:dyDescent="0.3">
      <c r="D27225" s="82"/>
      <c r="P27225" s="84"/>
    </row>
    <row r="27226" spans="4:16" x14ac:dyDescent="0.3">
      <c r="D27226" s="82"/>
      <c r="P27226" s="84"/>
    </row>
    <row r="27227" spans="4:16" x14ac:dyDescent="0.3">
      <c r="D27227" s="82"/>
      <c r="P27227" s="84"/>
    </row>
    <row r="27228" spans="4:16" x14ac:dyDescent="0.3">
      <c r="D27228" s="82"/>
      <c r="P27228" s="84"/>
    </row>
    <row r="27229" spans="4:16" x14ac:dyDescent="0.3">
      <c r="D27229" s="82"/>
      <c r="P27229" s="84"/>
    </row>
    <row r="27230" spans="4:16" x14ac:dyDescent="0.3">
      <c r="D27230" s="82"/>
      <c r="P27230" s="84"/>
    </row>
    <row r="27231" spans="4:16" x14ac:dyDescent="0.3">
      <c r="D27231" s="82"/>
      <c r="P27231" s="84"/>
    </row>
    <row r="27232" spans="4:16" x14ac:dyDescent="0.3">
      <c r="D27232" s="82"/>
      <c r="P27232" s="84"/>
    </row>
    <row r="27233" spans="4:16" x14ac:dyDescent="0.3">
      <c r="D27233" s="82"/>
      <c r="P27233" s="84"/>
    </row>
    <row r="27234" spans="4:16" x14ac:dyDescent="0.3">
      <c r="D27234" s="82"/>
      <c r="P27234" s="84"/>
    </row>
    <row r="27235" spans="4:16" x14ac:dyDescent="0.3">
      <c r="D27235" s="82"/>
      <c r="P27235" s="84"/>
    </row>
    <row r="27236" spans="4:16" x14ac:dyDescent="0.3">
      <c r="D27236" s="82"/>
      <c r="P27236" s="84"/>
    </row>
    <row r="27237" spans="4:16" x14ac:dyDescent="0.3">
      <c r="D27237" s="82"/>
      <c r="P27237" s="84"/>
    </row>
    <row r="27238" spans="4:16" x14ac:dyDescent="0.3">
      <c r="D27238" s="82"/>
      <c r="P27238" s="84"/>
    </row>
    <row r="27239" spans="4:16" x14ac:dyDescent="0.3">
      <c r="D27239" s="82"/>
      <c r="P27239" s="84"/>
    </row>
    <row r="27240" spans="4:16" x14ac:dyDescent="0.3">
      <c r="D27240" s="82"/>
      <c r="P27240" s="84"/>
    </row>
    <row r="27241" spans="4:16" x14ac:dyDescent="0.3">
      <c r="D27241" s="82"/>
      <c r="P27241" s="84"/>
    </row>
    <row r="27242" spans="4:16" x14ac:dyDescent="0.3">
      <c r="D27242" s="82"/>
      <c r="P27242" s="84"/>
    </row>
    <row r="27243" spans="4:16" x14ac:dyDescent="0.3">
      <c r="D27243" s="82"/>
      <c r="P27243" s="84"/>
    </row>
    <row r="27244" spans="4:16" x14ac:dyDescent="0.3">
      <c r="D27244" s="82"/>
      <c r="P27244" s="84"/>
    </row>
    <row r="27245" spans="4:16" x14ac:dyDescent="0.3">
      <c r="D27245" s="82"/>
      <c r="P27245" s="84"/>
    </row>
    <row r="27246" spans="4:16" x14ac:dyDescent="0.3">
      <c r="D27246" s="82"/>
      <c r="P27246" s="84"/>
    </row>
    <row r="27247" spans="4:16" x14ac:dyDescent="0.3">
      <c r="D27247" s="82"/>
      <c r="P27247" s="84"/>
    </row>
    <row r="27248" spans="4:16" x14ac:dyDescent="0.3">
      <c r="D27248" s="82"/>
      <c r="P27248" s="84"/>
    </row>
    <row r="27249" spans="4:16" x14ac:dyDescent="0.3">
      <c r="D27249" s="82"/>
      <c r="P27249" s="84"/>
    </row>
    <row r="27250" spans="4:16" x14ac:dyDescent="0.3">
      <c r="D27250" s="82"/>
      <c r="P27250" s="84"/>
    </row>
    <row r="27251" spans="4:16" x14ac:dyDescent="0.3">
      <c r="D27251" s="82"/>
      <c r="P27251" s="84"/>
    </row>
    <row r="27252" spans="4:16" x14ac:dyDescent="0.3">
      <c r="D27252" s="82"/>
      <c r="P27252" s="84"/>
    </row>
    <row r="27253" spans="4:16" x14ac:dyDescent="0.3">
      <c r="D27253" s="82"/>
      <c r="P27253" s="84"/>
    </row>
    <row r="27254" spans="4:16" x14ac:dyDescent="0.3">
      <c r="D27254" s="82"/>
      <c r="P27254" s="84"/>
    </row>
    <row r="27255" spans="4:16" x14ac:dyDescent="0.3">
      <c r="D27255" s="82"/>
      <c r="P27255" s="84"/>
    </row>
    <row r="27256" spans="4:16" x14ac:dyDescent="0.3">
      <c r="D27256" s="82"/>
      <c r="P27256" s="84"/>
    </row>
    <row r="27257" spans="4:16" x14ac:dyDescent="0.3">
      <c r="D27257" s="82"/>
      <c r="P27257" s="84"/>
    </row>
    <row r="27258" spans="4:16" x14ac:dyDescent="0.3">
      <c r="D27258" s="82"/>
      <c r="P27258" s="84"/>
    </row>
    <row r="27259" spans="4:16" x14ac:dyDescent="0.3">
      <c r="D27259" s="82"/>
      <c r="P27259" s="84"/>
    </row>
    <row r="27260" spans="4:16" x14ac:dyDescent="0.3">
      <c r="D27260" s="82"/>
      <c r="P27260" s="84"/>
    </row>
    <row r="27261" spans="4:16" x14ac:dyDescent="0.3">
      <c r="D27261" s="82"/>
      <c r="P27261" s="84"/>
    </row>
    <row r="27262" spans="4:16" x14ac:dyDescent="0.3">
      <c r="D27262" s="82"/>
      <c r="P27262" s="84"/>
    </row>
    <row r="27263" spans="4:16" x14ac:dyDescent="0.3">
      <c r="D27263" s="82"/>
      <c r="P27263" s="84"/>
    </row>
    <row r="27264" spans="4:16" x14ac:dyDescent="0.3">
      <c r="D27264" s="82"/>
      <c r="P27264" s="84"/>
    </row>
    <row r="27265" spans="4:16" x14ac:dyDescent="0.3">
      <c r="D27265" s="82"/>
      <c r="P27265" s="84"/>
    </row>
    <row r="27266" spans="4:16" x14ac:dyDescent="0.3">
      <c r="D27266" s="82"/>
      <c r="P27266" s="84"/>
    </row>
    <row r="27267" spans="4:16" x14ac:dyDescent="0.3">
      <c r="D27267" s="82"/>
      <c r="P27267" s="84"/>
    </row>
    <row r="27268" spans="4:16" x14ac:dyDescent="0.3">
      <c r="D27268" s="82"/>
      <c r="P27268" s="84"/>
    </row>
    <row r="27269" spans="4:16" x14ac:dyDescent="0.3">
      <c r="D27269" s="82"/>
      <c r="P27269" s="84"/>
    </row>
    <row r="27270" spans="4:16" x14ac:dyDescent="0.3">
      <c r="D27270" s="82"/>
      <c r="P27270" s="84"/>
    </row>
    <row r="27271" spans="4:16" x14ac:dyDescent="0.3">
      <c r="D27271" s="82"/>
      <c r="P27271" s="84"/>
    </row>
    <row r="27272" spans="4:16" x14ac:dyDescent="0.3">
      <c r="D27272" s="82"/>
      <c r="P27272" s="84"/>
    </row>
    <row r="27273" spans="4:16" x14ac:dyDescent="0.3">
      <c r="D27273" s="82"/>
      <c r="P27273" s="84"/>
    </row>
    <row r="27274" spans="4:16" x14ac:dyDescent="0.3">
      <c r="D27274" s="82"/>
      <c r="P27274" s="84"/>
    </row>
    <row r="27275" spans="4:16" x14ac:dyDescent="0.3">
      <c r="D27275" s="82"/>
      <c r="P27275" s="84"/>
    </row>
    <row r="27276" spans="4:16" x14ac:dyDescent="0.3">
      <c r="D27276" s="82"/>
      <c r="P27276" s="84"/>
    </row>
    <row r="27277" spans="4:16" x14ac:dyDescent="0.3">
      <c r="D27277" s="82"/>
      <c r="P27277" s="84"/>
    </row>
    <row r="27278" spans="4:16" x14ac:dyDescent="0.3">
      <c r="D27278" s="82"/>
      <c r="P27278" s="84"/>
    </row>
    <row r="27279" spans="4:16" x14ac:dyDescent="0.3">
      <c r="D27279" s="82"/>
      <c r="P27279" s="84"/>
    </row>
    <row r="27280" spans="4:16" x14ac:dyDescent="0.3">
      <c r="D27280" s="82"/>
      <c r="P27280" s="84"/>
    </row>
    <row r="27281" spans="4:16" x14ac:dyDescent="0.3">
      <c r="D27281" s="82"/>
      <c r="P27281" s="84"/>
    </row>
    <row r="27282" spans="4:16" x14ac:dyDescent="0.3">
      <c r="D27282" s="82"/>
      <c r="P27282" s="84"/>
    </row>
    <row r="27283" spans="4:16" x14ac:dyDescent="0.3">
      <c r="D27283" s="82"/>
      <c r="P27283" s="84"/>
    </row>
    <row r="27284" spans="4:16" x14ac:dyDescent="0.3">
      <c r="D27284" s="82"/>
      <c r="P27284" s="84"/>
    </row>
    <row r="27285" spans="4:16" x14ac:dyDescent="0.3">
      <c r="D27285" s="82"/>
      <c r="P27285" s="84"/>
    </row>
    <row r="27286" spans="4:16" x14ac:dyDescent="0.3">
      <c r="D27286" s="82"/>
      <c r="P27286" s="84"/>
    </row>
    <row r="27287" spans="4:16" x14ac:dyDescent="0.3">
      <c r="D27287" s="82"/>
      <c r="P27287" s="84"/>
    </row>
    <row r="27288" spans="4:16" x14ac:dyDescent="0.3">
      <c r="D27288" s="82"/>
      <c r="P27288" s="84"/>
    </row>
    <row r="27289" spans="4:16" x14ac:dyDescent="0.3">
      <c r="D27289" s="82"/>
      <c r="P27289" s="84"/>
    </row>
    <row r="27290" spans="4:16" x14ac:dyDescent="0.3">
      <c r="D27290" s="82"/>
      <c r="P27290" s="84"/>
    </row>
    <row r="27291" spans="4:16" x14ac:dyDescent="0.3">
      <c r="D27291" s="82"/>
      <c r="P27291" s="84"/>
    </row>
    <row r="27292" spans="4:16" x14ac:dyDescent="0.3">
      <c r="D27292" s="82"/>
      <c r="P27292" s="84"/>
    </row>
    <row r="27293" spans="4:16" x14ac:dyDescent="0.3">
      <c r="D27293" s="82"/>
      <c r="P27293" s="84"/>
    </row>
    <row r="27294" spans="4:16" x14ac:dyDescent="0.3">
      <c r="D27294" s="82"/>
      <c r="P27294" s="84"/>
    </row>
    <row r="27295" spans="4:16" x14ac:dyDescent="0.3">
      <c r="D27295" s="82"/>
      <c r="P27295" s="84"/>
    </row>
    <row r="27296" spans="4:16" x14ac:dyDescent="0.3">
      <c r="D27296" s="82"/>
      <c r="P27296" s="84"/>
    </row>
    <row r="27297" spans="4:16" x14ac:dyDescent="0.3">
      <c r="D27297" s="82"/>
      <c r="P27297" s="84"/>
    </row>
    <row r="27298" spans="4:16" x14ac:dyDescent="0.3">
      <c r="D27298" s="82"/>
      <c r="P27298" s="84"/>
    </row>
    <row r="27299" spans="4:16" x14ac:dyDescent="0.3">
      <c r="D27299" s="82"/>
      <c r="P27299" s="84"/>
    </row>
    <row r="27300" spans="4:16" x14ac:dyDescent="0.3">
      <c r="D27300" s="82"/>
      <c r="P27300" s="84"/>
    </row>
    <row r="27301" spans="4:16" x14ac:dyDescent="0.3">
      <c r="D27301" s="82"/>
      <c r="P27301" s="84"/>
    </row>
    <row r="27302" spans="4:16" x14ac:dyDescent="0.3">
      <c r="D27302" s="82"/>
      <c r="P27302" s="84"/>
    </row>
    <row r="27303" spans="4:16" x14ac:dyDescent="0.3">
      <c r="D27303" s="82"/>
      <c r="P27303" s="84"/>
    </row>
    <row r="27304" spans="4:16" x14ac:dyDescent="0.3">
      <c r="D27304" s="82"/>
      <c r="P27304" s="84"/>
    </row>
    <row r="27305" spans="4:16" x14ac:dyDescent="0.3">
      <c r="D27305" s="82"/>
      <c r="P27305" s="84"/>
    </row>
    <row r="27306" spans="4:16" x14ac:dyDescent="0.3">
      <c r="D27306" s="82"/>
      <c r="P27306" s="84"/>
    </row>
    <row r="27307" spans="4:16" x14ac:dyDescent="0.3">
      <c r="D27307" s="82"/>
      <c r="P27307" s="84"/>
    </row>
    <row r="27308" spans="4:16" x14ac:dyDescent="0.3">
      <c r="D27308" s="82"/>
      <c r="P27308" s="84"/>
    </row>
    <row r="27309" spans="4:16" x14ac:dyDescent="0.3">
      <c r="D27309" s="82"/>
      <c r="P27309" s="84"/>
    </row>
    <row r="27310" spans="4:16" x14ac:dyDescent="0.3">
      <c r="D27310" s="82"/>
      <c r="P27310" s="84"/>
    </row>
    <row r="27311" spans="4:16" x14ac:dyDescent="0.3">
      <c r="D27311" s="82"/>
      <c r="P27311" s="84"/>
    </row>
    <row r="27312" spans="4:16" x14ac:dyDescent="0.3">
      <c r="D27312" s="82"/>
      <c r="P27312" s="84"/>
    </row>
    <row r="27313" spans="4:16" x14ac:dyDescent="0.3">
      <c r="D27313" s="82"/>
      <c r="P27313" s="84"/>
    </row>
    <row r="27314" spans="4:16" x14ac:dyDescent="0.3">
      <c r="D27314" s="82"/>
      <c r="P27314" s="84"/>
    </row>
    <row r="27315" spans="4:16" x14ac:dyDescent="0.3">
      <c r="D27315" s="82"/>
      <c r="P27315" s="84"/>
    </row>
    <row r="27316" spans="4:16" x14ac:dyDescent="0.3">
      <c r="D27316" s="82"/>
      <c r="P27316" s="84"/>
    </row>
    <row r="27317" spans="4:16" x14ac:dyDescent="0.3">
      <c r="D27317" s="82"/>
      <c r="P27317" s="84"/>
    </row>
    <row r="27318" spans="4:16" x14ac:dyDescent="0.3">
      <c r="D27318" s="82"/>
      <c r="P27318" s="84"/>
    </row>
    <row r="27319" spans="4:16" x14ac:dyDescent="0.3">
      <c r="D27319" s="82"/>
      <c r="P27319" s="84"/>
    </row>
    <row r="27320" spans="4:16" x14ac:dyDescent="0.3">
      <c r="D27320" s="82"/>
      <c r="P27320" s="84"/>
    </row>
    <row r="27321" spans="4:16" x14ac:dyDescent="0.3">
      <c r="D27321" s="82"/>
      <c r="P27321" s="84"/>
    </row>
    <row r="27322" spans="4:16" x14ac:dyDescent="0.3">
      <c r="D27322" s="82"/>
      <c r="P27322" s="84"/>
    </row>
    <row r="27323" spans="4:16" x14ac:dyDescent="0.3">
      <c r="D27323" s="82"/>
      <c r="P27323" s="84"/>
    </row>
    <row r="27324" spans="4:16" x14ac:dyDescent="0.3">
      <c r="D27324" s="82"/>
      <c r="P27324" s="84"/>
    </row>
    <row r="27325" spans="4:16" x14ac:dyDescent="0.3">
      <c r="D27325" s="82"/>
      <c r="P27325" s="84"/>
    </row>
    <row r="27326" spans="4:16" x14ac:dyDescent="0.3">
      <c r="D27326" s="82"/>
      <c r="P27326" s="84"/>
    </row>
    <row r="27327" spans="4:16" x14ac:dyDescent="0.3">
      <c r="D27327" s="82"/>
      <c r="P27327" s="84"/>
    </row>
    <row r="27328" spans="4:16" x14ac:dyDescent="0.3">
      <c r="D27328" s="82"/>
      <c r="P27328" s="84"/>
    </row>
    <row r="27329" spans="4:16" x14ac:dyDescent="0.3">
      <c r="D27329" s="82"/>
      <c r="P27329" s="84"/>
    </row>
    <row r="27330" spans="4:16" x14ac:dyDescent="0.3">
      <c r="D27330" s="82"/>
      <c r="P27330" s="84"/>
    </row>
    <row r="27331" spans="4:16" x14ac:dyDescent="0.3">
      <c r="D27331" s="82"/>
      <c r="P27331" s="84"/>
    </row>
    <row r="27332" spans="4:16" x14ac:dyDescent="0.3">
      <c r="D27332" s="82"/>
      <c r="P27332" s="84"/>
    </row>
    <row r="27333" spans="4:16" x14ac:dyDescent="0.3">
      <c r="D27333" s="82"/>
      <c r="P27333" s="84"/>
    </row>
    <row r="27334" spans="4:16" x14ac:dyDescent="0.3">
      <c r="D27334" s="82"/>
      <c r="P27334" s="84"/>
    </row>
    <row r="27335" spans="4:16" x14ac:dyDescent="0.3">
      <c r="D27335" s="82"/>
      <c r="P27335" s="84"/>
    </row>
    <row r="27336" spans="4:16" x14ac:dyDescent="0.3">
      <c r="D27336" s="82"/>
      <c r="P27336" s="84"/>
    </row>
    <row r="27337" spans="4:16" x14ac:dyDescent="0.3">
      <c r="D27337" s="82"/>
      <c r="P27337" s="84"/>
    </row>
    <row r="27338" spans="4:16" x14ac:dyDescent="0.3">
      <c r="D27338" s="82"/>
      <c r="P27338" s="84"/>
    </row>
    <row r="27339" spans="4:16" x14ac:dyDescent="0.3">
      <c r="D27339" s="82"/>
      <c r="P27339" s="84"/>
    </row>
    <row r="27340" spans="4:16" x14ac:dyDescent="0.3">
      <c r="D27340" s="82"/>
      <c r="P27340" s="84"/>
    </row>
    <row r="27341" spans="4:16" x14ac:dyDescent="0.3">
      <c r="D27341" s="82"/>
      <c r="P27341" s="84"/>
    </row>
    <row r="27342" spans="4:16" x14ac:dyDescent="0.3">
      <c r="D27342" s="82"/>
      <c r="P27342" s="84"/>
    </row>
    <row r="27343" spans="4:16" x14ac:dyDescent="0.3">
      <c r="D27343" s="82"/>
      <c r="P27343" s="84"/>
    </row>
    <row r="27344" spans="4:16" x14ac:dyDescent="0.3">
      <c r="D27344" s="82"/>
      <c r="P27344" s="84"/>
    </row>
    <row r="27345" spans="4:16" x14ac:dyDescent="0.3">
      <c r="D27345" s="82"/>
      <c r="P27345" s="84"/>
    </row>
    <row r="27346" spans="4:16" x14ac:dyDescent="0.3">
      <c r="D27346" s="82"/>
      <c r="P27346" s="84"/>
    </row>
    <row r="27347" spans="4:16" x14ac:dyDescent="0.3">
      <c r="D27347" s="82"/>
      <c r="P27347" s="84"/>
    </row>
    <row r="27348" spans="4:16" x14ac:dyDescent="0.3">
      <c r="D27348" s="82"/>
      <c r="P27348" s="84"/>
    </row>
    <row r="27349" spans="4:16" x14ac:dyDescent="0.3">
      <c r="D27349" s="82"/>
      <c r="P27349" s="84"/>
    </row>
    <row r="27350" spans="4:16" x14ac:dyDescent="0.3">
      <c r="D27350" s="82"/>
      <c r="P27350" s="84"/>
    </row>
    <row r="27351" spans="4:16" x14ac:dyDescent="0.3">
      <c r="D27351" s="82"/>
      <c r="P27351" s="84"/>
    </row>
    <row r="27352" spans="4:16" x14ac:dyDescent="0.3">
      <c r="D27352" s="82"/>
      <c r="P27352" s="84"/>
    </row>
    <row r="27353" spans="4:16" x14ac:dyDescent="0.3">
      <c r="D27353" s="82"/>
      <c r="P27353" s="84"/>
    </row>
    <row r="27354" spans="4:16" x14ac:dyDescent="0.3">
      <c r="D27354" s="82"/>
      <c r="P27354" s="84"/>
    </row>
    <row r="27355" spans="4:16" x14ac:dyDescent="0.3">
      <c r="D27355" s="82"/>
      <c r="P27355" s="84"/>
    </row>
    <row r="27356" spans="4:16" x14ac:dyDescent="0.3">
      <c r="D27356" s="82"/>
      <c r="P27356" s="84"/>
    </row>
    <row r="27357" spans="4:16" x14ac:dyDescent="0.3">
      <c r="D27357" s="82"/>
      <c r="P27357" s="84"/>
    </row>
    <row r="27358" spans="4:16" x14ac:dyDescent="0.3">
      <c r="D27358" s="82"/>
      <c r="P27358" s="84"/>
    </row>
    <row r="27359" spans="4:16" x14ac:dyDescent="0.3">
      <c r="D27359" s="82"/>
      <c r="P27359" s="84"/>
    </row>
    <row r="27360" spans="4:16" x14ac:dyDescent="0.3">
      <c r="D27360" s="82"/>
      <c r="P27360" s="84"/>
    </row>
    <row r="27361" spans="4:16" x14ac:dyDescent="0.3">
      <c r="D27361" s="82"/>
      <c r="P27361" s="84"/>
    </row>
    <row r="27362" spans="4:16" x14ac:dyDescent="0.3">
      <c r="D27362" s="82"/>
      <c r="P27362" s="84"/>
    </row>
    <row r="27363" spans="4:16" x14ac:dyDescent="0.3">
      <c r="D27363" s="82"/>
      <c r="P27363" s="84"/>
    </row>
    <row r="27364" spans="4:16" x14ac:dyDescent="0.3">
      <c r="D27364" s="82"/>
      <c r="P27364" s="84"/>
    </row>
    <row r="27365" spans="4:16" x14ac:dyDescent="0.3">
      <c r="D27365" s="82"/>
      <c r="P27365" s="84"/>
    </row>
    <row r="27366" spans="4:16" x14ac:dyDescent="0.3">
      <c r="D27366" s="82"/>
      <c r="P27366" s="84"/>
    </row>
    <row r="27367" spans="4:16" x14ac:dyDescent="0.3">
      <c r="D27367" s="82"/>
      <c r="P27367" s="84"/>
    </row>
    <row r="27368" spans="4:16" x14ac:dyDescent="0.3">
      <c r="D27368" s="82"/>
      <c r="P27368" s="84"/>
    </row>
    <row r="27369" spans="4:16" x14ac:dyDescent="0.3">
      <c r="D27369" s="82"/>
      <c r="P27369" s="84"/>
    </row>
    <row r="27370" spans="4:16" x14ac:dyDescent="0.3">
      <c r="D27370" s="82"/>
      <c r="P27370" s="84"/>
    </row>
    <row r="27371" spans="4:16" x14ac:dyDescent="0.3">
      <c r="D27371" s="82"/>
      <c r="P27371" s="84"/>
    </row>
    <row r="27372" spans="4:16" x14ac:dyDescent="0.3">
      <c r="D27372" s="82"/>
      <c r="P27372" s="84"/>
    </row>
    <row r="27373" spans="4:16" x14ac:dyDescent="0.3">
      <c r="D27373" s="82"/>
      <c r="P27373" s="84"/>
    </row>
    <row r="27374" spans="4:16" x14ac:dyDescent="0.3">
      <c r="D27374" s="82"/>
      <c r="P27374" s="84"/>
    </row>
    <row r="27375" spans="4:16" x14ac:dyDescent="0.3">
      <c r="D27375" s="82"/>
      <c r="P27375" s="84"/>
    </row>
    <row r="27376" spans="4:16" x14ac:dyDescent="0.3">
      <c r="D27376" s="82"/>
      <c r="P27376" s="84"/>
    </row>
    <row r="27377" spans="4:16" x14ac:dyDescent="0.3">
      <c r="D27377" s="82"/>
      <c r="P27377" s="84"/>
    </row>
    <row r="27378" spans="4:16" x14ac:dyDescent="0.3">
      <c r="D27378" s="82"/>
      <c r="P27378" s="84"/>
    </row>
    <row r="27379" spans="4:16" x14ac:dyDescent="0.3">
      <c r="D27379" s="82"/>
      <c r="P27379" s="84"/>
    </row>
    <row r="27380" spans="4:16" x14ac:dyDescent="0.3">
      <c r="D27380" s="82"/>
      <c r="P27380" s="84"/>
    </row>
    <row r="27381" spans="4:16" x14ac:dyDescent="0.3">
      <c r="D27381" s="82"/>
      <c r="P27381" s="84"/>
    </row>
    <row r="27382" spans="4:16" x14ac:dyDescent="0.3">
      <c r="D27382" s="82"/>
      <c r="P27382" s="84"/>
    </row>
    <row r="27383" spans="4:16" x14ac:dyDescent="0.3">
      <c r="D27383" s="82"/>
      <c r="P27383" s="84"/>
    </row>
    <row r="27384" spans="4:16" x14ac:dyDescent="0.3">
      <c r="D27384" s="82"/>
      <c r="P27384" s="84"/>
    </row>
    <row r="27385" spans="4:16" x14ac:dyDescent="0.3">
      <c r="D27385" s="82"/>
      <c r="P27385" s="84"/>
    </row>
    <row r="27386" spans="4:16" x14ac:dyDescent="0.3">
      <c r="D27386" s="82"/>
      <c r="P27386" s="84"/>
    </row>
    <row r="27387" spans="4:16" x14ac:dyDescent="0.3">
      <c r="D27387" s="82"/>
      <c r="P27387" s="84"/>
    </row>
    <row r="27388" spans="4:16" x14ac:dyDescent="0.3">
      <c r="D27388" s="82"/>
      <c r="P27388" s="84"/>
    </row>
    <row r="27389" spans="4:16" x14ac:dyDescent="0.3">
      <c r="D27389" s="82"/>
      <c r="P27389" s="84"/>
    </row>
    <row r="27390" spans="4:16" x14ac:dyDescent="0.3">
      <c r="D27390" s="82"/>
      <c r="P27390" s="84"/>
    </row>
    <row r="27391" spans="4:16" x14ac:dyDescent="0.3">
      <c r="D27391" s="82"/>
      <c r="P27391" s="84"/>
    </row>
    <row r="27392" spans="4:16" x14ac:dyDescent="0.3">
      <c r="D27392" s="82"/>
      <c r="P27392" s="84"/>
    </row>
    <row r="27393" spans="4:16" x14ac:dyDescent="0.3">
      <c r="D27393" s="82"/>
      <c r="P27393" s="84"/>
    </row>
    <row r="27394" spans="4:16" x14ac:dyDescent="0.3">
      <c r="D27394" s="82"/>
      <c r="P27394" s="84"/>
    </row>
    <row r="27395" spans="4:16" x14ac:dyDescent="0.3">
      <c r="D27395" s="82"/>
      <c r="P27395" s="84"/>
    </row>
    <row r="27396" spans="4:16" x14ac:dyDescent="0.3">
      <c r="D27396" s="82"/>
      <c r="P27396" s="84"/>
    </row>
    <row r="27397" spans="4:16" x14ac:dyDescent="0.3">
      <c r="D27397" s="82"/>
      <c r="P27397" s="84"/>
    </row>
    <row r="27398" spans="4:16" x14ac:dyDescent="0.3">
      <c r="D27398" s="82"/>
      <c r="P27398" s="84"/>
    </row>
    <row r="27399" spans="4:16" x14ac:dyDescent="0.3">
      <c r="D27399" s="82"/>
      <c r="P27399" s="84"/>
    </row>
    <row r="27400" spans="4:16" x14ac:dyDescent="0.3">
      <c r="D27400" s="82"/>
      <c r="P27400" s="84"/>
    </row>
    <row r="27401" spans="4:16" x14ac:dyDescent="0.3">
      <c r="D27401" s="82"/>
      <c r="P27401" s="84"/>
    </row>
    <row r="27402" spans="4:16" x14ac:dyDescent="0.3">
      <c r="D27402" s="82"/>
      <c r="P27402" s="84"/>
    </row>
    <row r="27403" spans="4:16" x14ac:dyDescent="0.3">
      <c r="D27403" s="82"/>
      <c r="P27403" s="84"/>
    </row>
    <row r="27404" spans="4:16" x14ac:dyDescent="0.3">
      <c r="D27404" s="82"/>
      <c r="P27404" s="84"/>
    </row>
    <row r="27405" spans="4:16" x14ac:dyDescent="0.3">
      <c r="D27405" s="82"/>
      <c r="P27405" s="84"/>
    </row>
    <row r="27406" spans="4:16" x14ac:dyDescent="0.3">
      <c r="D27406" s="82"/>
      <c r="P27406" s="84"/>
    </row>
    <row r="27407" spans="4:16" x14ac:dyDescent="0.3">
      <c r="D27407" s="82"/>
      <c r="P27407" s="84"/>
    </row>
    <row r="27408" spans="4:16" x14ac:dyDescent="0.3">
      <c r="D27408" s="82"/>
      <c r="P27408" s="84"/>
    </row>
    <row r="27409" spans="4:16" x14ac:dyDescent="0.3">
      <c r="D27409" s="82"/>
      <c r="P27409" s="84"/>
    </row>
    <row r="27410" spans="4:16" x14ac:dyDescent="0.3">
      <c r="D27410" s="82"/>
      <c r="P27410" s="84"/>
    </row>
    <row r="27411" spans="4:16" x14ac:dyDescent="0.3">
      <c r="D27411" s="82"/>
      <c r="P27411" s="84"/>
    </row>
    <row r="27412" spans="4:16" x14ac:dyDescent="0.3">
      <c r="D27412" s="82"/>
      <c r="P27412" s="84"/>
    </row>
    <row r="27413" spans="4:16" x14ac:dyDescent="0.3">
      <c r="D27413" s="82"/>
      <c r="P27413" s="84"/>
    </row>
    <row r="27414" spans="4:16" x14ac:dyDescent="0.3">
      <c r="D27414" s="82"/>
      <c r="P27414" s="84"/>
    </row>
    <row r="27415" spans="4:16" x14ac:dyDescent="0.3">
      <c r="D27415" s="82"/>
      <c r="P27415" s="84"/>
    </row>
    <row r="27416" spans="4:16" x14ac:dyDescent="0.3">
      <c r="D27416" s="82"/>
      <c r="P27416" s="84"/>
    </row>
    <row r="27417" spans="4:16" x14ac:dyDescent="0.3">
      <c r="D27417" s="82"/>
      <c r="P27417" s="84"/>
    </row>
    <row r="27418" spans="4:16" x14ac:dyDescent="0.3">
      <c r="D27418" s="82"/>
      <c r="P27418" s="84"/>
    </row>
    <row r="27419" spans="4:16" x14ac:dyDescent="0.3">
      <c r="D27419" s="82"/>
      <c r="P27419" s="84"/>
    </row>
    <row r="27420" spans="4:16" x14ac:dyDescent="0.3">
      <c r="D27420" s="82"/>
      <c r="P27420" s="84"/>
    </row>
    <row r="27421" spans="4:16" x14ac:dyDescent="0.3">
      <c r="D27421" s="82"/>
      <c r="P27421" s="84"/>
    </row>
    <row r="27422" spans="4:16" x14ac:dyDescent="0.3">
      <c r="D27422" s="82"/>
      <c r="P27422" s="84"/>
    </row>
    <row r="27423" spans="4:16" x14ac:dyDescent="0.3">
      <c r="D27423" s="82"/>
      <c r="P27423" s="84"/>
    </row>
    <row r="27424" spans="4:16" x14ac:dyDescent="0.3">
      <c r="D27424" s="82"/>
      <c r="P27424" s="84"/>
    </row>
    <row r="27425" spans="4:16" x14ac:dyDescent="0.3">
      <c r="D27425" s="82"/>
      <c r="P27425" s="84"/>
    </row>
    <row r="27426" spans="4:16" x14ac:dyDescent="0.3">
      <c r="D27426" s="82"/>
      <c r="P27426" s="84"/>
    </row>
    <row r="27427" spans="4:16" x14ac:dyDescent="0.3">
      <c r="D27427" s="82"/>
      <c r="P27427" s="84"/>
    </row>
    <row r="27428" spans="4:16" x14ac:dyDescent="0.3">
      <c r="D27428" s="82"/>
      <c r="P27428" s="84"/>
    </row>
    <row r="27429" spans="4:16" x14ac:dyDescent="0.3">
      <c r="D27429" s="82"/>
      <c r="P27429" s="84"/>
    </row>
    <row r="27430" spans="4:16" x14ac:dyDescent="0.3">
      <c r="D27430" s="82"/>
      <c r="P27430" s="84"/>
    </row>
    <row r="27431" spans="4:16" x14ac:dyDescent="0.3">
      <c r="D27431" s="82"/>
      <c r="P27431" s="84"/>
    </row>
    <row r="27432" spans="4:16" x14ac:dyDescent="0.3">
      <c r="D27432" s="82"/>
      <c r="P27432" s="84"/>
    </row>
    <row r="27433" spans="4:16" x14ac:dyDescent="0.3">
      <c r="D27433" s="82"/>
      <c r="P27433" s="84"/>
    </row>
    <row r="27434" spans="4:16" x14ac:dyDescent="0.3">
      <c r="D27434" s="82"/>
      <c r="P27434" s="84"/>
    </row>
    <row r="27435" spans="4:16" x14ac:dyDescent="0.3">
      <c r="D27435" s="82"/>
      <c r="P27435" s="84"/>
    </row>
    <row r="27436" spans="4:16" x14ac:dyDescent="0.3">
      <c r="D27436" s="82"/>
      <c r="P27436" s="84"/>
    </row>
    <row r="27437" spans="4:16" x14ac:dyDescent="0.3">
      <c r="D27437" s="82"/>
      <c r="P27437" s="84"/>
    </row>
    <row r="27438" spans="4:16" x14ac:dyDescent="0.3">
      <c r="D27438" s="82"/>
      <c r="P27438" s="84"/>
    </row>
    <row r="27439" spans="4:16" x14ac:dyDescent="0.3">
      <c r="D27439" s="82"/>
      <c r="P27439" s="84"/>
    </row>
    <row r="27440" spans="4:16" x14ac:dyDescent="0.3">
      <c r="D27440" s="82"/>
      <c r="P27440" s="84"/>
    </row>
    <row r="27441" spans="4:16" x14ac:dyDescent="0.3">
      <c r="D27441" s="82"/>
      <c r="P27441" s="84"/>
    </row>
    <row r="27442" spans="4:16" x14ac:dyDescent="0.3">
      <c r="D27442" s="82"/>
      <c r="P27442" s="84"/>
    </row>
    <row r="27443" spans="4:16" x14ac:dyDescent="0.3">
      <c r="D27443" s="82"/>
      <c r="P27443" s="84"/>
    </row>
    <row r="27444" spans="4:16" x14ac:dyDescent="0.3">
      <c r="D27444" s="82"/>
      <c r="P27444" s="84"/>
    </row>
    <row r="27445" spans="4:16" x14ac:dyDescent="0.3">
      <c r="D27445" s="82"/>
      <c r="P27445" s="84"/>
    </row>
    <row r="27446" spans="4:16" x14ac:dyDescent="0.3">
      <c r="D27446" s="82"/>
      <c r="P27446" s="84"/>
    </row>
    <row r="27447" spans="4:16" x14ac:dyDescent="0.3">
      <c r="D27447" s="82"/>
      <c r="P27447" s="84"/>
    </row>
    <row r="27448" spans="4:16" x14ac:dyDescent="0.3">
      <c r="D27448" s="82"/>
      <c r="P27448" s="84"/>
    </row>
    <row r="27449" spans="4:16" x14ac:dyDescent="0.3">
      <c r="D27449" s="82"/>
      <c r="P27449" s="84"/>
    </row>
    <row r="27450" spans="4:16" x14ac:dyDescent="0.3">
      <c r="D27450" s="82"/>
      <c r="P27450" s="84"/>
    </row>
    <row r="27451" spans="4:16" x14ac:dyDescent="0.3">
      <c r="D27451" s="82"/>
      <c r="P27451" s="84"/>
    </row>
    <row r="27452" spans="4:16" x14ac:dyDescent="0.3">
      <c r="D27452" s="82"/>
      <c r="P27452" s="84"/>
    </row>
    <row r="27453" spans="4:16" x14ac:dyDescent="0.3">
      <c r="D27453" s="82"/>
      <c r="P27453" s="84"/>
    </row>
    <row r="27454" spans="4:16" x14ac:dyDescent="0.3">
      <c r="D27454" s="82"/>
      <c r="P27454" s="84"/>
    </row>
    <row r="27455" spans="4:16" x14ac:dyDescent="0.3">
      <c r="D27455" s="82"/>
      <c r="P27455" s="84"/>
    </row>
    <row r="27456" spans="4:16" x14ac:dyDescent="0.3">
      <c r="D27456" s="82"/>
      <c r="P27456" s="84"/>
    </row>
    <row r="27457" spans="4:16" x14ac:dyDescent="0.3">
      <c r="D27457" s="82"/>
      <c r="P27457" s="84"/>
    </row>
    <row r="27458" spans="4:16" x14ac:dyDescent="0.3">
      <c r="D27458" s="82"/>
      <c r="P27458" s="84"/>
    </row>
    <row r="27459" spans="4:16" x14ac:dyDescent="0.3">
      <c r="D27459" s="82"/>
      <c r="P27459" s="84"/>
    </row>
    <row r="27460" spans="4:16" x14ac:dyDescent="0.3">
      <c r="D27460" s="82"/>
      <c r="P27460" s="84"/>
    </row>
    <row r="27461" spans="4:16" x14ac:dyDescent="0.3">
      <c r="D27461" s="82"/>
      <c r="P27461" s="84"/>
    </row>
    <row r="27462" spans="4:16" x14ac:dyDescent="0.3">
      <c r="D27462" s="82"/>
      <c r="P27462" s="84"/>
    </row>
    <row r="27463" spans="4:16" x14ac:dyDescent="0.3">
      <c r="D27463" s="82"/>
      <c r="P27463" s="84"/>
    </row>
    <row r="27464" spans="4:16" x14ac:dyDescent="0.3">
      <c r="D27464" s="82"/>
      <c r="P27464" s="84"/>
    </row>
    <row r="27465" spans="4:16" x14ac:dyDescent="0.3">
      <c r="D27465" s="82"/>
      <c r="P27465" s="84"/>
    </row>
    <row r="27466" spans="4:16" x14ac:dyDescent="0.3">
      <c r="D27466" s="82"/>
      <c r="P27466" s="84"/>
    </row>
    <row r="27467" spans="4:16" x14ac:dyDescent="0.3">
      <c r="D27467" s="82"/>
      <c r="P27467" s="84"/>
    </row>
    <row r="27468" spans="4:16" x14ac:dyDescent="0.3">
      <c r="D27468" s="82"/>
      <c r="P27468" s="84"/>
    </row>
    <row r="27469" spans="4:16" x14ac:dyDescent="0.3">
      <c r="D27469" s="82"/>
      <c r="P27469" s="84"/>
    </row>
    <row r="27470" spans="4:16" x14ac:dyDescent="0.3">
      <c r="D27470" s="82"/>
      <c r="P27470" s="84"/>
    </row>
    <row r="27471" spans="4:16" x14ac:dyDescent="0.3">
      <c r="D27471" s="82"/>
      <c r="P27471" s="84"/>
    </row>
    <row r="27472" spans="4:16" x14ac:dyDescent="0.3">
      <c r="D27472" s="82"/>
      <c r="P27472" s="84"/>
    </row>
    <row r="27473" spans="4:16" x14ac:dyDescent="0.3">
      <c r="D27473" s="82"/>
      <c r="P27473" s="84"/>
    </row>
    <row r="27474" spans="4:16" x14ac:dyDescent="0.3">
      <c r="D27474" s="82"/>
      <c r="P27474" s="84"/>
    </row>
    <row r="27475" spans="4:16" x14ac:dyDescent="0.3">
      <c r="D27475" s="82"/>
      <c r="P27475" s="84"/>
    </row>
    <row r="27476" spans="4:16" x14ac:dyDescent="0.3">
      <c r="D27476" s="82"/>
      <c r="P27476" s="84"/>
    </row>
    <row r="27477" spans="4:16" x14ac:dyDescent="0.3">
      <c r="D27477" s="82"/>
      <c r="P27477" s="84"/>
    </row>
    <row r="27478" spans="4:16" x14ac:dyDescent="0.3">
      <c r="D27478" s="82"/>
      <c r="P27478" s="84"/>
    </row>
    <row r="27479" spans="4:16" x14ac:dyDescent="0.3">
      <c r="D27479" s="82"/>
      <c r="P27479" s="84"/>
    </row>
    <row r="27480" spans="4:16" x14ac:dyDescent="0.3">
      <c r="D27480" s="82"/>
      <c r="P27480" s="84"/>
    </row>
    <row r="27481" spans="4:16" x14ac:dyDescent="0.3">
      <c r="D27481" s="82"/>
      <c r="P27481" s="84"/>
    </row>
    <row r="27482" spans="4:16" x14ac:dyDescent="0.3">
      <c r="D27482" s="82"/>
      <c r="P27482" s="84"/>
    </row>
    <row r="27483" spans="4:16" x14ac:dyDescent="0.3">
      <c r="D27483" s="82"/>
      <c r="P27483" s="84"/>
    </row>
    <row r="27484" spans="4:16" x14ac:dyDescent="0.3">
      <c r="D27484" s="82"/>
      <c r="P27484" s="84"/>
    </row>
    <row r="27485" spans="4:16" x14ac:dyDescent="0.3">
      <c r="D27485" s="82"/>
      <c r="P27485" s="84"/>
    </row>
    <row r="27486" spans="4:16" x14ac:dyDescent="0.3">
      <c r="D27486" s="82"/>
      <c r="P27486" s="84"/>
    </row>
    <row r="27487" spans="4:16" x14ac:dyDescent="0.3">
      <c r="D27487" s="82"/>
      <c r="P27487" s="84"/>
    </row>
    <row r="27488" spans="4:16" x14ac:dyDescent="0.3">
      <c r="D27488" s="82"/>
      <c r="P27488" s="84"/>
    </row>
    <row r="27489" spans="4:16" x14ac:dyDescent="0.3">
      <c r="D27489" s="82"/>
      <c r="P27489" s="84"/>
    </row>
    <row r="27490" spans="4:16" x14ac:dyDescent="0.3">
      <c r="D27490" s="82"/>
      <c r="P27490" s="84"/>
    </row>
    <row r="27491" spans="4:16" x14ac:dyDescent="0.3">
      <c r="D27491" s="82"/>
      <c r="P27491" s="84"/>
    </row>
    <row r="27492" spans="4:16" x14ac:dyDescent="0.3">
      <c r="D27492" s="82"/>
      <c r="P27492" s="84"/>
    </row>
    <row r="27493" spans="4:16" x14ac:dyDescent="0.3">
      <c r="D27493" s="82"/>
      <c r="P27493" s="84"/>
    </row>
    <row r="27494" spans="4:16" x14ac:dyDescent="0.3">
      <c r="D27494" s="82"/>
      <c r="P27494" s="84"/>
    </row>
    <row r="27495" spans="4:16" x14ac:dyDescent="0.3">
      <c r="D27495" s="82"/>
      <c r="P27495" s="84"/>
    </row>
    <row r="27496" spans="4:16" x14ac:dyDescent="0.3">
      <c r="D27496" s="82"/>
      <c r="P27496" s="84"/>
    </row>
    <row r="27497" spans="4:16" x14ac:dyDescent="0.3">
      <c r="D27497" s="82"/>
      <c r="P27497" s="84"/>
    </row>
    <row r="27498" spans="4:16" x14ac:dyDescent="0.3">
      <c r="D27498" s="82"/>
      <c r="P27498" s="84"/>
    </row>
    <row r="27499" spans="4:16" x14ac:dyDescent="0.3">
      <c r="D27499" s="82"/>
      <c r="P27499" s="84"/>
    </row>
    <row r="27500" spans="4:16" x14ac:dyDescent="0.3">
      <c r="D27500" s="82"/>
      <c r="P27500" s="84"/>
    </row>
    <row r="27501" spans="4:16" x14ac:dyDescent="0.3">
      <c r="D27501" s="82"/>
      <c r="P27501" s="84"/>
    </row>
    <row r="27502" spans="4:16" x14ac:dyDescent="0.3">
      <c r="D27502" s="82"/>
      <c r="P27502" s="84"/>
    </row>
    <row r="27503" spans="4:16" x14ac:dyDescent="0.3">
      <c r="D27503" s="82"/>
      <c r="P27503" s="84"/>
    </row>
    <row r="27504" spans="4:16" x14ac:dyDescent="0.3">
      <c r="D27504" s="82"/>
      <c r="P27504" s="84"/>
    </row>
    <row r="27505" spans="4:16" x14ac:dyDescent="0.3">
      <c r="D27505" s="82"/>
      <c r="P27505" s="84"/>
    </row>
    <row r="27506" spans="4:16" x14ac:dyDescent="0.3">
      <c r="D27506" s="82"/>
      <c r="P27506" s="84"/>
    </row>
    <row r="27507" spans="4:16" x14ac:dyDescent="0.3">
      <c r="D27507" s="82"/>
      <c r="P27507" s="84"/>
    </row>
    <row r="27508" spans="4:16" x14ac:dyDescent="0.3">
      <c r="D27508" s="82"/>
      <c r="P27508" s="84"/>
    </row>
    <row r="27509" spans="4:16" x14ac:dyDescent="0.3">
      <c r="D27509" s="82"/>
      <c r="P27509" s="84"/>
    </row>
    <row r="27510" spans="4:16" x14ac:dyDescent="0.3">
      <c r="D27510" s="82"/>
      <c r="P27510" s="84"/>
    </row>
    <row r="27511" spans="4:16" x14ac:dyDescent="0.3">
      <c r="D27511" s="82"/>
      <c r="P27511" s="84"/>
    </row>
    <row r="27512" spans="4:16" x14ac:dyDescent="0.3">
      <c r="D27512" s="82"/>
      <c r="P27512" s="84"/>
    </row>
    <row r="27513" spans="4:16" x14ac:dyDescent="0.3">
      <c r="D27513" s="82"/>
      <c r="P27513" s="84"/>
    </row>
    <row r="27514" spans="4:16" x14ac:dyDescent="0.3">
      <c r="D27514" s="82"/>
      <c r="P27514" s="84"/>
    </row>
    <row r="27515" spans="4:16" x14ac:dyDescent="0.3">
      <c r="D27515" s="82"/>
      <c r="P27515" s="84"/>
    </row>
    <row r="27516" spans="4:16" x14ac:dyDescent="0.3">
      <c r="D27516" s="82"/>
      <c r="P27516" s="84"/>
    </row>
    <row r="27517" spans="4:16" x14ac:dyDescent="0.3">
      <c r="D27517" s="82"/>
      <c r="P27517" s="84"/>
    </row>
    <row r="27518" spans="4:16" x14ac:dyDescent="0.3">
      <c r="D27518" s="82"/>
      <c r="P27518" s="84"/>
    </row>
    <row r="27519" spans="4:16" x14ac:dyDescent="0.3">
      <c r="D27519" s="82"/>
      <c r="P27519" s="84"/>
    </row>
    <row r="27520" spans="4:16" x14ac:dyDescent="0.3">
      <c r="D27520" s="82"/>
      <c r="P27520" s="84"/>
    </row>
    <row r="27521" spans="4:16" x14ac:dyDescent="0.3">
      <c r="D27521" s="82"/>
      <c r="P27521" s="84"/>
    </row>
    <row r="27522" spans="4:16" x14ac:dyDescent="0.3">
      <c r="D27522" s="82"/>
      <c r="P27522" s="84"/>
    </row>
    <row r="27523" spans="4:16" x14ac:dyDescent="0.3">
      <c r="D27523" s="82"/>
      <c r="P27523" s="84"/>
    </row>
    <row r="27524" spans="4:16" x14ac:dyDescent="0.3">
      <c r="D27524" s="82"/>
      <c r="P27524" s="84"/>
    </row>
    <row r="27525" spans="4:16" x14ac:dyDescent="0.3">
      <c r="D27525" s="82"/>
      <c r="P27525" s="84"/>
    </row>
    <row r="27526" spans="4:16" x14ac:dyDescent="0.3">
      <c r="D27526" s="82"/>
      <c r="P27526" s="84"/>
    </row>
    <row r="27527" spans="4:16" x14ac:dyDescent="0.3">
      <c r="D27527" s="82"/>
      <c r="P27527" s="84"/>
    </row>
    <row r="27528" spans="4:16" x14ac:dyDescent="0.3">
      <c r="D27528" s="82"/>
      <c r="P27528" s="84"/>
    </row>
    <row r="27529" spans="4:16" x14ac:dyDescent="0.3">
      <c r="D27529" s="82"/>
      <c r="P27529" s="84"/>
    </row>
    <row r="27530" spans="4:16" x14ac:dyDescent="0.3">
      <c r="D27530" s="82"/>
      <c r="P27530" s="84"/>
    </row>
    <row r="27531" spans="4:16" x14ac:dyDescent="0.3">
      <c r="D27531" s="82"/>
      <c r="P27531" s="84"/>
    </row>
    <row r="27532" spans="4:16" x14ac:dyDescent="0.3">
      <c r="D27532" s="82"/>
      <c r="P27532" s="84"/>
    </row>
    <row r="27533" spans="4:16" x14ac:dyDescent="0.3">
      <c r="D27533" s="82"/>
      <c r="P27533" s="84"/>
    </row>
    <row r="27534" spans="4:16" x14ac:dyDescent="0.3">
      <c r="D27534" s="82"/>
      <c r="P27534" s="84"/>
    </row>
    <row r="27535" spans="4:16" x14ac:dyDescent="0.3">
      <c r="D27535" s="82"/>
      <c r="P27535" s="84"/>
    </row>
    <row r="27536" spans="4:16" x14ac:dyDescent="0.3">
      <c r="D27536" s="82"/>
      <c r="P27536" s="84"/>
    </row>
    <row r="27537" spans="4:16" x14ac:dyDescent="0.3">
      <c r="D27537" s="82"/>
      <c r="P27537" s="84"/>
    </row>
    <row r="27538" spans="4:16" x14ac:dyDescent="0.3">
      <c r="D27538" s="82"/>
      <c r="P27538" s="84"/>
    </row>
    <row r="27539" spans="4:16" x14ac:dyDescent="0.3">
      <c r="D27539" s="82"/>
      <c r="P27539" s="84"/>
    </row>
    <row r="27540" spans="4:16" x14ac:dyDescent="0.3">
      <c r="D27540" s="82"/>
      <c r="P27540" s="84"/>
    </row>
    <row r="27541" spans="4:16" x14ac:dyDescent="0.3">
      <c r="D27541" s="82"/>
      <c r="P27541" s="84"/>
    </row>
    <row r="27542" spans="4:16" x14ac:dyDescent="0.3">
      <c r="D27542" s="82"/>
      <c r="P27542" s="84"/>
    </row>
    <row r="27543" spans="4:16" x14ac:dyDescent="0.3">
      <c r="D27543" s="82"/>
      <c r="P27543" s="84"/>
    </row>
    <row r="27544" spans="4:16" x14ac:dyDescent="0.3">
      <c r="D27544" s="82"/>
      <c r="P27544" s="84"/>
    </row>
    <row r="27545" spans="4:16" x14ac:dyDescent="0.3">
      <c r="D27545" s="82"/>
      <c r="P27545" s="84"/>
    </row>
    <row r="27546" spans="4:16" x14ac:dyDescent="0.3">
      <c r="D27546" s="82"/>
      <c r="P27546" s="84"/>
    </row>
    <row r="27547" spans="4:16" x14ac:dyDescent="0.3">
      <c r="D27547" s="82"/>
      <c r="P27547" s="84"/>
    </row>
    <row r="27548" spans="4:16" x14ac:dyDescent="0.3">
      <c r="D27548" s="82"/>
      <c r="P27548" s="84"/>
    </row>
    <row r="27549" spans="4:16" x14ac:dyDescent="0.3">
      <c r="D27549" s="82"/>
      <c r="P27549" s="84"/>
    </row>
    <row r="27550" spans="4:16" x14ac:dyDescent="0.3">
      <c r="D27550" s="82"/>
      <c r="P27550" s="84"/>
    </row>
    <row r="27551" spans="4:16" x14ac:dyDescent="0.3">
      <c r="D27551" s="82"/>
      <c r="P27551" s="84"/>
    </row>
    <row r="27552" spans="4:16" x14ac:dyDescent="0.3">
      <c r="D27552" s="82"/>
      <c r="P27552" s="84"/>
    </row>
    <row r="27553" spans="4:16" x14ac:dyDescent="0.3">
      <c r="D27553" s="82"/>
      <c r="P27553" s="84"/>
    </row>
    <row r="27554" spans="4:16" x14ac:dyDescent="0.3">
      <c r="D27554" s="82"/>
      <c r="P27554" s="84"/>
    </row>
    <row r="27555" spans="4:16" x14ac:dyDescent="0.3">
      <c r="D27555" s="82"/>
      <c r="P27555" s="84"/>
    </row>
    <row r="27556" spans="4:16" x14ac:dyDescent="0.3">
      <c r="D27556" s="82"/>
      <c r="P27556" s="84"/>
    </row>
    <row r="27557" spans="4:16" x14ac:dyDescent="0.3">
      <c r="D27557" s="82"/>
      <c r="P27557" s="84"/>
    </row>
    <row r="27558" spans="4:16" x14ac:dyDescent="0.3">
      <c r="D27558" s="82"/>
      <c r="P27558" s="84"/>
    </row>
    <row r="27559" spans="4:16" x14ac:dyDescent="0.3">
      <c r="D27559" s="82"/>
      <c r="P27559" s="84"/>
    </row>
    <row r="27560" spans="4:16" x14ac:dyDescent="0.3">
      <c r="D27560" s="82"/>
      <c r="P27560" s="84"/>
    </row>
    <row r="27561" spans="4:16" x14ac:dyDescent="0.3">
      <c r="D27561" s="82"/>
      <c r="P27561" s="84"/>
    </row>
    <row r="27562" spans="4:16" x14ac:dyDescent="0.3">
      <c r="D27562" s="82"/>
      <c r="P27562" s="84"/>
    </row>
    <row r="27563" spans="4:16" x14ac:dyDescent="0.3">
      <c r="D27563" s="82"/>
      <c r="P27563" s="84"/>
    </row>
    <row r="27564" spans="4:16" x14ac:dyDescent="0.3">
      <c r="D27564" s="82"/>
      <c r="P27564" s="84"/>
    </row>
    <row r="27565" spans="4:16" x14ac:dyDescent="0.3">
      <c r="D27565" s="82"/>
      <c r="P27565" s="84"/>
    </row>
    <row r="27566" spans="4:16" x14ac:dyDescent="0.3">
      <c r="D27566" s="82"/>
      <c r="P27566" s="84"/>
    </row>
    <row r="27567" spans="4:16" x14ac:dyDescent="0.3">
      <c r="D27567" s="82"/>
      <c r="P27567" s="84"/>
    </row>
    <row r="27568" spans="4:16" x14ac:dyDescent="0.3">
      <c r="D27568" s="82"/>
      <c r="P27568" s="84"/>
    </row>
    <row r="27569" spans="4:16" x14ac:dyDescent="0.3">
      <c r="D27569" s="82"/>
      <c r="P27569" s="84"/>
    </row>
    <row r="27570" spans="4:16" x14ac:dyDescent="0.3">
      <c r="D27570" s="82"/>
      <c r="P27570" s="84"/>
    </row>
    <row r="27571" spans="4:16" x14ac:dyDescent="0.3">
      <c r="D27571" s="82"/>
      <c r="P27571" s="84"/>
    </row>
    <row r="27572" spans="4:16" x14ac:dyDescent="0.3">
      <c r="D27572" s="82"/>
      <c r="P27572" s="84"/>
    </row>
    <row r="27573" spans="4:16" x14ac:dyDescent="0.3">
      <c r="D27573" s="82"/>
      <c r="P27573" s="84"/>
    </row>
    <row r="27574" spans="4:16" x14ac:dyDescent="0.3">
      <c r="D27574" s="82"/>
      <c r="P27574" s="84"/>
    </row>
    <row r="27575" spans="4:16" x14ac:dyDescent="0.3">
      <c r="D27575" s="82"/>
      <c r="P27575" s="84"/>
    </row>
    <row r="27576" spans="4:16" x14ac:dyDescent="0.3">
      <c r="D27576" s="82"/>
      <c r="P27576" s="84"/>
    </row>
    <row r="27577" spans="4:16" x14ac:dyDescent="0.3">
      <c r="D27577" s="82"/>
      <c r="P27577" s="84"/>
    </row>
    <row r="27578" spans="4:16" x14ac:dyDescent="0.3">
      <c r="D27578" s="82"/>
      <c r="P27578" s="84"/>
    </row>
    <row r="27579" spans="4:16" x14ac:dyDescent="0.3">
      <c r="D27579" s="82"/>
      <c r="P27579" s="84"/>
    </row>
    <row r="27580" spans="4:16" x14ac:dyDescent="0.3">
      <c r="D27580" s="82"/>
      <c r="P27580" s="84"/>
    </row>
    <row r="27581" spans="4:16" x14ac:dyDescent="0.3">
      <c r="D27581" s="82"/>
      <c r="P27581" s="84"/>
    </row>
    <row r="27582" spans="4:16" x14ac:dyDescent="0.3">
      <c r="D27582" s="82"/>
      <c r="P27582" s="84"/>
    </row>
    <row r="27583" spans="4:16" x14ac:dyDescent="0.3">
      <c r="D27583" s="82"/>
      <c r="P27583" s="84"/>
    </row>
    <row r="27584" spans="4:16" x14ac:dyDescent="0.3">
      <c r="D27584" s="82"/>
      <c r="P27584" s="84"/>
    </row>
    <row r="27585" spans="4:16" x14ac:dyDescent="0.3">
      <c r="D27585" s="82"/>
      <c r="P27585" s="84"/>
    </row>
    <row r="27586" spans="4:16" x14ac:dyDescent="0.3">
      <c r="D27586" s="82"/>
      <c r="P27586" s="84"/>
    </row>
    <row r="27587" spans="4:16" x14ac:dyDescent="0.3">
      <c r="D27587" s="82"/>
      <c r="P27587" s="84"/>
    </row>
    <row r="27588" spans="4:16" x14ac:dyDescent="0.3">
      <c r="D27588" s="82"/>
      <c r="P27588" s="84"/>
    </row>
    <row r="27589" spans="4:16" x14ac:dyDescent="0.3">
      <c r="D27589" s="82"/>
      <c r="P27589" s="84"/>
    </row>
    <row r="27590" spans="4:16" x14ac:dyDescent="0.3">
      <c r="D27590" s="82"/>
      <c r="P27590" s="84"/>
    </row>
    <row r="27591" spans="4:16" x14ac:dyDescent="0.3">
      <c r="D27591" s="82"/>
      <c r="P27591" s="84"/>
    </row>
    <row r="27592" spans="4:16" x14ac:dyDescent="0.3">
      <c r="D27592" s="82"/>
      <c r="P27592" s="84"/>
    </row>
    <row r="27593" spans="4:16" x14ac:dyDescent="0.3">
      <c r="D27593" s="82"/>
      <c r="P27593" s="84"/>
    </row>
    <row r="27594" spans="4:16" x14ac:dyDescent="0.3">
      <c r="D27594" s="82"/>
      <c r="P27594" s="84"/>
    </row>
    <row r="27595" spans="4:16" x14ac:dyDescent="0.3">
      <c r="D27595" s="82"/>
      <c r="P27595" s="84"/>
    </row>
    <row r="27596" spans="4:16" x14ac:dyDescent="0.3">
      <c r="D27596" s="82"/>
      <c r="P27596" s="84"/>
    </row>
    <row r="27597" spans="4:16" x14ac:dyDescent="0.3">
      <c r="D27597" s="82"/>
      <c r="P27597" s="84"/>
    </row>
    <row r="27598" spans="4:16" x14ac:dyDescent="0.3">
      <c r="D27598" s="82"/>
      <c r="P27598" s="84"/>
    </row>
    <row r="27599" spans="4:16" x14ac:dyDescent="0.3">
      <c r="D27599" s="82"/>
      <c r="P27599" s="84"/>
    </row>
    <row r="27600" spans="4:16" x14ac:dyDescent="0.3">
      <c r="D27600" s="82"/>
      <c r="P27600" s="84"/>
    </row>
    <row r="27601" spans="4:16" x14ac:dyDescent="0.3">
      <c r="D27601" s="82"/>
      <c r="P27601" s="84"/>
    </row>
    <row r="27602" spans="4:16" x14ac:dyDescent="0.3">
      <c r="D27602" s="82"/>
      <c r="P27602" s="84"/>
    </row>
    <row r="27603" spans="4:16" x14ac:dyDescent="0.3">
      <c r="D27603" s="82"/>
      <c r="P27603" s="84"/>
    </row>
    <row r="27604" spans="4:16" x14ac:dyDescent="0.3">
      <c r="D27604" s="82"/>
      <c r="P27604" s="84"/>
    </row>
    <row r="27605" spans="4:16" x14ac:dyDescent="0.3">
      <c r="D27605" s="82"/>
      <c r="P27605" s="84"/>
    </row>
    <row r="27606" spans="4:16" x14ac:dyDescent="0.3">
      <c r="D27606" s="82"/>
      <c r="P27606" s="84"/>
    </row>
    <row r="27607" spans="4:16" x14ac:dyDescent="0.3">
      <c r="D27607" s="82"/>
      <c r="P27607" s="84"/>
    </row>
    <row r="27608" spans="4:16" x14ac:dyDescent="0.3">
      <c r="D27608" s="82"/>
      <c r="P27608" s="84"/>
    </row>
    <row r="27609" spans="4:16" x14ac:dyDescent="0.3">
      <c r="D27609" s="82"/>
      <c r="P27609" s="84"/>
    </row>
    <row r="27610" spans="4:16" x14ac:dyDescent="0.3">
      <c r="D27610" s="82"/>
      <c r="P27610" s="84"/>
    </row>
    <row r="27611" spans="4:16" x14ac:dyDescent="0.3">
      <c r="D27611" s="82"/>
      <c r="P27611" s="84"/>
    </row>
    <row r="27612" spans="4:16" x14ac:dyDescent="0.3">
      <c r="D27612" s="82"/>
      <c r="P27612" s="84"/>
    </row>
    <row r="27613" spans="4:16" x14ac:dyDescent="0.3">
      <c r="D27613" s="82"/>
      <c r="P27613" s="84"/>
    </row>
    <row r="27614" spans="4:16" x14ac:dyDescent="0.3">
      <c r="D27614" s="82"/>
      <c r="P27614" s="84"/>
    </row>
    <row r="27615" spans="4:16" x14ac:dyDescent="0.3">
      <c r="D27615" s="82"/>
      <c r="P27615" s="84"/>
    </row>
    <row r="27616" spans="4:16" x14ac:dyDescent="0.3">
      <c r="D27616" s="82"/>
      <c r="P27616" s="84"/>
    </row>
    <row r="27617" spans="4:16" x14ac:dyDescent="0.3">
      <c r="D27617" s="82"/>
      <c r="P27617" s="84"/>
    </row>
    <row r="27618" spans="4:16" x14ac:dyDescent="0.3">
      <c r="D27618" s="82"/>
      <c r="P27618" s="84"/>
    </row>
    <row r="27619" spans="4:16" x14ac:dyDescent="0.3">
      <c r="D27619" s="82"/>
      <c r="P27619" s="84"/>
    </row>
    <row r="27620" spans="4:16" x14ac:dyDescent="0.3">
      <c r="D27620" s="82"/>
      <c r="P27620" s="84"/>
    </row>
    <row r="27621" spans="4:16" x14ac:dyDescent="0.3">
      <c r="D27621" s="82"/>
      <c r="P27621" s="84"/>
    </row>
    <row r="27622" spans="4:16" x14ac:dyDescent="0.3">
      <c r="D27622" s="82"/>
      <c r="P27622" s="84"/>
    </row>
    <row r="27623" spans="4:16" x14ac:dyDescent="0.3">
      <c r="D27623" s="82"/>
      <c r="P27623" s="84"/>
    </row>
    <row r="27624" spans="4:16" x14ac:dyDescent="0.3">
      <c r="D27624" s="82"/>
      <c r="P27624" s="84"/>
    </row>
    <row r="27625" spans="4:16" x14ac:dyDescent="0.3">
      <c r="D27625" s="82"/>
      <c r="P27625" s="84"/>
    </row>
    <row r="27626" spans="4:16" x14ac:dyDescent="0.3">
      <c r="D27626" s="82"/>
      <c r="P27626" s="84"/>
    </row>
    <row r="27627" spans="4:16" x14ac:dyDescent="0.3">
      <c r="D27627" s="82"/>
      <c r="P27627" s="84"/>
    </row>
    <row r="27628" spans="4:16" x14ac:dyDescent="0.3">
      <c r="D27628" s="82"/>
      <c r="P27628" s="84"/>
    </row>
    <row r="27629" spans="4:16" x14ac:dyDescent="0.3">
      <c r="D27629" s="82"/>
      <c r="P27629" s="84"/>
    </row>
    <row r="27630" spans="4:16" x14ac:dyDescent="0.3">
      <c r="D27630" s="82"/>
      <c r="P27630" s="84"/>
    </row>
    <row r="27631" spans="4:16" x14ac:dyDescent="0.3">
      <c r="D27631" s="82"/>
      <c r="P27631" s="84"/>
    </row>
    <row r="27632" spans="4:16" x14ac:dyDescent="0.3">
      <c r="D27632" s="82"/>
      <c r="P27632" s="84"/>
    </row>
    <row r="27633" spans="4:16" x14ac:dyDescent="0.3">
      <c r="D27633" s="82"/>
      <c r="P27633" s="84"/>
    </row>
    <row r="27634" spans="4:16" x14ac:dyDescent="0.3">
      <c r="D27634" s="82"/>
      <c r="P27634" s="84"/>
    </row>
    <row r="27635" spans="4:16" x14ac:dyDescent="0.3">
      <c r="D27635" s="82"/>
      <c r="P27635" s="84"/>
    </row>
    <row r="27636" spans="4:16" x14ac:dyDescent="0.3">
      <c r="D27636" s="82"/>
      <c r="P27636" s="84"/>
    </row>
    <row r="27637" spans="4:16" x14ac:dyDescent="0.3">
      <c r="D27637" s="82"/>
      <c r="P27637" s="84"/>
    </row>
    <row r="27638" spans="4:16" x14ac:dyDescent="0.3">
      <c r="D27638" s="82"/>
      <c r="P27638" s="84"/>
    </row>
    <row r="27639" spans="4:16" x14ac:dyDescent="0.3">
      <c r="D27639" s="82"/>
      <c r="P27639" s="84"/>
    </row>
    <row r="27640" spans="4:16" x14ac:dyDescent="0.3">
      <c r="D27640" s="82"/>
      <c r="P27640" s="84"/>
    </row>
    <row r="27641" spans="4:16" x14ac:dyDescent="0.3">
      <c r="D27641" s="82"/>
      <c r="P27641" s="84"/>
    </row>
    <row r="27642" spans="4:16" x14ac:dyDescent="0.3">
      <c r="D27642" s="82"/>
      <c r="P27642" s="84"/>
    </row>
    <row r="27643" spans="4:16" x14ac:dyDescent="0.3">
      <c r="D27643" s="82"/>
      <c r="P27643" s="84"/>
    </row>
    <row r="27644" spans="4:16" x14ac:dyDescent="0.3">
      <c r="D27644" s="82"/>
      <c r="P27644" s="84"/>
    </row>
    <row r="27645" spans="4:16" x14ac:dyDescent="0.3">
      <c r="D27645" s="82"/>
      <c r="P27645" s="84"/>
    </row>
    <row r="27646" spans="4:16" x14ac:dyDescent="0.3">
      <c r="D27646" s="82"/>
      <c r="P27646" s="84"/>
    </row>
    <row r="27647" spans="4:16" x14ac:dyDescent="0.3">
      <c r="D27647" s="82"/>
      <c r="P27647" s="84"/>
    </row>
    <row r="27648" spans="4:16" x14ac:dyDescent="0.3">
      <c r="D27648" s="82"/>
      <c r="P27648" s="84"/>
    </row>
    <row r="27649" spans="4:16" x14ac:dyDescent="0.3">
      <c r="D27649" s="82"/>
      <c r="P27649" s="84"/>
    </row>
    <row r="27650" spans="4:16" x14ac:dyDescent="0.3">
      <c r="D27650" s="82"/>
      <c r="P27650" s="84"/>
    </row>
    <row r="27651" spans="4:16" x14ac:dyDescent="0.3">
      <c r="D27651" s="82"/>
      <c r="P27651" s="84"/>
    </row>
    <row r="27652" spans="4:16" x14ac:dyDescent="0.3">
      <c r="D27652" s="82"/>
      <c r="P27652" s="84"/>
    </row>
    <row r="27653" spans="4:16" x14ac:dyDescent="0.3">
      <c r="D27653" s="82"/>
      <c r="P27653" s="84"/>
    </row>
    <row r="27654" spans="4:16" x14ac:dyDescent="0.3">
      <c r="D27654" s="82"/>
      <c r="P27654" s="84"/>
    </row>
    <row r="27655" spans="4:16" x14ac:dyDescent="0.3">
      <c r="D27655" s="82"/>
      <c r="P27655" s="84"/>
    </row>
    <row r="27656" spans="4:16" x14ac:dyDescent="0.3">
      <c r="D27656" s="82"/>
      <c r="P27656" s="84"/>
    </row>
    <row r="27657" spans="4:16" x14ac:dyDescent="0.3">
      <c r="D27657" s="82"/>
      <c r="P27657" s="84"/>
    </row>
    <row r="27658" spans="4:16" x14ac:dyDescent="0.3">
      <c r="D27658" s="82"/>
      <c r="P27658" s="84"/>
    </row>
    <row r="27659" spans="4:16" x14ac:dyDescent="0.3">
      <c r="D27659" s="82"/>
      <c r="P27659" s="84"/>
    </row>
    <row r="27660" spans="4:16" x14ac:dyDescent="0.3">
      <c r="D27660" s="82"/>
      <c r="P27660" s="84"/>
    </row>
    <row r="27661" spans="4:16" x14ac:dyDescent="0.3">
      <c r="D27661" s="82"/>
      <c r="P27661" s="84"/>
    </row>
    <row r="27662" spans="4:16" x14ac:dyDescent="0.3">
      <c r="D27662" s="82"/>
      <c r="P27662" s="84"/>
    </row>
    <row r="27663" spans="4:16" x14ac:dyDescent="0.3">
      <c r="D27663" s="82"/>
      <c r="P27663" s="84"/>
    </row>
    <row r="27664" spans="4:16" x14ac:dyDescent="0.3">
      <c r="D27664" s="82"/>
      <c r="P27664" s="84"/>
    </row>
    <row r="27665" spans="4:16" x14ac:dyDescent="0.3">
      <c r="D27665" s="82"/>
      <c r="P27665" s="84"/>
    </row>
    <row r="27666" spans="4:16" x14ac:dyDescent="0.3">
      <c r="D27666" s="82"/>
      <c r="P27666" s="84"/>
    </row>
    <row r="27667" spans="4:16" x14ac:dyDescent="0.3">
      <c r="D27667" s="82"/>
      <c r="P27667" s="84"/>
    </row>
    <row r="27668" spans="4:16" x14ac:dyDescent="0.3">
      <c r="D27668" s="82"/>
      <c r="P27668" s="84"/>
    </row>
    <row r="27669" spans="4:16" x14ac:dyDescent="0.3">
      <c r="D27669" s="82"/>
      <c r="P27669" s="84"/>
    </row>
    <row r="27670" spans="4:16" x14ac:dyDescent="0.3">
      <c r="D27670" s="82"/>
      <c r="P27670" s="84"/>
    </row>
    <row r="27671" spans="4:16" x14ac:dyDescent="0.3">
      <c r="D27671" s="82"/>
      <c r="P27671" s="84"/>
    </row>
    <row r="27672" spans="4:16" x14ac:dyDescent="0.3">
      <c r="D27672" s="82"/>
      <c r="P27672" s="84"/>
    </row>
    <row r="27673" spans="4:16" x14ac:dyDescent="0.3">
      <c r="D27673" s="82"/>
      <c r="P27673" s="84"/>
    </row>
    <row r="27674" spans="4:16" x14ac:dyDescent="0.3">
      <c r="D27674" s="82"/>
      <c r="P27674" s="84"/>
    </row>
    <row r="27675" spans="4:16" x14ac:dyDescent="0.3">
      <c r="D27675" s="82"/>
      <c r="P27675" s="84"/>
    </row>
    <row r="27676" spans="4:16" x14ac:dyDescent="0.3">
      <c r="D27676" s="82"/>
      <c r="P27676" s="84"/>
    </row>
    <row r="27677" spans="4:16" x14ac:dyDescent="0.3">
      <c r="D27677" s="82"/>
      <c r="P27677" s="84"/>
    </row>
    <row r="27678" spans="4:16" x14ac:dyDescent="0.3">
      <c r="D27678" s="82"/>
      <c r="P27678" s="84"/>
    </row>
    <row r="27679" spans="4:16" x14ac:dyDescent="0.3">
      <c r="D27679" s="82"/>
      <c r="P27679" s="84"/>
    </row>
    <row r="27680" spans="4:16" x14ac:dyDescent="0.3">
      <c r="D27680" s="82"/>
      <c r="P27680" s="84"/>
    </row>
    <row r="27681" spans="4:16" x14ac:dyDescent="0.3">
      <c r="D27681" s="82"/>
      <c r="P27681" s="84"/>
    </row>
    <row r="27682" spans="4:16" x14ac:dyDescent="0.3">
      <c r="D27682" s="82"/>
      <c r="P27682" s="84"/>
    </row>
    <row r="27683" spans="4:16" x14ac:dyDescent="0.3">
      <c r="D27683" s="82"/>
      <c r="P27683" s="84"/>
    </row>
    <row r="27684" spans="4:16" x14ac:dyDescent="0.3">
      <c r="D27684" s="82"/>
      <c r="P27684" s="84"/>
    </row>
    <row r="27685" spans="4:16" x14ac:dyDescent="0.3">
      <c r="D27685" s="82"/>
      <c r="P27685" s="84"/>
    </row>
    <row r="27686" spans="4:16" x14ac:dyDescent="0.3">
      <c r="D27686" s="82"/>
      <c r="P27686" s="84"/>
    </row>
    <row r="27687" spans="4:16" x14ac:dyDescent="0.3">
      <c r="D27687" s="82"/>
      <c r="P27687" s="84"/>
    </row>
    <row r="27688" spans="4:16" x14ac:dyDescent="0.3">
      <c r="D27688" s="82"/>
      <c r="P27688" s="84"/>
    </row>
    <row r="27689" spans="4:16" x14ac:dyDescent="0.3">
      <c r="D27689" s="82"/>
      <c r="P27689" s="84"/>
    </row>
    <row r="27690" spans="4:16" x14ac:dyDescent="0.3">
      <c r="D27690" s="82"/>
      <c r="P27690" s="84"/>
    </row>
    <row r="27691" spans="4:16" x14ac:dyDescent="0.3">
      <c r="D27691" s="82"/>
      <c r="P27691" s="84"/>
    </row>
    <row r="27692" spans="4:16" x14ac:dyDescent="0.3">
      <c r="D27692" s="82"/>
      <c r="P27692" s="84"/>
    </row>
    <row r="27693" spans="4:16" x14ac:dyDescent="0.3">
      <c r="D27693" s="82"/>
      <c r="P27693" s="84"/>
    </row>
    <row r="27694" spans="4:16" x14ac:dyDescent="0.3">
      <c r="D27694" s="82"/>
      <c r="P27694" s="84"/>
    </row>
    <row r="27695" spans="4:16" x14ac:dyDescent="0.3">
      <c r="D27695" s="82"/>
      <c r="P27695" s="84"/>
    </row>
    <row r="27696" spans="4:16" x14ac:dyDescent="0.3">
      <c r="D27696" s="82"/>
      <c r="P27696" s="84"/>
    </row>
    <row r="27697" spans="4:16" x14ac:dyDescent="0.3">
      <c r="D27697" s="82"/>
      <c r="P27697" s="84"/>
    </row>
    <row r="27698" spans="4:16" x14ac:dyDescent="0.3">
      <c r="D27698" s="82"/>
      <c r="P27698" s="84"/>
    </row>
    <row r="27699" spans="4:16" x14ac:dyDescent="0.3">
      <c r="D27699" s="82"/>
      <c r="P27699" s="84"/>
    </row>
    <row r="27700" spans="4:16" x14ac:dyDescent="0.3">
      <c r="D27700" s="82"/>
      <c r="P27700" s="84"/>
    </row>
    <row r="27701" spans="4:16" x14ac:dyDescent="0.3">
      <c r="D27701" s="82"/>
      <c r="P27701" s="84"/>
    </row>
    <row r="27702" spans="4:16" x14ac:dyDescent="0.3">
      <c r="D27702" s="82"/>
      <c r="P27702" s="84"/>
    </row>
    <row r="27703" spans="4:16" x14ac:dyDescent="0.3">
      <c r="D27703" s="82"/>
      <c r="P27703" s="84"/>
    </row>
    <row r="27704" spans="4:16" x14ac:dyDescent="0.3">
      <c r="D27704" s="82"/>
      <c r="P27704" s="84"/>
    </row>
    <row r="27705" spans="4:16" x14ac:dyDescent="0.3">
      <c r="D27705" s="82"/>
      <c r="P27705" s="84"/>
    </row>
    <row r="27706" spans="4:16" x14ac:dyDescent="0.3">
      <c r="D27706" s="82"/>
      <c r="P27706" s="84"/>
    </row>
    <row r="27707" spans="4:16" x14ac:dyDescent="0.3">
      <c r="D27707" s="82"/>
      <c r="P27707" s="84"/>
    </row>
    <row r="27708" spans="4:16" x14ac:dyDescent="0.3">
      <c r="D27708" s="82"/>
      <c r="P27708" s="84"/>
    </row>
    <row r="27709" spans="4:16" x14ac:dyDescent="0.3">
      <c r="D27709" s="82"/>
      <c r="P27709" s="84"/>
    </row>
    <row r="27710" spans="4:16" x14ac:dyDescent="0.3">
      <c r="D27710" s="82"/>
      <c r="P27710" s="84"/>
    </row>
    <row r="27711" spans="4:16" x14ac:dyDescent="0.3">
      <c r="D27711" s="82"/>
      <c r="P27711" s="84"/>
    </row>
    <row r="27712" spans="4:16" x14ac:dyDescent="0.3">
      <c r="D27712" s="82"/>
      <c r="P27712" s="84"/>
    </row>
    <row r="27713" spans="4:16" x14ac:dyDescent="0.3">
      <c r="D27713" s="82"/>
      <c r="P27713" s="84"/>
    </row>
    <row r="27714" spans="4:16" x14ac:dyDescent="0.3">
      <c r="D27714" s="82"/>
      <c r="P27714" s="84"/>
    </row>
    <row r="27715" spans="4:16" x14ac:dyDescent="0.3">
      <c r="D27715" s="82"/>
      <c r="P27715" s="84"/>
    </row>
    <row r="27716" spans="4:16" x14ac:dyDescent="0.3">
      <c r="D27716" s="82"/>
      <c r="P27716" s="84"/>
    </row>
    <row r="27717" spans="4:16" x14ac:dyDescent="0.3">
      <c r="D27717" s="82"/>
      <c r="P27717" s="84"/>
    </row>
    <row r="27718" spans="4:16" x14ac:dyDescent="0.3">
      <c r="D27718" s="82"/>
      <c r="P27718" s="84"/>
    </row>
    <row r="27719" spans="4:16" x14ac:dyDescent="0.3">
      <c r="D27719" s="82"/>
      <c r="P27719" s="84"/>
    </row>
    <row r="27720" spans="4:16" x14ac:dyDescent="0.3">
      <c r="D27720" s="82"/>
      <c r="P27720" s="84"/>
    </row>
    <row r="27721" spans="4:16" x14ac:dyDescent="0.3">
      <c r="D27721" s="82"/>
      <c r="P27721" s="84"/>
    </row>
    <row r="27722" spans="4:16" x14ac:dyDescent="0.3">
      <c r="D27722" s="82"/>
      <c r="P27722" s="84"/>
    </row>
    <row r="27723" spans="4:16" x14ac:dyDescent="0.3">
      <c r="D27723" s="82"/>
      <c r="P27723" s="84"/>
    </row>
    <row r="27724" spans="4:16" x14ac:dyDescent="0.3">
      <c r="D27724" s="82"/>
      <c r="P27724" s="84"/>
    </row>
    <row r="27725" spans="4:16" x14ac:dyDescent="0.3">
      <c r="D27725" s="82"/>
      <c r="P27725" s="84"/>
    </row>
    <row r="27726" spans="4:16" x14ac:dyDescent="0.3">
      <c r="D27726" s="82"/>
      <c r="P27726" s="84"/>
    </row>
    <row r="27727" spans="4:16" x14ac:dyDescent="0.3">
      <c r="D27727" s="82"/>
      <c r="P27727" s="84"/>
    </row>
    <row r="27728" spans="4:16" x14ac:dyDescent="0.3">
      <c r="D27728" s="82"/>
      <c r="P27728" s="84"/>
    </row>
    <row r="27729" spans="4:16" x14ac:dyDescent="0.3">
      <c r="D27729" s="82"/>
      <c r="P27729" s="84"/>
    </row>
    <row r="27730" spans="4:16" x14ac:dyDescent="0.3">
      <c r="D27730" s="82"/>
      <c r="P27730" s="84"/>
    </row>
    <row r="27731" spans="4:16" x14ac:dyDescent="0.3">
      <c r="D27731" s="82"/>
      <c r="P27731" s="84"/>
    </row>
    <row r="27732" spans="4:16" x14ac:dyDescent="0.3">
      <c r="D27732" s="82"/>
      <c r="P27732" s="84"/>
    </row>
    <row r="27733" spans="4:16" x14ac:dyDescent="0.3">
      <c r="D27733" s="82"/>
      <c r="P27733" s="84"/>
    </row>
    <row r="27734" spans="4:16" x14ac:dyDescent="0.3">
      <c r="D27734" s="82"/>
      <c r="P27734" s="84"/>
    </row>
    <row r="27735" spans="4:16" x14ac:dyDescent="0.3">
      <c r="D27735" s="82"/>
      <c r="P27735" s="84"/>
    </row>
    <row r="27736" spans="4:16" x14ac:dyDescent="0.3">
      <c r="D27736" s="82"/>
      <c r="P27736" s="84"/>
    </row>
    <row r="27737" spans="4:16" x14ac:dyDescent="0.3">
      <c r="D27737" s="82"/>
      <c r="P27737" s="84"/>
    </row>
    <row r="27738" spans="4:16" x14ac:dyDescent="0.3">
      <c r="D27738" s="82"/>
      <c r="P27738" s="84"/>
    </row>
    <row r="27739" spans="4:16" x14ac:dyDescent="0.3">
      <c r="D27739" s="82"/>
      <c r="P27739" s="84"/>
    </row>
    <row r="27740" spans="4:16" x14ac:dyDescent="0.3">
      <c r="D27740" s="82"/>
      <c r="P27740" s="84"/>
    </row>
    <row r="27741" spans="4:16" x14ac:dyDescent="0.3">
      <c r="D27741" s="82"/>
      <c r="P27741" s="84"/>
    </row>
    <row r="27742" spans="4:16" x14ac:dyDescent="0.3">
      <c r="D27742" s="82"/>
      <c r="P27742" s="84"/>
    </row>
    <row r="27743" spans="4:16" x14ac:dyDescent="0.3">
      <c r="D27743" s="82"/>
      <c r="P27743" s="84"/>
    </row>
    <row r="27744" spans="4:16" x14ac:dyDescent="0.3">
      <c r="D27744" s="82"/>
      <c r="P27744" s="84"/>
    </row>
    <row r="27745" spans="4:16" x14ac:dyDescent="0.3">
      <c r="D27745" s="82"/>
      <c r="P27745" s="84"/>
    </row>
    <row r="27746" spans="4:16" x14ac:dyDescent="0.3">
      <c r="D27746" s="82"/>
      <c r="P27746" s="84"/>
    </row>
    <row r="27747" spans="4:16" x14ac:dyDescent="0.3">
      <c r="D27747" s="82"/>
      <c r="P27747" s="84"/>
    </row>
    <row r="27748" spans="4:16" x14ac:dyDescent="0.3">
      <c r="D27748" s="82"/>
      <c r="P27748" s="84"/>
    </row>
    <row r="27749" spans="4:16" x14ac:dyDescent="0.3">
      <c r="D27749" s="82"/>
      <c r="P27749" s="84"/>
    </row>
    <row r="27750" spans="4:16" x14ac:dyDescent="0.3">
      <c r="D27750" s="82"/>
      <c r="P27750" s="84"/>
    </row>
    <row r="27751" spans="4:16" x14ac:dyDescent="0.3">
      <c r="D27751" s="82"/>
      <c r="P27751" s="84"/>
    </row>
    <row r="27752" spans="4:16" x14ac:dyDescent="0.3">
      <c r="D27752" s="82"/>
      <c r="P27752" s="84"/>
    </row>
    <row r="27753" spans="4:16" x14ac:dyDescent="0.3">
      <c r="D27753" s="82"/>
      <c r="P27753" s="84"/>
    </row>
    <row r="27754" spans="4:16" x14ac:dyDescent="0.3">
      <c r="D27754" s="82"/>
      <c r="P27754" s="84"/>
    </row>
    <row r="27755" spans="4:16" x14ac:dyDescent="0.3">
      <c r="D27755" s="82"/>
      <c r="P27755" s="84"/>
    </row>
    <row r="27756" spans="4:16" x14ac:dyDescent="0.3">
      <c r="D27756" s="82"/>
      <c r="P27756" s="84"/>
    </row>
    <row r="27757" spans="4:16" x14ac:dyDescent="0.3">
      <c r="D27757" s="82"/>
      <c r="P27757" s="84"/>
    </row>
    <row r="27758" spans="4:16" x14ac:dyDescent="0.3">
      <c r="D27758" s="82"/>
      <c r="P27758" s="84"/>
    </row>
    <row r="27759" spans="4:16" x14ac:dyDescent="0.3">
      <c r="D27759" s="82"/>
      <c r="P27759" s="84"/>
    </row>
    <row r="27760" spans="4:16" x14ac:dyDescent="0.3">
      <c r="D27760" s="82"/>
      <c r="P27760" s="84"/>
    </row>
    <row r="27761" spans="4:16" x14ac:dyDescent="0.3">
      <c r="D27761" s="82"/>
      <c r="P27761" s="84"/>
    </row>
    <row r="27762" spans="4:16" x14ac:dyDescent="0.3">
      <c r="D27762" s="82"/>
      <c r="P27762" s="84"/>
    </row>
    <row r="27763" spans="4:16" x14ac:dyDescent="0.3">
      <c r="D27763" s="82"/>
      <c r="P27763" s="84"/>
    </row>
    <row r="27764" spans="4:16" x14ac:dyDescent="0.3">
      <c r="D27764" s="82"/>
      <c r="P27764" s="84"/>
    </row>
    <row r="27765" spans="4:16" x14ac:dyDescent="0.3">
      <c r="D27765" s="82"/>
      <c r="P27765" s="84"/>
    </row>
    <row r="27766" spans="4:16" x14ac:dyDescent="0.3">
      <c r="D27766" s="82"/>
      <c r="P27766" s="84"/>
    </row>
    <row r="27767" spans="4:16" x14ac:dyDescent="0.3">
      <c r="D27767" s="82"/>
      <c r="P27767" s="84"/>
    </row>
    <row r="27768" spans="4:16" x14ac:dyDescent="0.3">
      <c r="D27768" s="82"/>
      <c r="P27768" s="84"/>
    </row>
    <row r="27769" spans="4:16" x14ac:dyDescent="0.3">
      <c r="D27769" s="82"/>
      <c r="P27769" s="84"/>
    </row>
    <row r="27770" spans="4:16" x14ac:dyDescent="0.3">
      <c r="D27770" s="82"/>
      <c r="P27770" s="84"/>
    </row>
    <row r="27771" spans="4:16" x14ac:dyDescent="0.3">
      <c r="D27771" s="82"/>
      <c r="P27771" s="84"/>
    </row>
    <row r="27772" spans="4:16" x14ac:dyDescent="0.3">
      <c r="D27772" s="82"/>
      <c r="P27772" s="84"/>
    </row>
    <row r="27773" spans="4:16" x14ac:dyDescent="0.3">
      <c r="D27773" s="82"/>
      <c r="P27773" s="84"/>
    </row>
    <row r="27774" spans="4:16" x14ac:dyDescent="0.3">
      <c r="D27774" s="82"/>
      <c r="P27774" s="84"/>
    </row>
    <row r="27775" spans="4:16" x14ac:dyDescent="0.3">
      <c r="D27775" s="82"/>
      <c r="P27775" s="84"/>
    </row>
    <row r="27776" spans="4:16" x14ac:dyDescent="0.3">
      <c r="D27776" s="82"/>
      <c r="P27776" s="84"/>
    </row>
    <row r="27777" spans="4:16" x14ac:dyDescent="0.3">
      <c r="D27777" s="82"/>
      <c r="P27777" s="84"/>
    </row>
    <row r="27778" spans="4:16" x14ac:dyDescent="0.3">
      <c r="D27778" s="82"/>
      <c r="P27778" s="84"/>
    </row>
    <row r="27779" spans="4:16" x14ac:dyDescent="0.3">
      <c r="D27779" s="82"/>
      <c r="P27779" s="84"/>
    </row>
    <row r="27780" spans="4:16" x14ac:dyDescent="0.3">
      <c r="D27780" s="82"/>
      <c r="P27780" s="84"/>
    </row>
    <row r="27781" spans="4:16" x14ac:dyDescent="0.3">
      <c r="D27781" s="82"/>
      <c r="P27781" s="84"/>
    </row>
    <row r="27782" spans="4:16" x14ac:dyDescent="0.3">
      <c r="D27782" s="82"/>
      <c r="P27782" s="84"/>
    </row>
    <row r="27783" spans="4:16" x14ac:dyDescent="0.3">
      <c r="D27783" s="82"/>
      <c r="P27783" s="84"/>
    </row>
    <row r="27784" spans="4:16" x14ac:dyDescent="0.3">
      <c r="D27784" s="82"/>
      <c r="P27784" s="84"/>
    </row>
    <row r="27785" spans="4:16" x14ac:dyDescent="0.3">
      <c r="D27785" s="82"/>
      <c r="P27785" s="84"/>
    </row>
    <row r="27786" spans="4:16" x14ac:dyDescent="0.3">
      <c r="D27786" s="82"/>
      <c r="P27786" s="84"/>
    </row>
    <row r="27787" spans="4:16" x14ac:dyDescent="0.3">
      <c r="D27787" s="82"/>
      <c r="P27787" s="84"/>
    </row>
    <row r="27788" spans="4:16" x14ac:dyDescent="0.3">
      <c r="D27788" s="82"/>
      <c r="P27788" s="84"/>
    </row>
    <row r="27789" spans="4:16" x14ac:dyDescent="0.3">
      <c r="D27789" s="82"/>
      <c r="P27789" s="84"/>
    </row>
    <row r="27790" spans="4:16" x14ac:dyDescent="0.3">
      <c r="D27790" s="82"/>
      <c r="P27790" s="84"/>
    </row>
    <row r="27791" spans="4:16" x14ac:dyDescent="0.3">
      <c r="D27791" s="82"/>
      <c r="P27791" s="84"/>
    </row>
    <row r="27792" spans="4:16" x14ac:dyDescent="0.3">
      <c r="D27792" s="82"/>
      <c r="P27792" s="84"/>
    </row>
    <row r="27793" spans="4:16" x14ac:dyDescent="0.3">
      <c r="D27793" s="82"/>
      <c r="P27793" s="84"/>
    </row>
    <row r="27794" spans="4:16" x14ac:dyDescent="0.3">
      <c r="D27794" s="82"/>
      <c r="P27794" s="84"/>
    </row>
    <row r="27795" spans="4:16" x14ac:dyDescent="0.3">
      <c r="D27795" s="82"/>
      <c r="P27795" s="84"/>
    </row>
    <row r="27796" spans="4:16" x14ac:dyDescent="0.3">
      <c r="D27796" s="82"/>
      <c r="P27796" s="84"/>
    </row>
    <row r="27797" spans="4:16" x14ac:dyDescent="0.3">
      <c r="D27797" s="82"/>
      <c r="P27797" s="84"/>
    </row>
    <row r="27798" spans="4:16" x14ac:dyDescent="0.3">
      <c r="D27798" s="82"/>
      <c r="P27798" s="84"/>
    </row>
    <row r="27799" spans="4:16" x14ac:dyDescent="0.3">
      <c r="D27799" s="82"/>
      <c r="P27799" s="84"/>
    </row>
    <row r="27800" spans="4:16" x14ac:dyDescent="0.3">
      <c r="D27800" s="82"/>
      <c r="P27800" s="84"/>
    </row>
    <row r="27801" spans="4:16" x14ac:dyDescent="0.3">
      <c r="D27801" s="82"/>
      <c r="P27801" s="84"/>
    </row>
    <row r="27802" spans="4:16" x14ac:dyDescent="0.3">
      <c r="D27802" s="82"/>
      <c r="P27802" s="84"/>
    </row>
    <row r="27803" spans="4:16" x14ac:dyDescent="0.3">
      <c r="D27803" s="82"/>
      <c r="P27803" s="84"/>
    </row>
    <row r="27804" spans="4:16" x14ac:dyDescent="0.3">
      <c r="D27804" s="82"/>
      <c r="P27804" s="84"/>
    </row>
    <row r="27805" spans="4:16" x14ac:dyDescent="0.3">
      <c r="D27805" s="82"/>
      <c r="P27805" s="84"/>
    </row>
    <row r="27806" spans="4:16" x14ac:dyDescent="0.3">
      <c r="D27806" s="82"/>
      <c r="P27806" s="84"/>
    </row>
    <row r="27807" spans="4:16" x14ac:dyDescent="0.3">
      <c r="D27807" s="82"/>
      <c r="P27807" s="84"/>
    </row>
    <row r="27808" spans="4:16" x14ac:dyDescent="0.3">
      <c r="D27808" s="82"/>
      <c r="P27808" s="84"/>
    </row>
    <row r="27809" spans="4:16" x14ac:dyDescent="0.3">
      <c r="D27809" s="82"/>
      <c r="P27809" s="84"/>
    </row>
    <row r="27810" spans="4:16" x14ac:dyDescent="0.3">
      <c r="D27810" s="82"/>
      <c r="P27810" s="84"/>
    </row>
    <row r="27811" spans="4:16" x14ac:dyDescent="0.3">
      <c r="D27811" s="82"/>
      <c r="P27811" s="84"/>
    </row>
    <row r="27812" spans="4:16" x14ac:dyDescent="0.3">
      <c r="D27812" s="82"/>
      <c r="P27812" s="84"/>
    </row>
    <row r="27813" spans="4:16" x14ac:dyDescent="0.3">
      <c r="D27813" s="82"/>
      <c r="P27813" s="84"/>
    </row>
    <row r="27814" spans="4:16" x14ac:dyDescent="0.3">
      <c r="D27814" s="82"/>
      <c r="P27814" s="84"/>
    </row>
    <row r="27815" spans="4:16" x14ac:dyDescent="0.3">
      <c r="D27815" s="82"/>
      <c r="P27815" s="84"/>
    </row>
    <row r="27816" spans="4:16" x14ac:dyDescent="0.3">
      <c r="D27816" s="82"/>
      <c r="P27816" s="84"/>
    </row>
    <row r="27817" spans="4:16" x14ac:dyDescent="0.3">
      <c r="D27817" s="82"/>
      <c r="P27817" s="84"/>
    </row>
    <row r="27818" spans="4:16" x14ac:dyDescent="0.3">
      <c r="D27818" s="82"/>
      <c r="P27818" s="84"/>
    </row>
    <row r="27819" spans="4:16" x14ac:dyDescent="0.3">
      <c r="D27819" s="82"/>
      <c r="P27819" s="84"/>
    </row>
    <row r="27820" spans="4:16" x14ac:dyDescent="0.3">
      <c r="D27820" s="82"/>
      <c r="P27820" s="84"/>
    </row>
    <row r="27821" spans="4:16" x14ac:dyDescent="0.3">
      <c r="D27821" s="82"/>
      <c r="P27821" s="84"/>
    </row>
    <row r="27822" spans="4:16" x14ac:dyDescent="0.3">
      <c r="D27822" s="82"/>
      <c r="P27822" s="84"/>
    </row>
    <row r="27823" spans="4:16" x14ac:dyDescent="0.3">
      <c r="D27823" s="82"/>
      <c r="P27823" s="84"/>
    </row>
    <row r="27824" spans="4:16" x14ac:dyDescent="0.3">
      <c r="D27824" s="82"/>
      <c r="P27824" s="84"/>
    </row>
    <row r="27825" spans="4:16" x14ac:dyDescent="0.3">
      <c r="D27825" s="82"/>
      <c r="P27825" s="84"/>
    </row>
    <row r="27826" spans="4:16" x14ac:dyDescent="0.3">
      <c r="D27826" s="82"/>
      <c r="P27826" s="84"/>
    </row>
    <row r="27827" spans="4:16" x14ac:dyDescent="0.3">
      <c r="D27827" s="82"/>
      <c r="P27827" s="84"/>
    </row>
    <row r="27828" spans="4:16" x14ac:dyDescent="0.3">
      <c r="D27828" s="82"/>
      <c r="P27828" s="84"/>
    </row>
    <row r="27829" spans="4:16" x14ac:dyDescent="0.3">
      <c r="D27829" s="82"/>
      <c r="P27829" s="84"/>
    </row>
    <row r="27830" spans="4:16" x14ac:dyDescent="0.3">
      <c r="D27830" s="82"/>
      <c r="P27830" s="84"/>
    </row>
    <row r="27831" spans="4:16" x14ac:dyDescent="0.3">
      <c r="D27831" s="82"/>
      <c r="P27831" s="84"/>
    </row>
    <row r="27832" spans="4:16" x14ac:dyDescent="0.3">
      <c r="D27832" s="82"/>
      <c r="P27832" s="84"/>
    </row>
    <row r="27833" spans="4:16" x14ac:dyDescent="0.3">
      <c r="D27833" s="82"/>
      <c r="P27833" s="84"/>
    </row>
    <row r="27834" spans="4:16" x14ac:dyDescent="0.3">
      <c r="D27834" s="82"/>
      <c r="P27834" s="84"/>
    </row>
    <row r="27835" spans="4:16" x14ac:dyDescent="0.3">
      <c r="D27835" s="82"/>
      <c r="P27835" s="84"/>
    </row>
    <row r="27836" spans="4:16" x14ac:dyDescent="0.3">
      <c r="D27836" s="82"/>
      <c r="P27836" s="84"/>
    </row>
    <row r="27837" spans="4:16" x14ac:dyDescent="0.3">
      <c r="D27837" s="82"/>
      <c r="P27837" s="84"/>
    </row>
    <row r="27838" spans="4:16" x14ac:dyDescent="0.3">
      <c r="D27838" s="82"/>
      <c r="P27838" s="84"/>
    </row>
    <row r="27839" spans="4:16" x14ac:dyDescent="0.3">
      <c r="D27839" s="82"/>
      <c r="P27839" s="84"/>
    </row>
    <row r="27840" spans="4:16" x14ac:dyDescent="0.3">
      <c r="D27840" s="82"/>
      <c r="P27840" s="84"/>
    </row>
    <row r="27841" spans="4:16" x14ac:dyDescent="0.3">
      <c r="D27841" s="82"/>
      <c r="P27841" s="84"/>
    </row>
    <row r="27842" spans="4:16" x14ac:dyDescent="0.3">
      <c r="D27842" s="82"/>
      <c r="P27842" s="84"/>
    </row>
    <row r="27843" spans="4:16" x14ac:dyDescent="0.3">
      <c r="D27843" s="82"/>
      <c r="P27843" s="84"/>
    </row>
    <row r="27844" spans="4:16" x14ac:dyDescent="0.3">
      <c r="D27844" s="82"/>
      <c r="P27844" s="84"/>
    </row>
    <row r="27845" spans="4:16" x14ac:dyDescent="0.3">
      <c r="D27845" s="82"/>
      <c r="P27845" s="84"/>
    </row>
    <row r="27846" spans="4:16" x14ac:dyDescent="0.3">
      <c r="D27846" s="82"/>
      <c r="P27846" s="84"/>
    </row>
    <row r="27847" spans="4:16" x14ac:dyDescent="0.3">
      <c r="D27847" s="82"/>
      <c r="P27847" s="84"/>
    </row>
    <row r="27848" spans="4:16" x14ac:dyDescent="0.3">
      <c r="D27848" s="82"/>
      <c r="P27848" s="84"/>
    </row>
    <row r="27849" spans="4:16" x14ac:dyDescent="0.3">
      <c r="D27849" s="82"/>
      <c r="P27849" s="84"/>
    </row>
    <row r="27850" spans="4:16" x14ac:dyDescent="0.3">
      <c r="D27850" s="82"/>
      <c r="P27850" s="84"/>
    </row>
    <row r="27851" spans="4:16" x14ac:dyDescent="0.3">
      <c r="D27851" s="82"/>
      <c r="P27851" s="84"/>
    </row>
    <row r="27852" spans="4:16" x14ac:dyDescent="0.3">
      <c r="D27852" s="82"/>
      <c r="P27852" s="84"/>
    </row>
    <row r="27853" spans="4:16" x14ac:dyDescent="0.3">
      <c r="D27853" s="82"/>
      <c r="P27853" s="84"/>
    </row>
    <row r="27854" spans="4:16" x14ac:dyDescent="0.3">
      <c r="D27854" s="82"/>
      <c r="P27854" s="84"/>
    </row>
    <row r="27855" spans="4:16" x14ac:dyDescent="0.3">
      <c r="D27855" s="82"/>
      <c r="P27855" s="84"/>
    </row>
    <row r="27856" spans="4:16" x14ac:dyDescent="0.3">
      <c r="D27856" s="82"/>
      <c r="P27856" s="84"/>
    </row>
    <row r="27857" spans="4:16" x14ac:dyDescent="0.3">
      <c r="D27857" s="82"/>
      <c r="P27857" s="84"/>
    </row>
    <row r="27858" spans="4:16" x14ac:dyDescent="0.3">
      <c r="D27858" s="82"/>
      <c r="P27858" s="84"/>
    </row>
    <row r="27859" spans="4:16" x14ac:dyDescent="0.3">
      <c r="D27859" s="82"/>
      <c r="P27859" s="84"/>
    </row>
    <row r="27860" spans="4:16" x14ac:dyDescent="0.3">
      <c r="D27860" s="82"/>
      <c r="P27860" s="84"/>
    </row>
    <row r="27861" spans="4:16" x14ac:dyDescent="0.3">
      <c r="D27861" s="82"/>
      <c r="P27861" s="84"/>
    </row>
    <row r="27862" spans="4:16" x14ac:dyDescent="0.3">
      <c r="D27862" s="82"/>
      <c r="P27862" s="84"/>
    </row>
    <row r="27863" spans="4:16" x14ac:dyDescent="0.3">
      <c r="D27863" s="82"/>
      <c r="P27863" s="84"/>
    </row>
    <row r="27864" spans="4:16" x14ac:dyDescent="0.3">
      <c r="D27864" s="82"/>
      <c r="P27864" s="84"/>
    </row>
    <row r="27865" spans="4:16" x14ac:dyDescent="0.3">
      <c r="D27865" s="82"/>
      <c r="P27865" s="84"/>
    </row>
    <row r="27866" spans="4:16" x14ac:dyDescent="0.3">
      <c r="D27866" s="82"/>
      <c r="P27866" s="84"/>
    </row>
    <row r="27867" spans="4:16" x14ac:dyDescent="0.3">
      <c r="D27867" s="82"/>
      <c r="P27867" s="84"/>
    </row>
    <row r="27868" spans="4:16" x14ac:dyDescent="0.3">
      <c r="D27868" s="82"/>
      <c r="P27868" s="84"/>
    </row>
    <row r="27869" spans="4:16" x14ac:dyDescent="0.3">
      <c r="D27869" s="82"/>
      <c r="P27869" s="84"/>
    </row>
    <row r="27870" spans="4:16" x14ac:dyDescent="0.3">
      <c r="D27870" s="82"/>
      <c r="P27870" s="84"/>
    </row>
    <row r="27871" spans="4:16" x14ac:dyDescent="0.3">
      <c r="D27871" s="82"/>
      <c r="P27871" s="84"/>
    </row>
    <row r="27872" spans="4:16" x14ac:dyDescent="0.3">
      <c r="D27872" s="82"/>
      <c r="P27872" s="84"/>
    </row>
    <row r="27873" spans="4:16" x14ac:dyDescent="0.3">
      <c r="D27873" s="82"/>
      <c r="P27873" s="84"/>
    </row>
    <row r="27874" spans="4:16" x14ac:dyDescent="0.3">
      <c r="D27874" s="82"/>
      <c r="P27874" s="84"/>
    </row>
    <row r="27875" spans="4:16" x14ac:dyDescent="0.3">
      <c r="D27875" s="82"/>
      <c r="P27875" s="84"/>
    </row>
    <row r="27876" spans="4:16" x14ac:dyDescent="0.3">
      <c r="D27876" s="82"/>
      <c r="P27876" s="84"/>
    </row>
    <row r="27877" spans="4:16" x14ac:dyDescent="0.3">
      <c r="D27877" s="82"/>
      <c r="P27877" s="84"/>
    </row>
    <row r="27878" spans="4:16" x14ac:dyDescent="0.3">
      <c r="D27878" s="82"/>
      <c r="P27878" s="84"/>
    </row>
    <row r="27879" spans="4:16" x14ac:dyDescent="0.3">
      <c r="D27879" s="82"/>
      <c r="P27879" s="84"/>
    </row>
    <row r="27880" spans="4:16" x14ac:dyDescent="0.3">
      <c r="D27880" s="82"/>
      <c r="P27880" s="84"/>
    </row>
    <row r="27881" spans="4:16" x14ac:dyDescent="0.3">
      <c r="D27881" s="82"/>
      <c r="P27881" s="84"/>
    </row>
    <row r="27882" spans="4:16" x14ac:dyDescent="0.3">
      <c r="D27882" s="82"/>
      <c r="P27882" s="84"/>
    </row>
    <row r="27883" spans="4:16" x14ac:dyDescent="0.3">
      <c r="D27883" s="82"/>
      <c r="P27883" s="84"/>
    </row>
    <row r="27884" spans="4:16" x14ac:dyDescent="0.3">
      <c r="D27884" s="82"/>
      <c r="P27884" s="84"/>
    </row>
    <row r="27885" spans="4:16" x14ac:dyDescent="0.3">
      <c r="D27885" s="82"/>
      <c r="P27885" s="84"/>
    </row>
    <row r="27886" spans="4:16" x14ac:dyDescent="0.3">
      <c r="D27886" s="82"/>
      <c r="P27886" s="84"/>
    </row>
    <row r="27887" spans="4:16" x14ac:dyDescent="0.3">
      <c r="D27887" s="82"/>
      <c r="P27887" s="84"/>
    </row>
    <row r="27888" spans="4:16" x14ac:dyDescent="0.3">
      <c r="D27888" s="82"/>
      <c r="P27888" s="84"/>
    </row>
    <row r="27889" spans="4:16" x14ac:dyDescent="0.3">
      <c r="D27889" s="82"/>
      <c r="P27889" s="84"/>
    </row>
    <row r="27890" spans="4:16" x14ac:dyDescent="0.3">
      <c r="D27890" s="82"/>
      <c r="P27890" s="84"/>
    </row>
    <row r="27891" spans="4:16" x14ac:dyDescent="0.3">
      <c r="D27891" s="82"/>
      <c r="P27891" s="84"/>
    </row>
    <row r="27892" spans="4:16" x14ac:dyDescent="0.3">
      <c r="D27892" s="82"/>
      <c r="P27892" s="84"/>
    </row>
    <row r="27893" spans="4:16" x14ac:dyDescent="0.3">
      <c r="D27893" s="82"/>
      <c r="P27893" s="84"/>
    </row>
    <row r="27894" spans="4:16" x14ac:dyDescent="0.3">
      <c r="D27894" s="82"/>
      <c r="P27894" s="84"/>
    </row>
    <row r="27895" spans="4:16" x14ac:dyDescent="0.3">
      <c r="D27895" s="82"/>
      <c r="P27895" s="84"/>
    </row>
    <row r="27896" spans="4:16" x14ac:dyDescent="0.3">
      <c r="D27896" s="82"/>
      <c r="P27896" s="84"/>
    </row>
    <row r="27897" spans="4:16" x14ac:dyDescent="0.3">
      <c r="D27897" s="82"/>
      <c r="P27897" s="84"/>
    </row>
    <row r="27898" spans="4:16" x14ac:dyDescent="0.3">
      <c r="D27898" s="82"/>
      <c r="P27898" s="84"/>
    </row>
    <row r="27899" spans="4:16" x14ac:dyDescent="0.3">
      <c r="D27899" s="82"/>
      <c r="P27899" s="84"/>
    </row>
    <row r="27900" spans="4:16" x14ac:dyDescent="0.3">
      <c r="D27900" s="82"/>
      <c r="P27900" s="84"/>
    </row>
    <row r="27901" spans="4:16" x14ac:dyDescent="0.3">
      <c r="D27901" s="82"/>
      <c r="P27901" s="84"/>
    </row>
    <row r="27902" spans="4:16" x14ac:dyDescent="0.3">
      <c r="D27902" s="82"/>
      <c r="P27902" s="84"/>
    </row>
    <row r="27903" spans="4:16" x14ac:dyDescent="0.3">
      <c r="D27903" s="82"/>
      <c r="P27903" s="84"/>
    </row>
    <row r="27904" spans="4:16" x14ac:dyDescent="0.3">
      <c r="D27904" s="82"/>
      <c r="P27904" s="84"/>
    </row>
    <row r="27905" spans="4:16" x14ac:dyDescent="0.3">
      <c r="D27905" s="82"/>
      <c r="P27905" s="84"/>
    </row>
    <row r="27906" spans="4:16" x14ac:dyDescent="0.3">
      <c r="D27906" s="82"/>
      <c r="P27906" s="84"/>
    </row>
    <row r="27907" spans="4:16" x14ac:dyDescent="0.3">
      <c r="D27907" s="82"/>
      <c r="P27907" s="84"/>
    </row>
    <row r="27908" spans="4:16" x14ac:dyDescent="0.3">
      <c r="D27908" s="82"/>
      <c r="P27908" s="84"/>
    </row>
    <row r="27909" spans="4:16" x14ac:dyDescent="0.3">
      <c r="D27909" s="82"/>
      <c r="P27909" s="84"/>
    </row>
    <row r="27910" spans="4:16" x14ac:dyDescent="0.3">
      <c r="D27910" s="82"/>
      <c r="P27910" s="84"/>
    </row>
    <row r="27911" spans="4:16" x14ac:dyDescent="0.3">
      <c r="D27911" s="82"/>
      <c r="P27911" s="84"/>
    </row>
    <row r="27912" spans="4:16" x14ac:dyDescent="0.3">
      <c r="D27912" s="82"/>
      <c r="P27912" s="84"/>
    </row>
    <row r="27913" spans="4:16" x14ac:dyDescent="0.3">
      <c r="D27913" s="82"/>
      <c r="P27913" s="84"/>
    </row>
    <row r="27914" spans="4:16" x14ac:dyDescent="0.3">
      <c r="D27914" s="82"/>
      <c r="P27914" s="84"/>
    </row>
    <row r="27915" spans="4:16" x14ac:dyDescent="0.3">
      <c r="D27915" s="82"/>
      <c r="P27915" s="84"/>
    </row>
    <row r="27916" spans="4:16" x14ac:dyDescent="0.3">
      <c r="D27916" s="82"/>
      <c r="P27916" s="84"/>
    </row>
    <row r="27917" spans="4:16" x14ac:dyDescent="0.3">
      <c r="D27917" s="82"/>
      <c r="P27917" s="84"/>
    </row>
    <row r="27918" spans="4:16" x14ac:dyDescent="0.3">
      <c r="D27918" s="82"/>
      <c r="P27918" s="84"/>
    </row>
    <row r="27919" spans="4:16" x14ac:dyDescent="0.3">
      <c r="D27919" s="82"/>
      <c r="P27919" s="84"/>
    </row>
    <row r="27920" spans="4:16" x14ac:dyDescent="0.3">
      <c r="D27920" s="82"/>
      <c r="P27920" s="84"/>
    </row>
    <row r="27921" spans="4:16" x14ac:dyDescent="0.3">
      <c r="D27921" s="82"/>
      <c r="P27921" s="84"/>
    </row>
    <row r="27922" spans="4:16" x14ac:dyDescent="0.3">
      <c r="D27922" s="82"/>
      <c r="P27922" s="84"/>
    </row>
    <row r="27923" spans="4:16" x14ac:dyDescent="0.3">
      <c r="D27923" s="82"/>
      <c r="P27923" s="84"/>
    </row>
    <row r="27924" spans="4:16" x14ac:dyDescent="0.3">
      <c r="D27924" s="82"/>
      <c r="P27924" s="84"/>
    </row>
    <row r="27925" spans="4:16" x14ac:dyDescent="0.3">
      <c r="D27925" s="82"/>
      <c r="P27925" s="84"/>
    </row>
    <row r="27926" spans="4:16" x14ac:dyDescent="0.3">
      <c r="D27926" s="82"/>
      <c r="P27926" s="84"/>
    </row>
    <row r="27927" spans="4:16" x14ac:dyDescent="0.3">
      <c r="D27927" s="82"/>
      <c r="P27927" s="84"/>
    </row>
    <row r="27928" spans="4:16" x14ac:dyDescent="0.3">
      <c r="D27928" s="82"/>
      <c r="P27928" s="84"/>
    </row>
    <row r="27929" spans="4:16" x14ac:dyDescent="0.3">
      <c r="D27929" s="82"/>
      <c r="P27929" s="84"/>
    </row>
    <row r="27930" spans="4:16" x14ac:dyDescent="0.3">
      <c r="D27930" s="82"/>
      <c r="P27930" s="84"/>
    </row>
    <row r="27931" spans="4:16" x14ac:dyDescent="0.3">
      <c r="D27931" s="82"/>
      <c r="P27931" s="84"/>
    </row>
    <row r="27932" spans="4:16" x14ac:dyDescent="0.3">
      <c r="D27932" s="82"/>
      <c r="P27932" s="84"/>
    </row>
    <row r="27933" spans="4:16" x14ac:dyDescent="0.3">
      <c r="D27933" s="82"/>
      <c r="P27933" s="84"/>
    </row>
    <row r="27934" spans="4:16" x14ac:dyDescent="0.3">
      <c r="D27934" s="82"/>
      <c r="P27934" s="84"/>
    </row>
    <row r="27935" spans="4:16" x14ac:dyDescent="0.3">
      <c r="D27935" s="82"/>
      <c r="P27935" s="84"/>
    </row>
    <row r="27936" spans="4:16" x14ac:dyDescent="0.3">
      <c r="D27936" s="82"/>
      <c r="P27936" s="84"/>
    </row>
    <row r="27937" spans="4:16" x14ac:dyDescent="0.3">
      <c r="D27937" s="82"/>
      <c r="P27937" s="84"/>
    </row>
    <row r="27938" spans="4:16" x14ac:dyDescent="0.3">
      <c r="D27938" s="82"/>
      <c r="P27938" s="84"/>
    </row>
    <row r="27939" spans="4:16" x14ac:dyDescent="0.3">
      <c r="D27939" s="82"/>
      <c r="P27939" s="84"/>
    </row>
    <row r="27940" spans="4:16" x14ac:dyDescent="0.3">
      <c r="D27940" s="82"/>
      <c r="P27940" s="84"/>
    </row>
    <row r="27941" spans="4:16" x14ac:dyDescent="0.3">
      <c r="D27941" s="82"/>
      <c r="P27941" s="84"/>
    </row>
    <row r="27942" spans="4:16" x14ac:dyDescent="0.3">
      <c r="D27942" s="82"/>
      <c r="P27942" s="84"/>
    </row>
    <row r="27943" spans="4:16" x14ac:dyDescent="0.3">
      <c r="D27943" s="82"/>
      <c r="P27943" s="84"/>
    </row>
    <row r="27944" spans="4:16" x14ac:dyDescent="0.3">
      <c r="D27944" s="82"/>
      <c r="P27944" s="84"/>
    </row>
    <row r="27945" spans="4:16" x14ac:dyDescent="0.3">
      <c r="D27945" s="82"/>
      <c r="P27945" s="84"/>
    </row>
    <row r="27946" spans="4:16" x14ac:dyDescent="0.3">
      <c r="D27946" s="82"/>
      <c r="P27946" s="84"/>
    </row>
    <row r="27947" spans="4:16" x14ac:dyDescent="0.3">
      <c r="D27947" s="82"/>
      <c r="P27947" s="84"/>
    </row>
    <row r="27948" spans="4:16" x14ac:dyDescent="0.3">
      <c r="D27948" s="82"/>
      <c r="P27948" s="84"/>
    </row>
    <row r="27949" spans="4:16" x14ac:dyDescent="0.3">
      <c r="D27949" s="82"/>
      <c r="P27949" s="84"/>
    </row>
    <row r="27950" spans="4:16" x14ac:dyDescent="0.3">
      <c r="D27950" s="82"/>
      <c r="P27950" s="84"/>
    </row>
    <row r="27951" spans="4:16" x14ac:dyDescent="0.3">
      <c r="D27951" s="82"/>
      <c r="P27951" s="84"/>
    </row>
    <row r="27952" spans="4:16" x14ac:dyDescent="0.3">
      <c r="D27952" s="82"/>
      <c r="P27952" s="84"/>
    </row>
    <row r="27953" spans="4:16" x14ac:dyDescent="0.3">
      <c r="D27953" s="82"/>
      <c r="P27953" s="84"/>
    </row>
    <row r="27954" spans="4:16" x14ac:dyDescent="0.3">
      <c r="D27954" s="82"/>
      <c r="P27954" s="84"/>
    </row>
    <row r="27955" spans="4:16" x14ac:dyDescent="0.3">
      <c r="D27955" s="82"/>
      <c r="P27955" s="84"/>
    </row>
    <row r="27956" spans="4:16" x14ac:dyDescent="0.3">
      <c r="D27956" s="82"/>
      <c r="P27956" s="84"/>
    </row>
    <row r="27957" spans="4:16" x14ac:dyDescent="0.3">
      <c r="D27957" s="82"/>
      <c r="P27957" s="84"/>
    </row>
    <row r="27958" spans="4:16" x14ac:dyDescent="0.3">
      <c r="D27958" s="82"/>
      <c r="P27958" s="84"/>
    </row>
    <row r="27959" spans="4:16" x14ac:dyDescent="0.3">
      <c r="D27959" s="82"/>
      <c r="P27959" s="84"/>
    </row>
    <row r="27960" spans="4:16" x14ac:dyDescent="0.3">
      <c r="D27960" s="82"/>
      <c r="P27960" s="84"/>
    </row>
    <row r="27961" spans="4:16" x14ac:dyDescent="0.3">
      <c r="D27961" s="82"/>
      <c r="P27961" s="84"/>
    </row>
    <row r="27962" spans="4:16" x14ac:dyDescent="0.3">
      <c r="D27962" s="82"/>
      <c r="P27962" s="84"/>
    </row>
    <row r="27963" spans="4:16" x14ac:dyDescent="0.3">
      <c r="D27963" s="82"/>
      <c r="P27963" s="84"/>
    </row>
    <row r="27964" spans="4:16" x14ac:dyDescent="0.3">
      <c r="D27964" s="82"/>
      <c r="P27964" s="84"/>
    </row>
    <row r="27965" spans="4:16" x14ac:dyDescent="0.3">
      <c r="D27965" s="82"/>
      <c r="P27965" s="84"/>
    </row>
    <row r="27966" spans="4:16" x14ac:dyDescent="0.3">
      <c r="D27966" s="82"/>
      <c r="P27966" s="84"/>
    </row>
    <row r="27967" spans="4:16" x14ac:dyDescent="0.3">
      <c r="D27967" s="82"/>
      <c r="P27967" s="84"/>
    </row>
    <row r="27968" spans="4:16" x14ac:dyDescent="0.3">
      <c r="D27968" s="82"/>
      <c r="P27968" s="84"/>
    </row>
    <row r="27969" spans="4:16" x14ac:dyDescent="0.3">
      <c r="D27969" s="82"/>
      <c r="P27969" s="84"/>
    </row>
    <row r="27970" spans="4:16" x14ac:dyDescent="0.3">
      <c r="D27970" s="82"/>
      <c r="P27970" s="84"/>
    </row>
    <row r="27971" spans="4:16" x14ac:dyDescent="0.3">
      <c r="D27971" s="82"/>
      <c r="P27971" s="84"/>
    </row>
    <row r="27972" spans="4:16" x14ac:dyDescent="0.3">
      <c r="D27972" s="82"/>
      <c r="P27972" s="84"/>
    </row>
    <row r="27973" spans="4:16" x14ac:dyDescent="0.3">
      <c r="D27973" s="82"/>
      <c r="P27973" s="84"/>
    </row>
    <row r="27974" spans="4:16" x14ac:dyDescent="0.3">
      <c r="D27974" s="82"/>
      <c r="P27974" s="84"/>
    </row>
    <row r="27975" spans="4:16" x14ac:dyDescent="0.3">
      <c r="D27975" s="82"/>
      <c r="P27975" s="84"/>
    </row>
    <row r="27976" spans="4:16" x14ac:dyDescent="0.3">
      <c r="D27976" s="82"/>
      <c r="P27976" s="84"/>
    </row>
    <row r="27977" spans="4:16" x14ac:dyDescent="0.3">
      <c r="D27977" s="82"/>
      <c r="P27977" s="84"/>
    </row>
    <row r="27978" spans="4:16" x14ac:dyDescent="0.3">
      <c r="D27978" s="82"/>
      <c r="P27978" s="84"/>
    </row>
    <row r="27979" spans="4:16" x14ac:dyDescent="0.3">
      <c r="D27979" s="82"/>
      <c r="P27979" s="84"/>
    </row>
    <row r="27980" spans="4:16" x14ac:dyDescent="0.3">
      <c r="D27980" s="82"/>
      <c r="P27980" s="84"/>
    </row>
    <row r="27981" spans="4:16" x14ac:dyDescent="0.3">
      <c r="D27981" s="82"/>
      <c r="P27981" s="84"/>
    </row>
    <row r="27982" spans="4:16" x14ac:dyDescent="0.3">
      <c r="D27982" s="82"/>
      <c r="P27982" s="84"/>
    </row>
    <row r="27983" spans="4:16" x14ac:dyDescent="0.3">
      <c r="D27983" s="82"/>
      <c r="P27983" s="84"/>
    </row>
    <row r="27984" spans="4:16" x14ac:dyDescent="0.3">
      <c r="D27984" s="82"/>
      <c r="P27984" s="84"/>
    </row>
    <row r="27985" spans="4:16" x14ac:dyDescent="0.3">
      <c r="D27985" s="82"/>
      <c r="P27985" s="84"/>
    </row>
    <row r="27986" spans="4:16" x14ac:dyDescent="0.3">
      <c r="D27986" s="82"/>
      <c r="P27986" s="84"/>
    </row>
    <row r="27987" spans="4:16" x14ac:dyDescent="0.3">
      <c r="D27987" s="82"/>
      <c r="P27987" s="84"/>
    </row>
    <row r="27988" spans="4:16" x14ac:dyDescent="0.3">
      <c r="D27988" s="82"/>
      <c r="P27988" s="84"/>
    </row>
    <row r="27989" spans="4:16" x14ac:dyDescent="0.3">
      <c r="D27989" s="82"/>
      <c r="P27989" s="84"/>
    </row>
    <row r="27990" spans="4:16" x14ac:dyDescent="0.3">
      <c r="D27990" s="82"/>
      <c r="P27990" s="84"/>
    </row>
    <row r="27991" spans="4:16" x14ac:dyDescent="0.3">
      <c r="D27991" s="82"/>
      <c r="P27991" s="84"/>
    </row>
    <row r="27992" spans="4:16" x14ac:dyDescent="0.3">
      <c r="D27992" s="82"/>
      <c r="P27992" s="84"/>
    </row>
    <row r="27993" spans="4:16" x14ac:dyDescent="0.3">
      <c r="D27993" s="82"/>
      <c r="P27993" s="84"/>
    </row>
    <row r="27994" spans="4:16" x14ac:dyDescent="0.3">
      <c r="D27994" s="82"/>
      <c r="P27994" s="84"/>
    </row>
    <row r="27995" spans="4:16" x14ac:dyDescent="0.3">
      <c r="D27995" s="82"/>
      <c r="P27995" s="84"/>
    </row>
    <row r="27996" spans="4:16" x14ac:dyDescent="0.3">
      <c r="D27996" s="82"/>
      <c r="P27996" s="84"/>
    </row>
    <row r="27997" spans="4:16" x14ac:dyDescent="0.3">
      <c r="D27997" s="82"/>
      <c r="P27997" s="84"/>
    </row>
    <row r="27998" spans="4:16" x14ac:dyDescent="0.3">
      <c r="D27998" s="82"/>
      <c r="P27998" s="84"/>
    </row>
    <row r="27999" spans="4:16" x14ac:dyDescent="0.3">
      <c r="D27999" s="82"/>
      <c r="P27999" s="84"/>
    </row>
    <row r="28000" spans="4:16" x14ac:dyDescent="0.3">
      <c r="D28000" s="82"/>
      <c r="P28000" s="84"/>
    </row>
    <row r="28001" spans="4:16" x14ac:dyDescent="0.3">
      <c r="D28001" s="82"/>
      <c r="P28001" s="84"/>
    </row>
    <row r="28002" spans="4:16" x14ac:dyDescent="0.3">
      <c r="D28002" s="82"/>
      <c r="P28002" s="84"/>
    </row>
    <row r="28003" spans="4:16" x14ac:dyDescent="0.3">
      <c r="D28003" s="82"/>
      <c r="P28003" s="84"/>
    </row>
    <row r="28004" spans="4:16" x14ac:dyDescent="0.3">
      <c r="D28004" s="82"/>
      <c r="P28004" s="84"/>
    </row>
    <row r="28005" spans="4:16" x14ac:dyDescent="0.3">
      <c r="D28005" s="82"/>
      <c r="P28005" s="84"/>
    </row>
    <row r="28006" spans="4:16" x14ac:dyDescent="0.3">
      <c r="D28006" s="82"/>
      <c r="P28006" s="84"/>
    </row>
    <row r="28007" spans="4:16" x14ac:dyDescent="0.3">
      <c r="D28007" s="82"/>
      <c r="P28007" s="84"/>
    </row>
    <row r="28008" spans="4:16" x14ac:dyDescent="0.3">
      <c r="D28008" s="82"/>
      <c r="P28008" s="84"/>
    </row>
    <row r="28009" spans="4:16" x14ac:dyDescent="0.3">
      <c r="D28009" s="82"/>
      <c r="P28009" s="84"/>
    </row>
    <row r="28010" spans="4:16" x14ac:dyDescent="0.3">
      <c r="D28010" s="82"/>
      <c r="P28010" s="84"/>
    </row>
    <row r="28011" spans="4:16" x14ac:dyDescent="0.3">
      <c r="D28011" s="82"/>
      <c r="P28011" s="84"/>
    </row>
    <row r="28012" spans="4:16" x14ac:dyDescent="0.3">
      <c r="D28012" s="82"/>
      <c r="P28012" s="84"/>
    </row>
    <row r="28013" spans="4:16" x14ac:dyDescent="0.3">
      <c r="D28013" s="82"/>
      <c r="P28013" s="84"/>
    </row>
    <row r="28014" spans="4:16" x14ac:dyDescent="0.3">
      <c r="D28014" s="82"/>
      <c r="P28014" s="84"/>
    </row>
    <row r="28015" spans="4:16" x14ac:dyDescent="0.3">
      <c r="D28015" s="82"/>
      <c r="P28015" s="84"/>
    </row>
    <row r="28016" spans="4:16" x14ac:dyDescent="0.3">
      <c r="D28016" s="82"/>
      <c r="P28016" s="84"/>
    </row>
    <row r="28017" spans="4:16" x14ac:dyDescent="0.3">
      <c r="D28017" s="82"/>
      <c r="P28017" s="84"/>
    </row>
    <row r="28018" spans="4:16" x14ac:dyDescent="0.3">
      <c r="D28018" s="82"/>
      <c r="P28018" s="84"/>
    </row>
    <row r="28019" spans="4:16" x14ac:dyDescent="0.3">
      <c r="D28019" s="82"/>
      <c r="P28019" s="84"/>
    </row>
    <row r="28020" spans="4:16" x14ac:dyDescent="0.3">
      <c r="D28020" s="82"/>
      <c r="P28020" s="84"/>
    </row>
    <row r="28021" spans="4:16" x14ac:dyDescent="0.3">
      <c r="D28021" s="82"/>
      <c r="P28021" s="84"/>
    </row>
    <row r="28022" spans="4:16" x14ac:dyDescent="0.3">
      <c r="D28022" s="82"/>
      <c r="P28022" s="84"/>
    </row>
    <row r="28023" spans="4:16" x14ac:dyDescent="0.3">
      <c r="D28023" s="82"/>
      <c r="P28023" s="84"/>
    </row>
    <row r="28024" spans="4:16" x14ac:dyDescent="0.3">
      <c r="D28024" s="82"/>
      <c r="P28024" s="84"/>
    </row>
    <row r="28025" spans="4:16" x14ac:dyDescent="0.3">
      <c r="D28025" s="82"/>
      <c r="P28025" s="84"/>
    </row>
    <row r="28026" spans="4:16" x14ac:dyDescent="0.3">
      <c r="D28026" s="82"/>
      <c r="P28026" s="84"/>
    </row>
    <row r="28027" spans="4:16" x14ac:dyDescent="0.3">
      <c r="D28027" s="82"/>
      <c r="P28027" s="84"/>
    </row>
    <row r="28028" spans="4:16" x14ac:dyDescent="0.3">
      <c r="D28028" s="82"/>
      <c r="P28028" s="84"/>
    </row>
    <row r="28029" spans="4:16" x14ac:dyDescent="0.3">
      <c r="D28029" s="82"/>
      <c r="P28029" s="84"/>
    </row>
    <row r="28030" spans="4:16" x14ac:dyDescent="0.3">
      <c r="D28030" s="82"/>
      <c r="P28030" s="84"/>
    </row>
    <row r="28031" spans="4:16" x14ac:dyDescent="0.3">
      <c r="D28031" s="82"/>
      <c r="P28031" s="84"/>
    </row>
    <row r="28032" spans="4:16" x14ac:dyDescent="0.3">
      <c r="D28032" s="82"/>
      <c r="P28032" s="84"/>
    </row>
    <row r="28033" spans="4:16" x14ac:dyDescent="0.3">
      <c r="D28033" s="82"/>
      <c r="P28033" s="84"/>
    </row>
    <row r="28034" spans="4:16" x14ac:dyDescent="0.3">
      <c r="D28034" s="82"/>
      <c r="P28034" s="84"/>
    </row>
    <row r="28035" spans="4:16" x14ac:dyDescent="0.3">
      <c r="D28035" s="82"/>
      <c r="P28035" s="84"/>
    </row>
    <row r="28036" spans="4:16" x14ac:dyDescent="0.3">
      <c r="D28036" s="82"/>
      <c r="P28036" s="84"/>
    </row>
    <row r="28037" spans="4:16" x14ac:dyDescent="0.3">
      <c r="D28037" s="82"/>
      <c r="P28037" s="84"/>
    </row>
    <row r="28038" spans="4:16" x14ac:dyDescent="0.3">
      <c r="D28038" s="82"/>
      <c r="P28038" s="84"/>
    </row>
    <row r="28039" spans="4:16" x14ac:dyDescent="0.3">
      <c r="D28039" s="82"/>
      <c r="P28039" s="84"/>
    </row>
    <row r="28040" spans="4:16" x14ac:dyDescent="0.3">
      <c r="D28040" s="82"/>
      <c r="P28040" s="84"/>
    </row>
    <row r="28041" spans="4:16" x14ac:dyDescent="0.3">
      <c r="D28041" s="82"/>
      <c r="P28041" s="84"/>
    </row>
    <row r="28042" spans="4:16" x14ac:dyDescent="0.3">
      <c r="D28042" s="82"/>
      <c r="P28042" s="84"/>
    </row>
    <row r="28043" spans="4:16" x14ac:dyDescent="0.3">
      <c r="D28043" s="82"/>
      <c r="P28043" s="84"/>
    </row>
    <row r="28044" spans="4:16" x14ac:dyDescent="0.3">
      <c r="D28044" s="82"/>
      <c r="P28044" s="84"/>
    </row>
    <row r="28045" spans="4:16" x14ac:dyDescent="0.3">
      <c r="D28045" s="82"/>
      <c r="P28045" s="84"/>
    </row>
    <row r="28046" spans="4:16" x14ac:dyDescent="0.3">
      <c r="D28046" s="82"/>
      <c r="P28046" s="84"/>
    </row>
    <row r="28047" spans="4:16" x14ac:dyDescent="0.3">
      <c r="D28047" s="82"/>
      <c r="P28047" s="84"/>
    </row>
    <row r="28048" spans="4:16" x14ac:dyDescent="0.3">
      <c r="D28048" s="82"/>
      <c r="P28048" s="84"/>
    </row>
    <row r="28049" spans="4:16" x14ac:dyDescent="0.3">
      <c r="D28049" s="82"/>
      <c r="P28049" s="84"/>
    </row>
    <row r="28050" spans="4:16" x14ac:dyDescent="0.3">
      <c r="D28050" s="82"/>
      <c r="P28050" s="84"/>
    </row>
    <row r="28051" spans="4:16" x14ac:dyDescent="0.3">
      <c r="D28051" s="82"/>
      <c r="P28051" s="84"/>
    </row>
    <row r="28052" spans="4:16" x14ac:dyDescent="0.3">
      <c r="D28052" s="82"/>
      <c r="P28052" s="84"/>
    </row>
    <row r="28053" spans="4:16" x14ac:dyDescent="0.3">
      <c r="D28053" s="82"/>
      <c r="P28053" s="84"/>
    </row>
    <row r="28054" spans="4:16" x14ac:dyDescent="0.3">
      <c r="D28054" s="82"/>
      <c r="P28054" s="84"/>
    </row>
    <row r="28055" spans="4:16" x14ac:dyDescent="0.3">
      <c r="D28055" s="82"/>
      <c r="P28055" s="84"/>
    </row>
    <row r="28056" spans="4:16" x14ac:dyDescent="0.3">
      <c r="D28056" s="82"/>
      <c r="P28056" s="84"/>
    </row>
    <row r="28057" spans="4:16" x14ac:dyDescent="0.3">
      <c r="D28057" s="82"/>
      <c r="P28057" s="84"/>
    </row>
    <row r="28058" spans="4:16" x14ac:dyDescent="0.3">
      <c r="D28058" s="82"/>
      <c r="P28058" s="84"/>
    </row>
    <row r="28059" spans="4:16" x14ac:dyDescent="0.3">
      <c r="D28059" s="82"/>
      <c r="P28059" s="84"/>
    </row>
    <row r="28060" spans="4:16" x14ac:dyDescent="0.3">
      <c r="D28060" s="82"/>
      <c r="P28060" s="84"/>
    </row>
    <row r="28061" spans="4:16" x14ac:dyDescent="0.3">
      <c r="D28061" s="82"/>
      <c r="P28061" s="84"/>
    </row>
    <row r="28062" spans="4:16" x14ac:dyDescent="0.3">
      <c r="D28062" s="82"/>
      <c r="P28062" s="84"/>
    </row>
    <row r="28063" spans="4:16" x14ac:dyDescent="0.3">
      <c r="D28063" s="82"/>
      <c r="P28063" s="84"/>
    </row>
    <row r="28064" spans="4:16" x14ac:dyDescent="0.3">
      <c r="D28064" s="82"/>
      <c r="P28064" s="84"/>
    </row>
    <row r="28065" spans="4:16" x14ac:dyDescent="0.3">
      <c r="D28065" s="82"/>
      <c r="P28065" s="84"/>
    </row>
    <row r="28066" spans="4:16" x14ac:dyDescent="0.3">
      <c r="D28066" s="82"/>
      <c r="P28066" s="84"/>
    </row>
    <row r="28067" spans="4:16" x14ac:dyDescent="0.3">
      <c r="D28067" s="82"/>
      <c r="P28067" s="84"/>
    </row>
    <row r="28068" spans="4:16" x14ac:dyDescent="0.3">
      <c r="D28068" s="82"/>
      <c r="P28068" s="84"/>
    </row>
    <row r="28069" spans="4:16" x14ac:dyDescent="0.3">
      <c r="D28069" s="82"/>
      <c r="P28069" s="84"/>
    </row>
    <row r="28070" spans="4:16" x14ac:dyDescent="0.3">
      <c r="D28070" s="82"/>
      <c r="P28070" s="84"/>
    </row>
    <row r="28071" spans="4:16" x14ac:dyDescent="0.3">
      <c r="D28071" s="82"/>
      <c r="P28071" s="84"/>
    </row>
    <row r="28072" spans="4:16" x14ac:dyDescent="0.3">
      <c r="D28072" s="82"/>
      <c r="P28072" s="84"/>
    </row>
    <row r="28073" spans="4:16" x14ac:dyDescent="0.3">
      <c r="D28073" s="82"/>
      <c r="P28073" s="84"/>
    </row>
    <row r="28074" spans="4:16" x14ac:dyDescent="0.3">
      <c r="D28074" s="82"/>
      <c r="P28074" s="84"/>
    </row>
    <row r="28075" spans="4:16" x14ac:dyDescent="0.3">
      <c r="D28075" s="82"/>
      <c r="P28075" s="84"/>
    </row>
    <row r="28076" spans="4:16" x14ac:dyDescent="0.3">
      <c r="D28076" s="82"/>
      <c r="P28076" s="84"/>
    </row>
    <row r="28077" spans="4:16" x14ac:dyDescent="0.3">
      <c r="D28077" s="82"/>
      <c r="P28077" s="84"/>
    </row>
    <row r="28078" spans="4:16" x14ac:dyDescent="0.3">
      <c r="D28078" s="82"/>
      <c r="P28078" s="84"/>
    </row>
    <row r="28079" spans="4:16" x14ac:dyDescent="0.3">
      <c r="D28079" s="82"/>
      <c r="P28079" s="84"/>
    </row>
    <row r="28080" spans="4:16" x14ac:dyDescent="0.3">
      <c r="D28080" s="82"/>
      <c r="P28080" s="84"/>
    </row>
    <row r="28081" spans="4:16" x14ac:dyDescent="0.3">
      <c r="D28081" s="82"/>
      <c r="P28081" s="84"/>
    </row>
    <row r="28082" spans="4:16" x14ac:dyDescent="0.3">
      <c r="D28082" s="82"/>
      <c r="P28082" s="84"/>
    </row>
    <row r="28083" spans="4:16" x14ac:dyDescent="0.3">
      <c r="D28083" s="82"/>
      <c r="P28083" s="84"/>
    </row>
    <row r="28084" spans="4:16" x14ac:dyDescent="0.3">
      <c r="D28084" s="82"/>
      <c r="P28084" s="84"/>
    </row>
    <row r="28085" spans="4:16" x14ac:dyDescent="0.3">
      <c r="D28085" s="82"/>
      <c r="P28085" s="84"/>
    </row>
    <row r="28086" spans="4:16" x14ac:dyDescent="0.3">
      <c r="D28086" s="82"/>
      <c r="P28086" s="84"/>
    </row>
    <row r="28087" spans="4:16" x14ac:dyDescent="0.3">
      <c r="D28087" s="82"/>
      <c r="P28087" s="84"/>
    </row>
    <row r="28088" spans="4:16" x14ac:dyDescent="0.3">
      <c r="D28088" s="82"/>
      <c r="P28088" s="84"/>
    </row>
    <row r="28089" spans="4:16" x14ac:dyDescent="0.3">
      <c r="D28089" s="82"/>
      <c r="P28089" s="84"/>
    </row>
    <row r="28090" spans="4:16" x14ac:dyDescent="0.3">
      <c r="D28090" s="82"/>
      <c r="P28090" s="84"/>
    </row>
    <row r="28091" spans="4:16" x14ac:dyDescent="0.3">
      <c r="D28091" s="82"/>
      <c r="P28091" s="84"/>
    </row>
    <row r="28092" spans="4:16" x14ac:dyDescent="0.3">
      <c r="D28092" s="82"/>
      <c r="P28092" s="84"/>
    </row>
    <row r="28093" spans="4:16" x14ac:dyDescent="0.3">
      <c r="D28093" s="82"/>
      <c r="P28093" s="84"/>
    </row>
    <row r="28094" spans="4:16" x14ac:dyDescent="0.3">
      <c r="D28094" s="82"/>
      <c r="P28094" s="84"/>
    </row>
    <row r="28095" spans="4:16" x14ac:dyDescent="0.3">
      <c r="D28095" s="82"/>
      <c r="P28095" s="84"/>
    </row>
    <row r="28096" spans="4:16" x14ac:dyDescent="0.3">
      <c r="D28096" s="82"/>
      <c r="P28096" s="84"/>
    </row>
    <row r="28097" spans="4:16" x14ac:dyDescent="0.3">
      <c r="D28097" s="82"/>
      <c r="P28097" s="84"/>
    </row>
    <row r="28098" spans="4:16" x14ac:dyDescent="0.3">
      <c r="D28098" s="82"/>
      <c r="P28098" s="84"/>
    </row>
    <row r="28099" spans="4:16" x14ac:dyDescent="0.3">
      <c r="D28099" s="82"/>
      <c r="P28099" s="84"/>
    </row>
    <row r="28100" spans="4:16" x14ac:dyDescent="0.3">
      <c r="D28100" s="82"/>
      <c r="P28100" s="84"/>
    </row>
    <row r="28101" spans="4:16" x14ac:dyDescent="0.3">
      <c r="D28101" s="82"/>
      <c r="P28101" s="84"/>
    </row>
    <row r="28102" spans="4:16" x14ac:dyDescent="0.3">
      <c r="D28102" s="82"/>
      <c r="P28102" s="84"/>
    </row>
    <row r="28103" spans="4:16" x14ac:dyDescent="0.3">
      <c r="D28103" s="82"/>
      <c r="P28103" s="84"/>
    </row>
    <row r="28104" spans="4:16" x14ac:dyDescent="0.3">
      <c r="D28104" s="82"/>
      <c r="P28104" s="84"/>
    </row>
    <row r="28105" spans="4:16" x14ac:dyDescent="0.3">
      <c r="D28105" s="82"/>
      <c r="P28105" s="84"/>
    </row>
    <row r="28106" spans="4:16" x14ac:dyDescent="0.3">
      <c r="D28106" s="82"/>
      <c r="P28106" s="84"/>
    </row>
    <row r="28107" spans="4:16" x14ac:dyDescent="0.3">
      <c r="D28107" s="82"/>
      <c r="P28107" s="84"/>
    </row>
    <row r="28108" spans="4:16" x14ac:dyDescent="0.3">
      <c r="D28108" s="82"/>
      <c r="P28108" s="84"/>
    </row>
    <row r="28109" spans="4:16" x14ac:dyDescent="0.3">
      <c r="D28109" s="82"/>
      <c r="P28109" s="84"/>
    </row>
    <row r="28110" spans="4:16" x14ac:dyDescent="0.3">
      <c r="D28110" s="82"/>
      <c r="P28110" s="84"/>
    </row>
    <row r="28111" spans="4:16" x14ac:dyDescent="0.3">
      <c r="D28111" s="82"/>
      <c r="P28111" s="84"/>
    </row>
    <row r="28112" spans="4:16" x14ac:dyDescent="0.3">
      <c r="D28112" s="82"/>
      <c r="P28112" s="84"/>
    </row>
    <row r="28113" spans="4:16" x14ac:dyDescent="0.3">
      <c r="D28113" s="82"/>
      <c r="P28113" s="84"/>
    </row>
    <row r="28114" spans="4:16" x14ac:dyDescent="0.3">
      <c r="D28114" s="82"/>
      <c r="P28114" s="84"/>
    </row>
    <row r="28115" spans="4:16" x14ac:dyDescent="0.3">
      <c r="D28115" s="82"/>
      <c r="P28115" s="84"/>
    </row>
    <row r="28116" spans="4:16" x14ac:dyDescent="0.3">
      <c r="D28116" s="82"/>
      <c r="P28116" s="84"/>
    </row>
    <row r="28117" spans="4:16" x14ac:dyDescent="0.3">
      <c r="D28117" s="82"/>
      <c r="P28117" s="84"/>
    </row>
    <row r="28118" spans="4:16" x14ac:dyDescent="0.3">
      <c r="D28118" s="82"/>
      <c r="P28118" s="84"/>
    </row>
    <row r="28119" spans="4:16" x14ac:dyDescent="0.3">
      <c r="D28119" s="82"/>
      <c r="P28119" s="84"/>
    </row>
    <row r="28120" spans="4:16" x14ac:dyDescent="0.3">
      <c r="D28120" s="82"/>
      <c r="P28120" s="84"/>
    </row>
    <row r="28121" spans="4:16" x14ac:dyDescent="0.3">
      <c r="D28121" s="82"/>
      <c r="P28121" s="84"/>
    </row>
    <row r="28122" spans="4:16" x14ac:dyDescent="0.3">
      <c r="D28122" s="82"/>
      <c r="P28122" s="84"/>
    </row>
    <row r="28123" spans="4:16" x14ac:dyDescent="0.3">
      <c r="D28123" s="82"/>
      <c r="P28123" s="84"/>
    </row>
    <row r="28124" spans="4:16" x14ac:dyDescent="0.3">
      <c r="D28124" s="82"/>
      <c r="P28124" s="84"/>
    </row>
    <row r="28125" spans="4:16" x14ac:dyDescent="0.3">
      <c r="D28125" s="82"/>
      <c r="P28125" s="84"/>
    </row>
    <row r="28126" spans="4:16" x14ac:dyDescent="0.3">
      <c r="D28126" s="82"/>
      <c r="P28126" s="84"/>
    </row>
    <row r="28127" spans="4:16" x14ac:dyDescent="0.3">
      <c r="D28127" s="82"/>
      <c r="P28127" s="84"/>
    </row>
    <row r="28128" spans="4:16" x14ac:dyDescent="0.3">
      <c r="D28128" s="82"/>
      <c r="P28128" s="84"/>
    </row>
    <row r="28129" spans="4:16" x14ac:dyDescent="0.3">
      <c r="D28129" s="82"/>
      <c r="P28129" s="84"/>
    </row>
    <row r="28130" spans="4:16" x14ac:dyDescent="0.3">
      <c r="D28130" s="82"/>
      <c r="P28130" s="84"/>
    </row>
    <row r="28131" spans="4:16" x14ac:dyDescent="0.3">
      <c r="D28131" s="82"/>
      <c r="P28131" s="84"/>
    </row>
    <row r="28132" spans="4:16" x14ac:dyDescent="0.3">
      <c r="D28132" s="82"/>
      <c r="P28132" s="84"/>
    </row>
    <row r="28133" spans="4:16" x14ac:dyDescent="0.3">
      <c r="D28133" s="82"/>
      <c r="P28133" s="84"/>
    </row>
    <row r="28134" spans="4:16" x14ac:dyDescent="0.3">
      <c r="D28134" s="82"/>
      <c r="P28134" s="84"/>
    </row>
    <row r="28135" spans="4:16" x14ac:dyDescent="0.3">
      <c r="D28135" s="82"/>
      <c r="P28135" s="84"/>
    </row>
    <row r="28136" spans="4:16" x14ac:dyDescent="0.3">
      <c r="D28136" s="82"/>
      <c r="P28136" s="84"/>
    </row>
    <row r="28137" spans="4:16" x14ac:dyDescent="0.3">
      <c r="D28137" s="82"/>
      <c r="P28137" s="84"/>
    </row>
    <row r="28138" spans="4:16" x14ac:dyDescent="0.3">
      <c r="D28138" s="82"/>
      <c r="P28138" s="84"/>
    </row>
    <row r="28139" spans="4:16" x14ac:dyDescent="0.3">
      <c r="D28139" s="82"/>
      <c r="P28139" s="84"/>
    </row>
    <row r="28140" spans="4:16" x14ac:dyDescent="0.3">
      <c r="D28140" s="82"/>
      <c r="P28140" s="84"/>
    </row>
    <row r="28141" spans="4:16" x14ac:dyDescent="0.3">
      <c r="D28141" s="82"/>
      <c r="P28141" s="84"/>
    </row>
    <row r="28142" spans="4:16" x14ac:dyDescent="0.3">
      <c r="D28142" s="82"/>
      <c r="P28142" s="84"/>
    </row>
    <row r="28143" spans="4:16" x14ac:dyDescent="0.3">
      <c r="D28143" s="82"/>
      <c r="P28143" s="84"/>
    </row>
    <row r="28144" spans="4:16" x14ac:dyDescent="0.3">
      <c r="D28144" s="82"/>
      <c r="P28144" s="84"/>
    </row>
    <row r="28145" spans="4:16" x14ac:dyDescent="0.3">
      <c r="D28145" s="82"/>
      <c r="P28145" s="84"/>
    </row>
    <row r="28146" spans="4:16" x14ac:dyDescent="0.3">
      <c r="D28146" s="82"/>
      <c r="P28146" s="84"/>
    </row>
    <row r="28147" spans="4:16" x14ac:dyDescent="0.3">
      <c r="D28147" s="82"/>
      <c r="P28147" s="84"/>
    </row>
    <row r="28148" spans="4:16" x14ac:dyDescent="0.3">
      <c r="D28148" s="82"/>
      <c r="P28148" s="84"/>
    </row>
    <row r="28149" spans="4:16" x14ac:dyDescent="0.3">
      <c r="D28149" s="82"/>
      <c r="P28149" s="84"/>
    </row>
    <row r="28150" spans="4:16" x14ac:dyDescent="0.3">
      <c r="D28150" s="82"/>
      <c r="P28150" s="84"/>
    </row>
    <row r="28151" spans="4:16" x14ac:dyDescent="0.3">
      <c r="D28151" s="82"/>
      <c r="P28151" s="84"/>
    </row>
    <row r="28152" spans="4:16" x14ac:dyDescent="0.3">
      <c r="D28152" s="82"/>
      <c r="P28152" s="84"/>
    </row>
    <row r="28153" spans="4:16" x14ac:dyDescent="0.3">
      <c r="D28153" s="82"/>
      <c r="P28153" s="84"/>
    </row>
    <row r="28154" spans="4:16" x14ac:dyDescent="0.3">
      <c r="D28154" s="82"/>
      <c r="P28154" s="84"/>
    </row>
    <row r="28155" spans="4:16" x14ac:dyDescent="0.3">
      <c r="D28155" s="82"/>
      <c r="P28155" s="84"/>
    </row>
    <row r="28156" spans="4:16" x14ac:dyDescent="0.3">
      <c r="D28156" s="82"/>
      <c r="P28156" s="84"/>
    </row>
    <row r="28157" spans="4:16" x14ac:dyDescent="0.3">
      <c r="D28157" s="82"/>
      <c r="P28157" s="84"/>
    </row>
    <row r="28158" spans="4:16" x14ac:dyDescent="0.3">
      <c r="D28158" s="82"/>
      <c r="P28158" s="84"/>
    </row>
    <row r="28159" spans="4:16" x14ac:dyDescent="0.3">
      <c r="D28159" s="82"/>
      <c r="P28159" s="84"/>
    </row>
    <row r="28160" spans="4:16" x14ac:dyDescent="0.3">
      <c r="D28160" s="82"/>
      <c r="P28160" s="84"/>
    </row>
    <row r="28161" spans="4:16" x14ac:dyDescent="0.3">
      <c r="D28161" s="82"/>
      <c r="P28161" s="84"/>
    </row>
    <row r="28162" spans="4:16" x14ac:dyDescent="0.3">
      <c r="D28162" s="82"/>
      <c r="P28162" s="84"/>
    </row>
    <row r="28163" spans="4:16" x14ac:dyDescent="0.3">
      <c r="D28163" s="82"/>
      <c r="P28163" s="84"/>
    </row>
    <row r="28164" spans="4:16" x14ac:dyDescent="0.3">
      <c r="D28164" s="82"/>
      <c r="P28164" s="84"/>
    </row>
    <row r="28165" spans="4:16" x14ac:dyDescent="0.3">
      <c r="D28165" s="82"/>
      <c r="P28165" s="84"/>
    </row>
    <row r="28166" spans="4:16" x14ac:dyDescent="0.3">
      <c r="D28166" s="82"/>
      <c r="P28166" s="84"/>
    </row>
    <row r="28167" spans="4:16" x14ac:dyDescent="0.3">
      <c r="D28167" s="82"/>
      <c r="P28167" s="84"/>
    </row>
    <row r="28168" spans="4:16" x14ac:dyDescent="0.3">
      <c r="D28168" s="82"/>
      <c r="P28168" s="84"/>
    </row>
    <row r="28169" spans="4:16" x14ac:dyDescent="0.3">
      <c r="D28169" s="82"/>
      <c r="P28169" s="84"/>
    </row>
    <row r="28170" spans="4:16" x14ac:dyDescent="0.3">
      <c r="D28170" s="82"/>
      <c r="P28170" s="84"/>
    </row>
    <row r="28171" spans="4:16" x14ac:dyDescent="0.3">
      <c r="D28171" s="82"/>
      <c r="P28171" s="84"/>
    </row>
    <row r="28172" spans="4:16" x14ac:dyDescent="0.3">
      <c r="D28172" s="82"/>
      <c r="P28172" s="84"/>
    </row>
    <row r="28173" spans="4:16" x14ac:dyDescent="0.3">
      <c r="D28173" s="82"/>
      <c r="P28173" s="84"/>
    </row>
    <row r="28174" spans="4:16" x14ac:dyDescent="0.3">
      <c r="D28174" s="82"/>
      <c r="P28174" s="84"/>
    </row>
    <row r="28175" spans="4:16" x14ac:dyDescent="0.3">
      <c r="D28175" s="82"/>
      <c r="P28175" s="84"/>
    </row>
    <row r="28176" spans="4:16" x14ac:dyDescent="0.3">
      <c r="D28176" s="82"/>
      <c r="P28176" s="84"/>
    </row>
    <row r="28177" spans="4:16" x14ac:dyDescent="0.3">
      <c r="D28177" s="82"/>
      <c r="P28177" s="84"/>
    </row>
    <row r="28178" spans="4:16" x14ac:dyDescent="0.3">
      <c r="D28178" s="82"/>
      <c r="P28178" s="84"/>
    </row>
    <row r="28179" spans="4:16" x14ac:dyDescent="0.3">
      <c r="D28179" s="82"/>
      <c r="P28179" s="84"/>
    </row>
    <row r="28180" spans="4:16" x14ac:dyDescent="0.3">
      <c r="D28180" s="82"/>
      <c r="P28180" s="84"/>
    </row>
    <row r="28181" spans="4:16" x14ac:dyDescent="0.3">
      <c r="D28181" s="82"/>
      <c r="P28181" s="84"/>
    </row>
    <row r="28182" spans="4:16" x14ac:dyDescent="0.3">
      <c r="D28182" s="82"/>
      <c r="P28182" s="84"/>
    </row>
    <row r="28183" spans="4:16" x14ac:dyDescent="0.3">
      <c r="D28183" s="82"/>
      <c r="P28183" s="84"/>
    </row>
    <row r="28184" spans="4:16" x14ac:dyDescent="0.3">
      <c r="D28184" s="82"/>
      <c r="P28184" s="84"/>
    </row>
    <row r="28185" spans="4:16" x14ac:dyDescent="0.3">
      <c r="D28185" s="82"/>
      <c r="P28185" s="84"/>
    </row>
    <row r="28186" spans="4:16" x14ac:dyDescent="0.3">
      <c r="D28186" s="82"/>
      <c r="P28186" s="84"/>
    </row>
    <row r="28187" spans="4:16" x14ac:dyDescent="0.3">
      <c r="D28187" s="82"/>
      <c r="P28187" s="84"/>
    </row>
    <row r="28188" spans="4:16" x14ac:dyDescent="0.3">
      <c r="D28188" s="82"/>
      <c r="P28188" s="84"/>
    </row>
    <row r="28189" spans="4:16" x14ac:dyDescent="0.3">
      <c r="D28189" s="82"/>
      <c r="P28189" s="84"/>
    </row>
    <row r="28190" spans="4:16" x14ac:dyDescent="0.3">
      <c r="D28190" s="82"/>
      <c r="P28190" s="84"/>
    </row>
    <row r="28191" spans="4:16" x14ac:dyDescent="0.3">
      <c r="D28191" s="82"/>
      <c r="P28191" s="84"/>
    </row>
    <row r="28192" spans="4:16" x14ac:dyDescent="0.3">
      <c r="D28192" s="82"/>
      <c r="P28192" s="84"/>
    </row>
    <row r="28193" spans="4:16" x14ac:dyDescent="0.3">
      <c r="D28193" s="82"/>
      <c r="P28193" s="84"/>
    </row>
    <row r="28194" spans="4:16" x14ac:dyDescent="0.3">
      <c r="D28194" s="82"/>
      <c r="P28194" s="84"/>
    </row>
    <row r="28195" spans="4:16" x14ac:dyDescent="0.3">
      <c r="D28195" s="82"/>
      <c r="P28195" s="84"/>
    </row>
    <row r="28196" spans="4:16" x14ac:dyDescent="0.3">
      <c r="D28196" s="82"/>
      <c r="P28196" s="84"/>
    </row>
    <row r="28197" spans="4:16" x14ac:dyDescent="0.3">
      <c r="D28197" s="82"/>
      <c r="P28197" s="84"/>
    </row>
    <row r="28198" spans="4:16" x14ac:dyDescent="0.3">
      <c r="D28198" s="82"/>
      <c r="P28198" s="84"/>
    </row>
    <row r="28199" spans="4:16" x14ac:dyDescent="0.3">
      <c r="D28199" s="82"/>
      <c r="P28199" s="84"/>
    </row>
    <row r="28200" spans="4:16" x14ac:dyDescent="0.3">
      <c r="D28200" s="82"/>
      <c r="P28200" s="84"/>
    </row>
    <row r="28201" spans="4:16" x14ac:dyDescent="0.3">
      <c r="D28201" s="82"/>
      <c r="P28201" s="84"/>
    </row>
    <row r="28202" spans="4:16" x14ac:dyDescent="0.3">
      <c r="D28202" s="82"/>
      <c r="P28202" s="84"/>
    </row>
    <row r="28203" spans="4:16" x14ac:dyDescent="0.3">
      <c r="D28203" s="82"/>
      <c r="P28203" s="84"/>
    </row>
    <row r="28204" spans="4:16" x14ac:dyDescent="0.3">
      <c r="D28204" s="82"/>
      <c r="P28204" s="84"/>
    </row>
    <row r="28205" spans="4:16" x14ac:dyDescent="0.3">
      <c r="D28205" s="82"/>
      <c r="P28205" s="84"/>
    </row>
    <row r="28206" spans="4:16" x14ac:dyDescent="0.3">
      <c r="D28206" s="82"/>
      <c r="P28206" s="84"/>
    </row>
    <row r="28207" spans="4:16" x14ac:dyDescent="0.3">
      <c r="D28207" s="82"/>
      <c r="P28207" s="84"/>
    </row>
    <row r="28208" spans="4:16" x14ac:dyDescent="0.3">
      <c r="D28208" s="82"/>
      <c r="P28208" s="84"/>
    </row>
    <row r="28209" spans="4:16" x14ac:dyDescent="0.3">
      <c r="D28209" s="82"/>
      <c r="P28209" s="84"/>
    </row>
    <row r="28210" spans="4:16" x14ac:dyDescent="0.3">
      <c r="D28210" s="82"/>
      <c r="P28210" s="84"/>
    </row>
    <row r="28211" spans="4:16" x14ac:dyDescent="0.3">
      <c r="D28211" s="82"/>
      <c r="P28211" s="84"/>
    </row>
    <row r="28212" spans="4:16" x14ac:dyDescent="0.3">
      <c r="D28212" s="82"/>
      <c r="P28212" s="84"/>
    </row>
    <row r="28213" spans="4:16" x14ac:dyDescent="0.3">
      <c r="D28213" s="82"/>
      <c r="P28213" s="84"/>
    </row>
    <row r="28214" spans="4:16" x14ac:dyDescent="0.3">
      <c r="D28214" s="82"/>
      <c r="P28214" s="84"/>
    </row>
    <row r="28215" spans="4:16" x14ac:dyDescent="0.3">
      <c r="D28215" s="82"/>
      <c r="P28215" s="84"/>
    </row>
    <row r="28216" spans="4:16" x14ac:dyDescent="0.3">
      <c r="D28216" s="82"/>
      <c r="P28216" s="84"/>
    </row>
    <row r="28217" spans="4:16" x14ac:dyDescent="0.3">
      <c r="D28217" s="82"/>
      <c r="P28217" s="84"/>
    </row>
    <row r="28218" spans="4:16" x14ac:dyDescent="0.3">
      <c r="D28218" s="82"/>
      <c r="P28218" s="84"/>
    </row>
    <row r="28219" spans="4:16" x14ac:dyDescent="0.3">
      <c r="D28219" s="82"/>
      <c r="P28219" s="84"/>
    </row>
    <row r="28220" spans="4:16" x14ac:dyDescent="0.3">
      <c r="D28220" s="82"/>
      <c r="P28220" s="84"/>
    </row>
    <row r="28221" spans="4:16" x14ac:dyDescent="0.3">
      <c r="D28221" s="82"/>
      <c r="P28221" s="84"/>
    </row>
    <row r="28222" spans="4:16" x14ac:dyDescent="0.3">
      <c r="D28222" s="82"/>
      <c r="P28222" s="84"/>
    </row>
    <row r="28223" spans="4:16" x14ac:dyDescent="0.3">
      <c r="D28223" s="82"/>
      <c r="P28223" s="84"/>
    </row>
    <row r="28224" spans="4:16" x14ac:dyDescent="0.3">
      <c r="D28224" s="82"/>
      <c r="P28224" s="84"/>
    </row>
    <row r="28225" spans="4:16" x14ac:dyDescent="0.3">
      <c r="D28225" s="82"/>
      <c r="P28225" s="84"/>
    </row>
    <row r="28226" spans="4:16" x14ac:dyDescent="0.3">
      <c r="D28226" s="82"/>
      <c r="P28226" s="84"/>
    </row>
    <row r="28227" spans="4:16" x14ac:dyDescent="0.3">
      <c r="D28227" s="82"/>
      <c r="P28227" s="84"/>
    </row>
    <row r="28228" spans="4:16" x14ac:dyDescent="0.3">
      <c r="D28228" s="82"/>
      <c r="P28228" s="84"/>
    </row>
    <row r="28229" spans="4:16" x14ac:dyDescent="0.3">
      <c r="D28229" s="82"/>
      <c r="P28229" s="84"/>
    </row>
    <row r="28230" spans="4:16" x14ac:dyDescent="0.3">
      <c r="D28230" s="82"/>
      <c r="P28230" s="84"/>
    </row>
    <row r="28231" spans="4:16" x14ac:dyDescent="0.3">
      <c r="D28231" s="82"/>
      <c r="P28231" s="84"/>
    </row>
    <row r="28232" spans="4:16" x14ac:dyDescent="0.3">
      <c r="D28232" s="82"/>
      <c r="P28232" s="84"/>
    </row>
    <row r="28233" spans="4:16" x14ac:dyDescent="0.3">
      <c r="D28233" s="82"/>
      <c r="P28233" s="84"/>
    </row>
    <row r="28234" spans="4:16" x14ac:dyDescent="0.3">
      <c r="D28234" s="82"/>
      <c r="P28234" s="84"/>
    </row>
    <row r="28235" spans="4:16" x14ac:dyDescent="0.3">
      <c r="D28235" s="82"/>
      <c r="P28235" s="84"/>
    </row>
    <row r="28236" spans="4:16" x14ac:dyDescent="0.3">
      <c r="D28236" s="82"/>
      <c r="P28236" s="84"/>
    </row>
    <row r="28237" spans="4:16" x14ac:dyDescent="0.3">
      <c r="D28237" s="82"/>
      <c r="P28237" s="84"/>
    </row>
    <row r="28238" spans="4:16" x14ac:dyDescent="0.3">
      <c r="D28238" s="82"/>
      <c r="P28238" s="84"/>
    </row>
    <row r="28239" spans="4:16" x14ac:dyDescent="0.3">
      <c r="D28239" s="82"/>
      <c r="P28239" s="84"/>
    </row>
    <row r="28240" spans="4:16" x14ac:dyDescent="0.3">
      <c r="D28240" s="82"/>
      <c r="P28240" s="84"/>
    </row>
    <row r="28241" spans="4:16" x14ac:dyDescent="0.3">
      <c r="D28241" s="82"/>
      <c r="P28241" s="84"/>
    </row>
    <row r="28242" spans="4:16" x14ac:dyDescent="0.3">
      <c r="D28242" s="82"/>
      <c r="P28242" s="84"/>
    </row>
    <row r="28243" spans="4:16" x14ac:dyDescent="0.3">
      <c r="D28243" s="82"/>
      <c r="P28243" s="84"/>
    </row>
    <row r="28244" spans="4:16" x14ac:dyDescent="0.3">
      <c r="D28244" s="82"/>
      <c r="P28244" s="84"/>
    </row>
    <row r="28245" spans="4:16" x14ac:dyDescent="0.3">
      <c r="D28245" s="82"/>
      <c r="P28245" s="84"/>
    </row>
    <row r="28246" spans="4:16" x14ac:dyDescent="0.3">
      <c r="D28246" s="82"/>
      <c r="P28246" s="84"/>
    </row>
    <row r="28247" spans="4:16" x14ac:dyDescent="0.3">
      <c r="D28247" s="82"/>
      <c r="P28247" s="84"/>
    </row>
    <row r="28248" spans="4:16" x14ac:dyDescent="0.3">
      <c r="D28248" s="82"/>
      <c r="P28248" s="84"/>
    </row>
    <row r="28249" spans="4:16" x14ac:dyDescent="0.3">
      <c r="D28249" s="82"/>
      <c r="P28249" s="84"/>
    </row>
    <row r="28250" spans="4:16" x14ac:dyDescent="0.3">
      <c r="D28250" s="82"/>
      <c r="P28250" s="84"/>
    </row>
    <row r="28251" spans="4:16" x14ac:dyDescent="0.3">
      <c r="D28251" s="82"/>
      <c r="P28251" s="84"/>
    </row>
    <row r="28252" spans="4:16" x14ac:dyDescent="0.3">
      <c r="D28252" s="82"/>
      <c r="P28252" s="84"/>
    </row>
    <row r="28253" spans="4:16" x14ac:dyDescent="0.3">
      <c r="D28253" s="82"/>
      <c r="P28253" s="84"/>
    </row>
    <row r="28254" spans="4:16" x14ac:dyDescent="0.3">
      <c r="D28254" s="82"/>
      <c r="P28254" s="84"/>
    </row>
    <row r="28255" spans="4:16" x14ac:dyDescent="0.3">
      <c r="D28255" s="82"/>
      <c r="P28255" s="84"/>
    </row>
    <row r="28256" spans="4:16" x14ac:dyDescent="0.3">
      <c r="D28256" s="82"/>
      <c r="P28256" s="84"/>
    </row>
    <row r="28257" spans="4:16" x14ac:dyDescent="0.3">
      <c r="D28257" s="82"/>
      <c r="P28257" s="84"/>
    </row>
    <row r="28258" spans="4:16" x14ac:dyDescent="0.3">
      <c r="D28258" s="82"/>
      <c r="P28258" s="84"/>
    </row>
    <row r="28259" spans="4:16" x14ac:dyDescent="0.3">
      <c r="D28259" s="82"/>
      <c r="P28259" s="84"/>
    </row>
    <row r="28260" spans="4:16" x14ac:dyDescent="0.3">
      <c r="D28260" s="82"/>
      <c r="P28260" s="84"/>
    </row>
    <row r="28261" spans="4:16" x14ac:dyDescent="0.3">
      <c r="D28261" s="82"/>
      <c r="P28261" s="84"/>
    </row>
    <row r="28262" spans="4:16" x14ac:dyDescent="0.3">
      <c r="D28262" s="82"/>
      <c r="P28262" s="84"/>
    </row>
    <row r="28263" spans="4:16" x14ac:dyDescent="0.3">
      <c r="D28263" s="82"/>
      <c r="P28263" s="84"/>
    </row>
    <row r="28264" spans="4:16" x14ac:dyDescent="0.3">
      <c r="D28264" s="82"/>
      <c r="P28264" s="84"/>
    </row>
    <row r="28265" spans="4:16" x14ac:dyDescent="0.3">
      <c r="D28265" s="82"/>
      <c r="P28265" s="84"/>
    </row>
    <row r="28266" spans="4:16" x14ac:dyDescent="0.3">
      <c r="D28266" s="82"/>
      <c r="P28266" s="84"/>
    </row>
    <row r="28267" spans="4:16" x14ac:dyDescent="0.3">
      <c r="D28267" s="82"/>
      <c r="P28267" s="84"/>
    </row>
    <row r="28268" spans="4:16" x14ac:dyDescent="0.3">
      <c r="D28268" s="82"/>
      <c r="P28268" s="84"/>
    </row>
    <row r="28269" spans="4:16" x14ac:dyDescent="0.3">
      <c r="D28269" s="82"/>
      <c r="P28269" s="84"/>
    </row>
    <row r="28270" spans="4:16" x14ac:dyDescent="0.3">
      <c r="D28270" s="82"/>
      <c r="P28270" s="84"/>
    </row>
    <row r="28271" spans="4:16" x14ac:dyDescent="0.3">
      <c r="D28271" s="82"/>
      <c r="P28271" s="84"/>
    </row>
    <row r="28272" spans="4:16" x14ac:dyDescent="0.3">
      <c r="D28272" s="82"/>
      <c r="P28272" s="84"/>
    </row>
    <row r="28273" spans="4:16" x14ac:dyDescent="0.3">
      <c r="D28273" s="82"/>
      <c r="P28273" s="84"/>
    </row>
    <row r="28274" spans="4:16" x14ac:dyDescent="0.3">
      <c r="D28274" s="82"/>
      <c r="P28274" s="84"/>
    </row>
    <row r="28275" spans="4:16" x14ac:dyDescent="0.3">
      <c r="D28275" s="82"/>
      <c r="P28275" s="84"/>
    </row>
    <row r="28276" spans="4:16" x14ac:dyDescent="0.3">
      <c r="D28276" s="82"/>
      <c r="P28276" s="84"/>
    </row>
    <row r="28277" spans="4:16" x14ac:dyDescent="0.3">
      <c r="D28277" s="82"/>
      <c r="P28277" s="84"/>
    </row>
    <row r="28278" spans="4:16" x14ac:dyDescent="0.3">
      <c r="D28278" s="82"/>
      <c r="P28278" s="84"/>
    </row>
    <row r="28279" spans="4:16" x14ac:dyDescent="0.3">
      <c r="D28279" s="82"/>
      <c r="P28279" s="84"/>
    </row>
    <row r="28280" spans="4:16" x14ac:dyDescent="0.3">
      <c r="D28280" s="82"/>
      <c r="P28280" s="84"/>
    </row>
    <row r="28281" spans="4:16" x14ac:dyDescent="0.3">
      <c r="D28281" s="82"/>
      <c r="P28281" s="84"/>
    </row>
    <row r="28282" spans="4:16" x14ac:dyDescent="0.3">
      <c r="D28282" s="82"/>
      <c r="P28282" s="84"/>
    </row>
    <row r="28283" spans="4:16" x14ac:dyDescent="0.3">
      <c r="D28283" s="82"/>
      <c r="P28283" s="84"/>
    </row>
    <row r="28284" spans="4:16" x14ac:dyDescent="0.3">
      <c r="D28284" s="82"/>
      <c r="P28284" s="84"/>
    </row>
    <row r="28285" spans="4:16" x14ac:dyDescent="0.3">
      <c r="D28285" s="82"/>
      <c r="P28285" s="84"/>
    </row>
    <row r="28286" spans="4:16" x14ac:dyDescent="0.3">
      <c r="D28286" s="82"/>
      <c r="P28286" s="84"/>
    </row>
    <row r="28287" spans="4:16" x14ac:dyDescent="0.3">
      <c r="D28287" s="82"/>
      <c r="P28287" s="84"/>
    </row>
    <row r="28288" spans="4:16" x14ac:dyDescent="0.3">
      <c r="D28288" s="82"/>
      <c r="P28288" s="84"/>
    </row>
    <row r="28289" spans="4:16" x14ac:dyDescent="0.3">
      <c r="D28289" s="82"/>
      <c r="P28289" s="84"/>
    </row>
    <row r="28290" spans="4:16" x14ac:dyDescent="0.3">
      <c r="D28290" s="82"/>
      <c r="P28290" s="84"/>
    </row>
    <row r="28291" spans="4:16" x14ac:dyDescent="0.3">
      <c r="D28291" s="82"/>
      <c r="P28291" s="84"/>
    </row>
    <row r="28292" spans="4:16" x14ac:dyDescent="0.3">
      <c r="D28292" s="82"/>
      <c r="P28292" s="84"/>
    </row>
    <row r="28293" spans="4:16" x14ac:dyDescent="0.3">
      <c r="D28293" s="82"/>
      <c r="P28293" s="84"/>
    </row>
    <row r="28294" spans="4:16" x14ac:dyDescent="0.3">
      <c r="D28294" s="82"/>
      <c r="P28294" s="84"/>
    </row>
    <row r="28295" spans="4:16" x14ac:dyDescent="0.3">
      <c r="D28295" s="82"/>
      <c r="P28295" s="84"/>
    </row>
    <row r="28296" spans="4:16" x14ac:dyDescent="0.3">
      <c r="D28296" s="82"/>
      <c r="P28296" s="84"/>
    </row>
    <row r="28297" spans="4:16" x14ac:dyDescent="0.3">
      <c r="D28297" s="82"/>
      <c r="P28297" s="84"/>
    </row>
    <row r="28298" spans="4:16" x14ac:dyDescent="0.3">
      <c r="D28298" s="82"/>
      <c r="P28298" s="84"/>
    </row>
    <row r="28299" spans="4:16" x14ac:dyDescent="0.3">
      <c r="D28299" s="82"/>
      <c r="P28299" s="84"/>
    </row>
    <row r="28300" spans="4:16" x14ac:dyDescent="0.3">
      <c r="D28300" s="82"/>
      <c r="P28300" s="84"/>
    </row>
    <row r="28301" spans="4:16" x14ac:dyDescent="0.3">
      <c r="D28301" s="82"/>
      <c r="P28301" s="84"/>
    </row>
    <row r="28302" spans="4:16" x14ac:dyDescent="0.3">
      <c r="D28302" s="82"/>
      <c r="P28302" s="84"/>
    </row>
    <row r="28303" spans="4:16" x14ac:dyDescent="0.3">
      <c r="D28303" s="82"/>
      <c r="P28303" s="84"/>
    </row>
    <row r="28304" spans="4:16" x14ac:dyDescent="0.3">
      <c r="D28304" s="82"/>
      <c r="P28304" s="84"/>
    </row>
    <row r="28305" spans="4:16" x14ac:dyDescent="0.3">
      <c r="D28305" s="82"/>
      <c r="P28305" s="84"/>
    </row>
    <row r="28306" spans="4:16" x14ac:dyDescent="0.3">
      <c r="D28306" s="82"/>
      <c r="P28306" s="84"/>
    </row>
    <row r="28307" spans="4:16" x14ac:dyDescent="0.3">
      <c r="D28307" s="82"/>
      <c r="P28307" s="84"/>
    </row>
    <row r="28308" spans="4:16" x14ac:dyDescent="0.3">
      <c r="D28308" s="82"/>
      <c r="P28308" s="84"/>
    </row>
    <row r="28309" spans="4:16" x14ac:dyDescent="0.3">
      <c r="D28309" s="82"/>
      <c r="P28309" s="84"/>
    </row>
    <row r="28310" spans="4:16" x14ac:dyDescent="0.3">
      <c r="D28310" s="82"/>
      <c r="P28310" s="84"/>
    </row>
    <row r="28311" spans="4:16" x14ac:dyDescent="0.3">
      <c r="D28311" s="82"/>
      <c r="P28311" s="84"/>
    </row>
    <row r="28312" spans="4:16" x14ac:dyDescent="0.3">
      <c r="D28312" s="82"/>
      <c r="P28312" s="84"/>
    </row>
    <row r="28313" spans="4:16" x14ac:dyDescent="0.3">
      <c r="D28313" s="82"/>
      <c r="P28313" s="84"/>
    </row>
    <row r="28314" spans="4:16" x14ac:dyDescent="0.3">
      <c r="D28314" s="82"/>
      <c r="P28314" s="84"/>
    </row>
    <row r="28315" spans="4:16" x14ac:dyDescent="0.3">
      <c r="D28315" s="82"/>
      <c r="P28315" s="84"/>
    </row>
    <row r="28316" spans="4:16" x14ac:dyDescent="0.3">
      <c r="D28316" s="82"/>
      <c r="P28316" s="84"/>
    </row>
    <row r="28317" spans="4:16" x14ac:dyDescent="0.3">
      <c r="D28317" s="82"/>
      <c r="P28317" s="84"/>
    </row>
    <row r="28318" spans="4:16" x14ac:dyDescent="0.3">
      <c r="D28318" s="82"/>
      <c r="P28318" s="84"/>
    </row>
    <row r="28319" spans="4:16" x14ac:dyDescent="0.3">
      <c r="D28319" s="82"/>
      <c r="P28319" s="84"/>
    </row>
    <row r="28320" spans="4:16" x14ac:dyDescent="0.3">
      <c r="D28320" s="82"/>
      <c r="P28320" s="84"/>
    </row>
    <row r="28321" spans="4:16" x14ac:dyDescent="0.3">
      <c r="D28321" s="82"/>
      <c r="P28321" s="84"/>
    </row>
    <row r="28322" spans="4:16" x14ac:dyDescent="0.3">
      <c r="D28322" s="82"/>
      <c r="P28322" s="84"/>
    </row>
    <row r="28323" spans="4:16" x14ac:dyDescent="0.3">
      <c r="D28323" s="82"/>
      <c r="P28323" s="84"/>
    </row>
    <row r="28324" spans="4:16" x14ac:dyDescent="0.3">
      <c r="D28324" s="82"/>
      <c r="P28324" s="84"/>
    </row>
    <row r="28325" spans="4:16" x14ac:dyDescent="0.3">
      <c r="D28325" s="82"/>
      <c r="P28325" s="84"/>
    </row>
    <row r="28326" spans="4:16" x14ac:dyDescent="0.3">
      <c r="D28326" s="82"/>
      <c r="P28326" s="84"/>
    </row>
    <row r="28327" spans="4:16" x14ac:dyDescent="0.3">
      <c r="D28327" s="82"/>
      <c r="P28327" s="84"/>
    </row>
    <row r="28328" spans="4:16" x14ac:dyDescent="0.3">
      <c r="D28328" s="82"/>
      <c r="P28328" s="84"/>
    </row>
    <row r="28329" spans="4:16" x14ac:dyDescent="0.3">
      <c r="D28329" s="82"/>
      <c r="P28329" s="84"/>
    </row>
    <row r="28330" spans="4:16" x14ac:dyDescent="0.3">
      <c r="D28330" s="82"/>
      <c r="P28330" s="84"/>
    </row>
    <row r="28331" spans="4:16" x14ac:dyDescent="0.3">
      <c r="D28331" s="82"/>
      <c r="P28331" s="84"/>
    </row>
    <row r="28332" spans="4:16" x14ac:dyDescent="0.3">
      <c r="D28332" s="82"/>
      <c r="P28332" s="84"/>
    </row>
    <row r="28333" spans="4:16" x14ac:dyDescent="0.3">
      <c r="D28333" s="82"/>
      <c r="P28333" s="84"/>
    </row>
    <row r="28334" spans="4:16" x14ac:dyDescent="0.3">
      <c r="D28334" s="82"/>
      <c r="P28334" s="84"/>
    </row>
    <row r="28335" spans="4:16" x14ac:dyDescent="0.3">
      <c r="D28335" s="82"/>
      <c r="P28335" s="84"/>
    </row>
    <row r="28336" spans="4:16" x14ac:dyDescent="0.3">
      <c r="D28336" s="82"/>
      <c r="P28336" s="84"/>
    </row>
    <row r="28337" spans="4:16" x14ac:dyDescent="0.3">
      <c r="D28337" s="82"/>
      <c r="P28337" s="84"/>
    </row>
    <row r="28338" spans="4:16" x14ac:dyDescent="0.3">
      <c r="D28338" s="82"/>
      <c r="P28338" s="84"/>
    </row>
    <row r="28339" spans="4:16" x14ac:dyDescent="0.3">
      <c r="D28339" s="82"/>
      <c r="P28339" s="84"/>
    </row>
    <row r="28340" spans="4:16" x14ac:dyDescent="0.3">
      <c r="D28340" s="82"/>
      <c r="P28340" s="84"/>
    </row>
    <row r="28341" spans="4:16" x14ac:dyDescent="0.3">
      <c r="D28341" s="82"/>
      <c r="P28341" s="84"/>
    </row>
    <row r="28342" spans="4:16" x14ac:dyDescent="0.3">
      <c r="D28342" s="82"/>
      <c r="P28342" s="84"/>
    </row>
    <row r="28343" spans="4:16" x14ac:dyDescent="0.3">
      <c r="D28343" s="82"/>
      <c r="P28343" s="84"/>
    </row>
    <row r="28344" spans="4:16" x14ac:dyDescent="0.3">
      <c r="D28344" s="82"/>
      <c r="P28344" s="84"/>
    </row>
    <row r="28345" spans="4:16" x14ac:dyDescent="0.3">
      <c r="D28345" s="82"/>
      <c r="P28345" s="84"/>
    </row>
    <row r="28346" spans="4:16" x14ac:dyDescent="0.3">
      <c r="D28346" s="82"/>
      <c r="P28346" s="84"/>
    </row>
    <row r="28347" spans="4:16" x14ac:dyDescent="0.3">
      <c r="D28347" s="82"/>
      <c r="P28347" s="84"/>
    </row>
    <row r="28348" spans="4:16" x14ac:dyDescent="0.3">
      <c r="D28348" s="82"/>
      <c r="P28348" s="84"/>
    </row>
    <row r="28349" spans="4:16" x14ac:dyDescent="0.3">
      <c r="D28349" s="82"/>
      <c r="P28349" s="84"/>
    </row>
    <row r="28350" spans="4:16" x14ac:dyDescent="0.3">
      <c r="D28350" s="82"/>
      <c r="P28350" s="84"/>
    </row>
    <row r="28351" spans="4:16" x14ac:dyDescent="0.3">
      <c r="D28351" s="82"/>
      <c r="P28351" s="84"/>
    </row>
    <row r="28352" spans="4:16" x14ac:dyDescent="0.3">
      <c r="D28352" s="82"/>
      <c r="P28352" s="84"/>
    </row>
    <row r="28353" spans="4:16" x14ac:dyDescent="0.3">
      <c r="D28353" s="82"/>
      <c r="P28353" s="84"/>
    </row>
    <row r="28354" spans="4:16" x14ac:dyDescent="0.3">
      <c r="D28354" s="82"/>
      <c r="P28354" s="84"/>
    </row>
    <row r="28355" spans="4:16" x14ac:dyDescent="0.3">
      <c r="D28355" s="82"/>
      <c r="P28355" s="84"/>
    </row>
    <row r="28356" spans="4:16" x14ac:dyDescent="0.3">
      <c r="D28356" s="82"/>
      <c r="P28356" s="84"/>
    </row>
    <row r="28357" spans="4:16" x14ac:dyDescent="0.3">
      <c r="D28357" s="82"/>
      <c r="P28357" s="84"/>
    </row>
    <row r="28358" spans="4:16" x14ac:dyDescent="0.3">
      <c r="D28358" s="82"/>
      <c r="P28358" s="84"/>
    </row>
    <row r="28359" spans="4:16" x14ac:dyDescent="0.3">
      <c r="D28359" s="82"/>
      <c r="P28359" s="84"/>
    </row>
    <row r="28360" spans="4:16" x14ac:dyDescent="0.3">
      <c r="D28360" s="82"/>
      <c r="P28360" s="84"/>
    </row>
    <row r="28361" spans="4:16" x14ac:dyDescent="0.3">
      <c r="D28361" s="82"/>
      <c r="P28361" s="84"/>
    </row>
    <row r="28362" spans="4:16" x14ac:dyDescent="0.3">
      <c r="D28362" s="82"/>
      <c r="P28362" s="84"/>
    </row>
    <row r="28363" spans="4:16" x14ac:dyDescent="0.3">
      <c r="D28363" s="82"/>
      <c r="P28363" s="84"/>
    </row>
    <row r="28364" spans="4:16" x14ac:dyDescent="0.3">
      <c r="D28364" s="82"/>
      <c r="P28364" s="84"/>
    </row>
    <row r="28365" spans="4:16" x14ac:dyDescent="0.3">
      <c r="D28365" s="82"/>
      <c r="P28365" s="84"/>
    </row>
    <row r="28366" spans="4:16" x14ac:dyDescent="0.3">
      <c r="D28366" s="82"/>
      <c r="P28366" s="84"/>
    </row>
    <row r="28367" spans="4:16" x14ac:dyDescent="0.3">
      <c r="D28367" s="82"/>
      <c r="P28367" s="84"/>
    </row>
    <row r="28368" spans="4:16" x14ac:dyDescent="0.3">
      <c r="D28368" s="82"/>
      <c r="P28368" s="84"/>
    </row>
    <row r="28369" spans="4:16" x14ac:dyDescent="0.3">
      <c r="D28369" s="82"/>
      <c r="P28369" s="84"/>
    </row>
    <row r="28370" spans="4:16" x14ac:dyDescent="0.3">
      <c r="D28370" s="82"/>
      <c r="P28370" s="84"/>
    </row>
    <row r="28371" spans="4:16" x14ac:dyDescent="0.3">
      <c r="D28371" s="82"/>
      <c r="P28371" s="84"/>
    </row>
    <row r="28372" spans="4:16" x14ac:dyDescent="0.3">
      <c r="D28372" s="82"/>
      <c r="P28372" s="84"/>
    </row>
    <row r="28373" spans="4:16" x14ac:dyDescent="0.3">
      <c r="D28373" s="82"/>
      <c r="P28373" s="84"/>
    </row>
    <row r="28374" spans="4:16" x14ac:dyDescent="0.3">
      <c r="D28374" s="82"/>
      <c r="P28374" s="84"/>
    </row>
    <row r="28375" spans="4:16" x14ac:dyDescent="0.3">
      <c r="D28375" s="82"/>
      <c r="P28375" s="84"/>
    </row>
    <row r="28376" spans="4:16" x14ac:dyDescent="0.3">
      <c r="D28376" s="82"/>
      <c r="P28376" s="84"/>
    </row>
    <row r="28377" spans="4:16" x14ac:dyDescent="0.3">
      <c r="D28377" s="82"/>
      <c r="P28377" s="84"/>
    </row>
    <row r="28378" spans="4:16" x14ac:dyDescent="0.3">
      <c r="D28378" s="82"/>
      <c r="P28378" s="84"/>
    </row>
    <row r="28379" spans="4:16" x14ac:dyDescent="0.3">
      <c r="D28379" s="82"/>
      <c r="P28379" s="84"/>
    </row>
    <row r="28380" spans="4:16" x14ac:dyDescent="0.3">
      <c r="D28380" s="82"/>
      <c r="P28380" s="84"/>
    </row>
    <row r="28381" spans="4:16" x14ac:dyDescent="0.3">
      <c r="D28381" s="82"/>
      <c r="P28381" s="84"/>
    </row>
    <row r="28382" spans="4:16" x14ac:dyDescent="0.3">
      <c r="D28382" s="82"/>
      <c r="P28382" s="84"/>
    </row>
    <row r="28383" spans="4:16" x14ac:dyDescent="0.3">
      <c r="D28383" s="82"/>
      <c r="P28383" s="84"/>
    </row>
    <row r="28384" spans="4:16" x14ac:dyDescent="0.3">
      <c r="D28384" s="82"/>
      <c r="P28384" s="84"/>
    </row>
    <row r="28385" spans="4:16" x14ac:dyDescent="0.3">
      <c r="D28385" s="82"/>
      <c r="P28385" s="84"/>
    </row>
    <row r="28386" spans="4:16" x14ac:dyDescent="0.3">
      <c r="D28386" s="82"/>
      <c r="P28386" s="84"/>
    </row>
    <row r="28387" spans="4:16" x14ac:dyDescent="0.3">
      <c r="D28387" s="82"/>
      <c r="P28387" s="84"/>
    </row>
    <row r="28388" spans="4:16" x14ac:dyDescent="0.3">
      <c r="D28388" s="82"/>
      <c r="P28388" s="84"/>
    </row>
    <row r="28389" spans="4:16" x14ac:dyDescent="0.3">
      <c r="D28389" s="82"/>
      <c r="P28389" s="84"/>
    </row>
    <row r="28390" spans="4:16" x14ac:dyDescent="0.3">
      <c r="D28390" s="82"/>
      <c r="P28390" s="84"/>
    </row>
    <row r="28391" spans="4:16" x14ac:dyDescent="0.3">
      <c r="D28391" s="82"/>
      <c r="P28391" s="84"/>
    </row>
    <row r="28392" spans="4:16" x14ac:dyDescent="0.3">
      <c r="D28392" s="82"/>
      <c r="P28392" s="84"/>
    </row>
    <row r="28393" spans="4:16" x14ac:dyDescent="0.3">
      <c r="D28393" s="82"/>
      <c r="P28393" s="84"/>
    </row>
    <row r="28394" spans="4:16" x14ac:dyDescent="0.3">
      <c r="D28394" s="82"/>
      <c r="P28394" s="84"/>
    </row>
    <row r="28395" spans="4:16" x14ac:dyDescent="0.3">
      <c r="D28395" s="82"/>
      <c r="P28395" s="84"/>
    </row>
    <row r="28396" spans="4:16" x14ac:dyDescent="0.3">
      <c r="D28396" s="82"/>
      <c r="P28396" s="84"/>
    </row>
    <row r="28397" spans="4:16" x14ac:dyDescent="0.3">
      <c r="D28397" s="82"/>
      <c r="P28397" s="84"/>
    </row>
    <row r="28398" spans="4:16" x14ac:dyDescent="0.3">
      <c r="D28398" s="82"/>
      <c r="P28398" s="84"/>
    </row>
    <row r="28399" spans="4:16" x14ac:dyDescent="0.3">
      <c r="D28399" s="82"/>
      <c r="P28399" s="84"/>
    </row>
    <row r="28400" spans="4:16" x14ac:dyDescent="0.3">
      <c r="D28400" s="82"/>
      <c r="P28400" s="84"/>
    </row>
    <row r="28401" spans="4:16" x14ac:dyDescent="0.3">
      <c r="D28401" s="82"/>
      <c r="P28401" s="84"/>
    </row>
    <row r="28402" spans="4:16" x14ac:dyDescent="0.3">
      <c r="D28402" s="82"/>
      <c r="P28402" s="84"/>
    </row>
    <row r="28403" spans="4:16" x14ac:dyDescent="0.3">
      <c r="D28403" s="82"/>
      <c r="P28403" s="84"/>
    </row>
    <row r="28404" spans="4:16" x14ac:dyDescent="0.3">
      <c r="D28404" s="82"/>
      <c r="P28404" s="84"/>
    </row>
    <row r="28405" spans="4:16" x14ac:dyDescent="0.3">
      <c r="D28405" s="82"/>
      <c r="P28405" s="84"/>
    </row>
    <row r="28406" spans="4:16" x14ac:dyDescent="0.3">
      <c r="D28406" s="82"/>
      <c r="P28406" s="84"/>
    </row>
    <row r="28407" spans="4:16" x14ac:dyDescent="0.3">
      <c r="D28407" s="82"/>
      <c r="P28407" s="84"/>
    </row>
    <row r="28408" spans="4:16" x14ac:dyDescent="0.3">
      <c r="D28408" s="82"/>
      <c r="P28408" s="84"/>
    </row>
    <row r="28409" spans="4:16" x14ac:dyDescent="0.3">
      <c r="D28409" s="82"/>
      <c r="P28409" s="84"/>
    </row>
    <row r="28410" spans="4:16" x14ac:dyDescent="0.3">
      <c r="D28410" s="82"/>
      <c r="P28410" s="84"/>
    </row>
    <row r="28411" spans="4:16" x14ac:dyDescent="0.3">
      <c r="D28411" s="82"/>
      <c r="P28411" s="84"/>
    </row>
    <row r="28412" spans="4:16" x14ac:dyDescent="0.3">
      <c r="D28412" s="82"/>
      <c r="P28412" s="84"/>
    </row>
    <row r="28413" spans="4:16" x14ac:dyDescent="0.3">
      <c r="D28413" s="82"/>
      <c r="P28413" s="84"/>
    </row>
    <row r="28414" spans="4:16" x14ac:dyDescent="0.3">
      <c r="D28414" s="82"/>
      <c r="P28414" s="84"/>
    </row>
    <row r="28415" spans="4:16" x14ac:dyDescent="0.3">
      <c r="D28415" s="82"/>
      <c r="P28415" s="84"/>
    </row>
    <row r="28416" spans="4:16" x14ac:dyDescent="0.3">
      <c r="D28416" s="82"/>
      <c r="P28416" s="84"/>
    </row>
    <row r="28417" spans="4:16" x14ac:dyDescent="0.3">
      <c r="D28417" s="82"/>
      <c r="P28417" s="84"/>
    </row>
    <row r="28418" spans="4:16" x14ac:dyDescent="0.3">
      <c r="D28418" s="82"/>
      <c r="P28418" s="84"/>
    </row>
    <row r="28419" spans="4:16" x14ac:dyDescent="0.3">
      <c r="D28419" s="82"/>
      <c r="P28419" s="84"/>
    </row>
    <row r="28420" spans="4:16" x14ac:dyDescent="0.3">
      <c r="D28420" s="82"/>
      <c r="P28420" s="84"/>
    </row>
    <row r="28421" spans="4:16" x14ac:dyDescent="0.3">
      <c r="D28421" s="82"/>
      <c r="P28421" s="84"/>
    </row>
    <row r="28422" spans="4:16" x14ac:dyDescent="0.3">
      <c r="D28422" s="82"/>
      <c r="P28422" s="84"/>
    </row>
    <row r="28423" spans="4:16" x14ac:dyDescent="0.3">
      <c r="D28423" s="82"/>
      <c r="P28423" s="84"/>
    </row>
    <row r="28424" spans="4:16" x14ac:dyDescent="0.3">
      <c r="D28424" s="82"/>
      <c r="P28424" s="84"/>
    </row>
    <row r="28425" spans="4:16" x14ac:dyDescent="0.3">
      <c r="D28425" s="82"/>
      <c r="P28425" s="84"/>
    </row>
    <row r="28426" spans="4:16" x14ac:dyDescent="0.3">
      <c r="D28426" s="82"/>
      <c r="P28426" s="84"/>
    </row>
    <row r="28427" spans="4:16" x14ac:dyDescent="0.3">
      <c r="D28427" s="82"/>
      <c r="P28427" s="84"/>
    </row>
    <row r="28428" spans="4:16" x14ac:dyDescent="0.3">
      <c r="D28428" s="82"/>
      <c r="P28428" s="84"/>
    </row>
    <row r="28429" spans="4:16" x14ac:dyDescent="0.3">
      <c r="D28429" s="82"/>
      <c r="P28429" s="84"/>
    </row>
    <row r="28430" spans="4:16" x14ac:dyDescent="0.3">
      <c r="D28430" s="82"/>
      <c r="P28430" s="84"/>
    </row>
    <row r="28431" spans="4:16" x14ac:dyDescent="0.3">
      <c r="D28431" s="82"/>
      <c r="P28431" s="84"/>
    </row>
    <row r="28432" spans="4:16" x14ac:dyDescent="0.3">
      <c r="D28432" s="82"/>
      <c r="P28432" s="84"/>
    </row>
    <row r="28433" spans="4:16" x14ac:dyDescent="0.3">
      <c r="D28433" s="82"/>
      <c r="P28433" s="84"/>
    </row>
    <row r="28434" spans="4:16" x14ac:dyDescent="0.3">
      <c r="D28434" s="82"/>
      <c r="P28434" s="84"/>
    </row>
    <row r="28435" spans="4:16" x14ac:dyDescent="0.3">
      <c r="D28435" s="82"/>
      <c r="P28435" s="84"/>
    </row>
    <row r="28436" spans="4:16" x14ac:dyDescent="0.3">
      <c r="D28436" s="82"/>
      <c r="P28436" s="84"/>
    </row>
    <row r="28437" spans="4:16" x14ac:dyDescent="0.3">
      <c r="D28437" s="82"/>
      <c r="P28437" s="84"/>
    </row>
    <row r="28438" spans="4:16" x14ac:dyDescent="0.3">
      <c r="D28438" s="82"/>
      <c r="P28438" s="84"/>
    </row>
    <row r="28439" spans="4:16" x14ac:dyDescent="0.3">
      <c r="D28439" s="82"/>
      <c r="P28439" s="84"/>
    </row>
    <row r="28440" spans="4:16" x14ac:dyDescent="0.3">
      <c r="D28440" s="82"/>
      <c r="P28440" s="84"/>
    </row>
    <row r="28441" spans="4:16" x14ac:dyDescent="0.3">
      <c r="D28441" s="82"/>
      <c r="P28441" s="84"/>
    </row>
    <row r="28442" spans="4:16" x14ac:dyDescent="0.3">
      <c r="D28442" s="82"/>
      <c r="P28442" s="84"/>
    </row>
    <row r="28443" spans="4:16" x14ac:dyDescent="0.3">
      <c r="D28443" s="82"/>
      <c r="P28443" s="84"/>
    </row>
    <row r="28444" spans="4:16" x14ac:dyDescent="0.3">
      <c r="D28444" s="82"/>
      <c r="P28444" s="84"/>
    </row>
    <row r="28445" spans="4:16" x14ac:dyDescent="0.3">
      <c r="D28445" s="82"/>
      <c r="P28445" s="84"/>
    </row>
    <row r="28446" spans="4:16" x14ac:dyDescent="0.3">
      <c r="D28446" s="82"/>
      <c r="P28446" s="84"/>
    </row>
    <row r="28447" spans="4:16" x14ac:dyDescent="0.3">
      <c r="D28447" s="82"/>
      <c r="P28447" s="84"/>
    </row>
    <row r="28448" spans="4:16" x14ac:dyDescent="0.3">
      <c r="D28448" s="82"/>
      <c r="P28448" s="84"/>
    </row>
    <row r="28449" spans="4:16" x14ac:dyDescent="0.3">
      <c r="D28449" s="82"/>
      <c r="P28449" s="84"/>
    </row>
    <row r="28450" spans="4:16" x14ac:dyDescent="0.3">
      <c r="D28450" s="82"/>
      <c r="P28450" s="84"/>
    </row>
    <row r="28451" spans="4:16" x14ac:dyDescent="0.3">
      <c r="D28451" s="82"/>
      <c r="P28451" s="84"/>
    </row>
    <row r="28452" spans="4:16" x14ac:dyDescent="0.3">
      <c r="D28452" s="82"/>
      <c r="P28452" s="84"/>
    </row>
    <row r="28453" spans="4:16" x14ac:dyDescent="0.3">
      <c r="D28453" s="82"/>
      <c r="P28453" s="84"/>
    </row>
    <row r="28454" spans="4:16" x14ac:dyDescent="0.3">
      <c r="D28454" s="82"/>
      <c r="P28454" s="84"/>
    </row>
    <row r="28455" spans="4:16" x14ac:dyDescent="0.3">
      <c r="D28455" s="82"/>
      <c r="P28455" s="84"/>
    </row>
    <row r="28456" spans="4:16" x14ac:dyDescent="0.3">
      <c r="D28456" s="82"/>
      <c r="P28456" s="84"/>
    </row>
    <row r="28457" spans="4:16" x14ac:dyDescent="0.3">
      <c r="D28457" s="82"/>
      <c r="P28457" s="84"/>
    </row>
    <row r="28458" spans="4:16" x14ac:dyDescent="0.3">
      <c r="D28458" s="82"/>
      <c r="P28458" s="84"/>
    </row>
    <row r="28459" spans="4:16" x14ac:dyDescent="0.3">
      <c r="D28459" s="82"/>
      <c r="P28459" s="84"/>
    </row>
    <row r="28460" spans="4:16" x14ac:dyDescent="0.3">
      <c r="D28460" s="82"/>
      <c r="P28460" s="84"/>
    </row>
    <row r="28461" spans="4:16" x14ac:dyDescent="0.3">
      <c r="D28461" s="82"/>
      <c r="P28461" s="84"/>
    </row>
    <row r="28462" spans="4:16" x14ac:dyDescent="0.3">
      <c r="D28462" s="82"/>
      <c r="P28462" s="84"/>
    </row>
    <row r="28463" spans="4:16" x14ac:dyDescent="0.3">
      <c r="D28463" s="82"/>
      <c r="P28463" s="84"/>
    </row>
    <row r="28464" spans="4:16" x14ac:dyDescent="0.3">
      <c r="D28464" s="82"/>
      <c r="P28464" s="84"/>
    </row>
    <row r="28465" spans="4:16" x14ac:dyDescent="0.3">
      <c r="D28465" s="82"/>
      <c r="P28465" s="84"/>
    </row>
    <row r="28466" spans="4:16" x14ac:dyDescent="0.3">
      <c r="D28466" s="82"/>
      <c r="P28466" s="84"/>
    </row>
    <row r="28467" spans="4:16" x14ac:dyDescent="0.3">
      <c r="D28467" s="82"/>
      <c r="P28467" s="84"/>
    </row>
    <row r="28468" spans="4:16" x14ac:dyDescent="0.3">
      <c r="D28468" s="82"/>
      <c r="P28468" s="84"/>
    </row>
    <row r="28469" spans="4:16" x14ac:dyDescent="0.3">
      <c r="D28469" s="82"/>
      <c r="P28469" s="84"/>
    </row>
    <row r="28470" spans="4:16" x14ac:dyDescent="0.3">
      <c r="D28470" s="82"/>
      <c r="P28470" s="84"/>
    </row>
    <row r="28471" spans="4:16" x14ac:dyDescent="0.3">
      <c r="D28471" s="82"/>
      <c r="P28471" s="84"/>
    </row>
    <row r="28472" spans="4:16" x14ac:dyDescent="0.3">
      <c r="D28472" s="82"/>
      <c r="P28472" s="84"/>
    </row>
    <row r="28473" spans="4:16" x14ac:dyDescent="0.3">
      <c r="D28473" s="82"/>
      <c r="P28473" s="84"/>
    </row>
    <row r="28474" spans="4:16" x14ac:dyDescent="0.3">
      <c r="D28474" s="82"/>
      <c r="P28474" s="84"/>
    </row>
    <row r="28475" spans="4:16" x14ac:dyDescent="0.3">
      <c r="D28475" s="82"/>
      <c r="P28475" s="84"/>
    </row>
    <row r="28476" spans="4:16" x14ac:dyDescent="0.3">
      <c r="D28476" s="82"/>
      <c r="P28476" s="84"/>
    </row>
    <row r="28477" spans="4:16" x14ac:dyDescent="0.3">
      <c r="D28477" s="82"/>
      <c r="P28477" s="84"/>
    </row>
    <row r="28478" spans="4:16" x14ac:dyDescent="0.3">
      <c r="D28478" s="82"/>
      <c r="P28478" s="84"/>
    </row>
    <row r="28479" spans="4:16" x14ac:dyDescent="0.3">
      <c r="D28479" s="82"/>
      <c r="P28479" s="84"/>
    </row>
    <row r="28480" spans="4:16" x14ac:dyDescent="0.3">
      <c r="D28480" s="82"/>
      <c r="P28480" s="84"/>
    </row>
    <row r="28481" spans="4:16" x14ac:dyDescent="0.3">
      <c r="D28481" s="82"/>
      <c r="P28481" s="84"/>
    </row>
    <row r="28482" spans="4:16" x14ac:dyDescent="0.3">
      <c r="D28482" s="82"/>
      <c r="P28482" s="84"/>
    </row>
    <row r="28483" spans="4:16" x14ac:dyDescent="0.3">
      <c r="D28483" s="82"/>
      <c r="P28483" s="84"/>
    </row>
    <row r="28484" spans="4:16" x14ac:dyDescent="0.3">
      <c r="D28484" s="82"/>
      <c r="P28484" s="84"/>
    </row>
    <row r="28485" spans="4:16" x14ac:dyDescent="0.3">
      <c r="D28485" s="82"/>
      <c r="P28485" s="84"/>
    </row>
    <row r="28486" spans="4:16" x14ac:dyDescent="0.3">
      <c r="D28486" s="82"/>
      <c r="P28486" s="84"/>
    </row>
    <row r="28487" spans="4:16" x14ac:dyDescent="0.3">
      <c r="D28487" s="82"/>
      <c r="P28487" s="84"/>
    </row>
    <row r="28488" spans="4:16" x14ac:dyDescent="0.3">
      <c r="D28488" s="82"/>
      <c r="P28488" s="84"/>
    </row>
    <row r="28489" spans="4:16" x14ac:dyDescent="0.3">
      <c r="D28489" s="82"/>
      <c r="P28489" s="84"/>
    </row>
    <row r="28490" spans="4:16" x14ac:dyDescent="0.3">
      <c r="D28490" s="82"/>
      <c r="P28490" s="84"/>
    </row>
    <row r="28491" spans="4:16" x14ac:dyDescent="0.3">
      <c r="D28491" s="82"/>
      <c r="P28491" s="84"/>
    </row>
    <row r="28492" spans="4:16" x14ac:dyDescent="0.3">
      <c r="D28492" s="82"/>
      <c r="P28492" s="84"/>
    </row>
    <row r="28493" spans="4:16" x14ac:dyDescent="0.3">
      <c r="D28493" s="82"/>
      <c r="P28493" s="84"/>
    </row>
    <row r="28494" spans="4:16" x14ac:dyDescent="0.3">
      <c r="D28494" s="82"/>
      <c r="P28494" s="84"/>
    </row>
    <row r="28495" spans="4:16" x14ac:dyDescent="0.3">
      <c r="D28495" s="82"/>
      <c r="P28495" s="84"/>
    </row>
    <row r="28496" spans="4:16" x14ac:dyDescent="0.3">
      <c r="D28496" s="82"/>
      <c r="P28496" s="84"/>
    </row>
    <row r="28497" spans="4:16" x14ac:dyDescent="0.3">
      <c r="D28497" s="82"/>
      <c r="P28497" s="84"/>
    </row>
    <row r="28498" spans="4:16" x14ac:dyDescent="0.3">
      <c r="D28498" s="82"/>
      <c r="P28498" s="84"/>
    </row>
    <row r="28499" spans="4:16" x14ac:dyDescent="0.3">
      <c r="D28499" s="82"/>
      <c r="P28499" s="84"/>
    </row>
    <row r="28500" spans="4:16" x14ac:dyDescent="0.3">
      <c r="D28500" s="82"/>
      <c r="P28500" s="84"/>
    </row>
    <row r="28501" spans="4:16" x14ac:dyDescent="0.3">
      <c r="D28501" s="82"/>
      <c r="P28501" s="84"/>
    </row>
    <row r="28502" spans="4:16" x14ac:dyDescent="0.3">
      <c r="D28502" s="82"/>
      <c r="P28502" s="84"/>
    </row>
    <row r="28503" spans="4:16" x14ac:dyDescent="0.3">
      <c r="D28503" s="82"/>
      <c r="P28503" s="84"/>
    </row>
    <row r="28504" spans="4:16" x14ac:dyDescent="0.3">
      <c r="D28504" s="82"/>
      <c r="P28504" s="84"/>
    </row>
    <row r="28505" spans="4:16" x14ac:dyDescent="0.3">
      <c r="D28505" s="82"/>
      <c r="P28505" s="84"/>
    </row>
    <row r="28506" spans="4:16" x14ac:dyDescent="0.3">
      <c r="D28506" s="82"/>
      <c r="P28506" s="84"/>
    </row>
    <row r="28507" spans="4:16" x14ac:dyDescent="0.3">
      <c r="D28507" s="82"/>
      <c r="P28507" s="84"/>
    </row>
    <row r="28508" spans="4:16" x14ac:dyDescent="0.3">
      <c r="D28508" s="82"/>
      <c r="P28508" s="84"/>
    </row>
    <row r="28509" spans="4:16" x14ac:dyDescent="0.3">
      <c r="D28509" s="82"/>
      <c r="P28509" s="84"/>
    </row>
    <row r="28510" spans="4:16" x14ac:dyDescent="0.3">
      <c r="D28510" s="82"/>
      <c r="P28510" s="84"/>
    </row>
    <row r="28511" spans="4:16" x14ac:dyDescent="0.3">
      <c r="D28511" s="82"/>
      <c r="P28511" s="84"/>
    </row>
    <row r="28512" spans="4:16" x14ac:dyDescent="0.3">
      <c r="D28512" s="82"/>
      <c r="P28512" s="84"/>
    </row>
    <row r="28513" spans="4:16" x14ac:dyDescent="0.3">
      <c r="D28513" s="82"/>
      <c r="P28513" s="84"/>
    </row>
    <row r="28514" spans="4:16" x14ac:dyDescent="0.3">
      <c r="D28514" s="82"/>
      <c r="P28514" s="84"/>
    </row>
    <row r="28515" spans="4:16" x14ac:dyDescent="0.3">
      <c r="D28515" s="82"/>
      <c r="P28515" s="84"/>
    </row>
    <row r="28516" spans="4:16" x14ac:dyDescent="0.3">
      <c r="D28516" s="82"/>
      <c r="P28516" s="84"/>
    </row>
    <row r="28517" spans="4:16" x14ac:dyDescent="0.3">
      <c r="D28517" s="82"/>
      <c r="P28517" s="84"/>
    </row>
    <row r="28518" spans="4:16" x14ac:dyDescent="0.3">
      <c r="D28518" s="82"/>
      <c r="P28518" s="84"/>
    </row>
    <row r="28519" spans="4:16" x14ac:dyDescent="0.3">
      <c r="D28519" s="82"/>
      <c r="P28519" s="84"/>
    </row>
    <row r="28520" spans="4:16" x14ac:dyDescent="0.3">
      <c r="D28520" s="82"/>
      <c r="P28520" s="84"/>
    </row>
    <row r="28521" spans="4:16" x14ac:dyDescent="0.3">
      <c r="D28521" s="82"/>
      <c r="P28521" s="84"/>
    </row>
    <row r="28522" spans="4:16" x14ac:dyDescent="0.3">
      <c r="D28522" s="82"/>
      <c r="P28522" s="84"/>
    </row>
    <row r="28523" spans="4:16" x14ac:dyDescent="0.3">
      <c r="D28523" s="82"/>
      <c r="P28523" s="84"/>
    </row>
    <row r="28524" spans="4:16" x14ac:dyDescent="0.3">
      <c r="D28524" s="82"/>
      <c r="P28524" s="84"/>
    </row>
    <row r="28525" spans="4:16" x14ac:dyDescent="0.3">
      <c r="D28525" s="82"/>
      <c r="P28525" s="84"/>
    </row>
    <row r="28526" spans="4:16" x14ac:dyDescent="0.3">
      <c r="D28526" s="82"/>
      <c r="P28526" s="84"/>
    </row>
    <row r="28527" spans="4:16" x14ac:dyDescent="0.3">
      <c r="D28527" s="82"/>
      <c r="P28527" s="84"/>
    </row>
    <row r="28528" spans="4:16" x14ac:dyDescent="0.3">
      <c r="D28528" s="82"/>
      <c r="P28528" s="84"/>
    </row>
    <row r="28529" spans="4:16" x14ac:dyDescent="0.3">
      <c r="D28529" s="82"/>
      <c r="P28529" s="84"/>
    </row>
    <row r="28530" spans="4:16" x14ac:dyDescent="0.3">
      <c r="D28530" s="82"/>
      <c r="P28530" s="84"/>
    </row>
    <row r="28531" spans="4:16" x14ac:dyDescent="0.3">
      <c r="D28531" s="82"/>
      <c r="P28531" s="84"/>
    </row>
    <row r="28532" spans="4:16" x14ac:dyDescent="0.3">
      <c r="D28532" s="82"/>
      <c r="P28532" s="84"/>
    </row>
    <row r="28533" spans="4:16" x14ac:dyDescent="0.3">
      <c r="D28533" s="82"/>
      <c r="P28533" s="84"/>
    </row>
    <row r="28534" spans="4:16" x14ac:dyDescent="0.3">
      <c r="D28534" s="82"/>
      <c r="P28534" s="84"/>
    </row>
    <row r="28535" spans="4:16" x14ac:dyDescent="0.3">
      <c r="D28535" s="82"/>
      <c r="P28535" s="84"/>
    </row>
    <row r="28536" spans="4:16" x14ac:dyDescent="0.3">
      <c r="D28536" s="82"/>
      <c r="P28536" s="84"/>
    </row>
    <row r="28537" spans="4:16" x14ac:dyDescent="0.3">
      <c r="D28537" s="82"/>
      <c r="P28537" s="84"/>
    </row>
    <row r="28538" spans="4:16" x14ac:dyDescent="0.3">
      <c r="D28538" s="82"/>
      <c r="P28538" s="84"/>
    </row>
    <row r="28539" spans="4:16" x14ac:dyDescent="0.3">
      <c r="D28539" s="82"/>
      <c r="P28539" s="84"/>
    </row>
    <row r="28540" spans="4:16" x14ac:dyDescent="0.3">
      <c r="D28540" s="82"/>
      <c r="P28540" s="84"/>
    </row>
    <row r="28541" spans="4:16" x14ac:dyDescent="0.3">
      <c r="D28541" s="82"/>
      <c r="P28541" s="84"/>
    </row>
    <row r="28542" spans="4:16" x14ac:dyDescent="0.3">
      <c r="D28542" s="82"/>
      <c r="P28542" s="84"/>
    </row>
    <row r="28543" spans="4:16" x14ac:dyDescent="0.3">
      <c r="D28543" s="82"/>
      <c r="P28543" s="84"/>
    </row>
    <row r="28544" spans="4:16" x14ac:dyDescent="0.3">
      <c r="D28544" s="82"/>
      <c r="P28544" s="84"/>
    </row>
    <row r="28545" spans="4:16" x14ac:dyDescent="0.3">
      <c r="D28545" s="82"/>
      <c r="P28545" s="84"/>
    </row>
    <row r="28546" spans="4:16" x14ac:dyDescent="0.3">
      <c r="D28546" s="82"/>
      <c r="P28546" s="84"/>
    </row>
    <row r="28547" spans="4:16" x14ac:dyDescent="0.3">
      <c r="D28547" s="82"/>
      <c r="P28547" s="84"/>
    </row>
    <row r="28548" spans="4:16" x14ac:dyDescent="0.3">
      <c r="D28548" s="82"/>
      <c r="P28548" s="84"/>
    </row>
    <row r="28549" spans="4:16" x14ac:dyDescent="0.3">
      <c r="D28549" s="82"/>
      <c r="P28549" s="84"/>
    </row>
    <row r="28550" spans="4:16" x14ac:dyDescent="0.3">
      <c r="D28550" s="82"/>
      <c r="P28550" s="84"/>
    </row>
    <row r="28551" spans="4:16" x14ac:dyDescent="0.3">
      <c r="D28551" s="82"/>
      <c r="P28551" s="84"/>
    </row>
    <row r="28552" spans="4:16" x14ac:dyDescent="0.3">
      <c r="D28552" s="82"/>
      <c r="P28552" s="84"/>
    </row>
    <row r="28553" spans="4:16" x14ac:dyDescent="0.3">
      <c r="D28553" s="82"/>
      <c r="P28553" s="84"/>
    </row>
    <row r="28554" spans="4:16" x14ac:dyDescent="0.3">
      <c r="D28554" s="82"/>
      <c r="P28554" s="84"/>
    </row>
    <row r="28555" spans="4:16" x14ac:dyDescent="0.3">
      <c r="D28555" s="82"/>
      <c r="P28555" s="84"/>
    </row>
    <row r="28556" spans="4:16" x14ac:dyDescent="0.3">
      <c r="D28556" s="82"/>
      <c r="P28556" s="84"/>
    </row>
    <row r="28557" spans="4:16" x14ac:dyDescent="0.3">
      <c r="D28557" s="82"/>
      <c r="P28557" s="84"/>
    </row>
    <row r="28558" spans="4:16" x14ac:dyDescent="0.3">
      <c r="D28558" s="82"/>
      <c r="P28558" s="84"/>
    </row>
    <row r="28559" spans="4:16" x14ac:dyDescent="0.3">
      <c r="D28559" s="82"/>
      <c r="P28559" s="84"/>
    </row>
    <row r="28560" spans="4:16" x14ac:dyDescent="0.3">
      <c r="D28560" s="82"/>
      <c r="P28560" s="84"/>
    </row>
    <row r="28561" spans="4:16" x14ac:dyDescent="0.3">
      <c r="D28561" s="82"/>
      <c r="P28561" s="84"/>
    </row>
    <row r="28562" spans="4:16" x14ac:dyDescent="0.3">
      <c r="D28562" s="82"/>
      <c r="P28562" s="84"/>
    </row>
    <row r="28563" spans="4:16" x14ac:dyDescent="0.3">
      <c r="D28563" s="82"/>
      <c r="P28563" s="84"/>
    </row>
    <row r="28564" spans="4:16" x14ac:dyDescent="0.3">
      <c r="D28564" s="82"/>
      <c r="P28564" s="84"/>
    </row>
    <row r="28565" spans="4:16" x14ac:dyDescent="0.3">
      <c r="D28565" s="82"/>
      <c r="P28565" s="84"/>
    </row>
    <row r="28566" spans="4:16" x14ac:dyDescent="0.3">
      <c r="D28566" s="82"/>
      <c r="P28566" s="84"/>
    </row>
    <row r="28567" spans="4:16" x14ac:dyDescent="0.3">
      <c r="D28567" s="82"/>
      <c r="P28567" s="84"/>
    </row>
    <row r="28568" spans="4:16" x14ac:dyDescent="0.3">
      <c r="D28568" s="82"/>
      <c r="P28568" s="84"/>
    </row>
    <row r="28569" spans="4:16" x14ac:dyDescent="0.3">
      <c r="D28569" s="82"/>
      <c r="P28569" s="84"/>
    </row>
    <row r="28570" spans="4:16" x14ac:dyDescent="0.3">
      <c r="D28570" s="82"/>
      <c r="P28570" s="84"/>
    </row>
    <row r="28571" spans="4:16" x14ac:dyDescent="0.3">
      <c r="D28571" s="82"/>
      <c r="P28571" s="84"/>
    </row>
    <row r="28572" spans="4:16" x14ac:dyDescent="0.3">
      <c r="D28572" s="82"/>
      <c r="P28572" s="84"/>
    </row>
    <row r="28573" spans="4:16" x14ac:dyDescent="0.3">
      <c r="D28573" s="82"/>
      <c r="P28573" s="84"/>
    </row>
    <row r="28574" spans="4:16" x14ac:dyDescent="0.3">
      <c r="D28574" s="82"/>
      <c r="P28574" s="84"/>
    </row>
    <row r="28575" spans="4:16" x14ac:dyDescent="0.3">
      <c r="D28575" s="82"/>
      <c r="P28575" s="84"/>
    </row>
    <row r="28576" spans="4:16" x14ac:dyDescent="0.3">
      <c r="D28576" s="82"/>
      <c r="P28576" s="84"/>
    </row>
    <row r="28577" spans="4:16" x14ac:dyDescent="0.3">
      <c r="D28577" s="82"/>
      <c r="P28577" s="84"/>
    </row>
    <row r="28578" spans="4:16" x14ac:dyDescent="0.3">
      <c r="D28578" s="82"/>
      <c r="P28578" s="84"/>
    </row>
    <row r="28579" spans="4:16" x14ac:dyDescent="0.3">
      <c r="D28579" s="82"/>
      <c r="P28579" s="84"/>
    </row>
    <row r="28580" spans="4:16" x14ac:dyDescent="0.3">
      <c r="D28580" s="82"/>
      <c r="P28580" s="84"/>
    </row>
    <row r="28581" spans="4:16" x14ac:dyDescent="0.3">
      <c r="D28581" s="82"/>
      <c r="P28581" s="84"/>
    </row>
    <row r="28582" spans="4:16" x14ac:dyDescent="0.3">
      <c r="D28582" s="82"/>
      <c r="P28582" s="84"/>
    </row>
    <row r="28583" spans="4:16" x14ac:dyDescent="0.3">
      <c r="D28583" s="82"/>
      <c r="P28583" s="84"/>
    </row>
    <row r="28584" spans="4:16" x14ac:dyDescent="0.3">
      <c r="D28584" s="82"/>
      <c r="P28584" s="84"/>
    </row>
    <row r="28585" spans="4:16" x14ac:dyDescent="0.3">
      <c r="D28585" s="82"/>
      <c r="P28585" s="84"/>
    </row>
    <row r="28586" spans="4:16" x14ac:dyDescent="0.3">
      <c r="D28586" s="82"/>
      <c r="P28586" s="84"/>
    </row>
    <row r="28587" spans="4:16" x14ac:dyDescent="0.3">
      <c r="D28587" s="82"/>
      <c r="P28587" s="84"/>
    </row>
    <row r="28588" spans="4:16" x14ac:dyDescent="0.3">
      <c r="D28588" s="82"/>
      <c r="P28588" s="84"/>
    </row>
    <row r="28589" spans="4:16" x14ac:dyDescent="0.3">
      <c r="D28589" s="82"/>
      <c r="P28589" s="84"/>
    </row>
    <row r="28590" spans="4:16" x14ac:dyDescent="0.3">
      <c r="D28590" s="82"/>
      <c r="P28590" s="84"/>
    </row>
    <row r="28591" spans="4:16" x14ac:dyDescent="0.3">
      <c r="D28591" s="82"/>
      <c r="P28591" s="84"/>
    </row>
    <row r="28592" spans="4:16" x14ac:dyDescent="0.3">
      <c r="D28592" s="82"/>
      <c r="P28592" s="84"/>
    </row>
    <row r="28593" spans="4:16" x14ac:dyDescent="0.3">
      <c r="D28593" s="82"/>
      <c r="P28593" s="84"/>
    </row>
    <row r="28594" spans="4:16" x14ac:dyDescent="0.3">
      <c r="D28594" s="82"/>
      <c r="P28594" s="84"/>
    </row>
    <row r="28595" spans="4:16" x14ac:dyDescent="0.3">
      <c r="D28595" s="82"/>
      <c r="P28595" s="84"/>
    </row>
    <row r="28596" spans="4:16" x14ac:dyDescent="0.3">
      <c r="D28596" s="82"/>
      <c r="P28596" s="84"/>
    </row>
    <row r="28597" spans="4:16" x14ac:dyDescent="0.3">
      <c r="D28597" s="82"/>
      <c r="P28597" s="84"/>
    </row>
    <row r="28598" spans="4:16" x14ac:dyDescent="0.3">
      <c r="D28598" s="82"/>
      <c r="P28598" s="84"/>
    </row>
    <row r="28599" spans="4:16" x14ac:dyDescent="0.3">
      <c r="D28599" s="82"/>
      <c r="P28599" s="84"/>
    </row>
    <row r="28600" spans="4:16" x14ac:dyDescent="0.3">
      <c r="D28600" s="82"/>
      <c r="P28600" s="84"/>
    </row>
    <row r="28601" spans="4:16" x14ac:dyDescent="0.3">
      <c r="D28601" s="82"/>
      <c r="P28601" s="84"/>
    </row>
    <row r="28602" spans="4:16" x14ac:dyDescent="0.3">
      <c r="D28602" s="82"/>
      <c r="P28602" s="84"/>
    </row>
    <row r="28603" spans="4:16" x14ac:dyDescent="0.3">
      <c r="D28603" s="82"/>
      <c r="P28603" s="84"/>
    </row>
    <row r="28604" spans="4:16" x14ac:dyDescent="0.3">
      <c r="D28604" s="82"/>
      <c r="P28604" s="84"/>
    </row>
    <row r="28605" spans="4:16" x14ac:dyDescent="0.3">
      <c r="D28605" s="82"/>
      <c r="P28605" s="84"/>
    </row>
    <row r="28606" spans="4:16" x14ac:dyDescent="0.3">
      <c r="D28606" s="82"/>
      <c r="P28606" s="84"/>
    </row>
    <row r="28607" spans="4:16" x14ac:dyDescent="0.3">
      <c r="D28607" s="82"/>
      <c r="P28607" s="84"/>
    </row>
    <row r="28608" spans="4:16" x14ac:dyDescent="0.3">
      <c r="D28608" s="82"/>
      <c r="P28608" s="84"/>
    </row>
    <row r="28609" spans="4:16" x14ac:dyDescent="0.3">
      <c r="D28609" s="82"/>
      <c r="P28609" s="84"/>
    </row>
    <row r="28610" spans="4:16" x14ac:dyDescent="0.3">
      <c r="D28610" s="82"/>
      <c r="P28610" s="84"/>
    </row>
    <row r="28611" spans="4:16" x14ac:dyDescent="0.3">
      <c r="D28611" s="82"/>
      <c r="P28611" s="84"/>
    </row>
    <row r="28612" spans="4:16" x14ac:dyDescent="0.3">
      <c r="D28612" s="82"/>
      <c r="P28612" s="84"/>
    </row>
    <row r="28613" spans="4:16" x14ac:dyDescent="0.3">
      <c r="D28613" s="82"/>
      <c r="P28613" s="84"/>
    </row>
    <row r="28614" spans="4:16" x14ac:dyDescent="0.3">
      <c r="D28614" s="82"/>
      <c r="P28614" s="84"/>
    </row>
    <row r="28615" spans="4:16" x14ac:dyDescent="0.3">
      <c r="D28615" s="82"/>
      <c r="P28615" s="84"/>
    </row>
    <row r="28616" spans="4:16" x14ac:dyDescent="0.3">
      <c r="D28616" s="82"/>
      <c r="P28616" s="84"/>
    </row>
    <row r="28617" spans="4:16" x14ac:dyDescent="0.3">
      <c r="D28617" s="82"/>
      <c r="P28617" s="84"/>
    </row>
    <row r="28618" spans="4:16" x14ac:dyDescent="0.3">
      <c r="D28618" s="82"/>
      <c r="P28618" s="84"/>
    </row>
    <row r="28619" spans="4:16" x14ac:dyDescent="0.3">
      <c r="D28619" s="82"/>
      <c r="P28619" s="84"/>
    </row>
    <row r="28620" spans="4:16" x14ac:dyDescent="0.3">
      <c r="D28620" s="82"/>
      <c r="P28620" s="84"/>
    </row>
    <row r="28621" spans="4:16" x14ac:dyDescent="0.3">
      <c r="D28621" s="82"/>
      <c r="P28621" s="84"/>
    </row>
    <row r="28622" spans="4:16" x14ac:dyDescent="0.3">
      <c r="D28622" s="82"/>
      <c r="P28622" s="84"/>
    </row>
    <row r="28623" spans="4:16" x14ac:dyDescent="0.3">
      <c r="D28623" s="82"/>
      <c r="P28623" s="84"/>
    </row>
    <row r="28624" spans="4:16" x14ac:dyDescent="0.3">
      <c r="D28624" s="82"/>
      <c r="P28624" s="84"/>
    </row>
    <row r="28625" spans="4:16" x14ac:dyDescent="0.3">
      <c r="D28625" s="82"/>
      <c r="P28625" s="84"/>
    </row>
    <row r="28626" spans="4:16" x14ac:dyDescent="0.3">
      <c r="D28626" s="82"/>
      <c r="P28626" s="84"/>
    </row>
    <row r="28627" spans="4:16" x14ac:dyDescent="0.3">
      <c r="D28627" s="82"/>
      <c r="P28627" s="84"/>
    </row>
    <row r="28628" spans="4:16" x14ac:dyDescent="0.3">
      <c r="D28628" s="82"/>
      <c r="P28628" s="84"/>
    </row>
    <row r="28629" spans="4:16" x14ac:dyDescent="0.3">
      <c r="D28629" s="82"/>
      <c r="P28629" s="84"/>
    </row>
    <row r="28630" spans="4:16" x14ac:dyDescent="0.3">
      <c r="D28630" s="82"/>
      <c r="P28630" s="84"/>
    </row>
    <row r="28631" spans="4:16" x14ac:dyDescent="0.3">
      <c r="D28631" s="82"/>
      <c r="P28631" s="84"/>
    </row>
    <row r="28632" spans="4:16" x14ac:dyDescent="0.3">
      <c r="D28632" s="82"/>
      <c r="P28632" s="84"/>
    </row>
    <row r="28633" spans="4:16" x14ac:dyDescent="0.3">
      <c r="D28633" s="82"/>
      <c r="P28633" s="84"/>
    </row>
    <row r="28634" spans="4:16" x14ac:dyDescent="0.3">
      <c r="D28634" s="82"/>
      <c r="P28634" s="84"/>
    </row>
    <row r="28635" spans="4:16" x14ac:dyDescent="0.3">
      <c r="D28635" s="82"/>
      <c r="P28635" s="84"/>
    </row>
    <row r="28636" spans="4:16" x14ac:dyDescent="0.3">
      <c r="D28636" s="82"/>
      <c r="P28636" s="84"/>
    </row>
    <row r="28637" spans="4:16" x14ac:dyDescent="0.3">
      <c r="D28637" s="82"/>
      <c r="P28637" s="84"/>
    </row>
    <row r="28638" spans="4:16" x14ac:dyDescent="0.3">
      <c r="D28638" s="82"/>
      <c r="P28638" s="84"/>
    </row>
    <row r="28639" spans="4:16" x14ac:dyDescent="0.3">
      <c r="D28639" s="82"/>
      <c r="P28639" s="84"/>
    </row>
    <row r="28640" spans="4:16" x14ac:dyDescent="0.3">
      <c r="D28640" s="82"/>
      <c r="P28640" s="84"/>
    </row>
    <row r="28641" spans="4:16" x14ac:dyDescent="0.3">
      <c r="D28641" s="82"/>
      <c r="P28641" s="84"/>
    </row>
    <row r="28642" spans="4:16" x14ac:dyDescent="0.3">
      <c r="D28642" s="82"/>
      <c r="P28642" s="84"/>
    </row>
    <row r="28643" spans="4:16" x14ac:dyDescent="0.3">
      <c r="D28643" s="82"/>
      <c r="P28643" s="84"/>
    </row>
    <row r="28644" spans="4:16" x14ac:dyDescent="0.3">
      <c r="D28644" s="82"/>
      <c r="P28644" s="84"/>
    </row>
    <row r="28645" spans="4:16" x14ac:dyDescent="0.3">
      <c r="D28645" s="82"/>
      <c r="P28645" s="84"/>
    </row>
    <row r="28646" spans="4:16" x14ac:dyDescent="0.3">
      <c r="D28646" s="82"/>
      <c r="P28646" s="84"/>
    </row>
    <row r="28647" spans="4:16" x14ac:dyDescent="0.3">
      <c r="D28647" s="82"/>
      <c r="P28647" s="84"/>
    </row>
    <row r="28648" spans="4:16" x14ac:dyDescent="0.3">
      <c r="D28648" s="82"/>
      <c r="P28648" s="84"/>
    </row>
    <row r="28649" spans="4:16" x14ac:dyDescent="0.3">
      <c r="D28649" s="82"/>
      <c r="P28649" s="84"/>
    </row>
    <row r="28650" spans="4:16" x14ac:dyDescent="0.3">
      <c r="D28650" s="82"/>
      <c r="P28650" s="84"/>
    </row>
    <row r="28651" spans="4:16" x14ac:dyDescent="0.3">
      <c r="D28651" s="82"/>
      <c r="P28651" s="84"/>
    </row>
    <row r="28652" spans="4:16" x14ac:dyDescent="0.3">
      <c r="D28652" s="82"/>
      <c r="P28652" s="84"/>
    </row>
    <row r="28653" spans="4:16" x14ac:dyDescent="0.3">
      <c r="D28653" s="82"/>
      <c r="P28653" s="84"/>
    </row>
    <row r="28654" spans="4:16" x14ac:dyDescent="0.3">
      <c r="D28654" s="82"/>
      <c r="P28654" s="84"/>
    </row>
    <row r="28655" spans="4:16" x14ac:dyDescent="0.3">
      <c r="D28655" s="82"/>
      <c r="P28655" s="84"/>
    </row>
    <row r="28656" spans="4:16" x14ac:dyDescent="0.3">
      <c r="D28656" s="82"/>
      <c r="P28656" s="84"/>
    </row>
    <row r="28657" spans="4:16" x14ac:dyDescent="0.3">
      <c r="D28657" s="82"/>
      <c r="P28657" s="84"/>
    </row>
    <row r="28658" spans="4:16" x14ac:dyDescent="0.3">
      <c r="D28658" s="82"/>
      <c r="P28658" s="84"/>
    </row>
    <row r="28659" spans="4:16" x14ac:dyDescent="0.3">
      <c r="D28659" s="82"/>
      <c r="P28659" s="84"/>
    </row>
    <row r="28660" spans="4:16" x14ac:dyDescent="0.3">
      <c r="D28660" s="82"/>
      <c r="P28660" s="84"/>
    </row>
    <row r="28661" spans="4:16" x14ac:dyDescent="0.3">
      <c r="D28661" s="82"/>
      <c r="P28661" s="84"/>
    </row>
    <row r="28662" spans="4:16" x14ac:dyDescent="0.3">
      <c r="D28662" s="82"/>
      <c r="P28662" s="84"/>
    </row>
    <row r="28663" spans="4:16" x14ac:dyDescent="0.3">
      <c r="D28663" s="82"/>
      <c r="P28663" s="84"/>
    </row>
    <row r="28664" spans="4:16" x14ac:dyDescent="0.3">
      <c r="D28664" s="82"/>
      <c r="P28664" s="84"/>
    </row>
    <row r="28665" spans="4:16" x14ac:dyDescent="0.3">
      <c r="D28665" s="82"/>
      <c r="P28665" s="84"/>
    </row>
    <row r="28666" spans="4:16" x14ac:dyDescent="0.3">
      <c r="D28666" s="82"/>
      <c r="P28666" s="84"/>
    </row>
    <row r="28667" spans="4:16" x14ac:dyDescent="0.3">
      <c r="D28667" s="82"/>
      <c r="P28667" s="84"/>
    </row>
    <row r="28668" spans="4:16" x14ac:dyDescent="0.3">
      <c r="D28668" s="82"/>
      <c r="P28668" s="84"/>
    </row>
    <row r="28669" spans="4:16" x14ac:dyDescent="0.3">
      <c r="D28669" s="82"/>
      <c r="P28669" s="84"/>
    </row>
    <row r="28670" spans="4:16" x14ac:dyDescent="0.3">
      <c r="D28670" s="82"/>
      <c r="P28670" s="84"/>
    </row>
    <row r="28671" spans="4:16" x14ac:dyDescent="0.3">
      <c r="D28671" s="82"/>
      <c r="P28671" s="84"/>
    </row>
    <row r="28672" spans="4:16" x14ac:dyDescent="0.3">
      <c r="D28672" s="82"/>
      <c r="P28672" s="84"/>
    </row>
    <row r="28673" spans="4:16" x14ac:dyDescent="0.3">
      <c r="D28673" s="82"/>
      <c r="P28673" s="84"/>
    </row>
    <row r="28674" spans="4:16" x14ac:dyDescent="0.3">
      <c r="D28674" s="82"/>
      <c r="P28674" s="84"/>
    </row>
    <row r="28675" spans="4:16" x14ac:dyDescent="0.3">
      <c r="D28675" s="82"/>
      <c r="P28675" s="84"/>
    </row>
    <row r="28676" spans="4:16" x14ac:dyDescent="0.3">
      <c r="D28676" s="82"/>
      <c r="P28676" s="84"/>
    </row>
    <row r="28677" spans="4:16" x14ac:dyDescent="0.3">
      <c r="D28677" s="82"/>
      <c r="P28677" s="84"/>
    </row>
    <row r="28678" spans="4:16" x14ac:dyDescent="0.3">
      <c r="D28678" s="82"/>
      <c r="P28678" s="84"/>
    </row>
    <row r="28679" spans="4:16" x14ac:dyDescent="0.3">
      <c r="D28679" s="82"/>
      <c r="P28679" s="84"/>
    </row>
    <row r="28680" spans="4:16" x14ac:dyDescent="0.3">
      <c r="D28680" s="82"/>
      <c r="P28680" s="84"/>
    </row>
    <row r="28681" spans="4:16" x14ac:dyDescent="0.3">
      <c r="D28681" s="82"/>
      <c r="P28681" s="84"/>
    </row>
    <row r="28682" spans="4:16" x14ac:dyDescent="0.3">
      <c r="D28682" s="82"/>
      <c r="P28682" s="84"/>
    </row>
    <row r="28683" spans="4:16" x14ac:dyDescent="0.3">
      <c r="D28683" s="82"/>
      <c r="P28683" s="84"/>
    </row>
    <row r="28684" spans="4:16" x14ac:dyDescent="0.3">
      <c r="D28684" s="82"/>
      <c r="P28684" s="84"/>
    </row>
    <row r="28685" spans="4:16" x14ac:dyDescent="0.3">
      <c r="D28685" s="82"/>
      <c r="P28685" s="84"/>
    </row>
    <row r="28686" spans="4:16" x14ac:dyDescent="0.3">
      <c r="D28686" s="82"/>
      <c r="P28686" s="84"/>
    </row>
    <row r="28687" spans="4:16" x14ac:dyDescent="0.3">
      <c r="D28687" s="82"/>
      <c r="P28687" s="84"/>
    </row>
    <row r="28688" spans="4:16" x14ac:dyDescent="0.3">
      <c r="D28688" s="82"/>
      <c r="P28688" s="84"/>
    </row>
    <row r="28689" spans="4:16" x14ac:dyDescent="0.3">
      <c r="D28689" s="82"/>
      <c r="P28689" s="84"/>
    </row>
    <row r="28690" spans="4:16" x14ac:dyDescent="0.3">
      <c r="D28690" s="82"/>
      <c r="P28690" s="84"/>
    </row>
    <row r="28691" spans="4:16" x14ac:dyDescent="0.3">
      <c r="D28691" s="82"/>
      <c r="P28691" s="84"/>
    </row>
    <row r="28692" spans="4:16" x14ac:dyDescent="0.3">
      <c r="D28692" s="82"/>
      <c r="P28692" s="84"/>
    </row>
    <row r="28693" spans="4:16" x14ac:dyDescent="0.3">
      <c r="D28693" s="82"/>
      <c r="P28693" s="84"/>
    </row>
    <row r="28694" spans="4:16" x14ac:dyDescent="0.3">
      <c r="D28694" s="82"/>
      <c r="P28694" s="84"/>
    </row>
    <row r="28695" spans="4:16" x14ac:dyDescent="0.3">
      <c r="D28695" s="82"/>
      <c r="P28695" s="84"/>
    </row>
    <row r="28696" spans="4:16" x14ac:dyDescent="0.3">
      <c r="D28696" s="82"/>
      <c r="P28696" s="84"/>
    </row>
    <row r="28697" spans="4:16" x14ac:dyDescent="0.3">
      <c r="D28697" s="82"/>
      <c r="P28697" s="84"/>
    </row>
    <row r="28698" spans="4:16" x14ac:dyDescent="0.3">
      <c r="D28698" s="82"/>
      <c r="P28698" s="84"/>
    </row>
    <row r="28699" spans="4:16" x14ac:dyDescent="0.3">
      <c r="D28699" s="82"/>
      <c r="P28699" s="84"/>
    </row>
    <row r="28700" spans="4:16" x14ac:dyDescent="0.3">
      <c r="D28700" s="82"/>
      <c r="P28700" s="84"/>
    </row>
    <row r="28701" spans="4:16" x14ac:dyDescent="0.3">
      <c r="D28701" s="82"/>
      <c r="P28701" s="84"/>
    </row>
    <row r="28702" spans="4:16" x14ac:dyDescent="0.3">
      <c r="D28702" s="82"/>
      <c r="P28702" s="84"/>
    </row>
    <row r="28703" spans="4:16" x14ac:dyDescent="0.3">
      <c r="D28703" s="82"/>
      <c r="P28703" s="84"/>
    </row>
    <row r="28704" spans="4:16" x14ac:dyDescent="0.3">
      <c r="D28704" s="82"/>
      <c r="P28704" s="84"/>
    </row>
    <row r="28705" spans="4:16" x14ac:dyDescent="0.3">
      <c r="D28705" s="82"/>
      <c r="P28705" s="84"/>
    </row>
    <row r="28706" spans="4:16" x14ac:dyDescent="0.3">
      <c r="D28706" s="82"/>
      <c r="P28706" s="84"/>
    </row>
    <row r="28707" spans="4:16" x14ac:dyDescent="0.3">
      <c r="D28707" s="82"/>
      <c r="P28707" s="84"/>
    </row>
    <row r="28708" spans="4:16" x14ac:dyDescent="0.3">
      <c r="D28708" s="82"/>
      <c r="P28708" s="84"/>
    </row>
    <row r="28709" spans="4:16" x14ac:dyDescent="0.3">
      <c r="D28709" s="82"/>
      <c r="P28709" s="84"/>
    </row>
    <row r="28710" spans="4:16" x14ac:dyDescent="0.3">
      <c r="D28710" s="82"/>
      <c r="P28710" s="84"/>
    </row>
    <row r="28711" spans="4:16" x14ac:dyDescent="0.3">
      <c r="D28711" s="82"/>
      <c r="P28711" s="84"/>
    </row>
    <row r="28712" spans="4:16" x14ac:dyDescent="0.3">
      <c r="D28712" s="82"/>
      <c r="P28712" s="84"/>
    </row>
    <row r="28713" spans="4:16" x14ac:dyDescent="0.3">
      <c r="D28713" s="82"/>
      <c r="P28713" s="84"/>
    </row>
    <row r="28714" spans="4:16" x14ac:dyDescent="0.3">
      <c r="D28714" s="82"/>
      <c r="P28714" s="84"/>
    </row>
    <row r="28715" spans="4:16" x14ac:dyDescent="0.3">
      <c r="D28715" s="82"/>
      <c r="P28715" s="84"/>
    </row>
    <row r="28716" spans="4:16" x14ac:dyDescent="0.3">
      <c r="D28716" s="82"/>
      <c r="P28716" s="84"/>
    </row>
    <row r="28717" spans="4:16" x14ac:dyDescent="0.3">
      <c r="D28717" s="82"/>
      <c r="P28717" s="84"/>
    </row>
    <row r="28718" spans="4:16" x14ac:dyDescent="0.3">
      <c r="D28718" s="82"/>
      <c r="P28718" s="84"/>
    </row>
    <row r="28719" spans="4:16" x14ac:dyDescent="0.3">
      <c r="D28719" s="82"/>
      <c r="P28719" s="84"/>
    </row>
    <row r="28720" spans="4:16" x14ac:dyDescent="0.3">
      <c r="D28720" s="82"/>
      <c r="P28720" s="84"/>
    </row>
    <row r="28721" spans="4:16" x14ac:dyDescent="0.3">
      <c r="D28721" s="82"/>
      <c r="P28721" s="84"/>
    </row>
    <row r="28722" spans="4:16" x14ac:dyDescent="0.3">
      <c r="D28722" s="82"/>
      <c r="P28722" s="84"/>
    </row>
    <row r="28723" spans="4:16" x14ac:dyDescent="0.3">
      <c r="D28723" s="82"/>
      <c r="P28723" s="84"/>
    </row>
    <row r="28724" spans="4:16" x14ac:dyDescent="0.3">
      <c r="D28724" s="82"/>
      <c r="P28724" s="84"/>
    </row>
    <row r="28725" spans="4:16" x14ac:dyDescent="0.3">
      <c r="D28725" s="82"/>
      <c r="P28725" s="84"/>
    </row>
    <row r="28726" spans="4:16" x14ac:dyDescent="0.3">
      <c r="D28726" s="82"/>
      <c r="P28726" s="84"/>
    </row>
    <row r="28727" spans="4:16" x14ac:dyDescent="0.3">
      <c r="D28727" s="82"/>
      <c r="P28727" s="84"/>
    </row>
    <row r="28728" spans="4:16" x14ac:dyDescent="0.3">
      <c r="D28728" s="82"/>
      <c r="P28728" s="84"/>
    </row>
    <row r="28729" spans="4:16" x14ac:dyDescent="0.3">
      <c r="D28729" s="82"/>
      <c r="P28729" s="84"/>
    </row>
    <row r="28730" spans="4:16" x14ac:dyDescent="0.3">
      <c r="D28730" s="82"/>
      <c r="P28730" s="84"/>
    </row>
    <row r="28731" spans="4:16" x14ac:dyDescent="0.3">
      <c r="D28731" s="82"/>
      <c r="P28731" s="84"/>
    </row>
    <row r="28732" spans="4:16" x14ac:dyDescent="0.3">
      <c r="D28732" s="82"/>
      <c r="P28732" s="84"/>
    </row>
    <row r="28733" spans="4:16" x14ac:dyDescent="0.3">
      <c r="D28733" s="82"/>
      <c r="P28733" s="84"/>
    </row>
    <row r="28734" spans="4:16" x14ac:dyDescent="0.3">
      <c r="D28734" s="82"/>
      <c r="P28734" s="84"/>
    </row>
    <row r="28735" spans="4:16" x14ac:dyDescent="0.3">
      <c r="D28735" s="82"/>
      <c r="P28735" s="84"/>
    </row>
    <row r="28736" spans="4:16" x14ac:dyDescent="0.3">
      <c r="D28736" s="82"/>
      <c r="P28736" s="84"/>
    </row>
    <row r="28737" spans="4:16" x14ac:dyDescent="0.3">
      <c r="D28737" s="82"/>
      <c r="P28737" s="84"/>
    </row>
    <row r="28738" spans="4:16" x14ac:dyDescent="0.3">
      <c r="D28738" s="82"/>
      <c r="P28738" s="84"/>
    </row>
    <row r="28739" spans="4:16" x14ac:dyDescent="0.3">
      <c r="D28739" s="82"/>
      <c r="P28739" s="84"/>
    </row>
    <row r="28740" spans="4:16" x14ac:dyDescent="0.3">
      <c r="D28740" s="82"/>
      <c r="P28740" s="84"/>
    </row>
    <row r="28741" spans="4:16" x14ac:dyDescent="0.3">
      <c r="D28741" s="82"/>
      <c r="P28741" s="84"/>
    </row>
    <row r="28742" spans="4:16" x14ac:dyDescent="0.3">
      <c r="D28742" s="82"/>
      <c r="P28742" s="84"/>
    </row>
    <row r="28743" spans="4:16" x14ac:dyDescent="0.3">
      <c r="D28743" s="82"/>
      <c r="P28743" s="84"/>
    </row>
    <row r="28744" spans="4:16" x14ac:dyDescent="0.3">
      <c r="D28744" s="82"/>
      <c r="P28744" s="84"/>
    </row>
    <row r="28745" spans="4:16" x14ac:dyDescent="0.3">
      <c r="D28745" s="82"/>
      <c r="P28745" s="84"/>
    </row>
    <row r="28746" spans="4:16" x14ac:dyDescent="0.3">
      <c r="D28746" s="82"/>
      <c r="P28746" s="84"/>
    </row>
    <row r="28747" spans="4:16" x14ac:dyDescent="0.3">
      <c r="D28747" s="82"/>
      <c r="P28747" s="84"/>
    </row>
    <row r="28748" spans="4:16" x14ac:dyDescent="0.3">
      <c r="D28748" s="82"/>
      <c r="P28748" s="84"/>
    </row>
    <row r="28749" spans="4:16" x14ac:dyDescent="0.3">
      <c r="D28749" s="82"/>
      <c r="P28749" s="84"/>
    </row>
    <row r="28750" spans="4:16" x14ac:dyDescent="0.3">
      <c r="D28750" s="82"/>
      <c r="P28750" s="84"/>
    </row>
    <row r="28751" spans="4:16" x14ac:dyDescent="0.3">
      <c r="D28751" s="82"/>
      <c r="P28751" s="84"/>
    </row>
    <row r="28752" spans="4:16" x14ac:dyDescent="0.3">
      <c r="D28752" s="82"/>
      <c r="P28752" s="84"/>
    </row>
    <row r="28753" spans="4:16" x14ac:dyDescent="0.3">
      <c r="D28753" s="82"/>
      <c r="P28753" s="84"/>
    </row>
    <row r="28754" spans="4:16" x14ac:dyDescent="0.3">
      <c r="D28754" s="82"/>
      <c r="P28754" s="84"/>
    </row>
    <row r="28755" spans="4:16" x14ac:dyDescent="0.3">
      <c r="D28755" s="82"/>
      <c r="P28755" s="84"/>
    </row>
    <row r="28756" spans="4:16" x14ac:dyDescent="0.3">
      <c r="D28756" s="82"/>
      <c r="P28756" s="84"/>
    </row>
    <row r="28757" spans="4:16" x14ac:dyDescent="0.3">
      <c r="D28757" s="82"/>
      <c r="P28757" s="84"/>
    </row>
    <row r="28758" spans="4:16" x14ac:dyDescent="0.3">
      <c r="D28758" s="82"/>
      <c r="P28758" s="84"/>
    </row>
    <row r="28759" spans="4:16" x14ac:dyDescent="0.3">
      <c r="D28759" s="82"/>
      <c r="P28759" s="84"/>
    </row>
    <row r="28760" spans="4:16" x14ac:dyDescent="0.3">
      <c r="D28760" s="82"/>
      <c r="P28760" s="84"/>
    </row>
    <row r="28761" spans="4:16" x14ac:dyDescent="0.3">
      <c r="D28761" s="82"/>
      <c r="P28761" s="84"/>
    </row>
    <row r="28762" spans="4:16" x14ac:dyDescent="0.3">
      <c r="D28762" s="82"/>
      <c r="P28762" s="84"/>
    </row>
    <row r="28763" spans="4:16" x14ac:dyDescent="0.3">
      <c r="D28763" s="82"/>
      <c r="P28763" s="84"/>
    </row>
    <row r="28764" spans="4:16" x14ac:dyDescent="0.3">
      <c r="D28764" s="82"/>
      <c r="P28764" s="84"/>
    </row>
    <row r="28765" spans="4:16" x14ac:dyDescent="0.3">
      <c r="D28765" s="82"/>
      <c r="P28765" s="84"/>
    </row>
    <row r="28766" spans="4:16" x14ac:dyDescent="0.3">
      <c r="D28766" s="82"/>
      <c r="P28766" s="84"/>
    </row>
    <row r="28767" spans="4:16" x14ac:dyDescent="0.3">
      <c r="D28767" s="82"/>
      <c r="P28767" s="84"/>
    </row>
    <row r="28768" spans="4:16" x14ac:dyDescent="0.3">
      <c r="D28768" s="82"/>
      <c r="P28768" s="84"/>
    </row>
    <row r="28769" spans="4:16" x14ac:dyDescent="0.3">
      <c r="D28769" s="82"/>
      <c r="P28769" s="84"/>
    </row>
    <row r="28770" spans="4:16" x14ac:dyDescent="0.3">
      <c r="D28770" s="82"/>
      <c r="P28770" s="84"/>
    </row>
    <row r="28771" spans="4:16" x14ac:dyDescent="0.3">
      <c r="D28771" s="82"/>
      <c r="P28771" s="84"/>
    </row>
    <row r="28772" spans="4:16" x14ac:dyDescent="0.3">
      <c r="D28772" s="82"/>
      <c r="P28772" s="84"/>
    </row>
    <row r="28773" spans="4:16" x14ac:dyDescent="0.3">
      <c r="D28773" s="82"/>
      <c r="P28773" s="84"/>
    </row>
    <row r="28774" spans="4:16" x14ac:dyDescent="0.3">
      <c r="D28774" s="82"/>
      <c r="P28774" s="84"/>
    </row>
    <row r="28775" spans="4:16" x14ac:dyDescent="0.3">
      <c r="D28775" s="82"/>
      <c r="P28775" s="84"/>
    </row>
    <row r="28776" spans="4:16" x14ac:dyDescent="0.3">
      <c r="D28776" s="82"/>
      <c r="P28776" s="84"/>
    </row>
    <row r="28777" spans="4:16" x14ac:dyDescent="0.3">
      <c r="D28777" s="82"/>
      <c r="P28777" s="84"/>
    </row>
    <row r="28778" spans="4:16" x14ac:dyDescent="0.3">
      <c r="D28778" s="82"/>
      <c r="P28778" s="84"/>
    </row>
    <row r="28779" spans="4:16" x14ac:dyDescent="0.3">
      <c r="D28779" s="82"/>
      <c r="P28779" s="84"/>
    </row>
    <row r="28780" spans="4:16" x14ac:dyDescent="0.3">
      <c r="D28780" s="82"/>
      <c r="P28780" s="84"/>
    </row>
    <row r="28781" spans="4:16" x14ac:dyDescent="0.3">
      <c r="D28781" s="82"/>
      <c r="P28781" s="84"/>
    </row>
    <row r="28782" spans="4:16" x14ac:dyDescent="0.3">
      <c r="D28782" s="82"/>
      <c r="P28782" s="84"/>
    </row>
    <row r="28783" spans="4:16" x14ac:dyDescent="0.3">
      <c r="D28783" s="82"/>
      <c r="P28783" s="84"/>
    </row>
    <row r="28784" spans="4:16" x14ac:dyDescent="0.3">
      <c r="D28784" s="82"/>
      <c r="P28784" s="84"/>
    </row>
    <row r="28785" spans="4:16" x14ac:dyDescent="0.3">
      <c r="D28785" s="82"/>
      <c r="P28785" s="84"/>
    </row>
    <row r="28786" spans="4:16" x14ac:dyDescent="0.3">
      <c r="D28786" s="82"/>
      <c r="P28786" s="84"/>
    </row>
    <row r="28787" spans="4:16" x14ac:dyDescent="0.3">
      <c r="D28787" s="82"/>
      <c r="P28787" s="84"/>
    </row>
    <row r="28788" spans="4:16" x14ac:dyDescent="0.3">
      <c r="D28788" s="82"/>
      <c r="P28788" s="84"/>
    </row>
    <row r="28789" spans="4:16" x14ac:dyDescent="0.3">
      <c r="D28789" s="82"/>
      <c r="P28789" s="84"/>
    </row>
    <row r="28790" spans="4:16" x14ac:dyDescent="0.3">
      <c r="D28790" s="82"/>
      <c r="P28790" s="84"/>
    </row>
    <row r="28791" spans="4:16" x14ac:dyDescent="0.3">
      <c r="D28791" s="82"/>
      <c r="P28791" s="84"/>
    </row>
    <row r="28792" spans="4:16" x14ac:dyDescent="0.3">
      <c r="D28792" s="82"/>
      <c r="P28792" s="84"/>
    </row>
    <row r="28793" spans="4:16" x14ac:dyDescent="0.3">
      <c r="D28793" s="82"/>
      <c r="P28793" s="84"/>
    </row>
    <row r="28794" spans="4:16" x14ac:dyDescent="0.3">
      <c r="D28794" s="82"/>
      <c r="P28794" s="84"/>
    </row>
    <row r="28795" spans="4:16" x14ac:dyDescent="0.3">
      <c r="D28795" s="82"/>
      <c r="P28795" s="84"/>
    </row>
    <row r="28796" spans="4:16" x14ac:dyDescent="0.3">
      <c r="D28796" s="82"/>
      <c r="P28796" s="84"/>
    </row>
    <row r="28797" spans="4:16" x14ac:dyDescent="0.3">
      <c r="D28797" s="82"/>
      <c r="P28797" s="84"/>
    </row>
    <row r="28798" spans="4:16" x14ac:dyDescent="0.3">
      <c r="D28798" s="82"/>
      <c r="P28798" s="84"/>
    </row>
    <row r="28799" spans="4:16" x14ac:dyDescent="0.3">
      <c r="D28799" s="82"/>
      <c r="P28799" s="84"/>
    </row>
    <row r="28800" spans="4:16" x14ac:dyDescent="0.3">
      <c r="D28800" s="82"/>
      <c r="P28800" s="84"/>
    </row>
    <row r="28801" spans="4:16" x14ac:dyDescent="0.3">
      <c r="D28801" s="82"/>
      <c r="P28801" s="84"/>
    </row>
    <row r="28802" spans="4:16" x14ac:dyDescent="0.3">
      <c r="D28802" s="82"/>
      <c r="P28802" s="84"/>
    </row>
    <row r="28803" spans="4:16" x14ac:dyDescent="0.3">
      <c r="D28803" s="82"/>
      <c r="P28803" s="84"/>
    </row>
    <row r="28804" spans="4:16" x14ac:dyDescent="0.3">
      <c r="D28804" s="82"/>
      <c r="P28804" s="84"/>
    </row>
    <row r="28805" spans="4:16" x14ac:dyDescent="0.3">
      <c r="D28805" s="82"/>
      <c r="P28805" s="84"/>
    </row>
    <row r="28806" spans="4:16" x14ac:dyDescent="0.3">
      <c r="D28806" s="82"/>
      <c r="P28806" s="84"/>
    </row>
    <row r="28807" spans="4:16" x14ac:dyDescent="0.3">
      <c r="D28807" s="82"/>
      <c r="P28807" s="84"/>
    </row>
    <row r="28808" spans="4:16" x14ac:dyDescent="0.3">
      <c r="D28808" s="82"/>
      <c r="P28808" s="84"/>
    </row>
    <row r="28809" spans="4:16" x14ac:dyDescent="0.3">
      <c r="D28809" s="82"/>
      <c r="P28809" s="84"/>
    </row>
    <row r="28810" spans="4:16" x14ac:dyDescent="0.3">
      <c r="D28810" s="82"/>
      <c r="P28810" s="84"/>
    </row>
    <row r="28811" spans="4:16" x14ac:dyDescent="0.3">
      <c r="D28811" s="82"/>
      <c r="P28811" s="84"/>
    </row>
    <row r="28812" spans="4:16" x14ac:dyDescent="0.3">
      <c r="D28812" s="82"/>
      <c r="P28812" s="84"/>
    </row>
    <row r="28813" spans="4:16" x14ac:dyDescent="0.3">
      <c r="D28813" s="82"/>
      <c r="P28813" s="84"/>
    </row>
    <row r="28814" spans="4:16" x14ac:dyDescent="0.3">
      <c r="D28814" s="82"/>
      <c r="P28814" s="84"/>
    </row>
    <row r="28815" spans="4:16" x14ac:dyDescent="0.3">
      <c r="D28815" s="82"/>
      <c r="P28815" s="84"/>
    </row>
    <row r="28816" spans="4:16" x14ac:dyDescent="0.3">
      <c r="D28816" s="82"/>
      <c r="P28816" s="84"/>
    </row>
    <row r="28817" spans="4:16" x14ac:dyDescent="0.3">
      <c r="D28817" s="82"/>
      <c r="P28817" s="84"/>
    </row>
    <row r="28818" spans="4:16" x14ac:dyDescent="0.3">
      <c r="D28818" s="82"/>
      <c r="P28818" s="84"/>
    </row>
    <row r="28819" spans="4:16" x14ac:dyDescent="0.3">
      <c r="D28819" s="82"/>
      <c r="P28819" s="84"/>
    </row>
    <row r="28820" spans="4:16" x14ac:dyDescent="0.3">
      <c r="D28820" s="82"/>
      <c r="P28820" s="84"/>
    </row>
    <row r="28821" spans="4:16" x14ac:dyDescent="0.3">
      <c r="D28821" s="82"/>
      <c r="P28821" s="84"/>
    </row>
    <row r="28822" spans="4:16" x14ac:dyDescent="0.3">
      <c r="D28822" s="82"/>
      <c r="P28822" s="84"/>
    </row>
    <row r="28823" spans="4:16" x14ac:dyDescent="0.3">
      <c r="D28823" s="82"/>
      <c r="P28823" s="84"/>
    </row>
    <row r="28824" spans="4:16" x14ac:dyDescent="0.3">
      <c r="D28824" s="82"/>
      <c r="P28824" s="84"/>
    </row>
    <row r="28825" spans="4:16" x14ac:dyDescent="0.3">
      <c r="D28825" s="82"/>
      <c r="P28825" s="84"/>
    </row>
    <row r="28826" spans="4:16" x14ac:dyDescent="0.3">
      <c r="D28826" s="82"/>
      <c r="P28826" s="84"/>
    </row>
    <row r="28827" spans="4:16" x14ac:dyDescent="0.3">
      <c r="D28827" s="82"/>
      <c r="P28827" s="84"/>
    </row>
    <row r="28828" spans="4:16" x14ac:dyDescent="0.3">
      <c r="D28828" s="82"/>
      <c r="P28828" s="84"/>
    </row>
    <row r="28829" spans="4:16" x14ac:dyDescent="0.3">
      <c r="D28829" s="82"/>
      <c r="P28829" s="84"/>
    </row>
    <row r="28830" spans="4:16" x14ac:dyDescent="0.3">
      <c r="D28830" s="82"/>
      <c r="P28830" s="84"/>
    </row>
    <row r="28831" spans="4:16" x14ac:dyDescent="0.3">
      <c r="D28831" s="82"/>
      <c r="P28831" s="84"/>
    </row>
    <row r="28832" spans="4:16" x14ac:dyDescent="0.3">
      <c r="D28832" s="82"/>
      <c r="P28832" s="84"/>
    </row>
    <row r="28833" spans="4:16" x14ac:dyDescent="0.3">
      <c r="D28833" s="82"/>
      <c r="P28833" s="84"/>
    </row>
    <row r="28834" spans="4:16" x14ac:dyDescent="0.3">
      <c r="D28834" s="82"/>
      <c r="P28834" s="84"/>
    </row>
    <row r="28835" spans="4:16" x14ac:dyDescent="0.3">
      <c r="D28835" s="82"/>
      <c r="P28835" s="84"/>
    </row>
    <row r="28836" spans="4:16" x14ac:dyDescent="0.3">
      <c r="D28836" s="82"/>
      <c r="P28836" s="84"/>
    </row>
    <row r="28837" spans="4:16" x14ac:dyDescent="0.3">
      <c r="D28837" s="82"/>
      <c r="P28837" s="84"/>
    </row>
    <row r="28838" spans="4:16" x14ac:dyDescent="0.3">
      <c r="D28838" s="82"/>
      <c r="P28838" s="84"/>
    </row>
    <row r="28839" spans="4:16" x14ac:dyDescent="0.3">
      <c r="D28839" s="82"/>
      <c r="P28839" s="84"/>
    </row>
    <row r="28840" spans="4:16" x14ac:dyDescent="0.3">
      <c r="D28840" s="82"/>
      <c r="P28840" s="84"/>
    </row>
    <row r="28841" spans="4:16" x14ac:dyDescent="0.3">
      <c r="D28841" s="82"/>
      <c r="P28841" s="84"/>
    </row>
    <row r="28842" spans="4:16" x14ac:dyDescent="0.3">
      <c r="D28842" s="82"/>
      <c r="P28842" s="84"/>
    </row>
    <row r="28843" spans="4:16" x14ac:dyDescent="0.3">
      <c r="D28843" s="82"/>
      <c r="P28843" s="84"/>
    </row>
    <row r="28844" spans="4:16" x14ac:dyDescent="0.3">
      <c r="D28844" s="82"/>
      <c r="P28844" s="84"/>
    </row>
    <row r="28845" spans="4:16" x14ac:dyDescent="0.3">
      <c r="D28845" s="82"/>
      <c r="P28845" s="84"/>
    </row>
    <row r="28846" spans="4:16" x14ac:dyDescent="0.3">
      <c r="D28846" s="82"/>
      <c r="P28846" s="84"/>
    </row>
    <row r="28847" spans="4:16" x14ac:dyDescent="0.3">
      <c r="D28847" s="82"/>
      <c r="P28847" s="84"/>
    </row>
    <row r="28848" spans="4:16" x14ac:dyDescent="0.3">
      <c r="D28848" s="82"/>
      <c r="P28848" s="84"/>
    </row>
    <row r="28849" spans="4:16" x14ac:dyDescent="0.3">
      <c r="D28849" s="82"/>
      <c r="P28849" s="84"/>
    </row>
    <row r="28850" spans="4:16" x14ac:dyDescent="0.3">
      <c r="D28850" s="82"/>
      <c r="P28850" s="84"/>
    </row>
    <row r="28851" spans="4:16" x14ac:dyDescent="0.3">
      <c r="D28851" s="82"/>
      <c r="P28851" s="84"/>
    </row>
    <row r="28852" spans="4:16" x14ac:dyDescent="0.3">
      <c r="D28852" s="82"/>
      <c r="P28852" s="84"/>
    </row>
    <row r="28853" spans="4:16" x14ac:dyDescent="0.3">
      <c r="D28853" s="82"/>
      <c r="P28853" s="84"/>
    </row>
    <row r="28854" spans="4:16" x14ac:dyDescent="0.3">
      <c r="D28854" s="82"/>
      <c r="P28854" s="84"/>
    </row>
    <row r="28855" spans="4:16" x14ac:dyDescent="0.3">
      <c r="D28855" s="82"/>
      <c r="P28855" s="84"/>
    </row>
    <row r="28856" spans="4:16" x14ac:dyDescent="0.3">
      <c r="D28856" s="82"/>
      <c r="P28856" s="84"/>
    </row>
    <row r="28857" spans="4:16" x14ac:dyDescent="0.3">
      <c r="D28857" s="82"/>
      <c r="P28857" s="84"/>
    </row>
    <row r="28858" spans="4:16" x14ac:dyDescent="0.3">
      <c r="D28858" s="82"/>
      <c r="P28858" s="84"/>
    </row>
    <row r="28859" spans="4:16" x14ac:dyDescent="0.3">
      <c r="D28859" s="82"/>
      <c r="P28859" s="84"/>
    </row>
    <row r="28860" spans="4:16" x14ac:dyDescent="0.3">
      <c r="D28860" s="82"/>
      <c r="P28860" s="84"/>
    </row>
    <row r="28861" spans="4:16" x14ac:dyDescent="0.3">
      <c r="D28861" s="82"/>
      <c r="P28861" s="84"/>
    </row>
    <row r="28862" spans="4:16" x14ac:dyDescent="0.3">
      <c r="D28862" s="82"/>
      <c r="P28862" s="84"/>
    </row>
    <row r="28863" spans="4:16" x14ac:dyDescent="0.3">
      <c r="D28863" s="82"/>
      <c r="P28863" s="84"/>
    </row>
    <row r="28864" spans="4:16" x14ac:dyDescent="0.3">
      <c r="D28864" s="82"/>
      <c r="P28864" s="84"/>
    </row>
    <row r="28865" spans="4:16" x14ac:dyDescent="0.3">
      <c r="D28865" s="82"/>
      <c r="P28865" s="84"/>
    </row>
    <row r="28866" spans="4:16" x14ac:dyDescent="0.3">
      <c r="D28866" s="82"/>
      <c r="P28866" s="84"/>
    </row>
    <row r="28867" spans="4:16" x14ac:dyDescent="0.3">
      <c r="D28867" s="82"/>
      <c r="P28867" s="84"/>
    </row>
    <row r="28868" spans="4:16" x14ac:dyDescent="0.3">
      <c r="D28868" s="82"/>
      <c r="P28868" s="84"/>
    </row>
    <row r="28869" spans="4:16" x14ac:dyDescent="0.3">
      <c r="D28869" s="82"/>
      <c r="P28869" s="84"/>
    </row>
    <row r="28870" spans="4:16" x14ac:dyDescent="0.3">
      <c r="D28870" s="82"/>
      <c r="P28870" s="84"/>
    </row>
    <row r="28871" spans="4:16" x14ac:dyDescent="0.3">
      <c r="D28871" s="82"/>
      <c r="P28871" s="84"/>
    </row>
    <row r="28872" spans="4:16" x14ac:dyDescent="0.3">
      <c r="D28872" s="82"/>
      <c r="P28872" s="84"/>
    </row>
    <row r="28873" spans="4:16" x14ac:dyDescent="0.3">
      <c r="D28873" s="82"/>
      <c r="P28873" s="84"/>
    </row>
    <row r="28874" spans="4:16" x14ac:dyDescent="0.3">
      <c r="D28874" s="82"/>
      <c r="P28874" s="84"/>
    </row>
    <row r="28875" spans="4:16" x14ac:dyDescent="0.3">
      <c r="D28875" s="82"/>
      <c r="P28875" s="84"/>
    </row>
    <row r="28876" spans="4:16" x14ac:dyDescent="0.3">
      <c r="D28876" s="82"/>
      <c r="P28876" s="84"/>
    </row>
    <row r="28877" spans="4:16" x14ac:dyDescent="0.3">
      <c r="D28877" s="82"/>
      <c r="P28877" s="84"/>
    </row>
    <row r="28878" spans="4:16" x14ac:dyDescent="0.3">
      <c r="D28878" s="82"/>
      <c r="P28878" s="84"/>
    </row>
    <row r="28879" spans="4:16" x14ac:dyDescent="0.3">
      <c r="D28879" s="82"/>
      <c r="P28879" s="84"/>
    </row>
    <row r="28880" spans="4:16" x14ac:dyDescent="0.3">
      <c r="D28880" s="82"/>
      <c r="P28880" s="84"/>
    </row>
    <row r="28881" spans="4:16" x14ac:dyDescent="0.3">
      <c r="D28881" s="82"/>
      <c r="P28881" s="84"/>
    </row>
    <row r="28882" spans="4:16" x14ac:dyDescent="0.3">
      <c r="D28882" s="82"/>
      <c r="P28882" s="84"/>
    </row>
    <row r="28883" spans="4:16" x14ac:dyDescent="0.3">
      <c r="D28883" s="82"/>
      <c r="P28883" s="84"/>
    </row>
    <row r="28884" spans="4:16" x14ac:dyDescent="0.3">
      <c r="D28884" s="82"/>
      <c r="P28884" s="84"/>
    </row>
    <row r="28885" spans="4:16" x14ac:dyDescent="0.3">
      <c r="D28885" s="82"/>
      <c r="P28885" s="84"/>
    </row>
    <row r="28886" spans="4:16" x14ac:dyDescent="0.3">
      <c r="D28886" s="82"/>
      <c r="P28886" s="84"/>
    </row>
    <row r="28887" spans="4:16" x14ac:dyDescent="0.3">
      <c r="D28887" s="82"/>
      <c r="P28887" s="84"/>
    </row>
    <row r="28888" spans="4:16" x14ac:dyDescent="0.3">
      <c r="D28888" s="82"/>
      <c r="P28888" s="84"/>
    </row>
    <row r="28889" spans="4:16" x14ac:dyDescent="0.3">
      <c r="D28889" s="82"/>
      <c r="P28889" s="84"/>
    </row>
    <row r="28890" spans="4:16" x14ac:dyDescent="0.3">
      <c r="D28890" s="82"/>
      <c r="P28890" s="84"/>
    </row>
    <row r="28891" spans="4:16" x14ac:dyDescent="0.3">
      <c r="D28891" s="82"/>
      <c r="P28891" s="84"/>
    </row>
    <row r="28892" spans="4:16" x14ac:dyDescent="0.3">
      <c r="D28892" s="82"/>
      <c r="P28892" s="84"/>
    </row>
    <row r="28893" spans="4:16" x14ac:dyDescent="0.3">
      <c r="D28893" s="82"/>
      <c r="P28893" s="84"/>
    </row>
    <row r="28894" spans="4:16" x14ac:dyDescent="0.3">
      <c r="D28894" s="82"/>
      <c r="P28894" s="84"/>
    </row>
    <row r="28895" spans="4:16" x14ac:dyDescent="0.3">
      <c r="D28895" s="82"/>
      <c r="P28895" s="84"/>
    </row>
    <row r="28896" spans="4:16" x14ac:dyDescent="0.3">
      <c r="D28896" s="82"/>
      <c r="P28896" s="84"/>
    </row>
    <row r="28897" spans="4:16" x14ac:dyDescent="0.3">
      <c r="D28897" s="82"/>
      <c r="P28897" s="84"/>
    </row>
    <row r="28898" spans="4:16" x14ac:dyDescent="0.3">
      <c r="D28898" s="82"/>
      <c r="P28898" s="84"/>
    </row>
    <row r="28899" spans="4:16" x14ac:dyDescent="0.3">
      <c r="D28899" s="82"/>
      <c r="P28899" s="84"/>
    </row>
    <row r="28900" spans="4:16" x14ac:dyDescent="0.3">
      <c r="D28900" s="82"/>
      <c r="P28900" s="84"/>
    </row>
    <row r="28901" spans="4:16" x14ac:dyDescent="0.3">
      <c r="D28901" s="82"/>
      <c r="P28901" s="84"/>
    </row>
    <row r="28902" spans="4:16" x14ac:dyDescent="0.3">
      <c r="D28902" s="82"/>
      <c r="P28902" s="84"/>
    </row>
    <row r="28903" spans="4:16" x14ac:dyDescent="0.3">
      <c r="D28903" s="82"/>
      <c r="P28903" s="84"/>
    </row>
    <row r="28904" spans="4:16" x14ac:dyDescent="0.3">
      <c r="D28904" s="82"/>
      <c r="P28904" s="84"/>
    </row>
    <row r="28905" spans="4:16" x14ac:dyDescent="0.3">
      <c r="D28905" s="82"/>
      <c r="P28905" s="84"/>
    </row>
    <row r="28906" spans="4:16" x14ac:dyDescent="0.3">
      <c r="D28906" s="82"/>
      <c r="P28906" s="84"/>
    </row>
    <row r="28907" spans="4:16" x14ac:dyDescent="0.3">
      <c r="D28907" s="82"/>
      <c r="P28907" s="84"/>
    </row>
    <row r="28908" spans="4:16" x14ac:dyDescent="0.3">
      <c r="D28908" s="82"/>
      <c r="P28908" s="84"/>
    </row>
    <row r="28909" spans="4:16" x14ac:dyDescent="0.3">
      <c r="D28909" s="82"/>
      <c r="P28909" s="84"/>
    </row>
    <row r="28910" spans="4:16" x14ac:dyDescent="0.3">
      <c r="D28910" s="82"/>
      <c r="P28910" s="84"/>
    </row>
    <row r="28911" spans="4:16" x14ac:dyDescent="0.3">
      <c r="D28911" s="82"/>
      <c r="P28911" s="84"/>
    </row>
    <row r="28912" spans="4:16" x14ac:dyDescent="0.3">
      <c r="D28912" s="82"/>
      <c r="P28912" s="84"/>
    </row>
    <row r="28913" spans="4:16" x14ac:dyDescent="0.3">
      <c r="D28913" s="82"/>
      <c r="P28913" s="84"/>
    </row>
    <row r="28914" spans="4:16" x14ac:dyDescent="0.3">
      <c r="D28914" s="82"/>
      <c r="P28914" s="84"/>
    </row>
    <row r="28915" spans="4:16" x14ac:dyDescent="0.3">
      <c r="D28915" s="82"/>
      <c r="P28915" s="84"/>
    </row>
    <row r="28916" spans="4:16" x14ac:dyDescent="0.3">
      <c r="D28916" s="82"/>
      <c r="P28916" s="84"/>
    </row>
    <row r="28917" spans="4:16" x14ac:dyDescent="0.3">
      <c r="D28917" s="82"/>
      <c r="P28917" s="84"/>
    </row>
    <row r="28918" spans="4:16" x14ac:dyDescent="0.3">
      <c r="D28918" s="82"/>
      <c r="P28918" s="84"/>
    </row>
    <row r="28919" spans="4:16" x14ac:dyDescent="0.3">
      <c r="D28919" s="82"/>
      <c r="P28919" s="84"/>
    </row>
    <row r="28920" spans="4:16" x14ac:dyDescent="0.3">
      <c r="D28920" s="82"/>
      <c r="P28920" s="84"/>
    </row>
    <row r="28921" spans="4:16" x14ac:dyDescent="0.3">
      <c r="D28921" s="82"/>
      <c r="P28921" s="84"/>
    </row>
    <row r="28922" spans="4:16" x14ac:dyDescent="0.3">
      <c r="D28922" s="82"/>
      <c r="P28922" s="84"/>
    </row>
    <row r="28923" spans="4:16" x14ac:dyDescent="0.3">
      <c r="D28923" s="82"/>
      <c r="P28923" s="84"/>
    </row>
    <row r="28924" spans="4:16" x14ac:dyDescent="0.3">
      <c r="D28924" s="82"/>
      <c r="P28924" s="84"/>
    </row>
    <row r="28925" spans="4:16" x14ac:dyDescent="0.3">
      <c r="D28925" s="82"/>
      <c r="P28925" s="84"/>
    </row>
    <row r="28926" spans="4:16" x14ac:dyDescent="0.3">
      <c r="D28926" s="82"/>
      <c r="P28926" s="84"/>
    </row>
    <row r="28927" spans="4:16" x14ac:dyDescent="0.3">
      <c r="D28927" s="82"/>
      <c r="P28927" s="84"/>
    </row>
    <row r="28928" spans="4:16" x14ac:dyDescent="0.3">
      <c r="D28928" s="82"/>
      <c r="P28928" s="84"/>
    </row>
    <row r="28929" spans="4:16" x14ac:dyDescent="0.3">
      <c r="D28929" s="82"/>
      <c r="P28929" s="84"/>
    </row>
    <row r="28930" spans="4:16" x14ac:dyDescent="0.3">
      <c r="D28930" s="82"/>
      <c r="P28930" s="84"/>
    </row>
    <row r="28931" spans="4:16" x14ac:dyDescent="0.3">
      <c r="D28931" s="82"/>
      <c r="P28931" s="84"/>
    </row>
    <row r="28932" spans="4:16" x14ac:dyDescent="0.3">
      <c r="D28932" s="82"/>
      <c r="P28932" s="84"/>
    </row>
    <row r="28933" spans="4:16" x14ac:dyDescent="0.3">
      <c r="D28933" s="82"/>
      <c r="P28933" s="84"/>
    </row>
    <row r="28934" spans="4:16" x14ac:dyDescent="0.3">
      <c r="D28934" s="82"/>
      <c r="P28934" s="84"/>
    </row>
    <row r="28935" spans="4:16" x14ac:dyDescent="0.3">
      <c r="D28935" s="82"/>
      <c r="P28935" s="84"/>
    </row>
    <row r="28936" spans="4:16" x14ac:dyDescent="0.3">
      <c r="D28936" s="82"/>
      <c r="P28936" s="84"/>
    </row>
    <row r="28937" spans="4:16" x14ac:dyDescent="0.3">
      <c r="D28937" s="82"/>
      <c r="P28937" s="84"/>
    </row>
    <row r="28938" spans="4:16" x14ac:dyDescent="0.3">
      <c r="D28938" s="82"/>
      <c r="P28938" s="84"/>
    </row>
    <row r="28939" spans="4:16" x14ac:dyDescent="0.3">
      <c r="D28939" s="82"/>
      <c r="P28939" s="84"/>
    </row>
    <row r="28940" spans="4:16" x14ac:dyDescent="0.3">
      <c r="D28940" s="82"/>
      <c r="P28940" s="84"/>
    </row>
    <row r="28941" spans="4:16" x14ac:dyDescent="0.3">
      <c r="D28941" s="82"/>
      <c r="P28941" s="84"/>
    </row>
    <row r="28942" spans="4:16" x14ac:dyDescent="0.3">
      <c r="D28942" s="82"/>
      <c r="P28942" s="84"/>
    </row>
    <row r="28943" spans="4:16" x14ac:dyDescent="0.3">
      <c r="D28943" s="82"/>
      <c r="P28943" s="84"/>
    </row>
    <row r="28944" spans="4:16" x14ac:dyDescent="0.3">
      <c r="D28944" s="82"/>
      <c r="P28944" s="84"/>
    </row>
    <row r="28945" spans="4:16" x14ac:dyDescent="0.3">
      <c r="D28945" s="82"/>
      <c r="P28945" s="84"/>
    </row>
    <row r="28946" spans="4:16" x14ac:dyDescent="0.3">
      <c r="D28946" s="82"/>
      <c r="P28946" s="84"/>
    </row>
    <row r="28947" spans="4:16" x14ac:dyDescent="0.3">
      <c r="D28947" s="82"/>
      <c r="P28947" s="84"/>
    </row>
    <row r="28948" spans="4:16" x14ac:dyDescent="0.3">
      <c r="D28948" s="82"/>
      <c r="P28948" s="84"/>
    </row>
    <row r="28949" spans="4:16" x14ac:dyDescent="0.3">
      <c r="D28949" s="82"/>
      <c r="P28949" s="84"/>
    </row>
    <row r="28950" spans="4:16" x14ac:dyDescent="0.3">
      <c r="D28950" s="82"/>
      <c r="P28950" s="84"/>
    </row>
    <row r="28951" spans="4:16" x14ac:dyDescent="0.3">
      <c r="D28951" s="82"/>
      <c r="P28951" s="84"/>
    </row>
    <row r="28952" spans="4:16" x14ac:dyDescent="0.3">
      <c r="D28952" s="82"/>
      <c r="P28952" s="84"/>
    </row>
    <row r="28953" spans="4:16" x14ac:dyDescent="0.3">
      <c r="D28953" s="82"/>
      <c r="P28953" s="84"/>
    </row>
    <row r="28954" spans="4:16" x14ac:dyDescent="0.3">
      <c r="D28954" s="82"/>
      <c r="P28954" s="84"/>
    </row>
    <row r="28955" spans="4:16" x14ac:dyDescent="0.3">
      <c r="D28955" s="82"/>
      <c r="P28955" s="84"/>
    </row>
    <row r="28956" spans="4:16" x14ac:dyDescent="0.3">
      <c r="D28956" s="82"/>
      <c r="P28956" s="84"/>
    </row>
    <row r="28957" spans="4:16" x14ac:dyDescent="0.3">
      <c r="D28957" s="82"/>
      <c r="P28957" s="84"/>
    </row>
    <row r="28958" spans="4:16" x14ac:dyDescent="0.3">
      <c r="D28958" s="82"/>
      <c r="P28958" s="84"/>
    </row>
    <row r="28959" spans="4:16" x14ac:dyDescent="0.3">
      <c r="D28959" s="82"/>
      <c r="P28959" s="84"/>
    </row>
    <row r="28960" spans="4:16" x14ac:dyDescent="0.3">
      <c r="D28960" s="82"/>
      <c r="P28960" s="84"/>
    </row>
    <row r="28961" spans="4:16" x14ac:dyDescent="0.3">
      <c r="D28961" s="82"/>
      <c r="P28961" s="84"/>
    </row>
    <row r="28962" spans="4:16" x14ac:dyDescent="0.3">
      <c r="D28962" s="82"/>
      <c r="P28962" s="84"/>
    </row>
    <row r="28963" spans="4:16" x14ac:dyDescent="0.3">
      <c r="D28963" s="82"/>
      <c r="P28963" s="84"/>
    </row>
    <row r="28964" spans="4:16" x14ac:dyDescent="0.3">
      <c r="D28964" s="82"/>
      <c r="P28964" s="84"/>
    </row>
    <row r="28965" spans="4:16" x14ac:dyDescent="0.3">
      <c r="D28965" s="82"/>
      <c r="P28965" s="84"/>
    </row>
    <row r="28966" spans="4:16" x14ac:dyDescent="0.3">
      <c r="D28966" s="82"/>
      <c r="P28966" s="84"/>
    </row>
    <row r="28967" spans="4:16" x14ac:dyDescent="0.3">
      <c r="D28967" s="82"/>
      <c r="P28967" s="84"/>
    </row>
    <row r="28968" spans="4:16" x14ac:dyDescent="0.3">
      <c r="D28968" s="82"/>
      <c r="P28968" s="84"/>
    </row>
    <row r="28969" spans="4:16" x14ac:dyDescent="0.3">
      <c r="D28969" s="82"/>
      <c r="P28969" s="84"/>
    </row>
    <row r="28970" spans="4:16" x14ac:dyDescent="0.3">
      <c r="D28970" s="82"/>
      <c r="P28970" s="84"/>
    </row>
    <row r="28971" spans="4:16" x14ac:dyDescent="0.3">
      <c r="D28971" s="82"/>
      <c r="P28971" s="84"/>
    </row>
    <row r="28972" spans="4:16" x14ac:dyDescent="0.3">
      <c r="D28972" s="82"/>
      <c r="P28972" s="84"/>
    </row>
    <row r="28973" spans="4:16" x14ac:dyDescent="0.3">
      <c r="D28973" s="82"/>
      <c r="P28973" s="84"/>
    </row>
    <row r="28974" spans="4:16" x14ac:dyDescent="0.3">
      <c r="D28974" s="82"/>
      <c r="P28974" s="84"/>
    </row>
    <row r="28975" spans="4:16" x14ac:dyDescent="0.3">
      <c r="D28975" s="82"/>
      <c r="P28975" s="84"/>
    </row>
    <row r="28976" spans="4:16" x14ac:dyDescent="0.3">
      <c r="D28976" s="82"/>
      <c r="P28976" s="84"/>
    </row>
    <row r="28977" spans="4:16" x14ac:dyDescent="0.3">
      <c r="D28977" s="82"/>
      <c r="P28977" s="84"/>
    </row>
    <row r="28978" spans="4:16" x14ac:dyDescent="0.3">
      <c r="D28978" s="82"/>
      <c r="P28978" s="84"/>
    </row>
    <row r="28979" spans="4:16" x14ac:dyDescent="0.3">
      <c r="D28979" s="82"/>
      <c r="P28979" s="84"/>
    </row>
    <row r="28980" spans="4:16" x14ac:dyDescent="0.3">
      <c r="D28980" s="82"/>
      <c r="P28980" s="84"/>
    </row>
    <row r="28981" spans="4:16" x14ac:dyDescent="0.3">
      <c r="D28981" s="82"/>
      <c r="P28981" s="84"/>
    </row>
    <row r="28982" spans="4:16" x14ac:dyDescent="0.3">
      <c r="D28982" s="82"/>
      <c r="P28982" s="84"/>
    </row>
    <row r="28983" spans="4:16" x14ac:dyDescent="0.3">
      <c r="D28983" s="82"/>
      <c r="P28983" s="84"/>
    </row>
    <row r="28984" spans="4:16" x14ac:dyDescent="0.3">
      <c r="D28984" s="82"/>
      <c r="P28984" s="84"/>
    </row>
    <row r="28985" spans="4:16" x14ac:dyDescent="0.3">
      <c r="D28985" s="82"/>
      <c r="P28985" s="84"/>
    </row>
    <row r="28986" spans="4:16" x14ac:dyDescent="0.3">
      <c r="D28986" s="82"/>
      <c r="P28986" s="84"/>
    </row>
    <row r="28987" spans="4:16" x14ac:dyDescent="0.3">
      <c r="D28987" s="82"/>
      <c r="P28987" s="84"/>
    </row>
    <row r="28988" spans="4:16" x14ac:dyDescent="0.3">
      <c r="D28988" s="82"/>
      <c r="P28988" s="84"/>
    </row>
    <row r="28989" spans="4:16" x14ac:dyDescent="0.3">
      <c r="D28989" s="82"/>
      <c r="P28989" s="84"/>
    </row>
    <row r="28990" spans="4:16" x14ac:dyDescent="0.3">
      <c r="D28990" s="82"/>
      <c r="P28990" s="84"/>
    </row>
    <row r="28991" spans="4:16" x14ac:dyDescent="0.3">
      <c r="D28991" s="82"/>
      <c r="P28991" s="84"/>
    </row>
    <row r="28992" spans="4:16" x14ac:dyDescent="0.3">
      <c r="D28992" s="82"/>
      <c r="P28992" s="84"/>
    </row>
    <row r="28993" spans="4:16" x14ac:dyDescent="0.3">
      <c r="D28993" s="82"/>
      <c r="P28993" s="84"/>
    </row>
    <row r="28994" spans="4:16" x14ac:dyDescent="0.3">
      <c r="D28994" s="82"/>
      <c r="P28994" s="84"/>
    </row>
    <row r="28995" spans="4:16" x14ac:dyDescent="0.3">
      <c r="D28995" s="82"/>
      <c r="P28995" s="84"/>
    </row>
    <row r="28996" spans="4:16" x14ac:dyDescent="0.3">
      <c r="D28996" s="82"/>
      <c r="P28996" s="84"/>
    </row>
    <row r="28997" spans="4:16" x14ac:dyDescent="0.3">
      <c r="D28997" s="82"/>
      <c r="P28997" s="84"/>
    </row>
    <row r="28998" spans="4:16" x14ac:dyDescent="0.3">
      <c r="D28998" s="82"/>
      <c r="P28998" s="84"/>
    </row>
    <row r="28999" spans="4:16" x14ac:dyDescent="0.3">
      <c r="D28999" s="82"/>
      <c r="P28999" s="84"/>
    </row>
    <row r="29000" spans="4:16" x14ac:dyDescent="0.3">
      <c r="D29000" s="82"/>
      <c r="P29000" s="84"/>
    </row>
    <row r="29001" spans="4:16" x14ac:dyDescent="0.3">
      <c r="D29001" s="82"/>
      <c r="P29001" s="84"/>
    </row>
    <row r="29002" spans="4:16" x14ac:dyDescent="0.3">
      <c r="D29002" s="82"/>
      <c r="P29002" s="84"/>
    </row>
    <row r="29003" spans="4:16" x14ac:dyDescent="0.3">
      <c r="D29003" s="82"/>
      <c r="P29003" s="84"/>
    </row>
    <row r="29004" spans="4:16" x14ac:dyDescent="0.3">
      <c r="D29004" s="82"/>
      <c r="P29004" s="84"/>
    </row>
    <row r="29005" spans="4:16" x14ac:dyDescent="0.3">
      <c r="D29005" s="82"/>
      <c r="P29005" s="84"/>
    </row>
    <row r="29006" spans="4:16" x14ac:dyDescent="0.3">
      <c r="D29006" s="82"/>
      <c r="P29006" s="84"/>
    </row>
    <row r="29007" spans="4:16" x14ac:dyDescent="0.3">
      <c r="D29007" s="82"/>
      <c r="P29007" s="84"/>
    </row>
    <row r="29008" spans="4:16" x14ac:dyDescent="0.3">
      <c r="D29008" s="82"/>
      <c r="P29008" s="84"/>
    </row>
    <row r="29009" spans="4:16" x14ac:dyDescent="0.3">
      <c r="D29009" s="82"/>
      <c r="P29009" s="84"/>
    </row>
    <row r="29010" spans="4:16" x14ac:dyDescent="0.3">
      <c r="D29010" s="82"/>
      <c r="P29010" s="84"/>
    </row>
    <row r="29011" spans="4:16" x14ac:dyDescent="0.3">
      <c r="D29011" s="82"/>
      <c r="P29011" s="84"/>
    </row>
    <row r="29012" spans="4:16" x14ac:dyDescent="0.3">
      <c r="D29012" s="82"/>
      <c r="P29012" s="84"/>
    </row>
    <row r="29013" spans="4:16" x14ac:dyDescent="0.3">
      <c r="D29013" s="82"/>
      <c r="P29013" s="84"/>
    </row>
    <row r="29014" spans="4:16" x14ac:dyDescent="0.3">
      <c r="D29014" s="82"/>
      <c r="P29014" s="84"/>
    </row>
    <row r="29015" spans="4:16" x14ac:dyDescent="0.3">
      <c r="D29015" s="82"/>
      <c r="P29015" s="84"/>
    </row>
    <row r="29016" spans="4:16" x14ac:dyDescent="0.3">
      <c r="D29016" s="82"/>
      <c r="P29016" s="84"/>
    </row>
    <row r="29017" spans="4:16" x14ac:dyDescent="0.3">
      <c r="D29017" s="82"/>
      <c r="P29017" s="84"/>
    </row>
    <row r="29018" spans="4:16" x14ac:dyDescent="0.3">
      <c r="D29018" s="82"/>
      <c r="P29018" s="84"/>
    </row>
    <row r="29019" spans="4:16" x14ac:dyDescent="0.3">
      <c r="D29019" s="82"/>
      <c r="P29019" s="84"/>
    </row>
    <row r="29020" spans="4:16" x14ac:dyDescent="0.3">
      <c r="D29020" s="82"/>
      <c r="P29020" s="84"/>
    </row>
    <row r="29021" spans="4:16" x14ac:dyDescent="0.3">
      <c r="D29021" s="82"/>
      <c r="P29021" s="84"/>
    </row>
    <row r="29022" spans="4:16" x14ac:dyDescent="0.3">
      <c r="D29022" s="82"/>
      <c r="P29022" s="84"/>
    </row>
    <row r="29023" spans="4:16" x14ac:dyDescent="0.3">
      <c r="D29023" s="82"/>
      <c r="P29023" s="84"/>
    </row>
    <row r="29024" spans="4:16" x14ac:dyDescent="0.3">
      <c r="D29024" s="82"/>
      <c r="P29024" s="84"/>
    </row>
    <row r="29025" spans="4:16" x14ac:dyDescent="0.3">
      <c r="D29025" s="82"/>
      <c r="P29025" s="84"/>
    </row>
    <row r="29026" spans="4:16" x14ac:dyDescent="0.3">
      <c r="D29026" s="82"/>
      <c r="P29026" s="84"/>
    </row>
    <row r="29027" spans="4:16" x14ac:dyDescent="0.3">
      <c r="D29027" s="82"/>
      <c r="P29027" s="84"/>
    </row>
    <row r="29028" spans="4:16" x14ac:dyDescent="0.3">
      <c r="D29028" s="82"/>
      <c r="P29028" s="84"/>
    </row>
    <row r="29029" spans="4:16" x14ac:dyDescent="0.3">
      <c r="D29029" s="82"/>
      <c r="P29029" s="84"/>
    </row>
    <row r="29030" spans="4:16" x14ac:dyDescent="0.3">
      <c r="D29030" s="82"/>
      <c r="P29030" s="84"/>
    </row>
    <row r="29031" spans="4:16" x14ac:dyDescent="0.3">
      <c r="D29031" s="82"/>
      <c r="P29031" s="84"/>
    </row>
    <row r="29032" spans="4:16" x14ac:dyDescent="0.3">
      <c r="D29032" s="82"/>
      <c r="P29032" s="84"/>
    </row>
    <row r="29033" spans="4:16" x14ac:dyDescent="0.3">
      <c r="D29033" s="82"/>
      <c r="P29033" s="84"/>
    </row>
    <row r="29034" spans="4:16" x14ac:dyDescent="0.3">
      <c r="D29034" s="82"/>
      <c r="P29034" s="84"/>
    </row>
    <row r="29035" spans="4:16" x14ac:dyDescent="0.3">
      <c r="D29035" s="82"/>
      <c r="P29035" s="84"/>
    </row>
    <row r="29036" spans="4:16" x14ac:dyDescent="0.3">
      <c r="D29036" s="82"/>
      <c r="P29036" s="84"/>
    </row>
    <row r="29037" spans="4:16" x14ac:dyDescent="0.3">
      <c r="D29037" s="82"/>
      <c r="P29037" s="84"/>
    </row>
    <row r="29038" spans="4:16" x14ac:dyDescent="0.3">
      <c r="D29038" s="82"/>
      <c r="P29038" s="84"/>
    </row>
    <row r="29039" spans="4:16" x14ac:dyDescent="0.3">
      <c r="D29039" s="82"/>
      <c r="P29039" s="84"/>
    </row>
    <row r="29040" spans="4:16" x14ac:dyDescent="0.3">
      <c r="D29040" s="82"/>
      <c r="P29040" s="84"/>
    </row>
    <row r="29041" spans="4:16" x14ac:dyDescent="0.3">
      <c r="D29041" s="82"/>
      <c r="P29041" s="84"/>
    </row>
    <row r="29042" spans="4:16" x14ac:dyDescent="0.3">
      <c r="D29042" s="82"/>
      <c r="P29042" s="84"/>
    </row>
    <row r="29043" spans="4:16" x14ac:dyDescent="0.3">
      <c r="D29043" s="82"/>
      <c r="P29043" s="84"/>
    </row>
    <row r="29044" spans="4:16" x14ac:dyDescent="0.3">
      <c r="D29044" s="82"/>
      <c r="P29044" s="84"/>
    </row>
    <row r="29045" spans="4:16" x14ac:dyDescent="0.3">
      <c r="D29045" s="82"/>
      <c r="P29045" s="84"/>
    </row>
    <row r="29046" spans="4:16" x14ac:dyDescent="0.3">
      <c r="D29046" s="82"/>
      <c r="P29046" s="84"/>
    </row>
    <row r="29047" spans="4:16" x14ac:dyDescent="0.3">
      <c r="D29047" s="82"/>
      <c r="P29047" s="84"/>
    </row>
    <row r="29048" spans="4:16" x14ac:dyDescent="0.3">
      <c r="D29048" s="82"/>
      <c r="P29048" s="84"/>
    </row>
    <row r="29049" spans="4:16" x14ac:dyDescent="0.3">
      <c r="D29049" s="82"/>
      <c r="P29049" s="84"/>
    </row>
    <row r="29050" spans="4:16" x14ac:dyDescent="0.3">
      <c r="D29050" s="82"/>
      <c r="P29050" s="84"/>
    </row>
    <row r="29051" spans="4:16" x14ac:dyDescent="0.3">
      <c r="D29051" s="82"/>
      <c r="P29051" s="84"/>
    </row>
    <row r="29052" spans="4:16" x14ac:dyDescent="0.3">
      <c r="D29052" s="82"/>
      <c r="P29052" s="84"/>
    </row>
    <row r="29053" spans="4:16" x14ac:dyDescent="0.3">
      <c r="D29053" s="82"/>
      <c r="P29053" s="84"/>
    </row>
    <row r="29054" spans="4:16" x14ac:dyDescent="0.3">
      <c r="D29054" s="82"/>
      <c r="P29054" s="84"/>
    </row>
    <row r="29055" spans="4:16" x14ac:dyDescent="0.3">
      <c r="D29055" s="82"/>
      <c r="P29055" s="84"/>
    </row>
    <row r="29056" spans="4:16" x14ac:dyDescent="0.3">
      <c r="D29056" s="82"/>
      <c r="P29056" s="84"/>
    </row>
    <row r="29057" spans="4:16" x14ac:dyDescent="0.3">
      <c r="D29057" s="82"/>
      <c r="P29057" s="84"/>
    </row>
    <row r="29058" spans="4:16" x14ac:dyDescent="0.3">
      <c r="D29058" s="82"/>
      <c r="P29058" s="84"/>
    </row>
    <row r="29059" spans="4:16" x14ac:dyDescent="0.3">
      <c r="D29059" s="82"/>
      <c r="P29059" s="84"/>
    </row>
    <row r="29060" spans="4:16" x14ac:dyDescent="0.3">
      <c r="D29060" s="82"/>
      <c r="P29060" s="84"/>
    </row>
    <row r="29061" spans="4:16" x14ac:dyDescent="0.3">
      <c r="D29061" s="82"/>
      <c r="P29061" s="84"/>
    </row>
    <row r="29062" spans="4:16" x14ac:dyDescent="0.3">
      <c r="D29062" s="82"/>
      <c r="P29062" s="84"/>
    </row>
    <row r="29063" spans="4:16" x14ac:dyDescent="0.3">
      <c r="D29063" s="82"/>
      <c r="P29063" s="84"/>
    </row>
    <row r="29064" spans="4:16" x14ac:dyDescent="0.3">
      <c r="D29064" s="82"/>
      <c r="P29064" s="84"/>
    </row>
    <row r="29065" spans="4:16" x14ac:dyDescent="0.3">
      <c r="D29065" s="82"/>
      <c r="P29065" s="84"/>
    </row>
    <row r="29066" spans="4:16" x14ac:dyDescent="0.3">
      <c r="D29066" s="82"/>
      <c r="P29066" s="84"/>
    </row>
    <row r="29067" spans="4:16" x14ac:dyDescent="0.3">
      <c r="D29067" s="82"/>
      <c r="P29067" s="84"/>
    </row>
    <row r="29068" spans="4:16" x14ac:dyDescent="0.3">
      <c r="D29068" s="82"/>
      <c r="P29068" s="84"/>
    </row>
    <row r="29069" spans="4:16" x14ac:dyDescent="0.3">
      <c r="D29069" s="82"/>
      <c r="P29069" s="84"/>
    </row>
    <row r="29070" spans="4:16" x14ac:dyDescent="0.3">
      <c r="D29070" s="82"/>
      <c r="P29070" s="84"/>
    </row>
    <row r="29071" spans="4:16" x14ac:dyDescent="0.3">
      <c r="D29071" s="82"/>
      <c r="P29071" s="84"/>
    </row>
    <row r="29072" spans="4:16" x14ac:dyDescent="0.3">
      <c r="D29072" s="82"/>
      <c r="P29072" s="84"/>
    </row>
    <row r="29073" spans="4:16" x14ac:dyDescent="0.3">
      <c r="D29073" s="82"/>
      <c r="P29073" s="84"/>
    </row>
    <row r="29074" spans="4:16" x14ac:dyDescent="0.3">
      <c r="D29074" s="82"/>
      <c r="P29074" s="84"/>
    </row>
    <row r="29075" spans="4:16" x14ac:dyDescent="0.3">
      <c r="D29075" s="82"/>
      <c r="P29075" s="84"/>
    </row>
    <row r="29076" spans="4:16" x14ac:dyDescent="0.3">
      <c r="D29076" s="82"/>
      <c r="P29076" s="84"/>
    </row>
    <row r="29077" spans="4:16" x14ac:dyDescent="0.3">
      <c r="D29077" s="82"/>
      <c r="P29077" s="84"/>
    </row>
    <row r="29078" spans="4:16" x14ac:dyDescent="0.3">
      <c r="D29078" s="82"/>
      <c r="P29078" s="84"/>
    </row>
    <row r="29079" spans="4:16" x14ac:dyDescent="0.3">
      <c r="D29079" s="82"/>
      <c r="P29079" s="84"/>
    </row>
    <row r="29080" spans="4:16" x14ac:dyDescent="0.3">
      <c r="D29080" s="82"/>
      <c r="P29080" s="84"/>
    </row>
    <row r="29081" spans="4:16" x14ac:dyDescent="0.3">
      <c r="D29081" s="82"/>
      <c r="P29081" s="84"/>
    </row>
    <row r="29082" spans="4:16" x14ac:dyDescent="0.3">
      <c r="D29082" s="82"/>
      <c r="P29082" s="84"/>
    </row>
    <row r="29083" spans="4:16" x14ac:dyDescent="0.3">
      <c r="D29083" s="82"/>
      <c r="P29083" s="84"/>
    </row>
    <row r="29084" spans="4:16" x14ac:dyDescent="0.3">
      <c r="D29084" s="82"/>
      <c r="P29084" s="84"/>
    </row>
    <row r="29085" spans="4:16" x14ac:dyDescent="0.3">
      <c r="D29085" s="82"/>
      <c r="P29085" s="84"/>
    </row>
    <row r="29086" spans="4:16" x14ac:dyDescent="0.3">
      <c r="D29086" s="82"/>
      <c r="P29086" s="84"/>
    </row>
    <row r="29087" spans="4:16" x14ac:dyDescent="0.3">
      <c r="D29087" s="82"/>
      <c r="P29087" s="84"/>
    </row>
    <row r="29088" spans="4:16" x14ac:dyDescent="0.3">
      <c r="D29088" s="82"/>
      <c r="P29088" s="84"/>
    </row>
    <row r="29089" spans="4:16" x14ac:dyDescent="0.3">
      <c r="D29089" s="82"/>
      <c r="P29089" s="84"/>
    </row>
    <row r="29090" spans="4:16" x14ac:dyDescent="0.3">
      <c r="D29090" s="82"/>
      <c r="P29090" s="84"/>
    </row>
    <row r="29091" spans="4:16" x14ac:dyDescent="0.3">
      <c r="D29091" s="82"/>
      <c r="P29091" s="84"/>
    </row>
    <row r="29092" spans="4:16" x14ac:dyDescent="0.3">
      <c r="D29092" s="82"/>
      <c r="P29092" s="84"/>
    </row>
    <row r="29093" spans="4:16" x14ac:dyDescent="0.3">
      <c r="D29093" s="82"/>
      <c r="P29093" s="84"/>
    </row>
    <row r="29094" spans="4:16" x14ac:dyDescent="0.3">
      <c r="D29094" s="82"/>
      <c r="P29094" s="84"/>
    </row>
    <row r="29095" spans="4:16" x14ac:dyDescent="0.3">
      <c r="D29095" s="82"/>
      <c r="P29095" s="84"/>
    </row>
    <row r="29096" spans="4:16" x14ac:dyDescent="0.3">
      <c r="D29096" s="82"/>
      <c r="P29096" s="84"/>
    </row>
    <row r="29097" spans="4:16" x14ac:dyDescent="0.3">
      <c r="D29097" s="82"/>
      <c r="P29097" s="84"/>
    </row>
    <row r="29098" spans="4:16" x14ac:dyDescent="0.3">
      <c r="D29098" s="82"/>
      <c r="P29098" s="84"/>
    </row>
    <row r="29099" spans="4:16" x14ac:dyDescent="0.3">
      <c r="D29099" s="82"/>
      <c r="P29099" s="84"/>
    </row>
    <row r="29100" spans="4:16" x14ac:dyDescent="0.3">
      <c r="D29100" s="82"/>
      <c r="P29100" s="84"/>
    </row>
    <row r="29101" spans="4:16" x14ac:dyDescent="0.3">
      <c r="D29101" s="82"/>
      <c r="P29101" s="84"/>
    </row>
    <row r="29102" spans="4:16" x14ac:dyDescent="0.3">
      <c r="D29102" s="82"/>
      <c r="P29102" s="84"/>
    </row>
    <row r="29103" spans="4:16" x14ac:dyDescent="0.3">
      <c r="D29103" s="82"/>
      <c r="P29103" s="84"/>
    </row>
    <row r="29104" spans="4:16" x14ac:dyDescent="0.3">
      <c r="D29104" s="82"/>
      <c r="P29104" s="84"/>
    </row>
    <row r="29105" spans="4:16" x14ac:dyDescent="0.3">
      <c r="D29105" s="82"/>
      <c r="P29105" s="84"/>
    </row>
    <row r="29106" spans="4:16" x14ac:dyDescent="0.3">
      <c r="D29106" s="82"/>
      <c r="P29106" s="84"/>
    </row>
    <row r="29107" spans="4:16" x14ac:dyDescent="0.3">
      <c r="D29107" s="82"/>
      <c r="P29107" s="84"/>
    </row>
    <row r="29108" spans="4:16" x14ac:dyDescent="0.3">
      <c r="D29108" s="82"/>
      <c r="P29108" s="84"/>
    </row>
    <row r="29109" spans="4:16" x14ac:dyDescent="0.3">
      <c r="D29109" s="82"/>
      <c r="P29109" s="84"/>
    </row>
    <row r="29110" spans="4:16" x14ac:dyDescent="0.3">
      <c r="D29110" s="82"/>
      <c r="P29110" s="84"/>
    </row>
    <row r="29111" spans="4:16" x14ac:dyDescent="0.3">
      <c r="D29111" s="82"/>
      <c r="P29111" s="84"/>
    </row>
    <row r="29112" spans="4:16" x14ac:dyDescent="0.3">
      <c r="D29112" s="82"/>
      <c r="P29112" s="84"/>
    </row>
    <row r="29113" spans="4:16" x14ac:dyDescent="0.3">
      <c r="D29113" s="82"/>
      <c r="P29113" s="84"/>
    </row>
    <row r="29114" spans="4:16" x14ac:dyDescent="0.3">
      <c r="D29114" s="82"/>
      <c r="P29114" s="84"/>
    </row>
    <row r="29115" spans="4:16" x14ac:dyDescent="0.3">
      <c r="D29115" s="82"/>
      <c r="P29115" s="84"/>
    </row>
    <row r="29116" spans="4:16" x14ac:dyDescent="0.3">
      <c r="D29116" s="82"/>
      <c r="P29116" s="84"/>
    </row>
    <row r="29117" spans="4:16" x14ac:dyDescent="0.3">
      <c r="D29117" s="82"/>
      <c r="P29117" s="84"/>
    </row>
    <row r="29118" spans="4:16" x14ac:dyDescent="0.3">
      <c r="D29118" s="82"/>
      <c r="P29118" s="84"/>
    </row>
    <row r="29119" spans="4:16" x14ac:dyDescent="0.3">
      <c r="D29119" s="82"/>
      <c r="P29119" s="84"/>
    </row>
    <row r="29120" spans="4:16" x14ac:dyDescent="0.3">
      <c r="D29120" s="82"/>
      <c r="P29120" s="84"/>
    </row>
    <row r="29121" spans="4:16" x14ac:dyDescent="0.3">
      <c r="D29121" s="82"/>
      <c r="P29121" s="84"/>
    </row>
    <row r="29122" spans="4:16" x14ac:dyDescent="0.3">
      <c r="D29122" s="82"/>
      <c r="P29122" s="84"/>
    </row>
    <row r="29123" spans="4:16" x14ac:dyDescent="0.3">
      <c r="D29123" s="82"/>
      <c r="P29123" s="84"/>
    </row>
    <row r="29124" spans="4:16" x14ac:dyDescent="0.3">
      <c r="D29124" s="82"/>
      <c r="P29124" s="84"/>
    </row>
    <row r="29125" spans="4:16" x14ac:dyDescent="0.3">
      <c r="D29125" s="82"/>
      <c r="P29125" s="84"/>
    </row>
    <row r="29126" spans="4:16" x14ac:dyDescent="0.3">
      <c r="D29126" s="82"/>
      <c r="P29126" s="84"/>
    </row>
    <row r="29127" spans="4:16" x14ac:dyDescent="0.3">
      <c r="D29127" s="82"/>
      <c r="P29127" s="84"/>
    </row>
    <row r="29128" spans="4:16" x14ac:dyDescent="0.3">
      <c r="D29128" s="82"/>
      <c r="P29128" s="84"/>
    </row>
    <row r="29129" spans="4:16" x14ac:dyDescent="0.3">
      <c r="D29129" s="82"/>
      <c r="P29129" s="84"/>
    </row>
    <row r="29130" spans="4:16" x14ac:dyDescent="0.3">
      <c r="D29130" s="82"/>
      <c r="P29130" s="84"/>
    </row>
    <row r="29131" spans="4:16" x14ac:dyDescent="0.3">
      <c r="D29131" s="82"/>
      <c r="P29131" s="84"/>
    </row>
    <row r="29132" spans="4:16" x14ac:dyDescent="0.3">
      <c r="D29132" s="82"/>
      <c r="P29132" s="84"/>
    </row>
    <row r="29133" spans="4:16" x14ac:dyDescent="0.3">
      <c r="D29133" s="82"/>
      <c r="P29133" s="84"/>
    </row>
    <row r="29134" spans="4:16" x14ac:dyDescent="0.3">
      <c r="D29134" s="82"/>
      <c r="P29134" s="84"/>
    </row>
    <row r="29135" spans="4:16" x14ac:dyDescent="0.3">
      <c r="D29135" s="82"/>
      <c r="P29135" s="84"/>
    </row>
    <row r="29136" spans="4:16" x14ac:dyDescent="0.3">
      <c r="D29136" s="82"/>
      <c r="P29136" s="84"/>
    </row>
    <row r="29137" spans="4:16" x14ac:dyDescent="0.3">
      <c r="D29137" s="82"/>
      <c r="P29137" s="84"/>
    </row>
    <row r="29138" spans="4:16" x14ac:dyDescent="0.3">
      <c r="D29138" s="82"/>
      <c r="P29138" s="84"/>
    </row>
    <row r="29139" spans="4:16" x14ac:dyDescent="0.3">
      <c r="D29139" s="82"/>
      <c r="P29139" s="84"/>
    </row>
    <row r="29140" spans="4:16" x14ac:dyDescent="0.3">
      <c r="D29140" s="82"/>
      <c r="P29140" s="84"/>
    </row>
    <row r="29141" spans="4:16" x14ac:dyDescent="0.3">
      <c r="D29141" s="82"/>
      <c r="P29141" s="84"/>
    </row>
    <row r="29142" spans="4:16" x14ac:dyDescent="0.3">
      <c r="D29142" s="82"/>
      <c r="P29142" s="84"/>
    </row>
    <row r="29143" spans="4:16" x14ac:dyDescent="0.3">
      <c r="D29143" s="82"/>
      <c r="P29143" s="84"/>
    </row>
    <row r="29144" spans="4:16" x14ac:dyDescent="0.3">
      <c r="D29144" s="82"/>
      <c r="P29144" s="84"/>
    </row>
    <row r="29145" spans="4:16" x14ac:dyDescent="0.3">
      <c r="D29145" s="82"/>
      <c r="P29145" s="84"/>
    </row>
    <row r="29146" spans="4:16" x14ac:dyDescent="0.3">
      <c r="D29146" s="82"/>
      <c r="P29146" s="84"/>
    </row>
    <row r="29147" spans="4:16" x14ac:dyDescent="0.3">
      <c r="D29147" s="82"/>
      <c r="P29147" s="84"/>
    </row>
    <row r="29148" spans="4:16" x14ac:dyDescent="0.3">
      <c r="D29148" s="82"/>
      <c r="P29148" s="84"/>
    </row>
    <row r="29149" spans="4:16" x14ac:dyDescent="0.3">
      <c r="D29149" s="82"/>
      <c r="P29149" s="84"/>
    </row>
    <row r="29150" spans="4:16" x14ac:dyDescent="0.3">
      <c r="D29150" s="82"/>
      <c r="P29150" s="84"/>
    </row>
    <row r="29151" spans="4:16" x14ac:dyDescent="0.3">
      <c r="D29151" s="82"/>
      <c r="P29151" s="84"/>
    </row>
    <row r="29152" spans="4:16" x14ac:dyDescent="0.3">
      <c r="D29152" s="82"/>
      <c r="P29152" s="84"/>
    </row>
    <row r="29153" spans="4:16" x14ac:dyDescent="0.3">
      <c r="D29153" s="82"/>
      <c r="P29153" s="84"/>
    </row>
    <row r="29154" spans="4:16" x14ac:dyDescent="0.3">
      <c r="D29154" s="82"/>
      <c r="P29154" s="84"/>
    </row>
    <row r="29155" spans="4:16" x14ac:dyDescent="0.3">
      <c r="D29155" s="82"/>
      <c r="P29155" s="84"/>
    </row>
    <row r="29156" spans="4:16" x14ac:dyDescent="0.3">
      <c r="D29156" s="82"/>
      <c r="P29156" s="84"/>
    </row>
    <row r="29157" spans="4:16" x14ac:dyDescent="0.3">
      <c r="D29157" s="82"/>
      <c r="P29157" s="84"/>
    </row>
    <row r="29158" spans="4:16" x14ac:dyDescent="0.3">
      <c r="D29158" s="82"/>
      <c r="P29158" s="84"/>
    </row>
    <row r="29159" spans="4:16" x14ac:dyDescent="0.3">
      <c r="D29159" s="82"/>
      <c r="P29159" s="84"/>
    </row>
    <row r="29160" spans="4:16" x14ac:dyDescent="0.3">
      <c r="D29160" s="82"/>
      <c r="P29160" s="84"/>
    </row>
    <row r="29161" spans="4:16" x14ac:dyDescent="0.3">
      <c r="D29161" s="82"/>
      <c r="P29161" s="84"/>
    </row>
    <row r="29162" spans="4:16" x14ac:dyDescent="0.3">
      <c r="D29162" s="82"/>
      <c r="P29162" s="84"/>
    </row>
    <row r="29163" spans="4:16" x14ac:dyDescent="0.3">
      <c r="D29163" s="82"/>
      <c r="P29163" s="84"/>
    </row>
    <row r="29164" spans="4:16" x14ac:dyDescent="0.3">
      <c r="D29164" s="82"/>
      <c r="P29164" s="84"/>
    </row>
    <row r="29165" spans="4:16" x14ac:dyDescent="0.3">
      <c r="D29165" s="82"/>
      <c r="P29165" s="84"/>
    </row>
    <row r="29166" spans="4:16" x14ac:dyDescent="0.3">
      <c r="D29166" s="82"/>
      <c r="P29166" s="84"/>
    </row>
    <row r="29167" spans="4:16" x14ac:dyDescent="0.3">
      <c r="D29167" s="82"/>
      <c r="P29167" s="84"/>
    </row>
    <row r="29168" spans="4:16" x14ac:dyDescent="0.3">
      <c r="D29168" s="82"/>
      <c r="P29168" s="84"/>
    </row>
    <row r="29169" spans="4:16" x14ac:dyDescent="0.3">
      <c r="D29169" s="82"/>
      <c r="P29169" s="84"/>
    </row>
    <row r="29170" spans="4:16" x14ac:dyDescent="0.3">
      <c r="D29170" s="82"/>
      <c r="P29170" s="84"/>
    </row>
    <row r="29171" spans="4:16" x14ac:dyDescent="0.3">
      <c r="D29171" s="82"/>
      <c r="P29171" s="84"/>
    </row>
    <row r="29172" spans="4:16" x14ac:dyDescent="0.3">
      <c r="D29172" s="82"/>
      <c r="P29172" s="84"/>
    </row>
    <row r="29173" spans="4:16" x14ac:dyDescent="0.3">
      <c r="D29173" s="82"/>
      <c r="P29173" s="84"/>
    </row>
    <row r="29174" spans="4:16" x14ac:dyDescent="0.3">
      <c r="D29174" s="82"/>
      <c r="P29174" s="84"/>
    </row>
    <row r="29175" spans="4:16" x14ac:dyDescent="0.3">
      <c r="D29175" s="82"/>
      <c r="P29175" s="84"/>
    </row>
    <row r="29176" spans="4:16" x14ac:dyDescent="0.3">
      <c r="D29176" s="82"/>
      <c r="P29176" s="84"/>
    </row>
    <row r="29177" spans="4:16" x14ac:dyDescent="0.3">
      <c r="D29177" s="82"/>
      <c r="P29177" s="84"/>
    </row>
    <row r="29178" spans="4:16" x14ac:dyDescent="0.3">
      <c r="D29178" s="82"/>
      <c r="P29178" s="84"/>
    </row>
    <row r="29179" spans="4:16" x14ac:dyDescent="0.3">
      <c r="D29179" s="82"/>
      <c r="P29179" s="84"/>
    </row>
    <row r="29180" spans="4:16" x14ac:dyDescent="0.3">
      <c r="D29180" s="82"/>
      <c r="P29180" s="84"/>
    </row>
    <row r="29181" spans="4:16" x14ac:dyDescent="0.3">
      <c r="D29181" s="82"/>
      <c r="P29181" s="84"/>
    </row>
    <row r="29182" spans="4:16" x14ac:dyDescent="0.3">
      <c r="D29182" s="82"/>
      <c r="P29182" s="84"/>
    </row>
    <row r="29183" spans="4:16" x14ac:dyDescent="0.3">
      <c r="D29183" s="82"/>
      <c r="P29183" s="84"/>
    </row>
    <row r="29184" spans="4:16" x14ac:dyDescent="0.3">
      <c r="D29184" s="82"/>
      <c r="P29184" s="84"/>
    </row>
    <row r="29185" spans="4:16" x14ac:dyDescent="0.3">
      <c r="D29185" s="82"/>
      <c r="P29185" s="84"/>
    </row>
    <row r="29186" spans="4:16" x14ac:dyDescent="0.3">
      <c r="D29186" s="82"/>
      <c r="P29186" s="84"/>
    </row>
    <row r="29187" spans="4:16" x14ac:dyDescent="0.3">
      <c r="D29187" s="82"/>
      <c r="P29187" s="84"/>
    </row>
    <row r="29188" spans="4:16" x14ac:dyDescent="0.3">
      <c r="D29188" s="82"/>
      <c r="P29188" s="84"/>
    </row>
    <row r="29189" spans="4:16" x14ac:dyDescent="0.3">
      <c r="D29189" s="82"/>
      <c r="P29189" s="84"/>
    </row>
    <row r="29190" spans="4:16" x14ac:dyDescent="0.3">
      <c r="D29190" s="82"/>
      <c r="P29190" s="84"/>
    </row>
    <row r="29191" spans="4:16" x14ac:dyDescent="0.3">
      <c r="D29191" s="82"/>
      <c r="P29191" s="84"/>
    </row>
    <row r="29192" spans="4:16" x14ac:dyDescent="0.3">
      <c r="D29192" s="82"/>
      <c r="P29192" s="84"/>
    </row>
    <row r="29193" spans="4:16" x14ac:dyDescent="0.3">
      <c r="D29193" s="82"/>
      <c r="P29193" s="84"/>
    </row>
    <row r="29194" spans="4:16" x14ac:dyDescent="0.3">
      <c r="D29194" s="82"/>
      <c r="P29194" s="84"/>
    </row>
    <row r="29195" spans="4:16" x14ac:dyDescent="0.3">
      <c r="D29195" s="82"/>
      <c r="P29195" s="84"/>
    </row>
    <row r="29196" spans="4:16" x14ac:dyDescent="0.3">
      <c r="D29196" s="82"/>
      <c r="P29196" s="84"/>
    </row>
    <row r="29197" spans="4:16" x14ac:dyDescent="0.3">
      <c r="D29197" s="82"/>
      <c r="P29197" s="84"/>
    </row>
    <row r="29198" spans="4:16" x14ac:dyDescent="0.3">
      <c r="D29198" s="82"/>
      <c r="P29198" s="84"/>
    </row>
    <row r="29199" spans="4:16" x14ac:dyDescent="0.3">
      <c r="D29199" s="82"/>
      <c r="P29199" s="84"/>
    </row>
    <row r="29200" spans="4:16" x14ac:dyDescent="0.3">
      <c r="D29200" s="82"/>
      <c r="P29200" s="84"/>
    </row>
    <row r="29201" spans="4:16" x14ac:dyDescent="0.3">
      <c r="D29201" s="82"/>
      <c r="P29201" s="84"/>
    </row>
    <row r="29202" spans="4:16" x14ac:dyDescent="0.3">
      <c r="D29202" s="82"/>
      <c r="P29202" s="84"/>
    </row>
    <row r="29203" spans="4:16" x14ac:dyDescent="0.3">
      <c r="D29203" s="82"/>
      <c r="P29203" s="84"/>
    </row>
    <row r="29204" spans="4:16" x14ac:dyDescent="0.3">
      <c r="D29204" s="82"/>
      <c r="P29204" s="84"/>
    </row>
    <row r="29205" spans="4:16" x14ac:dyDescent="0.3">
      <c r="D29205" s="82"/>
      <c r="P29205" s="84"/>
    </row>
    <row r="29206" spans="4:16" x14ac:dyDescent="0.3">
      <c r="D29206" s="82"/>
      <c r="P29206" s="84"/>
    </row>
    <row r="29207" spans="4:16" x14ac:dyDescent="0.3">
      <c r="D29207" s="82"/>
      <c r="P29207" s="84"/>
    </row>
    <row r="29208" spans="4:16" x14ac:dyDescent="0.3">
      <c r="D29208" s="82"/>
      <c r="P29208" s="84"/>
    </row>
    <row r="29209" spans="4:16" x14ac:dyDescent="0.3">
      <c r="D29209" s="82"/>
      <c r="P29209" s="84"/>
    </row>
    <row r="29210" spans="4:16" x14ac:dyDescent="0.3">
      <c r="D29210" s="82"/>
      <c r="P29210" s="84"/>
    </row>
    <row r="29211" spans="4:16" x14ac:dyDescent="0.3">
      <c r="D29211" s="82"/>
      <c r="P29211" s="84"/>
    </row>
    <row r="29212" spans="4:16" x14ac:dyDescent="0.3">
      <c r="D29212" s="82"/>
      <c r="P29212" s="84"/>
    </row>
    <row r="29213" spans="4:16" x14ac:dyDescent="0.3">
      <c r="D29213" s="82"/>
      <c r="P29213" s="84"/>
    </row>
    <row r="29214" spans="4:16" x14ac:dyDescent="0.3">
      <c r="D29214" s="82"/>
      <c r="P29214" s="84"/>
    </row>
    <row r="29215" spans="4:16" x14ac:dyDescent="0.3">
      <c r="D29215" s="82"/>
      <c r="P29215" s="84"/>
    </row>
    <row r="29216" spans="4:16" x14ac:dyDescent="0.3">
      <c r="D29216" s="82"/>
      <c r="P29216" s="84"/>
    </row>
    <row r="29217" spans="4:16" x14ac:dyDescent="0.3">
      <c r="D29217" s="82"/>
      <c r="P29217" s="84"/>
    </row>
    <row r="29218" spans="4:16" x14ac:dyDescent="0.3">
      <c r="D29218" s="82"/>
      <c r="P29218" s="84"/>
    </row>
    <row r="29219" spans="4:16" x14ac:dyDescent="0.3">
      <c r="D29219" s="82"/>
      <c r="P29219" s="84"/>
    </row>
    <row r="29220" spans="4:16" x14ac:dyDescent="0.3">
      <c r="D29220" s="82"/>
      <c r="P29220" s="84"/>
    </row>
    <row r="29221" spans="4:16" x14ac:dyDescent="0.3">
      <c r="D29221" s="82"/>
      <c r="P29221" s="84"/>
    </row>
    <row r="29222" spans="4:16" x14ac:dyDescent="0.3">
      <c r="D29222" s="82"/>
      <c r="P29222" s="84"/>
    </row>
    <row r="29223" spans="4:16" x14ac:dyDescent="0.3">
      <c r="D29223" s="82"/>
      <c r="P29223" s="84"/>
    </row>
    <row r="29224" spans="4:16" x14ac:dyDescent="0.3">
      <c r="D29224" s="82"/>
      <c r="P29224" s="84"/>
    </row>
    <row r="29225" spans="4:16" x14ac:dyDescent="0.3">
      <c r="D29225" s="82"/>
      <c r="P29225" s="84"/>
    </row>
    <row r="29226" spans="4:16" x14ac:dyDescent="0.3">
      <c r="D29226" s="82"/>
      <c r="P29226" s="84"/>
    </row>
    <row r="29227" spans="4:16" x14ac:dyDescent="0.3">
      <c r="D29227" s="82"/>
      <c r="P29227" s="84"/>
    </row>
    <row r="29228" spans="4:16" x14ac:dyDescent="0.3">
      <c r="D29228" s="82"/>
      <c r="P29228" s="84"/>
    </row>
    <row r="29229" spans="4:16" x14ac:dyDescent="0.3">
      <c r="D29229" s="82"/>
      <c r="P29229" s="84"/>
    </row>
    <row r="29230" spans="4:16" x14ac:dyDescent="0.3">
      <c r="D29230" s="82"/>
      <c r="P29230" s="84"/>
    </row>
    <row r="29231" spans="4:16" x14ac:dyDescent="0.3">
      <c r="D29231" s="82"/>
      <c r="P29231" s="84"/>
    </row>
    <row r="29232" spans="4:16" x14ac:dyDescent="0.3">
      <c r="D29232" s="82"/>
      <c r="P29232" s="84"/>
    </row>
    <row r="29233" spans="4:16" x14ac:dyDescent="0.3">
      <c r="D29233" s="82"/>
      <c r="P29233" s="84"/>
    </row>
    <row r="29234" spans="4:16" x14ac:dyDescent="0.3">
      <c r="D29234" s="82"/>
      <c r="P29234" s="84"/>
    </row>
    <row r="29235" spans="4:16" x14ac:dyDescent="0.3">
      <c r="D29235" s="82"/>
      <c r="P29235" s="84"/>
    </row>
    <row r="29236" spans="4:16" x14ac:dyDescent="0.3">
      <c r="D29236" s="82"/>
      <c r="P29236" s="84"/>
    </row>
    <row r="29237" spans="4:16" x14ac:dyDescent="0.3">
      <c r="D29237" s="82"/>
      <c r="P29237" s="84"/>
    </row>
    <row r="29238" spans="4:16" x14ac:dyDescent="0.3">
      <c r="D29238" s="82"/>
      <c r="P29238" s="84"/>
    </row>
    <row r="29239" spans="4:16" x14ac:dyDescent="0.3">
      <c r="D29239" s="82"/>
      <c r="P29239" s="84"/>
    </row>
    <row r="29240" spans="4:16" x14ac:dyDescent="0.3">
      <c r="D29240" s="82"/>
      <c r="P29240" s="84"/>
    </row>
    <row r="29241" spans="4:16" x14ac:dyDescent="0.3">
      <c r="D29241" s="82"/>
      <c r="P29241" s="84"/>
    </row>
    <row r="29242" spans="4:16" x14ac:dyDescent="0.3">
      <c r="D29242" s="82"/>
      <c r="P29242" s="84"/>
    </row>
    <row r="29243" spans="4:16" x14ac:dyDescent="0.3">
      <c r="D29243" s="82"/>
      <c r="P29243" s="84"/>
    </row>
    <row r="29244" spans="4:16" x14ac:dyDescent="0.3">
      <c r="D29244" s="82"/>
      <c r="P29244" s="84"/>
    </row>
    <row r="29245" spans="4:16" x14ac:dyDescent="0.3">
      <c r="D29245" s="82"/>
      <c r="P29245" s="84"/>
    </row>
    <row r="29246" spans="4:16" x14ac:dyDescent="0.3">
      <c r="D29246" s="82"/>
      <c r="P29246" s="84"/>
    </row>
    <row r="29247" spans="4:16" x14ac:dyDescent="0.3">
      <c r="D29247" s="82"/>
      <c r="P29247" s="84"/>
    </row>
    <row r="29248" spans="4:16" x14ac:dyDescent="0.3">
      <c r="D29248" s="82"/>
      <c r="P29248" s="84"/>
    </row>
    <row r="29249" spans="4:16" x14ac:dyDescent="0.3">
      <c r="D29249" s="82"/>
      <c r="P29249" s="84"/>
    </row>
    <row r="29250" spans="4:16" x14ac:dyDescent="0.3">
      <c r="D29250" s="82"/>
      <c r="P29250" s="84"/>
    </row>
    <row r="29251" spans="4:16" x14ac:dyDescent="0.3">
      <c r="D29251" s="82"/>
      <c r="P29251" s="84"/>
    </row>
    <row r="29252" spans="4:16" x14ac:dyDescent="0.3">
      <c r="D29252" s="82"/>
      <c r="P29252" s="84"/>
    </row>
    <row r="29253" spans="4:16" x14ac:dyDescent="0.3">
      <c r="D29253" s="82"/>
      <c r="P29253" s="84"/>
    </row>
    <row r="29254" spans="4:16" x14ac:dyDescent="0.3">
      <c r="D29254" s="82"/>
      <c r="P29254" s="84"/>
    </row>
    <row r="29255" spans="4:16" x14ac:dyDescent="0.3">
      <c r="D29255" s="82"/>
      <c r="P29255" s="84"/>
    </row>
    <row r="29256" spans="4:16" x14ac:dyDescent="0.3">
      <c r="D29256" s="82"/>
      <c r="P29256" s="84"/>
    </row>
    <row r="29257" spans="4:16" x14ac:dyDescent="0.3">
      <c r="D29257" s="82"/>
      <c r="P29257" s="84"/>
    </row>
    <row r="29258" spans="4:16" x14ac:dyDescent="0.3">
      <c r="D29258" s="82"/>
      <c r="P29258" s="84"/>
    </row>
    <row r="29259" spans="4:16" x14ac:dyDescent="0.3">
      <c r="D29259" s="82"/>
      <c r="P29259" s="84"/>
    </row>
    <row r="29260" spans="4:16" x14ac:dyDescent="0.3">
      <c r="D29260" s="82"/>
      <c r="P29260" s="84"/>
    </row>
    <row r="29261" spans="4:16" x14ac:dyDescent="0.3">
      <c r="D29261" s="82"/>
      <c r="P29261" s="84"/>
    </row>
    <row r="29262" spans="4:16" x14ac:dyDescent="0.3">
      <c r="D29262" s="82"/>
      <c r="P29262" s="84"/>
    </row>
    <row r="29263" spans="4:16" x14ac:dyDescent="0.3">
      <c r="D29263" s="82"/>
      <c r="P29263" s="84"/>
    </row>
    <row r="29264" spans="4:16" x14ac:dyDescent="0.3">
      <c r="D29264" s="82"/>
      <c r="P29264" s="84"/>
    </row>
    <row r="29265" spans="4:16" x14ac:dyDescent="0.3">
      <c r="D29265" s="82"/>
      <c r="P29265" s="84"/>
    </row>
    <row r="29266" spans="4:16" x14ac:dyDescent="0.3">
      <c r="D29266" s="82"/>
      <c r="P29266" s="84"/>
    </row>
    <row r="29267" spans="4:16" x14ac:dyDescent="0.3">
      <c r="D29267" s="82"/>
      <c r="P29267" s="84"/>
    </row>
    <row r="29268" spans="4:16" x14ac:dyDescent="0.3">
      <c r="D29268" s="82"/>
      <c r="P29268" s="84"/>
    </row>
    <row r="29269" spans="4:16" x14ac:dyDescent="0.3">
      <c r="D29269" s="82"/>
      <c r="P29269" s="84"/>
    </row>
    <row r="29270" spans="4:16" x14ac:dyDescent="0.3">
      <c r="D29270" s="82"/>
      <c r="P29270" s="84"/>
    </row>
    <row r="29271" spans="4:16" x14ac:dyDescent="0.3">
      <c r="D29271" s="82"/>
      <c r="P29271" s="84"/>
    </row>
    <row r="29272" spans="4:16" x14ac:dyDescent="0.3">
      <c r="D29272" s="82"/>
      <c r="P29272" s="84"/>
    </row>
    <row r="29273" spans="4:16" x14ac:dyDescent="0.3">
      <c r="D29273" s="82"/>
      <c r="P29273" s="84"/>
    </row>
    <row r="29274" spans="4:16" x14ac:dyDescent="0.3">
      <c r="D29274" s="82"/>
      <c r="P29274" s="84"/>
    </row>
    <row r="29275" spans="4:16" x14ac:dyDescent="0.3">
      <c r="D29275" s="82"/>
      <c r="P29275" s="84"/>
    </row>
    <row r="29276" spans="4:16" x14ac:dyDescent="0.3">
      <c r="D29276" s="82"/>
      <c r="P29276" s="84"/>
    </row>
    <row r="29277" spans="4:16" x14ac:dyDescent="0.3">
      <c r="D29277" s="82"/>
      <c r="P29277" s="84"/>
    </row>
    <row r="29278" spans="4:16" x14ac:dyDescent="0.3">
      <c r="D29278" s="82"/>
      <c r="P29278" s="84"/>
    </row>
    <row r="29279" spans="4:16" x14ac:dyDescent="0.3">
      <c r="D29279" s="82"/>
      <c r="P29279" s="84"/>
    </row>
    <row r="29280" spans="4:16" x14ac:dyDescent="0.3">
      <c r="D29280" s="82"/>
      <c r="P29280" s="84"/>
    </row>
    <row r="29281" spans="4:16" x14ac:dyDescent="0.3">
      <c r="D29281" s="82"/>
      <c r="P29281" s="84"/>
    </row>
    <row r="29282" spans="4:16" x14ac:dyDescent="0.3">
      <c r="D29282" s="82"/>
      <c r="P29282" s="84"/>
    </row>
    <row r="29283" spans="4:16" x14ac:dyDescent="0.3">
      <c r="D29283" s="82"/>
      <c r="P29283" s="84"/>
    </row>
    <row r="29284" spans="4:16" x14ac:dyDescent="0.3">
      <c r="D29284" s="82"/>
      <c r="P29284" s="84"/>
    </row>
    <row r="29285" spans="4:16" x14ac:dyDescent="0.3">
      <c r="D29285" s="82"/>
      <c r="P29285" s="84"/>
    </row>
    <row r="29286" spans="4:16" x14ac:dyDescent="0.3">
      <c r="D29286" s="82"/>
      <c r="P29286" s="84"/>
    </row>
    <row r="29287" spans="4:16" x14ac:dyDescent="0.3">
      <c r="D29287" s="82"/>
      <c r="P29287" s="84"/>
    </row>
    <row r="29288" spans="4:16" x14ac:dyDescent="0.3">
      <c r="D29288" s="82"/>
      <c r="P29288" s="84"/>
    </row>
    <row r="29289" spans="4:16" x14ac:dyDescent="0.3">
      <c r="D29289" s="82"/>
      <c r="P29289" s="84"/>
    </row>
    <row r="29290" spans="4:16" x14ac:dyDescent="0.3">
      <c r="D29290" s="82"/>
      <c r="P29290" s="84"/>
    </row>
    <row r="29291" spans="4:16" x14ac:dyDescent="0.3">
      <c r="D29291" s="82"/>
      <c r="P29291" s="84"/>
    </row>
    <row r="29292" spans="4:16" x14ac:dyDescent="0.3">
      <c r="D29292" s="82"/>
      <c r="P29292" s="84"/>
    </row>
    <row r="29293" spans="4:16" x14ac:dyDescent="0.3">
      <c r="D29293" s="82"/>
      <c r="P29293" s="84"/>
    </row>
    <row r="29294" spans="4:16" x14ac:dyDescent="0.3">
      <c r="D29294" s="82"/>
      <c r="P29294" s="84"/>
    </row>
    <row r="29295" spans="4:16" x14ac:dyDescent="0.3">
      <c r="D29295" s="82"/>
      <c r="P29295" s="84"/>
    </row>
    <row r="29296" spans="4:16" x14ac:dyDescent="0.3">
      <c r="D29296" s="82"/>
      <c r="P29296" s="84"/>
    </row>
    <row r="29297" spans="4:16" x14ac:dyDescent="0.3">
      <c r="D29297" s="82"/>
      <c r="P29297" s="84"/>
    </row>
    <row r="29298" spans="4:16" x14ac:dyDescent="0.3">
      <c r="D29298" s="82"/>
      <c r="P29298" s="84"/>
    </row>
    <row r="29299" spans="4:16" x14ac:dyDescent="0.3">
      <c r="D29299" s="82"/>
      <c r="P29299" s="84"/>
    </row>
    <row r="29300" spans="4:16" x14ac:dyDescent="0.3">
      <c r="D29300" s="82"/>
      <c r="P29300" s="84"/>
    </row>
    <row r="29301" spans="4:16" x14ac:dyDescent="0.3">
      <c r="D29301" s="82"/>
      <c r="P29301" s="84"/>
    </row>
    <row r="29302" spans="4:16" x14ac:dyDescent="0.3">
      <c r="D29302" s="82"/>
      <c r="P29302" s="84"/>
    </row>
    <row r="29303" spans="4:16" x14ac:dyDescent="0.3">
      <c r="D29303" s="82"/>
      <c r="P29303" s="84"/>
    </row>
    <row r="29304" spans="4:16" x14ac:dyDescent="0.3">
      <c r="D29304" s="82"/>
      <c r="P29304" s="84"/>
    </row>
    <row r="29305" spans="4:16" x14ac:dyDescent="0.3">
      <c r="D29305" s="82"/>
      <c r="P29305" s="84"/>
    </row>
    <row r="29306" spans="4:16" x14ac:dyDescent="0.3">
      <c r="D29306" s="82"/>
      <c r="P29306" s="84"/>
    </row>
    <row r="29307" spans="4:16" x14ac:dyDescent="0.3">
      <c r="D29307" s="82"/>
      <c r="P29307" s="84"/>
    </row>
    <row r="29308" spans="4:16" x14ac:dyDescent="0.3">
      <c r="D29308" s="82"/>
      <c r="P29308" s="84"/>
    </row>
    <row r="29309" spans="4:16" x14ac:dyDescent="0.3">
      <c r="D29309" s="82"/>
      <c r="P29309" s="84"/>
    </row>
    <row r="29310" spans="4:16" x14ac:dyDescent="0.3">
      <c r="D29310" s="82"/>
      <c r="P29310" s="84"/>
    </row>
    <row r="29311" spans="4:16" x14ac:dyDescent="0.3">
      <c r="D29311" s="82"/>
      <c r="P29311" s="84"/>
    </row>
    <row r="29312" spans="4:16" x14ac:dyDescent="0.3">
      <c r="D29312" s="82"/>
      <c r="P29312" s="84"/>
    </row>
    <row r="29313" spans="4:16" x14ac:dyDescent="0.3">
      <c r="D29313" s="82"/>
      <c r="P29313" s="84"/>
    </row>
    <row r="29314" spans="4:16" x14ac:dyDescent="0.3">
      <c r="D29314" s="82"/>
      <c r="P29314" s="84"/>
    </row>
    <row r="29315" spans="4:16" x14ac:dyDescent="0.3">
      <c r="D29315" s="82"/>
      <c r="P29315" s="84"/>
    </row>
    <row r="29316" spans="4:16" x14ac:dyDescent="0.3">
      <c r="D29316" s="82"/>
      <c r="P29316" s="84"/>
    </row>
    <row r="29317" spans="4:16" x14ac:dyDescent="0.3">
      <c r="D29317" s="82"/>
      <c r="P29317" s="84"/>
    </row>
    <row r="29318" spans="4:16" x14ac:dyDescent="0.3">
      <c r="D29318" s="82"/>
      <c r="P29318" s="84"/>
    </row>
    <row r="29319" spans="4:16" x14ac:dyDescent="0.3">
      <c r="D29319" s="82"/>
      <c r="P29319" s="84"/>
    </row>
    <row r="29320" spans="4:16" x14ac:dyDescent="0.3">
      <c r="D29320" s="82"/>
      <c r="P29320" s="84"/>
    </row>
    <row r="29321" spans="4:16" x14ac:dyDescent="0.3">
      <c r="D29321" s="82"/>
      <c r="P29321" s="84"/>
    </row>
    <row r="29322" spans="4:16" x14ac:dyDescent="0.3">
      <c r="D29322" s="82"/>
      <c r="P29322" s="84"/>
    </row>
    <row r="29323" spans="4:16" x14ac:dyDescent="0.3">
      <c r="D29323" s="82"/>
      <c r="P29323" s="84"/>
    </row>
    <row r="29324" spans="4:16" x14ac:dyDescent="0.3">
      <c r="D29324" s="82"/>
      <c r="P29324" s="84"/>
    </row>
    <row r="29325" spans="4:16" x14ac:dyDescent="0.3">
      <c r="D29325" s="82"/>
      <c r="P29325" s="84"/>
    </row>
    <row r="29326" spans="4:16" x14ac:dyDescent="0.3">
      <c r="D29326" s="82"/>
      <c r="P29326" s="84"/>
    </row>
    <row r="29327" spans="4:16" x14ac:dyDescent="0.3">
      <c r="D29327" s="82"/>
      <c r="P29327" s="84"/>
    </row>
    <row r="29328" spans="4:16" x14ac:dyDescent="0.3">
      <c r="D29328" s="82"/>
      <c r="P29328" s="84"/>
    </row>
    <row r="29329" spans="4:16" x14ac:dyDescent="0.3">
      <c r="D29329" s="82"/>
      <c r="P29329" s="84"/>
    </row>
    <row r="29330" spans="4:16" x14ac:dyDescent="0.3">
      <c r="D29330" s="82"/>
      <c r="P29330" s="84"/>
    </row>
    <row r="29331" spans="4:16" x14ac:dyDescent="0.3">
      <c r="D29331" s="82"/>
      <c r="P29331" s="84"/>
    </row>
    <row r="29332" spans="4:16" x14ac:dyDescent="0.3">
      <c r="D29332" s="82"/>
      <c r="P29332" s="84"/>
    </row>
    <row r="29333" spans="4:16" x14ac:dyDescent="0.3">
      <c r="D29333" s="82"/>
      <c r="P29333" s="84"/>
    </row>
    <row r="29334" spans="4:16" x14ac:dyDescent="0.3">
      <c r="D29334" s="82"/>
      <c r="P29334" s="84"/>
    </row>
    <row r="29335" spans="4:16" x14ac:dyDescent="0.3">
      <c r="D29335" s="82"/>
      <c r="P29335" s="84"/>
    </row>
    <row r="29336" spans="4:16" x14ac:dyDescent="0.3">
      <c r="D29336" s="82"/>
      <c r="P29336" s="84"/>
    </row>
    <row r="29337" spans="4:16" x14ac:dyDescent="0.3">
      <c r="D29337" s="82"/>
      <c r="P29337" s="84"/>
    </row>
    <row r="29338" spans="4:16" x14ac:dyDescent="0.3">
      <c r="D29338" s="82"/>
      <c r="P29338" s="84"/>
    </row>
    <row r="29339" spans="4:16" x14ac:dyDescent="0.3">
      <c r="D29339" s="82"/>
      <c r="P29339" s="84"/>
    </row>
    <row r="29340" spans="4:16" x14ac:dyDescent="0.3">
      <c r="D29340" s="82"/>
      <c r="P29340" s="84"/>
    </row>
    <row r="29341" spans="4:16" x14ac:dyDescent="0.3">
      <c r="D29341" s="82"/>
      <c r="P29341" s="84"/>
    </row>
    <row r="29342" spans="4:16" x14ac:dyDescent="0.3">
      <c r="D29342" s="82"/>
      <c r="P29342" s="84"/>
    </row>
    <row r="29343" spans="4:16" x14ac:dyDescent="0.3">
      <c r="D29343" s="82"/>
      <c r="P29343" s="84"/>
    </row>
    <row r="29344" spans="4:16" x14ac:dyDescent="0.3">
      <c r="D29344" s="82"/>
      <c r="P29344" s="84"/>
    </row>
    <row r="29345" spans="4:16" x14ac:dyDescent="0.3">
      <c r="D29345" s="82"/>
      <c r="P29345" s="84"/>
    </row>
    <row r="29346" spans="4:16" x14ac:dyDescent="0.3">
      <c r="D29346" s="82"/>
      <c r="P29346" s="84"/>
    </row>
    <row r="29347" spans="4:16" x14ac:dyDescent="0.3">
      <c r="D29347" s="82"/>
      <c r="P29347" s="84"/>
    </row>
    <row r="29348" spans="4:16" x14ac:dyDescent="0.3">
      <c r="D29348" s="82"/>
      <c r="P29348" s="84"/>
    </row>
    <row r="29349" spans="4:16" x14ac:dyDescent="0.3">
      <c r="D29349" s="82"/>
      <c r="P29349" s="84"/>
    </row>
    <row r="29350" spans="4:16" x14ac:dyDescent="0.3">
      <c r="D29350" s="82"/>
      <c r="P29350" s="84"/>
    </row>
    <row r="29351" spans="4:16" x14ac:dyDescent="0.3">
      <c r="D29351" s="82"/>
      <c r="P29351" s="84"/>
    </row>
    <row r="29352" spans="4:16" x14ac:dyDescent="0.3">
      <c r="D29352" s="82"/>
      <c r="P29352" s="84"/>
    </row>
    <row r="29353" spans="4:16" x14ac:dyDescent="0.3">
      <c r="D29353" s="82"/>
      <c r="P29353" s="84"/>
    </row>
    <row r="29354" spans="4:16" x14ac:dyDescent="0.3">
      <c r="D29354" s="82"/>
      <c r="P29354" s="84"/>
    </row>
    <row r="29355" spans="4:16" x14ac:dyDescent="0.3">
      <c r="D29355" s="82"/>
      <c r="P29355" s="84"/>
    </row>
    <row r="29356" spans="4:16" x14ac:dyDescent="0.3">
      <c r="D29356" s="82"/>
      <c r="P29356" s="84"/>
    </row>
    <row r="29357" spans="4:16" x14ac:dyDescent="0.3">
      <c r="D29357" s="82"/>
      <c r="P29357" s="84"/>
    </row>
    <row r="29358" spans="4:16" x14ac:dyDescent="0.3">
      <c r="D29358" s="82"/>
      <c r="P29358" s="84"/>
    </row>
    <row r="29359" spans="4:16" x14ac:dyDescent="0.3">
      <c r="D29359" s="82"/>
      <c r="P29359" s="84"/>
    </row>
    <row r="29360" spans="4:16" x14ac:dyDescent="0.3">
      <c r="D29360" s="82"/>
      <c r="P29360" s="84"/>
    </row>
    <row r="29361" spans="4:16" x14ac:dyDescent="0.3">
      <c r="D29361" s="82"/>
      <c r="P29361" s="84"/>
    </row>
    <row r="29362" spans="4:16" x14ac:dyDescent="0.3">
      <c r="D29362" s="82"/>
      <c r="P29362" s="84"/>
    </row>
    <row r="29363" spans="4:16" x14ac:dyDescent="0.3">
      <c r="D29363" s="82"/>
      <c r="P29363" s="84"/>
    </row>
    <row r="29364" spans="4:16" x14ac:dyDescent="0.3">
      <c r="D29364" s="82"/>
      <c r="P29364" s="84"/>
    </row>
    <row r="29365" spans="4:16" x14ac:dyDescent="0.3">
      <c r="D29365" s="82"/>
      <c r="P29365" s="84"/>
    </row>
    <row r="29366" spans="4:16" x14ac:dyDescent="0.3">
      <c r="D29366" s="82"/>
      <c r="P29366" s="84"/>
    </row>
    <row r="29367" spans="4:16" x14ac:dyDescent="0.3">
      <c r="D29367" s="82"/>
      <c r="P29367" s="84"/>
    </row>
    <row r="29368" spans="4:16" x14ac:dyDescent="0.3">
      <c r="D29368" s="82"/>
      <c r="P29368" s="84"/>
    </row>
    <row r="29369" spans="4:16" x14ac:dyDescent="0.3">
      <c r="D29369" s="82"/>
      <c r="P29369" s="84"/>
    </row>
    <row r="29370" spans="4:16" x14ac:dyDescent="0.3">
      <c r="D29370" s="82"/>
      <c r="P29370" s="84"/>
    </row>
    <row r="29371" spans="4:16" x14ac:dyDescent="0.3">
      <c r="D29371" s="82"/>
      <c r="P29371" s="84"/>
    </row>
    <row r="29372" spans="4:16" x14ac:dyDescent="0.3">
      <c r="D29372" s="82"/>
      <c r="P29372" s="84"/>
    </row>
    <row r="29373" spans="4:16" x14ac:dyDescent="0.3">
      <c r="D29373" s="82"/>
      <c r="P29373" s="84"/>
    </row>
    <row r="29374" spans="4:16" x14ac:dyDescent="0.3">
      <c r="D29374" s="82"/>
      <c r="P29374" s="84"/>
    </row>
    <row r="29375" spans="4:16" x14ac:dyDescent="0.3">
      <c r="D29375" s="82"/>
      <c r="P29375" s="84"/>
    </row>
    <row r="29376" spans="4:16" x14ac:dyDescent="0.3">
      <c r="D29376" s="82"/>
      <c r="P29376" s="84"/>
    </row>
    <row r="29377" spans="4:16" x14ac:dyDescent="0.3">
      <c r="D29377" s="82"/>
      <c r="P29377" s="84"/>
    </row>
    <row r="29378" spans="4:16" x14ac:dyDescent="0.3">
      <c r="D29378" s="82"/>
      <c r="P29378" s="84"/>
    </row>
    <row r="29379" spans="4:16" x14ac:dyDescent="0.3">
      <c r="D29379" s="82"/>
      <c r="P29379" s="84"/>
    </row>
    <row r="29380" spans="4:16" x14ac:dyDescent="0.3">
      <c r="D29380" s="82"/>
      <c r="P29380" s="84"/>
    </row>
    <row r="29381" spans="4:16" x14ac:dyDescent="0.3">
      <c r="D29381" s="82"/>
      <c r="P29381" s="84"/>
    </row>
    <row r="29382" spans="4:16" x14ac:dyDescent="0.3">
      <c r="D29382" s="82"/>
      <c r="P29382" s="84"/>
    </row>
    <row r="29383" spans="4:16" x14ac:dyDescent="0.3">
      <c r="D29383" s="82"/>
      <c r="P29383" s="84"/>
    </row>
    <row r="29384" spans="4:16" x14ac:dyDescent="0.3">
      <c r="D29384" s="82"/>
      <c r="P29384" s="84"/>
    </row>
    <row r="29385" spans="4:16" x14ac:dyDescent="0.3">
      <c r="D29385" s="82"/>
      <c r="P29385" s="84"/>
    </row>
    <row r="29386" spans="4:16" x14ac:dyDescent="0.3">
      <c r="D29386" s="82"/>
      <c r="P29386" s="84"/>
    </row>
    <row r="29387" spans="4:16" x14ac:dyDescent="0.3">
      <c r="D29387" s="82"/>
      <c r="P29387" s="84"/>
    </row>
    <row r="29388" spans="4:16" x14ac:dyDescent="0.3">
      <c r="D29388" s="82"/>
      <c r="P29388" s="84"/>
    </row>
    <row r="29389" spans="4:16" x14ac:dyDescent="0.3">
      <c r="D29389" s="82"/>
      <c r="P29389" s="84"/>
    </row>
    <row r="29390" spans="4:16" x14ac:dyDescent="0.3">
      <c r="D29390" s="82"/>
      <c r="P29390" s="84"/>
    </row>
    <row r="29391" spans="4:16" x14ac:dyDescent="0.3">
      <c r="D29391" s="82"/>
      <c r="P29391" s="84"/>
    </row>
    <row r="29392" spans="4:16" x14ac:dyDescent="0.3">
      <c r="D29392" s="82"/>
      <c r="P29392" s="84"/>
    </row>
    <row r="29393" spans="4:16" x14ac:dyDescent="0.3">
      <c r="D29393" s="82"/>
      <c r="P29393" s="84"/>
    </row>
    <row r="29394" spans="4:16" x14ac:dyDescent="0.3">
      <c r="D29394" s="82"/>
      <c r="P29394" s="84"/>
    </row>
    <row r="29395" spans="4:16" x14ac:dyDescent="0.3">
      <c r="D29395" s="82"/>
      <c r="P29395" s="84"/>
    </row>
    <row r="29396" spans="4:16" x14ac:dyDescent="0.3">
      <c r="D29396" s="82"/>
      <c r="P29396" s="84"/>
    </row>
    <row r="29397" spans="4:16" x14ac:dyDescent="0.3">
      <c r="D29397" s="82"/>
      <c r="P29397" s="84"/>
    </row>
    <row r="29398" spans="4:16" x14ac:dyDescent="0.3">
      <c r="D29398" s="82"/>
      <c r="P29398" s="84"/>
    </row>
    <row r="29399" spans="4:16" x14ac:dyDescent="0.3">
      <c r="D29399" s="82"/>
      <c r="P29399" s="84"/>
    </row>
    <row r="29400" spans="4:16" x14ac:dyDescent="0.3">
      <c r="D29400" s="82"/>
      <c r="P29400" s="84"/>
    </row>
    <row r="29401" spans="4:16" x14ac:dyDescent="0.3">
      <c r="D29401" s="82"/>
      <c r="P29401" s="84"/>
    </row>
    <row r="29402" spans="4:16" x14ac:dyDescent="0.3">
      <c r="D29402" s="82"/>
      <c r="P29402" s="84"/>
    </row>
    <row r="29403" spans="4:16" x14ac:dyDescent="0.3">
      <c r="D29403" s="82"/>
      <c r="P29403" s="84"/>
    </row>
    <row r="29404" spans="4:16" x14ac:dyDescent="0.3">
      <c r="D29404" s="82"/>
      <c r="P29404" s="84"/>
    </row>
    <row r="29405" spans="4:16" x14ac:dyDescent="0.3">
      <c r="D29405" s="82"/>
      <c r="P29405" s="84"/>
    </row>
    <row r="29406" spans="4:16" x14ac:dyDescent="0.3">
      <c r="D29406" s="82"/>
      <c r="P29406" s="84"/>
    </row>
    <row r="29407" spans="4:16" x14ac:dyDescent="0.3">
      <c r="D29407" s="82"/>
      <c r="P29407" s="84"/>
    </row>
    <row r="29408" spans="4:16" x14ac:dyDescent="0.3">
      <c r="D29408" s="82"/>
      <c r="P29408" s="84"/>
    </row>
    <row r="29409" spans="4:16" x14ac:dyDescent="0.3">
      <c r="D29409" s="82"/>
      <c r="P29409" s="84"/>
    </row>
    <row r="29410" spans="4:16" x14ac:dyDescent="0.3">
      <c r="D29410" s="82"/>
      <c r="P29410" s="84"/>
    </row>
    <row r="29411" spans="4:16" x14ac:dyDescent="0.3">
      <c r="D29411" s="82"/>
      <c r="P29411" s="84"/>
    </row>
    <row r="29412" spans="4:16" x14ac:dyDescent="0.3">
      <c r="D29412" s="82"/>
      <c r="P29412" s="84"/>
    </row>
    <row r="29413" spans="4:16" x14ac:dyDescent="0.3">
      <c r="D29413" s="82"/>
      <c r="P29413" s="84"/>
    </row>
    <row r="29414" spans="4:16" x14ac:dyDescent="0.3">
      <c r="D29414" s="82"/>
      <c r="P29414" s="84"/>
    </row>
    <row r="29415" spans="4:16" x14ac:dyDescent="0.3">
      <c r="D29415" s="82"/>
      <c r="P29415" s="84"/>
    </row>
    <row r="29416" spans="4:16" x14ac:dyDescent="0.3">
      <c r="D29416" s="82"/>
      <c r="P29416" s="84"/>
    </row>
    <row r="29417" spans="4:16" x14ac:dyDescent="0.3">
      <c r="D29417" s="82"/>
      <c r="P29417" s="84"/>
    </row>
    <row r="29418" spans="4:16" x14ac:dyDescent="0.3">
      <c r="D29418" s="82"/>
      <c r="P29418" s="84"/>
    </row>
    <row r="29419" spans="4:16" x14ac:dyDescent="0.3">
      <c r="D29419" s="82"/>
      <c r="P29419" s="84"/>
    </row>
    <row r="29420" spans="4:16" x14ac:dyDescent="0.3">
      <c r="D29420" s="82"/>
      <c r="P29420" s="84"/>
    </row>
    <row r="29421" spans="4:16" x14ac:dyDescent="0.3">
      <c r="D29421" s="82"/>
      <c r="P29421" s="84"/>
    </row>
    <row r="29422" spans="4:16" x14ac:dyDescent="0.3">
      <c r="D29422" s="82"/>
      <c r="P29422" s="84"/>
    </row>
    <row r="29423" spans="4:16" x14ac:dyDescent="0.3">
      <c r="D29423" s="82"/>
      <c r="P29423" s="84"/>
    </row>
    <row r="29424" spans="4:16" x14ac:dyDescent="0.3">
      <c r="D29424" s="82"/>
      <c r="P29424" s="84"/>
    </row>
    <row r="29425" spans="4:16" x14ac:dyDescent="0.3">
      <c r="D29425" s="82"/>
      <c r="P29425" s="84"/>
    </row>
    <row r="29426" spans="4:16" x14ac:dyDescent="0.3">
      <c r="D29426" s="82"/>
      <c r="P29426" s="84"/>
    </row>
    <row r="29427" spans="4:16" x14ac:dyDescent="0.3">
      <c r="D29427" s="82"/>
      <c r="P29427" s="84"/>
    </row>
    <row r="29428" spans="4:16" x14ac:dyDescent="0.3">
      <c r="D29428" s="82"/>
      <c r="P29428" s="84"/>
    </row>
    <row r="29429" spans="4:16" x14ac:dyDescent="0.3">
      <c r="D29429" s="82"/>
      <c r="P29429" s="84"/>
    </row>
    <row r="29430" spans="4:16" x14ac:dyDescent="0.3">
      <c r="D29430" s="82"/>
      <c r="P29430" s="84"/>
    </row>
    <row r="29431" spans="4:16" x14ac:dyDescent="0.3">
      <c r="D29431" s="82"/>
      <c r="P29431" s="84"/>
    </row>
    <row r="29432" spans="4:16" x14ac:dyDescent="0.3">
      <c r="D29432" s="82"/>
      <c r="P29432" s="84"/>
    </row>
    <row r="29433" spans="4:16" x14ac:dyDescent="0.3">
      <c r="D29433" s="82"/>
      <c r="P29433" s="84"/>
    </row>
    <row r="29434" spans="4:16" x14ac:dyDescent="0.3">
      <c r="D29434" s="82"/>
      <c r="P29434" s="84"/>
    </row>
    <row r="29435" spans="4:16" x14ac:dyDescent="0.3">
      <c r="D29435" s="82"/>
      <c r="P29435" s="84"/>
    </row>
    <row r="29436" spans="4:16" x14ac:dyDescent="0.3">
      <c r="D29436" s="82"/>
      <c r="P29436" s="84"/>
    </row>
    <row r="29437" spans="4:16" x14ac:dyDescent="0.3">
      <c r="D29437" s="82"/>
      <c r="P29437" s="84"/>
    </row>
    <row r="29438" spans="4:16" x14ac:dyDescent="0.3">
      <c r="D29438" s="82"/>
      <c r="P29438" s="84"/>
    </row>
    <row r="29439" spans="4:16" x14ac:dyDescent="0.3">
      <c r="D29439" s="82"/>
      <c r="P29439" s="84"/>
    </row>
    <row r="29440" spans="4:16" x14ac:dyDescent="0.3">
      <c r="D29440" s="82"/>
      <c r="P29440" s="84"/>
    </row>
    <row r="29441" spans="4:16" x14ac:dyDescent="0.3">
      <c r="D29441" s="82"/>
      <c r="P29441" s="84"/>
    </row>
    <row r="29442" spans="4:16" x14ac:dyDescent="0.3">
      <c r="D29442" s="82"/>
      <c r="P29442" s="84"/>
    </row>
    <row r="29443" spans="4:16" x14ac:dyDescent="0.3">
      <c r="D29443" s="82"/>
      <c r="P29443" s="84"/>
    </row>
    <row r="29444" spans="4:16" x14ac:dyDescent="0.3">
      <c r="D29444" s="82"/>
      <c r="P29444" s="84"/>
    </row>
    <row r="29445" spans="4:16" x14ac:dyDescent="0.3">
      <c r="D29445" s="82"/>
      <c r="P29445" s="84"/>
    </row>
    <row r="29446" spans="4:16" x14ac:dyDescent="0.3">
      <c r="D29446" s="82"/>
      <c r="P29446" s="84"/>
    </row>
    <row r="29447" spans="4:16" x14ac:dyDescent="0.3">
      <c r="D29447" s="82"/>
      <c r="P29447" s="84"/>
    </row>
    <row r="29448" spans="4:16" x14ac:dyDescent="0.3">
      <c r="D29448" s="82"/>
      <c r="P29448" s="84"/>
    </row>
    <row r="29449" spans="4:16" x14ac:dyDescent="0.3">
      <c r="D29449" s="82"/>
      <c r="P29449" s="84"/>
    </row>
    <row r="29450" spans="4:16" x14ac:dyDescent="0.3">
      <c r="D29450" s="82"/>
      <c r="P29450" s="84"/>
    </row>
    <row r="29451" spans="4:16" x14ac:dyDescent="0.3">
      <c r="D29451" s="82"/>
      <c r="P29451" s="84"/>
    </row>
    <row r="29452" spans="4:16" x14ac:dyDescent="0.3">
      <c r="D29452" s="82"/>
      <c r="P29452" s="84"/>
    </row>
    <row r="29453" spans="4:16" x14ac:dyDescent="0.3">
      <c r="D29453" s="82"/>
      <c r="P29453" s="84"/>
    </row>
    <row r="29454" spans="4:16" x14ac:dyDescent="0.3">
      <c r="D29454" s="82"/>
      <c r="P29454" s="84"/>
    </row>
    <row r="29455" spans="4:16" x14ac:dyDescent="0.3">
      <c r="D29455" s="82"/>
      <c r="P29455" s="84"/>
    </row>
    <row r="29456" spans="4:16" x14ac:dyDescent="0.3">
      <c r="D29456" s="82"/>
      <c r="P29456" s="84"/>
    </row>
    <row r="29457" spans="4:16" x14ac:dyDescent="0.3">
      <c r="D29457" s="82"/>
      <c r="P29457" s="84"/>
    </row>
    <row r="29458" spans="4:16" x14ac:dyDescent="0.3">
      <c r="D29458" s="82"/>
      <c r="P29458" s="84"/>
    </row>
    <row r="29459" spans="4:16" x14ac:dyDescent="0.3">
      <c r="D29459" s="82"/>
      <c r="P29459" s="84"/>
    </row>
    <row r="29460" spans="4:16" x14ac:dyDescent="0.3">
      <c r="D29460" s="82"/>
      <c r="P29460" s="84"/>
    </row>
    <row r="29461" spans="4:16" x14ac:dyDescent="0.3">
      <c r="D29461" s="82"/>
      <c r="P29461" s="84"/>
    </row>
    <row r="29462" spans="4:16" x14ac:dyDescent="0.3">
      <c r="D29462" s="82"/>
      <c r="P29462" s="84"/>
    </row>
    <row r="29463" spans="4:16" x14ac:dyDescent="0.3">
      <c r="D29463" s="82"/>
      <c r="P29463" s="84"/>
    </row>
    <row r="29464" spans="4:16" x14ac:dyDescent="0.3">
      <c r="D29464" s="82"/>
      <c r="P29464" s="84"/>
    </row>
    <row r="29465" spans="4:16" x14ac:dyDescent="0.3">
      <c r="D29465" s="82"/>
      <c r="P29465" s="84"/>
    </row>
    <row r="29466" spans="4:16" x14ac:dyDescent="0.3">
      <c r="D29466" s="82"/>
      <c r="P29466" s="84"/>
    </row>
    <row r="29467" spans="4:16" x14ac:dyDescent="0.3">
      <c r="D29467" s="82"/>
      <c r="P29467" s="84"/>
    </row>
    <row r="29468" spans="4:16" x14ac:dyDescent="0.3">
      <c r="D29468" s="82"/>
      <c r="P29468" s="84"/>
    </row>
    <row r="29469" spans="4:16" x14ac:dyDescent="0.3">
      <c r="D29469" s="82"/>
      <c r="P29469" s="84"/>
    </row>
    <row r="29470" spans="4:16" x14ac:dyDescent="0.3">
      <c r="D29470" s="82"/>
      <c r="P29470" s="84"/>
    </row>
    <row r="29471" spans="4:16" x14ac:dyDescent="0.3">
      <c r="D29471" s="82"/>
      <c r="P29471" s="84"/>
    </row>
    <row r="29472" spans="4:16" x14ac:dyDescent="0.3">
      <c r="D29472" s="82"/>
      <c r="P29472" s="84"/>
    </row>
    <row r="29473" spans="4:16" x14ac:dyDescent="0.3">
      <c r="D29473" s="82"/>
      <c r="P29473" s="84"/>
    </row>
    <row r="29474" spans="4:16" x14ac:dyDescent="0.3">
      <c r="D29474" s="82"/>
      <c r="P29474" s="84"/>
    </row>
    <row r="29475" spans="4:16" x14ac:dyDescent="0.3">
      <c r="D29475" s="82"/>
      <c r="P29475" s="84"/>
    </row>
    <row r="29476" spans="4:16" x14ac:dyDescent="0.3">
      <c r="D29476" s="82"/>
      <c r="P29476" s="84"/>
    </row>
    <row r="29477" spans="4:16" x14ac:dyDescent="0.3">
      <c r="D29477" s="82"/>
      <c r="P29477" s="84"/>
    </row>
    <row r="29478" spans="4:16" x14ac:dyDescent="0.3">
      <c r="D29478" s="82"/>
      <c r="P29478" s="84"/>
    </row>
    <row r="29479" spans="4:16" x14ac:dyDescent="0.3">
      <c r="D29479" s="82"/>
      <c r="P29479" s="84"/>
    </row>
    <row r="29480" spans="4:16" x14ac:dyDescent="0.3">
      <c r="D29480" s="82"/>
      <c r="P29480" s="84"/>
    </row>
    <row r="29481" spans="4:16" x14ac:dyDescent="0.3">
      <c r="D29481" s="82"/>
      <c r="P29481" s="84"/>
    </row>
    <row r="29482" spans="4:16" x14ac:dyDescent="0.3">
      <c r="D29482" s="82"/>
      <c r="P29482" s="84"/>
    </row>
    <row r="29483" spans="4:16" x14ac:dyDescent="0.3">
      <c r="D29483" s="82"/>
      <c r="P29483" s="84"/>
    </row>
    <row r="29484" spans="4:16" x14ac:dyDescent="0.3">
      <c r="D29484" s="82"/>
      <c r="P29484" s="84"/>
    </row>
    <row r="29485" spans="4:16" x14ac:dyDescent="0.3">
      <c r="D29485" s="82"/>
      <c r="P29485" s="84"/>
    </row>
    <row r="29486" spans="4:16" x14ac:dyDescent="0.3">
      <c r="D29486" s="82"/>
      <c r="P29486" s="84"/>
    </row>
    <row r="29487" spans="4:16" x14ac:dyDescent="0.3">
      <c r="D29487" s="82"/>
      <c r="P29487" s="84"/>
    </row>
    <row r="29488" spans="4:16" x14ac:dyDescent="0.3">
      <c r="D29488" s="82"/>
      <c r="P29488" s="84"/>
    </row>
    <row r="29489" spans="4:16" x14ac:dyDescent="0.3">
      <c r="D29489" s="82"/>
      <c r="P29489" s="84"/>
    </row>
    <row r="29490" spans="4:16" x14ac:dyDescent="0.3">
      <c r="D29490" s="82"/>
      <c r="P29490" s="84"/>
    </row>
    <row r="29491" spans="4:16" x14ac:dyDescent="0.3">
      <c r="D29491" s="82"/>
      <c r="P29491" s="84"/>
    </row>
    <row r="29492" spans="4:16" x14ac:dyDescent="0.3">
      <c r="D29492" s="82"/>
      <c r="P29492" s="84"/>
    </row>
    <row r="29493" spans="4:16" x14ac:dyDescent="0.3">
      <c r="D29493" s="82"/>
      <c r="P29493" s="84"/>
    </row>
    <row r="29494" spans="4:16" x14ac:dyDescent="0.3">
      <c r="D29494" s="82"/>
      <c r="P29494" s="84"/>
    </row>
    <row r="29495" spans="4:16" x14ac:dyDescent="0.3">
      <c r="D29495" s="82"/>
      <c r="P29495" s="84"/>
    </row>
    <row r="29496" spans="4:16" x14ac:dyDescent="0.3">
      <c r="D29496" s="82"/>
      <c r="P29496" s="84"/>
    </row>
    <row r="29497" spans="4:16" x14ac:dyDescent="0.3">
      <c r="D29497" s="82"/>
      <c r="P29497" s="84"/>
    </row>
    <row r="29498" spans="4:16" x14ac:dyDescent="0.3">
      <c r="D29498" s="82"/>
      <c r="P29498" s="84"/>
    </row>
    <row r="29499" spans="4:16" x14ac:dyDescent="0.3">
      <c r="D29499" s="82"/>
      <c r="P29499" s="84"/>
    </row>
    <row r="29500" spans="4:16" x14ac:dyDescent="0.3">
      <c r="D29500" s="82"/>
      <c r="P29500" s="84"/>
    </row>
    <row r="29501" spans="4:16" x14ac:dyDescent="0.3">
      <c r="D29501" s="82"/>
      <c r="P29501" s="84"/>
    </row>
    <row r="29502" spans="4:16" x14ac:dyDescent="0.3">
      <c r="D29502" s="82"/>
      <c r="P29502" s="84"/>
    </row>
    <row r="29503" spans="4:16" x14ac:dyDescent="0.3">
      <c r="D29503" s="82"/>
      <c r="P29503" s="84"/>
    </row>
    <row r="29504" spans="4:16" x14ac:dyDescent="0.3">
      <c r="D29504" s="82"/>
      <c r="P29504" s="84"/>
    </row>
    <row r="29505" spans="4:16" x14ac:dyDescent="0.3">
      <c r="D29505" s="82"/>
      <c r="P29505" s="84"/>
    </row>
    <row r="29506" spans="4:16" x14ac:dyDescent="0.3">
      <c r="D29506" s="82"/>
      <c r="P29506" s="84"/>
    </row>
    <row r="29507" spans="4:16" x14ac:dyDescent="0.3">
      <c r="D29507" s="82"/>
      <c r="P29507" s="84"/>
    </row>
    <row r="29508" spans="4:16" x14ac:dyDescent="0.3">
      <c r="D29508" s="82"/>
      <c r="P29508" s="84"/>
    </row>
    <row r="29509" spans="4:16" x14ac:dyDescent="0.3">
      <c r="D29509" s="82"/>
      <c r="P29509" s="84"/>
    </row>
    <row r="29510" spans="4:16" x14ac:dyDescent="0.3">
      <c r="D29510" s="82"/>
      <c r="P29510" s="84"/>
    </row>
    <row r="29511" spans="4:16" x14ac:dyDescent="0.3">
      <c r="D29511" s="82"/>
      <c r="P29511" s="84"/>
    </row>
    <row r="29512" spans="4:16" x14ac:dyDescent="0.3">
      <c r="D29512" s="82"/>
      <c r="P29512" s="84"/>
    </row>
    <row r="29513" spans="4:16" x14ac:dyDescent="0.3">
      <c r="D29513" s="82"/>
      <c r="P29513" s="84"/>
    </row>
    <row r="29514" spans="4:16" x14ac:dyDescent="0.3">
      <c r="D29514" s="82"/>
      <c r="P29514" s="84"/>
    </row>
    <row r="29515" spans="4:16" x14ac:dyDescent="0.3">
      <c r="D29515" s="82"/>
      <c r="P29515" s="84"/>
    </row>
    <row r="29516" spans="4:16" x14ac:dyDescent="0.3">
      <c r="D29516" s="82"/>
      <c r="P29516" s="84"/>
    </row>
    <row r="29517" spans="4:16" x14ac:dyDescent="0.3">
      <c r="D29517" s="82"/>
      <c r="P29517" s="84"/>
    </row>
    <row r="29518" spans="4:16" x14ac:dyDescent="0.3">
      <c r="D29518" s="82"/>
      <c r="P29518" s="84"/>
    </row>
    <row r="29519" spans="4:16" x14ac:dyDescent="0.3">
      <c r="D29519" s="82"/>
      <c r="P29519" s="84"/>
    </row>
    <row r="29520" spans="4:16" x14ac:dyDescent="0.3">
      <c r="D29520" s="82"/>
      <c r="P29520" s="84"/>
    </row>
    <row r="29521" spans="4:16" x14ac:dyDescent="0.3">
      <c r="D29521" s="82"/>
      <c r="P29521" s="84"/>
    </row>
    <row r="29522" spans="4:16" x14ac:dyDescent="0.3">
      <c r="D29522" s="82"/>
      <c r="P29522" s="84"/>
    </row>
    <row r="29523" spans="4:16" x14ac:dyDescent="0.3">
      <c r="D29523" s="82"/>
      <c r="P29523" s="84"/>
    </row>
    <row r="29524" spans="4:16" x14ac:dyDescent="0.3">
      <c r="D29524" s="82"/>
      <c r="P29524" s="84"/>
    </row>
    <row r="29525" spans="4:16" x14ac:dyDescent="0.3">
      <c r="D29525" s="82"/>
      <c r="P29525" s="84"/>
    </row>
    <row r="29526" spans="4:16" x14ac:dyDescent="0.3">
      <c r="D29526" s="82"/>
      <c r="P29526" s="84"/>
    </row>
    <row r="29527" spans="4:16" x14ac:dyDescent="0.3">
      <c r="D29527" s="82"/>
      <c r="P29527" s="84"/>
    </row>
    <row r="29528" spans="4:16" x14ac:dyDescent="0.3">
      <c r="D29528" s="82"/>
      <c r="P29528" s="84"/>
    </row>
    <row r="29529" spans="4:16" x14ac:dyDescent="0.3">
      <c r="D29529" s="82"/>
      <c r="P29529" s="84"/>
    </row>
    <row r="29530" spans="4:16" x14ac:dyDescent="0.3">
      <c r="D29530" s="82"/>
      <c r="P29530" s="84"/>
    </row>
    <row r="29531" spans="4:16" x14ac:dyDescent="0.3">
      <c r="D29531" s="82"/>
      <c r="P29531" s="84"/>
    </row>
    <row r="29532" spans="4:16" x14ac:dyDescent="0.3">
      <c r="D29532" s="82"/>
      <c r="P29532" s="84"/>
    </row>
    <row r="29533" spans="4:16" x14ac:dyDescent="0.3">
      <c r="D29533" s="82"/>
      <c r="P29533" s="84"/>
    </row>
    <row r="29534" spans="4:16" x14ac:dyDescent="0.3">
      <c r="D29534" s="82"/>
      <c r="P29534" s="84"/>
    </row>
    <row r="29535" spans="4:16" x14ac:dyDescent="0.3">
      <c r="D29535" s="82"/>
      <c r="P29535" s="84"/>
    </row>
    <row r="29536" spans="4:16" x14ac:dyDescent="0.3">
      <c r="D29536" s="82"/>
      <c r="P29536" s="84"/>
    </row>
    <row r="29537" spans="4:16" x14ac:dyDescent="0.3">
      <c r="D29537" s="82"/>
      <c r="P29537" s="84"/>
    </row>
    <row r="29538" spans="4:16" x14ac:dyDescent="0.3">
      <c r="D29538" s="82"/>
      <c r="P29538" s="84"/>
    </row>
    <row r="29539" spans="4:16" x14ac:dyDescent="0.3">
      <c r="D29539" s="82"/>
      <c r="P29539" s="84"/>
    </row>
    <row r="29540" spans="4:16" x14ac:dyDescent="0.3">
      <c r="D29540" s="82"/>
      <c r="P29540" s="84"/>
    </row>
    <row r="29541" spans="4:16" x14ac:dyDescent="0.3">
      <c r="D29541" s="82"/>
      <c r="P29541" s="84"/>
    </row>
    <row r="29542" spans="4:16" x14ac:dyDescent="0.3">
      <c r="D29542" s="82"/>
      <c r="P29542" s="84"/>
    </row>
    <row r="29543" spans="4:16" x14ac:dyDescent="0.3">
      <c r="D29543" s="82"/>
      <c r="P29543" s="84"/>
    </row>
    <row r="29544" spans="4:16" x14ac:dyDescent="0.3">
      <c r="D29544" s="82"/>
      <c r="P29544" s="84"/>
    </row>
    <row r="29545" spans="4:16" x14ac:dyDescent="0.3">
      <c r="D29545" s="82"/>
      <c r="P29545" s="84"/>
    </row>
    <row r="29546" spans="4:16" x14ac:dyDescent="0.3">
      <c r="D29546" s="82"/>
      <c r="P29546" s="84"/>
    </row>
    <row r="29547" spans="4:16" x14ac:dyDescent="0.3">
      <c r="D29547" s="82"/>
      <c r="P29547" s="84"/>
    </row>
    <row r="29548" spans="4:16" x14ac:dyDescent="0.3">
      <c r="D29548" s="82"/>
      <c r="P29548" s="84"/>
    </row>
    <row r="29549" spans="4:16" x14ac:dyDescent="0.3">
      <c r="D29549" s="82"/>
      <c r="P29549" s="84"/>
    </row>
    <row r="29550" spans="4:16" x14ac:dyDescent="0.3">
      <c r="D29550" s="82"/>
      <c r="P29550" s="84"/>
    </row>
    <row r="29551" spans="4:16" x14ac:dyDescent="0.3">
      <c r="D29551" s="82"/>
      <c r="P29551" s="84"/>
    </row>
    <row r="29552" spans="4:16" x14ac:dyDescent="0.3">
      <c r="D29552" s="82"/>
      <c r="P29552" s="84"/>
    </row>
    <row r="29553" spans="4:16" x14ac:dyDescent="0.3">
      <c r="D29553" s="82"/>
      <c r="P29553" s="84"/>
    </row>
    <row r="29554" spans="4:16" x14ac:dyDescent="0.3">
      <c r="D29554" s="82"/>
      <c r="P29554" s="84"/>
    </row>
    <row r="29555" spans="4:16" x14ac:dyDescent="0.3">
      <c r="D29555" s="82"/>
      <c r="P29555" s="84"/>
    </row>
    <row r="29556" spans="4:16" x14ac:dyDescent="0.3">
      <c r="D29556" s="82"/>
      <c r="P29556" s="84"/>
    </row>
    <row r="29557" spans="4:16" x14ac:dyDescent="0.3">
      <c r="D29557" s="82"/>
      <c r="P29557" s="84"/>
    </row>
    <row r="29558" spans="4:16" x14ac:dyDescent="0.3">
      <c r="D29558" s="82"/>
      <c r="P29558" s="84"/>
    </row>
    <row r="29559" spans="4:16" x14ac:dyDescent="0.3">
      <c r="D29559" s="82"/>
      <c r="P29559" s="84"/>
    </row>
    <row r="29560" spans="4:16" x14ac:dyDescent="0.3">
      <c r="D29560" s="82"/>
      <c r="P29560" s="84"/>
    </row>
    <row r="29561" spans="4:16" x14ac:dyDescent="0.3">
      <c r="D29561" s="82"/>
      <c r="P29561" s="84"/>
    </row>
    <row r="29562" spans="4:16" x14ac:dyDescent="0.3">
      <c r="D29562" s="82"/>
      <c r="P29562" s="84"/>
    </row>
    <row r="29563" spans="4:16" x14ac:dyDescent="0.3">
      <c r="D29563" s="82"/>
      <c r="P29563" s="84"/>
    </row>
    <row r="29564" spans="4:16" x14ac:dyDescent="0.3">
      <c r="D29564" s="82"/>
      <c r="P29564" s="84"/>
    </row>
    <row r="29565" spans="4:16" x14ac:dyDescent="0.3">
      <c r="D29565" s="82"/>
      <c r="P29565" s="84"/>
    </row>
    <row r="29566" spans="4:16" x14ac:dyDescent="0.3">
      <c r="D29566" s="82"/>
      <c r="P29566" s="84"/>
    </row>
    <row r="29567" spans="4:16" x14ac:dyDescent="0.3">
      <c r="D29567" s="82"/>
      <c r="P29567" s="84"/>
    </row>
    <row r="29568" spans="4:16" x14ac:dyDescent="0.3">
      <c r="D29568" s="82"/>
      <c r="P29568" s="84"/>
    </row>
    <row r="29569" spans="4:16" x14ac:dyDescent="0.3">
      <c r="D29569" s="82"/>
      <c r="P29569" s="84"/>
    </row>
    <row r="29570" spans="4:16" x14ac:dyDescent="0.3">
      <c r="D29570" s="82"/>
      <c r="P29570" s="84"/>
    </row>
    <row r="29571" spans="4:16" x14ac:dyDescent="0.3">
      <c r="D29571" s="82"/>
      <c r="P29571" s="84"/>
    </row>
    <row r="29572" spans="4:16" x14ac:dyDescent="0.3">
      <c r="D29572" s="82"/>
      <c r="P29572" s="84"/>
    </row>
    <row r="29573" spans="4:16" x14ac:dyDescent="0.3">
      <c r="D29573" s="82"/>
      <c r="P29573" s="84"/>
    </row>
    <row r="29574" spans="4:16" x14ac:dyDescent="0.3">
      <c r="D29574" s="82"/>
      <c r="P29574" s="84"/>
    </row>
    <row r="29575" spans="4:16" x14ac:dyDescent="0.3">
      <c r="D29575" s="82"/>
      <c r="P29575" s="84"/>
    </row>
    <row r="29576" spans="4:16" x14ac:dyDescent="0.3">
      <c r="D29576" s="82"/>
      <c r="P29576" s="84"/>
    </row>
    <row r="29577" spans="4:16" x14ac:dyDescent="0.3">
      <c r="D29577" s="82"/>
      <c r="P29577" s="84"/>
    </row>
    <row r="29578" spans="4:16" x14ac:dyDescent="0.3">
      <c r="D29578" s="82"/>
      <c r="P29578" s="84"/>
    </row>
    <row r="29579" spans="4:16" x14ac:dyDescent="0.3">
      <c r="D29579" s="82"/>
      <c r="P29579" s="84"/>
    </row>
    <row r="29580" spans="4:16" x14ac:dyDescent="0.3">
      <c r="D29580" s="82"/>
      <c r="P29580" s="84"/>
    </row>
    <row r="29581" spans="4:16" x14ac:dyDescent="0.3">
      <c r="D29581" s="82"/>
      <c r="P29581" s="84"/>
    </row>
    <row r="29582" spans="4:16" x14ac:dyDescent="0.3">
      <c r="D29582" s="82"/>
      <c r="P29582" s="84"/>
    </row>
    <row r="29583" spans="4:16" x14ac:dyDescent="0.3">
      <c r="D29583" s="82"/>
      <c r="P29583" s="84"/>
    </row>
    <row r="29584" spans="4:16" x14ac:dyDescent="0.3">
      <c r="D29584" s="82"/>
      <c r="P29584" s="84"/>
    </row>
    <row r="29585" spans="4:16" x14ac:dyDescent="0.3">
      <c r="D29585" s="82"/>
      <c r="P29585" s="84"/>
    </row>
    <row r="29586" spans="4:16" x14ac:dyDescent="0.3">
      <c r="D29586" s="82"/>
      <c r="P29586" s="84"/>
    </row>
    <row r="29587" spans="4:16" x14ac:dyDescent="0.3">
      <c r="D29587" s="82"/>
      <c r="P29587" s="84"/>
    </row>
    <row r="29588" spans="4:16" x14ac:dyDescent="0.3">
      <c r="D29588" s="82"/>
      <c r="P29588" s="84"/>
    </row>
    <row r="29589" spans="4:16" x14ac:dyDescent="0.3">
      <c r="D29589" s="82"/>
      <c r="P29589" s="84"/>
    </row>
    <row r="29590" spans="4:16" x14ac:dyDescent="0.3">
      <c r="D29590" s="82"/>
      <c r="P29590" s="84"/>
    </row>
    <row r="29591" spans="4:16" x14ac:dyDescent="0.3">
      <c r="D29591" s="82"/>
      <c r="P29591" s="84"/>
    </row>
    <row r="29592" spans="4:16" x14ac:dyDescent="0.3">
      <c r="D29592" s="82"/>
      <c r="P29592" s="84"/>
    </row>
    <row r="29593" spans="4:16" x14ac:dyDescent="0.3">
      <c r="D29593" s="82"/>
      <c r="P29593" s="84"/>
    </row>
    <row r="29594" spans="4:16" x14ac:dyDescent="0.3">
      <c r="D29594" s="82"/>
      <c r="P29594" s="84"/>
    </row>
    <row r="29595" spans="4:16" x14ac:dyDescent="0.3">
      <c r="D29595" s="82"/>
      <c r="P29595" s="84"/>
    </row>
    <row r="29596" spans="4:16" x14ac:dyDescent="0.3">
      <c r="D29596" s="82"/>
      <c r="P29596" s="84"/>
    </row>
    <row r="29597" spans="4:16" x14ac:dyDescent="0.3">
      <c r="D29597" s="82"/>
      <c r="P29597" s="84"/>
    </row>
    <row r="29598" spans="4:16" x14ac:dyDescent="0.3">
      <c r="D29598" s="82"/>
      <c r="P29598" s="84"/>
    </row>
    <row r="29599" spans="4:16" x14ac:dyDescent="0.3">
      <c r="D29599" s="82"/>
      <c r="P29599" s="84"/>
    </row>
    <row r="29600" spans="4:16" x14ac:dyDescent="0.3">
      <c r="D29600" s="82"/>
      <c r="P29600" s="84"/>
    </row>
    <row r="29601" spans="4:16" x14ac:dyDescent="0.3">
      <c r="D29601" s="82"/>
      <c r="P29601" s="84"/>
    </row>
    <row r="29602" spans="4:16" x14ac:dyDescent="0.3">
      <c r="D29602" s="82"/>
      <c r="P29602" s="84"/>
    </row>
    <row r="29603" spans="4:16" x14ac:dyDescent="0.3">
      <c r="D29603" s="82"/>
      <c r="P29603" s="84"/>
    </row>
    <row r="29604" spans="4:16" x14ac:dyDescent="0.3">
      <c r="D29604" s="82"/>
      <c r="P29604" s="84"/>
    </row>
    <row r="29605" spans="4:16" x14ac:dyDescent="0.3">
      <c r="D29605" s="82"/>
      <c r="P29605" s="84"/>
    </row>
    <row r="29606" spans="4:16" x14ac:dyDescent="0.3">
      <c r="D29606" s="82"/>
      <c r="P29606" s="84"/>
    </row>
    <row r="29607" spans="4:16" x14ac:dyDescent="0.3">
      <c r="D29607" s="82"/>
      <c r="P29607" s="84"/>
    </row>
    <row r="29608" spans="4:16" x14ac:dyDescent="0.3">
      <c r="D29608" s="82"/>
      <c r="P29608" s="84"/>
    </row>
    <row r="29609" spans="4:16" x14ac:dyDescent="0.3">
      <c r="D29609" s="82"/>
      <c r="P29609" s="84"/>
    </row>
    <row r="29610" spans="4:16" x14ac:dyDescent="0.3">
      <c r="D29610" s="82"/>
      <c r="P29610" s="84"/>
    </row>
    <row r="29611" spans="4:16" x14ac:dyDescent="0.3">
      <c r="D29611" s="82"/>
      <c r="P29611" s="84"/>
    </row>
    <row r="29612" spans="4:16" x14ac:dyDescent="0.3">
      <c r="D29612" s="82"/>
      <c r="P29612" s="84"/>
    </row>
    <row r="29613" spans="4:16" x14ac:dyDescent="0.3">
      <c r="D29613" s="82"/>
      <c r="P29613" s="84"/>
    </row>
    <row r="29614" spans="4:16" x14ac:dyDescent="0.3">
      <c r="D29614" s="82"/>
      <c r="P29614" s="84"/>
    </row>
    <row r="29615" spans="4:16" x14ac:dyDescent="0.3">
      <c r="D29615" s="82"/>
      <c r="P29615" s="84"/>
    </row>
    <row r="29616" spans="4:16" x14ac:dyDescent="0.3">
      <c r="D29616" s="82"/>
      <c r="P29616" s="84"/>
    </row>
    <row r="29617" spans="4:16" x14ac:dyDescent="0.3">
      <c r="D29617" s="82"/>
      <c r="P29617" s="84"/>
    </row>
    <row r="29618" spans="4:16" x14ac:dyDescent="0.3">
      <c r="D29618" s="82"/>
      <c r="P29618" s="84"/>
    </row>
    <row r="29619" spans="4:16" x14ac:dyDescent="0.3">
      <c r="D29619" s="82"/>
      <c r="P29619" s="84"/>
    </row>
    <row r="29620" spans="4:16" x14ac:dyDescent="0.3">
      <c r="D29620" s="82"/>
      <c r="P29620" s="84"/>
    </row>
    <row r="29621" spans="4:16" x14ac:dyDescent="0.3">
      <c r="D29621" s="82"/>
      <c r="P29621" s="84"/>
    </row>
    <row r="29622" spans="4:16" x14ac:dyDescent="0.3">
      <c r="D29622" s="82"/>
      <c r="P29622" s="84"/>
    </row>
    <row r="29623" spans="4:16" x14ac:dyDescent="0.3">
      <c r="D29623" s="82"/>
      <c r="P29623" s="84"/>
    </row>
    <row r="29624" spans="4:16" x14ac:dyDescent="0.3">
      <c r="D29624" s="82"/>
      <c r="P29624" s="84"/>
    </row>
    <row r="29625" spans="4:16" x14ac:dyDescent="0.3">
      <c r="D29625" s="82"/>
      <c r="P29625" s="84"/>
    </row>
    <row r="29626" spans="4:16" x14ac:dyDescent="0.3">
      <c r="D29626" s="82"/>
      <c r="P29626" s="84"/>
    </row>
    <row r="29627" spans="4:16" x14ac:dyDescent="0.3">
      <c r="D29627" s="82"/>
      <c r="P29627" s="84"/>
    </row>
    <row r="29628" spans="4:16" x14ac:dyDescent="0.3">
      <c r="D29628" s="82"/>
      <c r="P29628" s="84"/>
    </row>
    <row r="29629" spans="4:16" x14ac:dyDescent="0.3">
      <c r="D29629" s="82"/>
      <c r="P29629" s="84"/>
    </row>
    <row r="29630" spans="4:16" x14ac:dyDescent="0.3">
      <c r="D29630" s="82"/>
      <c r="P29630" s="84"/>
    </row>
    <row r="29631" spans="4:16" x14ac:dyDescent="0.3">
      <c r="D29631" s="82"/>
      <c r="P29631" s="84"/>
    </row>
    <row r="29632" spans="4:16" x14ac:dyDescent="0.3">
      <c r="D29632" s="82"/>
      <c r="P29632" s="84"/>
    </row>
    <row r="29633" spans="4:16" x14ac:dyDescent="0.3">
      <c r="D29633" s="82"/>
      <c r="P29633" s="84"/>
    </row>
    <row r="29634" spans="4:16" x14ac:dyDescent="0.3">
      <c r="D29634" s="82"/>
      <c r="P29634" s="84"/>
    </row>
    <row r="29635" spans="4:16" x14ac:dyDescent="0.3">
      <c r="D29635" s="82"/>
      <c r="P29635" s="84"/>
    </row>
    <row r="29636" spans="4:16" x14ac:dyDescent="0.3">
      <c r="D29636" s="82"/>
      <c r="P29636" s="84"/>
    </row>
    <row r="29637" spans="4:16" x14ac:dyDescent="0.3">
      <c r="D29637" s="82"/>
      <c r="P29637" s="84"/>
    </row>
    <row r="29638" spans="4:16" x14ac:dyDescent="0.3">
      <c r="D29638" s="82"/>
      <c r="P29638" s="84"/>
    </row>
    <row r="29639" spans="4:16" x14ac:dyDescent="0.3">
      <c r="D29639" s="82"/>
      <c r="P29639" s="84"/>
    </row>
    <row r="29640" spans="4:16" x14ac:dyDescent="0.3">
      <c r="D29640" s="82"/>
      <c r="P29640" s="84"/>
    </row>
    <row r="29641" spans="4:16" x14ac:dyDescent="0.3">
      <c r="D29641" s="82"/>
      <c r="P29641" s="84"/>
    </row>
    <row r="29642" spans="4:16" x14ac:dyDescent="0.3">
      <c r="D29642" s="82"/>
      <c r="P29642" s="84"/>
    </row>
    <row r="29643" spans="4:16" x14ac:dyDescent="0.3">
      <c r="D29643" s="82"/>
      <c r="P29643" s="84"/>
    </row>
    <row r="29644" spans="4:16" x14ac:dyDescent="0.3">
      <c r="D29644" s="82"/>
      <c r="P29644" s="84"/>
    </row>
    <row r="29645" spans="4:16" x14ac:dyDescent="0.3">
      <c r="D29645" s="82"/>
      <c r="P29645" s="84"/>
    </row>
    <row r="29646" spans="4:16" x14ac:dyDescent="0.3">
      <c r="D29646" s="82"/>
      <c r="P29646" s="84"/>
    </row>
    <row r="29647" spans="4:16" x14ac:dyDescent="0.3">
      <c r="D29647" s="82"/>
      <c r="P29647" s="84"/>
    </row>
    <row r="29648" spans="4:16" x14ac:dyDescent="0.3">
      <c r="D29648" s="82"/>
      <c r="P29648" s="84"/>
    </row>
    <row r="29649" spans="4:16" x14ac:dyDescent="0.3">
      <c r="D29649" s="82"/>
      <c r="P29649" s="84"/>
    </row>
    <row r="29650" spans="4:16" x14ac:dyDescent="0.3">
      <c r="D29650" s="82"/>
      <c r="P29650" s="84"/>
    </row>
    <row r="29651" spans="4:16" x14ac:dyDescent="0.3">
      <c r="D29651" s="82"/>
      <c r="P29651" s="84"/>
    </row>
    <row r="29652" spans="4:16" x14ac:dyDescent="0.3">
      <c r="D29652" s="82"/>
      <c r="P29652" s="84"/>
    </row>
    <row r="29653" spans="4:16" x14ac:dyDescent="0.3">
      <c r="D29653" s="82"/>
      <c r="P29653" s="84"/>
    </row>
    <row r="29654" spans="4:16" x14ac:dyDescent="0.3">
      <c r="D29654" s="82"/>
      <c r="P29654" s="84"/>
    </row>
    <row r="29655" spans="4:16" x14ac:dyDescent="0.3">
      <c r="D29655" s="82"/>
      <c r="P29655" s="84"/>
    </row>
    <row r="29656" spans="4:16" x14ac:dyDescent="0.3">
      <c r="D29656" s="82"/>
      <c r="P29656" s="84"/>
    </row>
    <row r="29657" spans="4:16" x14ac:dyDescent="0.3">
      <c r="D29657" s="82"/>
      <c r="P29657" s="84"/>
    </row>
    <row r="29658" spans="4:16" x14ac:dyDescent="0.3">
      <c r="D29658" s="82"/>
      <c r="P29658" s="84"/>
    </row>
    <row r="29659" spans="4:16" x14ac:dyDescent="0.3">
      <c r="D29659" s="82"/>
      <c r="P29659" s="84"/>
    </row>
    <row r="29660" spans="4:16" x14ac:dyDescent="0.3">
      <c r="D29660" s="82"/>
      <c r="P29660" s="84"/>
    </row>
    <row r="29661" spans="4:16" x14ac:dyDescent="0.3">
      <c r="D29661" s="82"/>
      <c r="P29661" s="84"/>
    </row>
    <row r="29662" spans="4:16" x14ac:dyDescent="0.3">
      <c r="D29662" s="82"/>
      <c r="P29662" s="84"/>
    </row>
    <row r="29663" spans="4:16" x14ac:dyDescent="0.3">
      <c r="D29663" s="82"/>
      <c r="P29663" s="84"/>
    </row>
    <row r="29664" spans="4:16" x14ac:dyDescent="0.3">
      <c r="D29664" s="82"/>
      <c r="P29664" s="84"/>
    </row>
    <row r="29665" spans="4:16" x14ac:dyDescent="0.3">
      <c r="D29665" s="82"/>
      <c r="P29665" s="84"/>
    </row>
    <row r="29666" spans="4:16" x14ac:dyDescent="0.3">
      <c r="D29666" s="82"/>
      <c r="P29666" s="84"/>
    </row>
    <row r="29667" spans="4:16" x14ac:dyDescent="0.3">
      <c r="D29667" s="82"/>
      <c r="P29667" s="84"/>
    </row>
    <row r="29668" spans="4:16" x14ac:dyDescent="0.3">
      <c r="D29668" s="82"/>
      <c r="P29668" s="84"/>
    </row>
    <row r="29669" spans="4:16" x14ac:dyDescent="0.3">
      <c r="D29669" s="82"/>
      <c r="P29669" s="84"/>
    </row>
    <row r="29670" spans="4:16" x14ac:dyDescent="0.3">
      <c r="D29670" s="82"/>
      <c r="P29670" s="84"/>
    </row>
    <row r="29671" spans="4:16" x14ac:dyDescent="0.3">
      <c r="D29671" s="82"/>
      <c r="P29671" s="84"/>
    </row>
    <row r="29672" spans="4:16" x14ac:dyDescent="0.3">
      <c r="D29672" s="82"/>
      <c r="P29672" s="84"/>
    </row>
    <row r="29673" spans="4:16" x14ac:dyDescent="0.3">
      <c r="D29673" s="82"/>
      <c r="P29673" s="84"/>
    </row>
    <row r="29674" spans="4:16" x14ac:dyDescent="0.3">
      <c r="D29674" s="82"/>
      <c r="P29674" s="84"/>
    </row>
    <row r="29675" spans="4:16" x14ac:dyDescent="0.3">
      <c r="D29675" s="82"/>
      <c r="P29675" s="84"/>
    </row>
    <row r="29676" spans="4:16" x14ac:dyDescent="0.3">
      <c r="D29676" s="82"/>
      <c r="P29676" s="84"/>
    </row>
    <row r="29677" spans="4:16" x14ac:dyDescent="0.3">
      <c r="D29677" s="82"/>
      <c r="P29677" s="84"/>
    </row>
    <row r="29678" spans="4:16" x14ac:dyDescent="0.3">
      <c r="D29678" s="82"/>
      <c r="P29678" s="84"/>
    </row>
    <row r="29679" spans="4:16" x14ac:dyDescent="0.3">
      <c r="D29679" s="82"/>
      <c r="P29679" s="84"/>
    </row>
    <row r="29680" spans="4:16" x14ac:dyDescent="0.3">
      <c r="D29680" s="82"/>
      <c r="P29680" s="84"/>
    </row>
    <row r="29681" spans="4:16" x14ac:dyDescent="0.3">
      <c r="D29681" s="82"/>
      <c r="P29681" s="84"/>
    </row>
    <row r="29682" spans="4:16" x14ac:dyDescent="0.3">
      <c r="D29682" s="82"/>
      <c r="P29682" s="84"/>
    </row>
    <row r="29683" spans="4:16" x14ac:dyDescent="0.3">
      <c r="D29683" s="82"/>
      <c r="P29683" s="84"/>
    </row>
    <row r="29684" spans="4:16" x14ac:dyDescent="0.3">
      <c r="D29684" s="82"/>
      <c r="P29684" s="84"/>
    </row>
    <row r="29685" spans="4:16" x14ac:dyDescent="0.3">
      <c r="D29685" s="82"/>
      <c r="P29685" s="84"/>
    </row>
    <row r="29686" spans="4:16" x14ac:dyDescent="0.3">
      <c r="D29686" s="82"/>
      <c r="P29686" s="84"/>
    </row>
    <row r="29687" spans="4:16" x14ac:dyDescent="0.3">
      <c r="D29687" s="82"/>
      <c r="P29687" s="84"/>
    </row>
    <row r="29688" spans="4:16" x14ac:dyDescent="0.3">
      <c r="D29688" s="82"/>
      <c r="P29688" s="84"/>
    </row>
    <row r="29689" spans="4:16" x14ac:dyDescent="0.3">
      <c r="D29689" s="82"/>
      <c r="P29689" s="84"/>
    </row>
    <row r="29690" spans="4:16" x14ac:dyDescent="0.3">
      <c r="D29690" s="82"/>
      <c r="P29690" s="84"/>
    </row>
    <row r="29691" spans="4:16" x14ac:dyDescent="0.3">
      <c r="D29691" s="82"/>
      <c r="P29691" s="84"/>
    </row>
    <row r="29692" spans="4:16" x14ac:dyDescent="0.3">
      <c r="D29692" s="82"/>
      <c r="P29692" s="84"/>
    </row>
    <row r="29693" spans="4:16" x14ac:dyDescent="0.3">
      <c r="D29693" s="82"/>
      <c r="P29693" s="84"/>
    </row>
    <row r="29694" spans="4:16" x14ac:dyDescent="0.3">
      <c r="D29694" s="82"/>
      <c r="P29694" s="84"/>
    </row>
    <row r="29695" spans="4:16" x14ac:dyDescent="0.3">
      <c r="D29695" s="82"/>
      <c r="P29695" s="84"/>
    </row>
    <row r="29696" spans="4:16" x14ac:dyDescent="0.3">
      <c r="D29696" s="82"/>
      <c r="P29696" s="84"/>
    </row>
    <row r="29697" spans="4:16" x14ac:dyDescent="0.3">
      <c r="D29697" s="82"/>
      <c r="P29697" s="84"/>
    </row>
    <row r="29698" spans="4:16" x14ac:dyDescent="0.3">
      <c r="D29698" s="82"/>
      <c r="P29698" s="84"/>
    </row>
    <row r="29699" spans="4:16" x14ac:dyDescent="0.3">
      <c r="D29699" s="82"/>
      <c r="P29699" s="84"/>
    </row>
    <row r="29700" spans="4:16" x14ac:dyDescent="0.3">
      <c r="D29700" s="82"/>
      <c r="P29700" s="84"/>
    </row>
    <row r="29701" spans="4:16" x14ac:dyDescent="0.3">
      <c r="D29701" s="82"/>
      <c r="P29701" s="84"/>
    </row>
    <row r="29702" spans="4:16" x14ac:dyDescent="0.3">
      <c r="D29702" s="82"/>
      <c r="P29702" s="84"/>
    </row>
    <row r="29703" spans="4:16" x14ac:dyDescent="0.3">
      <c r="D29703" s="82"/>
      <c r="P29703" s="84"/>
    </row>
    <row r="29704" spans="4:16" x14ac:dyDescent="0.3">
      <c r="D29704" s="82"/>
      <c r="P29704" s="84"/>
    </row>
    <row r="29705" spans="4:16" x14ac:dyDescent="0.3">
      <c r="D29705" s="82"/>
      <c r="P29705" s="84"/>
    </row>
    <row r="29706" spans="4:16" x14ac:dyDescent="0.3">
      <c r="D29706" s="82"/>
      <c r="P29706" s="84"/>
    </row>
    <row r="29707" spans="4:16" x14ac:dyDescent="0.3">
      <c r="D29707" s="82"/>
      <c r="P29707" s="84"/>
    </row>
    <row r="29708" spans="4:16" x14ac:dyDescent="0.3">
      <c r="D29708" s="82"/>
      <c r="P29708" s="84"/>
    </row>
    <row r="29709" spans="4:16" x14ac:dyDescent="0.3">
      <c r="D29709" s="82"/>
      <c r="P29709" s="84"/>
    </row>
    <row r="29710" spans="4:16" x14ac:dyDescent="0.3">
      <c r="D29710" s="82"/>
      <c r="P29710" s="84"/>
    </row>
    <row r="29711" spans="4:16" x14ac:dyDescent="0.3">
      <c r="D29711" s="82"/>
      <c r="P29711" s="84"/>
    </row>
    <row r="29712" spans="4:16" x14ac:dyDescent="0.3">
      <c r="D29712" s="82"/>
      <c r="P29712" s="84"/>
    </row>
    <row r="29713" spans="4:16" x14ac:dyDescent="0.3">
      <c r="D29713" s="82"/>
      <c r="P29713" s="84"/>
    </row>
    <row r="29714" spans="4:16" x14ac:dyDescent="0.3">
      <c r="D29714" s="82"/>
      <c r="P29714" s="84"/>
    </row>
    <row r="29715" spans="4:16" x14ac:dyDescent="0.3">
      <c r="D29715" s="82"/>
      <c r="P29715" s="84"/>
    </row>
    <row r="29716" spans="4:16" x14ac:dyDescent="0.3">
      <c r="D29716" s="82"/>
      <c r="P29716" s="84"/>
    </row>
    <row r="29717" spans="4:16" x14ac:dyDescent="0.3">
      <c r="D29717" s="82"/>
      <c r="P29717" s="84"/>
    </row>
    <row r="29718" spans="4:16" x14ac:dyDescent="0.3">
      <c r="D29718" s="82"/>
      <c r="P29718" s="84"/>
    </row>
    <row r="29719" spans="4:16" x14ac:dyDescent="0.3">
      <c r="D29719" s="82"/>
      <c r="P29719" s="84"/>
    </row>
    <row r="29720" spans="4:16" x14ac:dyDescent="0.3">
      <c r="D29720" s="82"/>
      <c r="P29720" s="84"/>
    </row>
    <row r="29721" spans="4:16" x14ac:dyDescent="0.3">
      <c r="D29721" s="82"/>
      <c r="P29721" s="84"/>
    </row>
    <row r="29722" spans="4:16" x14ac:dyDescent="0.3">
      <c r="D29722" s="82"/>
      <c r="P29722" s="84"/>
    </row>
    <row r="29723" spans="4:16" x14ac:dyDescent="0.3">
      <c r="D29723" s="82"/>
      <c r="P29723" s="84"/>
    </row>
    <row r="29724" spans="4:16" x14ac:dyDescent="0.3">
      <c r="D29724" s="82"/>
      <c r="P29724" s="84"/>
    </row>
    <row r="29725" spans="4:16" x14ac:dyDescent="0.3">
      <c r="D29725" s="82"/>
      <c r="P29725" s="84"/>
    </row>
    <row r="29726" spans="4:16" x14ac:dyDescent="0.3">
      <c r="D29726" s="82"/>
      <c r="P29726" s="84"/>
    </row>
    <row r="29727" spans="4:16" x14ac:dyDescent="0.3">
      <c r="D29727" s="82"/>
      <c r="P29727" s="84"/>
    </row>
    <row r="29728" spans="4:16" x14ac:dyDescent="0.3">
      <c r="D29728" s="82"/>
      <c r="P29728" s="84"/>
    </row>
    <row r="29729" spans="4:16" x14ac:dyDescent="0.3">
      <c r="D29729" s="82"/>
      <c r="P29729" s="84"/>
    </row>
    <row r="29730" spans="4:16" x14ac:dyDescent="0.3">
      <c r="D29730" s="82"/>
      <c r="P29730" s="84"/>
    </row>
    <row r="29731" spans="4:16" x14ac:dyDescent="0.3">
      <c r="D29731" s="82"/>
      <c r="P29731" s="84"/>
    </row>
    <row r="29732" spans="4:16" x14ac:dyDescent="0.3">
      <c r="D29732" s="82"/>
      <c r="P29732" s="84"/>
    </row>
    <row r="29733" spans="4:16" x14ac:dyDescent="0.3">
      <c r="D29733" s="82"/>
      <c r="P29733" s="84"/>
    </row>
    <row r="29734" spans="4:16" x14ac:dyDescent="0.3">
      <c r="D29734" s="82"/>
      <c r="P29734" s="84"/>
    </row>
    <row r="29735" spans="4:16" x14ac:dyDescent="0.3">
      <c r="D29735" s="82"/>
      <c r="P29735" s="84"/>
    </row>
    <row r="29736" spans="4:16" x14ac:dyDescent="0.3">
      <c r="D29736" s="82"/>
      <c r="P29736" s="84"/>
    </row>
    <row r="29737" spans="4:16" x14ac:dyDescent="0.3">
      <c r="D29737" s="82"/>
      <c r="P29737" s="84"/>
    </row>
    <row r="29738" spans="4:16" x14ac:dyDescent="0.3">
      <c r="D29738" s="82"/>
      <c r="P29738" s="84"/>
    </row>
    <row r="29739" spans="4:16" x14ac:dyDescent="0.3">
      <c r="D29739" s="82"/>
      <c r="P29739" s="84"/>
    </row>
    <row r="29740" spans="4:16" x14ac:dyDescent="0.3">
      <c r="D29740" s="82"/>
      <c r="P29740" s="84"/>
    </row>
    <row r="29741" spans="4:16" x14ac:dyDescent="0.3">
      <c r="D29741" s="82"/>
      <c r="P29741" s="84"/>
    </row>
    <row r="29742" spans="4:16" x14ac:dyDescent="0.3">
      <c r="D29742" s="82"/>
      <c r="P29742" s="84"/>
    </row>
    <row r="29743" spans="4:16" x14ac:dyDescent="0.3">
      <c r="D29743" s="82"/>
      <c r="P29743" s="84"/>
    </row>
    <row r="29744" spans="4:16" x14ac:dyDescent="0.3">
      <c r="D29744" s="82"/>
      <c r="P29744" s="84"/>
    </row>
    <row r="29745" spans="4:16" x14ac:dyDescent="0.3">
      <c r="D29745" s="82"/>
      <c r="P29745" s="84"/>
    </row>
    <row r="29746" spans="4:16" x14ac:dyDescent="0.3">
      <c r="D29746" s="82"/>
      <c r="P29746" s="84"/>
    </row>
    <row r="29747" spans="4:16" x14ac:dyDescent="0.3">
      <c r="D29747" s="82"/>
      <c r="P29747" s="84"/>
    </row>
    <row r="29748" spans="4:16" x14ac:dyDescent="0.3">
      <c r="D29748" s="82"/>
      <c r="P29748" s="84"/>
    </row>
    <row r="29749" spans="4:16" x14ac:dyDescent="0.3">
      <c r="D29749" s="82"/>
      <c r="P29749" s="84"/>
    </row>
    <row r="29750" spans="4:16" x14ac:dyDescent="0.3">
      <c r="D29750" s="82"/>
      <c r="P29750" s="84"/>
    </row>
    <row r="29751" spans="4:16" x14ac:dyDescent="0.3">
      <c r="D29751" s="82"/>
      <c r="P29751" s="84"/>
    </row>
    <row r="29752" spans="4:16" x14ac:dyDescent="0.3">
      <c r="D29752" s="82"/>
      <c r="P29752" s="84"/>
    </row>
    <row r="29753" spans="4:16" x14ac:dyDescent="0.3">
      <c r="D29753" s="82"/>
      <c r="P29753" s="84"/>
    </row>
    <row r="29754" spans="4:16" x14ac:dyDescent="0.3">
      <c r="D29754" s="82"/>
      <c r="P29754" s="84"/>
    </row>
    <row r="29755" spans="4:16" x14ac:dyDescent="0.3">
      <c r="D29755" s="82"/>
      <c r="P29755" s="84"/>
    </row>
    <row r="29756" spans="4:16" x14ac:dyDescent="0.3">
      <c r="D29756" s="82"/>
      <c r="P29756" s="84"/>
    </row>
    <row r="29757" spans="4:16" x14ac:dyDescent="0.3">
      <c r="D29757" s="82"/>
      <c r="P29757" s="84"/>
    </row>
    <row r="29758" spans="4:16" x14ac:dyDescent="0.3">
      <c r="D29758" s="82"/>
      <c r="P29758" s="84"/>
    </row>
    <row r="29759" spans="4:16" x14ac:dyDescent="0.3">
      <c r="D29759" s="82"/>
      <c r="P29759" s="84"/>
    </row>
    <row r="29760" spans="4:16" x14ac:dyDescent="0.3">
      <c r="D29760" s="82"/>
      <c r="P29760" s="84"/>
    </row>
    <row r="29761" spans="4:16" x14ac:dyDescent="0.3">
      <c r="D29761" s="82"/>
      <c r="P29761" s="84"/>
    </row>
    <row r="29762" spans="4:16" x14ac:dyDescent="0.3">
      <c r="D29762" s="82"/>
      <c r="P29762" s="84"/>
    </row>
    <row r="29763" spans="4:16" x14ac:dyDescent="0.3">
      <c r="D29763" s="82"/>
      <c r="P29763" s="84"/>
    </row>
    <row r="29764" spans="4:16" x14ac:dyDescent="0.3">
      <c r="D29764" s="82"/>
      <c r="P29764" s="84"/>
    </row>
    <row r="29765" spans="4:16" x14ac:dyDescent="0.3">
      <c r="D29765" s="82"/>
      <c r="P29765" s="84"/>
    </row>
    <row r="29766" spans="4:16" x14ac:dyDescent="0.3">
      <c r="D29766" s="82"/>
      <c r="P29766" s="84"/>
    </row>
    <row r="29767" spans="4:16" x14ac:dyDescent="0.3">
      <c r="D29767" s="82"/>
      <c r="P29767" s="84"/>
    </row>
    <row r="29768" spans="4:16" x14ac:dyDescent="0.3">
      <c r="D29768" s="82"/>
      <c r="P29768" s="84"/>
    </row>
    <row r="29769" spans="4:16" x14ac:dyDescent="0.3">
      <c r="D29769" s="82"/>
      <c r="P29769" s="84"/>
    </row>
    <row r="29770" spans="4:16" x14ac:dyDescent="0.3">
      <c r="D29770" s="82"/>
      <c r="P29770" s="84"/>
    </row>
    <row r="29771" spans="4:16" x14ac:dyDescent="0.3">
      <c r="D29771" s="82"/>
      <c r="P29771" s="84"/>
    </row>
    <row r="29772" spans="4:16" x14ac:dyDescent="0.3">
      <c r="D29772" s="82"/>
      <c r="P29772" s="84"/>
    </row>
    <row r="29773" spans="4:16" x14ac:dyDescent="0.3">
      <c r="D29773" s="82"/>
      <c r="P29773" s="84"/>
    </row>
    <row r="29774" spans="4:16" x14ac:dyDescent="0.3">
      <c r="D29774" s="82"/>
      <c r="P29774" s="84"/>
    </row>
    <row r="29775" spans="4:16" x14ac:dyDescent="0.3">
      <c r="D29775" s="82"/>
      <c r="P29775" s="84"/>
    </row>
    <row r="29776" spans="4:16" x14ac:dyDescent="0.3">
      <c r="D29776" s="82"/>
      <c r="P29776" s="84"/>
    </row>
    <row r="29777" spans="4:16" x14ac:dyDescent="0.3">
      <c r="D29777" s="82"/>
      <c r="P29777" s="84"/>
    </row>
    <row r="29778" spans="4:16" x14ac:dyDescent="0.3">
      <c r="D29778" s="82"/>
      <c r="P29778" s="84"/>
    </row>
    <row r="29779" spans="4:16" x14ac:dyDescent="0.3">
      <c r="D29779" s="82"/>
      <c r="P29779" s="84"/>
    </row>
    <row r="29780" spans="4:16" x14ac:dyDescent="0.3">
      <c r="D29780" s="82"/>
      <c r="P29780" s="84"/>
    </row>
    <row r="29781" spans="4:16" x14ac:dyDescent="0.3">
      <c r="D29781" s="82"/>
      <c r="P29781" s="84"/>
    </row>
    <row r="29782" spans="4:16" x14ac:dyDescent="0.3">
      <c r="D29782" s="82"/>
      <c r="P29782" s="84"/>
    </row>
    <row r="29783" spans="4:16" x14ac:dyDescent="0.3">
      <c r="D29783" s="82"/>
      <c r="P29783" s="84"/>
    </row>
    <row r="29784" spans="4:16" x14ac:dyDescent="0.3">
      <c r="D29784" s="82"/>
      <c r="P29784" s="84"/>
    </row>
    <row r="29785" spans="4:16" x14ac:dyDescent="0.3">
      <c r="D29785" s="82"/>
      <c r="P29785" s="84"/>
    </row>
    <row r="29786" spans="4:16" x14ac:dyDescent="0.3">
      <c r="D29786" s="82"/>
      <c r="P29786" s="84"/>
    </row>
    <row r="29787" spans="4:16" x14ac:dyDescent="0.3">
      <c r="D29787" s="82"/>
      <c r="P29787" s="84"/>
    </row>
    <row r="29788" spans="4:16" x14ac:dyDescent="0.3">
      <c r="D29788" s="82"/>
      <c r="P29788" s="84"/>
    </row>
    <row r="29789" spans="4:16" x14ac:dyDescent="0.3">
      <c r="D29789" s="82"/>
      <c r="P29789" s="84"/>
    </row>
    <row r="29790" spans="4:16" x14ac:dyDescent="0.3">
      <c r="D29790" s="82"/>
      <c r="P29790" s="84"/>
    </row>
    <row r="29791" spans="4:16" x14ac:dyDescent="0.3">
      <c r="D29791" s="82"/>
      <c r="P29791" s="84"/>
    </row>
    <row r="29792" spans="4:16" x14ac:dyDescent="0.3">
      <c r="D29792" s="82"/>
      <c r="P29792" s="84"/>
    </row>
    <row r="29793" spans="4:16" x14ac:dyDescent="0.3">
      <c r="D29793" s="82"/>
      <c r="P29793" s="84"/>
    </row>
    <row r="29794" spans="4:16" x14ac:dyDescent="0.3">
      <c r="D29794" s="82"/>
      <c r="P29794" s="84"/>
    </row>
    <row r="29795" spans="4:16" x14ac:dyDescent="0.3">
      <c r="D29795" s="82"/>
      <c r="P29795" s="84"/>
    </row>
    <row r="29796" spans="4:16" x14ac:dyDescent="0.3">
      <c r="D29796" s="82"/>
      <c r="P29796" s="84"/>
    </row>
    <row r="29797" spans="4:16" x14ac:dyDescent="0.3">
      <c r="D29797" s="82"/>
      <c r="P29797" s="84"/>
    </row>
    <row r="29798" spans="4:16" x14ac:dyDescent="0.3">
      <c r="D29798" s="82"/>
      <c r="P29798" s="84"/>
    </row>
    <row r="29799" spans="4:16" x14ac:dyDescent="0.3">
      <c r="D29799" s="82"/>
      <c r="P29799" s="84"/>
    </row>
    <row r="29800" spans="4:16" x14ac:dyDescent="0.3">
      <c r="D29800" s="82"/>
      <c r="P29800" s="84"/>
    </row>
    <row r="29801" spans="4:16" x14ac:dyDescent="0.3">
      <c r="D29801" s="82"/>
      <c r="P29801" s="84"/>
    </row>
    <row r="29802" spans="4:16" x14ac:dyDescent="0.3">
      <c r="D29802" s="82"/>
      <c r="P29802" s="84"/>
    </row>
    <row r="29803" spans="4:16" x14ac:dyDescent="0.3">
      <c r="D29803" s="82"/>
      <c r="P29803" s="84"/>
    </row>
    <row r="29804" spans="4:16" x14ac:dyDescent="0.3">
      <c r="D29804" s="82"/>
      <c r="P29804" s="84"/>
    </row>
    <row r="29805" spans="4:16" x14ac:dyDescent="0.3">
      <c r="D29805" s="82"/>
      <c r="P29805" s="84"/>
    </row>
    <row r="29806" spans="4:16" x14ac:dyDescent="0.3">
      <c r="D29806" s="82"/>
      <c r="P29806" s="84"/>
    </row>
    <row r="29807" spans="4:16" x14ac:dyDescent="0.3">
      <c r="D29807" s="82"/>
      <c r="P29807" s="84"/>
    </row>
    <row r="29808" spans="4:16" x14ac:dyDescent="0.3">
      <c r="D29808" s="82"/>
      <c r="P29808" s="84"/>
    </row>
    <row r="29809" spans="4:16" x14ac:dyDescent="0.3">
      <c r="D29809" s="82"/>
      <c r="P29809" s="84"/>
    </row>
    <row r="29810" spans="4:16" x14ac:dyDescent="0.3">
      <c r="D29810" s="82"/>
      <c r="P29810" s="84"/>
    </row>
    <row r="29811" spans="4:16" x14ac:dyDescent="0.3">
      <c r="D29811" s="82"/>
      <c r="P29811" s="84"/>
    </row>
    <row r="29812" spans="4:16" x14ac:dyDescent="0.3">
      <c r="D29812" s="82"/>
      <c r="P29812" s="84"/>
    </row>
    <row r="29813" spans="4:16" x14ac:dyDescent="0.3">
      <c r="D29813" s="82"/>
      <c r="P29813" s="84"/>
    </row>
    <row r="29814" spans="4:16" x14ac:dyDescent="0.3">
      <c r="D29814" s="82"/>
      <c r="P29814" s="84"/>
    </row>
    <row r="29815" spans="4:16" x14ac:dyDescent="0.3">
      <c r="D29815" s="82"/>
      <c r="P29815" s="84"/>
    </row>
    <row r="29816" spans="4:16" x14ac:dyDescent="0.3">
      <c r="D29816" s="82"/>
      <c r="P29816" s="84"/>
    </row>
    <row r="29817" spans="4:16" x14ac:dyDescent="0.3">
      <c r="D29817" s="82"/>
      <c r="P29817" s="84"/>
    </row>
    <row r="29818" spans="4:16" x14ac:dyDescent="0.3">
      <c r="D29818" s="82"/>
      <c r="P29818" s="84"/>
    </row>
    <row r="29819" spans="4:16" x14ac:dyDescent="0.3">
      <c r="D29819" s="82"/>
      <c r="P29819" s="84"/>
    </row>
    <row r="29820" spans="4:16" x14ac:dyDescent="0.3">
      <c r="D29820" s="82"/>
      <c r="P29820" s="84"/>
    </row>
    <row r="29821" spans="4:16" x14ac:dyDescent="0.3">
      <c r="D29821" s="82"/>
      <c r="P29821" s="84"/>
    </row>
    <row r="29822" spans="4:16" x14ac:dyDescent="0.3">
      <c r="D29822" s="82"/>
      <c r="P29822" s="84"/>
    </row>
    <row r="29823" spans="4:16" x14ac:dyDescent="0.3">
      <c r="D29823" s="82"/>
      <c r="P29823" s="84"/>
    </row>
    <row r="29824" spans="4:16" x14ac:dyDescent="0.3">
      <c r="D29824" s="82"/>
      <c r="P29824" s="84"/>
    </row>
    <row r="29825" spans="4:16" x14ac:dyDescent="0.3">
      <c r="D29825" s="82"/>
      <c r="P29825" s="84"/>
    </row>
    <row r="29826" spans="4:16" x14ac:dyDescent="0.3">
      <c r="D29826" s="82"/>
      <c r="P29826" s="84"/>
    </row>
    <row r="29827" spans="4:16" x14ac:dyDescent="0.3">
      <c r="D29827" s="82"/>
      <c r="P29827" s="84"/>
    </row>
    <row r="29828" spans="4:16" x14ac:dyDescent="0.3">
      <c r="D29828" s="82"/>
      <c r="P29828" s="84"/>
    </row>
    <row r="29829" spans="4:16" x14ac:dyDescent="0.3">
      <c r="D29829" s="82"/>
      <c r="P29829" s="84"/>
    </row>
    <row r="29830" spans="4:16" x14ac:dyDescent="0.3">
      <c r="D29830" s="82"/>
      <c r="P29830" s="84"/>
    </row>
    <row r="29831" spans="4:16" x14ac:dyDescent="0.3">
      <c r="D29831" s="82"/>
      <c r="P29831" s="84"/>
    </row>
    <row r="29832" spans="4:16" x14ac:dyDescent="0.3">
      <c r="D29832" s="82"/>
      <c r="P29832" s="84"/>
    </row>
    <row r="29833" spans="4:16" x14ac:dyDescent="0.3">
      <c r="D29833" s="82"/>
      <c r="P29833" s="84"/>
    </row>
    <row r="29834" spans="4:16" x14ac:dyDescent="0.3">
      <c r="D29834" s="82"/>
      <c r="P29834" s="84"/>
    </row>
    <row r="29835" spans="4:16" x14ac:dyDescent="0.3">
      <c r="D29835" s="82"/>
      <c r="P29835" s="84"/>
    </row>
    <row r="29836" spans="4:16" x14ac:dyDescent="0.3">
      <c r="D29836" s="82"/>
      <c r="P29836" s="84"/>
    </row>
    <row r="29837" spans="4:16" x14ac:dyDescent="0.3">
      <c r="D29837" s="82"/>
      <c r="P29837" s="84"/>
    </row>
    <row r="29838" spans="4:16" x14ac:dyDescent="0.3">
      <c r="D29838" s="82"/>
      <c r="P29838" s="84"/>
    </row>
    <row r="29839" spans="4:16" x14ac:dyDescent="0.3">
      <c r="D29839" s="82"/>
      <c r="P29839" s="84"/>
    </row>
    <row r="29840" spans="4:16" x14ac:dyDescent="0.3">
      <c r="D29840" s="82"/>
      <c r="P29840" s="84"/>
    </row>
    <row r="29841" spans="4:16" x14ac:dyDescent="0.3">
      <c r="D29841" s="82"/>
      <c r="P29841" s="84"/>
    </row>
    <row r="29842" spans="4:16" x14ac:dyDescent="0.3">
      <c r="D29842" s="82"/>
      <c r="P29842" s="84"/>
    </row>
    <row r="29843" spans="4:16" x14ac:dyDescent="0.3">
      <c r="D29843" s="82"/>
      <c r="P29843" s="84"/>
    </row>
    <row r="29844" spans="4:16" x14ac:dyDescent="0.3">
      <c r="D29844" s="82"/>
      <c r="P29844" s="84"/>
    </row>
    <row r="29845" spans="4:16" x14ac:dyDescent="0.3">
      <c r="D29845" s="82"/>
      <c r="P29845" s="84"/>
    </row>
    <row r="29846" spans="4:16" x14ac:dyDescent="0.3">
      <c r="D29846" s="82"/>
      <c r="P29846" s="84"/>
    </row>
    <row r="29847" spans="4:16" x14ac:dyDescent="0.3">
      <c r="D29847" s="82"/>
      <c r="P29847" s="84"/>
    </row>
    <row r="29848" spans="4:16" x14ac:dyDescent="0.3">
      <c r="D29848" s="82"/>
      <c r="P29848" s="84"/>
    </row>
    <row r="29849" spans="4:16" x14ac:dyDescent="0.3">
      <c r="D29849" s="82"/>
      <c r="P29849" s="84"/>
    </row>
    <row r="29850" spans="4:16" x14ac:dyDescent="0.3">
      <c r="D29850" s="82"/>
      <c r="P29850" s="84"/>
    </row>
    <row r="29851" spans="4:16" x14ac:dyDescent="0.3">
      <c r="D29851" s="82"/>
      <c r="P29851" s="84"/>
    </row>
    <row r="29852" spans="4:16" x14ac:dyDescent="0.3">
      <c r="D29852" s="82"/>
      <c r="P29852" s="84"/>
    </row>
    <row r="29853" spans="4:16" x14ac:dyDescent="0.3">
      <c r="D29853" s="82"/>
      <c r="P29853" s="84"/>
    </row>
    <row r="29854" spans="4:16" x14ac:dyDescent="0.3">
      <c r="D29854" s="82"/>
      <c r="P29854" s="84"/>
    </row>
    <row r="29855" spans="4:16" x14ac:dyDescent="0.3">
      <c r="D29855" s="82"/>
      <c r="P29855" s="84"/>
    </row>
    <row r="29856" spans="4:16" x14ac:dyDescent="0.3">
      <c r="D29856" s="82"/>
      <c r="P29856" s="84"/>
    </row>
    <row r="29857" spans="4:16" x14ac:dyDescent="0.3">
      <c r="D29857" s="82"/>
      <c r="P29857" s="84"/>
    </row>
    <row r="29858" spans="4:16" x14ac:dyDescent="0.3">
      <c r="D29858" s="82"/>
      <c r="P29858" s="84"/>
    </row>
    <row r="29859" spans="4:16" x14ac:dyDescent="0.3">
      <c r="D29859" s="82"/>
      <c r="P29859" s="84"/>
    </row>
    <row r="29860" spans="4:16" x14ac:dyDescent="0.3">
      <c r="D29860" s="82"/>
      <c r="P29860" s="84"/>
    </row>
    <row r="29861" spans="4:16" x14ac:dyDescent="0.3">
      <c r="D29861" s="82"/>
      <c r="P29861" s="84"/>
    </row>
    <row r="29862" spans="4:16" x14ac:dyDescent="0.3">
      <c r="D29862" s="82"/>
      <c r="P29862" s="84"/>
    </row>
    <row r="29863" spans="4:16" x14ac:dyDescent="0.3">
      <c r="D29863" s="82"/>
      <c r="P29863" s="84"/>
    </row>
    <row r="29864" spans="4:16" x14ac:dyDescent="0.3">
      <c r="D29864" s="82"/>
      <c r="P29864" s="84"/>
    </row>
    <row r="29865" spans="4:16" x14ac:dyDescent="0.3">
      <c r="D29865" s="82"/>
      <c r="P29865" s="84"/>
    </row>
    <row r="29866" spans="4:16" x14ac:dyDescent="0.3">
      <c r="D29866" s="82"/>
      <c r="P29866" s="84"/>
    </row>
    <row r="29867" spans="4:16" x14ac:dyDescent="0.3">
      <c r="D29867" s="82"/>
      <c r="P29867" s="84"/>
    </row>
    <row r="29868" spans="4:16" x14ac:dyDescent="0.3">
      <c r="D29868" s="82"/>
      <c r="P29868" s="84"/>
    </row>
    <row r="29869" spans="4:16" x14ac:dyDescent="0.3">
      <c r="D29869" s="82"/>
      <c r="P29869" s="84"/>
    </row>
    <row r="29870" spans="4:16" x14ac:dyDescent="0.3">
      <c r="D29870" s="82"/>
      <c r="P29870" s="84"/>
    </row>
    <row r="29871" spans="4:16" x14ac:dyDescent="0.3">
      <c r="D29871" s="82"/>
      <c r="P29871" s="84"/>
    </row>
    <row r="29872" spans="4:16" x14ac:dyDescent="0.3">
      <c r="D29872" s="82"/>
      <c r="P29872" s="84"/>
    </row>
    <row r="29873" spans="4:16" x14ac:dyDescent="0.3">
      <c r="D29873" s="82"/>
      <c r="P29873" s="84"/>
    </row>
    <row r="29874" spans="4:16" x14ac:dyDescent="0.3">
      <c r="D29874" s="82"/>
      <c r="P29874" s="84"/>
    </row>
    <row r="29875" spans="4:16" x14ac:dyDescent="0.3">
      <c r="D29875" s="82"/>
      <c r="P29875" s="84"/>
    </row>
    <row r="29876" spans="4:16" x14ac:dyDescent="0.3">
      <c r="D29876" s="82"/>
      <c r="P29876" s="84"/>
    </row>
    <row r="29877" spans="4:16" x14ac:dyDescent="0.3">
      <c r="D29877" s="82"/>
      <c r="P29877" s="84"/>
    </row>
    <row r="29878" spans="4:16" x14ac:dyDescent="0.3">
      <c r="D29878" s="82"/>
      <c r="P29878" s="84"/>
    </row>
    <row r="29879" spans="4:16" x14ac:dyDescent="0.3">
      <c r="D29879" s="82"/>
      <c r="P29879" s="84"/>
    </row>
    <row r="29880" spans="4:16" x14ac:dyDescent="0.3">
      <c r="D29880" s="82"/>
      <c r="P29880" s="84"/>
    </row>
    <row r="29881" spans="4:16" x14ac:dyDescent="0.3">
      <c r="D29881" s="82"/>
      <c r="P29881" s="84"/>
    </row>
    <row r="29882" spans="4:16" x14ac:dyDescent="0.3">
      <c r="D29882" s="82"/>
      <c r="P29882" s="84"/>
    </row>
    <row r="29883" spans="4:16" x14ac:dyDescent="0.3">
      <c r="D29883" s="82"/>
      <c r="P29883" s="84"/>
    </row>
    <row r="29884" spans="4:16" x14ac:dyDescent="0.3">
      <c r="D29884" s="82"/>
      <c r="P29884" s="84"/>
    </row>
    <row r="29885" spans="4:16" x14ac:dyDescent="0.3">
      <c r="D29885" s="82"/>
      <c r="P29885" s="84"/>
    </row>
    <row r="29886" spans="4:16" x14ac:dyDescent="0.3">
      <c r="D29886" s="82"/>
      <c r="P29886" s="84"/>
    </row>
    <row r="29887" spans="4:16" x14ac:dyDescent="0.3">
      <c r="D29887" s="82"/>
      <c r="P29887" s="84"/>
    </row>
    <row r="29888" spans="4:16" x14ac:dyDescent="0.3">
      <c r="D29888" s="82"/>
      <c r="P29888" s="84"/>
    </row>
    <row r="29889" spans="4:16" x14ac:dyDescent="0.3">
      <c r="D29889" s="82"/>
      <c r="P29889" s="84"/>
    </row>
    <row r="29890" spans="4:16" x14ac:dyDescent="0.3">
      <c r="D29890" s="82"/>
      <c r="P29890" s="84"/>
    </row>
    <row r="29891" spans="4:16" x14ac:dyDescent="0.3">
      <c r="D29891" s="82"/>
      <c r="P29891" s="84"/>
    </row>
    <row r="29892" spans="4:16" x14ac:dyDescent="0.3">
      <c r="D29892" s="82"/>
      <c r="P29892" s="84"/>
    </row>
    <row r="29893" spans="4:16" x14ac:dyDescent="0.3">
      <c r="D29893" s="82"/>
      <c r="P29893" s="84"/>
    </row>
    <row r="29894" spans="4:16" x14ac:dyDescent="0.3">
      <c r="D29894" s="82"/>
      <c r="P29894" s="84"/>
    </row>
    <row r="29895" spans="4:16" x14ac:dyDescent="0.3">
      <c r="D29895" s="82"/>
      <c r="P29895" s="84"/>
    </row>
    <row r="29896" spans="4:16" x14ac:dyDescent="0.3">
      <c r="D29896" s="82"/>
      <c r="P29896" s="84"/>
    </row>
    <row r="29897" spans="4:16" x14ac:dyDescent="0.3">
      <c r="D29897" s="82"/>
      <c r="P29897" s="84"/>
    </row>
    <row r="29898" spans="4:16" x14ac:dyDescent="0.3">
      <c r="D29898" s="82"/>
      <c r="P29898" s="84"/>
    </row>
    <row r="29899" spans="4:16" x14ac:dyDescent="0.3">
      <c r="D29899" s="82"/>
      <c r="P29899" s="84"/>
    </row>
    <row r="29900" spans="4:16" x14ac:dyDescent="0.3">
      <c r="D29900" s="82"/>
      <c r="P29900" s="84"/>
    </row>
    <row r="29901" spans="4:16" x14ac:dyDescent="0.3">
      <c r="D29901" s="82"/>
      <c r="P29901" s="84"/>
    </row>
    <row r="29902" spans="4:16" x14ac:dyDescent="0.3">
      <c r="D29902" s="82"/>
      <c r="P29902" s="84"/>
    </row>
    <row r="29903" spans="4:16" x14ac:dyDescent="0.3">
      <c r="D29903" s="82"/>
      <c r="P29903" s="84"/>
    </row>
    <row r="29904" spans="4:16" x14ac:dyDescent="0.3">
      <c r="D29904" s="82"/>
      <c r="P29904" s="84"/>
    </row>
    <row r="29905" spans="4:16" x14ac:dyDescent="0.3">
      <c r="D29905" s="82"/>
      <c r="P29905" s="84"/>
    </row>
    <row r="29906" spans="4:16" x14ac:dyDescent="0.3">
      <c r="D29906" s="82"/>
      <c r="P29906" s="84"/>
    </row>
    <row r="29907" spans="4:16" x14ac:dyDescent="0.3">
      <c r="D29907" s="82"/>
      <c r="P29907" s="84"/>
    </row>
    <row r="29908" spans="4:16" x14ac:dyDescent="0.3">
      <c r="D29908" s="82"/>
      <c r="P29908" s="84"/>
    </row>
    <row r="29909" spans="4:16" x14ac:dyDescent="0.3">
      <c r="D29909" s="82"/>
      <c r="P29909" s="84"/>
    </row>
    <row r="29910" spans="4:16" x14ac:dyDescent="0.3">
      <c r="D29910" s="82"/>
      <c r="P29910" s="84"/>
    </row>
    <row r="29911" spans="4:16" x14ac:dyDescent="0.3">
      <c r="D29911" s="82"/>
      <c r="P29911" s="84"/>
    </row>
    <row r="29912" spans="4:16" x14ac:dyDescent="0.3">
      <c r="D29912" s="82"/>
      <c r="P29912" s="84"/>
    </row>
    <row r="29913" spans="4:16" x14ac:dyDescent="0.3">
      <c r="D29913" s="82"/>
      <c r="P29913" s="84"/>
    </row>
    <row r="29914" spans="4:16" x14ac:dyDescent="0.3">
      <c r="D29914" s="82"/>
      <c r="P29914" s="84"/>
    </row>
    <row r="29915" spans="4:16" x14ac:dyDescent="0.3">
      <c r="D29915" s="82"/>
      <c r="P29915" s="84"/>
    </row>
    <row r="29916" spans="4:16" x14ac:dyDescent="0.3">
      <c r="D29916" s="82"/>
      <c r="P29916" s="84"/>
    </row>
    <row r="29917" spans="4:16" x14ac:dyDescent="0.3">
      <c r="D29917" s="82"/>
      <c r="P29917" s="84"/>
    </row>
    <row r="29918" spans="4:16" x14ac:dyDescent="0.3">
      <c r="D29918" s="82"/>
      <c r="P29918" s="84"/>
    </row>
    <row r="29919" spans="4:16" x14ac:dyDescent="0.3">
      <c r="D29919" s="82"/>
      <c r="P29919" s="84"/>
    </row>
    <row r="29920" spans="4:16" x14ac:dyDescent="0.3">
      <c r="D29920" s="82"/>
      <c r="P29920" s="84"/>
    </row>
    <row r="29921" spans="4:16" x14ac:dyDescent="0.3">
      <c r="D29921" s="82"/>
      <c r="P29921" s="84"/>
    </row>
    <row r="29922" spans="4:16" x14ac:dyDescent="0.3">
      <c r="D29922" s="82"/>
      <c r="P29922" s="84"/>
    </row>
    <row r="29923" spans="4:16" x14ac:dyDescent="0.3">
      <c r="D29923" s="82"/>
      <c r="P29923" s="84"/>
    </row>
    <row r="29924" spans="4:16" x14ac:dyDescent="0.3">
      <c r="D29924" s="82"/>
      <c r="P29924" s="84"/>
    </row>
    <row r="29925" spans="4:16" x14ac:dyDescent="0.3">
      <c r="D29925" s="82"/>
      <c r="P29925" s="84"/>
    </row>
    <row r="29926" spans="4:16" x14ac:dyDescent="0.3">
      <c r="D29926" s="82"/>
      <c r="P29926" s="84"/>
    </row>
    <row r="29927" spans="4:16" x14ac:dyDescent="0.3">
      <c r="D29927" s="82"/>
      <c r="P29927" s="84"/>
    </row>
    <row r="29928" spans="4:16" x14ac:dyDescent="0.3">
      <c r="D29928" s="82"/>
      <c r="P29928" s="84"/>
    </row>
    <row r="29929" spans="4:16" x14ac:dyDescent="0.3">
      <c r="D29929" s="82"/>
      <c r="P29929" s="84"/>
    </row>
    <row r="29930" spans="4:16" x14ac:dyDescent="0.3">
      <c r="D29930" s="82"/>
      <c r="P29930" s="84"/>
    </row>
    <row r="29931" spans="4:16" x14ac:dyDescent="0.3">
      <c r="D29931" s="82"/>
      <c r="P29931" s="84"/>
    </row>
    <row r="29932" spans="4:16" x14ac:dyDescent="0.3">
      <c r="D29932" s="82"/>
      <c r="P29932" s="84"/>
    </row>
    <row r="29933" spans="4:16" x14ac:dyDescent="0.3">
      <c r="D29933" s="82"/>
      <c r="P29933" s="84"/>
    </row>
    <row r="29934" spans="4:16" x14ac:dyDescent="0.3">
      <c r="D29934" s="82"/>
      <c r="P29934" s="84"/>
    </row>
    <row r="29935" spans="4:16" x14ac:dyDescent="0.3">
      <c r="D29935" s="82"/>
      <c r="P29935" s="84"/>
    </row>
    <row r="29936" spans="4:16" x14ac:dyDescent="0.3">
      <c r="D29936" s="82"/>
      <c r="P29936" s="84"/>
    </row>
    <row r="29937" spans="4:16" x14ac:dyDescent="0.3">
      <c r="D29937" s="82"/>
      <c r="P29937" s="84"/>
    </row>
    <row r="29938" spans="4:16" x14ac:dyDescent="0.3">
      <c r="D29938" s="82"/>
      <c r="P29938" s="84"/>
    </row>
    <row r="29939" spans="4:16" x14ac:dyDescent="0.3">
      <c r="D29939" s="82"/>
      <c r="P29939" s="84"/>
    </row>
    <row r="29940" spans="4:16" x14ac:dyDescent="0.3">
      <c r="D29940" s="82"/>
      <c r="P29940" s="84"/>
    </row>
    <row r="29941" spans="4:16" x14ac:dyDescent="0.3">
      <c r="D29941" s="82"/>
      <c r="P29941" s="84"/>
    </row>
    <row r="29942" spans="4:16" x14ac:dyDescent="0.3">
      <c r="D29942" s="82"/>
      <c r="P29942" s="84"/>
    </row>
    <row r="29943" spans="4:16" x14ac:dyDescent="0.3">
      <c r="D29943" s="82"/>
      <c r="P29943" s="84"/>
    </row>
    <row r="29944" spans="4:16" x14ac:dyDescent="0.3">
      <c r="D29944" s="82"/>
      <c r="P29944" s="84"/>
    </row>
    <row r="29945" spans="4:16" x14ac:dyDescent="0.3">
      <c r="D29945" s="82"/>
      <c r="P29945" s="84"/>
    </row>
    <row r="29946" spans="4:16" x14ac:dyDescent="0.3">
      <c r="D29946" s="82"/>
      <c r="P29946" s="84"/>
    </row>
    <row r="29947" spans="4:16" x14ac:dyDescent="0.3">
      <c r="D29947" s="82"/>
      <c r="P29947" s="84"/>
    </row>
    <row r="29948" spans="4:16" x14ac:dyDescent="0.3">
      <c r="D29948" s="82"/>
      <c r="P29948" s="84"/>
    </row>
    <row r="29949" spans="4:16" x14ac:dyDescent="0.3">
      <c r="D29949" s="82"/>
      <c r="P29949" s="84"/>
    </row>
    <row r="29950" spans="4:16" x14ac:dyDescent="0.3">
      <c r="D29950" s="82"/>
      <c r="P29950" s="84"/>
    </row>
    <row r="29951" spans="4:16" x14ac:dyDescent="0.3">
      <c r="D29951" s="82"/>
      <c r="P29951" s="84"/>
    </row>
    <row r="29952" spans="4:16" x14ac:dyDescent="0.3">
      <c r="D29952" s="82"/>
      <c r="P29952" s="84"/>
    </row>
    <row r="29953" spans="4:16" x14ac:dyDescent="0.3">
      <c r="D29953" s="82"/>
      <c r="P29953" s="84"/>
    </row>
    <row r="29954" spans="4:16" x14ac:dyDescent="0.3">
      <c r="D29954" s="82"/>
      <c r="P29954" s="84"/>
    </row>
    <row r="29955" spans="4:16" x14ac:dyDescent="0.3">
      <c r="D29955" s="82"/>
      <c r="P29955" s="84"/>
    </row>
    <row r="29956" spans="4:16" x14ac:dyDescent="0.3">
      <c r="D29956" s="82"/>
      <c r="P29956" s="84"/>
    </row>
    <row r="29957" spans="4:16" x14ac:dyDescent="0.3">
      <c r="D29957" s="82"/>
      <c r="P29957" s="84"/>
    </row>
    <row r="29958" spans="4:16" x14ac:dyDescent="0.3">
      <c r="D29958" s="82"/>
      <c r="P29958" s="84"/>
    </row>
    <row r="29959" spans="4:16" x14ac:dyDescent="0.3">
      <c r="D29959" s="82"/>
      <c r="P29959" s="84"/>
    </row>
    <row r="29960" spans="4:16" x14ac:dyDescent="0.3">
      <c r="D29960" s="82"/>
      <c r="P29960" s="84"/>
    </row>
    <row r="29961" spans="4:16" x14ac:dyDescent="0.3">
      <c r="D29961" s="82"/>
      <c r="P29961" s="84"/>
    </row>
    <row r="29962" spans="4:16" x14ac:dyDescent="0.3">
      <c r="D29962" s="82"/>
      <c r="P29962" s="84"/>
    </row>
    <row r="29963" spans="4:16" x14ac:dyDescent="0.3">
      <c r="D29963" s="82"/>
      <c r="P29963" s="84"/>
    </row>
    <row r="29964" spans="4:16" x14ac:dyDescent="0.3">
      <c r="D29964" s="82"/>
      <c r="P29964" s="84"/>
    </row>
    <row r="29965" spans="4:16" x14ac:dyDescent="0.3">
      <c r="D29965" s="82"/>
      <c r="P29965" s="84"/>
    </row>
    <row r="29966" spans="4:16" x14ac:dyDescent="0.3">
      <c r="D29966" s="82"/>
      <c r="P29966" s="84"/>
    </row>
    <row r="29967" spans="4:16" x14ac:dyDescent="0.3">
      <c r="D29967" s="82"/>
      <c r="P29967" s="84"/>
    </row>
    <row r="29968" spans="4:16" x14ac:dyDescent="0.3">
      <c r="D29968" s="82"/>
      <c r="P29968" s="84"/>
    </row>
    <row r="29969" spans="4:16" x14ac:dyDescent="0.3">
      <c r="D29969" s="82"/>
      <c r="P29969" s="84"/>
    </row>
    <row r="29970" spans="4:16" x14ac:dyDescent="0.3">
      <c r="D29970" s="82"/>
      <c r="P29970" s="84"/>
    </row>
    <row r="29971" spans="4:16" x14ac:dyDescent="0.3">
      <c r="D29971" s="82"/>
      <c r="P29971" s="84"/>
    </row>
    <row r="29972" spans="4:16" x14ac:dyDescent="0.3">
      <c r="D29972" s="82"/>
      <c r="P29972" s="84"/>
    </row>
    <row r="29973" spans="4:16" x14ac:dyDescent="0.3">
      <c r="D29973" s="82"/>
      <c r="P29973" s="84"/>
    </row>
    <row r="29974" spans="4:16" x14ac:dyDescent="0.3">
      <c r="D29974" s="82"/>
      <c r="P29974" s="84"/>
    </row>
    <row r="29975" spans="4:16" x14ac:dyDescent="0.3">
      <c r="D29975" s="82"/>
      <c r="P29975" s="84"/>
    </row>
    <row r="29976" spans="4:16" x14ac:dyDescent="0.3">
      <c r="D29976" s="82"/>
      <c r="P29976" s="84"/>
    </row>
    <row r="29977" spans="4:16" x14ac:dyDescent="0.3">
      <c r="D29977" s="82"/>
      <c r="P29977" s="84"/>
    </row>
    <row r="29978" spans="4:16" x14ac:dyDescent="0.3">
      <c r="D29978" s="82"/>
      <c r="P29978" s="84"/>
    </row>
    <row r="29979" spans="4:16" x14ac:dyDescent="0.3">
      <c r="D29979" s="82"/>
      <c r="P29979" s="84"/>
    </row>
    <row r="29980" spans="4:16" x14ac:dyDescent="0.3">
      <c r="D29980" s="82"/>
      <c r="P29980" s="84"/>
    </row>
    <row r="29981" spans="4:16" x14ac:dyDescent="0.3">
      <c r="D29981" s="82"/>
      <c r="P29981" s="84"/>
    </row>
    <row r="29982" spans="4:16" x14ac:dyDescent="0.3">
      <c r="D29982" s="82"/>
      <c r="P29982" s="84"/>
    </row>
    <row r="29983" spans="4:16" x14ac:dyDescent="0.3">
      <c r="D29983" s="82"/>
      <c r="P29983" s="84"/>
    </row>
    <row r="29984" spans="4:16" x14ac:dyDescent="0.3">
      <c r="D29984" s="82"/>
      <c r="P29984" s="84"/>
    </row>
    <row r="29985" spans="4:16" x14ac:dyDescent="0.3">
      <c r="D29985" s="82"/>
      <c r="P29985" s="84"/>
    </row>
    <row r="29986" spans="4:16" x14ac:dyDescent="0.3">
      <c r="D29986" s="82"/>
      <c r="P29986" s="84"/>
    </row>
    <row r="29987" spans="4:16" x14ac:dyDescent="0.3">
      <c r="D29987" s="82"/>
      <c r="P29987" s="84"/>
    </row>
    <row r="29988" spans="4:16" x14ac:dyDescent="0.3">
      <c r="D29988" s="82"/>
      <c r="P29988" s="84"/>
    </row>
    <row r="29989" spans="4:16" x14ac:dyDescent="0.3">
      <c r="D29989" s="82"/>
      <c r="P29989" s="84"/>
    </row>
    <row r="29990" spans="4:16" x14ac:dyDescent="0.3">
      <c r="D29990" s="82"/>
      <c r="P29990" s="84"/>
    </row>
    <row r="29991" spans="4:16" x14ac:dyDescent="0.3">
      <c r="D29991" s="82"/>
      <c r="P29991" s="84"/>
    </row>
    <row r="29992" spans="4:16" x14ac:dyDescent="0.3">
      <c r="D29992" s="82"/>
      <c r="P29992" s="84"/>
    </row>
    <row r="29993" spans="4:16" x14ac:dyDescent="0.3">
      <c r="D29993" s="82"/>
      <c r="P29993" s="84"/>
    </row>
    <row r="29994" spans="4:16" x14ac:dyDescent="0.3">
      <c r="D29994" s="82"/>
      <c r="P29994" s="84"/>
    </row>
    <row r="29995" spans="4:16" x14ac:dyDescent="0.3">
      <c r="D29995" s="82"/>
      <c r="P29995" s="84"/>
    </row>
    <row r="29996" spans="4:16" x14ac:dyDescent="0.3">
      <c r="D29996" s="82"/>
      <c r="P29996" s="84"/>
    </row>
    <row r="29997" spans="4:16" x14ac:dyDescent="0.3">
      <c r="D29997" s="82"/>
      <c r="P29997" s="84"/>
    </row>
    <row r="29998" spans="4:16" x14ac:dyDescent="0.3">
      <c r="D29998" s="82"/>
      <c r="P29998" s="84"/>
    </row>
    <row r="29999" spans="4:16" x14ac:dyDescent="0.3">
      <c r="D29999" s="82"/>
      <c r="P29999" s="84"/>
    </row>
    <row r="30000" spans="4:16" x14ac:dyDescent="0.3">
      <c r="D30000" s="82"/>
      <c r="P30000" s="84"/>
    </row>
    <row r="30001" spans="4:16" x14ac:dyDescent="0.3">
      <c r="D30001" s="82"/>
      <c r="P30001" s="84"/>
    </row>
    <row r="30002" spans="4:16" x14ac:dyDescent="0.3">
      <c r="D30002" s="82"/>
      <c r="P30002" s="84"/>
    </row>
    <row r="30003" spans="4:16" x14ac:dyDescent="0.3">
      <c r="D30003" s="82"/>
      <c r="P30003" s="84"/>
    </row>
    <row r="30004" spans="4:16" x14ac:dyDescent="0.3">
      <c r="D30004" s="82"/>
      <c r="P30004" s="84"/>
    </row>
    <row r="30005" spans="4:16" x14ac:dyDescent="0.3">
      <c r="D30005" s="82"/>
      <c r="P30005" s="84"/>
    </row>
    <row r="30006" spans="4:16" x14ac:dyDescent="0.3">
      <c r="D30006" s="82"/>
      <c r="P30006" s="84"/>
    </row>
    <row r="30007" spans="4:16" x14ac:dyDescent="0.3">
      <c r="D30007" s="82"/>
      <c r="P30007" s="84"/>
    </row>
    <row r="30008" spans="4:16" x14ac:dyDescent="0.3">
      <c r="D30008" s="82"/>
      <c r="P30008" s="84"/>
    </row>
    <row r="30009" spans="4:16" x14ac:dyDescent="0.3">
      <c r="D30009" s="82"/>
      <c r="P30009" s="84"/>
    </row>
    <row r="30010" spans="4:16" x14ac:dyDescent="0.3">
      <c r="D30010" s="82"/>
      <c r="P30010" s="84"/>
    </row>
    <row r="30011" spans="4:16" x14ac:dyDescent="0.3">
      <c r="D30011" s="82"/>
      <c r="P30011" s="84"/>
    </row>
    <row r="30012" spans="4:16" x14ac:dyDescent="0.3">
      <c r="D30012" s="82"/>
      <c r="P30012" s="84"/>
    </row>
    <row r="30013" spans="4:16" x14ac:dyDescent="0.3">
      <c r="D30013" s="82"/>
      <c r="P30013" s="84"/>
    </row>
    <row r="30014" spans="4:16" x14ac:dyDescent="0.3">
      <c r="D30014" s="82"/>
      <c r="P30014" s="84"/>
    </row>
    <row r="30015" spans="4:16" x14ac:dyDescent="0.3">
      <c r="D30015" s="82"/>
      <c r="P30015" s="84"/>
    </row>
    <row r="30016" spans="4:16" x14ac:dyDescent="0.3">
      <c r="D30016" s="82"/>
      <c r="P30016" s="84"/>
    </row>
    <row r="30017" spans="4:16" x14ac:dyDescent="0.3">
      <c r="D30017" s="82"/>
      <c r="P30017" s="84"/>
    </row>
    <row r="30018" spans="4:16" x14ac:dyDescent="0.3">
      <c r="D30018" s="82"/>
      <c r="P30018" s="84"/>
    </row>
    <row r="30019" spans="4:16" x14ac:dyDescent="0.3">
      <c r="D30019" s="82"/>
      <c r="P30019" s="84"/>
    </row>
    <row r="30020" spans="4:16" x14ac:dyDescent="0.3">
      <c r="D30020" s="82"/>
      <c r="P30020" s="84"/>
    </row>
    <row r="30021" spans="4:16" x14ac:dyDescent="0.3">
      <c r="D30021" s="82"/>
      <c r="P30021" s="84"/>
    </row>
    <row r="30022" spans="4:16" x14ac:dyDescent="0.3">
      <c r="D30022" s="82"/>
      <c r="P30022" s="84"/>
    </row>
    <row r="30023" spans="4:16" x14ac:dyDescent="0.3">
      <c r="D30023" s="82"/>
      <c r="P30023" s="84"/>
    </row>
    <row r="30024" spans="4:16" x14ac:dyDescent="0.3">
      <c r="D30024" s="82"/>
      <c r="P30024" s="84"/>
    </row>
    <row r="30025" spans="4:16" x14ac:dyDescent="0.3">
      <c r="D30025" s="82"/>
      <c r="P30025" s="84"/>
    </row>
    <row r="30026" spans="4:16" x14ac:dyDescent="0.3">
      <c r="D30026" s="82"/>
      <c r="P30026" s="84"/>
    </row>
    <row r="30027" spans="4:16" x14ac:dyDescent="0.3">
      <c r="D30027" s="82"/>
      <c r="P30027" s="84"/>
    </row>
    <row r="30028" spans="4:16" x14ac:dyDescent="0.3">
      <c r="D30028" s="82"/>
      <c r="P30028" s="84"/>
    </row>
    <row r="30029" spans="4:16" x14ac:dyDescent="0.3">
      <c r="D30029" s="82"/>
      <c r="P30029" s="84"/>
    </row>
    <row r="30030" spans="4:16" x14ac:dyDescent="0.3">
      <c r="D30030" s="82"/>
      <c r="P30030" s="84"/>
    </row>
    <row r="30031" spans="4:16" x14ac:dyDescent="0.3">
      <c r="D30031" s="82"/>
      <c r="P30031" s="84"/>
    </row>
    <row r="30032" spans="4:16" x14ac:dyDescent="0.3">
      <c r="D30032" s="82"/>
      <c r="P30032" s="84"/>
    </row>
    <row r="30033" spans="4:16" x14ac:dyDescent="0.3">
      <c r="D30033" s="82"/>
      <c r="P30033" s="84"/>
    </row>
    <row r="30034" spans="4:16" x14ac:dyDescent="0.3">
      <c r="D30034" s="82"/>
      <c r="P30034" s="84"/>
    </row>
    <row r="30035" spans="4:16" x14ac:dyDescent="0.3">
      <c r="D30035" s="82"/>
      <c r="P30035" s="84"/>
    </row>
    <row r="30036" spans="4:16" x14ac:dyDescent="0.3">
      <c r="D30036" s="82"/>
      <c r="P30036" s="84"/>
    </row>
    <row r="30037" spans="4:16" x14ac:dyDescent="0.3">
      <c r="D30037" s="82"/>
      <c r="P30037" s="84"/>
    </row>
    <row r="30038" spans="4:16" x14ac:dyDescent="0.3">
      <c r="D30038" s="82"/>
      <c r="P30038" s="84"/>
    </row>
    <row r="30039" spans="4:16" x14ac:dyDescent="0.3">
      <c r="D30039" s="82"/>
      <c r="P30039" s="84"/>
    </row>
    <row r="30040" spans="4:16" x14ac:dyDescent="0.3">
      <c r="D30040" s="82"/>
      <c r="P30040" s="84"/>
    </row>
    <row r="30041" spans="4:16" x14ac:dyDescent="0.3">
      <c r="D30041" s="82"/>
      <c r="P30041" s="84"/>
    </row>
    <row r="30042" spans="4:16" x14ac:dyDescent="0.3">
      <c r="D30042" s="82"/>
      <c r="P30042" s="84"/>
    </row>
    <row r="30043" spans="4:16" x14ac:dyDescent="0.3">
      <c r="D30043" s="82"/>
      <c r="P30043" s="84"/>
    </row>
    <row r="30044" spans="4:16" x14ac:dyDescent="0.3">
      <c r="D30044" s="82"/>
      <c r="P30044" s="84"/>
    </row>
    <row r="30045" spans="4:16" x14ac:dyDescent="0.3">
      <c r="D30045" s="82"/>
      <c r="P30045" s="84"/>
    </row>
    <row r="30046" spans="4:16" x14ac:dyDescent="0.3">
      <c r="D30046" s="82"/>
      <c r="P30046" s="84"/>
    </row>
    <row r="30047" spans="4:16" x14ac:dyDescent="0.3">
      <c r="D30047" s="82"/>
      <c r="P30047" s="84"/>
    </row>
    <row r="30048" spans="4:16" x14ac:dyDescent="0.3">
      <c r="D30048" s="82"/>
      <c r="P30048" s="84"/>
    </row>
    <row r="30049" spans="4:16" x14ac:dyDescent="0.3">
      <c r="D30049" s="82"/>
      <c r="P30049" s="84"/>
    </row>
    <row r="30050" spans="4:16" x14ac:dyDescent="0.3">
      <c r="D30050" s="82"/>
      <c r="P30050" s="84"/>
    </row>
    <row r="30051" spans="4:16" x14ac:dyDescent="0.3">
      <c r="D30051" s="82"/>
      <c r="P30051" s="84"/>
    </row>
    <row r="30052" spans="4:16" x14ac:dyDescent="0.3">
      <c r="D30052" s="82"/>
      <c r="P30052" s="84"/>
    </row>
    <row r="30053" spans="4:16" x14ac:dyDescent="0.3">
      <c r="D30053" s="82"/>
      <c r="P30053" s="84"/>
    </row>
    <row r="30054" spans="4:16" x14ac:dyDescent="0.3">
      <c r="D30054" s="82"/>
      <c r="P30054" s="84"/>
    </row>
    <row r="30055" spans="4:16" x14ac:dyDescent="0.3">
      <c r="D30055" s="82"/>
      <c r="P30055" s="84"/>
    </row>
    <row r="30056" spans="4:16" x14ac:dyDescent="0.3">
      <c r="D30056" s="82"/>
      <c r="P30056" s="84"/>
    </row>
    <row r="30057" spans="4:16" x14ac:dyDescent="0.3">
      <c r="D30057" s="82"/>
      <c r="P30057" s="84"/>
    </row>
    <row r="30058" spans="4:16" x14ac:dyDescent="0.3">
      <c r="D30058" s="82"/>
      <c r="P30058" s="84"/>
    </row>
    <row r="30059" spans="4:16" x14ac:dyDescent="0.3">
      <c r="D30059" s="82"/>
      <c r="P30059" s="84"/>
    </row>
    <row r="30060" spans="4:16" x14ac:dyDescent="0.3">
      <c r="D30060" s="82"/>
      <c r="P30060" s="84"/>
    </row>
    <row r="30061" spans="4:16" x14ac:dyDescent="0.3">
      <c r="D30061" s="82"/>
      <c r="P30061" s="84"/>
    </row>
    <row r="30062" spans="4:16" x14ac:dyDescent="0.3">
      <c r="D30062" s="82"/>
      <c r="P30062" s="84"/>
    </row>
    <row r="30063" spans="4:16" x14ac:dyDescent="0.3">
      <c r="D30063" s="82"/>
      <c r="P30063" s="84"/>
    </row>
    <row r="30064" spans="4:16" x14ac:dyDescent="0.3">
      <c r="D30064" s="82"/>
      <c r="P30064" s="84"/>
    </row>
    <row r="30065" spans="4:16" x14ac:dyDescent="0.3">
      <c r="D30065" s="82"/>
      <c r="P30065" s="84"/>
    </row>
    <row r="30066" spans="4:16" x14ac:dyDescent="0.3">
      <c r="D30066" s="82"/>
      <c r="P30066" s="84"/>
    </row>
    <row r="30067" spans="4:16" x14ac:dyDescent="0.3">
      <c r="D30067" s="82"/>
      <c r="P30067" s="84"/>
    </row>
    <row r="30068" spans="4:16" x14ac:dyDescent="0.3">
      <c r="D30068" s="82"/>
      <c r="P30068" s="84"/>
    </row>
    <row r="30069" spans="4:16" x14ac:dyDescent="0.3">
      <c r="D30069" s="82"/>
      <c r="P30069" s="84"/>
    </row>
    <row r="30070" spans="4:16" x14ac:dyDescent="0.3">
      <c r="D30070" s="82"/>
      <c r="P30070" s="84"/>
    </row>
    <row r="30071" spans="4:16" x14ac:dyDescent="0.3">
      <c r="D30071" s="82"/>
      <c r="P30071" s="84"/>
    </row>
    <row r="30072" spans="4:16" x14ac:dyDescent="0.3">
      <c r="D30072" s="82"/>
      <c r="P30072" s="84"/>
    </row>
    <row r="30073" spans="4:16" x14ac:dyDescent="0.3">
      <c r="D30073" s="82"/>
      <c r="P30073" s="84"/>
    </row>
    <row r="30074" spans="4:16" x14ac:dyDescent="0.3">
      <c r="D30074" s="82"/>
      <c r="P30074" s="84"/>
    </row>
    <row r="30075" spans="4:16" x14ac:dyDescent="0.3">
      <c r="D30075" s="82"/>
      <c r="P30075" s="84"/>
    </row>
    <row r="30076" spans="4:16" x14ac:dyDescent="0.3">
      <c r="D30076" s="82"/>
      <c r="P30076" s="84"/>
    </row>
    <row r="30077" spans="4:16" x14ac:dyDescent="0.3">
      <c r="D30077" s="82"/>
      <c r="P30077" s="84"/>
    </row>
    <row r="30078" spans="4:16" x14ac:dyDescent="0.3">
      <c r="D30078" s="82"/>
      <c r="P30078" s="84"/>
    </row>
    <row r="30079" spans="4:16" x14ac:dyDescent="0.3">
      <c r="D30079" s="82"/>
      <c r="P30079" s="84"/>
    </row>
    <row r="30080" spans="4:16" x14ac:dyDescent="0.3">
      <c r="D30080" s="82"/>
      <c r="P30080" s="84"/>
    </row>
    <row r="30081" spans="4:16" x14ac:dyDescent="0.3">
      <c r="D30081" s="82"/>
      <c r="P30081" s="84"/>
    </row>
    <row r="30082" spans="4:16" x14ac:dyDescent="0.3">
      <c r="D30082" s="82"/>
      <c r="P30082" s="84"/>
    </row>
    <row r="30083" spans="4:16" x14ac:dyDescent="0.3">
      <c r="D30083" s="82"/>
      <c r="P30083" s="84"/>
    </row>
    <row r="30084" spans="4:16" x14ac:dyDescent="0.3">
      <c r="D30084" s="82"/>
      <c r="P30084" s="84"/>
    </row>
    <row r="30085" spans="4:16" x14ac:dyDescent="0.3">
      <c r="D30085" s="82"/>
      <c r="P30085" s="84"/>
    </row>
    <row r="30086" spans="4:16" x14ac:dyDescent="0.3">
      <c r="D30086" s="82"/>
      <c r="P30086" s="84"/>
    </row>
    <row r="30087" spans="4:16" x14ac:dyDescent="0.3">
      <c r="D30087" s="82"/>
      <c r="P30087" s="84"/>
    </row>
    <row r="30088" spans="4:16" x14ac:dyDescent="0.3">
      <c r="D30088" s="82"/>
      <c r="P30088" s="84"/>
    </row>
    <row r="30089" spans="4:16" x14ac:dyDescent="0.3">
      <c r="D30089" s="82"/>
      <c r="P30089" s="84"/>
    </row>
    <row r="30090" spans="4:16" x14ac:dyDescent="0.3">
      <c r="D30090" s="82"/>
      <c r="P30090" s="84"/>
    </row>
    <row r="30091" spans="4:16" x14ac:dyDescent="0.3">
      <c r="D30091" s="82"/>
      <c r="P30091" s="84"/>
    </row>
    <row r="30092" spans="4:16" x14ac:dyDescent="0.3">
      <c r="D30092" s="82"/>
      <c r="P30092" s="84"/>
    </row>
    <row r="30093" spans="4:16" x14ac:dyDescent="0.3">
      <c r="D30093" s="82"/>
      <c r="P30093" s="84"/>
    </row>
    <row r="30094" spans="4:16" x14ac:dyDescent="0.3">
      <c r="D30094" s="82"/>
      <c r="P30094" s="84"/>
    </row>
    <row r="30095" spans="4:16" x14ac:dyDescent="0.3">
      <c r="D30095" s="82"/>
      <c r="P30095" s="84"/>
    </row>
    <row r="30096" spans="4:16" x14ac:dyDescent="0.3">
      <c r="D30096" s="82"/>
      <c r="P30096" s="84"/>
    </row>
    <row r="30097" spans="4:16" x14ac:dyDescent="0.3">
      <c r="D30097" s="82"/>
      <c r="P30097" s="84"/>
    </row>
    <row r="30098" spans="4:16" x14ac:dyDescent="0.3">
      <c r="D30098" s="82"/>
      <c r="P30098" s="84"/>
    </row>
    <row r="30099" spans="4:16" x14ac:dyDescent="0.3">
      <c r="D30099" s="82"/>
      <c r="P30099" s="84"/>
    </row>
    <row r="30100" spans="4:16" x14ac:dyDescent="0.3">
      <c r="D30100" s="82"/>
      <c r="P30100" s="84"/>
    </row>
    <row r="30101" spans="4:16" x14ac:dyDescent="0.3">
      <c r="D30101" s="82"/>
      <c r="P30101" s="84"/>
    </row>
    <row r="30102" spans="4:16" x14ac:dyDescent="0.3">
      <c r="D30102" s="82"/>
      <c r="P30102" s="84"/>
    </row>
    <row r="30103" spans="4:16" x14ac:dyDescent="0.3">
      <c r="D30103" s="82"/>
      <c r="P30103" s="84"/>
    </row>
    <row r="30104" spans="4:16" x14ac:dyDescent="0.3">
      <c r="D30104" s="82"/>
      <c r="P30104" s="84"/>
    </row>
    <row r="30105" spans="4:16" x14ac:dyDescent="0.3">
      <c r="D30105" s="82"/>
      <c r="P30105" s="84"/>
    </row>
    <row r="30106" spans="4:16" x14ac:dyDescent="0.3">
      <c r="D30106" s="82"/>
      <c r="P30106" s="84"/>
    </row>
    <row r="30107" spans="4:16" x14ac:dyDescent="0.3">
      <c r="D30107" s="82"/>
      <c r="P30107" s="84"/>
    </row>
    <row r="30108" spans="4:16" x14ac:dyDescent="0.3">
      <c r="D30108" s="82"/>
      <c r="P30108" s="84"/>
    </row>
    <row r="30109" spans="4:16" x14ac:dyDescent="0.3">
      <c r="D30109" s="82"/>
      <c r="P30109" s="84"/>
    </row>
    <row r="30110" spans="4:16" x14ac:dyDescent="0.3">
      <c r="D30110" s="82"/>
      <c r="P30110" s="84"/>
    </row>
    <row r="30111" spans="4:16" x14ac:dyDescent="0.3">
      <c r="D30111" s="82"/>
      <c r="P30111" s="84"/>
    </row>
    <row r="30112" spans="4:16" x14ac:dyDescent="0.3">
      <c r="D30112" s="82"/>
      <c r="P30112" s="84"/>
    </row>
    <row r="30113" spans="4:16" x14ac:dyDescent="0.3">
      <c r="D30113" s="82"/>
      <c r="P30113" s="84"/>
    </row>
    <row r="30114" spans="4:16" x14ac:dyDescent="0.3">
      <c r="D30114" s="82"/>
      <c r="P30114" s="84"/>
    </row>
    <row r="30115" spans="4:16" x14ac:dyDescent="0.3">
      <c r="D30115" s="82"/>
      <c r="P30115" s="84"/>
    </row>
    <row r="30116" spans="4:16" x14ac:dyDescent="0.3">
      <c r="D30116" s="82"/>
      <c r="P30116" s="84"/>
    </row>
    <row r="30117" spans="4:16" x14ac:dyDescent="0.3">
      <c r="D30117" s="82"/>
      <c r="P30117" s="84"/>
    </row>
    <row r="30118" spans="4:16" x14ac:dyDescent="0.3">
      <c r="D30118" s="82"/>
      <c r="P30118" s="84"/>
    </row>
    <row r="30119" spans="4:16" x14ac:dyDescent="0.3">
      <c r="D30119" s="82"/>
      <c r="P30119" s="84"/>
    </row>
    <row r="30120" spans="4:16" x14ac:dyDescent="0.3">
      <c r="D30120" s="82"/>
      <c r="P30120" s="84"/>
    </row>
    <row r="30121" spans="4:16" x14ac:dyDescent="0.3">
      <c r="D30121" s="82"/>
      <c r="P30121" s="84"/>
    </row>
    <row r="30122" spans="4:16" x14ac:dyDescent="0.3">
      <c r="D30122" s="82"/>
      <c r="P30122" s="84"/>
    </row>
    <row r="30123" spans="4:16" x14ac:dyDescent="0.3">
      <c r="D30123" s="82"/>
      <c r="P30123" s="84"/>
    </row>
    <row r="30124" spans="4:16" x14ac:dyDescent="0.3">
      <c r="D30124" s="82"/>
      <c r="P30124" s="84"/>
    </row>
    <row r="30125" spans="4:16" x14ac:dyDescent="0.3">
      <c r="D30125" s="82"/>
      <c r="P30125" s="84"/>
    </row>
    <row r="30126" spans="4:16" x14ac:dyDescent="0.3">
      <c r="D30126" s="82"/>
      <c r="P30126" s="84"/>
    </row>
    <row r="30127" spans="4:16" x14ac:dyDescent="0.3">
      <c r="D30127" s="82"/>
      <c r="P30127" s="84"/>
    </row>
    <row r="30128" spans="4:16" x14ac:dyDescent="0.3">
      <c r="D30128" s="82"/>
      <c r="P30128" s="84"/>
    </row>
    <row r="30129" spans="4:16" x14ac:dyDescent="0.3">
      <c r="D30129" s="82"/>
      <c r="P30129" s="84"/>
    </row>
    <row r="30130" spans="4:16" x14ac:dyDescent="0.3">
      <c r="D30130" s="82"/>
      <c r="P30130" s="84"/>
    </row>
    <row r="30131" spans="4:16" x14ac:dyDescent="0.3">
      <c r="D30131" s="82"/>
      <c r="P30131" s="84"/>
    </row>
    <row r="30132" spans="4:16" x14ac:dyDescent="0.3">
      <c r="D30132" s="82"/>
      <c r="P30132" s="84"/>
    </row>
    <row r="30133" spans="4:16" x14ac:dyDescent="0.3">
      <c r="D30133" s="82"/>
      <c r="P30133" s="84"/>
    </row>
    <row r="30134" spans="4:16" x14ac:dyDescent="0.3">
      <c r="D30134" s="82"/>
      <c r="P30134" s="84"/>
    </row>
    <row r="30135" spans="4:16" x14ac:dyDescent="0.3">
      <c r="D30135" s="82"/>
      <c r="P30135" s="84"/>
    </row>
    <row r="30136" spans="4:16" x14ac:dyDescent="0.3">
      <c r="D30136" s="82"/>
      <c r="P30136" s="84"/>
    </row>
    <row r="30137" spans="4:16" x14ac:dyDescent="0.3">
      <c r="D30137" s="82"/>
      <c r="P30137" s="84"/>
    </row>
    <row r="30138" spans="4:16" x14ac:dyDescent="0.3">
      <c r="D30138" s="82"/>
      <c r="P30138" s="84"/>
    </row>
    <row r="30139" spans="4:16" x14ac:dyDescent="0.3">
      <c r="D30139" s="82"/>
      <c r="P30139" s="84"/>
    </row>
    <row r="30140" spans="4:16" x14ac:dyDescent="0.3">
      <c r="D30140" s="82"/>
      <c r="P30140" s="84"/>
    </row>
    <row r="30141" spans="4:16" x14ac:dyDescent="0.3">
      <c r="D30141" s="82"/>
      <c r="P30141" s="84"/>
    </row>
    <row r="30142" spans="4:16" x14ac:dyDescent="0.3">
      <c r="D30142" s="82"/>
      <c r="P30142" s="84"/>
    </row>
    <row r="30143" spans="4:16" x14ac:dyDescent="0.3">
      <c r="D30143" s="82"/>
      <c r="P30143" s="84"/>
    </row>
    <row r="30144" spans="4:16" x14ac:dyDescent="0.3">
      <c r="D30144" s="82"/>
      <c r="P30144" s="84"/>
    </row>
    <row r="30145" spans="4:16" x14ac:dyDescent="0.3">
      <c r="D30145" s="82"/>
      <c r="P30145" s="84"/>
    </row>
    <row r="30146" spans="4:16" x14ac:dyDescent="0.3">
      <c r="D30146" s="82"/>
      <c r="P30146" s="84"/>
    </row>
    <row r="30147" spans="4:16" x14ac:dyDescent="0.3">
      <c r="D30147" s="82"/>
      <c r="P30147" s="84"/>
    </row>
    <row r="30148" spans="4:16" x14ac:dyDescent="0.3">
      <c r="D30148" s="82"/>
      <c r="P30148" s="84"/>
    </row>
    <row r="30149" spans="4:16" x14ac:dyDescent="0.3">
      <c r="D30149" s="82"/>
      <c r="P30149" s="84"/>
    </row>
    <row r="30150" spans="4:16" x14ac:dyDescent="0.3">
      <c r="D30150" s="82"/>
      <c r="P30150" s="84"/>
    </row>
    <row r="30151" spans="4:16" x14ac:dyDescent="0.3">
      <c r="D30151" s="82"/>
      <c r="P30151" s="84"/>
    </row>
    <row r="30152" spans="4:16" x14ac:dyDescent="0.3">
      <c r="D30152" s="82"/>
      <c r="P30152" s="84"/>
    </row>
    <row r="30153" spans="4:16" x14ac:dyDescent="0.3">
      <c r="D30153" s="82"/>
      <c r="P30153" s="84"/>
    </row>
    <row r="30154" spans="4:16" x14ac:dyDescent="0.3">
      <c r="D30154" s="82"/>
      <c r="P30154" s="84"/>
    </row>
    <row r="30155" spans="4:16" x14ac:dyDescent="0.3">
      <c r="D30155" s="82"/>
      <c r="P30155" s="84"/>
    </row>
    <row r="30156" spans="4:16" x14ac:dyDescent="0.3">
      <c r="D30156" s="82"/>
      <c r="P30156" s="84"/>
    </row>
    <row r="30157" spans="4:16" x14ac:dyDescent="0.3">
      <c r="D30157" s="82"/>
      <c r="P30157" s="84"/>
    </row>
    <row r="30158" spans="4:16" x14ac:dyDescent="0.3">
      <c r="D30158" s="82"/>
      <c r="P30158" s="84"/>
    </row>
    <row r="30159" spans="4:16" x14ac:dyDescent="0.3">
      <c r="D30159" s="82"/>
      <c r="P30159" s="84"/>
    </row>
    <row r="30160" spans="4:16" x14ac:dyDescent="0.3">
      <c r="D30160" s="82"/>
      <c r="P30160" s="84"/>
    </row>
    <row r="30161" spans="4:16" x14ac:dyDescent="0.3">
      <c r="D30161" s="82"/>
      <c r="P30161" s="84"/>
    </row>
    <row r="30162" spans="4:16" x14ac:dyDescent="0.3">
      <c r="D30162" s="82"/>
      <c r="P30162" s="84"/>
    </row>
    <row r="30163" spans="4:16" x14ac:dyDescent="0.3">
      <c r="D30163" s="82"/>
      <c r="P30163" s="84"/>
    </row>
    <row r="30164" spans="4:16" x14ac:dyDescent="0.3">
      <c r="D30164" s="82"/>
      <c r="P30164" s="84"/>
    </row>
    <row r="30165" spans="4:16" x14ac:dyDescent="0.3">
      <c r="D30165" s="82"/>
      <c r="P30165" s="84"/>
    </row>
    <row r="30166" spans="4:16" x14ac:dyDescent="0.3">
      <c r="D30166" s="82"/>
      <c r="P30166" s="84"/>
    </row>
    <row r="30167" spans="4:16" x14ac:dyDescent="0.3">
      <c r="D30167" s="82"/>
      <c r="P30167" s="84"/>
    </row>
    <row r="30168" spans="4:16" x14ac:dyDescent="0.3">
      <c r="D30168" s="82"/>
      <c r="P30168" s="84"/>
    </row>
    <row r="30169" spans="4:16" x14ac:dyDescent="0.3">
      <c r="D30169" s="82"/>
      <c r="P30169" s="84"/>
    </row>
    <row r="30170" spans="4:16" x14ac:dyDescent="0.3">
      <c r="D30170" s="82"/>
      <c r="P30170" s="84"/>
    </row>
    <row r="30171" spans="4:16" x14ac:dyDescent="0.3">
      <c r="D30171" s="82"/>
      <c r="P30171" s="84"/>
    </row>
    <row r="30172" spans="4:16" x14ac:dyDescent="0.3">
      <c r="D30172" s="82"/>
      <c r="P30172" s="84"/>
    </row>
    <row r="30173" spans="4:16" x14ac:dyDescent="0.3">
      <c r="D30173" s="82"/>
      <c r="P30173" s="84"/>
    </row>
    <row r="30174" spans="4:16" x14ac:dyDescent="0.3">
      <c r="D30174" s="82"/>
      <c r="P30174" s="84"/>
    </row>
    <row r="30175" spans="4:16" x14ac:dyDescent="0.3">
      <c r="D30175" s="82"/>
      <c r="P30175" s="84"/>
    </row>
    <row r="30176" spans="4:16" x14ac:dyDescent="0.3">
      <c r="D30176" s="82"/>
      <c r="P30176" s="84"/>
    </row>
    <row r="30177" spans="4:16" x14ac:dyDescent="0.3">
      <c r="D30177" s="82"/>
      <c r="P30177" s="84"/>
    </row>
    <row r="30178" spans="4:16" x14ac:dyDescent="0.3">
      <c r="D30178" s="82"/>
      <c r="P30178" s="84"/>
    </row>
    <row r="30179" spans="4:16" x14ac:dyDescent="0.3">
      <c r="D30179" s="82"/>
      <c r="P30179" s="84"/>
    </row>
    <row r="30180" spans="4:16" x14ac:dyDescent="0.3">
      <c r="D30180" s="82"/>
      <c r="P30180" s="84"/>
    </row>
    <row r="30181" spans="4:16" x14ac:dyDescent="0.3">
      <c r="D30181" s="82"/>
      <c r="P30181" s="84"/>
    </row>
    <row r="30182" spans="4:16" x14ac:dyDescent="0.3">
      <c r="D30182" s="82"/>
      <c r="P30182" s="84"/>
    </row>
    <row r="30183" spans="4:16" x14ac:dyDescent="0.3">
      <c r="D30183" s="82"/>
      <c r="P30183" s="84"/>
    </row>
    <row r="30184" spans="4:16" x14ac:dyDescent="0.3">
      <c r="D30184" s="82"/>
      <c r="P30184" s="84"/>
    </row>
    <row r="30185" spans="4:16" x14ac:dyDescent="0.3">
      <c r="D30185" s="82"/>
      <c r="P30185" s="84"/>
    </row>
    <row r="30186" spans="4:16" x14ac:dyDescent="0.3">
      <c r="D30186" s="82"/>
      <c r="P30186" s="84"/>
    </row>
    <row r="30187" spans="4:16" x14ac:dyDescent="0.3">
      <c r="D30187" s="82"/>
      <c r="P30187" s="84"/>
    </row>
    <row r="30188" spans="4:16" x14ac:dyDescent="0.3">
      <c r="D30188" s="82"/>
      <c r="P30188" s="84"/>
    </row>
    <row r="30189" spans="4:16" x14ac:dyDescent="0.3">
      <c r="D30189" s="82"/>
      <c r="P30189" s="84"/>
    </row>
    <row r="30190" spans="4:16" x14ac:dyDescent="0.3">
      <c r="D30190" s="82"/>
      <c r="P30190" s="84"/>
    </row>
    <row r="30191" spans="4:16" x14ac:dyDescent="0.3">
      <c r="D30191" s="82"/>
      <c r="P30191" s="84"/>
    </row>
    <row r="30192" spans="4:16" x14ac:dyDescent="0.3">
      <c r="D30192" s="82"/>
      <c r="P30192" s="84"/>
    </row>
    <row r="30193" spans="4:16" x14ac:dyDescent="0.3">
      <c r="D30193" s="82"/>
      <c r="P30193" s="84"/>
    </row>
    <row r="30194" spans="4:16" x14ac:dyDescent="0.3">
      <c r="D30194" s="82"/>
      <c r="P30194" s="84"/>
    </row>
    <row r="30195" spans="4:16" x14ac:dyDescent="0.3">
      <c r="D30195" s="82"/>
      <c r="P30195" s="84"/>
    </row>
    <row r="30196" spans="4:16" x14ac:dyDescent="0.3">
      <c r="D30196" s="82"/>
      <c r="P30196" s="84"/>
    </row>
    <row r="30197" spans="4:16" x14ac:dyDescent="0.3">
      <c r="D30197" s="82"/>
      <c r="P30197" s="84"/>
    </row>
    <row r="30198" spans="4:16" x14ac:dyDescent="0.3">
      <c r="D30198" s="82"/>
      <c r="P30198" s="84"/>
    </row>
    <row r="30199" spans="4:16" x14ac:dyDescent="0.3">
      <c r="D30199" s="82"/>
      <c r="P30199" s="84"/>
    </row>
    <row r="30200" spans="4:16" x14ac:dyDescent="0.3">
      <c r="D30200" s="82"/>
      <c r="P30200" s="84"/>
    </row>
    <row r="30201" spans="4:16" x14ac:dyDescent="0.3">
      <c r="D30201" s="82"/>
      <c r="P30201" s="84"/>
    </row>
    <row r="30202" spans="4:16" x14ac:dyDescent="0.3">
      <c r="D30202" s="82"/>
      <c r="P30202" s="84"/>
    </row>
    <row r="30203" spans="4:16" x14ac:dyDescent="0.3">
      <c r="D30203" s="82"/>
      <c r="P30203" s="84"/>
    </row>
    <row r="30204" spans="4:16" x14ac:dyDescent="0.3">
      <c r="D30204" s="82"/>
      <c r="P30204" s="84"/>
    </row>
    <row r="30205" spans="4:16" x14ac:dyDescent="0.3">
      <c r="D30205" s="82"/>
      <c r="P30205" s="84"/>
    </row>
    <row r="30206" spans="4:16" x14ac:dyDescent="0.3">
      <c r="D30206" s="82"/>
      <c r="P30206" s="84"/>
    </row>
    <row r="30207" spans="4:16" x14ac:dyDescent="0.3">
      <c r="D30207" s="82"/>
      <c r="P30207" s="84"/>
    </row>
    <row r="30208" spans="4:16" x14ac:dyDescent="0.3">
      <c r="D30208" s="82"/>
      <c r="P30208" s="84"/>
    </row>
    <row r="30209" spans="4:16" x14ac:dyDescent="0.3">
      <c r="D30209" s="82"/>
      <c r="P30209" s="84"/>
    </row>
    <row r="30210" spans="4:16" x14ac:dyDescent="0.3">
      <c r="D30210" s="82"/>
      <c r="P30210" s="84"/>
    </row>
    <row r="30211" spans="4:16" x14ac:dyDescent="0.3">
      <c r="D30211" s="82"/>
      <c r="P30211" s="84"/>
    </row>
    <row r="30212" spans="4:16" x14ac:dyDescent="0.3">
      <c r="D30212" s="82"/>
      <c r="P30212" s="84"/>
    </row>
    <row r="30213" spans="4:16" x14ac:dyDescent="0.3">
      <c r="D30213" s="82"/>
      <c r="P30213" s="84"/>
    </row>
    <row r="30214" spans="4:16" x14ac:dyDescent="0.3">
      <c r="D30214" s="82"/>
      <c r="P30214" s="84"/>
    </row>
    <row r="30215" spans="4:16" x14ac:dyDescent="0.3">
      <c r="D30215" s="82"/>
      <c r="P30215" s="84"/>
    </row>
    <row r="30216" spans="4:16" x14ac:dyDescent="0.3">
      <c r="D30216" s="82"/>
      <c r="P30216" s="84"/>
    </row>
    <row r="30217" spans="4:16" x14ac:dyDescent="0.3">
      <c r="D30217" s="82"/>
      <c r="P30217" s="84"/>
    </row>
    <row r="30218" spans="4:16" x14ac:dyDescent="0.3">
      <c r="D30218" s="82"/>
      <c r="P30218" s="84"/>
    </row>
    <row r="30219" spans="4:16" x14ac:dyDescent="0.3">
      <c r="D30219" s="82"/>
      <c r="P30219" s="84"/>
    </row>
    <row r="30220" spans="4:16" x14ac:dyDescent="0.3">
      <c r="D30220" s="82"/>
      <c r="P30220" s="84"/>
    </row>
    <row r="30221" spans="4:16" x14ac:dyDescent="0.3">
      <c r="D30221" s="82"/>
      <c r="P30221" s="84"/>
    </row>
    <row r="30222" spans="4:16" x14ac:dyDescent="0.3">
      <c r="D30222" s="82"/>
      <c r="P30222" s="84"/>
    </row>
    <row r="30223" spans="4:16" x14ac:dyDescent="0.3">
      <c r="D30223" s="82"/>
      <c r="P30223" s="84"/>
    </row>
    <row r="30224" spans="4:16" x14ac:dyDescent="0.3">
      <c r="D30224" s="82"/>
      <c r="P30224" s="84"/>
    </row>
    <row r="30225" spans="4:16" x14ac:dyDescent="0.3">
      <c r="D30225" s="82"/>
      <c r="P30225" s="84"/>
    </row>
    <row r="30226" spans="4:16" x14ac:dyDescent="0.3">
      <c r="D30226" s="82"/>
      <c r="P30226" s="84"/>
    </row>
    <row r="30227" spans="4:16" x14ac:dyDescent="0.3">
      <c r="D30227" s="82"/>
      <c r="P30227" s="84"/>
    </row>
    <row r="30228" spans="4:16" x14ac:dyDescent="0.3">
      <c r="D30228" s="82"/>
      <c r="P30228" s="84"/>
    </row>
    <row r="30229" spans="4:16" x14ac:dyDescent="0.3">
      <c r="D30229" s="82"/>
      <c r="P30229" s="84"/>
    </row>
    <row r="30230" spans="4:16" x14ac:dyDescent="0.3">
      <c r="D30230" s="82"/>
      <c r="P30230" s="84"/>
    </row>
    <row r="30231" spans="4:16" x14ac:dyDescent="0.3">
      <c r="D30231" s="82"/>
      <c r="P30231" s="84"/>
    </row>
    <row r="30232" spans="4:16" x14ac:dyDescent="0.3">
      <c r="D30232" s="82"/>
      <c r="P30232" s="84"/>
    </row>
    <row r="30233" spans="4:16" x14ac:dyDescent="0.3">
      <c r="D30233" s="82"/>
      <c r="P30233" s="84"/>
    </row>
    <row r="30234" spans="4:16" x14ac:dyDescent="0.3">
      <c r="D30234" s="82"/>
      <c r="P30234" s="84"/>
    </row>
    <row r="30235" spans="4:16" x14ac:dyDescent="0.3">
      <c r="D30235" s="82"/>
      <c r="P30235" s="84"/>
    </row>
    <row r="30236" spans="4:16" x14ac:dyDescent="0.3">
      <c r="D30236" s="82"/>
      <c r="P30236" s="84"/>
    </row>
    <row r="30237" spans="4:16" x14ac:dyDescent="0.3">
      <c r="D30237" s="82"/>
      <c r="P30237" s="84"/>
    </row>
    <row r="30238" spans="4:16" x14ac:dyDescent="0.3">
      <c r="D30238" s="82"/>
      <c r="P30238" s="84"/>
    </row>
    <row r="30239" spans="4:16" x14ac:dyDescent="0.3">
      <c r="D30239" s="82"/>
      <c r="P30239" s="84"/>
    </row>
    <row r="30240" spans="4:16" x14ac:dyDescent="0.3">
      <c r="D30240" s="82"/>
      <c r="P30240" s="84"/>
    </row>
    <row r="30241" spans="4:16" x14ac:dyDescent="0.3">
      <c r="D30241" s="82"/>
      <c r="P30241" s="84"/>
    </row>
    <row r="30242" spans="4:16" x14ac:dyDescent="0.3">
      <c r="D30242" s="82"/>
      <c r="P30242" s="84"/>
    </row>
    <row r="30243" spans="4:16" x14ac:dyDescent="0.3">
      <c r="D30243" s="82"/>
      <c r="P30243" s="84"/>
    </row>
    <row r="30244" spans="4:16" x14ac:dyDescent="0.3">
      <c r="D30244" s="82"/>
      <c r="P30244" s="84"/>
    </row>
    <row r="30245" spans="4:16" x14ac:dyDescent="0.3">
      <c r="D30245" s="82"/>
      <c r="P30245" s="84"/>
    </row>
    <row r="30246" spans="4:16" x14ac:dyDescent="0.3">
      <c r="D30246" s="82"/>
      <c r="P30246" s="84"/>
    </row>
    <row r="30247" spans="4:16" x14ac:dyDescent="0.3">
      <c r="D30247" s="82"/>
      <c r="P30247" s="84"/>
    </row>
    <row r="30248" spans="4:16" x14ac:dyDescent="0.3">
      <c r="D30248" s="82"/>
      <c r="P30248" s="84"/>
    </row>
    <row r="30249" spans="4:16" x14ac:dyDescent="0.3">
      <c r="D30249" s="82"/>
      <c r="P30249" s="84"/>
    </row>
    <row r="30250" spans="4:16" x14ac:dyDescent="0.3">
      <c r="D30250" s="82"/>
      <c r="P30250" s="84"/>
    </row>
    <row r="30251" spans="4:16" x14ac:dyDescent="0.3">
      <c r="D30251" s="82"/>
      <c r="P30251" s="84"/>
    </row>
    <row r="30252" spans="4:16" x14ac:dyDescent="0.3">
      <c r="D30252" s="82"/>
      <c r="P30252" s="84"/>
    </row>
    <row r="30253" spans="4:16" x14ac:dyDescent="0.3">
      <c r="D30253" s="82"/>
      <c r="P30253" s="84"/>
    </row>
    <row r="30254" spans="4:16" x14ac:dyDescent="0.3">
      <c r="D30254" s="82"/>
      <c r="P30254" s="84"/>
    </row>
    <row r="30255" spans="4:16" x14ac:dyDescent="0.3">
      <c r="D30255" s="82"/>
      <c r="P30255" s="84"/>
    </row>
    <row r="30256" spans="4:16" x14ac:dyDescent="0.3">
      <c r="D30256" s="82"/>
      <c r="P30256" s="84"/>
    </row>
    <row r="30257" spans="4:16" x14ac:dyDescent="0.3">
      <c r="D30257" s="82"/>
      <c r="P30257" s="84"/>
    </row>
    <row r="30258" spans="4:16" x14ac:dyDescent="0.3">
      <c r="D30258" s="82"/>
      <c r="P30258" s="84"/>
    </row>
    <row r="30259" spans="4:16" x14ac:dyDescent="0.3">
      <c r="D30259" s="82"/>
      <c r="P30259" s="84"/>
    </row>
    <row r="30260" spans="4:16" x14ac:dyDescent="0.3">
      <c r="D30260" s="82"/>
      <c r="P30260" s="84"/>
    </row>
    <row r="30261" spans="4:16" x14ac:dyDescent="0.3">
      <c r="D30261" s="82"/>
      <c r="P30261" s="84"/>
    </row>
    <row r="30262" spans="4:16" x14ac:dyDescent="0.3">
      <c r="D30262" s="82"/>
      <c r="P30262" s="84"/>
    </row>
    <row r="30263" spans="4:16" x14ac:dyDescent="0.3">
      <c r="D30263" s="82"/>
      <c r="P30263" s="84"/>
    </row>
    <row r="30264" spans="4:16" x14ac:dyDescent="0.3">
      <c r="D30264" s="82"/>
      <c r="P30264" s="84"/>
    </row>
    <row r="30265" spans="4:16" x14ac:dyDescent="0.3">
      <c r="D30265" s="82"/>
      <c r="P30265" s="84"/>
    </row>
    <row r="30266" spans="4:16" x14ac:dyDescent="0.3">
      <c r="D30266" s="82"/>
      <c r="P30266" s="84"/>
    </row>
    <row r="30267" spans="4:16" x14ac:dyDescent="0.3">
      <c r="D30267" s="82"/>
      <c r="P30267" s="84"/>
    </row>
    <row r="30268" spans="4:16" x14ac:dyDescent="0.3">
      <c r="D30268" s="82"/>
      <c r="P30268" s="84"/>
    </row>
    <row r="30269" spans="4:16" x14ac:dyDescent="0.3">
      <c r="D30269" s="82"/>
      <c r="P30269" s="84"/>
    </row>
    <row r="30270" spans="4:16" x14ac:dyDescent="0.3">
      <c r="D30270" s="82"/>
      <c r="P30270" s="84"/>
    </row>
    <row r="30271" spans="4:16" x14ac:dyDescent="0.3">
      <c r="D30271" s="82"/>
      <c r="P30271" s="84"/>
    </row>
    <row r="30272" spans="4:16" x14ac:dyDescent="0.3">
      <c r="D30272" s="82"/>
      <c r="P30272" s="84"/>
    </row>
    <row r="30273" spans="4:16" x14ac:dyDescent="0.3">
      <c r="D30273" s="82"/>
      <c r="P30273" s="84"/>
    </row>
    <row r="30274" spans="4:16" x14ac:dyDescent="0.3">
      <c r="D30274" s="82"/>
      <c r="P30274" s="84"/>
    </row>
    <row r="30275" spans="4:16" x14ac:dyDescent="0.3">
      <c r="D30275" s="82"/>
      <c r="P30275" s="84"/>
    </row>
    <row r="30276" spans="4:16" x14ac:dyDescent="0.3">
      <c r="D30276" s="82"/>
      <c r="P30276" s="84"/>
    </row>
    <row r="30277" spans="4:16" x14ac:dyDescent="0.3">
      <c r="D30277" s="82"/>
      <c r="P30277" s="84"/>
    </row>
    <row r="30278" spans="4:16" x14ac:dyDescent="0.3">
      <c r="D30278" s="82"/>
      <c r="P30278" s="84"/>
    </row>
    <row r="30279" spans="4:16" x14ac:dyDescent="0.3">
      <c r="D30279" s="82"/>
      <c r="P30279" s="84"/>
    </row>
    <row r="30280" spans="4:16" x14ac:dyDescent="0.3">
      <c r="D30280" s="82"/>
      <c r="P30280" s="84"/>
    </row>
    <row r="30281" spans="4:16" x14ac:dyDescent="0.3">
      <c r="D30281" s="82"/>
      <c r="P30281" s="84"/>
    </row>
    <row r="30282" spans="4:16" x14ac:dyDescent="0.3">
      <c r="D30282" s="82"/>
      <c r="P30282" s="84"/>
    </row>
    <row r="30283" spans="4:16" x14ac:dyDescent="0.3">
      <c r="D30283" s="82"/>
      <c r="P30283" s="84"/>
    </row>
    <row r="30284" spans="4:16" x14ac:dyDescent="0.3">
      <c r="D30284" s="82"/>
      <c r="P30284" s="84"/>
    </row>
    <row r="30285" spans="4:16" x14ac:dyDescent="0.3">
      <c r="D30285" s="82"/>
      <c r="P30285" s="84"/>
    </row>
    <row r="30286" spans="4:16" x14ac:dyDescent="0.3">
      <c r="D30286" s="82"/>
      <c r="P30286" s="84"/>
    </row>
    <row r="30287" spans="4:16" x14ac:dyDescent="0.3">
      <c r="D30287" s="82"/>
      <c r="P30287" s="84"/>
    </row>
    <row r="30288" spans="4:16" x14ac:dyDescent="0.3">
      <c r="D30288" s="82"/>
      <c r="P30288" s="84"/>
    </row>
    <row r="30289" spans="4:16" x14ac:dyDescent="0.3">
      <c r="D30289" s="82"/>
      <c r="P30289" s="84"/>
    </row>
    <row r="30290" spans="4:16" x14ac:dyDescent="0.3">
      <c r="D30290" s="82"/>
      <c r="P30290" s="84"/>
    </row>
    <row r="30291" spans="4:16" x14ac:dyDescent="0.3">
      <c r="D30291" s="82"/>
      <c r="P30291" s="84"/>
    </row>
    <row r="30292" spans="4:16" x14ac:dyDescent="0.3">
      <c r="D30292" s="82"/>
      <c r="P30292" s="84"/>
    </row>
    <row r="30293" spans="4:16" x14ac:dyDescent="0.3">
      <c r="D30293" s="82"/>
      <c r="P30293" s="84"/>
    </row>
    <row r="30294" spans="4:16" x14ac:dyDescent="0.3">
      <c r="D30294" s="82"/>
      <c r="P30294" s="84"/>
    </row>
    <row r="30295" spans="4:16" x14ac:dyDescent="0.3">
      <c r="D30295" s="82"/>
      <c r="P30295" s="84"/>
    </row>
    <row r="30296" spans="4:16" x14ac:dyDescent="0.3">
      <c r="D30296" s="82"/>
      <c r="P30296" s="84"/>
    </row>
    <row r="30297" spans="4:16" x14ac:dyDescent="0.3">
      <c r="D30297" s="82"/>
      <c r="P30297" s="84"/>
    </row>
    <row r="30298" spans="4:16" x14ac:dyDescent="0.3">
      <c r="D30298" s="82"/>
      <c r="P30298" s="84"/>
    </row>
    <row r="30299" spans="4:16" x14ac:dyDescent="0.3">
      <c r="D30299" s="82"/>
      <c r="P30299" s="84"/>
    </row>
    <row r="30300" spans="4:16" x14ac:dyDescent="0.3">
      <c r="D30300" s="82"/>
      <c r="P30300" s="84"/>
    </row>
    <row r="30301" spans="4:16" x14ac:dyDescent="0.3">
      <c r="D30301" s="82"/>
      <c r="P30301" s="84"/>
    </row>
    <row r="30302" spans="4:16" x14ac:dyDescent="0.3">
      <c r="D30302" s="82"/>
      <c r="P30302" s="84"/>
    </row>
    <row r="30303" spans="4:16" x14ac:dyDescent="0.3">
      <c r="D30303" s="82"/>
      <c r="P30303" s="84"/>
    </row>
    <row r="30304" spans="4:16" x14ac:dyDescent="0.3">
      <c r="D30304" s="82"/>
      <c r="P30304" s="84"/>
    </row>
    <row r="30305" spans="4:16" x14ac:dyDescent="0.3">
      <c r="D30305" s="82"/>
      <c r="P30305" s="84"/>
    </row>
    <row r="30306" spans="4:16" x14ac:dyDescent="0.3">
      <c r="D30306" s="82"/>
      <c r="P30306" s="84"/>
    </row>
    <row r="30307" spans="4:16" x14ac:dyDescent="0.3">
      <c r="D30307" s="82"/>
      <c r="P30307" s="84"/>
    </row>
    <row r="30308" spans="4:16" x14ac:dyDescent="0.3">
      <c r="D30308" s="82"/>
      <c r="P30308" s="84"/>
    </row>
    <row r="30309" spans="4:16" x14ac:dyDescent="0.3">
      <c r="D30309" s="82"/>
      <c r="P30309" s="84"/>
    </row>
    <row r="30310" spans="4:16" x14ac:dyDescent="0.3">
      <c r="D30310" s="82"/>
      <c r="P30310" s="84"/>
    </row>
    <row r="30311" spans="4:16" x14ac:dyDescent="0.3">
      <c r="D30311" s="82"/>
      <c r="P30311" s="84"/>
    </row>
    <row r="30312" spans="4:16" x14ac:dyDescent="0.3">
      <c r="D30312" s="82"/>
      <c r="P30312" s="84"/>
    </row>
    <row r="30313" spans="4:16" x14ac:dyDescent="0.3">
      <c r="D30313" s="82"/>
      <c r="P30313" s="84"/>
    </row>
    <row r="30314" spans="4:16" x14ac:dyDescent="0.3">
      <c r="D30314" s="82"/>
      <c r="P30314" s="84"/>
    </row>
    <row r="30315" spans="4:16" x14ac:dyDescent="0.3">
      <c r="D30315" s="82"/>
      <c r="P30315" s="84"/>
    </row>
    <row r="30316" spans="4:16" x14ac:dyDescent="0.3">
      <c r="D30316" s="82"/>
      <c r="P30316" s="84"/>
    </row>
    <row r="30317" spans="4:16" x14ac:dyDescent="0.3">
      <c r="D30317" s="82"/>
      <c r="P30317" s="84"/>
    </row>
    <row r="30318" spans="4:16" x14ac:dyDescent="0.3">
      <c r="D30318" s="82"/>
      <c r="P30318" s="84"/>
    </row>
    <row r="30319" spans="4:16" x14ac:dyDescent="0.3">
      <c r="D30319" s="82"/>
      <c r="P30319" s="84"/>
    </row>
    <row r="30320" spans="4:16" x14ac:dyDescent="0.3">
      <c r="D30320" s="82"/>
      <c r="P30320" s="84"/>
    </row>
    <row r="30321" spans="4:16" x14ac:dyDescent="0.3">
      <c r="D30321" s="82"/>
      <c r="P30321" s="84"/>
    </row>
    <row r="30322" spans="4:16" x14ac:dyDescent="0.3">
      <c r="D30322" s="82"/>
      <c r="P30322" s="84"/>
    </row>
    <row r="30323" spans="4:16" x14ac:dyDescent="0.3">
      <c r="D30323" s="82"/>
      <c r="P30323" s="84"/>
    </row>
    <row r="30324" spans="4:16" x14ac:dyDescent="0.3">
      <c r="D30324" s="82"/>
      <c r="P30324" s="84"/>
    </row>
    <row r="30325" spans="4:16" x14ac:dyDescent="0.3">
      <c r="D30325" s="82"/>
      <c r="P30325" s="84"/>
    </row>
    <row r="30326" spans="4:16" x14ac:dyDescent="0.3">
      <c r="D30326" s="82"/>
      <c r="P30326" s="84"/>
    </row>
    <row r="30327" spans="4:16" x14ac:dyDescent="0.3">
      <c r="D30327" s="82"/>
      <c r="P30327" s="84"/>
    </row>
    <row r="30328" spans="4:16" x14ac:dyDescent="0.3">
      <c r="D30328" s="82"/>
      <c r="P30328" s="84"/>
    </row>
    <row r="30329" spans="4:16" x14ac:dyDescent="0.3">
      <c r="D30329" s="82"/>
      <c r="P30329" s="84"/>
    </row>
    <row r="30330" spans="4:16" x14ac:dyDescent="0.3">
      <c r="D30330" s="82"/>
      <c r="P30330" s="84"/>
    </row>
    <row r="30331" spans="4:16" x14ac:dyDescent="0.3">
      <c r="D30331" s="82"/>
      <c r="P30331" s="84"/>
    </row>
    <row r="30332" spans="4:16" x14ac:dyDescent="0.3">
      <c r="D30332" s="82"/>
      <c r="P30332" s="84"/>
    </row>
    <row r="30333" spans="4:16" x14ac:dyDescent="0.3">
      <c r="D30333" s="82"/>
      <c r="P30333" s="84"/>
    </row>
    <row r="30334" spans="4:16" x14ac:dyDescent="0.3">
      <c r="D30334" s="82"/>
      <c r="P30334" s="84"/>
    </row>
    <row r="30335" spans="4:16" x14ac:dyDescent="0.3">
      <c r="D30335" s="82"/>
      <c r="P30335" s="84"/>
    </row>
    <row r="30336" spans="4:16" x14ac:dyDescent="0.3">
      <c r="D30336" s="82"/>
      <c r="P30336" s="84"/>
    </row>
    <row r="30337" spans="4:16" x14ac:dyDescent="0.3">
      <c r="D30337" s="82"/>
      <c r="P30337" s="84"/>
    </row>
    <row r="30338" spans="4:16" x14ac:dyDescent="0.3">
      <c r="D30338" s="82"/>
      <c r="P30338" s="84"/>
    </row>
    <row r="30339" spans="4:16" x14ac:dyDescent="0.3">
      <c r="D30339" s="82"/>
      <c r="P30339" s="84"/>
    </row>
    <row r="30340" spans="4:16" x14ac:dyDescent="0.3">
      <c r="D30340" s="82"/>
      <c r="P30340" s="84"/>
    </row>
    <row r="30341" spans="4:16" x14ac:dyDescent="0.3">
      <c r="D30341" s="82"/>
      <c r="P30341" s="84"/>
    </row>
    <row r="30342" spans="4:16" x14ac:dyDescent="0.3">
      <c r="D30342" s="82"/>
      <c r="P30342" s="84"/>
    </row>
    <row r="30343" spans="4:16" x14ac:dyDescent="0.3">
      <c r="D30343" s="82"/>
      <c r="P30343" s="84"/>
    </row>
    <row r="30344" spans="4:16" x14ac:dyDescent="0.3">
      <c r="D30344" s="82"/>
      <c r="P30344" s="84"/>
    </row>
    <row r="30345" spans="4:16" x14ac:dyDescent="0.3">
      <c r="D30345" s="82"/>
      <c r="P30345" s="84"/>
    </row>
    <row r="30346" spans="4:16" x14ac:dyDescent="0.3">
      <c r="D30346" s="82"/>
      <c r="P30346" s="84"/>
    </row>
    <row r="30347" spans="4:16" x14ac:dyDescent="0.3">
      <c r="D30347" s="82"/>
      <c r="P30347" s="84"/>
    </row>
    <row r="30348" spans="4:16" x14ac:dyDescent="0.3">
      <c r="D30348" s="82"/>
      <c r="P30348" s="84"/>
    </row>
    <row r="30349" spans="4:16" x14ac:dyDescent="0.3">
      <c r="D30349" s="82"/>
      <c r="P30349" s="84"/>
    </row>
    <row r="30350" spans="4:16" x14ac:dyDescent="0.3">
      <c r="D30350" s="82"/>
      <c r="P30350" s="84"/>
    </row>
    <row r="30351" spans="4:16" x14ac:dyDescent="0.3">
      <c r="D30351" s="82"/>
      <c r="P30351" s="84"/>
    </row>
    <row r="30352" spans="4:16" x14ac:dyDescent="0.3">
      <c r="D30352" s="82"/>
      <c r="P30352" s="84"/>
    </row>
    <row r="30353" spans="4:16" x14ac:dyDescent="0.3">
      <c r="D30353" s="82"/>
      <c r="P30353" s="84"/>
    </row>
    <row r="30354" spans="4:16" x14ac:dyDescent="0.3">
      <c r="D30354" s="82"/>
      <c r="P30354" s="84"/>
    </row>
    <row r="30355" spans="4:16" x14ac:dyDescent="0.3">
      <c r="D30355" s="82"/>
      <c r="P30355" s="84"/>
    </row>
    <row r="30356" spans="4:16" x14ac:dyDescent="0.3">
      <c r="D30356" s="82"/>
      <c r="P30356" s="84"/>
    </row>
    <row r="30357" spans="4:16" x14ac:dyDescent="0.3">
      <c r="D30357" s="82"/>
      <c r="P30357" s="84"/>
    </row>
    <row r="30358" spans="4:16" x14ac:dyDescent="0.3">
      <c r="D30358" s="82"/>
      <c r="P30358" s="84"/>
    </row>
    <row r="30359" spans="4:16" x14ac:dyDescent="0.3">
      <c r="D30359" s="82"/>
      <c r="P30359" s="84"/>
    </row>
    <row r="30360" spans="4:16" x14ac:dyDescent="0.3">
      <c r="D30360" s="82"/>
      <c r="P30360" s="84"/>
    </row>
    <row r="30361" spans="4:16" x14ac:dyDescent="0.3">
      <c r="D30361" s="82"/>
      <c r="P30361" s="84"/>
    </row>
    <row r="30362" spans="4:16" x14ac:dyDescent="0.3">
      <c r="D30362" s="82"/>
      <c r="P30362" s="84"/>
    </row>
    <row r="30363" spans="4:16" x14ac:dyDescent="0.3">
      <c r="D30363" s="82"/>
      <c r="P30363" s="84"/>
    </row>
    <row r="30364" spans="4:16" x14ac:dyDescent="0.3">
      <c r="D30364" s="82"/>
      <c r="P30364" s="84"/>
    </row>
    <row r="30365" spans="4:16" x14ac:dyDescent="0.3">
      <c r="D30365" s="82"/>
      <c r="P30365" s="84"/>
    </row>
    <row r="30366" spans="4:16" x14ac:dyDescent="0.3">
      <c r="D30366" s="82"/>
      <c r="P30366" s="84"/>
    </row>
    <row r="30367" spans="4:16" x14ac:dyDescent="0.3">
      <c r="D30367" s="82"/>
      <c r="P30367" s="84"/>
    </row>
    <row r="30368" spans="4:16" x14ac:dyDescent="0.3">
      <c r="D30368" s="82"/>
      <c r="P30368" s="84"/>
    </row>
    <row r="30369" spans="4:16" x14ac:dyDescent="0.3">
      <c r="D30369" s="82"/>
      <c r="P30369" s="84"/>
    </row>
    <row r="30370" spans="4:16" x14ac:dyDescent="0.3">
      <c r="D30370" s="82"/>
      <c r="P30370" s="84"/>
    </row>
    <row r="30371" spans="4:16" x14ac:dyDescent="0.3">
      <c r="D30371" s="82"/>
      <c r="P30371" s="84"/>
    </row>
    <row r="30372" spans="4:16" x14ac:dyDescent="0.3">
      <c r="D30372" s="82"/>
      <c r="P30372" s="84"/>
    </row>
    <row r="30373" spans="4:16" x14ac:dyDescent="0.3">
      <c r="D30373" s="82"/>
      <c r="P30373" s="84"/>
    </row>
    <row r="30374" spans="4:16" x14ac:dyDescent="0.3">
      <c r="D30374" s="82"/>
      <c r="P30374" s="84"/>
    </row>
    <row r="30375" spans="4:16" x14ac:dyDescent="0.3">
      <c r="D30375" s="82"/>
      <c r="P30375" s="84"/>
    </row>
    <row r="30376" spans="4:16" x14ac:dyDescent="0.3">
      <c r="D30376" s="82"/>
      <c r="P30376" s="84"/>
    </row>
    <row r="30377" spans="4:16" x14ac:dyDescent="0.3">
      <c r="D30377" s="82"/>
      <c r="P30377" s="84"/>
    </row>
    <row r="30378" spans="4:16" x14ac:dyDescent="0.3">
      <c r="D30378" s="82"/>
      <c r="P30378" s="84"/>
    </row>
    <row r="30379" spans="4:16" x14ac:dyDescent="0.3">
      <c r="D30379" s="82"/>
      <c r="P30379" s="84"/>
    </row>
    <row r="30380" spans="4:16" x14ac:dyDescent="0.3">
      <c r="D30380" s="82"/>
      <c r="P30380" s="84"/>
    </row>
    <row r="30381" spans="4:16" x14ac:dyDescent="0.3">
      <c r="D30381" s="82"/>
      <c r="P30381" s="84"/>
    </row>
    <row r="30382" spans="4:16" x14ac:dyDescent="0.3">
      <c r="D30382" s="82"/>
      <c r="P30382" s="84"/>
    </row>
    <row r="30383" spans="4:16" x14ac:dyDescent="0.3">
      <c r="D30383" s="82"/>
      <c r="P30383" s="84"/>
    </row>
    <row r="30384" spans="4:16" x14ac:dyDescent="0.3">
      <c r="D30384" s="82"/>
      <c r="P30384" s="84"/>
    </row>
    <row r="30385" spans="4:16" x14ac:dyDescent="0.3">
      <c r="D30385" s="82"/>
      <c r="P30385" s="84"/>
    </row>
    <row r="30386" spans="4:16" x14ac:dyDescent="0.3">
      <c r="D30386" s="82"/>
      <c r="P30386" s="84"/>
    </row>
    <row r="30387" spans="4:16" x14ac:dyDescent="0.3">
      <c r="D30387" s="82"/>
      <c r="P30387" s="84"/>
    </row>
    <row r="30388" spans="4:16" x14ac:dyDescent="0.3">
      <c r="D30388" s="82"/>
      <c r="P30388" s="84"/>
    </row>
    <row r="30389" spans="4:16" x14ac:dyDescent="0.3">
      <c r="D30389" s="82"/>
      <c r="P30389" s="84"/>
    </row>
    <row r="30390" spans="4:16" x14ac:dyDescent="0.3">
      <c r="D30390" s="82"/>
      <c r="P30390" s="84"/>
    </row>
    <row r="30391" spans="4:16" x14ac:dyDescent="0.3">
      <c r="D30391" s="82"/>
      <c r="P30391" s="84"/>
    </row>
    <row r="30392" spans="4:16" x14ac:dyDescent="0.3">
      <c r="D30392" s="82"/>
      <c r="P30392" s="84"/>
    </row>
    <row r="30393" spans="4:16" x14ac:dyDescent="0.3">
      <c r="D30393" s="82"/>
      <c r="P30393" s="84"/>
    </row>
    <row r="30394" spans="4:16" x14ac:dyDescent="0.3">
      <c r="D30394" s="82"/>
      <c r="P30394" s="84"/>
    </row>
    <row r="30395" spans="4:16" x14ac:dyDescent="0.3">
      <c r="D30395" s="82"/>
      <c r="P30395" s="84"/>
    </row>
    <row r="30396" spans="4:16" x14ac:dyDescent="0.3">
      <c r="D30396" s="82"/>
      <c r="P30396" s="84"/>
    </row>
    <row r="30397" spans="4:16" x14ac:dyDescent="0.3">
      <c r="D30397" s="82"/>
      <c r="P30397" s="84"/>
    </row>
    <row r="30398" spans="4:16" x14ac:dyDescent="0.3">
      <c r="D30398" s="82"/>
      <c r="P30398" s="84"/>
    </row>
    <row r="30399" spans="4:16" x14ac:dyDescent="0.3">
      <c r="D30399" s="82"/>
      <c r="P30399" s="84"/>
    </row>
    <row r="30400" spans="4:16" x14ac:dyDescent="0.3">
      <c r="D30400" s="82"/>
      <c r="P30400" s="84"/>
    </row>
    <row r="30401" spans="4:16" x14ac:dyDescent="0.3">
      <c r="D30401" s="82"/>
      <c r="P30401" s="84"/>
    </row>
    <row r="30402" spans="4:16" x14ac:dyDescent="0.3">
      <c r="D30402" s="82"/>
      <c r="P30402" s="84"/>
    </row>
    <row r="30403" spans="4:16" x14ac:dyDescent="0.3">
      <c r="D30403" s="82"/>
      <c r="P30403" s="84"/>
    </row>
    <row r="30404" spans="4:16" x14ac:dyDescent="0.3">
      <c r="D30404" s="82"/>
      <c r="P30404" s="84"/>
    </row>
    <row r="30405" spans="4:16" x14ac:dyDescent="0.3">
      <c r="D30405" s="82"/>
      <c r="P30405" s="84"/>
    </row>
    <row r="30406" spans="4:16" x14ac:dyDescent="0.3">
      <c r="D30406" s="82"/>
      <c r="P30406" s="84"/>
    </row>
    <row r="30407" spans="4:16" x14ac:dyDescent="0.3">
      <c r="D30407" s="82"/>
      <c r="P30407" s="84"/>
    </row>
    <row r="30408" spans="4:16" x14ac:dyDescent="0.3">
      <c r="D30408" s="82"/>
      <c r="P30408" s="84"/>
    </row>
    <row r="30409" spans="4:16" x14ac:dyDescent="0.3">
      <c r="D30409" s="82"/>
      <c r="P30409" s="84"/>
    </row>
    <row r="30410" spans="4:16" x14ac:dyDescent="0.3">
      <c r="D30410" s="82"/>
      <c r="P30410" s="84"/>
    </row>
    <row r="30411" spans="4:16" x14ac:dyDescent="0.3">
      <c r="D30411" s="82"/>
      <c r="P30411" s="84"/>
    </row>
    <row r="30412" spans="4:16" x14ac:dyDescent="0.3">
      <c r="D30412" s="82"/>
      <c r="P30412" s="84"/>
    </row>
    <row r="30413" spans="4:16" x14ac:dyDescent="0.3">
      <c r="D30413" s="82"/>
      <c r="P30413" s="84"/>
    </row>
    <row r="30414" spans="4:16" x14ac:dyDescent="0.3">
      <c r="D30414" s="82"/>
      <c r="P30414" s="84"/>
    </row>
    <row r="30415" spans="4:16" x14ac:dyDescent="0.3">
      <c r="D30415" s="82"/>
      <c r="P30415" s="84"/>
    </row>
    <row r="30416" spans="4:16" x14ac:dyDescent="0.3">
      <c r="D30416" s="82"/>
      <c r="P30416" s="84"/>
    </row>
    <row r="30417" spans="4:16" x14ac:dyDescent="0.3">
      <c r="D30417" s="82"/>
      <c r="P30417" s="84"/>
    </row>
    <row r="30418" spans="4:16" x14ac:dyDescent="0.3">
      <c r="D30418" s="82"/>
      <c r="P30418" s="84"/>
    </row>
    <row r="30419" spans="4:16" x14ac:dyDescent="0.3">
      <c r="D30419" s="82"/>
      <c r="P30419" s="84"/>
    </row>
    <row r="30420" spans="4:16" x14ac:dyDescent="0.3">
      <c r="D30420" s="82"/>
      <c r="P30420" s="84"/>
    </row>
    <row r="30421" spans="4:16" x14ac:dyDescent="0.3">
      <c r="D30421" s="82"/>
      <c r="P30421" s="84"/>
    </row>
    <row r="30422" spans="4:16" x14ac:dyDescent="0.3">
      <c r="D30422" s="82"/>
      <c r="P30422" s="84"/>
    </row>
    <row r="30423" spans="4:16" x14ac:dyDescent="0.3">
      <c r="D30423" s="82"/>
      <c r="P30423" s="84"/>
    </row>
    <row r="30424" spans="4:16" x14ac:dyDescent="0.3">
      <c r="D30424" s="82"/>
      <c r="P30424" s="84"/>
    </row>
    <row r="30425" spans="4:16" x14ac:dyDescent="0.3">
      <c r="D30425" s="82"/>
      <c r="P30425" s="84"/>
    </row>
    <row r="30426" spans="4:16" x14ac:dyDescent="0.3">
      <c r="D30426" s="82"/>
      <c r="P30426" s="84"/>
    </row>
    <row r="30427" spans="4:16" x14ac:dyDescent="0.3">
      <c r="D30427" s="82"/>
      <c r="P30427" s="84"/>
    </row>
    <row r="30428" spans="4:16" x14ac:dyDescent="0.3">
      <c r="D30428" s="82"/>
      <c r="P30428" s="84"/>
    </row>
    <row r="30429" spans="4:16" x14ac:dyDescent="0.3">
      <c r="D30429" s="82"/>
      <c r="P30429" s="84"/>
    </row>
    <row r="30430" spans="4:16" x14ac:dyDescent="0.3">
      <c r="D30430" s="82"/>
      <c r="P30430" s="84"/>
    </row>
    <row r="30431" spans="4:16" x14ac:dyDescent="0.3">
      <c r="D30431" s="82"/>
      <c r="P30431" s="84"/>
    </row>
    <row r="30432" spans="4:16" x14ac:dyDescent="0.3">
      <c r="D30432" s="82"/>
      <c r="P30432" s="84"/>
    </row>
    <row r="30433" spans="4:16" x14ac:dyDescent="0.3">
      <c r="D30433" s="82"/>
      <c r="P30433" s="84"/>
    </row>
    <row r="30434" spans="4:16" x14ac:dyDescent="0.3">
      <c r="D30434" s="82"/>
      <c r="P30434" s="84"/>
    </row>
    <row r="30435" spans="4:16" x14ac:dyDescent="0.3">
      <c r="D30435" s="82"/>
      <c r="P30435" s="84"/>
    </row>
    <row r="30436" spans="4:16" x14ac:dyDescent="0.3">
      <c r="D30436" s="82"/>
      <c r="P30436" s="84"/>
    </row>
    <row r="30437" spans="4:16" x14ac:dyDescent="0.3">
      <c r="D30437" s="82"/>
      <c r="P30437" s="84"/>
    </row>
    <row r="30438" spans="4:16" x14ac:dyDescent="0.3">
      <c r="D30438" s="82"/>
      <c r="P30438" s="84"/>
    </row>
    <row r="30439" spans="4:16" x14ac:dyDescent="0.3">
      <c r="D30439" s="82"/>
      <c r="P30439" s="84"/>
    </row>
    <row r="30440" spans="4:16" x14ac:dyDescent="0.3">
      <c r="D30440" s="82"/>
      <c r="P30440" s="84"/>
    </row>
    <row r="30441" spans="4:16" x14ac:dyDescent="0.3">
      <c r="D30441" s="82"/>
      <c r="P30441" s="84"/>
    </row>
    <row r="30442" spans="4:16" x14ac:dyDescent="0.3">
      <c r="D30442" s="82"/>
      <c r="P30442" s="84"/>
    </row>
    <row r="30443" spans="4:16" x14ac:dyDescent="0.3">
      <c r="D30443" s="82"/>
      <c r="P30443" s="84"/>
    </row>
    <row r="30444" spans="4:16" x14ac:dyDescent="0.3">
      <c r="D30444" s="82"/>
      <c r="P30444" s="84"/>
    </row>
    <row r="30445" spans="4:16" x14ac:dyDescent="0.3">
      <c r="D30445" s="82"/>
      <c r="P30445" s="84"/>
    </row>
    <row r="30446" spans="4:16" x14ac:dyDescent="0.3">
      <c r="D30446" s="82"/>
      <c r="P30446" s="84"/>
    </row>
    <row r="30447" spans="4:16" x14ac:dyDescent="0.3">
      <c r="D30447" s="82"/>
      <c r="P30447" s="84"/>
    </row>
    <row r="30448" spans="4:16" x14ac:dyDescent="0.3">
      <c r="D30448" s="82"/>
      <c r="P30448" s="84"/>
    </row>
    <row r="30449" spans="4:16" x14ac:dyDescent="0.3">
      <c r="D30449" s="82"/>
      <c r="P30449" s="84"/>
    </row>
    <row r="30450" spans="4:16" x14ac:dyDescent="0.3">
      <c r="D30450" s="82"/>
      <c r="P30450" s="84"/>
    </row>
    <row r="30451" spans="4:16" x14ac:dyDescent="0.3">
      <c r="D30451" s="82"/>
      <c r="P30451" s="84"/>
    </row>
    <row r="30452" spans="4:16" x14ac:dyDescent="0.3">
      <c r="D30452" s="82"/>
      <c r="P30452" s="84"/>
    </row>
    <row r="30453" spans="4:16" x14ac:dyDescent="0.3">
      <c r="D30453" s="82"/>
      <c r="P30453" s="84"/>
    </row>
    <row r="30454" spans="4:16" x14ac:dyDescent="0.3">
      <c r="D30454" s="82"/>
      <c r="P30454" s="84"/>
    </row>
    <row r="30455" spans="4:16" x14ac:dyDescent="0.3">
      <c r="D30455" s="82"/>
      <c r="P30455" s="84"/>
    </row>
    <row r="30456" spans="4:16" x14ac:dyDescent="0.3">
      <c r="D30456" s="82"/>
      <c r="P30456" s="84"/>
    </row>
    <row r="30457" spans="4:16" x14ac:dyDescent="0.3">
      <c r="D30457" s="82"/>
      <c r="P30457" s="84"/>
    </row>
    <row r="30458" spans="4:16" x14ac:dyDescent="0.3">
      <c r="D30458" s="82"/>
      <c r="P30458" s="84"/>
    </row>
    <row r="30459" spans="4:16" x14ac:dyDescent="0.3">
      <c r="D30459" s="82"/>
      <c r="P30459" s="84"/>
    </row>
    <row r="30460" spans="4:16" x14ac:dyDescent="0.3">
      <c r="D30460" s="82"/>
      <c r="P30460" s="84"/>
    </row>
    <row r="30461" spans="4:16" x14ac:dyDescent="0.3">
      <c r="D30461" s="82"/>
      <c r="P30461" s="84"/>
    </row>
    <row r="30462" spans="4:16" x14ac:dyDescent="0.3">
      <c r="D30462" s="82"/>
      <c r="P30462" s="84"/>
    </row>
    <row r="30463" spans="4:16" x14ac:dyDescent="0.3">
      <c r="D30463" s="82"/>
      <c r="P30463" s="84"/>
    </row>
    <row r="30464" spans="4:16" x14ac:dyDescent="0.3">
      <c r="D30464" s="82"/>
      <c r="P30464" s="84"/>
    </row>
    <row r="30465" spans="4:16" x14ac:dyDescent="0.3">
      <c r="D30465" s="82"/>
      <c r="P30465" s="84"/>
    </row>
    <row r="30466" spans="4:16" x14ac:dyDescent="0.3">
      <c r="D30466" s="82"/>
      <c r="P30466" s="84"/>
    </row>
    <row r="30467" spans="4:16" x14ac:dyDescent="0.3">
      <c r="D30467" s="82"/>
      <c r="P30467" s="84"/>
    </row>
    <row r="30468" spans="4:16" x14ac:dyDescent="0.3">
      <c r="D30468" s="82"/>
      <c r="P30468" s="84"/>
    </row>
    <row r="30469" spans="4:16" x14ac:dyDescent="0.3">
      <c r="D30469" s="82"/>
      <c r="P30469" s="84"/>
    </row>
    <row r="30470" spans="4:16" x14ac:dyDescent="0.3">
      <c r="D30470" s="82"/>
      <c r="P30470" s="84"/>
    </row>
    <row r="30471" spans="4:16" x14ac:dyDescent="0.3">
      <c r="D30471" s="82"/>
      <c r="P30471" s="84"/>
    </row>
    <row r="30472" spans="4:16" x14ac:dyDescent="0.3">
      <c r="D30472" s="82"/>
      <c r="P30472" s="84"/>
    </row>
    <row r="30473" spans="4:16" x14ac:dyDescent="0.3">
      <c r="D30473" s="82"/>
      <c r="P30473" s="84"/>
    </row>
    <row r="30474" spans="4:16" x14ac:dyDescent="0.3">
      <c r="D30474" s="82"/>
      <c r="P30474" s="84"/>
    </row>
    <row r="30475" spans="4:16" x14ac:dyDescent="0.3">
      <c r="D30475" s="82"/>
      <c r="P30475" s="84"/>
    </row>
    <row r="30476" spans="4:16" x14ac:dyDescent="0.3">
      <c r="D30476" s="82"/>
      <c r="P30476" s="84"/>
    </row>
    <row r="30477" spans="4:16" x14ac:dyDescent="0.3">
      <c r="D30477" s="82"/>
      <c r="P30477" s="84"/>
    </row>
    <row r="30478" spans="4:16" x14ac:dyDescent="0.3">
      <c r="D30478" s="82"/>
      <c r="P30478" s="84"/>
    </row>
    <row r="30479" spans="4:16" x14ac:dyDescent="0.3">
      <c r="D30479" s="82"/>
      <c r="P30479" s="84"/>
    </row>
    <row r="30480" spans="4:16" x14ac:dyDescent="0.3">
      <c r="D30480" s="82"/>
      <c r="P30480" s="84"/>
    </row>
    <row r="30481" spans="4:16" x14ac:dyDescent="0.3">
      <c r="D30481" s="82"/>
      <c r="P30481" s="84"/>
    </row>
    <row r="30482" spans="4:16" x14ac:dyDescent="0.3">
      <c r="D30482" s="82"/>
      <c r="P30482" s="84"/>
    </row>
    <row r="30483" spans="4:16" x14ac:dyDescent="0.3">
      <c r="D30483" s="82"/>
      <c r="P30483" s="84"/>
    </row>
    <row r="30484" spans="4:16" x14ac:dyDescent="0.3">
      <c r="D30484" s="82"/>
      <c r="P30484" s="84"/>
    </row>
    <row r="30485" spans="4:16" x14ac:dyDescent="0.3">
      <c r="D30485" s="82"/>
      <c r="P30485" s="84"/>
    </row>
    <row r="30486" spans="4:16" x14ac:dyDescent="0.3">
      <c r="D30486" s="82"/>
      <c r="P30486" s="84"/>
    </row>
    <row r="30487" spans="4:16" x14ac:dyDescent="0.3">
      <c r="D30487" s="82"/>
      <c r="P30487" s="84"/>
    </row>
    <row r="30488" spans="4:16" x14ac:dyDescent="0.3">
      <c r="D30488" s="82"/>
      <c r="P30488" s="84"/>
    </row>
    <row r="30489" spans="4:16" x14ac:dyDescent="0.3">
      <c r="D30489" s="82"/>
      <c r="P30489" s="84"/>
    </row>
    <row r="30490" spans="4:16" x14ac:dyDescent="0.3">
      <c r="D30490" s="82"/>
      <c r="P30490" s="84"/>
    </row>
    <row r="30491" spans="4:16" x14ac:dyDescent="0.3">
      <c r="D30491" s="82"/>
      <c r="P30491" s="84"/>
    </row>
    <row r="30492" spans="4:16" x14ac:dyDescent="0.3">
      <c r="D30492" s="82"/>
      <c r="P30492" s="84"/>
    </row>
    <row r="30493" spans="4:16" x14ac:dyDescent="0.3">
      <c r="D30493" s="82"/>
      <c r="P30493" s="84"/>
    </row>
    <row r="30494" spans="4:16" x14ac:dyDescent="0.3">
      <c r="D30494" s="82"/>
      <c r="P30494" s="84"/>
    </row>
    <row r="30495" spans="4:16" x14ac:dyDescent="0.3">
      <c r="D30495" s="82"/>
      <c r="P30495" s="84"/>
    </row>
    <row r="30496" spans="4:16" x14ac:dyDescent="0.3">
      <c r="D30496" s="82"/>
      <c r="P30496" s="84"/>
    </row>
    <row r="30497" spans="4:16" x14ac:dyDescent="0.3">
      <c r="D30497" s="82"/>
      <c r="P30497" s="84"/>
    </row>
    <row r="30498" spans="4:16" x14ac:dyDescent="0.3">
      <c r="D30498" s="82"/>
      <c r="P30498" s="84"/>
    </row>
    <row r="30499" spans="4:16" x14ac:dyDescent="0.3">
      <c r="D30499" s="82"/>
      <c r="P30499" s="84"/>
    </row>
    <row r="30500" spans="4:16" x14ac:dyDescent="0.3">
      <c r="D30500" s="82"/>
      <c r="P30500" s="84"/>
    </row>
    <row r="30501" spans="4:16" x14ac:dyDescent="0.3">
      <c r="D30501" s="82"/>
      <c r="P30501" s="84"/>
    </row>
    <row r="30502" spans="4:16" x14ac:dyDescent="0.3">
      <c r="D30502" s="82"/>
      <c r="P30502" s="84"/>
    </row>
    <row r="30503" spans="4:16" x14ac:dyDescent="0.3">
      <c r="D30503" s="82"/>
      <c r="P30503" s="84"/>
    </row>
    <row r="30504" spans="4:16" x14ac:dyDescent="0.3">
      <c r="D30504" s="82"/>
      <c r="P30504" s="84"/>
    </row>
    <row r="30505" spans="4:16" x14ac:dyDescent="0.3">
      <c r="D30505" s="82"/>
      <c r="P30505" s="84"/>
    </row>
    <row r="30506" spans="4:16" x14ac:dyDescent="0.3">
      <c r="D30506" s="82"/>
      <c r="P30506" s="84"/>
    </row>
    <row r="30507" spans="4:16" x14ac:dyDescent="0.3">
      <c r="D30507" s="82"/>
      <c r="P30507" s="84"/>
    </row>
    <row r="30508" spans="4:16" x14ac:dyDescent="0.3">
      <c r="D30508" s="82"/>
      <c r="P30508" s="84"/>
    </row>
    <row r="30509" spans="4:16" x14ac:dyDescent="0.3">
      <c r="D30509" s="82"/>
      <c r="P30509" s="84"/>
    </row>
    <row r="30510" spans="4:16" x14ac:dyDescent="0.3">
      <c r="D30510" s="82"/>
      <c r="P30510" s="84"/>
    </row>
    <row r="30511" spans="4:16" x14ac:dyDescent="0.3">
      <c r="D30511" s="82"/>
      <c r="P30511" s="84"/>
    </row>
    <row r="30512" spans="4:16" x14ac:dyDescent="0.3">
      <c r="D30512" s="82"/>
      <c r="P30512" s="84"/>
    </row>
    <row r="30513" spans="4:16" x14ac:dyDescent="0.3">
      <c r="D30513" s="82"/>
      <c r="P30513" s="84"/>
    </row>
    <row r="30514" spans="4:16" x14ac:dyDescent="0.3">
      <c r="D30514" s="82"/>
      <c r="P30514" s="84"/>
    </row>
    <row r="30515" spans="4:16" x14ac:dyDescent="0.3">
      <c r="D30515" s="82"/>
      <c r="P30515" s="84"/>
    </row>
    <row r="30516" spans="4:16" x14ac:dyDescent="0.3">
      <c r="D30516" s="82"/>
      <c r="P30516" s="84"/>
    </row>
    <row r="30517" spans="4:16" x14ac:dyDescent="0.3">
      <c r="D30517" s="82"/>
      <c r="P30517" s="84"/>
    </row>
    <row r="30518" spans="4:16" x14ac:dyDescent="0.3">
      <c r="D30518" s="82"/>
      <c r="P30518" s="84"/>
    </row>
    <row r="30519" spans="4:16" x14ac:dyDescent="0.3">
      <c r="D30519" s="82"/>
      <c r="P30519" s="84"/>
    </row>
    <row r="30520" spans="4:16" x14ac:dyDescent="0.3">
      <c r="D30520" s="82"/>
      <c r="P30520" s="84"/>
    </row>
    <row r="30521" spans="4:16" x14ac:dyDescent="0.3">
      <c r="D30521" s="82"/>
      <c r="P30521" s="84"/>
    </row>
    <row r="30522" spans="4:16" x14ac:dyDescent="0.3">
      <c r="D30522" s="82"/>
      <c r="P30522" s="84"/>
    </row>
    <row r="30523" spans="4:16" x14ac:dyDescent="0.3">
      <c r="D30523" s="82"/>
      <c r="P30523" s="84"/>
    </row>
    <row r="30524" spans="4:16" x14ac:dyDescent="0.3">
      <c r="D30524" s="82"/>
      <c r="P30524" s="84"/>
    </row>
    <row r="30525" spans="4:16" x14ac:dyDescent="0.3">
      <c r="D30525" s="82"/>
      <c r="P30525" s="84"/>
    </row>
    <row r="30526" spans="4:16" x14ac:dyDescent="0.3">
      <c r="D30526" s="82"/>
      <c r="P30526" s="84"/>
    </row>
    <row r="30527" spans="4:16" x14ac:dyDescent="0.3">
      <c r="D30527" s="82"/>
      <c r="P30527" s="84"/>
    </row>
    <row r="30528" spans="4:16" x14ac:dyDescent="0.3">
      <c r="D30528" s="82"/>
      <c r="P30528" s="84"/>
    </row>
    <row r="30529" spans="4:16" x14ac:dyDescent="0.3">
      <c r="D30529" s="82"/>
      <c r="P30529" s="84"/>
    </row>
    <row r="30530" spans="4:16" x14ac:dyDescent="0.3">
      <c r="D30530" s="82"/>
      <c r="P30530" s="84"/>
    </row>
    <row r="30531" spans="4:16" x14ac:dyDescent="0.3">
      <c r="D30531" s="82"/>
      <c r="P30531" s="84"/>
    </row>
    <row r="30532" spans="4:16" x14ac:dyDescent="0.3">
      <c r="D30532" s="82"/>
      <c r="P30532" s="84"/>
    </row>
    <row r="30533" spans="4:16" x14ac:dyDescent="0.3">
      <c r="D30533" s="82"/>
      <c r="P30533" s="84"/>
    </row>
    <row r="30534" spans="4:16" x14ac:dyDescent="0.3">
      <c r="D30534" s="82"/>
      <c r="P30534" s="84"/>
    </row>
    <row r="30535" spans="4:16" x14ac:dyDescent="0.3">
      <c r="D30535" s="82"/>
      <c r="P30535" s="84"/>
    </row>
    <row r="30536" spans="4:16" x14ac:dyDescent="0.3">
      <c r="D30536" s="82"/>
      <c r="P30536" s="84"/>
    </row>
    <row r="30537" spans="4:16" x14ac:dyDescent="0.3">
      <c r="D30537" s="82"/>
      <c r="P30537" s="84"/>
    </row>
    <row r="30538" spans="4:16" x14ac:dyDescent="0.3">
      <c r="D30538" s="82"/>
      <c r="P30538" s="84"/>
    </row>
    <row r="30539" spans="4:16" x14ac:dyDescent="0.3">
      <c r="D30539" s="82"/>
      <c r="P30539" s="84"/>
    </row>
    <row r="30540" spans="4:16" x14ac:dyDescent="0.3">
      <c r="D30540" s="82"/>
      <c r="P30540" s="84"/>
    </row>
    <row r="30541" spans="4:16" x14ac:dyDescent="0.3">
      <c r="D30541" s="82"/>
      <c r="P30541" s="84"/>
    </row>
    <row r="30542" spans="4:16" x14ac:dyDescent="0.3">
      <c r="D30542" s="82"/>
      <c r="P30542" s="84"/>
    </row>
    <row r="30543" spans="4:16" x14ac:dyDescent="0.3">
      <c r="D30543" s="82"/>
      <c r="P30543" s="84"/>
    </row>
    <row r="30544" spans="4:16" x14ac:dyDescent="0.3">
      <c r="D30544" s="82"/>
      <c r="P30544" s="84"/>
    </row>
    <row r="30545" spans="4:16" x14ac:dyDescent="0.3">
      <c r="D30545" s="82"/>
      <c r="P30545" s="84"/>
    </row>
    <row r="30546" spans="4:16" x14ac:dyDescent="0.3">
      <c r="D30546" s="82"/>
      <c r="P30546" s="84"/>
    </row>
    <row r="30547" spans="4:16" x14ac:dyDescent="0.3">
      <c r="D30547" s="82"/>
      <c r="P30547" s="84"/>
    </row>
    <row r="30548" spans="4:16" x14ac:dyDescent="0.3">
      <c r="D30548" s="82"/>
      <c r="P30548" s="84"/>
    </row>
    <row r="30549" spans="4:16" x14ac:dyDescent="0.3">
      <c r="D30549" s="82"/>
      <c r="P30549" s="84"/>
    </row>
    <row r="30550" spans="4:16" x14ac:dyDescent="0.3">
      <c r="D30550" s="82"/>
      <c r="P30550" s="84"/>
    </row>
    <row r="30551" spans="4:16" x14ac:dyDescent="0.3">
      <c r="D30551" s="82"/>
      <c r="P30551" s="84"/>
    </row>
    <row r="30552" spans="4:16" x14ac:dyDescent="0.3">
      <c r="D30552" s="82"/>
      <c r="P30552" s="84"/>
    </row>
    <row r="30553" spans="4:16" x14ac:dyDescent="0.3">
      <c r="D30553" s="82"/>
      <c r="P30553" s="84"/>
    </row>
    <row r="30554" spans="4:16" x14ac:dyDescent="0.3">
      <c r="D30554" s="82"/>
      <c r="P30554" s="84"/>
    </row>
    <row r="30555" spans="4:16" x14ac:dyDescent="0.3">
      <c r="D30555" s="82"/>
      <c r="P30555" s="84"/>
    </row>
    <row r="30556" spans="4:16" x14ac:dyDescent="0.3">
      <c r="D30556" s="82"/>
      <c r="P30556" s="84"/>
    </row>
    <row r="30557" spans="4:16" x14ac:dyDescent="0.3">
      <c r="D30557" s="82"/>
      <c r="P30557" s="84"/>
    </row>
    <row r="30558" spans="4:16" x14ac:dyDescent="0.3">
      <c r="D30558" s="82"/>
      <c r="P30558" s="84"/>
    </row>
    <row r="30559" spans="4:16" x14ac:dyDescent="0.3">
      <c r="D30559" s="82"/>
      <c r="P30559" s="84"/>
    </row>
    <row r="30560" spans="4:16" x14ac:dyDescent="0.3">
      <c r="D30560" s="82"/>
      <c r="P30560" s="84"/>
    </row>
    <row r="30561" spans="4:16" x14ac:dyDescent="0.3">
      <c r="D30561" s="82"/>
      <c r="P30561" s="84"/>
    </row>
    <row r="30562" spans="4:16" x14ac:dyDescent="0.3">
      <c r="D30562" s="82"/>
      <c r="P30562" s="84"/>
    </row>
    <row r="30563" spans="4:16" x14ac:dyDescent="0.3">
      <c r="D30563" s="82"/>
      <c r="P30563" s="84"/>
    </row>
    <row r="30564" spans="4:16" x14ac:dyDescent="0.3">
      <c r="D30564" s="82"/>
      <c r="P30564" s="84"/>
    </row>
    <row r="30565" spans="4:16" x14ac:dyDescent="0.3">
      <c r="D30565" s="82"/>
      <c r="P30565" s="84"/>
    </row>
    <row r="30566" spans="4:16" x14ac:dyDescent="0.3">
      <c r="D30566" s="82"/>
      <c r="P30566" s="84"/>
    </row>
    <row r="30567" spans="4:16" x14ac:dyDescent="0.3">
      <c r="D30567" s="82"/>
      <c r="P30567" s="84"/>
    </row>
    <row r="30568" spans="4:16" x14ac:dyDescent="0.3">
      <c r="D30568" s="82"/>
      <c r="P30568" s="84"/>
    </row>
    <row r="30569" spans="4:16" x14ac:dyDescent="0.3">
      <c r="D30569" s="82"/>
      <c r="P30569" s="84"/>
    </row>
    <row r="30570" spans="4:16" x14ac:dyDescent="0.3">
      <c r="D30570" s="82"/>
      <c r="P30570" s="84"/>
    </row>
    <row r="30571" spans="4:16" x14ac:dyDescent="0.3">
      <c r="D30571" s="82"/>
      <c r="P30571" s="84"/>
    </row>
    <row r="30572" spans="4:16" x14ac:dyDescent="0.3">
      <c r="D30572" s="82"/>
      <c r="P30572" s="84"/>
    </row>
    <row r="30573" spans="4:16" x14ac:dyDescent="0.3">
      <c r="D30573" s="82"/>
      <c r="P30573" s="84"/>
    </row>
    <row r="30574" spans="4:16" x14ac:dyDescent="0.3">
      <c r="D30574" s="82"/>
      <c r="P30574" s="84"/>
    </row>
    <row r="30575" spans="4:16" x14ac:dyDescent="0.3">
      <c r="D30575" s="82"/>
      <c r="P30575" s="84"/>
    </row>
    <row r="30576" spans="4:16" x14ac:dyDescent="0.3">
      <c r="D30576" s="82"/>
      <c r="P30576" s="84"/>
    </row>
    <row r="30577" spans="4:16" x14ac:dyDescent="0.3">
      <c r="D30577" s="82"/>
      <c r="P30577" s="84"/>
    </row>
    <row r="30578" spans="4:16" x14ac:dyDescent="0.3">
      <c r="D30578" s="82"/>
      <c r="P30578" s="84"/>
    </row>
    <row r="30579" spans="4:16" x14ac:dyDescent="0.3">
      <c r="D30579" s="82"/>
      <c r="P30579" s="84"/>
    </row>
    <row r="30580" spans="4:16" x14ac:dyDescent="0.3">
      <c r="D30580" s="82"/>
      <c r="P30580" s="84"/>
    </row>
    <row r="30581" spans="4:16" x14ac:dyDescent="0.3">
      <c r="D30581" s="82"/>
      <c r="P30581" s="84"/>
    </row>
    <row r="30582" spans="4:16" x14ac:dyDescent="0.3">
      <c r="D30582" s="82"/>
      <c r="P30582" s="84"/>
    </row>
    <row r="30583" spans="4:16" x14ac:dyDescent="0.3">
      <c r="D30583" s="82"/>
      <c r="P30583" s="84"/>
    </row>
    <row r="30584" spans="4:16" x14ac:dyDescent="0.3">
      <c r="D30584" s="82"/>
      <c r="P30584" s="84"/>
    </row>
    <row r="30585" spans="4:16" x14ac:dyDescent="0.3">
      <c r="D30585" s="82"/>
      <c r="P30585" s="84"/>
    </row>
    <row r="30586" spans="4:16" x14ac:dyDescent="0.3">
      <c r="D30586" s="82"/>
      <c r="P30586" s="84"/>
    </row>
    <row r="30587" spans="4:16" x14ac:dyDescent="0.3">
      <c r="D30587" s="82"/>
      <c r="P30587" s="84"/>
    </row>
    <row r="30588" spans="4:16" x14ac:dyDescent="0.3">
      <c r="D30588" s="82"/>
      <c r="P30588" s="84"/>
    </row>
    <row r="30589" spans="4:16" x14ac:dyDescent="0.3">
      <c r="D30589" s="82"/>
      <c r="P30589" s="84"/>
    </row>
    <row r="30590" spans="4:16" x14ac:dyDescent="0.3">
      <c r="D30590" s="82"/>
      <c r="P30590" s="84"/>
    </row>
    <row r="30591" spans="4:16" x14ac:dyDescent="0.3">
      <c r="D30591" s="82"/>
      <c r="P30591" s="84"/>
    </row>
    <row r="30592" spans="4:16" x14ac:dyDescent="0.3">
      <c r="D30592" s="82"/>
      <c r="P30592" s="84"/>
    </row>
    <row r="30593" spans="4:16" x14ac:dyDescent="0.3">
      <c r="D30593" s="82"/>
      <c r="P30593" s="84"/>
    </row>
    <row r="30594" spans="4:16" x14ac:dyDescent="0.3">
      <c r="D30594" s="82"/>
      <c r="P30594" s="84"/>
    </row>
    <row r="30595" spans="4:16" x14ac:dyDescent="0.3">
      <c r="D30595" s="82"/>
      <c r="P30595" s="84"/>
    </row>
    <row r="30596" spans="4:16" x14ac:dyDescent="0.3">
      <c r="D30596" s="82"/>
      <c r="P30596" s="84"/>
    </row>
    <row r="30597" spans="4:16" x14ac:dyDescent="0.3">
      <c r="D30597" s="82"/>
      <c r="P30597" s="84"/>
    </row>
    <row r="30598" spans="4:16" x14ac:dyDescent="0.3">
      <c r="D30598" s="82"/>
      <c r="P30598" s="84"/>
    </row>
    <row r="30599" spans="4:16" x14ac:dyDescent="0.3">
      <c r="D30599" s="82"/>
      <c r="P30599" s="84"/>
    </row>
    <row r="30600" spans="4:16" x14ac:dyDescent="0.3">
      <c r="D30600" s="82"/>
      <c r="P30600" s="84"/>
    </row>
    <row r="30601" spans="4:16" x14ac:dyDescent="0.3">
      <c r="D30601" s="82"/>
      <c r="P30601" s="84"/>
    </row>
    <row r="30602" spans="4:16" x14ac:dyDescent="0.3">
      <c r="D30602" s="82"/>
      <c r="P30602" s="84"/>
    </row>
    <row r="30603" spans="4:16" x14ac:dyDescent="0.3">
      <c r="D30603" s="82"/>
      <c r="P30603" s="84"/>
    </row>
    <row r="30604" spans="4:16" x14ac:dyDescent="0.3">
      <c r="D30604" s="82"/>
      <c r="P30604" s="84"/>
    </row>
    <row r="30605" spans="4:16" x14ac:dyDescent="0.3">
      <c r="D30605" s="82"/>
      <c r="P30605" s="84"/>
    </row>
    <row r="30606" spans="4:16" x14ac:dyDescent="0.3">
      <c r="D30606" s="82"/>
      <c r="P30606" s="84"/>
    </row>
    <row r="30607" spans="4:16" x14ac:dyDescent="0.3">
      <c r="D30607" s="82"/>
      <c r="P30607" s="84"/>
    </row>
    <row r="30608" spans="4:16" x14ac:dyDescent="0.3">
      <c r="D30608" s="82"/>
      <c r="P30608" s="84"/>
    </row>
    <row r="30609" spans="4:16" x14ac:dyDescent="0.3">
      <c r="D30609" s="82"/>
      <c r="P30609" s="84"/>
    </row>
    <row r="30610" spans="4:16" x14ac:dyDescent="0.3">
      <c r="D30610" s="82"/>
      <c r="P30610" s="84"/>
    </row>
    <row r="30611" spans="4:16" x14ac:dyDescent="0.3">
      <c r="D30611" s="82"/>
      <c r="P30611" s="84"/>
    </row>
    <row r="30612" spans="4:16" x14ac:dyDescent="0.3">
      <c r="D30612" s="82"/>
      <c r="P30612" s="84"/>
    </row>
    <row r="30613" spans="4:16" x14ac:dyDescent="0.3">
      <c r="D30613" s="82"/>
      <c r="P30613" s="84"/>
    </row>
    <row r="30614" spans="4:16" x14ac:dyDescent="0.3">
      <c r="D30614" s="82"/>
      <c r="P30614" s="84"/>
    </row>
    <row r="30615" spans="4:16" x14ac:dyDescent="0.3">
      <c r="D30615" s="82"/>
      <c r="P30615" s="84"/>
    </row>
    <row r="30616" spans="4:16" x14ac:dyDescent="0.3">
      <c r="D30616" s="82"/>
      <c r="P30616" s="84"/>
    </row>
    <row r="30617" spans="4:16" x14ac:dyDescent="0.3">
      <c r="D30617" s="82"/>
      <c r="P30617" s="84"/>
    </row>
    <row r="30618" spans="4:16" x14ac:dyDescent="0.3">
      <c r="D30618" s="82"/>
      <c r="P30618" s="84"/>
    </row>
    <row r="30619" spans="4:16" x14ac:dyDescent="0.3">
      <c r="D30619" s="82"/>
      <c r="P30619" s="84"/>
    </row>
    <row r="30620" spans="4:16" x14ac:dyDescent="0.3">
      <c r="D30620" s="82"/>
      <c r="P30620" s="84"/>
    </row>
    <row r="30621" spans="4:16" x14ac:dyDescent="0.3">
      <c r="D30621" s="82"/>
      <c r="P30621" s="84"/>
    </row>
    <row r="30622" spans="4:16" x14ac:dyDescent="0.3">
      <c r="D30622" s="82"/>
      <c r="P30622" s="84"/>
    </row>
    <row r="30623" spans="4:16" x14ac:dyDescent="0.3">
      <c r="D30623" s="82"/>
      <c r="P30623" s="84"/>
    </row>
    <row r="30624" spans="4:16" x14ac:dyDescent="0.3">
      <c r="D30624" s="82"/>
      <c r="P30624" s="84"/>
    </row>
    <row r="30625" spans="4:16" x14ac:dyDescent="0.3">
      <c r="D30625" s="82"/>
      <c r="P30625" s="84"/>
    </row>
    <row r="30626" spans="4:16" x14ac:dyDescent="0.3">
      <c r="D30626" s="82"/>
      <c r="P30626" s="84"/>
    </row>
    <row r="30627" spans="4:16" x14ac:dyDescent="0.3">
      <c r="D30627" s="82"/>
      <c r="P30627" s="84"/>
    </row>
    <row r="30628" spans="4:16" x14ac:dyDescent="0.3">
      <c r="D30628" s="82"/>
      <c r="P30628" s="84"/>
    </row>
    <row r="30629" spans="4:16" x14ac:dyDescent="0.3">
      <c r="D30629" s="82"/>
      <c r="P30629" s="84"/>
    </row>
    <row r="30630" spans="4:16" x14ac:dyDescent="0.3">
      <c r="D30630" s="82"/>
      <c r="P30630" s="84"/>
    </row>
    <row r="30631" spans="4:16" x14ac:dyDescent="0.3">
      <c r="D30631" s="82"/>
      <c r="P30631" s="84"/>
    </row>
    <row r="30632" spans="4:16" x14ac:dyDescent="0.3">
      <c r="D30632" s="82"/>
      <c r="P30632" s="84"/>
    </row>
    <row r="30633" spans="4:16" x14ac:dyDescent="0.3">
      <c r="D30633" s="82"/>
      <c r="P30633" s="84"/>
    </row>
    <row r="30634" spans="4:16" x14ac:dyDescent="0.3">
      <c r="D30634" s="82"/>
      <c r="P30634" s="84"/>
    </row>
    <row r="30635" spans="4:16" x14ac:dyDescent="0.3">
      <c r="D30635" s="82"/>
      <c r="P30635" s="84"/>
    </row>
    <row r="30636" spans="4:16" x14ac:dyDescent="0.3">
      <c r="D30636" s="82"/>
      <c r="P30636" s="84"/>
    </row>
    <row r="30637" spans="4:16" x14ac:dyDescent="0.3">
      <c r="D30637" s="82"/>
      <c r="P30637" s="84"/>
    </row>
    <row r="30638" spans="4:16" x14ac:dyDescent="0.3">
      <c r="D30638" s="82"/>
      <c r="P30638" s="84"/>
    </row>
    <row r="30639" spans="4:16" x14ac:dyDescent="0.3">
      <c r="D30639" s="82"/>
      <c r="P30639" s="84"/>
    </row>
    <row r="30640" spans="4:16" x14ac:dyDescent="0.3">
      <c r="D30640" s="82"/>
      <c r="P30640" s="84"/>
    </row>
    <row r="30641" spans="4:16" x14ac:dyDescent="0.3">
      <c r="D30641" s="82"/>
      <c r="P30641" s="84"/>
    </row>
    <row r="30642" spans="4:16" x14ac:dyDescent="0.3">
      <c r="D30642" s="82"/>
      <c r="P30642" s="84"/>
    </row>
    <row r="30643" spans="4:16" x14ac:dyDescent="0.3">
      <c r="D30643" s="82"/>
      <c r="P30643" s="84"/>
    </row>
    <row r="30644" spans="4:16" x14ac:dyDescent="0.3">
      <c r="D30644" s="82"/>
      <c r="P30644" s="84"/>
    </row>
    <row r="30645" spans="4:16" x14ac:dyDescent="0.3">
      <c r="D30645" s="82"/>
      <c r="P30645" s="84"/>
    </row>
    <row r="30646" spans="4:16" x14ac:dyDescent="0.3">
      <c r="D30646" s="82"/>
      <c r="P30646" s="84"/>
    </row>
    <row r="30647" spans="4:16" x14ac:dyDescent="0.3">
      <c r="D30647" s="82"/>
      <c r="P30647" s="84"/>
    </row>
    <row r="30648" spans="4:16" x14ac:dyDescent="0.3">
      <c r="D30648" s="82"/>
      <c r="P30648" s="84"/>
    </row>
    <row r="30649" spans="4:16" x14ac:dyDescent="0.3">
      <c r="D30649" s="82"/>
      <c r="P30649" s="84"/>
    </row>
    <row r="30650" spans="4:16" x14ac:dyDescent="0.3">
      <c r="D30650" s="82"/>
      <c r="P30650" s="84"/>
    </row>
    <row r="30651" spans="4:16" x14ac:dyDescent="0.3">
      <c r="D30651" s="82"/>
      <c r="P30651" s="84"/>
    </row>
    <row r="30652" spans="4:16" x14ac:dyDescent="0.3">
      <c r="D30652" s="82"/>
      <c r="P30652" s="84"/>
    </row>
    <row r="30653" spans="4:16" x14ac:dyDescent="0.3">
      <c r="D30653" s="82"/>
      <c r="P30653" s="84"/>
    </row>
    <row r="30654" spans="4:16" x14ac:dyDescent="0.3">
      <c r="D30654" s="82"/>
      <c r="P30654" s="84"/>
    </row>
    <row r="30655" spans="4:16" x14ac:dyDescent="0.3">
      <c r="D30655" s="82"/>
      <c r="P30655" s="84"/>
    </row>
    <row r="30656" spans="4:16" x14ac:dyDescent="0.3">
      <c r="D30656" s="82"/>
      <c r="P30656" s="84"/>
    </row>
    <row r="30657" spans="4:16" x14ac:dyDescent="0.3">
      <c r="D30657" s="82"/>
      <c r="P30657" s="84"/>
    </row>
    <row r="30658" spans="4:16" x14ac:dyDescent="0.3">
      <c r="D30658" s="82"/>
      <c r="P30658" s="84"/>
    </row>
    <row r="30659" spans="4:16" x14ac:dyDescent="0.3">
      <c r="D30659" s="82"/>
      <c r="P30659" s="84"/>
    </row>
    <row r="30660" spans="4:16" x14ac:dyDescent="0.3">
      <c r="D30660" s="82"/>
      <c r="P30660" s="84"/>
    </row>
    <row r="30661" spans="4:16" x14ac:dyDescent="0.3">
      <c r="D30661" s="82"/>
      <c r="P30661" s="84"/>
    </row>
    <row r="30662" spans="4:16" x14ac:dyDescent="0.3">
      <c r="D30662" s="82"/>
      <c r="P30662" s="84"/>
    </row>
    <row r="30663" spans="4:16" x14ac:dyDescent="0.3">
      <c r="D30663" s="82"/>
      <c r="P30663" s="84"/>
    </row>
    <row r="30664" spans="4:16" x14ac:dyDescent="0.3">
      <c r="D30664" s="82"/>
      <c r="P30664" s="84"/>
    </row>
    <row r="30665" spans="4:16" x14ac:dyDescent="0.3">
      <c r="D30665" s="82"/>
      <c r="P30665" s="84"/>
    </row>
    <row r="30666" spans="4:16" x14ac:dyDescent="0.3">
      <c r="D30666" s="82"/>
      <c r="P30666" s="84"/>
    </row>
    <row r="30667" spans="4:16" x14ac:dyDescent="0.3">
      <c r="D30667" s="82"/>
      <c r="P30667" s="84"/>
    </row>
    <row r="30668" spans="4:16" x14ac:dyDescent="0.3">
      <c r="D30668" s="82"/>
      <c r="P30668" s="84"/>
    </row>
    <row r="30669" spans="4:16" x14ac:dyDescent="0.3">
      <c r="D30669" s="82"/>
      <c r="P30669" s="84"/>
    </row>
    <row r="30670" spans="4:16" x14ac:dyDescent="0.3">
      <c r="D30670" s="82"/>
      <c r="P30670" s="84"/>
    </row>
    <row r="30671" spans="4:16" x14ac:dyDescent="0.3">
      <c r="D30671" s="82"/>
      <c r="P30671" s="84"/>
    </row>
    <row r="30672" spans="4:16" x14ac:dyDescent="0.3">
      <c r="D30672" s="82"/>
      <c r="P30672" s="84"/>
    </row>
    <row r="30673" spans="4:16" x14ac:dyDescent="0.3">
      <c r="D30673" s="82"/>
      <c r="P30673" s="84"/>
    </row>
    <row r="30674" spans="4:16" x14ac:dyDescent="0.3">
      <c r="D30674" s="82"/>
      <c r="P30674" s="84"/>
    </row>
    <row r="30675" spans="4:16" x14ac:dyDescent="0.3">
      <c r="D30675" s="82"/>
      <c r="P30675" s="84"/>
    </row>
    <row r="30676" spans="4:16" x14ac:dyDescent="0.3">
      <c r="D30676" s="82"/>
      <c r="P30676" s="84"/>
    </row>
    <row r="30677" spans="4:16" x14ac:dyDescent="0.3">
      <c r="D30677" s="82"/>
      <c r="P30677" s="84"/>
    </row>
    <row r="30678" spans="4:16" x14ac:dyDescent="0.3">
      <c r="D30678" s="82"/>
      <c r="P30678" s="84"/>
    </row>
    <row r="30679" spans="4:16" x14ac:dyDescent="0.3">
      <c r="D30679" s="82"/>
      <c r="P30679" s="84"/>
    </row>
    <row r="30680" spans="4:16" x14ac:dyDescent="0.3">
      <c r="D30680" s="82"/>
      <c r="P30680" s="84"/>
    </row>
    <row r="30681" spans="4:16" x14ac:dyDescent="0.3">
      <c r="D30681" s="82"/>
      <c r="P30681" s="84"/>
    </row>
    <row r="30682" spans="4:16" x14ac:dyDescent="0.3">
      <c r="D30682" s="82"/>
      <c r="P30682" s="84"/>
    </row>
    <row r="30683" spans="4:16" x14ac:dyDescent="0.3">
      <c r="D30683" s="82"/>
      <c r="P30683" s="84"/>
    </row>
    <row r="30684" spans="4:16" x14ac:dyDescent="0.3">
      <c r="D30684" s="82"/>
      <c r="P30684" s="84"/>
    </row>
    <row r="30685" spans="4:16" x14ac:dyDescent="0.3">
      <c r="D30685" s="82"/>
      <c r="P30685" s="84"/>
    </row>
    <row r="30686" spans="4:16" x14ac:dyDescent="0.3">
      <c r="D30686" s="82"/>
      <c r="P30686" s="84"/>
    </row>
    <row r="30687" spans="4:16" x14ac:dyDescent="0.3">
      <c r="D30687" s="82"/>
      <c r="P30687" s="84"/>
    </row>
    <row r="30688" spans="4:16" x14ac:dyDescent="0.3">
      <c r="D30688" s="82"/>
      <c r="P30688" s="84"/>
    </row>
    <row r="30689" spans="4:16" x14ac:dyDescent="0.3">
      <c r="D30689" s="82"/>
      <c r="P30689" s="84"/>
    </row>
    <row r="30690" spans="4:16" x14ac:dyDescent="0.3">
      <c r="D30690" s="82"/>
      <c r="P30690" s="84"/>
    </row>
    <row r="30691" spans="4:16" x14ac:dyDescent="0.3">
      <c r="D30691" s="82"/>
      <c r="P30691" s="84"/>
    </row>
    <row r="30692" spans="4:16" x14ac:dyDescent="0.3">
      <c r="D30692" s="82"/>
      <c r="P30692" s="84"/>
    </row>
    <row r="30693" spans="4:16" x14ac:dyDescent="0.3">
      <c r="D30693" s="82"/>
      <c r="P30693" s="84"/>
    </row>
    <row r="30694" spans="4:16" x14ac:dyDescent="0.3">
      <c r="D30694" s="82"/>
      <c r="P30694" s="84"/>
    </row>
    <row r="30695" spans="4:16" x14ac:dyDescent="0.3">
      <c r="D30695" s="82"/>
      <c r="P30695" s="84"/>
    </row>
    <row r="30696" spans="4:16" x14ac:dyDescent="0.3">
      <c r="D30696" s="82"/>
      <c r="P30696" s="84"/>
    </row>
    <row r="30697" spans="4:16" x14ac:dyDescent="0.3">
      <c r="D30697" s="82"/>
      <c r="P30697" s="84"/>
    </row>
    <row r="30698" spans="4:16" x14ac:dyDescent="0.3">
      <c r="D30698" s="82"/>
      <c r="P30698" s="84"/>
    </row>
    <row r="30699" spans="4:16" x14ac:dyDescent="0.3">
      <c r="D30699" s="82"/>
      <c r="P30699" s="84"/>
    </row>
    <row r="30700" spans="4:16" x14ac:dyDescent="0.3">
      <c r="D30700" s="82"/>
      <c r="P30700" s="84"/>
    </row>
    <row r="30701" spans="4:16" x14ac:dyDescent="0.3">
      <c r="D30701" s="82"/>
      <c r="P30701" s="84"/>
    </row>
    <row r="30702" spans="4:16" x14ac:dyDescent="0.3">
      <c r="D30702" s="82"/>
      <c r="P30702" s="84"/>
    </row>
    <row r="30703" spans="4:16" x14ac:dyDescent="0.3">
      <c r="D30703" s="82"/>
      <c r="P30703" s="84"/>
    </row>
    <row r="30704" spans="4:16" x14ac:dyDescent="0.3">
      <c r="D30704" s="82"/>
      <c r="P30704" s="84"/>
    </row>
    <row r="30705" spans="4:16" x14ac:dyDescent="0.3">
      <c r="D30705" s="82"/>
      <c r="P30705" s="84"/>
    </row>
    <row r="30706" spans="4:16" x14ac:dyDescent="0.3">
      <c r="D30706" s="82"/>
      <c r="P30706" s="84"/>
    </row>
    <row r="30707" spans="4:16" x14ac:dyDescent="0.3">
      <c r="D30707" s="82"/>
      <c r="P30707" s="84"/>
    </row>
    <row r="30708" spans="4:16" x14ac:dyDescent="0.3">
      <c r="D30708" s="82"/>
      <c r="P30708" s="84"/>
    </row>
    <row r="30709" spans="4:16" x14ac:dyDescent="0.3">
      <c r="D30709" s="82"/>
      <c r="P30709" s="84"/>
    </row>
    <row r="30710" spans="4:16" x14ac:dyDescent="0.3">
      <c r="D30710" s="82"/>
      <c r="P30710" s="84"/>
    </row>
    <row r="30711" spans="4:16" x14ac:dyDescent="0.3">
      <c r="D30711" s="82"/>
      <c r="P30711" s="84"/>
    </row>
    <row r="30712" spans="4:16" x14ac:dyDescent="0.3">
      <c r="D30712" s="82"/>
      <c r="P30712" s="84"/>
    </row>
    <row r="30713" spans="4:16" x14ac:dyDescent="0.3">
      <c r="D30713" s="82"/>
      <c r="P30713" s="84"/>
    </row>
    <row r="30714" spans="4:16" x14ac:dyDescent="0.3">
      <c r="D30714" s="82"/>
      <c r="P30714" s="84"/>
    </row>
    <row r="30715" spans="4:16" x14ac:dyDescent="0.3">
      <c r="D30715" s="82"/>
      <c r="P30715" s="84"/>
    </row>
    <row r="30716" spans="4:16" x14ac:dyDescent="0.3">
      <c r="D30716" s="82"/>
      <c r="P30716" s="84"/>
    </row>
    <row r="30717" spans="4:16" x14ac:dyDescent="0.3">
      <c r="D30717" s="82"/>
      <c r="P30717" s="84"/>
    </row>
    <row r="30718" spans="4:16" x14ac:dyDescent="0.3">
      <c r="D30718" s="82"/>
      <c r="P30718" s="84"/>
    </row>
    <row r="30719" spans="4:16" x14ac:dyDescent="0.3">
      <c r="D30719" s="82"/>
      <c r="P30719" s="84"/>
    </row>
    <row r="30720" spans="4:16" x14ac:dyDescent="0.3">
      <c r="D30720" s="82"/>
      <c r="P30720" s="84"/>
    </row>
    <row r="30721" spans="4:16" x14ac:dyDescent="0.3">
      <c r="D30721" s="82"/>
      <c r="P30721" s="84"/>
    </row>
    <row r="30722" spans="4:16" x14ac:dyDescent="0.3">
      <c r="D30722" s="82"/>
      <c r="P30722" s="84"/>
    </row>
    <row r="30723" spans="4:16" x14ac:dyDescent="0.3">
      <c r="D30723" s="82"/>
      <c r="P30723" s="84"/>
    </row>
    <row r="30724" spans="4:16" x14ac:dyDescent="0.3">
      <c r="D30724" s="82"/>
      <c r="P30724" s="84"/>
    </row>
    <row r="30725" spans="4:16" x14ac:dyDescent="0.3">
      <c r="D30725" s="82"/>
      <c r="P30725" s="84"/>
    </row>
    <row r="30726" spans="4:16" x14ac:dyDescent="0.3">
      <c r="D30726" s="82"/>
      <c r="P30726" s="84"/>
    </row>
    <row r="30727" spans="4:16" x14ac:dyDescent="0.3">
      <c r="D30727" s="82"/>
      <c r="P30727" s="84"/>
    </row>
    <row r="30728" spans="4:16" x14ac:dyDescent="0.3">
      <c r="D30728" s="82"/>
      <c r="P30728" s="84"/>
    </row>
    <row r="30729" spans="4:16" x14ac:dyDescent="0.3">
      <c r="D30729" s="82"/>
      <c r="P30729" s="84"/>
    </row>
    <row r="30730" spans="4:16" x14ac:dyDescent="0.3">
      <c r="D30730" s="82"/>
      <c r="P30730" s="84"/>
    </row>
    <row r="30731" spans="4:16" x14ac:dyDescent="0.3">
      <c r="D30731" s="82"/>
      <c r="P30731" s="84"/>
    </row>
    <row r="30732" spans="4:16" x14ac:dyDescent="0.3">
      <c r="D30732" s="82"/>
      <c r="P30732" s="84"/>
    </row>
    <row r="30733" spans="4:16" x14ac:dyDescent="0.3">
      <c r="D30733" s="82"/>
      <c r="P30733" s="84"/>
    </row>
    <row r="30734" spans="4:16" x14ac:dyDescent="0.3">
      <c r="D30734" s="82"/>
      <c r="P30734" s="84"/>
    </row>
    <row r="30735" spans="4:16" x14ac:dyDescent="0.3">
      <c r="D30735" s="82"/>
      <c r="P30735" s="84"/>
    </row>
    <row r="30736" spans="4:16" x14ac:dyDescent="0.3">
      <c r="D30736" s="82"/>
      <c r="P30736" s="84"/>
    </row>
    <row r="30737" spans="4:16" x14ac:dyDescent="0.3">
      <c r="D30737" s="82"/>
      <c r="P30737" s="84"/>
    </row>
    <row r="30738" spans="4:16" x14ac:dyDescent="0.3">
      <c r="D30738" s="82"/>
      <c r="P30738" s="84"/>
    </row>
    <row r="30739" spans="4:16" x14ac:dyDescent="0.3">
      <c r="D30739" s="82"/>
      <c r="P30739" s="84"/>
    </row>
    <row r="30740" spans="4:16" x14ac:dyDescent="0.3">
      <c r="D30740" s="82"/>
      <c r="P30740" s="84"/>
    </row>
    <row r="30741" spans="4:16" x14ac:dyDescent="0.3">
      <c r="D30741" s="82"/>
      <c r="P30741" s="84"/>
    </row>
    <row r="30742" spans="4:16" x14ac:dyDescent="0.3">
      <c r="D30742" s="82"/>
      <c r="P30742" s="84"/>
    </row>
    <row r="30743" spans="4:16" x14ac:dyDescent="0.3">
      <c r="D30743" s="82"/>
      <c r="P30743" s="84"/>
    </row>
    <row r="30744" spans="4:16" x14ac:dyDescent="0.3">
      <c r="D30744" s="82"/>
      <c r="P30744" s="84"/>
    </row>
    <row r="30745" spans="4:16" x14ac:dyDescent="0.3">
      <c r="D30745" s="82"/>
      <c r="P30745" s="84"/>
    </row>
    <row r="30746" spans="4:16" x14ac:dyDescent="0.3">
      <c r="D30746" s="82"/>
      <c r="P30746" s="84"/>
    </row>
    <row r="30747" spans="4:16" x14ac:dyDescent="0.3">
      <c r="D30747" s="82"/>
      <c r="P30747" s="84"/>
    </row>
    <row r="30748" spans="4:16" x14ac:dyDescent="0.3">
      <c r="D30748" s="82"/>
      <c r="P30748" s="84"/>
    </row>
    <row r="30749" spans="4:16" x14ac:dyDescent="0.3">
      <c r="D30749" s="82"/>
      <c r="P30749" s="84"/>
    </row>
    <row r="30750" spans="4:16" x14ac:dyDescent="0.3">
      <c r="D30750" s="82"/>
      <c r="P30750" s="84"/>
    </row>
    <row r="30751" spans="4:16" x14ac:dyDescent="0.3">
      <c r="D30751" s="82"/>
      <c r="P30751" s="84"/>
    </row>
    <row r="30752" spans="4:16" x14ac:dyDescent="0.3">
      <c r="D30752" s="82"/>
      <c r="P30752" s="84"/>
    </row>
    <row r="30753" spans="4:16" x14ac:dyDescent="0.3">
      <c r="D30753" s="82"/>
      <c r="P30753" s="84"/>
    </row>
    <row r="30754" spans="4:16" x14ac:dyDescent="0.3">
      <c r="D30754" s="82"/>
      <c r="P30754" s="84"/>
    </row>
    <row r="30755" spans="4:16" x14ac:dyDescent="0.3">
      <c r="D30755" s="82"/>
      <c r="P30755" s="84"/>
    </row>
    <row r="30756" spans="4:16" x14ac:dyDescent="0.3">
      <c r="D30756" s="82"/>
      <c r="P30756" s="84"/>
    </row>
    <row r="30757" spans="4:16" x14ac:dyDescent="0.3">
      <c r="D30757" s="82"/>
      <c r="P30757" s="84"/>
    </row>
    <row r="30758" spans="4:16" x14ac:dyDescent="0.3">
      <c r="D30758" s="82"/>
      <c r="P30758" s="84"/>
    </row>
    <row r="30759" spans="4:16" x14ac:dyDescent="0.3">
      <c r="D30759" s="82"/>
      <c r="P30759" s="84"/>
    </row>
    <row r="30760" spans="4:16" x14ac:dyDescent="0.3">
      <c r="D30760" s="82"/>
      <c r="P30760" s="84"/>
    </row>
    <row r="30761" spans="4:16" x14ac:dyDescent="0.3">
      <c r="D30761" s="82"/>
      <c r="P30761" s="84"/>
    </row>
    <row r="30762" spans="4:16" x14ac:dyDescent="0.3">
      <c r="D30762" s="82"/>
      <c r="P30762" s="84"/>
    </row>
    <row r="30763" spans="4:16" x14ac:dyDescent="0.3">
      <c r="D30763" s="82"/>
      <c r="P30763" s="84"/>
    </row>
    <row r="30764" spans="4:16" x14ac:dyDescent="0.3">
      <c r="D30764" s="82"/>
      <c r="P30764" s="84"/>
    </row>
    <row r="30765" spans="4:16" x14ac:dyDescent="0.3">
      <c r="D30765" s="82"/>
      <c r="P30765" s="84"/>
    </row>
    <row r="30766" spans="4:16" x14ac:dyDescent="0.3">
      <c r="D30766" s="82"/>
      <c r="P30766" s="84"/>
    </row>
    <row r="30767" spans="4:16" x14ac:dyDescent="0.3">
      <c r="D30767" s="82"/>
      <c r="P30767" s="84"/>
    </row>
    <row r="30768" spans="4:16" x14ac:dyDescent="0.3">
      <c r="D30768" s="82"/>
      <c r="P30768" s="84"/>
    </row>
    <row r="30769" spans="4:16" x14ac:dyDescent="0.3">
      <c r="D30769" s="82"/>
      <c r="P30769" s="84"/>
    </row>
    <row r="30770" spans="4:16" x14ac:dyDescent="0.3">
      <c r="D30770" s="82"/>
      <c r="P30770" s="84"/>
    </row>
    <row r="30771" spans="4:16" x14ac:dyDescent="0.3">
      <c r="D30771" s="82"/>
      <c r="P30771" s="84"/>
    </row>
    <row r="30772" spans="4:16" x14ac:dyDescent="0.3">
      <c r="D30772" s="82"/>
      <c r="P30772" s="84"/>
    </row>
    <row r="30773" spans="4:16" x14ac:dyDescent="0.3">
      <c r="D30773" s="82"/>
      <c r="P30773" s="84"/>
    </row>
    <row r="30774" spans="4:16" x14ac:dyDescent="0.3">
      <c r="D30774" s="82"/>
      <c r="P30774" s="84"/>
    </row>
    <row r="30775" spans="4:16" x14ac:dyDescent="0.3">
      <c r="D30775" s="82"/>
      <c r="P30775" s="84"/>
    </row>
    <row r="30776" spans="4:16" x14ac:dyDescent="0.3">
      <c r="D30776" s="82"/>
      <c r="P30776" s="84"/>
    </row>
    <row r="30777" spans="4:16" x14ac:dyDescent="0.3">
      <c r="D30777" s="82"/>
      <c r="P30777" s="84"/>
    </row>
    <row r="30778" spans="4:16" x14ac:dyDescent="0.3">
      <c r="D30778" s="82"/>
      <c r="P30778" s="84"/>
    </row>
    <row r="30779" spans="4:16" x14ac:dyDescent="0.3">
      <c r="D30779" s="82"/>
      <c r="P30779" s="84"/>
    </row>
    <row r="30780" spans="4:16" x14ac:dyDescent="0.3">
      <c r="D30780" s="82"/>
      <c r="P30780" s="84"/>
    </row>
    <row r="30781" spans="4:16" x14ac:dyDescent="0.3">
      <c r="D30781" s="82"/>
      <c r="P30781" s="84"/>
    </row>
    <row r="30782" spans="4:16" x14ac:dyDescent="0.3">
      <c r="D30782" s="82"/>
      <c r="P30782" s="84"/>
    </row>
    <row r="30783" spans="4:16" x14ac:dyDescent="0.3">
      <c r="D30783" s="82"/>
      <c r="P30783" s="84"/>
    </row>
    <row r="30784" spans="4:16" x14ac:dyDescent="0.3">
      <c r="D30784" s="82"/>
      <c r="P30784" s="84"/>
    </row>
    <row r="30785" spans="4:16" x14ac:dyDescent="0.3">
      <c r="D30785" s="82"/>
      <c r="P30785" s="84"/>
    </row>
    <row r="30786" spans="4:16" x14ac:dyDescent="0.3">
      <c r="D30786" s="82"/>
      <c r="P30786" s="84"/>
    </row>
    <row r="30787" spans="4:16" x14ac:dyDescent="0.3">
      <c r="D30787" s="82"/>
      <c r="P30787" s="84"/>
    </row>
    <row r="30788" spans="4:16" x14ac:dyDescent="0.3">
      <c r="D30788" s="82"/>
      <c r="P30788" s="84"/>
    </row>
    <row r="30789" spans="4:16" x14ac:dyDescent="0.3">
      <c r="D30789" s="82"/>
      <c r="P30789" s="84"/>
    </row>
    <row r="30790" spans="4:16" x14ac:dyDescent="0.3">
      <c r="D30790" s="82"/>
      <c r="P30790" s="84"/>
    </row>
    <row r="30791" spans="4:16" x14ac:dyDescent="0.3">
      <c r="D30791" s="82"/>
      <c r="P30791" s="84"/>
    </row>
    <row r="30792" spans="4:16" x14ac:dyDescent="0.3">
      <c r="D30792" s="82"/>
      <c r="P30792" s="84"/>
    </row>
    <row r="30793" spans="4:16" x14ac:dyDescent="0.3">
      <c r="D30793" s="82"/>
      <c r="P30793" s="84"/>
    </row>
    <row r="30794" spans="4:16" x14ac:dyDescent="0.3">
      <c r="D30794" s="82"/>
      <c r="P30794" s="84"/>
    </row>
    <row r="30795" spans="4:16" x14ac:dyDescent="0.3">
      <c r="D30795" s="82"/>
      <c r="P30795" s="84"/>
    </row>
    <row r="30796" spans="4:16" x14ac:dyDescent="0.3">
      <c r="D30796" s="82"/>
      <c r="P30796" s="84"/>
    </row>
    <row r="30797" spans="4:16" x14ac:dyDescent="0.3">
      <c r="D30797" s="82"/>
      <c r="P30797" s="84"/>
    </row>
    <row r="30798" spans="4:16" x14ac:dyDescent="0.3">
      <c r="D30798" s="82"/>
      <c r="P30798" s="84"/>
    </row>
    <row r="30799" spans="4:16" x14ac:dyDescent="0.3">
      <c r="D30799" s="82"/>
      <c r="P30799" s="84"/>
    </row>
    <row r="30800" spans="4:16" x14ac:dyDescent="0.3">
      <c r="D30800" s="82"/>
      <c r="P30800" s="84"/>
    </row>
    <row r="30801" spans="4:16" x14ac:dyDescent="0.3">
      <c r="D30801" s="82"/>
      <c r="P30801" s="84"/>
    </row>
    <row r="30802" spans="4:16" x14ac:dyDescent="0.3">
      <c r="D30802" s="82"/>
      <c r="P30802" s="84"/>
    </row>
    <row r="30803" spans="4:16" x14ac:dyDescent="0.3">
      <c r="D30803" s="82"/>
      <c r="P30803" s="84"/>
    </row>
    <row r="30804" spans="4:16" x14ac:dyDescent="0.3">
      <c r="D30804" s="82"/>
      <c r="P30804" s="84"/>
    </row>
    <row r="30805" spans="4:16" x14ac:dyDescent="0.3">
      <c r="D30805" s="82"/>
      <c r="P30805" s="84"/>
    </row>
    <row r="30806" spans="4:16" x14ac:dyDescent="0.3">
      <c r="D30806" s="82"/>
      <c r="P30806" s="84"/>
    </row>
    <row r="30807" spans="4:16" x14ac:dyDescent="0.3">
      <c r="D30807" s="82"/>
      <c r="P30807" s="84"/>
    </row>
    <row r="30808" spans="4:16" x14ac:dyDescent="0.3">
      <c r="D30808" s="82"/>
      <c r="P30808" s="84"/>
    </row>
    <row r="30809" spans="4:16" x14ac:dyDescent="0.3">
      <c r="D30809" s="82"/>
      <c r="P30809" s="84"/>
    </row>
    <row r="30810" spans="4:16" x14ac:dyDescent="0.3">
      <c r="D30810" s="82"/>
      <c r="P30810" s="84"/>
    </row>
    <row r="30811" spans="4:16" x14ac:dyDescent="0.3">
      <c r="D30811" s="82"/>
      <c r="P30811" s="84"/>
    </row>
    <row r="30812" spans="4:16" x14ac:dyDescent="0.3">
      <c r="D30812" s="82"/>
      <c r="P30812" s="84"/>
    </row>
    <row r="30813" spans="4:16" x14ac:dyDescent="0.3">
      <c r="D30813" s="82"/>
      <c r="P30813" s="84"/>
    </row>
    <row r="30814" spans="4:16" x14ac:dyDescent="0.3">
      <c r="D30814" s="82"/>
      <c r="P30814" s="84"/>
    </row>
    <row r="30815" spans="4:16" x14ac:dyDescent="0.3">
      <c r="D30815" s="82"/>
      <c r="P30815" s="84"/>
    </row>
    <row r="30816" spans="4:16" x14ac:dyDescent="0.3">
      <c r="D30816" s="82"/>
      <c r="P30816" s="84"/>
    </row>
    <row r="30817" spans="4:16" x14ac:dyDescent="0.3">
      <c r="D30817" s="82"/>
      <c r="P30817" s="84"/>
    </row>
    <row r="30818" spans="4:16" x14ac:dyDescent="0.3">
      <c r="D30818" s="82"/>
      <c r="P30818" s="84"/>
    </row>
    <row r="30819" spans="4:16" x14ac:dyDescent="0.3">
      <c r="D30819" s="82"/>
      <c r="P30819" s="84"/>
    </row>
    <row r="30820" spans="4:16" x14ac:dyDescent="0.3">
      <c r="D30820" s="82"/>
      <c r="P30820" s="84"/>
    </row>
    <row r="30821" spans="4:16" x14ac:dyDescent="0.3">
      <c r="D30821" s="82"/>
      <c r="P30821" s="84"/>
    </row>
    <row r="30822" spans="4:16" x14ac:dyDescent="0.3">
      <c r="D30822" s="82"/>
      <c r="P30822" s="84"/>
    </row>
    <row r="30823" spans="4:16" x14ac:dyDescent="0.3">
      <c r="D30823" s="82"/>
      <c r="P30823" s="84"/>
    </row>
    <row r="30824" spans="4:16" x14ac:dyDescent="0.3">
      <c r="D30824" s="82"/>
      <c r="P30824" s="84"/>
    </row>
    <row r="30825" spans="4:16" x14ac:dyDescent="0.3">
      <c r="D30825" s="82"/>
      <c r="P30825" s="84"/>
    </row>
    <row r="30826" spans="4:16" x14ac:dyDescent="0.3">
      <c r="D30826" s="82"/>
      <c r="P30826" s="84"/>
    </row>
    <row r="30827" spans="4:16" x14ac:dyDescent="0.3">
      <c r="D30827" s="82"/>
      <c r="P30827" s="84"/>
    </row>
    <row r="30828" spans="4:16" x14ac:dyDescent="0.3">
      <c r="D30828" s="82"/>
      <c r="P30828" s="84"/>
    </row>
    <row r="30829" spans="4:16" x14ac:dyDescent="0.3">
      <c r="D30829" s="82"/>
      <c r="P30829" s="84"/>
    </row>
    <row r="30830" spans="4:16" x14ac:dyDescent="0.3">
      <c r="D30830" s="82"/>
      <c r="P30830" s="84"/>
    </row>
    <row r="30831" spans="4:16" x14ac:dyDescent="0.3">
      <c r="D30831" s="82"/>
      <c r="P30831" s="84"/>
    </row>
    <row r="30832" spans="4:16" x14ac:dyDescent="0.3">
      <c r="D30832" s="82"/>
      <c r="P30832" s="84"/>
    </row>
    <row r="30833" spans="4:16" x14ac:dyDescent="0.3">
      <c r="D30833" s="82"/>
      <c r="P30833" s="84"/>
    </row>
    <row r="30834" spans="4:16" x14ac:dyDescent="0.3">
      <c r="D30834" s="82"/>
      <c r="P30834" s="84"/>
    </row>
    <row r="30835" spans="4:16" x14ac:dyDescent="0.3">
      <c r="D30835" s="82"/>
      <c r="P30835" s="84"/>
    </row>
    <row r="30836" spans="4:16" x14ac:dyDescent="0.3">
      <c r="D30836" s="82"/>
      <c r="P30836" s="84"/>
    </row>
    <row r="30837" spans="4:16" x14ac:dyDescent="0.3">
      <c r="D30837" s="82"/>
      <c r="P30837" s="84"/>
    </row>
    <row r="30838" spans="4:16" x14ac:dyDescent="0.3">
      <c r="D30838" s="82"/>
      <c r="P30838" s="84"/>
    </row>
    <row r="30839" spans="4:16" x14ac:dyDescent="0.3">
      <c r="D30839" s="82"/>
      <c r="P30839" s="84"/>
    </row>
    <row r="30840" spans="4:16" x14ac:dyDescent="0.3">
      <c r="D30840" s="82"/>
      <c r="P30840" s="84"/>
    </row>
    <row r="30841" spans="4:16" x14ac:dyDescent="0.3">
      <c r="D30841" s="82"/>
      <c r="P30841" s="84"/>
    </row>
    <row r="30842" spans="4:16" x14ac:dyDescent="0.3">
      <c r="D30842" s="82"/>
      <c r="P30842" s="84"/>
    </row>
    <row r="30843" spans="4:16" x14ac:dyDescent="0.3">
      <c r="D30843" s="82"/>
      <c r="P30843" s="84"/>
    </row>
    <row r="30844" spans="4:16" x14ac:dyDescent="0.3">
      <c r="D30844" s="82"/>
      <c r="P30844" s="84"/>
    </row>
    <row r="30845" spans="4:16" x14ac:dyDescent="0.3">
      <c r="D30845" s="82"/>
      <c r="P30845" s="84"/>
    </row>
    <row r="30846" spans="4:16" x14ac:dyDescent="0.3">
      <c r="D30846" s="82"/>
      <c r="P30846" s="84"/>
    </row>
    <row r="30847" spans="4:16" x14ac:dyDescent="0.3">
      <c r="D30847" s="82"/>
      <c r="P30847" s="84"/>
    </row>
    <row r="30848" spans="4:16" x14ac:dyDescent="0.3">
      <c r="D30848" s="82"/>
      <c r="P30848" s="84"/>
    </row>
    <row r="30849" spans="4:16" x14ac:dyDescent="0.3">
      <c r="D30849" s="82"/>
      <c r="P30849" s="84"/>
    </row>
    <row r="30850" spans="4:16" x14ac:dyDescent="0.3">
      <c r="D30850" s="82"/>
      <c r="P30850" s="84"/>
    </row>
    <row r="30851" spans="4:16" x14ac:dyDescent="0.3">
      <c r="D30851" s="82"/>
      <c r="P30851" s="84"/>
    </row>
    <row r="30852" spans="4:16" x14ac:dyDescent="0.3">
      <c r="D30852" s="82"/>
      <c r="P30852" s="84"/>
    </row>
    <row r="30853" spans="4:16" x14ac:dyDescent="0.3">
      <c r="D30853" s="82"/>
      <c r="P30853" s="84"/>
    </row>
    <row r="30854" spans="4:16" x14ac:dyDescent="0.3">
      <c r="D30854" s="82"/>
      <c r="P30854" s="84"/>
    </row>
    <row r="30855" spans="4:16" x14ac:dyDescent="0.3">
      <c r="D30855" s="82"/>
      <c r="P30855" s="84"/>
    </row>
    <row r="30856" spans="4:16" x14ac:dyDescent="0.3">
      <c r="D30856" s="82"/>
      <c r="P30856" s="84"/>
    </row>
    <row r="30857" spans="4:16" x14ac:dyDescent="0.3">
      <c r="D30857" s="82"/>
      <c r="P30857" s="84"/>
    </row>
    <row r="30858" spans="4:16" x14ac:dyDescent="0.3">
      <c r="D30858" s="82"/>
      <c r="P30858" s="84"/>
    </row>
    <row r="30859" spans="4:16" x14ac:dyDescent="0.3">
      <c r="D30859" s="82"/>
      <c r="P30859" s="84"/>
    </row>
    <row r="30860" spans="4:16" x14ac:dyDescent="0.3">
      <c r="D30860" s="82"/>
      <c r="P30860" s="84"/>
    </row>
    <row r="30861" spans="4:16" x14ac:dyDescent="0.3">
      <c r="D30861" s="82"/>
      <c r="P30861" s="84"/>
    </row>
    <row r="30862" spans="4:16" x14ac:dyDescent="0.3">
      <c r="D30862" s="82"/>
      <c r="P30862" s="84"/>
    </row>
    <row r="30863" spans="4:16" x14ac:dyDescent="0.3">
      <c r="D30863" s="82"/>
      <c r="P30863" s="84"/>
    </row>
    <row r="30864" spans="4:16" x14ac:dyDescent="0.3">
      <c r="D30864" s="82"/>
      <c r="P30864" s="84"/>
    </row>
    <row r="30865" spans="4:16" x14ac:dyDescent="0.3">
      <c r="D30865" s="82"/>
      <c r="P30865" s="84"/>
    </row>
    <row r="30866" spans="4:16" x14ac:dyDescent="0.3">
      <c r="D30866" s="82"/>
      <c r="P30866" s="84"/>
    </row>
    <row r="30867" spans="4:16" x14ac:dyDescent="0.3">
      <c r="D30867" s="82"/>
      <c r="P30867" s="84"/>
    </row>
    <row r="30868" spans="4:16" x14ac:dyDescent="0.3">
      <c r="D30868" s="82"/>
      <c r="P30868" s="84"/>
    </row>
    <row r="30869" spans="4:16" x14ac:dyDescent="0.3">
      <c r="D30869" s="82"/>
      <c r="P30869" s="84"/>
    </row>
    <row r="30870" spans="4:16" x14ac:dyDescent="0.3">
      <c r="D30870" s="82"/>
      <c r="P30870" s="84"/>
    </row>
    <row r="30871" spans="4:16" x14ac:dyDescent="0.3">
      <c r="D30871" s="82"/>
      <c r="P30871" s="84"/>
    </row>
    <row r="30872" spans="4:16" x14ac:dyDescent="0.3">
      <c r="D30872" s="82"/>
      <c r="P30872" s="84"/>
    </row>
    <row r="30873" spans="4:16" x14ac:dyDescent="0.3">
      <c r="D30873" s="82"/>
      <c r="P30873" s="84"/>
    </row>
    <row r="30874" spans="4:16" x14ac:dyDescent="0.3">
      <c r="D30874" s="82"/>
      <c r="P30874" s="84"/>
    </row>
    <row r="30875" spans="4:16" x14ac:dyDescent="0.3">
      <c r="D30875" s="82"/>
      <c r="P30875" s="84"/>
    </row>
    <row r="30876" spans="4:16" x14ac:dyDescent="0.3">
      <c r="D30876" s="82"/>
      <c r="P30876" s="84"/>
    </row>
    <row r="30877" spans="4:16" x14ac:dyDescent="0.3">
      <c r="D30877" s="82"/>
      <c r="P30877" s="84"/>
    </row>
    <row r="30878" spans="4:16" x14ac:dyDescent="0.3">
      <c r="D30878" s="82"/>
      <c r="P30878" s="84"/>
    </row>
    <row r="30879" spans="4:16" x14ac:dyDescent="0.3">
      <c r="D30879" s="82"/>
      <c r="P30879" s="84"/>
    </row>
    <row r="30880" spans="4:16" x14ac:dyDescent="0.3">
      <c r="D30880" s="82"/>
      <c r="P30880" s="84"/>
    </row>
    <row r="30881" spans="4:16" x14ac:dyDescent="0.3">
      <c r="D30881" s="82"/>
      <c r="P30881" s="84"/>
    </row>
    <row r="30882" spans="4:16" x14ac:dyDescent="0.3">
      <c r="D30882" s="82"/>
      <c r="P30882" s="84"/>
    </row>
    <row r="30883" spans="4:16" x14ac:dyDescent="0.3">
      <c r="D30883" s="82"/>
      <c r="P30883" s="84"/>
    </row>
    <row r="30884" spans="4:16" x14ac:dyDescent="0.3">
      <c r="D30884" s="82"/>
      <c r="P30884" s="84"/>
    </row>
    <row r="30885" spans="4:16" x14ac:dyDescent="0.3">
      <c r="D30885" s="82"/>
      <c r="P30885" s="84"/>
    </row>
    <row r="30886" spans="4:16" x14ac:dyDescent="0.3">
      <c r="D30886" s="82"/>
      <c r="P30886" s="84"/>
    </row>
    <row r="30887" spans="4:16" x14ac:dyDescent="0.3">
      <c r="D30887" s="82"/>
      <c r="P30887" s="84"/>
    </row>
    <row r="30888" spans="4:16" x14ac:dyDescent="0.3">
      <c r="D30888" s="82"/>
      <c r="P30888" s="84"/>
    </row>
    <row r="30889" spans="4:16" x14ac:dyDescent="0.3">
      <c r="D30889" s="82"/>
      <c r="P30889" s="84"/>
    </row>
    <row r="30890" spans="4:16" x14ac:dyDescent="0.3">
      <c r="D30890" s="82"/>
      <c r="P30890" s="84"/>
    </row>
    <row r="30891" spans="4:16" x14ac:dyDescent="0.3">
      <c r="D30891" s="82"/>
      <c r="P30891" s="84"/>
    </row>
    <row r="30892" spans="4:16" x14ac:dyDescent="0.3">
      <c r="D30892" s="82"/>
      <c r="P30892" s="84"/>
    </row>
    <row r="30893" spans="4:16" x14ac:dyDescent="0.3">
      <c r="D30893" s="82"/>
      <c r="P30893" s="84"/>
    </row>
    <row r="30894" spans="4:16" x14ac:dyDescent="0.3">
      <c r="D30894" s="82"/>
      <c r="P30894" s="84"/>
    </row>
    <row r="30895" spans="4:16" x14ac:dyDescent="0.3">
      <c r="D30895" s="82"/>
      <c r="P30895" s="84"/>
    </row>
    <row r="30896" spans="4:16" x14ac:dyDescent="0.3">
      <c r="D30896" s="82"/>
      <c r="P30896" s="84"/>
    </row>
    <row r="30897" spans="4:16" x14ac:dyDescent="0.3">
      <c r="D30897" s="82"/>
      <c r="P30897" s="84"/>
    </row>
    <row r="30898" spans="4:16" x14ac:dyDescent="0.3">
      <c r="D30898" s="82"/>
      <c r="P30898" s="84"/>
    </row>
    <row r="30899" spans="4:16" x14ac:dyDescent="0.3">
      <c r="D30899" s="82"/>
      <c r="P30899" s="84"/>
    </row>
    <row r="30900" spans="4:16" x14ac:dyDescent="0.3">
      <c r="D30900" s="82"/>
      <c r="P30900" s="84"/>
    </row>
    <row r="30901" spans="4:16" x14ac:dyDescent="0.3">
      <c r="D30901" s="82"/>
      <c r="P30901" s="84"/>
    </row>
    <row r="30902" spans="4:16" x14ac:dyDescent="0.3">
      <c r="D30902" s="82"/>
      <c r="P30902" s="84"/>
    </row>
    <row r="30903" spans="4:16" x14ac:dyDescent="0.3">
      <c r="D30903" s="82"/>
      <c r="P30903" s="84"/>
    </row>
    <row r="30904" spans="4:16" x14ac:dyDescent="0.3">
      <c r="D30904" s="82"/>
      <c r="P30904" s="84"/>
    </row>
    <row r="30905" spans="4:16" x14ac:dyDescent="0.3">
      <c r="D30905" s="82"/>
      <c r="P30905" s="84"/>
    </row>
    <row r="30906" spans="4:16" x14ac:dyDescent="0.3">
      <c r="D30906" s="82"/>
      <c r="P30906" s="84"/>
    </row>
    <row r="30907" spans="4:16" x14ac:dyDescent="0.3">
      <c r="D30907" s="82"/>
      <c r="P30907" s="84"/>
    </row>
    <row r="30908" spans="4:16" x14ac:dyDescent="0.3">
      <c r="D30908" s="82"/>
      <c r="P30908" s="84"/>
    </row>
    <row r="30909" spans="4:16" x14ac:dyDescent="0.3">
      <c r="D30909" s="82"/>
      <c r="P30909" s="84"/>
    </row>
    <row r="30910" spans="4:16" x14ac:dyDescent="0.3">
      <c r="D30910" s="82"/>
      <c r="P30910" s="84"/>
    </row>
    <row r="30911" spans="4:16" x14ac:dyDescent="0.3">
      <c r="D30911" s="82"/>
      <c r="P30911" s="84"/>
    </row>
    <row r="30912" spans="4:16" x14ac:dyDescent="0.3">
      <c r="D30912" s="82"/>
      <c r="P30912" s="84"/>
    </row>
    <row r="30913" spans="4:16" x14ac:dyDescent="0.3">
      <c r="D30913" s="82"/>
      <c r="P30913" s="84"/>
    </row>
    <row r="30914" spans="4:16" x14ac:dyDescent="0.3">
      <c r="D30914" s="82"/>
      <c r="P30914" s="84"/>
    </row>
    <row r="30915" spans="4:16" x14ac:dyDescent="0.3">
      <c r="D30915" s="82"/>
      <c r="P30915" s="84"/>
    </row>
    <row r="30916" spans="4:16" x14ac:dyDescent="0.3">
      <c r="D30916" s="82"/>
      <c r="P30916" s="84"/>
    </row>
    <row r="30917" spans="4:16" x14ac:dyDescent="0.3">
      <c r="D30917" s="82"/>
      <c r="P30917" s="84"/>
    </row>
    <row r="30918" spans="4:16" x14ac:dyDescent="0.3">
      <c r="D30918" s="82"/>
      <c r="P30918" s="84"/>
    </row>
    <row r="30919" spans="4:16" x14ac:dyDescent="0.3">
      <c r="D30919" s="82"/>
      <c r="P30919" s="84"/>
    </row>
    <row r="30920" spans="4:16" x14ac:dyDescent="0.3">
      <c r="D30920" s="82"/>
      <c r="P30920" s="84"/>
    </row>
    <row r="30921" spans="4:16" x14ac:dyDescent="0.3">
      <c r="D30921" s="82"/>
      <c r="P30921" s="84"/>
    </row>
    <row r="30922" spans="4:16" x14ac:dyDescent="0.3">
      <c r="D30922" s="82"/>
      <c r="P30922" s="84"/>
    </row>
    <row r="30923" spans="4:16" x14ac:dyDescent="0.3">
      <c r="D30923" s="82"/>
      <c r="P30923" s="84"/>
    </row>
    <row r="30924" spans="4:16" x14ac:dyDescent="0.3">
      <c r="D30924" s="82"/>
      <c r="P30924" s="84"/>
    </row>
    <row r="30925" spans="4:16" x14ac:dyDescent="0.3">
      <c r="D30925" s="82"/>
      <c r="P30925" s="84"/>
    </row>
    <row r="30926" spans="4:16" x14ac:dyDescent="0.3">
      <c r="D30926" s="82"/>
      <c r="P30926" s="84"/>
    </row>
    <row r="30927" spans="4:16" x14ac:dyDescent="0.3">
      <c r="D30927" s="82"/>
      <c r="P30927" s="84"/>
    </row>
    <row r="30928" spans="4:16" x14ac:dyDescent="0.3">
      <c r="D30928" s="82"/>
      <c r="P30928" s="84"/>
    </row>
    <row r="30929" spans="4:16" x14ac:dyDescent="0.3">
      <c r="D30929" s="82"/>
      <c r="P30929" s="84"/>
    </row>
    <row r="30930" spans="4:16" x14ac:dyDescent="0.3">
      <c r="D30930" s="82"/>
      <c r="P30930" s="84"/>
    </row>
    <row r="30931" spans="4:16" x14ac:dyDescent="0.3">
      <c r="D30931" s="82"/>
      <c r="P30931" s="84"/>
    </row>
    <row r="30932" spans="4:16" x14ac:dyDescent="0.3">
      <c r="D30932" s="82"/>
      <c r="P30932" s="84"/>
    </row>
    <row r="30933" spans="4:16" x14ac:dyDescent="0.3">
      <c r="D30933" s="82"/>
      <c r="P30933" s="84"/>
    </row>
    <row r="30934" spans="4:16" x14ac:dyDescent="0.3">
      <c r="D30934" s="82"/>
      <c r="P30934" s="84"/>
    </row>
    <row r="30935" spans="4:16" x14ac:dyDescent="0.3">
      <c r="D30935" s="82"/>
      <c r="P30935" s="84"/>
    </row>
    <row r="30936" spans="4:16" x14ac:dyDescent="0.3">
      <c r="D30936" s="82"/>
      <c r="P30936" s="84"/>
    </row>
    <row r="30937" spans="4:16" x14ac:dyDescent="0.3">
      <c r="D30937" s="82"/>
      <c r="P30937" s="84"/>
    </row>
    <row r="30938" spans="4:16" x14ac:dyDescent="0.3">
      <c r="D30938" s="82"/>
      <c r="P30938" s="84"/>
    </row>
    <row r="30939" spans="4:16" x14ac:dyDescent="0.3">
      <c r="D30939" s="82"/>
      <c r="P30939" s="84"/>
    </row>
    <row r="30940" spans="4:16" x14ac:dyDescent="0.3">
      <c r="D30940" s="82"/>
      <c r="P30940" s="84"/>
    </row>
    <row r="30941" spans="4:16" x14ac:dyDescent="0.3">
      <c r="D30941" s="82"/>
      <c r="P30941" s="84"/>
    </row>
    <row r="30942" spans="4:16" x14ac:dyDescent="0.3">
      <c r="D30942" s="82"/>
      <c r="P30942" s="84"/>
    </row>
    <row r="30943" spans="4:16" x14ac:dyDescent="0.3">
      <c r="D30943" s="82"/>
      <c r="P30943" s="84"/>
    </row>
    <row r="30944" spans="4:16" x14ac:dyDescent="0.3">
      <c r="D30944" s="82"/>
      <c r="P30944" s="84"/>
    </row>
    <row r="30945" spans="4:16" x14ac:dyDescent="0.3">
      <c r="D30945" s="82"/>
      <c r="P30945" s="84"/>
    </row>
    <row r="30946" spans="4:16" x14ac:dyDescent="0.3">
      <c r="D30946" s="82"/>
      <c r="P30946" s="84"/>
    </row>
    <row r="30947" spans="4:16" x14ac:dyDescent="0.3">
      <c r="D30947" s="82"/>
      <c r="P30947" s="84"/>
    </row>
    <row r="30948" spans="4:16" x14ac:dyDescent="0.3">
      <c r="D30948" s="82"/>
      <c r="P30948" s="84"/>
    </row>
    <row r="30949" spans="4:16" x14ac:dyDescent="0.3">
      <c r="D30949" s="82"/>
      <c r="P30949" s="84"/>
    </row>
    <row r="30950" spans="4:16" x14ac:dyDescent="0.3">
      <c r="D30950" s="82"/>
      <c r="P30950" s="84"/>
    </row>
    <row r="30951" spans="4:16" x14ac:dyDescent="0.3">
      <c r="D30951" s="82"/>
      <c r="P30951" s="84"/>
    </row>
    <row r="30952" spans="4:16" x14ac:dyDescent="0.3">
      <c r="D30952" s="82"/>
      <c r="P30952" s="84"/>
    </row>
    <row r="30953" spans="4:16" x14ac:dyDescent="0.3">
      <c r="D30953" s="82"/>
      <c r="P30953" s="84"/>
    </row>
    <row r="30954" spans="4:16" x14ac:dyDescent="0.3">
      <c r="D30954" s="82"/>
      <c r="P30954" s="84"/>
    </row>
    <row r="30955" spans="4:16" x14ac:dyDescent="0.3">
      <c r="D30955" s="82"/>
      <c r="P30955" s="84"/>
    </row>
    <row r="30956" spans="4:16" x14ac:dyDescent="0.3">
      <c r="D30956" s="82"/>
      <c r="P30956" s="84"/>
    </row>
    <row r="30957" spans="4:16" x14ac:dyDescent="0.3">
      <c r="D30957" s="82"/>
      <c r="P30957" s="84"/>
    </row>
    <row r="30958" spans="4:16" x14ac:dyDescent="0.3">
      <c r="D30958" s="82"/>
      <c r="P30958" s="84"/>
    </row>
    <row r="30959" spans="4:16" x14ac:dyDescent="0.3">
      <c r="D30959" s="82"/>
      <c r="P30959" s="84"/>
    </row>
    <row r="30960" spans="4:16" x14ac:dyDescent="0.3">
      <c r="D30960" s="82"/>
      <c r="P30960" s="84"/>
    </row>
    <row r="30961" spans="4:16" x14ac:dyDescent="0.3">
      <c r="D30961" s="82"/>
      <c r="P30961" s="84"/>
    </row>
    <row r="30962" spans="4:16" x14ac:dyDescent="0.3">
      <c r="D30962" s="82"/>
      <c r="P30962" s="84"/>
    </row>
    <row r="30963" spans="4:16" x14ac:dyDescent="0.3">
      <c r="D30963" s="82"/>
      <c r="P30963" s="84"/>
    </row>
    <row r="30964" spans="4:16" x14ac:dyDescent="0.3">
      <c r="D30964" s="82"/>
      <c r="P30964" s="84"/>
    </row>
    <row r="30965" spans="4:16" x14ac:dyDescent="0.3">
      <c r="D30965" s="82"/>
      <c r="P30965" s="84"/>
    </row>
    <row r="30966" spans="4:16" x14ac:dyDescent="0.3">
      <c r="D30966" s="82"/>
      <c r="P30966" s="84"/>
    </row>
    <row r="30967" spans="4:16" x14ac:dyDescent="0.3">
      <c r="D30967" s="82"/>
      <c r="P30967" s="84"/>
    </row>
    <row r="30968" spans="4:16" x14ac:dyDescent="0.3">
      <c r="D30968" s="82"/>
      <c r="P30968" s="84"/>
    </row>
    <row r="30969" spans="4:16" x14ac:dyDescent="0.3">
      <c r="D30969" s="82"/>
      <c r="P30969" s="84"/>
    </row>
    <row r="30970" spans="4:16" x14ac:dyDescent="0.3">
      <c r="D30970" s="82"/>
      <c r="P30970" s="84"/>
    </row>
    <row r="30971" spans="4:16" x14ac:dyDescent="0.3">
      <c r="D30971" s="82"/>
      <c r="P30971" s="84"/>
    </row>
    <row r="30972" spans="4:16" x14ac:dyDescent="0.3">
      <c r="D30972" s="82"/>
      <c r="P30972" s="84"/>
    </row>
    <row r="30973" spans="4:16" x14ac:dyDescent="0.3">
      <c r="D30973" s="82"/>
      <c r="P30973" s="84"/>
    </row>
    <row r="30974" spans="4:16" x14ac:dyDescent="0.3">
      <c r="D30974" s="82"/>
      <c r="P30974" s="84"/>
    </row>
    <row r="30975" spans="4:16" x14ac:dyDescent="0.3">
      <c r="D30975" s="82"/>
      <c r="P30975" s="84"/>
    </row>
    <row r="30976" spans="4:16" x14ac:dyDescent="0.3">
      <c r="D30976" s="82"/>
      <c r="P30976" s="84"/>
    </row>
    <row r="30977" spans="4:16" x14ac:dyDescent="0.3">
      <c r="D30977" s="82"/>
      <c r="P30977" s="84"/>
    </row>
    <row r="30978" spans="4:16" x14ac:dyDescent="0.3">
      <c r="D30978" s="82"/>
      <c r="P30978" s="84"/>
    </row>
    <row r="30979" spans="4:16" x14ac:dyDescent="0.3">
      <c r="D30979" s="82"/>
      <c r="P30979" s="84"/>
    </row>
    <row r="30980" spans="4:16" x14ac:dyDescent="0.3">
      <c r="D30980" s="82"/>
      <c r="P30980" s="84"/>
    </row>
    <row r="30981" spans="4:16" x14ac:dyDescent="0.3">
      <c r="D30981" s="82"/>
      <c r="P30981" s="84"/>
    </row>
    <row r="30982" spans="4:16" x14ac:dyDescent="0.3">
      <c r="D30982" s="82"/>
      <c r="P30982" s="84"/>
    </row>
    <row r="30983" spans="4:16" x14ac:dyDescent="0.3">
      <c r="D30983" s="82"/>
      <c r="P30983" s="84"/>
    </row>
    <row r="30984" spans="4:16" x14ac:dyDescent="0.3">
      <c r="D30984" s="82"/>
      <c r="P30984" s="84"/>
    </row>
    <row r="30985" spans="4:16" x14ac:dyDescent="0.3">
      <c r="D30985" s="82"/>
      <c r="P30985" s="84"/>
    </row>
    <row r="30986" spans="4:16" x14ac:dyDescent="0.3">
      <c r="D30986" s="82"/>
      <c r="P30986" s="84"/>
    </row>
    <row r="30987" spans="4:16" x14ac:dyDescent="0.3">
      <c r="D30987" s="82"/>
      <c r="P30987" s="84"/>
    </row>
    <row r="30988" spans="4:16" x14ac:dyDescent="0.3">
      <c r="D30988" s="82"/>
      <c r="P30988" s="84"/>
    </row>
    <row r="30989" spans="4:16" x14ac:dyDescent="0.3">
      <c r="D30989" s="82"/>
      <c r="P30989" s="84"/>
    </row>
    <row r="30990" spans="4:16" x14ac:dyDescent="0.3">
      <c r="D30990" s="82"/>
      <c r="P30990" s="84"/>
    </row>
    <row r="30991" spans="4:16" x14ac:dyDescent="0.3">
      <c r="D30991" s="82"/>
      <c r="P30991" s="84"/>
    </row>
    <row r="30992" spans="4:16" x14ac:dyDescent="0.3">
      <c r="D30992" s="82"/>
      <c r="P30992" s="84"/>
    </row>
    <row r="30993" spans="4:16" x14ac:dyDescent="0.3">
      <c r="D30993" s="82"/>
      <c r="P30993" s="84"/>
    </row>
    <row r="30994" spans="4:16" x14ac:dyDescent="0.3">
      <c r="D30994" s="82"/>
      <c r="P30994" s="84"/>
    </row>
    <row r="30995" spans="4:16" x14ac:dyDescent="0.3">
      <c r="D30995" s="82"/>
      <c r="P30995" s="84"/>
    </row>
    <row r="30996" spans="4:16" x14ac:dyDescent="0.3">
      <c r="D30996" s="82"/>
      <c r="P30996" s="84"/>
    </row>
    <row r="30997" spans="4:16" x14ac:dyDescent="0.3">
      <c r="D30997" s="82"/>
      <c r="P30997" s="84"/>
    </row>
    <row r="30998" spans="4:16" x14ac:dyDescent="0.3">
      <c r="D30998" s="82"/>
      <c r="P30998" s="84"/>
    </row>
    <row r="30999" spans="4:16" x14ac:dyDescent="0.3">
      <c r="D30999" s="82"/>
      <c r="P30999" s="84"/>
    </row>
    <row r="31000" spans="4:16" x14ac:dyDescent="0.3">
      <c r="D31000" s="82"/>
      <c r="P31000" s="84"/>
    </row>
    <row r="31001" spans="4:16" x14ac:dyDescent="0.3">
      <c r="D31001" s="82"/>
      <c r="P31001" s="84"/>
    </row>
    <row r="31002" spans="4:16" x14ac:dyDescent="0.3">
      <c r="D31002" s="82"/>
      <c r="P31002" s="84"/>
    </row>
    <row r="31003" spans="4:16" x14ac:dyDescent="0.3">
      <c r="D31003" s="82"/>
      <c r="P31003" s="84"/>
    </row>
    <row r="31004" spans="4:16" x14ac:dyDescent="0.3">
      <c r="D31004" s="82"/>
      <c r="P31004" s="84"/>
    </row>
    <row r="31005" spans="4:16" x14ac:dyDescent="0.3">
      <c r="D31005" s="82"/>
      <c r="P31005" s="84"/>
    </row>
    <row r="31006" spans="4:16" x14ac:dyDescent="0.3">
      <c r="D31006" s="82"/>
      <c r="P31006" s="84"/>
    </row>
    <row r="31007" spans="4:16" x14ac:dyDescent="0.3">
      <c r="D31007" s="82"/>
      <c r="P31007" s="84"/>
    </row>
    <row r="31008" spans="4:16" x14ac:dyDescent="0.3">
      <c r="D31008" s="82"/>
      <c r="P31008" s="84"/>
    </row>
    <row r="31009" spans="4:16" x14ac:dyDescent="0.3">
      <c r="D31009" s="82"/>
      <c r="P31009" s="84"/>
    </row>
    <row r="31010" spans="4:16" x14ac:dyDescent="0.3">
      <c r="D31010" s="82"/>
      <c r="P31010" s="84"/>
    </row>
    <row r="31011" spans="4:16" x14ac:dyDescent="0.3">
      <c r="D31011" s="82"/>
      <c r="P31011" s="84"/>
    </row>
    <row r="31012" spans="4:16" x14ac:dyDescent="0.3">
      <c r="D31012" s="82"/>
      <c r="P31012" s="84"/>
    </row>
    <row r="31013" spans="4:16" x14ac:dyDescent="0.3">
      <c r="D31013" s="82"/>
      <c r="P31013" s="84"/>
    </row>
    <row r="31014" spans="4:16" x14ac:dyDescent="0.3">
      <c r="D31014" s="82"/>
      <c r="P31014" s="84"/>
    </row>
    <row r="31015" spans="4:16" x14ac:dyDescent="0.3">
      <c r="D31015" s="82"/>
      <c r="P31015" s="84"/>
    </row>
    <row r="31016" spans="4:16" x14ac:dyDescent="0.3">
      <c r="D31016" s="82"/>
      <c r="P31016" s="84"/>
    </row>
    <row r="31017" spans="4:16" x14ac:dyDescent="0.3">
      <c r="D31017" s="82"/>
      <c r="P31017" s="84"/>
    </row>
    <row r="31018" spans="4:16" x14ac:dyDescent="0.3">
      <c r="D31018" s="82"/>
      <c r="P31018" s="84"/>
    </row>
    <row r="31019" spans="4:16" x14ac:dyDescent="0.3">
      <c r="D31019" s="82"/>
      <c r="P31019" s="84"/>
    </row>
    <row r="31020" spans="4:16" x14ac:dyDescent="0.3">
      <c r="D31020" s="82"/>
      <c r="P31020" s="84"/>
    </row>
    <row r="31021" spans="4:16" x14ac:dyDescent="0.3">
      <c r="D31021" s="82"/>
      <c r="P31021" s="84"/>
    </row>
    <row r="31022" spans="4:16" x14ac:dyDescent="0.3">
      <c r="D31022" s="82"/>
      <c r="P31022" s="84"/>
    </row>
    <row r="31023" spans="4:16" x14ac:dyDescent="0.3">
      <c r="D31023" s="82"/>
      <c r="P31023" s="84"/>
    </row>
    <row r="31024" spans="4:16" x14ac:dyDescent="0.3">
      <c r="D31024" s="82"/>
      <c r="P31024" s="84"/>
    </row>
    <row r="31025" spans="4:16" x14ac:dyDescent="0.3">
      <c r="D31025" s="82"/>
      <c r="P31025" s="84"/>
    </row>
    <row r="31026" spans="4:16" x14ac:dyDescent="0.3">
      <c r="D31026" s="82"/>
      <c r="P31026" s="84"/>
    </row>
    <row r="31027" spans="4:16" x14ac:dyDescent="0.3">
      <c r="D31027" s="82"/>
      <c r="P31027" s="84"/>
    </row>
    <row r="31028" spans="4:16" x14ac:dyDescent="0.3">
      <c r="D31028" s="82"/>
      <c r="P31028" s="84"/>
    </row>
    <row r="31029" spans="4:16" x14ac:dyDescent="0.3">
      <c r="D31029" s="82"/>
      <c r="P31029" s="84"/>
    </row>
    <row r="31030" spans="4:16" x14ac:dyDescent="0.3">
      <c r="D31030" s="82"/>
      <c r="P31030" s="84"/>
    </row>
    <row r="31031" spans="4:16" x14ac:dyDescent="0.3">
      <c r="D31031" s="82"/>
      <c r="P31031" s="84"/>
    </row>
    <row r="31032" spans="4:16" x14ac:dyDescent="0.3">
      <c r="D31032" s="82"/>
      <c r="P31032" s="84"/>
    </row>
    <row r="31033" spans="4:16" x14ac:dyDescent="0.3">
      <c r="D31033" s="82"/>
      <c r="P31033" s="84"/>
    </row>
    <row r="31034" spans="4:16" x14ac:dyDescent="0.3">
      <c r="D31034" s="82"/>
      <c r="P31034" s="84"/>
    </row>
    <row r="31035" spans="4:16" x14ac:dyDescent="0.3">
      <c r="D31035" s="82"/>
      <c r="P31035" s="84"/>
    </row>
    <row r="31036" spans="4:16" x14ac:dyDescent="0.3">
      <c r="D31036" s="82"/>
      <c r="P31036" s="84"/>
    </row>
    <row r="31037" spans="4:16" x14ac:dyDescent="0.3">
      <c r="D31037" s="82"/>
      <c r="P31037" s="84"/>
    </row>
    <row r="31038" spans="4:16" x14ac:dyDescent="0.3">
      <c r="D31038" s="82"/>
      <c r="P31038" s="84"/>
    </row>
    <row r="31039" spans="4:16" x14ac:dyDescent="0.3">
      <c r="D31039" s="82"/>
      <c r="P31039" s="84"/>
    </row>
    <row r="31040" spans="4:16" x14ac:dyDescent="0.3">
      <c r="D31040" s="82"/>
      <c r="P31040" s="84"/>
    </row>
    <row r="31041" spans="4:16" x14ac:dyDescent="0.3">
      <c r="D31041" s="82"/>
      <c r="P31041" s="84"/>
    </row>
    <row r="31042" spans="4:16" x14ac:dyDescent="0.3">
      <c r="D31042" s="82"/>
      <c r="P31042" s="84"/>
    </row>
    <row r="31043" spans="4:16" x14ac:dyDescent="0.3">
      <c r="D31043" s="82"/>
      <c r="P31043" s="84"/>
    </row>
    <row r="31044" spans="4:16" x14ac:dyDescent="0.3">
      <c r="D31044" s="82"/>
      <c r="P31044" s="84"/>
    </row>
    <row r="31045" spans="4:16" x14ac:dyDescent="0.3">
      <c r="D31045" s="82"/>
      <c r="P31045" s="84"/>
    </row>
    <row r="31046" spans="4:16" x14ac:dyDescent="0.3">
      <c r="D31046" s="82"/>
      <c r="P31046" s="84"/>
    </row>
    <row r="31047" spans="4:16" x14ac:dyDescent="0.3">
      <c r="D31047" s="82"/>
      <c r="P31047" s="84"/>
    </row>
    <row r="31048" spans="4:16" x14ac:dyDescent="0.3">
      <c r="D31048" s="82"/>
      <c r="P31048" s="84"/>
    </row>
    <row r="31049" spans="4:16" x14ac:dyDescent="0.3">
      <c r="D31049" s="82"/>
      <c r="P31049" s="84"/>
    </row>
    <row r="31050" spans="4:16" x14ac:dyDescent="0.3">
      <c r="D31050" s="82"/>
      <c r="P31050" s="84"/>
    </row>
    <row r="31051" spans="4:16" x14ac:dyDescent="0.3">
      <c r="D31051" s="82"/>
      <c r="P31051" s="84"/>
    </row>
    <row r="31052" spans="4:16" x14ac:dyDescent="0.3">
      <c r="D31052" s="82"/>
      <c r="P31052" s="84"/>
    </row>
    <row r="31053" spans="4:16" x14ac:dyDescent="0.3">
      <c r="D31053" s="82"/>
      <c r="P31053" s="84"/>
    </row>
    <row r="31054" spans="4:16" x14ac:dyDescent="0.3">
      <c r="D31054" s="82"/>
      <c r="P31054" s="84"/>
    </row>
    <row r="31055" spans="4:16" x14ac:dyDescent="0.3">
      <c r="D31055" s="82"/>
      <c r="P31055" s="84"/>
    </row>
    <row r="31056" spans="4:16" x14ac:dyDescent="0.3">
      <c r="D31056" s="82"/>
      <c r="P31056" s="84"/>
    </row>
    <row r="31057" spans="4:16" x14ac:dyDescent="0.3">
      <c r="D31057" s="82"/>
      <c r="P31057" s="84"/>
    </row>
    <row r="31058" spans="4:16" x14ac:dyDescent="0.3">
      <c r="D31058" s="82"/>
      <c r="P31058" s="84"/>
    </row>
    <row r="31059" spans="4:16" x14ac:dyDescent="0.3">
      <c r="D31059" s="82"/>
      <c r="P31059" s="84"/>
    </row>
    <row r="31060" spans="4:16" x14ac:dyDescent="0.3">
      <c r="D31060" s="82"/>
      <c r="P31060" s="84"/>
    </row>
    <row r="31061" spans="4:16" x14ac:dyDescent="0.3">
      <c r="D31061" s="82"/>
      <c r="P31061" s="84"/>
    </row>
    <row r="31062" spans="4:16" x14ac:dyDescent="0.3">
      <c r="D31062" s="82"/>
      <c r="P31062" s="84"/>
    </row>
    <row r="31063" spans="4:16" x14ac:dyDescent="0.3">
      <c r="D31063" s="82"/>
      <c r="P31063" s="84"/>
    </row>
    <row r="31064" spans="4:16" x14ac:dyDescent="0.3">
      <c r="D31064" s="82"/>
      <c r="P31064" s="84"/>
    </row>
    <row r="31065" spans="4:16" x14ac:dyDescent="0.3">
      <c r="D31065" s="82"/>
      <c r="P31065" s="84"/>
    </row>
    <row r="31066" spans="4:16" x14ac:dyDescent="0.3">
      <c r="D31066" s="82"/>
      <c r="P31066" s="84"/>
    </row>
    <row r="31067" spans="4:16" x14ac:dyDescent="0.3">
      <c r="D31067" s="82"/>
      <c r="P31067" s="84"/>
    </row>
    <row r="31068" spans="4:16" x14ac:dyDescent="0.3">
      <c r="D31068" s="82"/>
      <c r="P31068" s="84"/>
    </row>
    <row r="31069" spans="4:16" x14ac:dyDescent="0.3">
      <c r="D31069" s="82"/>
      <c r="P31069" s="84"/>
    </row>
    <row r="31070" spans="4:16" x14ac:dyDescent="0.3">
      <c r="D31070" s="82"/>
      <c r="P31070" s="84"/>
    </row>
    <row r="31071" spans="4:16" x14ac:dyDescent="0.3">
      <c r="D31071" s="82"/>
      <c r="P31071" s="84"/>
    </row>
    <row r="31072" spans="4:16" x14ac:dyDescent="0.3">
      <c r="D31072" s="82"/>
      <c r="P31072" s="84"/>
    </row>
    <row r="31073" spans="4:16" x14ac:dyDescent="0.3">
      <c r="D31073" s="82"/>
      <c r="P31073" s="84"/>
    </row>
    <row r="31074" spans="4:16" x14ac:dyDescent="0.3">
      <c r="D31074" s="82"/>
      <c r="P31074" s="84"/>
    </row>
    <row r="31075" spans="4:16" x14ac:dyDescent="0.3">
      <c r="D31075" s="82"/>
      <c r="P31075" s="84"/>
    </row>
    <row r="31076" spans="4:16" x14ac:dyDescent="0.3">
      <c r="D31076" s="82"/>
      <c r="P31076" s="84"/>
    </row>
    <row r="31077" spans="4:16" x14ac:dyDescent="0.3">
      <c r="D31077" s="82"/>
      <c r="P31077" s="84"/>
    </row>
    <row r="31078" spans="4:16" x14ac:dyDescent="0.3">
      <c r="D31078" s="82"/>
      <c r="P31078" s="84"/>
    </row>
    <row r="31079" spans="4:16" x14ac:dyDescent="0.3">
      <c r="D31079" s="82"/>
      <c r="P31079" s="84"/>
    </row>
    <row r="31080" spans="4:16" x14ac:dyDescent="0.3">
      <c r="D31080" s="82"/>
      <c r="P31080" s="84"/>
    </row>
    <row r="31081" spans="4:16" x14ac:dyDescent="0.3">
      <c r="D31081" s="82"/>
      <c r="P31081" s="84"/>
    </row>
    <row r="31082" spans="4:16" x14ac:dyDescent="0.3">
      <c r="D31082" s="82"/>
      <c r="P31082" s="84"/>
    </row>
    <row r="31083" spans="4:16" x14ac:dyDescent="0.3">
      <c r="D31083" s="82"/>
      <c r="P31083" s="84"/>
    </row>
    <row r="31084" spans="4:16" x14ac:dyDescent="0.3">
      <c r="D31084" s="82"/>
      <c r="P31084" s="84"/>
    </row>
    <row r="31085" spans="4:16" x14ac:dyDescent="0.3">
      <c r="D31085" s="82"/>
      <c r="P31085" s="84"/>
    </row>
    <row r="31086" spans="4:16" x14ac:dyDescent="0.3">
      <c r="D31086" s="82"/>
      <c r="P31086" s="84"/>
    </row>
    <row r="31087" spans="4:16" x14ac:dyDescent="0.3">
      <c r="D31087" s="82"/>
      <c r="P31087" s="84"/>
    </row>
    <row r="31088" spans="4:16" x14ac:dyDescent="0.3">
      <c r="D31088" s="82"/>
      <c r="P31088" s="84"/>
    </row>
    <row r="31089" spans="4:16" x14ac:dyDescent="0.3">
      <c r="D31089" s="82"/>
      <c r="P31089" s="84"/>
    </row>
    <row r="31090" spans="4:16" x14ac:dyDescent="0.3">
      <c r="D31090" s="82"/>
      <c r="P31090" s="84"/>
    </row>
    <row r="31091" spans="4:16" x14ac:dyDescent="0.3">
      <c r="D31091" s="82"/>
      <c r="P31091" s="84"/>
    </row>
    <row r="31092" spans="4:16" x14ac:dyDescent="0.3">
      <c r="D31092" s="82"/>
      <c r="P31092" s="84"/>
    </row>
    <row r="31093" spans="4:16" x14ac:dyDescent="0.3">
      <c r="D31093" s="82"/>
      <c r="P31093" s="84"/>
    </row>
    <row r="31094" spans="4:16" x14ac:dyDescent="0.3">
      <c r="D31094" s="82"/>
      <c r="P31094" s="84"/>
    </row>
    <row r="31095" spans="4:16" x14ac:dyDescent="0.3">
      <c r="D31095" s="82"/>
      <c r="P31095" s="84"/>
    </row>
    <row r="31096" spans="4:16" x14ac:dyDescent="0.3">
      <c r="D31096" s="82"/>
      <c r="P31096" s="84"/>
    </row>
    <row r="31097" spans="4:16" x14ac:dyDescent="0.3">
      <c r="D31097" s="82"/>
      <c r="P31097" s="84"/>
    </row>
    <row r="31098" spans="4:16" x14ac:dyDescent="0.3">
      <c r="D31098" s="82"/>
      <c r="P31098" s="84"/>
    </row>
    <row r="31099" spans="4:16" x14ac:dyDescent="0.3">
      <c r="D31099" s="82"/>
      <c r="P31099" s="84"/>
    </row>
    <row r="31100" spans="4:16" x14ac:dyDescent="0.3">
      <c r="D31100" s="82"/>
      <c r="P31100" s="84"/>
    </row>
    <row r="31101" spans="4:16" x14ac:dyDescent="0.3">
      <c r="D31101" s="82"/>
      <c r="P31101" s="84"/>
    </row>
    <row r="31102" spans="4:16" x14ac:dyDescent="0.3">
      <c r="D31102" s="82"/>
      <c r="P31102" s="84"/>
    </row>
    <row r="31103" spans="4:16" x14ac:dyDescent="0.3">
      <c r="D31103" s="82"/>
      <c r="P31103" s="84"/>
    </row>
    <row r="31104" spans="4:16" x14ac:dyDescent="0.3">
      <c r="D31104" s="82"/>
      <c r="P31104" s="84"/>
    </row>
    <row r="31105" spans="4:16" x14ac:dyDescent="0.3">
      <c r="D31105" s="82"/>
      <c r="P31105" s="84"/>
    </row>
    <row r="31106" spans="4:16" x14ac:dyDescent="0.3">
      <c r="D31106" s="82"/>
      <c r="P31106" s="84"/>
    </row>
    <row r="31107" spans="4:16" x14ac:dyDescent="0.3">
      <c r="D31107" s="82"/>
      <c r="P31107" s="84"/>
    </row>
    <row r="31108" spans="4:16" x14ac:dyDescent="0.3">
      <c r="D31108" s="82"/>
      <c r="P31108" s="84"/>
    </row>
    <row r="31109" spans="4:16" x14ac:dyDescent="0.3">
      <c r="D31109" s="82"/>
      <c r="P31109" s="84"/>
    </row>
    <row r="31110" spans="4:16" x14ac:dyDescent="0.3">
      <c r="D31110" s="82"/>
      <c r="P31110" s="84"/>
    </row>
    <row r="31111" spans="4:16" x14ac:dyDescent="0.3">
      <c r="D31111" s="82"/>
      <c r="P31111" s="84"/>
    </row>
    <row r="31112" spans="4:16" x14ac:dyDescent="0.3">
      <c r="D31112" s="82"/>
      <c r="P31112" s="84"/>
    </row>
    <row r="31113" spans="4:16" x14ac:dyDescent="0.3">
      <c r="D31113" s="82"/>
      <c r="P31113" s="84"/>
    </row>
    <row r="31114" spans="4:16" x14ac:dyDescent="0.3">
      <c r="D31114" s="82"/>
      <c r="P31114" s="84"/>
    </row>
    <row r="31115" spans="4:16" x14ac:dyDescent="0.3">
      <c r="D31115" s="82"/>
      <c r="P31115" s="84"/>
    </row>
    <row r="31116" spans="4:16" x14ac:dyDescent="0.3">
      <c r="D31116" s="82"/>
      <c r="P31116" s="84"/>
    </row>
    <row r="31117" spans="4:16" x14ac:dyDescent="0.3">
      <c r="D31117" s="82"/>
      <c r="P31117" s="84"/>
    </row>
    <row r="31118" spans="4:16" x14ac:dyDescent="0.3">
      <c r="D31118" s="82"/>
      <c r="P31118" s="84"/>
    </row>
    <row r="31119" spans="4:16" x14ac:dyDescent="0.3">
      <c r="D31119" s="82"/>
      <c r="P31119" s="84"/>
    </row>
    <row r="31120" spans="4:16" x14ac:dyDescent="0.3">
      <c r="D31120" s="82"/>
      <c r="P31120" s="84"/>
    </row>
    <row r="31121" spans="4:16" x14ac:dyDescent="0.3">
      <c r="D31121" s="82"/>
      <c r="P31121" s="84"/>
    </row>
    <row r="31122" spans="4:16" x14ac:dyDescent="0.3">
      <c r="D31122" s="82"/>
      <c r="P31122" s="84"/>
    </row>
    <row r="31123" spans="4:16" x14ac:dyDescent="0.3">
      <c r="D31123" s="82"/>
      <c r="P31123" s="84"/>
    </row>
    <row r="31124" spans="4:16" x14ac:dyDescent="0.3">
      <c r="D31124" s="82"/>
      <c r="P31124" s="84"/>
    </row>
    <row r="31125" spans="4:16" x14ac:dyDescent="0.3">
      <c r="D31125" s="82"/>
      <c r="P31125" s="84"/>
    </row>
    <row r="31126" spans="4:16" x14ac:dyDescent="0.3">
      <c r="D31126" s="82"/>
      <c r="P31126" s="84"/>
    </row>
    <row r="31127" spans="4:16" x14ac:dyDescent="0.3">
      <c r="D31127" s="82"/>
      <c r="P31127" s="84"/>
    </row>
    <row r="31128" spans="4:16" x14ac:dyDescent="0.3">
      <c r="D31128" s="82"/>
      <c r="P31128" s="84"/>
    </row>
    <row r="31129" spans="4:16" x14ac:dyDescent="0.3">
      <c r="D31129" s="82"/>
      <c r="P31129" s="84"/>
    </row>
    <row r="31130" spans="4:16" x14ac:dyDescent="0.3">
      <c r="D31130" s="82"/>
      <c r="P31130" s="84"/>
    </row>
    <row r="31131" spans="4:16" x14ac:dyDescent="0.3">
      <c r="D31131" s="82"/>
      <c r="P31131" s="84"/>
    </row>
    <row r="31132" spans="4:16" x14ac:dyDescent="0.3">
      <c r="D31132" s="82"/>
      <c r="P31132" s="84"/>
    </row>
    <row r="31133" spans="4:16" x14ac:dyDescent="0.3">
      <c r="D31133" s="82"/>
      <c r="P31133" s="84"/>
    </row>
    <row r="31134" spans="4:16" x14ac:dyDescent="0.3">
      <c r="D31134" s="82"/>
      <c r="P31134" s="84"/>
    </row>
    <row r="31135" spans="4:16" x14ac:dyDescent="0.3">
      <c r="D31135" s="82"/>
      <c r="P31135" s="84"/>
    </row>
    <row r="31136" spans="4:16" x14ac:dyDescent="0.3">
      <c r="D31136" s="82"/>
      <c r="P31136" s="84"/>
    </row>
    <row r="31137" spans="4:16" x14ac:dyDescent="0.3">
      <c r="D31137" s="82"/>
      <c r="P31137" s="84"/>
    </row>
    <row r="31138" spans="4:16" x14ac:dyDescent="0.3">
      <c r="D31138" s="82"/>
      <c r="P31138" s="84"/>
    </row>
    <row r="31139" spans="4:16" x14ac:dyDescent="0.3">
      <c r="D31139" s="82"/>
      <c r="P31139" s="84"/>
    </row>
    <row r="31140" spans="4:16" x14ac:dyDescent="0.3">
      <c r="D31140" s="82"/>
      <c r="P31140" s="84"/>
    </row>
    <row r="31141" spans="4:16" x14ac:dyDescent="0.3">
      <c r="D31141" s="82"/>
      <c r="P31141" s="84"/>
    </row>
    <row r="31142" spans="4:16" x14ac:dyDescent="0.3">
      <c r="D31142" s="82"/>
      <c r="P31142" s="84"/>
    </row>
    <row r="31143" spans="4:16" x14ac:dyDescent="0.3">
      <c r="D31143" s="82"/>
      <c r="P31143" s="84"/>
    </row>
    <row r="31144" spans="4:16" x14ac:dyDescent="0.3">
      <c r="D31144" s="82"/>
      <c r="P31144" s="84"/>
    </row>
    <row r="31145" spans="4:16" x14ac:dyDescent="0.3">
      <c r="D31145" s="82"/>
      <c r="P31145" s="84"/>
    </row>
    <row r="31146" spans="4:16" x14ac:dyDescent="0.3">
      <c r="D31146" s="82"/>
      <c r="P31146" s="84"/>
    </row>
    <row r="31147" spans="4:16" x14ac:dyDescent="0.3">
      <c r="D31147" s="82"/>
      <c r="P31147" s="84"/>
    </row>
    <row r="31148" spans="4:16" x14ac:dyDescent="0.3">
      <c r="D31148" s="82"/>
      <c r="P31148" s="84"/>
    </row>
    <row r="31149" spans="4:16" x14ac:dyDescent="0.3">
      <c r="D31149" s="82"/>
      <c r="P31149" s="84"/>
    </row>
    <row r="31150" spans="4:16" x14ac:dyDescent="0.3">
      <c r="D31150" s="82"/>
      <c r="P31150" s="84"/>
    </row>
    <row r="31151" spans="4:16" x14ac:dyDescent="0.3">
      <c r="D31151" s="82"/>
      <c r="P31151" s="84"/>
    </row>
    <row r="31152" spans="4:16" x14ac:dyDescent="0.3">
      <c r="D31152" s="82"/>
      <c r="P31152" s="84"/>
    </row>
    <row r="31153" spans="4:16" x14ac:dyDescent="0.3">
      <c r="D31153" s="82"/>
      <c r="P31153" s="84"/>
    </row>
    <row r="31154" spans="4:16" x14ac:dyDescent="0.3">
      <c r="D31154" s="82"/>
      <c r="P31154" s="84"/>
    </row>
    <row r="31155" spans="4:16" x14ac:dyDescent="0.3">
      <c r="D31155" s="82"/>
      <c r="P31155" s="84"/>
    </row>
    <row r="31156" spans="4:16" x14ac:dyDescent="0.3">
      <c r="D31156" s="82"/>
      <c r="P31156" s="84"/>
    </row>
    <row r="31157" spans="4:16" x14ac:dyDescent="0.3">
      <c r="D31157" s="82"/>
      <c r="P31157" s="84"/>
    </row>
    <row r="31158" spans="4:16" x14ac:dyDescent="0.3">
      <c r="D31158" s="82"/>
      <c r="P31158" s="84"/>
    </row>
    <row r="31159" spans="4:16" x14ac:dyDescent="0.3">
      <c r="D31159" s="82"/>
      <c r="P31159" s="84"/>
    </row>
    <row r="31160" spans="4:16" x14ac:dyDescent="0.3">
      <c r="D31160" s="82"/>
      <c r="P31160" s="84"/>
    </row>
    <row r="31161" spans="4:16" x14ac:dyDescent="0.3">
      <c r="D31161" s="82"/>
      <c r="P31161" s="84"/>
    </row>
    <row r="31162" spans="4:16" x14ac:dyDescent="0.3">
      <c r="D31162" s="82"/>
      <c r="P31162" s="84"/>
    </row>
    <row r="31163" spans="4:16" x14ac:dyDescent="0.3">
      <c r="D31163" s="82"/>
      <c r="P31163" s="84"/>
    </row>
    <row r="31164" spans="4:16" x14ac:dyDescent="0.3">
      <c r="D31164" s="82"/>
      <c r="P31164" s="84"/>
    </row>
    <row r="31165" spans="4:16" x14ac:dyDescent="0.3">
      <c r="D31165" s="82"/>
      <c r="P31165" s="84"/>
    </row>
    <row r="31166" spans="4:16" x14ac:dyDescent="0.3">
      <c r="D31166" s="82"/>
      <c r="P31166" s="84"/>
    </row>
    <row r="31167" spans="4:16" x14ac:dyDescent="0.3">
      <c r="D31167" s="82"/>
      <c r="P31167" s="84"/>
    </row>
    <row r="31168" spans="4:16" x14ac:dyDescent="0.3">
      <c r="D31168" s="82"/>
      <c r="P31168" s="84"/>
    </row>
    <row r="31169" spans="4:16" x14ac:dyDescent="0.3">
      <c r="D31169" s="82"/>
      <c r="P31169" s="84"/>
    </row>
    <row r="31170" spans="4:16" x14ac:dyDescent="0.3">
      <c r="D31170" s="82"/>
      <c r="P31170" s="84"/>
    </row>
    <row r="31171" spans="4:16" x14ac:dyDescent="0.3">
      <c r="D31171" s="82"/>
      <c r="P31171" s="84"/>
    </row>
    <row r="31172" spans="4:16" x14ac:dyDescent="0.3">
      <c r="D31172" s="82"/>
      <c r="P31172" s="84"/>
    </row>
    <row r="31173" spans="4:16" x14ac:dyDescent="0.3">
      <c r="D31173" s="82"/>
      <c r="P31173" s="84"/>
    </row>
    <row r="31174" spans="4:16" x14ac:dyDescent="0.3">
      <c r="D31174" s="82"/>
      <c r="P31174" s="84"/>
    </row>
    <row r="31175" spans="4:16" x14ac:dyDescent="0.3">
      <c r="D31175" s="82"/>
      <c r="P31175" s="84"/>
    </row>
    <row r="31176" spans="4:16" x14ac:dyDescent="0.3">
      <c r="D31176" s="82"/>
      <c r="P31176" s="84"/>
    </row>
    <row r="31177" spans="4:16" x14ac:dyDescent="0.3">
      <c r="D31177" s="82"/>
      <c r="P31177" s="84"/>
    </row>
    <row r="31178" spans="4:16" x14ac:dyDescent="0.3">
      <c r="D31178" s="82"/>
      <c r="P31178" s="84"/>
    </row>
    <row r="31179" spans="4:16" x14ac:dyDescent="0.3">
      <c r="D31179" s="82"/>
      <c r="P31179" s="84"/>
    </row>
    <row r="31180" spans="4:16" x14ac:dyDescent="0.3">
      <c r="D31180" s="82"/>
      <c r="P31180" s="84"/>
    </row>
    <row r="31181" spans="4:16" x14ac:dyDescent="0.3">
      <c r="D31181" s="82"/>
      <c r="P31181" s="84"/>
    </row>
    <row r="31182" spans="4:16" x14ac:dyDescent="0.3">
      <c r="D31182" s="82"/>
      <c r="P31182" s="84"/>
    </row>
    <row r="31183" spans="4:16" x14ac:dyDescent="0.3">
      <c r="D31183" s="82"/>
      <c r="P31183" s="84"/>
    </row>
    <row r="31184" spans="4:16" x14ac:dyDescent="0.3">
      <c r="D31184" s="82"/>
      <c r="P31184" s="84"/>
    </row>
    <row r="31185" spans="4:16" x14ac:dyDescent="0.3">
      <c r="D31185" s="82"/>
      <c r="P31185" s="84"/>
    </row>
    <row r="31186" spans="4:16" x14ac:dyDescent="0.3">
      <c r="D31186" s="82"/>
      <c r="P31186" s="84"/>
    </row>
    <row r="31187" spans="4:16" x14ac:dyDescent="0.3">
      <c r="D31187" s="82"/>
      <c r="P31187" s="84"/>
    </row>
    <row r="31188" spans="4:16" x14ac:dyDescent="0.3">
      <c r="D31188" s="82"/>
      <c r="P31188" s="84"/>
    </row>
    <row r="31189" spans="4:16" x14ac:dyDescent="0.3">
      <c r="D31189" s="82"/>
      <c r="P31189" s="84"/>
    </row>
    <row r="31190" spans="4:16" x14ac:dyDescent="0.3">
      <c r="D31190" s="82"/>
      <c r="P31190" s="84"/>
    </row>
    <row r="31191" spans="4:16" x14ac:dyDescent="0.3">
      <c r="D31191" s="82"/>
      <c r="P31191" s="84"/>
    </row>
    <row r="31192" spans="4:16" x14ac:dyDescent="0.3">
      <c r="D31192" s="82"/>
      <c r="P31192" s="84"/>
    </row>
    <row r="31193" spans="4:16" x14ac:dyDescent="0.3">
      <c r="D31193" s="82"/>
      <c r="P31193" s="84"/>
    </row>
    <row r="31194" spans="4:16" x14ac:dyDescent="0.3">
      <c r="D31194" s="82"/>
      <c r="P31194" s="84"/>
    </row>
    <row r="31195" spans="4:16" x14ac:dyDescent="0.3">
      <c r="D31195" s="82"/>
      <c r="P31195" s="84"/>
    </row>
    <row r="31196" spans="4:16" x14ac:dyDescent="0.3">
      <c r="D31196" s="82"/>
      <c r="P31196" s="84"/>
    </row>
    <row r="31197" spans="4:16" x14ac:dyDescent="0.3">
      <c r="D31197" s="82"/>
      <c r="P31197" s="84"/>
    </row>
    <row r="31198" spans="4:16" x14ac:dyDescent="0.3">
      <c r="D31198" s="82"/>
      <c r="P31198" s="84"/>
    </row>
    <row r="31199" spans="4:16" x14ac:dyDescent="0.3">
      <c r="D31199" s="82"/>
      <c r="P31199" s="84"/>
    </row>
    <row r="31200" spans="4:16" x14ac:dyDescent="0.3">
      <c r="D31200" s="82"/>
      <c r="P31200" s="84"/>
    </row>
    <row r="31201" spans="4:16" x14ac:dyDescent="0.3">
      <c r="D31201" s="82"/>
      <c r="P31201" s="84"/>
    </row>
    <row r="31202" spans="4:16" x14ac:dyDescent="0.3">
      <c r="D31202" s="82"/>
      <c r="P31202" s="84"/>
    </row>
    <row r="31203" spans="4:16" x14ac:dyDescent="0.3">
      <c r="D31203" s="82"/>
      <c r="P31203" s="84"/>
    </row>
    <row r="31204" spans="4:16" x14ac:dyDescent="0.3">
      <c r="D31204" s="82"/>
      <c r="P31204" s="84"/>
    </row>
    <row r="31205" spans="4:16" x14ac:dyDescent="0.3">
      <c r="D31205" s="82"/>
      <c r="P31205" s="84"/>
    </row>
    <row r="31206" spans="4:16" x14ac:dyDescent="0.3">
      <c r="D31206" s="82"/>
      <c r="P31206" s="84"/>
    </row>
    <row r="31207" spans="4:16" x14ac:dyDescent="0.3">
      <c r="D31207" s="82"/>
      <c r="P31207" s="84"/>
    </row>
    <row r="31208" spans="4:16" x14ac:dyDescent="0.3">
      <c r="D31208" s="82"/>
      <c r="P31208" s="84"/>
    </row>
    <row r="31209" spans="4:16" x14ac:dyDescent="0.3">
      <c r="D31209" s="82"/>
      <c r="P31209" s="84"/>
    </row>
    <row r="31210" spans="4:16" x14ac:dyDescent="0.3">
      <c r="D31210" s="82"/>
      <c r="P31210" s="84"/>
    </row>
    <row r="31211" spans="4:16" x14ac:dyDescent="0.3">
      <c r="D31211" s="82"/>
      <c r="P31211" s="84"/>
    </row>
    <row r="31212" spans="4:16" x14ac:dyDescent="0.3">
      <c r="D31212" s="82"/>
      <c r="P31212" s="84"/>
    </row>
    <row r="31213" spans="4:16" x14ac:dyDescent="0.3">
      <c r="D31213" s="82"/>
      <c r="P31213" s="84"/>
    </row>
    <row r="31214" spans="4:16" x14ac:dyDescent="0.3">
      <c r="D31214" s="82"/>
      <c r="P31214" s="84"/>
    </row>
    <row r="31215" spans="4:16" x14ac:dyDescent="0.3">
      <c r="D31215" s="82"/>
      <c r="P31215" s="84"/>
    </row>
    <row r="31216" spans="4:16" x14ac:dyDescent="0.3">
      <c r="D31216" s="82"/>
      <c r="P31216" s="84"/>
    </row>
    <row r="31217" spans="4:16" x14ac:dyDescent="0.3">
      <c r="D31217" s="82"/>
      <c r="P31217" s="84"/>
    </row>
    <row r="31218" spans="4:16" x14ac:dyDescent="0.3">
      <c r="D31218" s="82"/>
      <c r="P31218" s="84"/>
    </row>
    <row r="31219" spans="4:16" x14ac:dyDescent="0.3">
      <c r="D31219" s="82"/>
      <c r="P31219" s="84"/>
    </row>
    <row r="31220" spans="4:16" x14ac:dyDescent="0.3">
      <c r="D31220" s="82"/>
      <c r="P31220" s="84"/>
    </row>
    <row r="31221" spans="4:16" x14ac:dyDescent="0.3">
      <c r="D31221" s="82"/>
      <c r="P31221" s="84"/>
    </row>
    <row r="31222" spans="4:16" x14ac:dyDescent="0.3">
      <c r="D31222" s="82"/>
      <c r="P31222" s="84"/>
    </row>
    <row r="31223" spans="4:16" x14ac:dyDescent="0.3">
      <c r="D31223" s="82"/>
      <c r="P31223" s="84"/>
    </row>
    <row r="31224" spans="4:16" x14ac:dyDescent="0.3">
      <c r="D31224" s="82"/>
      <c r="P31224" s="84"/>
    </row>
    <row r="31225" spans="4:16" x14ac:dyDescent="0.3">
      <c r="D31225" s="82"/>
      <c r="P31225" s="84"/>
    </row>
    <row r="31226" spans="4:16" x14ac:dyDescent="0.3">
      <c r="D31226" s="82"/>
      <c r="P31226" s="84"/>
    </row>
    <row r="31227" spans="4:16" x14ac:dyDescent="0.3">
      <c r="D31227" s="82"/>
      <c r="P31227" s="84"/>
    </row>
    <row r="31228" spans="4:16" x14ac:dyDescent="0.3">
      <c r="D31228" s="82"/>
      <c r="P31228" s="84"/>
    </row>
    <row r="31229" spans="4:16" x14ac:dyDescent="0.3">
      <c r="D31229" s="82"/>
      <c r="P31229" s="84"/>
    </row>
    <row r="31230" spans="4:16" x14ac:dyDescent="0.3">
      <c r="D31230" s="82"/>
      <c r="P31230" s="84"/>
    </row>
    <row r="31231" spans="4:16" x14ac:dyDescent="0.3">
      <c r="D31231" s="82"/>
      <c r="P31231" s="84"/>
    </row>
    <row r="31232" spans="4:16" x14ac:dyDescent="0.3">
      <c r="D31232" s="82"/>
      <c r="P31232" s="84"/>
    </row>
    <row r="31233" spans="4:16" x14ac:dyDescent="0.3">
      <c r="D31233" s="82"/>
      <c r="P31233" s="84"/>
    </row>
    <row r="31234" spans="4:16" x14ac:dyDescent="0.3">
      <c r="D31234" s="82"/>
      <c r="P31234" s="84"/>
    </row>
    <row r="31235" spans="4:16" x14ac:dyDescent="0.3">
      <c r="D31235" s="82"/>
      <c r="P31235" s="84"/>
    </row>
    <row r="31236" spans="4:16" x14ac:dyDescent="0.3">
      <c r="D31236" s="82"/>
      <c r="P31236" s="84"/>
    </row>
    <row r="31237" spans="4:16" x14ac:dyDescent="0.3">
      <c r="D31237" s="82"/>
      <c r="P31237" s="84"/>
    </row>
    <row r="31238" spans="4:16" x14ac:dyDescent="0.3">
      <c r="D31238" s="82"/>
      <c r="P31238" s="84"/>
    </row>
    <row r="31239" spans="4:16" x14ac:dyDescent="0.3">
      <c r="D31239" s="82"/>
      <c r="P31239" s="84"/>
    </row>
    <row r="31240" spans="4:16" x14ac:dyDescent="0.3">
      <c r="D31240" s="82"/>
      <c r="P31240" s="84"/>
    </row>
    <row r="31241" spans="4:16" x14ac:dyDescent="0.3">
      <c r="D31241" s="82"/>
      <c r="P31241" s="84"/>
    </row>
    <row r="31242" spans="4:16" x14ac:dyDescent="0.3">
      <c r="D31242" s="82"/>
      <c r="P31242" s="84"/>
    </row>
    <row r="31243" spans="4:16" x14ac:dyDescent="0.3">
      <c r="D31243" s="82"/>
      <c r="P31243" s="84"/>
    </row>
    <row r="31244" spans="4:16" x14ac:dyDescent="0.3">
      <c r="D31244" s="82"/>
      <c r="P31244" s="84"/>
    </row>
    <row r="31245" spans="4:16" x14ac:dyDescent="0.3">
      <c r="D31245" s="82"/>
      <c r="P31245" s="84"/>
    </row>
    <row r="31246" spans="4:16" x14ac:dyDescent="0.3">
      <c r="D31246" s="82"/>
      <c r="P31246" s="84"/>
    </row>
    <row r="31247" spans="4:16" x14ac:dyDescent="0.3">
      <c r="D31247" s="82"/>
      <c r="P31247" s="84"/>
    </row>
    <row r="31248" spans="4:16" x14ac:dyDescent="0.3">
      <c r="D31248" s="82"/>
      <c r="P31248" s="84"/>
    </row>
    <row r="31249" spans="4:16" x14ac:dyDescent="0.3">
      <c r="D31249" s="82"/>
      <c r="P31249" s="84"/>
    </row>
    <row r="31250" spans="4:16" x14ac:dyDescent="0.3">
      <c r="D31250" s="82"/>
      <c r="P31250" s="84"/>
    </row>
    <row r="31251" spans="4:16" x14ac:dyDescent="0.3">
      <c r="D31251" s="82"/>
      <c r="P31251" s="84"/>
    </row>
    <row r="31252" spans="4:16" x14ac:dyDescent="0.3">
      <c r="D31252" s="82"/>
      <c r="P31252" s="84"/>
    </row>
    <row r="31253" spans="4:16" x14ac:dyDescent="0.3">
      <c r="D31253" s="82"/>
      <c r="P31253" s="84"/>
    </row>
    <row r="31254" spans="4:16" x14ac:dyDescent="0.3">
      <c r="D31254" s="82"/>
      <c r="P31254" s="84"/>
    </row>
    <row r="31255" spans="4:16" x14ac:dyDescent="0.3">
      <c r="D31255" s="82"/>
      <c r="P31255" s="84"/>
    </row>
    <row r="31256" spans="4:16" x14ac:dyDescent="0.3">
      <c r="D31256" s="82"/>
      <c r="P31256" s="84"/>
    </row>
    <row r="31257" spans="4:16" x14ac:dyDescent="0.3">
      <c r="D31257" s="82"/>
      <c r="P31257" s="84"/>
    </row>
    <row r="31258" spans="4:16" x14ac:dyDescent="0.3">
      <c r="D31258" s="82"/>
      <c r="P31258" s="84"/>
    </row>
    <row r="31259" spans="4:16" x14ac:dyDescent="0.3">
      <c r="D31259" s="82"/>
      <c r="P31259" s="84"/>
    </row>
    <row r="31260" spans="4:16" x14ac:dyDescent="0.3">
      <c r="D31260" s="82"/>
      <c r="P31260" s="84"/>
    </row>
    <row r="31261" spans="4:16" x14ac:dyDescent="0.3">
      <c r="D31261" s="82"/>
      <c r="P31261" s="84"/>
    </row>
    <row r="31262" spans="4:16" x14ac:dyDescent="0.3">
      <c r="D31262" s="82"/>
      <c r="P31262" s="84"/>
    </row>
    <row r="31263" spans="4:16" x14ac:dyDescent="0.3">
      <c r="D31263" s="82"/>
      <c r="P31263" s="84"/>
    </row>
    <row r="31264" spans="4:16" x14ac:dyDescent="0.3">
      <c r="D31264" s="82"/>
      <c r="P31264" s="84"/>
    </row>
    <row r="31265" spans="4:16" x14ac:dyDescent="0.3">
      <c r="D31265" s="82"/>
      <c r="P31265" s="84"/>
    </row>
    <row r="31266" spans="4:16" x14ac:dyDescent="0.3">
      <c r="D31266" s="82"/>
      <c r="P31266" s="84"/>
    </row>
    <row r="31267" spans="4:16" x14ac:dyDescent="0.3">
      <c r="D31267" s="82"/>
      <c r="P31267" s="84"/>
    </row>
    <row r="31268" spans="4:16" x14ac:dyDescent="0.3">
      <c r="D31268" s="82"/>
      <c r="P31268" s="84"/>
    </row>
    <row r="31269" spans="4:16" x14ac:dyDescent="0.3">
      <c r="D31269" s="82"/>
      <c r="P31269" s="84"/>
    </row>
    <row r="31270" spans="4:16" x14ac:dyDescent="0.3">
      <c r="D31270" s="82"/>
      <c r="P31270" s="84"/>
    </row>
    <row r="31271" spans="4:16" x14ac:dyDescent="0.3">
      <c r="D31271" s="82"/>
      <c r="P31271" s="84"/>
    </row>
    <row r="31272" spans="4:16" x14ac:dyDescent="0.3">
      <c r="D31272" s="82"/>
      <c r="P31272" s="84"/>
    </row>
    <row r="31273" spans="4:16" x14ac:dyDescent="0.3">
      <c r="D31273" s="82"/>
      <c r="P31273" s="84"/>
    </row>
    <row r="31274" spans="4:16" x14ac:dyDescent="0.3">
      <c r="D31274" s="82"/>
      <c r="P31274" s="84"/>
    </row>
    <row r="31275" spans="4:16" x14ac:dyDescent="0.3">
      <c r="D31275" s="82"/>
      <c r="P31275" s="84"/>
    </row>
    <row r="31276" spans="4:16" x14ac:dyDescent="0.3">
      <c r="D31276" s="82"/>
      <c r="P31276" s="84"/>
    </row>
    <row r="31277" spans="4:16" x14ac:dyDescent="0.3">
      <c r="D31277" s="82"/>
      <c r="P31277" s="84"/>
    </row>
    <row r="31278" spans="4:16" x14ac:dyDescent="0.3">
      <c r="D31278" s="82"/>
      <c r="P31278" s="84"/>
    </row>
    <row r="31279" spans="4:16" x14ac:dyDescent="0.3">
      <c r="D31279" s="82"/>
      <c r="P31279" s="84"/>
    </row>
    <row r="31280" spans="4:16" x14ac:dyDescent="0.3">
      <c r="D31280" s="82"/>
      <c r="P31280" s="84"/>
    </row>
    <row r="31281" spans="4:16" x14ac:dyDescent="0.3">
      <c r="D31281" s="82"/>
      <c r="P31281" s="84"/>
    </row>
    <row r="31282" spans="4:16" x14ac:dyDescent="0.3">
      <c r="D31282" s="82"/>
      <c r="P31282" s="84"/>
    </row>
    <row r="31283" spans="4:16" x14ac:dyDescent="0.3">
      <c r="D31283" s="82"/>
      <c r="P31283" s="84"/>
    </row>
    <row r="31284" spans="4:16" x14ac:dyDescent="0.3">
      <c r="D31284" s="82"/>
      <c r="P31284" s="84"/>
    </row>
    <row r="31285" spans="4:16" x14ac:dyDescent="0.3">
      <c r="D31285" s="82"/>
      <c r="P31285" s="84"/>
    </row>
    <row r="31286" spans="4:16" x14ac:dyDescent="0.3">
      <c r="D31286" s="82"/>
      <c r="P31286" s="84"/>
    </row>
    <row r="31287" spans="4:16" x14ac:dyDescent="0.3">
      <c r="D31287" s="82"/>
      <c r="P31287" s="84"/>
    </row>
    <row r="31288" spans="4:16" x14ac:dyDescent="0.3">
      <c r="D31288" s="82"/>
      <c r="P31288" s="84"/>
    </row>
    <row r="31289" spans="4:16" x14ac:dyDescent="0.3">
      <c r="D31289" s="82"/>
      <c r="P31289" s="84"/>
    </row>
    <row r="31290" spans="4:16" x14ac:dyDescent="0.3">
      <c r="D31290" s="82"/>
      <c r="P31290" s="84"/>
    </row>
    <row r="31291" spans="4:16" x14ac:dyDescent="0.3">
      <c r="D31291" s="82"/>
      <c r="P31291" s="84"/>
    </row>
    <row r="31292" spans="4:16" x14ac:dyDescent="0.3">
      <c r="D31292" s="82"/>
      <c r="P31292" s="84"/>
    </row>
    <row r="31293" spans="4:16" x14ac:dyDescent="0.3">
      <c r="D31293" s="82"/>
      <c r="P31293" s="84"/>
    </row>
    <row r="31294" spans="4:16" x14ac:dyDescent="0.3">
      <c r="D31294" s="82"/>
      <c r="P31294" s="84"/>
    </row>
    <row r="31295" spans="4:16" x14ac:dyDescent="0.3">
      <c r="D31295" s="82"/>
      <c r="P31295" s="84"/>
    </row>
    <row r="31296" spans="4:16" x14ac:dyDescent="0.3">
      <c r="D31296" s="82"/>
      <c r="P31296" s="84"/>
    </row>
    <row r="31297" spans="4:16" x14ac:dyDescent="0.3">
      <c r="D31297" s="82"/>
      <c r="P31297" s="84"/>
    </row>
    <row r="31298" spans="4:16" x14ac:dyDescent="0.3">
      <c r="D31298" s="82"/>
      <c r="P31298" s="84"/>
    </row>
    <row r="31299" spans="4:16" x14ac:dyDescent="0.3">
      <c r="D31299" s="82"/>
      <c r="P31299" s="84"/>
    </row>
    <row r="31300" spans="4:16" x14ac:dyDescent="0.3">
      <c r="D31300" s="82"/>
      <c r="P31300" s="84"/>
    </row>
    <row r="31301" spans="4:16" x14ac:dyDescent="0.3">
      <c r="D31301" s="82"/>
      <c r="P31301" s="84"/>
    </row>
    <row r="31302" spans="4:16" x14ac:dyDescent="0.3">
      <c r="D31302" s="82"/>
      <c r="P31302" s="84"/>
    </row>
    <row r="31303" spans="4:16" x14ac:dyDescent="0.3">
      <c r="D31303" s="82"/>
      <c r="P31303" s="84"/>
    </row>
    <row r="31304" spans="4:16" x14ac:dyDescent="0.3">
      <c r="D31304" s="82"/>
      <c r="P31304" s="84"/>
    </row>
    <row r="31305" spans="4:16" x14ac:dyDescent="0.3">
      <c r="D31305" s="82"/>
      <c r="P31305" s="84"/>
    </row>
    <row r="31306" spans="4:16" x14ac:dyDescent="0.3">
      <c r="D31306" s="82"/>
      <c r="P31306" s="84"/>
    </row>
    <row r="31307" spans="4:16" x14ac:dyDescent="0.3">
      <c r="D31307" s="82"/>
      <c r="P31307" s="84"/>
    </row>
    <row r="31308" spans="4:16" x14ac:dyDescent="0.3">
      <c r="D31308" s="82"/>
      <c r="P31308" s="84"/>
    </row>
    <row r="31309" spans="4:16" x14ac:dyDescent="0.3">
      <c r="D31309" s="82"/>
      <c r="P31309" s="84"/>
    </row>
    <row r="31310" spans="4:16" x14ac:dyDescent="0.3">
      <c r="D31310" s="82"/>
      <c r="P31310" s="84"/>
    </row>
    <row r="31311" spans="4:16" x14ac:dyDescent="0.3">
      <c r="D31311" s="82"/>
      <c r="P31311" s="84"/>
    </row>
    <row r="31312" spans="4:16" x14ac:dyDescent="0.3">
      <c r="D31312" s="82"/>
      <c r="P31312" s="84"/>
    </row>
    <row r="31313" spans="4:16" x14ac:dyDescent="0.3">
      <c r="D31313" s="82"/>
      <c r="P31313" s="84"/>
    </row>
    <row r="31314" spans="4:16" x14ac:dyDescent="0.3">
      <c r="D31314" s="82"/>
      <c r="P31314" s="84"/>
    </row>
    <row r="31315" spans="4:16" x14ac:dyDescent="0.3">
      <c r="D31315" s="82"/>
      <c r="P31315" s="84"/>
    </row>
    <row r="31316" spans="4:16" x14ac:dyDescent="0.3">
      <c r="D31316" s="82"/>
      <c r="P31316" s="84"/>
    </row>
    <row r="31317" spans="4:16" x14ac:dyDescent="0.3">
      <c r="D31317" s="82"/>
      <c r="P31317" s="84"/>
    </row>
    <row r="31318" spans="4:16" x14ac:dyDescent="0.3">
      <c r="D31318" s="82"/>
      <c r="P31318" s="84"/>
    </row>
    <row r="31319" spans="4:16" x14ac:dyDescent="0.3">
      <c r="D31319" s="82"/>
      <c r="P31319" s="84"/>
    </row>
    <row r="31320" spans="4:16" x14ac:dyDescent="0.3">
      <c r="D31320" s="82"/>
      <c r="P31320" s="84"/>
    </row>
    <row r="31321" spans="4:16" x14ac:dyDescent="0.3">
      <c r="D31321" s="82"/>
      <c r="P31321" s="84"/>
    </row>
    <row r="31322" spans="4:16" x14ac:dyDescent="0.3">
      <c r="D31322" s="82"/>
      <c r="P31322" s="84"/>
    </row>
    <row r="31323" spans="4:16" x14ac:dyDescent="0.3">
      <c r="D31323" s="82"/>
      <c r="P31323" s="84"/>
    </row>
    <row r="31324" spans="4:16" x14ac:dyDescent="0.3">
      <c r="D31324" s="82"/>
      <c r="P31324" s="84"/>
    </row>
    <row r="31325" spans="4:16" x14ac:dyDescent="0.3">
      <c r="D31325" s="82"/>
      <c r="P31325" s="84"/>
    </row>
    <row r="31326" spans="4:16" x14ac:dyDescent="0.3">
      <c r="D31326" s="82"/>
      <c r="P31326" s="84"/>
    </row>
    <row r="31327" spans="4:16" x14ac:dyDescent="0.3">
      <c r="D31327" s="82"/>
      <c r="P31327" s="84"/>
    </row>
    <row r="31328" spans="4:16" x14ac:dyDescent="0.3">
      <c r="D31328" s="82"/>
      <c r="P31328" s="84"/>
    </row>
    <row r="31329" spans="4:16" x14ac:dyDescent="0.3">
      <c r="D31329" s="82"/>
      <c r="P31329" s="84"/>
    </row>
    <row r="31330" spans="4:16" x14ac:dyDescent="0.3">
      <c r="D31330" s="82"/>
      <c r="P31330" s="84"/>
    </row>
    <row r="31331" spans="4:16" x14ac:dyDescent="0.3">
      <c r="D31331" s="82"/>
      <c r="P31331" s="84"/>
    </row>
    <row r="31332" spans="4:16" x14ac:dyDescent="0.3">
      <c r="D31332" s="82"/>
      <c r="P31332" s="84"/>
    </row>
    <row r="31333" spans="4:16" x14ac:dyDescent="0.3">
      <c r="D31333" s="82"/>
      <c r="P31333" s="84"/>
    </row>
    <row r="31334" spans="4:16" x14ac:dyDescent="0.3">
      <c r="D31334" s="82"/>
      <c r="P31334" s="84"/>
    </row>
    <row r="31335" spans="4:16" x14ac:dyDescent="0.3">
      <c r="D31335" s="82"/>
      <c r="P31335" s="84"/>
    </row>
    <row r="31336" spans="4:16" x14ac:dyDescent="0.3">
      <c r="D31336" s="82"/>
      <c r="P31336" s="84"/>
    </row>
    <row r="31337" spans="4:16" x14ac:dyDescent="0.3">
      <c r="D31337" s="82"/>
      <c r="P31337" s="84"/>
    </row>
    <row r="31338" spans="4:16" x14ac:dyDescent="0.3">
      <c r="D31338" s="82"/>
      <c r="P31338" s="84"/>
    </row>
    <row r="31339" spans="4:16" x14ac:dyDescent="0.3">
      <c r="D31339" s="82"/>
      <c r="P31339" s="84"/>
    </row>
    <row r="31340" spans="4:16" x14ac:dyDescent="0.3">
      <c r="D31340" s="82"/>
      <c r="P31340" s="84"/>
    </row>
    <row r="31341" spans="4:16" x14ac:dyDescent="0.3">
      <c r="D31341" s="82"/>
      <c r="P31341" s="84"/>
    </row>
    <row r="31342" spans="4:16" x14ac:dyDescent="0.3">
      <c r="D31342" s="82"/>
      <c r="P31342" s="84"/>
    </row>
    <row r="31343" spans="4:16" x14ac:dyDescent="0.3">
      <c r="D31343" s="82"/>
      <c r="P31343" s="84"/>
    </row>
    <row r="31344" spans="4:16" x14ac:dyDescent="0.3">
      <c r="D31344" s="82"/>
      <c r="P31344" s="84"/>
    </row>
    <row r="31345" spans="4:16" x14ac:dyDescent="0.3">
      <c r="D31345" s="82"/>
      <c r="P31345" s="84"/>
    </row>
    <row r="31346" spans="4:16" x14ac:dyDescent="0.3">
      <c r="D31346" s="82"/>
      <c r="P31346" s="84"/>
    </row>
    <row r="31347" spans="4:16" x14ac:dyDescent="0.3">
      <c r="D31347" s="82"/>
      <c r="P31347" s="84"/>
    </row>
    <row r="31348" spans="4:16" x14ac:dyDescent="0.3">
      <c r="D31348" s="82"/>
      <c r="P31348" s="84"/>
    </row>
    <row r="31349" spans="4:16" x14ac:dyDescent="0.3">
      <c r="D31349" s="82"/>
      <c r="P31349" s="84"/>
    </row>
    <row r="31350" spans="4:16" x14ac:dyDescent="0.3">
      <c r="D31350" s="82"/>
      <c r="P31350" s="84"/>
    </row>
    <row r="31351" spans="4:16" x14ac:dyDescent="0.3">
      <c r="D31351" s="82"/>
      <c r="P31351" s="84"/>
    </row>
    <row r="31352" spans="4:16" x14ac:dyDescent="0.3">
      <c r="D31352" s="82"/>
      <c r="P31352" s="84"/>
    </row>
    <row r="31353" spans="4:16" x14ac:dyDescent="0.3">
      <c r="D31353" s="82"/>
      <c r="P31353" s="84"/>
    </row>
    <row r="31354" spans="4:16" x14ac:dyDescent="0.3">
      <c r="D31354" s="82"/>
      <c r="P31354" s="84"/>
    </row>
    <row r="31355" spans="4:16" x14ac:dyDescent="0.3">
      <c r="D31355" s="82"/>
      <c r="P31355" s="84"/>
    </row>
    <row r="31356" spans="4:16" x14ac:dyDescent="0.3">
      <c r="D31356" s="82"/>
      <c r="P31356" s="84"/>
    </row>
    <row r="31357" spans="4:16" x14ac:dyDescent="0.3">
      <c r="D31357" s="82"/>
      <c r="P31357" s="84"/>
    </row>
    <row r="31358" spans="4:16" x14ac:dyDescent="0.3">
      <c r="D31358" s="82"/>
      <c r="P31358" s="84"/>
    </row>
    <row r="31359" spans="4:16" x14ac:dyDescent="0.3">
      <c r="D31359" s="82"/>
      <c r="P31359" s="84"/>
    </row>
    <row r="31360" spans="4:16" x14ac:dyDescent="0.3">
      <c r="D31360" s="82"/>
      <c r="P31360" s="84"/>
    </row>
    <row r="31361" spans="4:16" x14ac:dyDescent="0.3">
      <c r="D31361" s="82"/>
      <c r="P31361" s="84"/>
    </row>
    <row r="31362" spans="4:16" x14ac:dyDescent="0.3">
      <c r="D31362" s="82"/>
      <c r="P31362" s="84"/>
    </row>
    <row r="31363" spans="4:16" x14ac:dyDescent="0.3">
      <c r="D31363" s="82"/>
      <c r="P31363" s="84"/>
    </row>
    <row r="31364" spans="4:16" x14ac:dyDescent="0.3">
      <c r="D31364" s="82"/>
      <c r="P31364" s="84"/>
    </row>
    <row r="31365" spans="4:16" x14ac:dyDescent="0.3">
      <c r="D31365" s="82"/>
      <c r="P31365" s="84"/>
    </row>
    <row r="31366" spans="4:16" x14ac:dyDescent="0.3">
      <c r="D31366" s="82"/>
      <c r="P31366" s="84"/>
    </row>
    <row r="31367" spans="4:16" x14ac:dyDescent="0.3">
      <c r="D31367" s="82"/>
      <c r="P31367" s="84"/>
    </row>
    <row r="31368" spans="4:16" x14ac:dyDescent="0.3">
      <c r="D31368" s="82"/>
      <c r="P31368" s="84"/>
    </row>
    <row r="31369" spans="4:16" x14ac:dyDescent="0.3">
      <c r="D31369" s="82"/>
      <c r="P31369" s="84"/>
    </row>
    <row r="31370" spans="4:16" x14ac:dyDescent="0.3">
      <c r="D31370" s="82"/>
      <c r="P31370" s="84"/>
    </row>
    <row r="31371" spans="4:16" x14ac:dyDescent="0.3">
      <c r="D31371" s="82"/>
      <c r="P31371" s="84"/>
    </row>
    <row r="31372" spans="4:16" x14ac:dyDescent="0.3">
      <c r="D31372" s="82"/>
      <c r="P31372" s="84"/>
    </row>
    <row r="31373" spans="4:16" x14ac:dyDescent="0.3">
      <c r="D31373" s="82"/>
      <c r="P31373" s="84"/>
    </row>
    <row r="31374" spans="4:16" x14ac:dyDescent="0.3">
      <c r="D31374" s="82"/>
      <c r="P31374" s="84"/>
    </row>
    <row r="31375" spans="4:16" x14ac:dyDescent="0.3">
      <c r="D31375" s="82"/>
      <c r="P31375" s="84"/>
    </row>
    <row r="31376" spans="4:16" x14ac:dyDescent="0.3">
      <c r="D31376" s="82"/>
      <c r="P31376" s="84"/>
    </row>
    <row r="31377" spans="4:16" x14ac:dyDescent="0.3">
      <c r="D31377" s="82"/>
      <c r="P31377" s="84"/>
    </row>
    <row r="31378" spans="4:16" x14ac:dyDescent="0.3">
      <c r="D31378" s="82"/>
      <c r="P31378" s="84"/>
    </row>
    <row r="31379" spans="4:16" x14ac:dyDescent="0.3">
      <c r="D31379" s="82"/>
      <c r="P31379" s="84"/>
    </row>
    <row r="31380" spans="4:16" x14ac:dyDescent="0.3">
      <c r="D31380" s="82"/>
      <c r="P31380" s="84"/>
    </row>
    <row r="31381" spans="4:16" x14ac:dyDescent="0.3">
      <c r="D31381" s="82"/>
      <c r="P31381" s="84"/>
    </row>
    <row r="31382" spans="4:16" x14ac:dyDescent="0.3">
      <c r="D31382" s="82"/>
      <c r="P31382" s="84"/>
    </row>
    <row r="31383" spans="4:16" x14ac:dyDescent="0.3">
      <c r="D31383" s="82"/>
      <c r="P31383" s="84"/>
    </row>
    <row r="31384" spans="4:16" x14ac:dyDescent="0.3">
      <c r="D31384" s="82"/>
      <c r="P31384" s="84"/>
    </row>
    <row r="31385" spans="4:16" x14ac:dyDescent="0.3">
      <c r="D31385" s="82"/>
      <c r="P31385" s="84"/>
    </row>
    <row r="31386" spans="4:16" x14ac:dyDescent="0.3">
      <c r="D31386" s="82"/>
      <c r="P31386" s="84"/>
    </row>
    <row r="31387" spans="4:16" x14ac:dyDescent="0.3">
      <c r="D31387" s="82"/>
      <c r="P31387" s="84"/>
    </row>
    <row r="31388" spans="4:16" x14ac:dyDescent="0.3">
      <c r="D31388" s="82"/>
      <c r="P31388" s="84"/>
    </row>
    <row r="31389" spans="4:16" x14ac:dyDescent="0.3">
      <c r="D31389" s="82"/>
      <c r="P31389" s="84"/>
    </row>
    <row r="31390" spans="4:16" x14ac:dyDescent="0.3">
      <c r="D31390" s="82"/>
      <c r="P31390" s="84"/>
    </row>
    <row r="31391" spans="4:16" x14ac:dyDescent="0.3">
      <c r="D31391" s="82"/>
      <c r="P31391" s="84"/>
    </row>
    <row r="31392" spans="4:16" x14ac:dyDescent="0.3">
      <c r="D31392" s="82"/>
      <c r="P31392" s="84"/>
    </row>
    <row r="31393" spans="4:16" x14ac:dyDescent="0.3">
      <c r="D31393" s="82"/>
      <c r="P31393" s="84"/>
    </row>
    <row r="31394" spans="4:16" x14ac:dyDescent="0.3">
      <c r="D31394" s="82"/>
      <c r="P31394" s="84"/>
    </row>
    <row r="31395" spans="4:16" x14ac:dyDescent="0.3">
      <c r="D31395" s="82"/>
      <c r="P31395" s="84"/>
    </row>
    <row r="31396" spans="4:16" x14ac:dyDescent="0.3">
      <c r="D31396" s="82"/>
      <c r="P31396" s="84"/>
    </row>
    <row r="31397" spans="4:16" x14ac:dyDescent="0.3">
      <c r="D31397" s="82"/>
      <c r="P31397" s="84"/>
    </row>
    <row r="31398" spans="4:16" x14ac:dyDescent="0.3">
      <c r="D31398" s="82"/>
      <c r="P31398" s="84"/>
    </row>
    <row r="31399" spans="4:16" x14ac:dyDescent="0.3">
      <c r="D31399" s="82"/>
      <c r="P31399" s="84"/>
    </row>
    <row r="31400" spans="4:16" x14ac:dyDescent="0.3">
      <c r="D31400" s="82"/>
      <c r="P31400" s="84"/>
    </row>
    <row r="31401" spans="4:16" x14ac:dyDescent="0.3">
      <c r="D31401" s="82"/>
      <c r="P31401" s="84"/>
    </row>
    <row r="31402" spans="4:16" x14ac:dyDescent="0.3">
      <c r="D31402" s="82"/>
      <c r="P31402" s="84"/>
    </row>
    <row r="31403" spans="4:16" x14ac:dyDescent="0.3">
      <c r="D31403" s="82"/>
      <c r="P31403" s="84"/>
    </row>
    <row r="31404" spans="4:16" x14ac:dyDescent="0.3">
      <c r="D31404" s="82"/>
      <c r="P31404" s="84"/>
    </row>
    <row r="31405" spans="4:16" x14ac:dyDescent="0.3">
      <c r="D31405" s="82"/>
      <c r="P31405" s="84"/>
    </row>
    <row r="31406" spans="4:16" x14ac:dyDescent="0.3">
      <c r="D31406" s="82"/>
      <c r="P31406" s="84"/>
    </row>
    <row r="31407" spans="4:16" x14ac:dyDescent="0.3">
      <c r="D31407" s="82"/>
      <c r="P31407" s="84"/>
    </row>
    <row r="31408" spans="4:16" x14ac:dyDescent="0.3">
      <c r="D31408" s="82"/>
      <c r="P31408" s="84"/>
    </row>
    <row r="31409" spans="4:16" x14ac:dyDescent="0.3">
      <c r="D31409" s="82"/>
      <c r="P31409" s="84"/>
    </row>
    <row r="31410" spans="4:16" x14ac:dyDescent="0.3">
      <c r="D31410" s="82"/>
      <c r="P31410" s="84"/>
    </row>
    <row r="31411" spans="4:16" x14ac:dyDescent="0.3">
      <c r="D31411" s="82"/>
      <c r="P31411" s="84"/>
    </row>
    <row r="31412" spans="4:16" x14ac:dyDescent="0.3">
      <c r="D31412" s="82"/>
      <c r="P31412" s="84"/>
    </row>
    <row r="31413" spans="4:16" x14ac:dyDescent="0.3">
      <c r="D31413" s="82"/>
      <c r="P31413" s="84"/>
    </row>
    <row r="31414" spans="4:16" x14ac:dyDescent="0.3">
      <c r="D31414" s="82"/>
      <c r="P31414" s="84"/>
    </row>
    <row r="31415" spans="4:16" x14ac:dyDescent="0.3">
      <c r="D31415" s="82"/>
      <c r="P31415" s="84"/>
    </row>
    <row r="31416" spans="4:16" x14ac:dyDescent="0.3">
      <c r="D31416" s="82"/>
      <c r="P31416" s="84"/>
    </row>
    <row r="31417" spans="4:16" x14ac:dyDescent="0.3">
      <c r="D31417" s="82"/>
      <c r="P31417" s="84"/>
    </row>
    <row r="31418" spans="4:16" x14ac:dyDescent="0.3">
      <c r="D31418" s="82"/>
      <c r="P31418" s="84"/>
    </row>
    <row r="31419" spans="4:16" x14ac:dyDescent="0.3">
      <c r="D31419" s="82"/>
      <c r="P31419" s="84"/>
    </row>
    <row r="31420" spans="4:16" x14ac:dyDescent="0.3">
      <c r="D31420" s="82"/>
      <c r="P31420" s="84"/>
    </row>
    <row r="31421" spans="4:16" x14ac:dyDescent="0.3">
      <c r="D31421" s="82"/>
      <c r="P31421" s="84"/>
    </row>
    <row r="31422" spans="4:16" x14ac:dyDescent="0.3">
      <c r="D31422" s="82"/>
      <c r="P31422" s="84"/>
    </row>
    <row r="31423" spans="4:16" x14ac:dyDescent="0.3">
      <c r="D31423" s="82"/>
      <c r="P31423" s="84"/>
    </row>
    <row r="31424" spans="4:16" x14ac:dyDescent="0.3">
      <c r="D31424" s="82"/>
      <c r="P31424" s="84"/>
    </row>
    <row r="31425" spans="4:16" x14ac:dyDescent="0.3">
      <c r="D31425" s="82"/>
      <c r="P31425" s="84"/>
    </row>
    <row r="31426" spans="4:16" x14ac:dyDescent="0.3">
      <c r="D31426" s="82"/>
      <c r="P31426" s="84"/>
    </row>
    <row r="31427" spans="4:16" x14ac:dyDescent="0.3">
      <c r="D31427" s="82"/>
      <c r="P31427" s="84"/>
    </row>
    <row r="31428" spans="4:16" x14ac:dyDescent="0.3">
      <c r="D31428" s="82"/>
      <c r="P31428" s="84"/>
    </row>
    <row r="31429" spans="4:16" x14ac:dyDescent="0.3">
      <c r="D31429" s="82"/>
      <c r="P31429" s="84"/>
    </row>
    <row r="31430" spans="4:16" x14ac:dyDescent="0.3">
      <c r="D31430" s="82"/>
      <c r="P31430" s="84"/>
    </row>
    <row r="31431" spans="4:16" x14ac:dyDescent="0.3">
      <c r="D31431" s="82"/>
      <c r="P31431" s="84"/>
    </row>
    <row r="31432" spans="4:16" x14ac:dyDescent="0.3">
      <c r="D31432" s="82"/>
      <c r="P31432" s="84"/>
    </row>
    <row r="31433" spans="4:16" x14ac:dyDescent="0.3">
      <c r="D31433" s="82"/>
      <c r="P31433" s="84"/>
    </row>
    <row r="31434" spans="4:16" x14ac:dyDescent="0.3">
      <c r="D31434" s="82"/>
      <c r="P31434" s="84"/>
    </row>
    <row r="31435" spans="4:16" x14ac:dyDescent="0.3">
      <c r="D31435" s="82"/>
      <c r="P31435" s="84"/>
    </row>
    <row r="31436" spans="4:16" x14ac:dyDescent="0.3">
      <c r="D31436" s="82"/>
      <c r="P31436" s="84"/>
    </row>
    <row r="31437" spans="4:16" x14ac:dyDescent="0.3">
      <c r="D31437" s="82"/>
      <c r="P31437" s="84"/>
    </row>
    <row r="31438" spans="4:16" x14ac:dyDescent="0.3">
      <c r="D31438" s="82"/>
      <c r="P31438" s="84"/>
    </row>
    <row r="31439" spans="4:16" x14ac:dyDescent="0.3">
      <c r="D31439" s="82"/>
      <c r="P31439" s="84"/>
    </row>
    <row r="31440" spans="4:16" x14ac:dyDescent="0.3">
      <c r="D31440" s="82"/>
      <c r="P31440" s="84"/>
    </row>
    <row r="31441" spans="4:16" x14ac:dyDescent="0.3">
      <c r="D31441" s="82"/>
      <c r="P31441" s="84"/>
    </row>
    <row r="31442" spans="4:16" x14ac:dyDescent="0.3">
      <c r="D31442" s="82"/>
      <c r="P31442" s="84"/>
    </row>
    <row r="31443" spans="4:16" x14ac:dyDescent="0.3">
      <c r="D31443" s="82"/>
      <c r="P31443" s="84"/>
    </row>
    <row r="31444" spans="4:16" x14ac:dyDescent="0.3">
      <c r="D31444" s="82"/>
      <c r="P31444" s="84"/>
    </row>
    <row r="31445" spans="4:16" x14ac:dyDescent="0.3">
      <c r="D31445" s="82"/>
      <c r="P31445" s="84"/>
    </row>
    <row r="31446" spans="4:16" x14ac:dyDescent="0.3">
      <c r="D31446" s="82"/>
      <c r="P31446" s="84"/>
    </row>
    <row r="31447" spans="4:16" x14ac:dyDescent="0.3">
      <c r="D31447" s="82"/>
      <c r="P31447" s="84"/>
    </row>
    <row r="31448" spans="4:16" x14ac:dyDescent="0.3">
      <c r="D31448" s="82"/>
      <c r="P31448" s="84"/>
    </row>
    <row r="31449" spans="4:16" x14ac:dyDescent="0.3">
      <c r="D31449" s="82"/>
      <c r="P31449" s="84"/>
    </row>
    <row r="31450" spans="4:16" x14ac:dyDescent="0.3">
      <c r="D31450" s="82"/>
      <c r="P31450" s="84"/>
    </row>
    <row r="31451" spans="4:16" x14ac:dyDescent="0.3">
      <c r="D31451" s="82"/>
      <c r="P31451" s="84"/>
    </row>
    <row r="31452" spans="4:16" x14ac:dyDescent="0.3">
      <c r="D31452" s="82"/>
      <c r="P31452" s="84"/>
    </row>
    <row r="31453" spans="4:16" x14ac:dyDescent="0.3">
      <c r="D31453" s="82"/>
      <c r="P31453" s="84"/>
    </row>
    <row r="31454" spans="4:16" x14ac:dyDescent="0.3">
      <c r="D31454" s="82"/>
      <c r="P31454" s="84"/>
    </row>
    <row r="31455" spans="4:16" x14ac:dyDescent="0.3">
      <c r="D31455" s="82"/>
      <c r="P31455" s="84"/>
    </row>
    <row r="31456" spans="4:16" x14ac:dyDescent="0.3">
      <c r="D31456" s="82"/>
      <c r="P31456" s="84"/>
    </row>
    <row r="31457" spans="4:16" x14ac:dyDescent="0.3">
      <c r="D31457" s="82"/>
      <c r="P31457" s="84"/>
    </row>
    <row r="31458" spans="4:16" x14ac:dyDescent="0.3">
      <c r="D31458" s="82"/>
      <c r="P31458" s="84"/>
    </row>
    <row r="31459" spans="4:16" x14ac:dyDescent="0.3">
      <c r="D31459" s="82"/>
      <c r="P31459" s="84"/>
    </row>
    <row r="31460" spans="4:16" x14ac:dyDescent="0.3">
      <c r="D31460" s="82"/>
      <c r="P31460" s="84"/>
    </row>
    <row r="31461" spans="4:16" x14ac:dyDescent="0.3">
      <c r="D31461" s="82"/>
      <c r="P31461" s="84"/>
    </row>
    <row r="31462" spans="4:16" x14ac:dyDescent="0.3">
      <c r="D31462" s="82"/>
      <c r="P31462" s="84"/>
    </row>
    <row r="31463" spans="4:16" x14ac:dyDescent="0.3">
      <c r="D31463" s="82"/>
      <c r="P31463" s="84"/>
    </row>
    <row r="31464" spans="4:16" x14ac:dyDescent="0.3">
      <c r="D31464" s="82"/>
      <c r="P31464" s="84"/>
    </row>
    <row r="31465" spans="4:16" x14ac:dyDescent="0.3">
      <c r="D31465" s="82"/>
      <c r="P31465" s="84"/>
    </row>
    <row r="31466" spans="4:16" x14ac:dyDescent="0.3">
      <c r="D31466" s="82"/>
      <c r="P31466" s="84"/>
    </row>
    <row r="31467" spans="4:16" x14ac:dyDescent="0.3">
      <c r="D31467" s="82"/>
      <c r="P31467" s="84"/>
    </row>
    <row r="31468" spans="4:16" x14ac:dyDescent="0.3">
      <c r="D31468" s="82"/>
      <c r="P31468" s="84"/>
    </row>
    <row r="31469" spans="4:16" x14ac:dyDescent="0.3">
      <c r="D31469" s="82"/>
      <c r="P31469" s="84"/>
    </row>
    <row r="31470" spans="4:16" x14ac:dyDescent="0.3">
      <c r="D31470" s="82"/>
      <c r="P31470" s="84"/>
    </row>
    <row r="31471" spans="4:16" x14ac:dyDescent="0.3">
      <c r="D31471" s="82"/>
      <c r="P31471" s="84"/>
    </row>
    <row r="31472" spans="4:16" x14ac:dyDescent="0.3">
      <c r="D31472" s="82"/>
      <c r="P31472" s="84"/>
    </row>
    <row r="31473" spans="4:16" x14ac:dyDescent="0.3">
      <c r="D31473" s="82"/>
      <c r="P31473" s="84"/>
    </row>
    <row r="31474" spans="4:16" x14ac:dyDescent="0.3">
      <c r="D31474" s="82"/>
      <c r="P31474" s="84"/>
    </row>
    <row r="31475" spans="4:16" x14ac:dyDescent="0.3">
      <c r="D31475" s="82"/>
      <c r="P31475" s="84"/>
    </row>
    <row r="31476" spans="4:16" x14ac:dyDescent="0.3">
      <c r="D31476" s="82"/>
      <c r="P31476" s="84"/>
    </row>
    <row r="31477" spans="4:16" x14ac:dyDescent="0.3">
      <c r="D31477" s="82"/>
      <c r="P31477" s="84"/>
    </row>
    <row r="31478" spans="4:16" x14ac:dyDescent="0.3">
      <c r="D31478" s="82"/>
      <c r="P31478" s="84"/>
    </row>
    <row r="31479" spans="4:16" x14ac:dyDescent="0.3">
      <c r="D31479" s="82"/>
      <c r="P31479" s="84"/>
    </row>
    <row r="31480" spans="4:16" x14ac:dyDescent="0.3">
      <c r="D31480" s="82"/>
      <c r="P31480" s="84"/>
    </row>
    <row r="31481" spans="4:16" x14ac:dyDescent="0.3">
      <c r="D31481" s="82"/>
      <c r="P31481" s="84"/>
    </row>
    <row r="31482" spans="4:16" x14ac:dyDescent="0.3">
      <c r="D31482" s="82"/>
      <c r="P31482" s="84"/>
    </row>
    <row r="31483" spans="4:16" x14ac:dyDescent="0.3">
      <c r="D31483" s="82"/>
      <c r="P31483" s="84"/>
    </row>
    <row r="31484" spans="4:16" x14ac:dyDescent="0.3">
      <c r="D31484" s="82"/>
      <c r="P31484" s="84"/>
    </row>
    <row r="31485" spans="4:16" x14ac:dyDescent="0.3">
      <c r="D31485" s="82"/>
      <c r="P31485" s="84"/>
    </row>
    <row r="31486" spans="4:16" x14ac:dyDescent="0.3">
      <c r="D31486" s="82"/>
      <c r="P31486" s="84"/>
    </row>
    <row r="31487" spans="4:16" x14ac:dyDescent="0.3">
      <c r="D31487" s="82"/>
      <c r="P31487" s="84"/>
    </row>
    <row r="31488" spans="4:16" x14ac:dyDescent="0.3">
      <c r="D31488" s="82"/>
      <c r="P31488" s="84"/>
    </row>
    <row r="31489" spans="4:16" x14ac:dyDescent="0.3">
      <c r="D31489" s="82"/>
      <c r="P31489" s="84"/>
    </row>
    <row r="31490" spans="4:16" x14ac:dyDescent="0.3">
      <c r="D31490" s="82"/>
      <c r="P31490" s="84"/>
    </row>
    <row r="31491" spans="4:16" x14ac:dyDescent="0.3">
      <c r="D31491" s="82"/>
      <c r="P31491" s="84"/>
    </row>
    <row r="31492" spans="4:16" x14ac:dyDescent="0.3">
      <c r="D31492" s="82"/>
      <c r="P31492" s="84"/>
    </row>
    <row r="31493" spans="4:16" x14ac:dyDescent="0.3">
      <c r="D31493" s="82"/>
      <c r="P31493" s="84"/>
    </row>
    <row r="31494" spans="4:16" x14ac:dyDescent="0.3">
      <c r="D31494" s="82"/>
      <c r="P31494" s="84"/>
    </row>
    <row r="31495" spans="4:16" x14ac:dyDescent="0.3">
      <c r="D31495" s="82"/>
      <c r="P31495" s="84"/>
    </row>
    <row r="31496" spans="4:16" x14ac:dyDescent="0.3">
      <c r="D31496" s="82"/>
      <c r="P31496" s="84"/>
    </row>
    <row r="31497" spans="4:16" x14ac:dyDescent="0.3">
      <c r="D31497" s="82"/>
      <c r="P31497" s="84"/>
    </row>
    <row r="31498" spans="4:16" x14ac:dyDescent="0.3">
      <c r="D31498" s="82"/>
      <c r="P31498" s="84"/>
    </row>
    <row r="31499" spans="4:16" x14ac:dyDescent="0.3">
      <c r="D31499" s="82"/>
      <c r="P31499" s="84"/>
    </row>
    <row r="31500" spans="4:16" x14ac:dyDescent="0.3">
      <c r="D31500" s="82"/>
      <c r="P31500" s="84"/>
    </row>
    <row r="31501" spans="4:16" x14ac:dyDescent="0.3">
      <c r="D31501" s="82"/>
      <c r="P31501" s="84"/>
    </row>
    <row r="31502" spans="4:16" x14ac:dyDescent="0.3">
      <c r="D31502" s="82"/>
      <c r="P31502" s="84"/>
    </row>
    <row r="31503" spans="4:16" x14ac:dyDescent="0.3">
      <c r="D31503" s="82"/>
      <c r="P31503" s="84"/>
    </row>
    <row r="31504" spans="4:16" x14ac:dyDescent="0.3">
      <c r="D31504" s="82"/>
      <c r="P31504" s="84"/>
    </row>
    <row r="31505" spans="4:16" x14ac:dyDescent="0.3">
      <c r="D31505" s="82"/>
      <c r="P31505" s="84"/>
    </row>
    <row r="31506" spans="4:16" x14ac:dyDescent="0.3">
      <c r="D31506" s="82"/>
      <c r="P31506" s="84"/>
    </row>
    <row r="31507" spans="4:16" x14ac:dyDescent="0.3">
      <c r="D31507" s="82"/>
      <c r="P31507" s="84"/>
    </row>
    <row r="31508" spans="4:16" x14ac:dyDescent="0.3">
      <c r="D31508" s="82"/>
      <c r="P31508" s="84"/>
    </row>
    <row r="31509" spans="4:16" x14ac:dyDescent="0.3">
      <c r="D31509" s="82"/>
      <c r="P31509" s="84"/>
    </row>
    <row r="31510" spans="4:16" x14ac:dyDescent="0.3">
      <c r="D31510" s="82"/>
      <c r="P31510" s="84"/>
    </row>
    <row r="31511" spans="4:16" x14ac:dyDescent="0.3">
      <c r="D31511" s="82"/>
      <c r="P31511" s="84"/>
    </row>
    <row r="31512" spans="4:16" x14ac:dyDescent="0.3">
      <c r="D31512" s="82"/>
      <c r="P31512" s="84"/>
    </row>
    <row r="31513" spans="4:16" x14ac:dyDescent="0.3">
      <c r="D31513" s="82"/>
      <c r="P31513" s="84"/>
    </row>
    <row r="31514" spans="4:16" x14ac:dyDescent="0.3">
      <c r="D31514" s="82"/>
      <c r="P31514" s="84"/>
    </row>
    <row r="31515" spans="4:16" x14ac:dyDescent="0.3">
      <c r="D31515" s="82"/>
      <c r="P31515" s="84"/>
    </row>
    <row r="31516" spans="4:16" x14ac:dyDescent="0.3">
      <c r="D31516" s="82"/>
      <c r="P31516" s="84"/>
    </row>
    <row r="31517" spans="4:16" x14ac:dyDescent="0.3">
      <c r="D31517" s="82"/>
      <c r="P31517" s="84"/>
    </row>
    <row r="31518" spans="4:16" x14ac:dyDescent="0.3">
      <c r="D31518" s="82"/>
      <c r="P31518" s="84"/>
    </row>
    <row r="31519" spans="4:16" x14ac:dyDescent="0.3">
      <c r="D31519" s="82"/>
      <c r="P31519" s="84"/>
    </row>
    <row r="31520" spans="4:16" x14ac:dyDescent="0.3">
      <c r="D31520" s="82"/>
      <c r="P31520" s="84"/>
    </row>
    <row r="31521" spans="4:16" x14ac:dyDescent="0.3">
      <c r="D31521" s="82"/>
      <c r="P31521" s="84"/>
    </row>
    <row r="31522" spans="4:16" x14ac:dyDescent="0.3">
      <c r="D31522" s="82"/>
      <c r="P31522" s="84"/>
    </row>
    <row r="31523" spans="4:16" x14ac:dyDescent="0.3">
      <c r="D31523" s="82"/>
      <c r="P31523" s="84"/>
    </row>
    <row r="31524" spans="4:16" x14ac:dyDescent="0.3">
      <c r="D31524" s="82"/>
      <c r="P31524" s="84"/>
    </row>
    <row r="31525" spans="4:16" x14ac:dyDescent="0.3">
      <c r="D31525" s="82"/>
      <c r="P31525" s="84"/>
    </row>
    <row r="31526" spans="4:16" x14ac:dyDescent="0.3">
      <c r="D31526" s="82"/>
      <c r="P31526" s="84"/>
    </row>
    <row r="31527" spans="4:16" x14ac:dyDescent="0.3">
      <c r="D31527" s="82"/>
      <c r="P31527" s="84"/>
    </row>
    <row r="31528" spans="4:16" x14ac:dyDescent="0.3">
      <c r="D31528" s="82"/>
      <c r="P31528" s="84"/>
    </row>
    <row r="31529" spans="4:16" x14ac:dyDescent="0.3">
      <c r="D31529" s="82"/>
      <c r="P31529" s="84"/>
    </row>
    <row r="31530" spans="4:16" x14ac:dyDescent="0.3">
      <c r="D31530" s="82"/>
      <c r="P31530" s="84"/>
    </row>
    <row r="31531" spans="4:16" x14ac:dyDescent="0.3">
      <c r="D31531" s="82"/>
      <c r="P31531" s="84"/>
    </row>
    <row r="31532" spans="4:16" x14ac:dyDescent="0.3">
      <c r="D31532" s="82"/>
      <c r="P31532" s="84"/>
    </row>
    <row r="31533" spans="4:16" x14ac:dyDescent="0.3">
      <c r="D31533" s="82"/>
      <c r="P31533" s="84"/>
    </row>
    <row r="31534" spans="4:16" x14ac:dyDescent="0.3">
      <c r="D31534" s="82"/>
      <c r="P31534" s="84"/>
    </row>
    <row r="31535" spans="4:16" x14ac:dyDescent="0.3">
      <c r="D31535" s="82"/>
      <c r="P31535" s="84"/>
    </row>
    <row r="31536" spans="4:16" x14ac:dyDescent="0.3">
      <c r="D31536" s="82"/>
      <c r="P31536" s="84"/>
    </row>
    <row r="31537" spans="4:16" x14ac:dyDescent="0.3">
      <c r="D31537" s="82"/>
      <c r="P31537" s="84"/>
    </row>
    <row r="31538" spans="4:16" x14ac:dyDescent="0.3">
      <c r="D31538" s="82"/>
      <c r="P31538" s="84"/>
    </row>
    <row r="31539" spans="4:16" x14ac:dyDescent="0.3">
      <c r="D31539" s="82"/>
      <c r="P31539" s="84"/>
    </row>
    <row r="31540" spans="4:16" x14ac:dyDescent="0.3">
      <c r="D31540" s="82"/>
      <c r="P31540" s="84"/>
    </row>
    <row r="31541" spans="4:16" x14ac:dyDescent="0.3">
      <c r="D31541" s="82"/>
      <c r="P31541" s="84"/>
    </row>
    <row r="31542" spans="4:16" x14ac:dyDescent="0.3">
      <c r="D31542" s="82"/>
      <c r="P31542" s="84"/>
    </row>
    <row r="31543" spans="4:16" x14ac:dyDescent="0.3">
      <c r="D31543" s="82"/>
      <c r="P31543" s="84"/>
    </row>
    <row r="31544" spans="4:16" x14ac:dyDescent="0.3">
      <c r="D31544" s="82"/>
      <c r="P31544" s="84"/>
    </row>
    <row r="31545" spans="4:16" x14ac:dyDescent="0.3">
      <c r="D31545" s="82"/>
      <c r="P31545" s="84"/>
    </row>
    <row r="31546" spans="4:16" x14ac:dyDescent="0.3">
      <c r="D31546" s="82"/>
      <c r="P31546" s="84"/>
    </row>
    <row r="31547" spans="4:16" x14ac:dyDescent="0.3">
      <c r="D31547" s="82"/>
      <c r="P31547" s="84"/>
    </row>
    <row r="31548" spans="4:16" x14ac:dyDescent="0.3">
      <c r="D31548" s="82"/>
      <c r="P31548" s="84"/>
    </row>
    <row r="31549" spans="4:16" x14ac:dyDescent="0.3">
      <c r="D31549" s="82"/>
      <c r="P31549" s="84"/>
    </row>
    <row r="31550" spans="4:16" x14ac:dyDescent="0.3">
      <c r="D31550" s="82"/>
      <c r="P31550" s="84"/>
    </row>
    <row r="31551" spans="4:16" x14ac:dyDescent="0.3">
      <c r="D31551" s="82"/>
      <c r="P31551" s="84"/>
    </row>
    <row r="31552" spans="4:16" x14ac:dyDescent="0.3">
      <c r="D31552" s="82"/>
      <c r="P31552" s="84"/>
    </row>
    <row r="31553" spans="4:16" x14ac:dyDescent="0.3">
      <c r="D31553" s="82"/>
      <c r="P31553" s="84"/>
    </row>
    <row r="31554" spans="4:16" x14ac:dyDescent="0.3">
      <c r="D31554" s="82"/>
      <c r="P31554" s="84"/>
    </row>
    <row r="31555" spans="4:16" x14ac:dyDescent="0.3">
      <c r="D31555" s="82"/>
      <c r="P31555" s="84"/>
    </row>
    <row r="31556" spans="4:16" x14ac:dyDescent="0.3">
      <c r="D31556" s="82"/>
      <c r="P31556" s="84"/>
    </row>
    <row r="31557" spans="4:16" x14ac:dyDescent="0.3">
      <c r="D31557" s="82"/>
      <c r="P31557" s="84"/>
    </row>
    <row r="31558" spans="4:16" x14ac:dyDescent="0.3">
      <c r="D31558" s="82"/>
      <c r="P31558" s="84"/>
    </row>
    <row r="31559" spans="4:16" x14ac:dyDescent="0.3">
      <c r="D31559" s="82"/>
      <c r="P31559" s="84"/>
    </row>
    <row r="31560" spans="4:16" x14ac:dyDescent="0.3">
      <c r="D31560" s="82"/>
      <c r="P31560" s="84"/>
    </row>
    <row r="31561" spans="4:16" x14ac:dyDescent="0.3">
      <c r="D31561" s="82"/>
      <c r="P31561" s="84"/>
    </row>
    <row r="31562" spans="4:16" x14ac:dyDescent="0.3">
      <c r="D31562" s="82"/>
      <c r="P31562" s="84"/>
    </row>
    <row r="31563" spans="4:16" x14ac:dyDescent="0.3">
      <c r="D31563" s="82"/>
      <c r="P31563" s="84"/>
    </row>
    <row r="31564" spans="4:16" x14ac:dyDescent="0.3">
      <c r="D31564" s="82"/>
      <c r="P31564" s="84"/>
    </row>
    <row r="31565" spans="4:16" x14ac:dyDescent="0.3">
      <c r="D31565" s="82"/>
      <c r="P31565" s="84"/>
    </row>
    <row r="31566" spans="4:16" x14ac:dyDescent="0.3">
      <c r="D31566" s="82"/>
      <c r="P31566" s="84"/>
    </row>
    <row r="31567" spans="4:16" x14ac:dyDescent="0.3">
      <c r="D31567" s="82"/>
      <c r="P31567" s="84"/>
    </row>
    <row r="31568" spans="4:16" x14ac:dyDescent="0.3">
      <c r="D31568" s="82"/>
      <c r="P31568" s="84"/>
    </row>
    <row r="31569" spans="4:16" x14ac:dyDescent="0.3">
      <c r="D31569" s="82"/>
      <c r="P31569" s="84"/>
    </row>
    <row r="31570" spans="4:16" x14ac:dyDescent="0.3">
      <c r="D31570" s="82"/>
      <c r="P31570" s="84"/>
    </row>
    <row r="31571" spans="4:16" x14ac:dyDescent="0.3">
      <c r="D31571" s="82"/>
      <c r="P31571" s="84"/>
    </row>
    <row r="31572" spans="4:16" x14ac:dyDescent="0.3">
      <c r="D31572" s="82"/>
      <c r="P31572" s="84"/>
    </row>
    <row r="31573" spans="4:16" x14ac:dyDescent="0.3">
      <c r="D31573" s="82"/>
      <c r="P31573" s="84"/>
    </row>
    <row r="31574" spans="4:16" x14ac:dyDescent="0.3">
      <c r="D31574" s="82"/>
      <c r="P31574" s="84"/>
    </row>
    <row r="31575" spans="4:16" x14ac:dyDescent="0.3">
      <c r="D31575" s="82"/>
      <c r="P31575" s="84"/>
    </row>
    <row r="31576" spans="4:16" x14ac:dyDescent="0.3">
      <c r="D31576" s="82"/>
      <c r="P31576" s="84"/>
    </row>
    <row r="31577" spans="4:16" x14ac:dyDescent="0.3">
      <c r="D31577" s="82"/>
      <c r="P31577" s="84"/>
    </row>
    <row r="31578" spans="4:16" x14ac:dyDescent="0.3">
      <c r="D31578" s="82"/>
      <c r="P31578" s="84"/>
    </row>
    <row r="31579" spans="4:16" x14ac:dyDescent="0.3">
      <c r="D31579" s="82"/>
      <c r="P31579" s="84"/>
    </row>
    <row r="31580" spans="4:16" x14ac:dyDescent="0.3">
      <c r="D31580" s="82"/>
      <c r="P31580" s="84"/>
    </row>
    <row r="31581" spans="4:16" x14ac:dyDescent="0.3">
      <c r="D31581" s="82"/>
      <c r="P31581" s="84"/>
    </row>
    <row r="31582" spans="4:16" x14ac:dyDescent="0.3">
      <c r="D31582" s="82"/>
      <c r="P31582" s="84"/>
    </row>
    <row r="31583" spans="4:16" x14ac:dyDescent="0.3">
      <c r="D31583" s="82"/>
      <c r="P31583" s="84"/>
    </row>
    <row r="31584" spans="4:16" x14ac:dyDescent="0.3">
      <c r="D31584" s="82"/>
      <c r="P31584" s="84"/>
    </row>
    <row r="31585" spans="4:16" x14ac:dyDescent="0.3">
      <c r="D31585" s="82"/>
      <c r="P31585" s="84"/>
    </row>
    <row r="31586" spans="4:16" x14ac:dyDescent="0.3">
      <c r="D31586" s="82"/>
      <c r="P31586" s="84"/>
    </row>
    <row r="31587" spans="4:16" x14ac:dyDescent="0.3">
      <c r="D31587" s="82"/>
      <c r="P31587" s="84"/>
    </row>
    <row r="31588" spans="4:16" x14ac:dyDescent="0.3">
      <c r="D31588" s="82"/>
      <c r="P31588" s="84"/>
    </row>
    <row r="31589" spans="4:16" x14ac:dyDescent="0.3">
      <c r="D31589" s="82"/>
      <c r="P31589" s="84"/>
    </row>
    <row r="31590" spans="4:16" x14ac:dyDescent="0.3">
      <c r="D31590" s="82"/>
      <c r="P31590" s="84"/>
    </row>
    <row r="31591" spans="4:16" x14ac:dyDescent="0.3">
      <c r="D31591" s="82"/>
      <c r="P31591" s="84"/>
    </row>
    <row r="31592" spans="4:16" x14ac:dyDescent="0.3">
      <c r="D31592" s="82"/>
      <c r="P31592" s="84"/>
    </row>
    <row r="31593" spans="4:16" x14ac:dyDescent="0.3">
      <c r="D31593" s="82"/>
      <c r="P31593" s="84"/>
    </row>
    <row r="31594" spans="4:16" x14ac:dyDescent="0.3">
      <c r="D31594" s="82"/>
      <c r="P31594" s="84"/>
    </row>
    <row r="31595" spans="4:16" x14ac:dyDescent="0.3">
      <c r="D31595" s="82"/>
      <c r="P31595" s="84"/>
    </row>
    <row r="31596" spans="4:16" x14ac:dyDescent="0.3">
      <c r="D31596" s="82"/>
      <c r="P31596" s="84"/>
    </row>
    <row r="31597" spans="4:16" x14ac:dyDescent="0.3">
      <c r="D31597" s="82"/>
      <c r="P31597" s="84"/>
    </row>
    <row r="31598" spans="4:16" x14ac:dyDescent="0.3">
      <c r="D31598" s="82"/>
      <c r="P31598" s="84"/>
    </row>
    <row r="31599" spans="4:16" x14ac:dyDescent="0.3">
      <c r="D31599" s="82"/>
      <c r="P31599" s="84"/>
    </row>
    <row r="31600" spans="4:16" x14ac:dyDescent="0.3">
      <c r="D31600" s="82"/>
      <c r="P31600" s="84"/>
    </row>
    <row r="31601" spans="4:16" x14ac:dyDescent="0.3">
      <c r="D31601" s="82"/>
      <c r="P31601" s="84"/>
    </row>
    <row r="31602" spans="4:16" x14ac:dyDescent="0.3">
      <c r="D31602" s="82"/>
      <c r="P31602" s="84"/>
    </row>
    <row r="31603" spans="4:16" x14ac:dyDescent="0.3">
      <c r="D31603" s="82"/>
      <c r="P31603" s="84"/>
    </row>
    <row r="31604" spans="4:16" x14ac:dyDescent="0.3">
      <c r="D31604" s="82"/>
      <c r="P31604" s="84"/>
    </row>
    <row r="31605" spans="4:16" x14ac:dyDescent="0.3">
      <c r="D31605" s="82"/>
      <c r="P31605" s="84"/>
    </row>
    <row r="31606" spans="4:16" x14ac:dyDescent="0.3">
      <c r="D31606" s="82"/>
      <c r="P31606" s="84"/>
    </row>
    <row r="31607" spans="4:16" x14ac:dyDescent="0.3">
      <c r="D31607" s="82"/>
      <c r="P31607" s="84"/>
    </row>
    <row r="31608" spans="4:16" x14ac:dyDescent="0.3">
      <c r="D31608" s="82"/>
      <c r="P31608" s="84"/>
    </row>
    <row r="31609" spans="4:16" x14ac:dyDescent="0.3">
      <c r="D31609" s="82"/>
      <c r="P31609" s="84"/>
    </row>
    <row r="31610" spans="4:16" x14ac:dyDescent="0.3">
      <c r="D31610" s="82"/>
      <c r="P31610" s="84"/>
    </row>
    <row r="31611" spans="4:16" x14ac:dyDescent="0.3">
      <c r="D31611" s="82"/>
      <c r="P31611" s="84"/>
    </row>
    <row r="31612" spans="4:16" x14ac:dyDescent="0.3">
      <c r="D31612" s="82"/>
      <c r="P31612" s="84"/>
    </row>
    <row r="31613" spans="4:16" x14ac:dyDescent="0.3">
      <c r="D31613" s="82"/>
      <c r="P31613" s="84"/>
    </row>
    <row r="31614" spans="4:16" x14ac:dyDescent="0.3">
      <c r="D31614" s="82"/>
      <c r="P31614" s="84"/>
    </row>
    <row r="31615" spans="4:16" x14ac:dyDescent="0.3">
      <c r="D31615" s="82"/>
      <c r="P31615" s="84"/>
    </row>
    <row r="31616" spans="4:16" x14ac:dyDescent="0.3">
      <c r="D31616" s="82"/>
      <c r="P31616" s="84"/>
    </row>
    <row r="31617" spans="4:16" x14ac:dyDescent="0.3">
      <c r="D31617" s="82"/>
      <c r="P31617" s="84"/>
    </row>
    <row r="31618" spans="4:16" x14ac:dyDescent="0.3">
      <c r="D31618" s="82"/>
      <c r="P31618" s="84"/>
    </row>
    <row r="31619" spans="4:16" x14ac:dyDescent="0.3">
      <c r="D31619" s="82"/>
      <c r="P31619" s="84"/>
    </row>
    <row r="31620" spans="4:16" x14ac:dyDescent="0.3">
      <c r="D31620" s="82"/>
      <c r="P31620" s="84"/>
    </row>
    <row r="31621" spans="4:16" x14ac:dyDescent="0.3">
      <c r="D31621" s="82"/>
      <c r="P31621" s="84"/>
    </row>
    <row r="31622" spans="4:16" x14ac:dyDescent="0.3">
      <c r="D31622" s="82"/>
      <c r="P31622" s="84"/>
    </row>
    <row r="31623" spans="4:16" x14ac:dyDescent="0.3">
      <c r="D31623" s="82"/>
      <c r="P31623" s="84"/>
    </row>
    <row r="31624" spans="4:16" x14ac:dyDescent="0.3">
      <c r="D31624" s="82"/>
      <c r="P31624" s="84"/>
    </row>
    <row r="31625" spans="4:16" x14ac:dyDescent="0.3">
      <c r="D31625" s="82"/>
      <c r="P31625" s="84"/>
    </row>
    <row r="31626" spans="4:16" x14ac:dyDescent="0.3">
      <c r="D31626" s="82"/>
      <c r="P31626" s="84"/>
    </row>
    <row r="31627" spans="4:16" x14ac:dyDescent="0.3">
      <c r="D31627" s="82"/>
      <c r="P31627" s="84"/>
    </row>
    <row r="31628" spans="4:16" x14ac:dyDescent="0.3">
      <c r="D31628" s="82"/>
      <c r="P31628" s="84"/>
    </row>
    <row r="31629" spans="4:16" x14ac:dyDescent="0.3">
      <c r="D31629" s="82"/>
      <c r="P31629" s="84"/>
    </row>
    <row r="31630" spans="4:16" x14ac:dyDescent="0.3">
      <c r="D31630" s="82"/>
      <c r="P31630" s="84"/>
    </row>
    <row r="31631" spans="4:16" x14ac:dyDescent="0.3">
      <c r="D31631" s="82"/>
      <c r="P31631" s="84"/>
    </row>
    <row r="31632" spans="4:16" x14ac:dyDescent="0.3">
      <c r="D31632" s="82"/>
      <c r="P31632" s="84"/>
    </row>
    <row r="31633" spans="4:16" x14ac:dyDescent="0.3">
      <c r="D31633" s="82"/>
      <c r="P31633" s="84"/>
    </row>
    <row r="31634" spans="4:16" x14ac:dyDescent="0.3">
      <c r="D31634" s="82"/>
      <c r="P31634" s="84"/>
    </row>
    <row r="31635" spans="4:16" x14ac:dyDescent="0.3">
      <c r="D31635" s="82"/>
      <c r="P31635" s="84"/>
    </row>
    <row r="31636" spans="4:16" x14ac:dyDescent="0.3">
      <c r="D31636" s="82"/>
      <c r="P31636" s="84"/>
    </row>
    <row r="31637" spans="4:16" x14ac:dyDescent="0.3">
      <c r="D31637" s="82"/>
      <c r="P31637" s="84"/>
    </row>
    <row r="31638" spans="4:16" x14ac:dyDescent="0.3">
      <c r="D31638" s="82"/>
      <c r="P31638" s="84"/>
    </row>
    <row r="31639" spans="4:16" x14ac:dyDescent="0.3">
      <c r="D31639" s="82"/>
      <c r="P31639" s="84"/>
    </row>
    <row r="31640" spans="4:16" x14ac:dyDescent="0.3">
      <c r="D31640" s="82"/>
      <c r="P31640" s="84"/>
    </row>
    <row r="31641" spans="4:16" x14ac:dyDescent="0.3">
      <c r="D31641" s="82"/>
      <c r="P31641" s="84"/>
    </row>
    <row r="31642" spans="4:16" x14ac:dyDescent="0.3">
      <c r="D31642" s="82"/>
      <c r="P31642" s="84"/>
    </row>
    <row r="31643" spans="4:16" x14ac:dyDescent="0.3">
      <c r="D31643" s="82"/>
      <c r="P31643" s="84"/>
    </row>
    <row r="31644" spans="4:16" x14ac:dyDescent="0.3">
      <c r="D31644" s="82"/>
      <c r="P31644" s="84"/>
    </row>
    <row r="31645" spans="4:16" x14ac:dyDescent="0.3">
      <c r="D31645" s="82"/>
      <c r="P31645" s="84"/>
    </row>
    <row r="31646" spans="4:16" x14ac:dyDescent="0.3">
      <c r="D31646" s="82"/>
      <c r="P31646" s="84"/>
    </row>
    <row r="31647" spans="4:16" x14ac:dyDescent="0.3">
      <c r="D31647" s="82"/>
      <c r="P31647" s="84"/>
    </row>
    <row r="31648" spans="4:16" x14ac:dyDescent="0.3">
      <c r="D31648" s="82"/>
      <c r="P31648" s="84"/>
    </row>
    <row r="31649" spans="4:16" x14ac:dyDescent="0.3">
      <c r="D31649" s="82"/>
      <c r="P31649" s="84"/>
    </row>
    <row r="31650" spans="4:16" x14ac:dyDescent="0.3">
      <c r="D31650" s="82"/>
      <c r="P31650" s="84"/>
    </row>
    <row r="31651" spans="4:16" x14ac:dyDescent="0.3">
      <c r="D31651" s="82"/>
      <c r="P31651" s="84"/>
    </row>
    <row r="31652" spans="4:16" x14ac:dyDescent="0.3">
      <c r="D31652" s="82"/>
      <c r="P31652" s="84"/>
    </row>
    <row r="31653" spans="4:16" x14ac:dyDescent="0.3">
      <c r="D31653" s="82"/>
      <c r="P31653" s="84"/>
    </row>
    <row r="31654" spans="4:16" x14ac:dyDescent="0.3">
      <c r="D31654" s="82"/>
      <c r="P31654" s="84"/>
    </row>
    <row r="31655" spans="4:16" x14ac:dyDescent="0.3">
      <c r="D31655" s="82"/>
      <c r="P31655" s="84"/>
    </row>
    <row r="31656" spans="4:16" x14ac:dyDescent="0.3">
      <c r="D31656" s="82"/>
      <c r="P31656" s="84"/>
    </row>
    <row r="31657" spans="4:16" x14ac:dyDescent="0.3">
      <c r="D31657" s="82"/>
      <c r="P31657" s="84"/>
    </row>
    <row r="31658" spans="4:16" x14ac:dyDescent="0.3">
      <c r="D31658" s="82"/>
      <c r="P31658" s="84"/>
    </row>
    <row r="31659" spans="4:16" x14ac:dyDescent="0.3">
      <c r="D31659" s="82"/>
      <c r="P31659" s="84"/>
    </row>
    <row r="31660" spans="4:16" x14ac:dyDescent="0.3">
      <c r="D31660" s="82"/>
      <c r="P31660" s="84"/>
    </row>
    <row r="31661" spans="4:16" x14ac:dyDescent="0.3">
      <c r="D31661" s="82"/>
      <c r="P31661" s="84"/>
    </row>
    <row r="31662" spans="4:16" x14ac:dyDescent="0.3">
      <c r="D31662" s="82"/>
      <c r="P31662" s="84"/>
    </row>
    <row r="31663" spans="4:16" x14ac:dyDescent="0.3">
      <c r="D31663" s="82"/>
      <c r="P31663" s="84"/>
    </row>
    <row r="31664" spans="4:16" x14ac:dyDescent="0.3">
      <c r="D31664" s="82"/>
      <c r="P31664" s="84"/>
    </row>
    <row r="31665" spans="4:16" x14ac:dyDescent="0.3">
      <c r="D31665" s="82"/>
      <c r="P31665" s="84"/>
    </row>
    <row r="31666" spans="4:16" x14ac:dyDescent="0.3">
      <c r="D31666" s="82"/>
      <c r="P31666" s="84"/>
    </row>
    <row r="31667" spans="4:16" x14ac:dyDescent="0.3">
      <c r="D31667" s="82"/>
      <c r="P31667" s="84"/>
    </row>
    <row r="31668" spans="4:16" x14ac:dyDescent="0.3">
      <c r="D31668" s="82"/>
      <c r="P31668" s="84"/>
    </row>
    <row r="31669" spans="4:16" x14ac:dyDescent="0.3">
      <c r="D31669" s="82"/>
      <c r="P31669" s="84"/>
    </row>
    <row r="31670" spans="4:16" x14ac:dyDescent="0.3">
      <c r="D31670" s="82"/>
      <c r="P31670" s="84"/>
    </row>
    <row r="31671" spans="4:16" x14ac:dyDescent="0.3">
      <c r="D31671" s="82"/>
      <c r="P31671" s="84"/>
    </row>
    <row r="31672" spans="4:16" x14ac:dyDescent="0.3">
      <c r="D31672" s="82"/>
      <c r="P31672" s="84"/>
    </row>
    <row r="31673" spans="4:16" x14ac:dyDescent="0.3">
      <c r="D31673" s="82"/>
      <c r="P31673" s="84"/>
    </row>
    <row r="31674" spans="4:16" x14ac:dyDescent="0.3">
      <c r="D31674" s="82"/>
      <c r="P31674" s="84"/>
    </row>
    <row r="31675" spans="4:16" x14ac:dyDescent="0.3">
      <c r="D31675" s="82"/>
      <c r="P31675" s="84"/>
    </row>
    <row r="31676" spans="4:16" x14ac:dyDescent="0.3">
      <c r="D31676" s="82"/>
      <c r="P31676" s="84"/>
    </row>
    <row r="31677" spans="4:16" x14ac:dyDescent="0.3">
      <c r="D31677" s="82"/>
      <c r="P31677" s="84"/>
    </row>
    <row r="31678" spans="4:16" x14ac:dyDescent="0.3">
      <c r="D31678" s="82"/>
      <c r="P31678" s="84"/>
    </row>
    <row r="31679" spans="4:16" x14ac:dyDescent="0.3">
      <c r="D31679" s="82"/>
      <c r="P31679" s="84"/>
    </row>
    <row r="31680" spans="4:16" x14ac:dyDescent="0.3">
      <c r="D31680" s="82"/>
      <c r="P31680" s="84"/>
    </row>
    <row r="31681" spans="4:16" x14ac:dyDescent="0.3">
      <c r="D31681" s="82"/>
      <c r="P31681" s="84"/>
    </row>
    <row r="31682" spans="4:16" x14ac:dyDescent="0.3">
      <c r="D31682" s="82"/>
      <c r="P31682" s="84"/>
    </row>
    <row r="31683" spans="4:16" x14ac:dyDescent="0.3">
      <c r="D31683" s="82"/>
      <c r="P31683" s="84"/>
    </row>
    <row r="31684" spans="4:16" x14ac:dyDescent="0.3">
      <c r="D31684" s="82"/>
      <c r="P31684" s="84"/>
    </row>
    <row r="31685" spans="4:16" x14ac:dyDescent="0.3">
      <c r="D31685" s="82"/>
      <c r="P31685" s="84"/>
    </row>
    <row r="31686" spans="4:16" x14ac:dyDescent="0.3">
      <c r="D31686" s="82"/>
      <c r="P31686" s="84"/>
    </row>
    <row r="31687" spans="4:16" x14ac:dyDescent="0.3">
      <c r="D31687" s="82"/>
      <c r="P31687" s="84"/>
    </row>
    <row r="31688" spans="4:16" x14ac:dyDescent="0.3">
      <c r="D31688" s="82"/>
      <c r="P31688" s="84"/>
    </row>
    <row r="31689" spans="4:16" x14ac:dyDescent="0.3">
      <c r="D31689" s="82"/>
      <c r="P31689" s="84"/>
    </row>
    <row r="31690" spans="4:16" x14ac:dyDescent="0.3">
      <c r="D31690" s="82"/>
      <c r="P31690" s="84"/>
    </row>
    <row r="31691" spans="4:16" x14ac:dyDescent="0.3">
      <c r="D31691" s="82"/>
      <c r="P31691" s="84"/>
    </row>
    <row r="31692" spans="4:16" x14ac:dyDescent="0.3">
      <c r="D31692" s="82"/>
      <c r="P31692" s="84"/>
    </row>
    <row r="31693" spans="4:16" x14ac:dyDescent="0.3">
      <c r="D31693" s="82"/>
      <c r="P31693" s="84"/>
    </row>
    <row r="31694" spans="4:16" x14ac:dyDescent="0.3">
      <c r="D31694" s="82"/>
      <c r="P31694" s="84"/>
    </row>
    <row r="31695" spans="4:16" x14ac:dyDescent="0.3">
      <c r="D31695" s="82"/>
      <c r="P31695" s="84"/>
    </row>
    <row r="31696" spans="4:16" x14ac:dyDescent="0.3">
      <c r="D31696" s="82"/>
      <c r="P31696" s="84"/>
    </row>
    <row r="31697" spans="4:16" x14ac:dyDescent="0.3">
      <c r="D31697" s="82"/>
      <c r="P31697" s="84"/>
    </row>
    <row r="31698" spans="4:16" x14ac:dyDescent="0.3">
      <c r="D31698" s="82"/>
      <c r="P31698" s="84"/>
    </row>
    <row r="31699" spans="4:16" x14ac:dyDescent="0.3">
      <c r="D31699" s="82"/>
      <c r="P31699" s="84"/>
    </row>
    <row r="31700" spans="4:16" x14ac:dyDescent="0.3">
      <c r="D31700" s="82"/>
      <c r="P31700" s="84"/>
    </row>
    <row r="31701" spans="4:16" x14ac:dyDescent="0.3">
      <c r="D31701" s="82"/>
      <c r="P31701" s="84"/>
    </row>
    <row r="31702" spans="4:16" x14ac:dyDescent="0.3">
      <c r="D31702" s="82"/>
      <c r="P31702" s="84"/>
    </row>
    <row r="31703" spans="4:16" x14ac:dyDescent="0.3">
      <c r="D31703" s="82"/>
      <c r="P31703" s="84"/>
    </row>
    <row r="31704" spans="4:16" x14ac:dyDescent="0.3">
      <c r="D31704" s="82"/>
      <c r="P31704" s="84"/>
    </row>
    <row r="31705" spans="4:16" x14ac:dyDescent="0.3">
      <c r="D31705" s="82"/>
      <c r="P31705" s="84"/>
    </row>
    <row r="31706" spans="4:16" x14ac:dyDescent="0.3">
      <c r="D31706" s="82"/>
      <c r="P31706" s="84"/>
    </row>
    <row r="31707" spans="4:16" x14ac:dyDescent="0.3">
      <c r="D31707" s="82"/>
      <c r="P31707" s="84"/>
    </row>
    <row r="31708" spans="4:16" x14ac:dyDescent="0.3">
      <c r="D31708" s="82"/>
      <c r="P31708" s="84"/>
    </row>
    <row r="31709" spans="4:16" x14ac:dyDescent="0.3">
      <c r="D31709" s="82"/>
      <c r="P31709" s="84"/>
    </row>
    <row r="31710" spans="4:16" x14ac:dyDescent="0.3">
      <c r="D31710" s="82"/>
      <c r="P31710" s="84"/>
    </row>
    <row r="31711" spans="4:16" x14ac:dyDescent="0.3">
      <c r="D31711" s="82"/>
      <c r="P31711" s="84"/>
    </row>
    <row r="31712" spans="4:16" x14ac:dyDescent="0.3">
      <c r="D31712" s="82"/>
      <c r="P31712" s="84"/>
    </row>
    <row r="31713" spans="4:16" x14ac:dyDescent="0.3">
      <c r="D31713" s="82"/>
      <c r="P31713" s="84"/>
    </row>
    <row r="31714" spans="4:16" x14ac:dyDescent="0.3">
      <c r="D31714" s="82"/>
      <c r="P31714" s="84"/>
    </row>
    <row r="31715" spans="4:16" x14ac:dyDescent="0.3">
      <c r="D31715" s="82"/>
      <c r="P31715" s="84"/>
    </row>
    <row r="31716" spans="4:16" x14ac:dyDescent="0.3">
      <c r="D31716" s="82"/>
      <c r="P31716" s="84"/>
    </row>
    <row r="31717" spans="4:16" x14ac:dyDescent="0.3">
      <c r="D31717" s="82"/>
      <c r="P31717" s="84"/>
    </row>
    <row r="31718" spans="4:16" x14ac:dyDescent="0.3">
      <c r="D31718" s="82"/>
      <c r="P31718" s="84"/>
    </row>
    <row r="31719" spans="4:16" x14ac:dyDescent="0.3">
      <c r="D31719" s="82"/>
      <c r="P31719" s="84"/>
    </row>
    <row r="31720" spans="4:16" x14ac:dyDescent="0.3">
      <c r="D31720" s="82"/>
      <c r="P31720" s="84"/>
    </row>
    <row r="31721" spans="4:16" x14ac:dyDescent="0.3">
      <c r="D31721" s="82"/>
      <c r="P31721" s="84"/>
    </row>
    <row r="31722" spans="4:16" x14ac:dyDescent="0.3">
      <c r="D31722" s="82"/>
      <c r="P31722" s="84"/>
    </row>
    <row r="31723" spans="4:16" x14ac:dyDescent="0.3">
      <c r="D31723" s="82"/>
      <c r="P31723" s="84"/>
    </row>
    <row r="31724" spans="4:16" x14ac:dyDescent="0.3">
      <c r="D31724" s="82"/>
      <c r="P31724" s="84"/>
    </row>
    <row r="31725" spans="4:16" x14ac:dyDescent="0.3">
      <c r="D31725" s="82"/>
      <c r="P31725" s="84"/>
    </row>
    <row r="31726" spans="4:16" x14ac:dyDescent="0.3">
      <c r="D31726" s="82"/>
      <c r="P31726" s="84"/>
    </row>
    <row r="31727" spans="4:16" x14ac:dyDescent="0.3">
      <c r="D31727" s="82"/>
      <c r="P31727" s="84"/>
    </row>
    <row r="31728" spans="4:16" x14ac:dyDescent="0.3">
      <c r="D31728" s="82"/>
      <c r="P31728" s="84"/>
    </row>
    <row r="31729" spans="4:16" x14ac:dyDescent="0.3">
      <c r="D31729" s="82"/>
      <c r="P31729" s="84"/>
    </row>
    <row r="31730" spans="4:16" x14ac:dyDescent="0.3">
      <c r="D31730" s="82"/>
      <c r="P31730" s="84"/>
    </row>
    <row r="31731" spans="4:16" x14ac:dyDescent="0.3">
      <c r="D31731" s="82"/>
      <c r="P31731" s="84"/>
    </row>
    <row r="31732" spans="4:16" x14ac:dyDescent="0.3">
      <c r="D31732" s="82"/>
      <c r="P31732" s="84"/>
    </row>
    <row r="31733" spans="4:16" x14ac:dyDescent="0.3">
      <c r="D31733" s="82"/>
      <c r="P31733" s="84"/>
    </row>
    <row r="31734" spans="4:16" x14ac:dyDescent="0.3">
      <c r="D31734" s="82"/>
      <c r="P31734" s="84"/>
    </row>
    <row r="31735" spans="4:16" x14ac:dyDescent="0.3">
      <c r="D31735" s="82"/>
      <c r="P31735" s="84"/>
    </row>
    <row r="31736" spans="4:16" x14ac:dyDescent="0.3">
      <c r="D31736" s="82"/>
      <c r="P31736" s="84"/>
    </row>
    <row r="31737" spans="4:16" x14ac:dyDescent="0.3">
      <c r="D31737" s="82"/>
      <c r="P31737" s="84"/>
    </row>
    <row r="31738" spans="4:16" x14ac:dyDescent="0.3">
      <c r="D31738" s="82"/>
      <c r="P31738" s="84"/>
    </row>
    <row r="31739" spans="4:16" x14ac:dyDescent="0.3">
      <c r="D31739" s="82"/>
      <c r="P31739" s="84"/>
    </row>
    <row r="31740" spans="4:16" x14ac:dyDescent="0.3">
      <c r="D31740" s="82"/>
      <c r="P31740" s="84"/>
    </row>
    <row r="31741" spans="4:16" x14ac:dyDescent="0.3">
      <c r="D31741" s="82"/>
      <c r="P31741" s="84"/>
    </row>
    <row r="31742" spans="4:16" x14ac:dyDescent="0.3">
      <c r="D31742" s="82"/>
      <c r="P31742" s="84"/>
    </row>
    <row r="31743" spans="4:16" x14ac:dyDescent="0.3">
      <c r="D31743" s="82"/>
      <c r="P31743" s="84"/>
    </row>
    <row r="31744" spans="4:16" x14ac:dyDescent="0.3">
      <c r="D31744" s="82"/>
      <c r="P31744" s="84"/>
    </row>
    <row r="31745" spans="4:16" x14ac:dyDescent="0.3">
      <c r="D31745" s="82"/>
      <c r="P31745" s="84"/>
    </row>
    <row r="31746" spans="4:16" x14ac:dyDescent="0.3">
      <c r="D31746" s="82"/>
      <c r="P31746" s="84"/>
    </row>
    <row r="31747" spans="4:16" x14ac:dyDescent="0.3">
      <c r="D31747" s="82"/>
      <c r="P31747" s="84"/>
    </row>
    <row r="31748" spans="4:16" x14ac:dyDescent="0.3">
      <c r="D31748" s="82"/>
      <c r="P31748" s="84"/>
    </row>
    <row r="31749" spans="4:16" x14ac:dyDescent="0.3">
      <c r="D31749" s="82"/>
      <c r="P31749" s="84"/>
    </row>
    <row r="31750" spans="4:16" x14ac:dyDescent="0.3">
      <c r="D31750" s="82"/>
      <c r="P31750" s="84"/>
    </row>
    <row r="31751" spans="4:16" x14ac:dyDescent="0.3">
      <c r="D31751" s="82"/>
      <c r="P31751" s="84"/>
    </row>
    <row r="31752" spans="4:16" x14ac:dyDescent="0.3">
      <c r="D31752" s="82"/>
      <c r="P31752" s="84"/>
    </row>
    <row r="31753" spans="4:16" x14ac:dyDescent="0.3">
      <c r="D31753" s="82"/>
      <c r="P31753" s="84"/>
    </row>
    <row r="31754" spans="4:16" x14ac:dyDescent="0.3">
      <c r="D31754" s="82"/>
      <c r="P31754" s="84"/>
    </row>
    <row r="31755" spans="4:16" x14ac:dyDescent="0.3">
      <c r="D31755" s="82"/>
      <c r="P31755" s="84"/>
    </row>
    <row r="31756" spans="4:16" x14ac:dyDescent="0.3">
      <c r="D31756" s="82"/>
      <c r="P31756" s="84"/>
    </row>
    <row r="31757" spans="4:16" x14ac:dyDescent="0.3">
      <c r="D31757" s="82"/>
      <c r="P31757" s="84"/>
    </row>
    <row r="31758" spans="4:16" x14ac:dyDescent="0.3">
      <c r="D31758" s="82"/>
      <c r="P31758" s="84"/>
    </row>
    <row r="31759" spans="4:16" x14ac:dyDescent="0.3">
      <c r="D31759" s="82"/>
      <c r="P31759" s="84"/>
    </row>
    <row r="31760" spans="4:16" x14ac:dyDescent="0.3">
      <c r="D31760" s="82"/>
      <c r="P31760" s="84"/>
    </row>
    <row r="31761" spans="4:16" x14ac:dyDescent="0.3">
      <c r="D31761" s="82"/>
      <c r="P31761" s="84"/>
    </row>
    <row r="31762" spans="4:16" x14ac:dyDescent="0.3">
      <c r="D31762" s="82"/>
      <c r="P31762" s="84"/>
    </row>
    <row r="31763" spans="4:16" x14ac:dyDescent="0.3">
      <c r="D31763" s="82"/>
      <c r="P31763" s="84"/>
    </row>
    <row r="31764" spans="4:16" x14ac:dyDescent="0.3">
      <c r="D31764" s="82"/>
      <c r="P31764" s="84"/>
    </row>
    <row r="31765" spans="4:16" x14ac:dyDescent="0.3">
      <c r="D31765" s="82"/>
      <c r="P31765" s="84"/>
    </row>
    <row r="31766" spans="4:16" x14ac:dyDescent="0.3">
      <c r="D31766" s="82"/>
      <c r="P31766" s="84"/>
    </row>
    <row r="31767" spans="4:16" x14ac:dyDescent="0.3">
      <c r="D31767" s="82"/>
      <c r="P31767" s="84"/>
    </row>
    <row r="31768" spans="4:16" x14ac:dyDescent="0.3">
      <c r="D31768" s="82"/>
      <c r="P31768" s="84"/>
    </row>
    <row r="31769" spans="4:16" x14ac:dyDescent="0.3">
      <c r="D31769" s="82"/>
      <c r="P31769" s="84"/>
    </row>
    <row r="31770" spans="4:16" x14ac:dyDescent="0.3">
      <c r="D31770" s="82"/>
      <c r="P31770" s="84"/>
    </row>
    <row r="31771" spans="4:16" x14ac:dyDescent="0.3">
      <c r="D31771" s="82"/>
      <c r="P31771" s="84"/>
    </row>
    <row r="31772" spans="4:16" x14ac:dyDescent="0.3">
      <c r="D31772" s="82"/>
      <c r="P31772" s="84"/>
    </row>
    <row r="31773" spans="4:16" x14ac:dyDescent="0.3">
      <c r="D31773" s="82"/>
      <c r="P31773" s="84"/>
    </row>
    <row r="31774" spans="4:16" x14ac:dyDescent="0.3">
      <c r="D31774" s="82"/>
      <c r="P31774" s="84"/>
    </row>
    <row r="31775" spans="4:16" x14ac:dyDescent="0.3">
      <c r="D31775" s="82"/>
      <c r="P31775" s="84"/>
    </row>
    <row r="31776" spans="4:16" x14ac:dyDescent="0.3">
      <c r="D31776" s="82"/>
      <c r="P31776" s="84"/>
    </row>
    <row r="31777" spans="4:16" x14ac:dyDescent="0.3">
      <c r="D31777" s="82"/>
      <c r="P31777" s="84"/>
    </row>
    <row r="31778" spans="4:16" x14ac:dyDescent="0.3">
      <c r="D31778" s="82"/>
      <c r="P31778" s="84"/>
    </row>
    <row r="31779" spans="4:16" x14ac:dyDescent="0.3">
      <c r="D31779" s="82"/>
      <c r="P31779" s="84"/>
    </row>
    <row r="31780" spans="4:16" x14ac:dyDescent="0.3">
      <c r="D31780" s="82"/>
      <c r="P31780" s="84"/>
    </row>
    <row r="31781" spans="4:16" x14ac:dyDescent="0.3">
      <c r="D31781" s="82"/>
      <c r="P31781" s="84"/>
    </row>
    <row r="31782" spans="4:16" x14ac:dyDescent="0.3">
      <c r="D31782" s="82"/>
      <c r="P31782" s="84"/>
    </row>
    <row r="31783" spans="4:16" x14ac:dyDescent="0.3">
      <c r="D31783" s="82"/>
      <c r="P31783" s="84"/>
    </row>
    <row r="31784" spans="4:16" x14ac:dyDescent="0.3">
      <c r="D31784" s="82"/>
      <c r="P31784" s="84"/>
    </row>
    <row r="31785" spans="4:16" x14ac:dyDescent="0.3">
      <c r="D31785" s="82"/>
      <c r="P31785" s="84"/>
    </row>
    <row r="31786" spans="4:16" x14ac:dyDescent="0.3">
      <c r="D31786" s="82"/>
      <c r="P31786" s="84"/>
    </row>
    <row r="31787" spans="4:16" x14ac:dyDescent="0.3">
      <c r="D31787" s="82"/>
      <c r="P31787" s="84"/>
    </row>
    <row r="31788" spans="4:16" x14ac:dyDescent="0.3">
      <c r="D31788" s="82"/>
      <c r="P31788" s="84"/>
    </row>
    <row r="31789" spans="4:16" x14ac:dyDescent="0.3">
      <c r="D31789" s="82"/>
      <c r="P31789" s="84"/>
    </row>
    <row r="31790" spans="4:16" x14ac:dyDescent="0.3">
      <c r="D31790" s="82"/>
      <c r="P31790" s="84"/>
    </row>
    <row r="31791" spans="4:16" x14ac:dyDescent="0.3">
      <c r="D31791" s="82"/>
      <c r="P31791" s="84"/>
    </row>
    <row r="31792" spans="4:16" x14ac:dyDescent="0.3">
      <c r="D31792" s="82"/>
      <c r="P31792" s="84"/>
    </row>
    <row r="31793" spans="4:16" x14ac:dyDescent="0.3">
      <c r="D31793" s="82"/>
      <c r="P31793" s="84"/>
    </row>
    <row r="31794" spans="4:16" x14ac:dyDescent="0.3">
      <c r="D31794" s="82"/>
      <c r="P31794" s="84"/>
    </row>
    <row r="31795" spans="4:16" x14ac:dyDescent="0.3">
      <c r="D31795" s="82"/>
      <c r="P31795" s="84"/>
    </row>
    <row r="31796" spans="4:16" x14ac:dyDescent="0.3">
      <c r="D31796" s="82"/>
      <c r="P31796" s="84"/>
    </row>
    <row r="31797" spans="4:16" x14ac:dyDescent="0.3">
      <c r="D31797" s="82"/>
      <c r="P31797" s="84"/>
    </row>
    <row r="31798" spans="4:16" x14ac:dyDescent="0.3">
      <c r="D31798" s="82"/>
      <c r="P31798" s="84"/>
    </row>
    <row r="31799" spans="4:16" x14ac:dyDescent="0.3">
      <c r="D31799" s="82"/>
      <c r="P31799" s="84"/>
    </row>
    <row r="31800" spans="4:16" x14ac:dyDescent="0.3">
      <c r="D31800" s="82"/>
      <c r="P31800" s="84"/>
    </row>
    <row r="31801" spans="4:16" x14ac:dyDescent="0.3">
      <c r="D31801" s="82"/>
      <c r="P31801" s="84"/>
    </row>
    <row r="31802" spans="4:16" x14ac:dyDescent="0.3">
      <c r="D31802" s="82"/>
      <c r="P31802" s="84"/>
    </row>
    <row r="31803" spans="4:16" x14ac:dyDescent="0.3">
      <c r="D31803" s="82"/>
      <c r="P31803" s="84"/>
    </row>
    <row r="31804" spans="4:16" x14ac:dyDescent="0.3">
      <c r="D31804" s="82"/>
      <c r="P31804" s="84"/>
    </row>
    <row r="31805" spans="4:16" x14ac:dyDescent="0.3">
      <c r="D31805" s="82"/>
      <c r="P31805" s="84"/>
    </row>
    <row r="31806" spans="4:16" x14ac:dyDescent="0.3">
      <c r="D31806" s="82"/>
      <c r="P31806" s="84"/>
    </row>
    <row r="31807" spans="4:16" x14ac:dyDescent="0.3">
      <c r="D31807" s="82"/>
      <c r="P31807" s="84"/>
    </row>
    <row r="31808" spans="4:16" x14ac:dyDescent="0.3">
      <c r="D31808" s="82"/>
      <c r="P31808" s="84"/>
    </row>
    <row r="31809" spans="4:16" x14ac:dyDescent="0.3">
      <c r="D31809" s="82"/>
      <c r="P31809" s="84"/>
    </row>
    <row r="31810" spans="4:16" x14ac:dyDescent="0.3">
      <c r="D31810" s="82"/>
      <c r="P31810" s="84"/>
    </row>
    <row r="31811" spans="4:16" x14ac:dyDescent="0.3">
      <c r="D31811" s="82"/>
      <c r="P31811" s="84"/>
    </row>
    <row r="31812" spans="4:16" x14ac:dyDescent="0.3">
      <c r="D31812" s="82"/>
      <c r="P31812" s="84"/>
    </row>
    <row r="31813" spans="4:16" x14ac:dyDescent="0.3">
      <c r="D31813" s="82"/>
      <c r="P31813" s="84"/>
    </row>
    <row r="31814" spans="4:16" x14ac:dyDescent="0.3">
      <c r="D31814" s="82"/>
      <c r="P31814" s="84"/>
    </row>
    <row r="31815" spans="4:16" x14ac:dyDescent="0.3">
      <c r="D31815" s="82"/>
      <c r="P31815" s="84"/>
    </row>
    <row r="31816" spans="4:16" x14ac:dyDescent="0.3">
      <c r="D31816" s="82"/>
      <c r="P31816" s="84"/>
    </row>
    <row r="31817" spans="4:16" x14ac:dyDescent="0.3">
      <c r="D31817" s="82"/>
      <c r="P31817" s="84"/>
    </row>
    <row r="31818" spans="4:16" x14ac:dyDescent="0.3">
      <c r="D31818" s="82"/>
      <c r="P31818" s="84"/>
    </row>
    <row r="31819" spans="4:16" x14ac:dyDescent="0.3">
      <c r="D31819" s="82"/>
      <c r="P31819" s="84"/>
    </row>
    <row r="31820" spans="4:16" x14ac:dyDescent="0.3">
      <c r="D31820" s="82"/>
      <c r="P31820" s="84"/>
    </row>
    <row r="31821" spans="4:16" x14ac:dyDescent="0.3">
      <c r="D31821" s="82"/>
      <c r="P31821" s="84"/>
    </row>
    <row r="31822" spans="4:16" x14ac:dyDescent="0.3">
      <c r="D31822" s="82"/>
      <c r="P31822" s="84"/>
    </row>
    <row r="31823" spans="4:16" x14ac:dyDescent="0.3">
      <c r="D31823" s="82"/>
      <c r="P31823" s="84"/>
    </row>
    <row r="31824" spans="4:16" x14ac:dyDescent="0.3">
      <c r="D31824" s="82"/>
      <c r="P31824" s="84"/>
    </row>
    <row r="31825" spans="4:16" x14ac:dyDescent="0.3">
      <c r="D31825" s="82"/>
      <c r="P31825" s="84"/>
    </row>
    <row r="31826" spans="4:16" x14ac:dyDescent="0.3">
      <c r="D31826" s="82"/>
      <c r="P31826" s="84"/>
    </row>
    <row r="31827" spans="4:16" x14ac:dyDescent="0.3">
      <c r="D31827" s="82"/>
      <c r="P31827" s="84"/>
    </row>
    <row r="31828" spans="4:16" x14ac:dyDescent="0.3">
      <c r="D31828" s="82"/>
      <c r="P31828" s="84"/>
    </row>
    <row r="31829" spans="4:16" x14ac:dyDescent="0.3">
      <c r="D31829" s="82"/>
      <c r="P31829" s="84"/>
    </row>
    <row r="31830" spans="4:16" x14ac:dyDescent="0.3">
      <c r="D31830" s="82"/>
      <c r="P31830" s="84"/>
    </row>
    <row r="31831" spans="4:16" x14ac:dyDescent="0.3">
      <c r="D31831" s="82"/>
      <c r="P31831" s="84"/>
    </row>
    <row r="31832" spans="4:16" x14ac:dyDescent="0.3">
      <c r="D31832" s="82"/>
      <c r="P31832" s="84"/>
    </row>
    <row r="31833" spans="4:16" x14ac:dyDescent="0.3">
      <c r="D31833" s="82"/>
      <c r="P31833" s="84"/>
    </row>
    <row r="31834" spans="4:16" x14ac:dyDescent="0.3">
      <c r="D31834" s="82"/>
      <c r="P31834" s="84"/>
    </row>
    <row r="31835" spans="4:16" x14ac:dyDescent="0.3">
      <c r="D31835" s="82"/>
      <c r="P31835" s="84"/>
    </row>
    <row r="31836" spans="4:16" x14ac:dyDescent="0.3">
      <c r="D31836" s="82"/>
      <c r="P31836" s="84"/>
    </row>
    <row r="31837" spans="4:16" x14ac:dyDescent="0.3">
      <c r="D31837" s="82"/>
      <c r="P31837" s="84"/>
    </row>
    <row r="31838" spans="4:16" x14ac:dyDescent="0.3">
      <c r="D31838" s="82"/>
      <c r="P31838" s="84"/>
    </row>
    <row r="31839" spans="4:16" x14ac:dyDescent="0.3">
      <c r="D31839" s="82"/>
      <c r="P31839" s="84"/>
    </row>
    <row r="31840" spans="4:16" x14ac:dyDescent="0.3">
      <c r="D31840" s="82"/>
      <c r="P31840" s="84"/>
    </row>
    <row r="31841" spans="4:16" x14ac:dyDescent="0.3">
      <c r="D31841" s="82"/>
      <c r="P31841" s="84"/>
    </row>
    <row r="31842" spans="4:16" x14ac:dyDescent="0.3">
      <c r="D31842" s="82"/>
      <c r="P31842" s="84"/>
    </row>
    <row r="31843" spans="4:16" x14ac:dyDescent="0.3">
      <c r="D31843" s="82"/>
      <c r="P31843" s="84"/>
    </row>
    <row r="31844" spans="4:16" x14ac:dyDescent="0.3">
      <c r="D31844" s="82"/>
      <c r="P31844" s="84"/>
    </row>
    <row r="31845" spans="4:16" x14ac:dyDescent="0.3">
      <c r="D31845" s="82"/>
      <c r="P31845" s="84"/>
    </row>
    <row r="31846" spans="4:16" x14ac:dyDescent="0.3">
      <c r="D31846" s="82"/>
      <c r="P31846" s="84"/>
    </row>
    <row r="31847" spans="4:16" x14ac:dyDescent="0.3">
      <c r="D31847" s="82"/>
      <c r="P31847" s="84"/>
    </row>
    <row r="31848" spans="4:16" x14ac:dyDescent="0.3">
      <c r="D31848" s="82"/>
      <c r="P31848" s="84"/>
    </row>
    <row r="31849" spans="4:16" x14ac:dyDescent="0.3">
      <c r="D31849" s="82"/>
      <c r="P31849" s="84"/>
    </row>
    <row r="31850" spans="4:16" x14ac:dyDescent="0.3">
      <c r="D31850" s="82"/>
      <c r="P31850" s="84"/>
    </row>
    <row r="31851" spans="4:16" x14ac:dyDescent="0.3">
      <c r="D31851" s="82"/>
      <c r="P31851" s="84"/>
    </row>
    <row r="31852" spans="4:16" x14ac:dyDescent="0.3">
      <c r="D31852" s="82"/>
      <c r="P31852" s="84"/>
    </row>
    <row r="31853" spans="4:16" x14ac:dyDescent="0.3">
      <c r="D31853" s="82"/>
      <c r="P31853" s="84"/>
    </row>
    <row r="31854" spans="4:16" x14ac:dyDescent="0.3">
      <c r="D31854" s="82"/>
      <c r="P31854" s="84"/>
    </row>
    <row r="31855" spans="4:16" x14ac:dyDescent="0.3">
      <c r="D31855" s="82"/>
      <c r="P31855" s="84"/>
    </row>
    <row r="31856" spans="4:16" x14ac:dyDescent="0.3">
      <c r="D31856" s="82"/>
      <c r="P31856" s="84"/>
    </row>
    <row r="31857" spans="4:16" x14ac:dyDescent="0.3">
      <c r="D31857" s="82"/>
      <c r="P31857" s="84"/>
    </row>
    <row r="31858" spans="4:16" x14ac:dyDescent="0.3">
      <c r="D31858" s="82"/>
      <c r="P31858" s="84"/>
    </row>
    <row r="31859" spans="4:16" x14ac:dyDescent="0.3">
      <c r="D31859" s="82"/>
      <c r="P31859" s="84"/>
    </row>
    <row r="31860" spans="4:16" x14ac:dyDescent="0.3">
      <c r="D31860" s="82"/>
      <c r="P31860" s="84"/>
    </row>
    <row r="31861" spans="4:16" x14ac:dyDescent="0.3">
      <c r="D31861" s="82"/>
      <c r="P31861" s="84"/>
    </row>
    <row r="31862" spans="4:16" x14ac:dyDescent="0.3">
      <c r="D31862" s="82"/>
      <c r="P31862" s="84"/>
    </row>
    <row r="31863" spans="4:16" x14ac:dyDescent="0.3">
      <c r="D31863" s="82"/>
      <c r="P31863" s="84"/>
    </row>
    <row r="31864" spans="4:16" x14ac:dyDescent="0.3">
      <c r="D31864" s="82"/>
      <c r="P31864" s="84"/>
    </row>
    <row r="31865" spans="4:16" x14ac:dyDescent="0.3">
      <c r="D31865" s="82"/>
      <c r="P31865" s="84"/>
    </row>
    <row r="31866" spans="4:16" x14ac:dyDescent="0.3">
      <c r="D31866" s="82"/>
      <c r="P31866" s="84"/>
    </row>
    <row r="31867" spans="4:16" x14ac:dyDescent="0.3">
      <c r="D31867" s="82"/>
      <c r="P31867" s="84"/>
    </row>
    <row r="31868" spans="4:16" x14ac:dyDescent="0.3">
      <c r="D31868" s="82"/>
      <c r="P31868" s="84"/>
    </row>
    <row r="31869" spans="4:16" x14ac:dyDescent="0.3">
      <c r="D31869" s="82"/>
      <c r="P31869" s="84"/>
    </row>
    <row r="31870" spans="4:16" x14ac:dyDescent="0.3">
      <c r="D31870" s="82"/>
      <c r="P31870" s="84"/>
    </row>
    <row r="31871" spans="4:16" x14ac:dyDescent="0.3">
      <c r="D31871" s="82"/>
      <c r="P31871" s="84"/>
    </row>
    <row r="31872" spans="4:16" x14ac:dyDescent="0.3">
      <c r="D31872" s="82"/>
      <c r="P31872" s="84"/>
    </row>
    <row r="31873" spans="4:16" x14ac:dyDescent="0.3">
      <c r="D31873" s="82"/>
      <c r="P31873" s="84"/>
    </row>
    <row r="31874" spans="4:16" x14ac:dyDescent="0.3">
      <c r="D31874" s="82"/>
      <c r="P31874" s="84"/>
    </row>
    <row r="31875" spans="4:16" x14ac:dyDescent="0.3">
      <c r="D31875" s="82"/>
      <c r="P31875" s="84"/>
    </row>
    <row r="31876" spans="4:16" x14ac:dyDescent="0.3">
      <c r="D31876" s="82"/>
      <c r="P31876" s="84"/>
    </row>
    <row r="31877" spans="4:16" x14ac:dyDescent="0.3">
      <c r="D31877" s="82"/>
      <c r="P31877" s="84"/>
    </row>
    <row r="31878" spans="4:16" x14ac:dyDescent="0.3">
      <c r="D31878" s="82"/>
      <c r="P31878" s="84"/>
    </row>
    <row r="31879" spans="4:16" x14ac:dyDescent="0.3">
      <c r="D31879" s="82"/>
      <c r="P31879" s="84"/>
    </row>
    <row r="31880" spans="4:16" x14ac:dyDescent="0.3">
      <c r="D31880" s="82"/>
      <c r="P31880" s="84"/>
    </row>
    <row r="31881" spans="4:16" x14ac:dyDescent="0.3">
      <c r="D31881" s="82"/>
      <c r="P31881" s="84"/>
    </row>
    <row r="31882" spans="4:16" x14ac:dyDescent="0.3">
      <c r="D31882" s="82"/>
      <c r="P31882" s="84"/>
    </row>
    <row r="31883" spans="4:16" x14ac:dyDescent="0.3">
      <c r="D31883" s="82"/>
      <c r="P31883" s="84"/>
    </row>
    <row r="31884" spans="4:16" x14ac:dyDescent="0.3">
      <c r="D31884" s="82"/>
      <c r="P31884" s="84"/>
    </row>
    <row r="31885" spans="4:16" x14ac:dyDescent="0.3">
      <c r="D31885" s="82"/>
      <c r="P31885" s="84"/>
    </row>
    <row r="31886" spans="4:16" x14ac:dyDescent="0.3">
      <c r="D31886" s="82"/>
      <c r="P31886" s="84"/>
    </row>
    <row r="31887" spans="4:16" x14ac:dyDescent="0.3">
      <c r="D31887" s="82"/>
      <c r="P31887" s="84"/>
    </row>
    <row r="31888" spans="4:16" x14ac:dyDescent="0.3">
      <c r="D31888" s="82"/>
      <c r="P31888" s="84"/>
    </row>
    <row r="31889" spans="4:16" x14ac:dyDescent="0.3">
      <c r="D31889" s="82"/>
      <c r="P31889" s="84"/>
    </row>
    <row r="31890" spans="4:16" x14ac:dyDescent="0.3">
      <c r="D31890" s="82"/>
      <c r="P31890" s="84"/>
    </row>
    <row r="31891" spans="4:16" x14ac:dyDescent="0.3">
      <c r="D31891" s="82"/>
      <c r="P31891" s="84"/>
    </row>
    <row r="31892" spans="4:16" x14ac:dyDescent="0.3">
      <c r="D31892" s="82"/>
      <c r="P31892" s="84"/>
    </row>
    <row r="31893" spans="4:16" x14ac:dyDescent="0.3">
      <c r="D31893" s="82"/>
      <c r="P31893" s="84"/>
    </row>
    <row r="31894" spans="4:16" x14ac:dyDescent="0.3">
      <c r="D31894" s="82"/>
      <c r="P31894" s="84"/>
    </row>
    <row r="31895" spans="4:16" x14ac:dyDescent="0.3">
      <c r="D31895" s="82"/>
      <c r="P31895" s="84"/>
    </row>
    <row r="31896" spans="4:16" x14ac:dyDescent="0.3">
      <c r="D31896" s="82"/>
      <c r="P31896" s="84"/>
    </row>
    <row r="31897" spans="4:16" x14ac:dyDescent="0.3">
      <c r="D31897" s="82"/>
      <c r="P31897" s="84"/>
    </row>
    <row r="31898" spans="4:16" x14ac:dyDescent="0.3">
      <c r="D31898" s="82"/>
      <c r="P31898" s="84"/>
    </row>
    <row r="31899" spans="4:16" x14ac:dyDescent="0.3">
      <c r="D31899" s="82"/>
      <c r="P31899" s="84"/>
    </row>
    <row r="31900" spans="4:16" x14ac:dyDescent="0.3">
      <c r="D31900" s="82"/>
      <c r="P31900" s="84"/>
    </row>
    <row r="31901" spans="4:16" x14ac:dyDescent="0.3">
      <c r="D31901" s="82"/>
      <c r="P31901" s="84"/>
    </row>
    <row r="31902" spans="4:16" x14ac:dyDescent="0.3">
      <c r="D31902" s="82"/>
      <c r="P31902" s="84"/>
    </row>
    <row r="31903" spans="4:16" x14ac:dyDescent="0.3">
      <c r="D31903" s="82"/>
      <c r="P31903" s="84"/>
    </row>
    <row r="31904" spans="4:16" x14ac:dyDescent="0.3">
      <c r="D31904" s="82"/>
      <c r="P31904" s="84"/>
    </row>
    <row r="31905" spans="4:16" x14ac:dyDescent="0.3">
      <c r="D31905" s="82"/>
      <c r="P31905" s="84"/>
    </row>
    <row r="31906" spans="4:16" x14ac:dyDescent="0.3">
      <c r="D31906" s="82"/>
      <c r="P31906" s="84"/>
    </row>
    <row r="31907" spans="4:16" x14ac:dyDescent="0.3">
      <c r="D31907" s="82"/>
      <c r="P31907" s="84"/>
    </row>
    <row r="31908" spans="4:16" x14ac:dyDescent="0.3">
      <c r="D31908" s="82"/>
      <c r="P31908" s="84"/>
    </row>
    <row r="31909" spans="4:16" x14ac:dyDescent="0.3">
      <c r="D31909" s="82"/>
      <c r="P31909" s="84"/>
    </row>
    <row r="31910" spans="4:16" x14ac:dyDescent="0.3">
      <c r="D31910" s="82"/>
      <c r="P31910" s="84"/>
    </row>
    <row r="31911" spans="4:16" x14ac:dyDescent="0.3">
      <c r="D31911" s="82"/>
      <c r="P31911" s="84"/>
    </row>
    <row r="31912" spans="4:16" x14ac:dyDescent="0.3">
      <c r="D31912" s="82"/>
      <c r="P31912" s="84"/>
    </row>
    <row r="31913" spans="4:16" x14ac:dyDescent="0.3">
      <c r="D31913" s="82"/>
      <c r="P31913" s="84"/>
    </row>
    <row r="31914" spans="4:16" x14ac:dyDescent="0.3">
      <c r="D31914" s="82"/>
      <c r="P31914" s="84"/>
    </row>
    <row r="31915" spans="4:16" x14ac:dyDescent="0.3">
      <c r="D31915" s="82"/>
      <c r="P31915" s="84"/>
    </row>
    <row r="31916" spans="4:16" x14ac:dyDescent="0.3">
      <c r="D31916" s="82"/>
      <c r="P31916" s="84"/>
    </row>
    <row r="31917" spans="4:16" x14ac:dyDescent="0.3">
      <c r="D31917" s="82"/>
      <c r="P31917" s="84"/>
    </row>
    <row r="31918" spans="4:16" x14ac:dyDescent="0.3">
      <c r="D31918" s="82"/>
      <c r="P31918" s="84"/>
    </row>
    <row r="31919" spans="4:16" x14ac:dyDescent="0.3">
      <c r="D31919" s="82"/>
      <c r="P31919" s="84"/>
    </row>
    <row r="31920" spans="4:16" x14ac:dyDescent="0.3">
      <c r="D31920" s="82"/>
      <c r="P31920" s="84"/>
    </row>
    <row r="31921" spans="4:16" x14ac:dyDescent="0.3">
      <c r="D31921" s="82"/>
      <c r="P31921" s="84"/>
    </row>
    <row r="31922" spans="4:16" x14ac:dyDescent="0.3">
      <c r="D31922" s="82"/>
      <c r="P31922" s="84"/>
    </row>
    <row r="31923" spans="4:16" x14ac:dyDescent="0.3">
      <c r="D31923" s="82"/>
      <c r="P31923" s="84"/>
    </row>
    <row r="31924" spans="4:16" x14ac:dyDescent="0.3">
      <c r="D31924" s="82"/>
      <c r="P31924" s="84"/>
    </row>
    <row r="31925" spans="4:16" x14ac:dyDescent="0.3">
      <c r="D31925" s="82"/>
      <c r="P31925" s="84"/>
    </row>
    <row r="31926" spans="4:16" x14ac:dyDescent="0.3">
      <c r="D31926" s="82"/>
      <c r="P31926" s="84"/>
    </row>
    <row r="31927" spans="4:16" x14ac:dyDescent="0.3">
      <c r="D31927" s="82"/>
      <c r="P31927" s="84"/>
    </row>
    <row r="31928" spans="4:16" x14ac:dyDescent="0.3">
      <c r="D31928" s="82"/>
      <c r="P31928" s="84"/>
    </row>
    <row r="31929" spans="4:16" x14ac:dyDescent="0.3">
      <c r="D31929" s="82"/>
      <c r="P31929" s="84"/>
    </row>
    <row r="31930" spans="4:16" x14ac:dyDescent="0.3">
      <c r="D31930" s="82"/>
      <c r="P31930" s="84"/>
    </row>
    <row r="31931" spans="4:16" x14ac:dyDescent="0.3">
      <c r="D31931" s="82"/>
      <c r="P31931" s="84"/>
    </row>
    <row r="31932" spans="4:16" x14ac:dyDescent="0.3">
      <c r="D31932" s="82"/>
      <c r="P31932" s="84"/>
    </row>
    <row r="31933" spans="4:16" x14ac:dyDescent="0.3">
      <c r="D31933" s="82"/>
      <c r="P31933" s="84"/>
    </row>
    <row r="31934" spans="4:16" x14ac:dyDescent="0.3">
      <c r="D31934" s="82"/>
      <c r="P31934" s="84"/>
    </row>
    <row r="31935" spans="4:16" x14ac:dyDescent="0.3">
      <c r="D31935" s="82"/>
      <c r="P31935" s="84"/>
    </row>
    <row r="31936" spans="4:16" x14ac:dyDescent="0.3">
      <c r="D31936" s="82"/>
      <c r="P31936" s="84"/>
    </row>
    <row r="31937" spans="4:16" x14ac:dyDescent="0.3">
      <c r="D31937" s="82"/>
      <c r="P31937" s="84"/>
    </row>
    <row r="31938" spans="4:16" x14ac:dyDescent="0.3">
      <c r="D31938" s="82"/>
      <c r="P31938" s="84"/>
    </row>
    <row r="31939" spans="4:16" x14ac:dyDescent="0.3">
      <c r="D31939" s="82"/>
      <c r="P31939" s="84"/>
    </row>
    <row r="31940" spans="4:16" x14ac:dyDescent="0.3">
      <c r="D31940" s="82"/>
      <c r="P31940" s="84"/>
    </row>
    <row r="31941" spans="4:16" x14ac:dyDescent="0.3">
      <c r="D31941" s="82"/>
      <c r="P31941" s="84"/>
    </row>
    <row r="31942" spans="4:16" x14ac:dyDescent="0.3">
      <c r="D31942" s="82"/>
      <c r="P31942" s="84"/>
    </row>
    <row r="31943" spans="4:16" x14ac:dyDescent="0.3">
      <c r="D31943" s="82"/>
      <c r="P31943" s="84"/>
    </row>
    <row r="31944" spans="4:16" x14ac:dyDescent="0.3">
      <c r="D31944" s="82"/>
      <c r="P31944" s="84"/>
    </row>
    <row r="31945" spans="4:16" x14ac:dyDescent="0.3">
      <c r="D31945" s="82"/>
      <c r="P31945" s="84"/>
    </row>
    <row r="31946" spans="4:16" x14ac:dyDescent="0.3">
      <c r="D31946" s="82"/>
      <c r="P31946" s="84"/>
    </row>
    <row r="31947" spans="4:16" x14ac:dyDescent="0.3">
      <c r="D31947" s="82"/>
      <c r="P31947" s="84"/>
    </row>
    <row r="31948" spans="4:16" x14ac:dyDescent="0.3">
      <c r="D31948" s="82"/>
      <c r="P31948" s="84"/>
    </row>
    <row r="31949" spans="4:16" x14ac:dyDescent="0.3">
      <c r="D31949" s="82"/>
      <c r="P31949" s="84"/>
    </row>
    <row r="31950" spans="4:16" x14ac:dyDescent="0.3">
      <c r="D31950" s="82"/>
      <c r="P31950" s="84"/>
    </row>
    <row r="31951" spans="4:16" x14ac:dyDescent="0.3">
      <c r="D31951" s="82"/>
      <c r="P31951" s="84"/>
    </row>
    <row r="31952" spans="4:16" x14ac:dyDescent="0.3">
      <c r="D31952" s="82"/>
      <c r="P31952" s="84"/>
    </row>
    <row r="31953" spans="4:16" x14ac:dyDescent="0.3">
      <c r="D31953" s="82"/>
      <c r="P31953" s="84"/>
    </row>
    <row r="31954" spans="4:16" x14ac:dyDescent="0.3">
      <c r="D31954" s="82"/>
      <c r="P31954" s="84"/>
    </row>
    <row r="31955" spans="4:16" x14ac:dyDescent="0.3">
      <c r="D31955" s="82"/>
      <c r="P31955" s="84"/>
    </row>
    <row r="31956" spans="4:16" x14ac:dyDescent="0.3">
      <c r="D31956" s="82"/>
      <c r="P31956" s="84"/>
    </row>
    <row r="31957" spans="4:16" x14ac:dyDescent="0.3">
      <c r="D31957" s="82"/>
      <c r="P31957" s="84"/>
    </row>
    <row r="31958" spans="4:16" x14ac:dyDescent="0.3">
      <c r="D31958" s="82"/>
      <c r="P31958" s="84"/>
    </row>
    <row r="31959" spans="4:16" x14ac:dyDescent="0.3">
      <c r="D31959" s="82"/>
      <c r="P31959" s="84"/>
    </row>
    <row r="31960" spans="4:16" x14ac:dyDescent="0.3">
      <c r="D31960" s="82"/>
      <c r="P31960" s="84"/>
    </row>
    <row r="31961" spans="4:16" x14ac:dyDescent="0.3">
      <c r="D31961" s="82"/>
      <c r="P31961" s="84"/>
    </row>
    <row r="31962" spans="4:16" x14ac:dyDescent="0.3">
      <c r="D31962" s="82"/>
      <c r="P31962" s="84"/>
    </row>
    <row r="31963" spans="4:16" x14ac:dyDescent="0.3">
      <c r="D31963" s="82"/>
      <c r="P31963" s="84"/>
    </row>
    <row r="31964" spans="4:16" x14ac:dyDescent="0.3">
      <c r="D31964" s="82"/>
      <c r="P31964" s="84"/>
    </row>
    <row r="31965" spans="4:16" x14ac:dyDescent="0.3">
      <c r="D31965" s="82"/>
      <c r="P31965" s="84"/>
    </row>
    <row r="31966" spans="4:16" x14ac:dyDescent="0.3">
      <c r="D31966" s="82"/>
      <c r="P31966" s="84"/>
    </row>
    <row r="31967" spans="4:16" x14ac:dyDescent="0.3">
      <c r="D31967" s="82"/>
      <c r="P31967" s="84"/>
    </row>
    <row r="31968" spans="4:16" x14ac:dyDescent="0.3">
      <c r="D31968" s="82"/>
      <c r="P31968" s="84"/>
    </row>
    <row r="31969" spans="4:16" x14ac:dyDescent="0.3">
      <c r="D31969" s="82"/>
      <c r="P31969" s="84"/>
    </row>
    <row r="31970" spans="4:16" x14ac:dyDescent="0.3">
      <c r="D31970" s="82"/>
      <c r="P31970" s="84"/>
    </row>
    <row r="31971" spans="4:16" x14ac:dyDescent="0.3">
      <c r="D31971" s="82"/>
      <c r="P31971" s="84"/>
    </row>
    <row r="31972" spans="4:16" x14ac:dyDescent="0.3">
      <c r="D31972" s="82"/>
      <c r="P31972" s="84"/>
    </row>
    <row r="31973" spans="4:16" x14ac:dyDescent="0.3">
      <c r="D31973" s="82"/>
      <c r="P31973" s="84"/>
    </row>
    <row r="31974" spans="4:16" x14ac:dyDescent="0.3">
      <c r="D31974" s="82"/>
      <c r="P31974" s="84"/>
    </row>
    <row r="31975" spans="4:16" x14ac:dyDescent="0.3">
      <c r="D31975" s="82"/>
      <c r="P31975" s="84"/>
    </row>
    <row r="31976" spans="4:16" x14ac:dyDescent="0.3">
      <c r="D31976" s="82"/>
      <c r="P31976" s="84"/>
    </row>
    <row r="31977" spans="4:16" x14ac:dyDescent="0.3">
      <c r="D31977" s="82"/>
      <c r="P31977" s="84"/>
    </row>
    <row r="31978" spans="4:16" x14ac:dyDescent="0.3">
      <c r="D31978" s="82"/>
      <c r="P31978" s="84"/>
    </row>
    <row r="31979" spans="4:16" x14ac:dyDescent="0.3">
      <c r="D31979" s="82"/>
      <c r="P31979" s="84"/>
    </row>
    <row r="31980" spans="4:16" x14ac:dyDescent="0.3">
      <c r="D31980" s="82"/>
      <c r="P31980" s="84"/>
    </row>
    <row r="31981" spans="4:16" x14ac:dyDescent="0.3">
      <c r="D31981" s="82"/>
      <c r="P31981" s="84"/>
    </row>
    <row r="31982" spans="4:16" x14ac:dyDescent="0.3">
      <c r="D31982" s="82"/>
      <c r="P31982" s="84"/>
    </row>
    <row r="31983" spans="4:16" x14ac:dyDescent="0.3">
      <c r="D31983" s="82"/>
      <c r="P31983" s="84"/>
    </row>
    <row r="31984" spans="4:16" x14ac:dyDescent="0.3">
      <c r="D31984" s="82"/>
      <c r="P31984" s="84"/>
    </row>
    <row r="31985" spans="4:16" x14ac:dyDescent="0.3">
      <c r="D31985" s="82"/>
      <c r="P31985" s="84"/>
    </row>
    <row r="31986" spans="4:16" x14ac:dyDescent="0.3">
      <c r="D31986" s="82"/>
      <c r="P31986" s="84"/>
    </row>
    <row r="31987" spans="4:16" x14ac:dyDescent="0.3">
      <c r="D31987" s="82"/>
      <c r="P31987" s="84"/>
    </row>
    <row r="31988" spans="4:16" x14ac:dyDescent="0.3">
      <c r="D31988" s="82"/>
      <c r="P31988" s="84"/>
    </row>
    <row r="31989" spans="4:16" x14ac:dyDescent="0.3">
      <c r="D31989" s="82"/>
      <c r="P31989" s="84"/>
    </row>
    <row r="31990" spans="4:16" x14ac:dyDescent="0.3">
      <c r="D31990" s="82"/>
      <c r="P31990" s="84"/>
    </row>
    <row r="31991" spans="4:16" x14ac:dyDescent="0.3">
      <c r="D31991" s="82"/>
      <c r="P31991" s="84"/>
    </row>
    <row r="31992" spans="4:16" x14ac:dyDescent="0.3">
      <c r="D31992" s="82"/>
      <c r="P31992" s="84"/>
    </row>
    <row r="31993" spans="4:16" x14ac:dyDescent="0.3">
      <c r="D31993" s="82"/>
      <c r="P31993" s="84"/>
    </row>
    <row r="31994" spans="4:16" x14ac:dyDescent="0.3">
      <c r="D31994" s="82"/>
      <c r="P31994" s="84"/>
    </row>
    <row r="31995" spans="4:16" x14ac:dyDescent="0.3">
      <c r="D31995" s="82"/>
      <c r="P31995" s="84"/>
    </row>
    <row r="31996" spans="4:16" x14ac:dyDescent="0.3">
      <c r="D31996" s="82"/>
      <c r="P31996" s="84"/>
    </row>
    <row r="31997" spans="4:16" x14ac:dyDescent="0.3">
      <c r="D31997" s="82"/>
      <c r="P31997" s="84"/>
    </row>
    <row r="31998" spans="4:16" x14ac:dyDescent="0.3">
      <c r="D31998" s="82"/>
      <c r="P31998" s="84"/>
    </row>
    <row r="31999" spans="4:16" x14ac:dyDescent="0.3">
      <c r="D31999" s="82"/>
      <c r="P31999" s="84"/>
    </row>
    <row r="32000" spans="4:16" x14ac:dyDescent="0.3">
      <c r="D32000" s="82"/>
      <c r="P32000" s="84"/>
    </row>
    <row r="32001" spans="4:16" x14ac:dyDescent="0.3">
      <c r="D32001" s="82"/>
      <c r="P32001" s="84"/>
    </row>
    <row r="32002" spans="4:16" x14ac:dyDescent="0.3">
      <c r="D32002" s="82"/>
      <c r="P32002" s="84"/>
    </row>
    <row r="32003" spans="4:16" x14ac:dyDescent="0.3">
      <c r="D32003" s="82"/>
      <c r="P32003" s="84"/>
    </row>
    <row r="32004" spans="4:16" x14ac:dyDescent="0.3">
      <c r="D32004" s="82"/>
      <c r="P32004" s="84"/>
    </row>
    <row r="32005" spans="4:16" x14ac:dyDescent="0.3">
      <c r="D32005" s="82"/>
      <c r="P32005" s="84"/>
    </row>
    <row r="32006" spans="4:16" x14ac:dyDescent="0.3">
      <c r="D32006" s="82"/>
      <c r="P32006" s="84"/>
    </row>
    <row r="32007" spans="4:16" x14ac:dyDescent="0.3">
      <c r="D32007" s="82"/>
      <c r="P32007" s="84"/>
    </row>
    <row r="32008" spans="4:16" x14ac:dyDescent="0.3">
      <c r="D32008" s="82"/>
      <c r="P32008" s="84"/>
    </row>
    <row r="32009" spans="4:16" x14ac:dyDescent="0.3">
      <c r="D32009" s="82"/>
      <c r="P32009" s="84"/>
    </row>
    <row r="32010" spans="4:16" x14ac:dyDescent="0.3">
      <c r="D32010" s="82"/>
      <c r="P32010" s="84"/>
    </row>
    <row r="32011" spans="4:16" x14ac:dyDescent="0.3">
      <c r="D32011" s="82"/>
      <c r="P32011" s="84"/>
    </row>
    <row r="32012" spans="4:16" x14ac:dyDescent="0.3">
      <c r="D32012" s="82"/>
      <c r="P32012" s="84"/>
    </row>
    <row r="32013" spans="4:16" x14ac:dyDescent="0.3">
      <c r="D32013" s="82"/>
      <c r="P32013" s="84"/>
    </row>
    <row r="32014" spans="4:16" x14ac:dyDescent="0.3">
      <c r="D32014" s="82"/>
      <c r="P32014" s="84"/>
    </row>
    <row r="32015" spans="4:16" x14ac:dyDescent="0.3">
      <c r="D32015" s="82"/>
      <c r="P32015" s="84"/>
    </row>
    <row r="32016" spans="4:16" x14ac:dyDescent="0.3">
      <c r="D32016" s="82"/>
      <c r="P32016" s="84"/>
    </row>
    <row r="32017" spans="4:16" x14ac:dyDescent="0.3">
      <c r="D32017" s="82"/>
      <c r="P32017" s="84"/>
    </row>
    <row r="32018" spans="4:16" x14ac:dyDescent="0.3">
      <c r="D32018" s="82"/>
      <c r="P32018" s="84"/>
    </row>
    <row r="32019" spans="4:16" x14ac:dyDescent="0.3">
      <c r="D32019" s="82"/>
      <c r="P32019" s="84"/>
    </row>
    <row r="32020" spans="4:16" x14ac:dyDescent="0.3">
      <c r="D32020" s="82"/>
      <c r="P32020" s="84"/>
    </row>
    <row r="32021" spans="4:16" x14ac:dyDescent="0.3">
      <c r="D32021" s="82"/>
      <c r="P32021" s="84"/>
    </row>
    <row r="32022" spans="4:16" x14ac:dyDescent="0.3">
      <c r="D32022" s="82"/>
      <c r="P32022" s="84"/>
    </row>
    <row r="32023" spans="4:16" x14ac:dyDescent="0.3">
      <c r="D32023" s="82"/>
      <c r="P32023" s="84"/>
    </row>
    <row r="32024" spans="4:16" x14ac:dyDescent="0.3">
      <c r="D32024" s="82"/>
      <c r="P32024" s="84"/>
    </row>
    <row r="32025" spans="4:16" x14ac:dyDescent="0.3">
      <c r="D32025" s="82"/>
      <c r="P32025" s="84"/>
    </row>
    <row r="32026" spans="4:16" x14ac:dyDescent="0.3">
      <c r="D32026" s="82"/>
      <c r="P32026" s="84"/>
    </row>
    <row r="32027" spans="4:16" x14ac:dyDescent="0.3">
      <c r="D32027" s="82"/>
      <c r="P32027" s="84"/>
    </row>
    <row r="32028" spans="4:16" x14ac:dyDescent="0.3">
      <c r="D32028" s="82"/>
      <c r="P32028" s="84"/>
    </row>
    <row r="32029" spans="4:16" x14ac:dyDescent="0.3">
      <c r="D32029" s="82"/>
      <c r="P32029" s="84"/>
    </row>
    <row r="32030" spans="4:16" x14ac:dyDescent="0.3">
      <c r="D32030" s="82"/>
      <c r="P32030" s="84"/>
    </row>
    <row r="32031" spans="4:16" x14ac:dyDescent="0.3">
      <c r="D32031" s="82"/>
      <c r="P32031" s="84"/>
    </row>
    <row r="32032" spans="4:16" x14ac:dyDescent="0.3">
      <c r="D32032" s="82"/>
      <c r="P32032" s="84"/>
    </row>
    <row r="32033" spans="4:16" x14ac:dyDescent="0.3">
      <c r="D32033" s="82"/>
      <c r="P32033" s="84"/>
    </row>
    <row r="32034" spans="4:16" x14ac:dyDescent="0.3">
      <c r="D32034" s="82"/>
      <c r="P32034" s="84"/>
    </row>
    <row r="32035" spans="4:16" x14ac:dyDescent="0.3">
      <c r="D32035" s="82"/>
      <c r="P32035" s="84"/>
    </row>
    <row r="32036" spans="4:16" x14ac:dyDescent="0.3">
      <c r="D32036" s="82"/>
      <c r="P32036" s="84"/>
    </row>
    <row r="32037" spans="4:16" x14ac:dyDescent="0.3">
      <c r="D32037" s="82"/>
      <c r="P32037" s="84"/>
    </row>
    <row r="32038" spans="4:16" x14ac:dyDescent="0.3">
      <c r="D32038" s="82"/>
      <c r="P32038" s="84"/>
    </row>
    <row r="32039" spans="4:16" x14ac:dyDescent="0.3">
      <c r="D32039" s="82"/>
      <c r="P32039" s="84"/>
    </row>
    <row r="32040" spans="4:16" x14ac:dyDescent="0.3">
      <c r="D32040" s="82"/>
      <c r="P32040" s="84"/>
    </row>
    <row r="32041" spans="4:16" x14ac:dyDescent="0.3">
      <c r="D32041" s="82"/>
      <c r="P32041" s="84"/>
    </row>
    <row r="32042" spans="4:16" x14ac:dyDescent="0.3">
      <c r="D32042" s="82"/>
      <c r="P32042" s="84"/>
    </row>
    <row r="32043" spans="4:16" x14ac:dyDescent="0.3">
      <c r="D32043" s="82"/>
      <c r="P32043" s="84"/>
    </row>
    <row r="32044" spans="4:16" x14ac:dyDescent="0.3">
      <c r="D32044" s="82"/>
      <c r="P32044" s="84"/>
    </row>
    <row r="32045" spans="4:16" x14ac:dyDescent="0.3">
      <c r="D32045" s="82"/>
      <c r="P32045" s="84"/>
    </row>
    <row r="32046" spans="4:16" x14ac:dyDescent="0.3">
      <c r="D32046" s="82"/>
      <c r="P32046" s="84"/>
    </row>
    <row r="32047" spans="4:16" x14ac:dyDescent="0.3">
      <c r="D32047" s="82"/>
      <c r="P32047" s="84"/>
    </row>
    <row r="32048" spans="4:16" x14ac:dyDescent="0.3">
      <c r="D32048" s="82"/>
      <c r="P32048" s="84"/>
    </row>
    <row r="32049" spans="4:16" x14ac:dyDescent="0.3">
      <c r="D32049" s="82"/>
      <c r="P32049" s="84"/>
    </row>
    <row r="32050" spans="4:16" x14ac:dyDescent="0.3">
      <c r="D32050" s="82"/>
      <c r="P32050" s="84"/>
    </row>
    <row r="32051" spans="4:16" x14ac:dyDescent="0.3">
      <c r="D32051" s="82"/>
      <c r="P32051" s="84"/>
    </row>
    <row r="32052" spans="4:16" x14ac:dyDescent="0.3">
      <c r="D32052" s="82"/>
      <c r="P32052" s="84"/>
    </row>
    <row r="32053" spans="4:16" x14ac:dyDescent="0.3">
      <c r="D32053" s="82"/>
      <c r="P32053" s="84"/>
    </row>
    <row r="32054" spans="4:16" x14ac:dyDescent="0.3">
      <c r="D32054" s="82"/>
      <c r="P32054" s="84"/>
    </row>
    <row r="32055" spans="4:16" x14ac:dyDescent="0.3">
      <c r="D32055" s="82"/>
      <c r="P32055" s="84"/>
    </row>
    <row r="32056" spans="4:16" x14ac:dyDescent="0.3">
      <c r="D32056" s="82"/>
      <c r="P32056" s="84"/>
    </row>
    <row r="32057" spans="4:16" x14ac:dyDescent="0.3">
      <c r="D32057" s="82"/>
      <c r="P32057" s="84"/>
    </row>
    <row r="32058" spans="4:16" x14ac:dyDescent="0.3">
      <c r="D32058" s="82"/>
      <c r="P32058" s="84"/>
    </row>
    <row r="32059" spans="4:16" x14ac:dyDescent="0.3">
      <c r="D32059" s="82"/>
      <c r="P32059" s="84"/>
    </row>
    <row r="32060" spans="4:16" x14ac:dyDescent="0.3">
      <c r="D32060" s="82"/>
      <c r="P32060" s="84"/>
    </row>
    <row r="32061" spans="4:16" x14ac:dyDescent="0.3">
      <c r="D32061" s="82"/>
      <c r="P32061" s="84"/>
    </row>
    <row r="32062" spans="4:16" x14ac:dyDescent="0.3">
      <c r="D32062" s="82"/>
      <c r="P32062" s="84"/>
    </row>
    <row r="32063" spans="4:16" x14ac:dyDescent="0.3">
      <c r="D32063" s="82"/>
      <c r="P32063" s="84"/>
    </row>
    <row r="32064" spans="4:16" x14ac:dyDescent="0.3">
      <c r="D32064" s="82"/>
      <c r="P32064" s="84"/>
    </row>
    <row r="32065" spans="4:16" x14ac:dyDescent="0.3">
      <c r="D32065" s="82"/>
      <c r="P32065" s="84"/>
    </row>
    <row r="32066" spans="4:16" x14ac:dyDescent="0.3">
      <c r="D32066" s="82"/>
      <c r="P32066" s="84"/>
    </row>
    <row r="32067" spans="4:16" x14ac:dyDescent="0.3">
      <c r="D32067" s="82"/>
      <c r="P32067" s="84"/>
    </row>
    <row r="32068" spans="4:16" x14ac:dyDescent="0.3">
      <c r="D32068" s="82"/>
      <c r="P32068" s="84"/>
    </row>
    <row r="32069" spans="4:16" x14ac:dyDescent="0.3">
      <c r="D32069" s="82"/>
      <c r="P32069" s="84"/>
    </row>
    <row r="32070" spans="4:16" x14ac:dyDescent="0.3">
      <c r="D32070" s="82"/>
      <c r="P32070" s="84"/>
    </row>
    <row r="32071" spans="4:16" x14ac:dyDescent="0.3">
      <c r="D32071" s="82"/>
      <c r="P32071" s="84"/>
    </row>
    <row r="32072" spans="4:16" x14ac:dyDescent="0.3">
      <c r="D32072" s="82"/>
      <c r="P32072" s="84"/>
    </row>
    <row r="32073" spans="4:16" x14ac:dyDescent="0.3">
      <c r="D32073" s="82"/>
      <c r="P32073" s="84"/>
    </row>
    <row r="32074" spans="4:16" x14ac:dyDescent="0.3">
      <c r="D32074" s="82"/>
      <c r="P32074" s="84"/>
    </row>
    <row r="32075" spans="4:16" x14ac:dyDescent="0.3">
      <c r="D32075" s="82"/>
      <c r="P32075" s="84"/>
    </row>
    <row r="32076" spans="4:16" x14ac:dyDescent="0.3">
      <c r="D32076" s="82"/>
      <c r="P32076" s="84"/>
    </row>
    <row r="32077" spans="4:16" x14ac:dyDescent="0.3">
      <c r="D32077" s="82"/>
      <c r="P32077" s="84"/>
    </row>
    <row r="32078" spans="4:16" x14ac:dyDescent="0.3">
      <c r="D32078" s="82"/>
      <c r="P32078" s="84"/>
    </row>
    <row r="32079" spans="4:16" x14ac:dyDescent="0.3">
      <c r="D32079" s="82"/>
      <c r="P32079" s="84"/>
    </row>
    <row r="32080" spans="4:16" x14ac:dyDescent="0.3">
      <c r="D32080" s="82"/>
      <c r="P32080" s="84"/>
    </row>
    <row r="32081" spans="4:16" x14ac:dyDescent="0.3">
      <c r="D32081" s="82"/>
      <c r="P32081" s="84"/>
    </row>
    <row r="32082" spans="4:16" x14ac:dyDescent="0.3">
      <c r="D32082" s="82"/>
      <c r="P32082" s="84"/>
    </row>
    <row r="32083" spans="4:16" x14ac:dyDescent="0.3">
      <c r="D32083" s="82"/>
      <c r="P32083" s="84"/>
    </row>
    <row r="32084" spans="4:16" x14ac:dyDescent="0.3">
      <c r="D32084" s="82"/>
      <c r="P32084" s="84"/>
    </row>
    <row r="32085" spans="4:16" x14ac:dyDescent="0.3">
      <c r="D32085" s="82"/>
      <c r="P32085" s="84"/>
    </row>
    <row r="32086" spans="4:16" x14ac:dyDescent="0.3">
      <c r="D32086" s="82"/>
      <c r="P32086" s="84"/>
    </row>
    <row r="32087" spans="4:16" x14ac:dyDescent="0.3">
      <c r="D32087" s="82"/>
      <c r="P32087" s="84"/>
    </row>
    <row r="32088" spans="4:16" x14ac:dyDescent="0.3">
      <c r="D32088" s="82"/>
      <c r="P32088" s="84"/>
    </row>
    <row r="32089" spans="4:16" x14ac:dyDescent="0.3">
      <c r="D32089" s="82"/>
      <c r="P32089" s="84"/>
    </row>
    <row r="32090" spans="4:16" x14ac:dyDescent="0.3">
      <c r="D32090" s="82"/>
      <c r="P32090" s="84"/>
    </row>
    <row r="32091" spans="4:16" x14ac:dyDescent="0.3">
      <c r="D32091" s="82"/>
      <c r="P32091" s="84"/>
    </row>
    <row r="32092" spans="4:16" x14ac:dyDescent="0.3">
      <c r="D32092" s="82"/>
      <c r="P32092" s="84"/>
    </row>
    <row r="32093" spans="4:16" x14ac:dyDescent="0.3">
      <c r="D32093" s="82"/>
      <c r="P32093" s="84"/>
    </row>
    <row r="32094" spans="4:16" x14ac:dyDescent="0.3">
      <c r="D32094" s="82"/>
      <c r="P32094" s="84"/>
    </row>
    <row r="32095" spans="4:16" x14ac:dyDescent="0.3">
      <c r="D32095" s="82"/>
      <c r="P32095" s="84"/>
    </row>
    <row r="32096" spans="4:16" x14ac:dyDescent="0.3">
      <c r="D32096" s="82"/>
      <c r="P32096" s="84"/>
    </row>
    <row r="32097" spans="4:16" x14ac:dyDescent="0.3">
      <c r="D32097" s="82"/>
      <c r="P32097" s="84"/>
    </row>
    <row r="32098" spans="4:16" x14ac:dyDescent="0.3">
      <c r="D32098" s="82"/>
      <c r="P32098" s="84"/>
    </row>
    <row r="32099" spans="4:16" x14ac:dyDescent="0.3">
      <c r="D32099" s="82"/>
      <c r="P32099" s="84"/>
    </row>
    <row r="32100" spans="4:16" x14ac:dyDescent="0.3">
      <c r="D32100" s="82"/>
      <c r="P32100" s="84"/>
    </row>
    <row r="32101" spans="4:16" x14ac:dyDescent="0.3">
      <c r="D32101" s="82"/>
      <c r="P32101" s="84"/>
    </row>
    <row r="32102" spans="4:16" x14ac:dyDescent="0.3">
      <c r="D32102" s="82"/>
      <c r="P32102" s="84"/>
    </row>
    <row r="32103" spans="4:16" x14ac:dyDescent="0.3">
      <c r="D32103" s="82"/>
      <c r="P32103" s="84"/>
    </row>
    <row r="32104" spans="4:16" x14ac:dyDescent="0.3">
      <c r="D32104" s="82"/>
      <c r="P32104" s="84"/>
    </row>
    <row r="32105" spans="4:16" x14ac:dyDescent="0.3">
      <c r="D32105" s="82"/>
      <c r="P32105" s="84"/>
    </row>
    <row r="32106" spans="4:16" x14ac:dyDescent="0.3">
      <c r="D32106" s="82"/>
      <c r="P32106" s="84"/>
    </row>
    <row r="32107" spans="4:16" x14ac:dyDescent="0.3">
      <c r="D32107" s="82"/>
      <c r="P32107" s="84"/>
    </row>
    <row r="32108" spans="4:16" x14ac:dyDescent="0.3">
      <c r="D32108" s="82"/>
      <c r="P32108" s="84"/>
    </row>
    <row r="32109" spans="4:16" x14ac:dyDescent="0.3">
      <c r="D32109" s="82"/>
      <c r="P32109" s="84"/>
    </row>
    <row r="32110" spans="4:16" x14ac:dyDescent="0.3">
      <c r="D32110" s="82"/>
      <c r="P32110" s="84"/>
    </row>
    <row r="32111" spans="4:16" x14ac:dyDescent="0.3">
      <c r="D32111" s="82"/>
      <c r="P32111" s="84"/>
    </row>
    <row r="32112" spans="4:16" x14ac:dyDescent="0.3">
      <c r="D32112" s="82"/>
      <c r="P32112" s="84"/>
    </row>
    <row r="32113" spans="4:16" x14ac:dyDescent="0.3">
      <c r="D32113" s="82"/>
      <c r="P32113" s="84"/>
    </row>
    <row r="32114" spans="4:16" x14ac:dyDescent="0.3">
      <c r="D32114" s="82"/>
      <c r="P32114" s="84"/>
    </row>
    <row r="32115" spans="4:16" x14ac:dyDescent="0.3">
      <c r="D32115" s="82"/>
      <c r="P32115" s="84"/>
    </row>
    <row r="32116" spans="4:16" x14ac:dyDescent="0.3">
      <c r="D32116" s="82"/>
      <c r="P32116" s="84"/>
    </row>
    <row r="32117" spans="4:16" x14ac:dyDescent="0.3">
      <c r="D32117" s="82"/>
      <c r="P32117" s="84"/>
    </row>
    <row r="32118" spans="4:16" x14ac:dyDescent="0.3">
      <c r="D32118" s="82"/>
      <c r="P32118" s="84"/>
    </row>
    <row r="32119" spans="4:16" x14ac:dyDescent="0.3">
      <c r="D32119" s="82"/>
      <c r="P32119" s="84"/>
    </row>
    <row r="32120" spans="4:16" x14ac:dyDescent="0.3">
      <c r="D32120" s="82"/>
      <c r="P32120" s="84"/>
    </row>
    <row r="32121" spans="4:16" x14ac:dyDescent="0.3">
      <c r="D32121" s="82"/>
      <c r="P32121" s="84"/>
    </row>
    <row r="32122" spans="4:16" x14ac:dyDescent="0.3">
      <c r="D32122" s="82"/>
      <c r="P32122" s="84"/>
    </row>
    <row r="32123" spans="4:16" x14ac:dyDescent="0.3">
      <c r="D32123" s="82"/>
      <c r="P32123" s="84"/>
    </row>
    <row r="32124" spans="4:16" x14ac:dyDescent="0.3">
      <c r="D32124" s="82"/>
      <c r="P32124" s="84"/>
    </row>
    <row r="32125" spans="4:16" x14ac:dyDescent="0.3">
      <c r="D32125" s="82"/>
      <c r="P32125" s="84"/>
    </row>
    <row r="32126" spans="4:16" x14ac:dyDescent="0.3">
      <c r="D32126" s="82"/>
      <c r="P32126" s="84"/>
    </row>
    <row r="32127" spans="4:16" x14ac:dyDescent="0.3">
      <c r="D32127" s="82"/>
      <c r="P32127" s="84"/>
    </row>
    <row r="32128" spans="4:16" x14ac:dyDescent="0.3">
      <c r="D32128" s="82"/>
      <c r="P32128" s="84"/>
    </row>
    <row r="32129" spans="4:16" x14ac:dyDescent="0.3">
      <c r="D32129" s="82"/>
      <c r="P32129" s="84"/>
    </row>
    <row r="32130" spans="4:16" x14ac:dyDescent="0.3">
      <c r="D32130" s="82"/>
      <c r="P32130" s="84"/>
    </row>
    <row r="32131" spans="4:16" x14ac:dyDescent="0.3">
      <c r="D32131" s="82"/>
      <c r="P32131" s="84"/>
    </row>
    <row r="32132" spans="4:16" x14ac:dyDescent="0.3">
      <c r="D32132" s="82"/>
      <c r="P32132" s="84"/>
    </row>
    <row r="32133" spans="4:16" x14ac:dyDescent="0.3">
      <c r="D32133" s="82"/>
      <c r="P32133" s="84"/>
    </row>
    <row r="32134" spans="4:16" x14ac:dyDescent="0.3">
      <c r="D32134" s="82"/>
      <c r="P32134" s="84"/>
    </row>
    <row r="32135" spans="4:16" x14ac:dyDescent="0.3">
      <c r="D32135" s="82"/>
      <c r="P32135" s="84"/>
    </row>
    <row r="32136" spans="4:16" x14ac:dyDescent="0.3">
      <c r="D32136" s="82"/>
      <c r="P32136" s="84"/>
    </row>
    <row r="32137" spans="4:16" x14ac:dyDescent="0.3">
      <c r="D32137" s="82"/>
      <c r="P32137" s="84"/>
    </row>
    <row r="32138" spans="4:16" x14ac:dyDescent="0.3">
      <c r="D32138" s="82"/>
      <c r="P32138" s="84"/>
    </row>
    <row r="32139" spans="4:16" x14ac:dyDescent="0.3">
      <c r="D32139" s="82"/>
      <c r="P32139" s="84"/>
    </row>
    <row r="32140" spans="4:16" x14ac:dyDescent="0.3">
      <c r="D32140" s="82"/>
      <c r="P32140" s="84"/>
    </row>
    <row r="32141" spans="4:16" x14ac:dyDescent="0.3">
      <c r="D32141" s="82"/>
      <c r="P32141" s="84"/>
    </row>
    <row r="32142" spans="4:16" x14ac:dyDescent="0.3">
      <c r="D32142" s="82"/>
      <c r="P32142" s="84"/>
    </row>
    <row r="32143" spans="4:16" x14ac:dyDescent="0.3">
      <c r="D32143" s="82"/>
      <c r="P32143" s="84"/>
    </row>
    <row r="32144" spans="4:16" x14ac:dyDescent="0.3">
      <c r="D32144" s="82"/>
      <c r="P32144" s="84"/>
    </row>
    <row r="32145" spans="4:16" x14ac:dyDescent="0.3">
      <c r="D32145" s="82"/>
      <c r="P32145" s="84"/>
    </row>
    <row r="32146" spans="4:16" x14ac:dyDescent="0.3">
      <c r="D32146" s="82"/>
      <c r="P32146" s="84"/>
    </row>
    <row r="32147" spans="4:16" x14ac:dyDescent="0.3">
      <c r="D32147" s="82"/>
      <c r="P32147" s="84"/>
    </row>
    <row r="32148" spans="4:16" x14ac:dyDescent="0.3">
      <c r="D32148" s="82"/>
      <c r="P32148" s="84"/>
    </row>
    <row r="32149" spans="4:16" x14ac:dyDescent="0.3">
      <c r="D32149" s="82"/>
      <c r="P32149" s="84"/>
    </row>
    <row r="32150" spans="4:16" x14ac:dyDescent="0.3">
      <c r="D32150" s="82"/>
      <c r="P32150" s="84"/>
    </row>
    <row r="32151" spans="4:16" x14ac:dyDescent="0.3">
      <c r="D32151" s="82"/>
      <c r="P32151" s="84"/>
    </row>
    <row r="32152" spans="4:16" x14ac:dyDescent="0.3">
      <c r="D32152" s="82"/>
      <c r="P32152" s="84"/>
    </row>
    <row r="32153" spans="4:16" x14ac:dyDescent="0.3">
      <c r="D32153" s="82"/>
      <c r="P32153" s="84"/>
    </row>
    <row r="32154" spans="4:16" x14ac:dyDescent="0.3">
      <c r="D32154" s="82"/>
      <c r="P32154" s="84"/>
    </row>
    <row r="32155" spans="4:16" x14ac:dyDescent="0.3">
      <c r="D32155" s="82"/>
      <c r="P32155" s="84"/>
    </row>
    <row r="32156" spans="4:16" x14ac:dyDescent="0.3">
      <c r="D32156" s="82"/>
      <c r="P32156" s="84"/>
    </row>
    <row r="32157" spans="4:16" x14ac:dyDescent="0.3">
      <c r="D32157" s="82"/>
      <c r="P32157" s="84"/>
    </row>
    <row r="32158" spans="4:16" x14ac:dyDescent="0.3">
      <c r="D32158" s="82"/>
      <c r="P32158" s="84"/>
    </row>
    <row r="32159" spans="4:16" x14ac:dyDescent="0.3">
      <c r="D32159" s="82"/>
      <c r="P32159" s="84"/>
    </row>
    <row r="32160" spans="4:16" x14ac:dyDescent="0.3">
      <c r="D32160" s="82"/>
      <c r="P32160" s="84"/>
    </row>
    <row r="32161" spans="4:16" x14ac:dyDescent="0.3">
      <c r="D32161" s="82"/>
      <c r="P32161" s="84"/>
    </row>
    <row r="32162" spans="4:16" x14ac:dyDescent="0.3">
      <c r="D32162" s="82"/>
      <c r="P32162" s="84"/>
    </row>
    <row r="32163" spans="4:16" x14ac:dyDescent="0.3">
      <c r="D32163" s="82"/>
      <c r="P32163" s="84"/>
    </row>
    <row r="32164" spans="4:16" x14ac:dyDescent="0.3">
      <c r="D32164" s="82"/>
      <c r="P32164" s="84"/>
    </row>
    <row r="32165" spans="4:16" x14ac:dyDescent="0.3">
      <c r="D32165" s="82"/>
      <c r="P32165" s="84"/>
    </row>
    <row r="32166" spans="4:16" x14ac:dyDescent="0.3">
      <c r="D32166" s="82"/>
      <c r="P32166" s="84"/>
    </row>
    <row r="32167" spans="4:16" x14ac:dyDescent="0.3">
      <c r="D32167" s="82"/>
      <c r="P32167" s="84"/>
    </row>
    <row r="32168" spans="4:16" x14ac:dyDescent="0.3">
      <c r="D32168" s="82"/>
      <c r="P32168" s="84"/>
    </row>
    <row r="32169" spans="4:16" x14ac:dyDescent="0.3">
      <c r="D32169" s="82"/>
      <c r="P32169" s="84"/>
    </row>
    <row r="32170" spans="4:16" x14ac:dyDescent="0.3">
      <c r="D32170" s="82"/>
      <c r="P32170" s="84"/>
    </row>
    <row r="32171" spans="4:16" x14ac:dyDescent="0.3">
      <c r="D32171" s="82"/>
      <c r="P32171" s="84"/>
    </row>
    <row r="32172" spans="4:16" x14ac:dyDescent="0.3">
      <c r="D32172" s="82"/>
      <c r="P32172" s="84"/>
    </row>
    <row r="32173" spans="4:16" x14ac:dyDescent="0.3">
      <c r="D32173" s="82"/>
      <c r="P32173" s="84"/>
    </row>
    <row r="32174" spans="4:16" x14ac:dyDescent="0.3">
      <c r="D32174" s="82"/>
      <c r="P32174" s="84"/>
    </row>
    <row r="32175" spans="4:16" x14ac:dyDescent="0.3">
      <c r="D32175" s="82"/>
      <c r="P32175" s="84"/>
    </row>
    <row r="32176" spans="4:16" x14ac:dyDescent="0.3">
      <c r="D32176" s="82"/>
      <c r="P32176" s="84"/>
    </row>
    <row r="32177" spans="4:16" x14ac:dyDescent="0.3">
      <c r="D32177" s="82"/>
      <c r="P32177" s="84"/>
    </row>
    <row r="32178" spans="4:16" x14ac:dyDescent="0.3">
      <c r="D32178" s="82"/>
      <c r="P32178" s="84"/>
    </row>
    <row r="32179" spans="4:16" x14ac:dyDescent="0.3">
      <c r="D32179" s="82"/>
      <c r="P32179" s="84"/>
    </row>
    <row r="32180" spans="4:16" x14ac:dyDescent="0.3">
      <c r="D32180" s="82"/>
      <c r="P32180" s="84"/>
    </row>
    <row r="32181" spans="4:16" x14ac:dyDescent="0.3">
      <c r="D32181" s="82"/>
      <c r="P32181" s="84"/>
    </row>
    <row r="32182" spans="4:16" x14ac:dyDescent="0.3">
      <c r="D32182" s="82"/>
      <c r="P32182" s="84"/>
    </row>
    <row r="32183" spans="4:16" x14ac:dyDescent="0.3">
      <c r="D32183" s="82"/>
      <c r="P32183" s="84"/>
    </row>
    <row r="32184" spans="4:16" x14ac:dyDescent="0.3">
      <c r="D32184" s="82"/>
      <c r="P32184" s="84"/>
    </row>
    <row r="32185" spans="4:16" x14ac:dyDescent="0.3">
      <c r="D32185" s="82"/>
      <c r="P32185" s="84"/>
    </row>
    <row r="32186" spans="4:16" x14ac:dyDescent="0.3">
      <c r="D32186" s="82"/>
      <c r="P32186" s="84"/>
    </row>
    <row r="32187" spans="4:16" x14ac:dyDescent="0.3">
      <c r="D32187" s="82"/>
      <c r="P32187" s="84"/>
    </row>
    <row r="32188" spans="4:16" x14ac:dyDescent="0.3">
      <c r="D32188" s="82"/>
      <c r="P32188" s="84"/>
    </row>
    <row r="32189" spans="4:16" x14ac:dyDescent="0.3">
      <c r="D32189" s="82"/>
      <c r="P32189" s="84"/>
    </row>
    <row r="32190" spans="4:16" x14ac:dyDescent="0.3">
      <c r="D32190" s="82"/>
      <c r="P32190" s="84"/>
    </row>
    <row r="32191" spans="4:16" x14ac:dyDescent="0.3">
      <c r="D32191" s="82"/>
      <c r="P32191" s="84"/>
    </row>
    <row r="32192" spans="4:16" x14ac:dyDescent="0.3">
      <c r="D32192" s="82"/>
      <c r="P32192" s="84"/>
    </row>
    <row r="32193" spans="4:16" x14ac:dyDescent="0.3">
      <c r="D32193" s="82"/>
      <c r="P32193" s="84"/>
    </row>
    <row r="32194" spans="4:16" x14ac:dyDescent="0.3">
      <c r="D32194" s="82"/>
      <c r="P32194" s="84"/>
    </row>
    <row r="32195" spans="4:16" x14ac:dyDescent="0.3">
      <c r="D32195" s="82"/>
      <c r="P32195" s="84"/>
    </row>
    <row r="32196" spans="4:16" x14ac:dyDescent="0.3">
      <c r="D32196" s="82"/>
      <c r="P32196" s="84"/>
    </row>
    <row r="32197" spans="4:16" x14ac:dyDescent="0.3">
      <c r="D32197" s="82"/>
      <c r="P32197" s="84"/>
    </row>
    <row r="32198" spans="4:16" x14ac:dyDescent="0.3">
      <c r="D32198" s="82"/>
      <c r="P32198" s="84"/>
    </row>
    <row r="32199" spans="4:16" x14ac:dyDescent="0.3">
      <c r="D32199" s="82"/>
      <c r="P32199" s="84"/>
    </row>
    <row r="32200" spans="4:16" x14ac:dyDescent="0.3">
      <c r="D32200" s="82"/>
      <c r="P32200" s="84"/>
    </row>
    <row r="32201" spans="4:16" x14ac:dyDescent="0.3">
      <c r="D32201" s="82"/>
      <c r="P32201" s="84"/>
    </row>
    <row r="32202" spans="4:16" x14ac:dyDescent="0.3">
      <c r="D32202" s="82"/>
      <c r="P32202" s="84"/>
    </row>
    <row r="32203" spans="4:16" x14ac:dyDescent="0.3">
      <c r="D32203" s="82"/>
      <c r="P32203" s="84"/>
    </row>
    <row r="32204" spans="4:16" x14ac:dyDescent="0.3">
      <c r="D32204" s="82"/>
      <c r="P32204" s="84"/>
    </row>
    <row r="32205" spans="4:16" x14ac:dyDescent="0.3">
      <c r="D32205" s="82"/>
      <c r="P32205" s="84"/>
    </row>
    <row r="32206" spans="4:16" x14ac:dyDescent="0.3">
      <c r="D32206" s="82"/>
      <c r="P32206" s="84"/>
    </row>
    <row r="32207" spans="4:16" x14ac:dyDescent="0.3">
      <c r="D32207" s="82"/>
      <c r="P32207" s="84"/>
    </row>
    <row r="32208" spans="4:16" x14ac:dyDescent="0.3">
      <c r="D32208" s="82"/>
      <c r="P32208" s="84"/>
    </row>
    <row r="32209" spans="4:16" x14ac:dyDescent="0.3">
      <c r="D32209" s="82"/>
      <c r="P32209" s="84"/>
    </row>
    <row r="32210" spans="4:16" x14ac:dyDescent="0.3">
      <c r="D32210" s="82"/>
      <c r="P32210" s="84"/>
    </row>
    <row r="32211" spans="4:16" x14ac:dyDescent="0.3">
      <c r="D32211" s="82"/>
      <c r="P32211" s="84"/>
    </row>
    <row r="32212" spans="4:16" x14ac:dyDescent="0.3">
      <c r="D32212" s="82"/>
      <c r="P32212" s="84"/>
    </row>
    <row r="32213" spans="4:16" x14ac:dyDescent="0.3">
      <c r="D32213" s="82"/>
      <c r="P32213" s="84"/>
    </row>
    <row r="32214" spans="4:16" x14ac:dyDescent="0.3">
      <c r="D32214" s="82"/>
      <c r="P32214" s="84"/>
    </row>
    <row r="32215" spans="4:16" x14ac:dyDescent="0.3">
      <c r="D32215" s="82"/>
      <c r="P32215" s="84"/>
    </row>
    <row r="32216" spans="4:16" x14ac:dyDescent="0.3">
      <c r="D32216" s="82"/>
      <c r="P32216" s="84"/>
    </row>
    <row r="32217" spans="4:16" x14ac:dyDescent="0.3">
      <c r="D32217" s="82"/>
      <c r="P32217" s="84"/>
    </row>
    <row r="32218" spans="4:16" x14ac:dyDescent="0.3">
      <c r="D32218" s="82"/>
      <c r="P32218" s="84"/>
    </row>
    <row r="32219" spans="4:16" x14ac:dyDescent="0.3">
      <c r="D32219" s="82"/>
      <c r="P32219" s="84"/>
    </row>
    <row r="32220" spans="4:16" x14ac:dyDescent="0.3">
      <c r="D32220" s="82"/>
      <c r="P32220" s="84"/>
    </row>
    <row r="32221" spans="4:16" x14ac:dyDescent="0.3">
      <c r="D32221" s="82"/>
      <c r="P32221" s="84"/>
    </row>
    <row r="32222" spans="4:16" x14ac:dyDescent="0.3">
      <c r="D32222" s="82"/>
      <c r="P32222" s="84"/>
    </row>
    <row r="32223" spans="4:16" x14ac:dyDescent="0.3">
      <c r="D32223" s="82"/>
      <c r="P32223" s="84"/>
    </row>
    <row r="32224" spans="4:16" x14ac:dyDescent="0.3">
      <c r="D32224" s="82"/>
      <c r="P32224" s="84"/>
    </row>
    <row r="32225" spans="4:16" x14ac:dyDescent="0.3">
      <c r="D32225" s="82"/>
      <c r="P32225" s="84"/>
    </row>
    <row r="32226" spans="4:16" x14ac:dyDescent="0.3">
      <c r="D32226" s="82"/>
      <c r="P32226" s="84"/>
    </row>
    <row r="32227" spans="4:16" x14ac:dyDescent="0.3">
      <c r="D32227" s="82"/>
      <c r="P32227" s="84"/>
    </row>
    <row r="32228" spans="4:16" x14ac:dyDescent="0.3">
      <c r="D32228" s="82"/>
      <c r="P32228" s="84"/>
    </row>
    <row r="32229" spans="4:16" x14ac:dyDescent="0.3">
      <c r="D32229" s="82"/>
      <c r="P32229" s="84"/>
    </row>
    <row r="32230" spans="4:16" x14ac:dyDescent="0.3">
      <c r="D32230" s="82"/>
      <c r="P32230" s="84"/>
    </row>
    <row r="32231" spans="4:16" x14ac:dyDescent="0.3">
      <c r="D32231" s="82"/>
      <c r="P32231" s="84"/>
    </row>
    <row r="32232" spans="4:16" x14ac:dyDescent="0.3">
      <c r="D32232" s="82"/>
      <c r="P32232" s="84"/>
    </row>
    <row r="32233" spans="4:16" x14ac:dyDescent="0.3">
      <c r="D32233" s="82"/>
      <c r="P32233" s="84"/>
    </row>
    <row r="32234" spans="4:16" x14ac:dyDescent="0.3">
      <c r="D32234" s="82"/>
      <c r="P32234" s="84"/>
    </row>
    <row r="32235" spans="4:16" x14ac:dyDescent="0.3">
      <c r="D32235" s="82"/>
      <c r="P32235" s="84"/>
    </row>
    <row r="32236" spans="4:16" x14ac:dyDescent="0.3">
      <c r="D32236" s="82"/>
      <c r="P32236" s="84"/>
    </row>
    <row r="32237" spans="4:16" x14ac:dyDescent="0.3">
      <c r="D32237" s="82"/>
      <c r="P32237" s="84"/>
    </row>
    <row r="32238" spans="4:16" x14ac:dyDescent="0.3">
      <c r="D32238" s="82"/>
      <c r="P32238" s="84"/>
    </row>
    <row r="32239" spans="4:16" x14ac:dyDescent="0.3">
      <c r="D32239" s="82"/>
      <c r="P32239" s="84"/>
    </row>
    <row r="32240" spans="4:16" x14ac:dyDescent="0.3">
      <c r="D32240" s="82"/>
      <c r="P32240" s="84"/>
    </row>
    <row r="32241" spans="4:16" x14ac:dyDescent="0.3">
      <c r="D32241" s="82"/>
      <c r="P32241" s="84"/>
    </row>
    <row r="32242" spans="4:16" x14ac:dyDescent="0.3">
      <c r="D32242" s="82"/>
      <c r="P32242" s="84"/>
    </row>
    <row r="32243" spans="4:16" x14ac:dyDescent="0.3">
      <c r="D32243" s="82"/>
      <c r="P32243" s="84"/>
    </row>
    <row r="32244" spans="4:16" x14ac:dyDescent="0.3">
      <c r="D32244" s="82"/>
      <c r="P32244" s="84"/>
    </row>
    <row r="32245" spans="4:16" x14ac:dyDescent="0.3">
      <c r="D32245" s="82"/>
      <c r="P32245" s="84"/>
    </row>
    <row r="32246" spans="4:16" x14ac:dyDescent="0.3">
      <c r="D32246" s="82"/>
      <c r="P32246" s="84"/>
    </row>
    <row r="32247" spans="4:16" x14ac:dyDescent="0.3">
      <c r="D32247" s="82"/>
      <c r="P32247" s="84"/>
    </row>
    <row r="32248" spans="4:16" x14ac:dyDescent="0.3">
      <c r="D32248" s="82"/>
      <c r="P32248" s="84"/>
    </row>
    <row r="32249" spans="4:16" x14ac:dyDescent="0.3">
      <c r="D32249" s="82"/>
      <c r="P32249" s="84"/>
    </row>
    <row r="32250" spans="4:16" x14ac:dyDescent="0.3">
      <c r="D32250" s="82"/>
      <c r="P32250" s="84"/>
    </row>
    <row r="32251" spans="4:16" x14ac:dyDescent="0.3">
      <c r="D32251" s="82"/>
      <c r="P32251" s="84"/>
    </row>
    <row r="32252" spans="4:16" x14ac:dyDescent="0.3">
      <c r="D32252" s="82"/>
      <c r="P32252" s="84"/>
    </row>
    <row r="32253" spans="4:16" x14ac:dyDescent="0.3">
      <c r="D32253" s="82"/>
      <c r="P32253" s="84"/>
    </row>
    <row r="32254" spans="4:16" x14ac:dyDescent="0.3">
      <c r="D32254" s="82"/>
      <c r="P32254" s="84"/>
    </row>
    <row r="32255" spans="4:16" x14ac:dyDescent="0.3">
      <c r="D32255" s="82"/>
      <c r="P32255" s="84"/>
    </row>
    <row r="32256" spans="4:16" x14ac:dyDescent="0.3">
      <c r="D32256" s="82"/>
      <c r="P32256" s="84"/>
    </row>
    <row r="32257" spans="4:16" x14ac:dyDescent="0.3">
      <c r="D32257" s="82"/>
      <c r="P32257" s="84"/>
    </row>
    <row r="32258" spans="4:16" x14ac:dyDescent="0.3">
      <c r="D32258" s="82"/>
      <c r="P32258" s="84"/>
    </row>
    <row r="32259" spans="4:16" x14ac:dyDescent="0.3">
      <c r="D32259" s="82"/>
      <c r="P32259" s="84"/>
    </row>
    <row r="32260" spans="4:16" x14ac:dyDescent="0.3">
      <c r="D32260" s="82"/>
      <c r="P32260" s="84"/>
    </row>
    <row r="32261" spans="4:16" x14ac:dyDescent="0.3">
      <c r="D32261" s="82"/>
      <c r="P32261" s="84"/>
    </row>
    <row r="32262" spans="4:16" x14ac:dyDescent="0.3">
      <c r="D32262" s="82"/>
      <c r="P32262" s="84"/>
    </row>
    <row r="32263" spans="4:16" x14ac:dyDescent="0.3">
      <c r="D32263" s="82"/>
      <c r="P32263" s="84"/>
    </row>
    <row r="32264" spans="4:16" x14ac:dyDescent="0.3">
      <c r="D32264" s="82"/>
      <c r="P32264" s="84"/>
    </row>
    <row r="32265" spans="4:16" x14ac:dyDescent="0.3">
      <c r="D32265" s="82"/>
      <c r="P32265" s="84"/>
    </row>
    <row r="32266" spans="4:16" x14ac:dyDescent="0.3">
      <c r="D32266" s="82"/>
      <c r="P32266" s="84"/>
    </row>
    <row r="32267" spans="4:16" x14ac:dyDescent="0.3">
      <c r="D32267" s="82"/>
      <c r="P32267" s="84"/>
    </row>
    <row r="32268" spans="4:16" x14ac:dyDescent="0.3">
      <c r="D32268" s="82"/>
      <c r="P32268" s="84"/>
    </row>
    <row r="32269" spans="4:16" x14ac:dyDescent="0.3">
      <c r="D32269" s="82"/>
      <c r="P32269" s="84"/>
    </row>
    <row r="32270" spans="4:16" x14ac:dyDescent="0.3">
      <c r="D32270" s="82"/>
      <c r="P32270" s="84"/>
    </row>
    <row r="32271" spans="4:16" x14ac:dyDescent="0.3">
      <c r="D32271" s="82"/>
      <c r="P32271" s="84"/>
    </row>
    <row r="32272" spans="4:16" x14ac:dyDescent="0.3">
      <c r="D32272" s="82"/>
      <c r="P32272" s="84"/>
    </row>
    <row r="32273" spans="4:16" x14ac:dyDescent="0.3">
      <c r="D32273" s="82"/>
      <c r="P32273" s="84"/>
    </row>
    <row r="32274" spans="4:16" x14ac:dyDescent="0.3">
      <c r="D32274" s="82"/>
      <c r="P32274" s="84"/>
    </row>
    <row r="32275" spans="4:16" x14ac:dyDescent="0.3">
      <c r="D32275" s="82"/>
      <c r="P32275" s="84"/>
    </row>
    <row r="32276" spans="4:16" x14ac:dyDescent="0.3">
      <c r="D32276" s="82"/>
      <c r="P32276" s="84"/>
    </row>
    <row r="32277" spans="4:16" x14ac:dyDescent="0.3">
      <c r="D32277" s="82"/>
      <c r="P32277" s="84"/>
    </row>
    <row r="32278" spans="4:16" x14ac:dyDescent="0.3">
      <c r="D32278" s="82"/>
      <c r="P32278" s="84"/>
    </row>
    <row r="32279" spans="4:16" x14ac:dyDescent="0.3">
      <c r="D32279" s="82"/>
      <c r="P32279" s="84"/>
    </row>
    <row r="32280" spans="4:16" x14ac:dyDescent="0.3">
      <c r="D32280" s="82"/>
      <c r="P32280" s="84"/>
    </row>
    <row r="32281" spans="4:16" x14ac:dyDescent="0.3">
      <c r="D32281" s="82"/>
      <c r="P32281" s="84"/>
    </row>
    <row r="32282" spans="4:16" x14ac:dyDescent="0.3">
      <c r="D32282" s="82"/>
      <c r="P32282" s="84"/>
    </row>
    <row r="32283" spans="4:16" x14ac:dyDescent="0.3">
      <c r="D32283" s="82"/>
      <c r="P32283" s="84"/>
    </row>
    <row r="32284" spans="4:16" x14ac:dyDescent="0.3">
      <c r="D32284" s="82"/>
      <c r="P32284" s="84"/>
    </row>
    <row r="32285" spans="4:16" x14ac:dyDescent="0.3">
      <c r="D32285" s="82"/>
      <c r="P32285" s="84"/>
    </row>
    <row r="32286" spans="4:16" x14ac:dyDescent="0.3">
      <c r="D32286" s="82"/>
      <c r="P32286" s="84"/>
    </row>
    <row r="32287" spans="4:16" x14ac:dyDescent="0.3">
      <c r="D32287" s="82"/>
      <c r="P32287" s="84"/>
    </row>
    <row r="32288" spans="4:16" x14ac:dyDescent="0.3">
      <c r="D32288" s="82"/>
      <c r="P32288" s="84"/>
    </row>
    <row r="32289" spans="4:16" x14ac:dyDescent="0.3">
      <c r="D32289" s="82"/>
      <c r="P32289" s="84"/>
    </row>
    <row r="32290" spans="4:16" x14ac:dyDescent="0.3">
      <c r="D32290" s="82"/>
      <c r="P32290" s="84"/>
    </row>
    <row r="32291" spans="4:16" x14ac:dyDescent="0.3">
      <c r="D32291" s="82"/>
      <c r="P32291" s="84"/>
    </row>
    <row r="32292" spans="4:16" x14ac:dyDescent="0.3">
      <c r="D32292" s="82"/>
      <c r="P32292" s="84"/>
    </row>
    <row r="32293" spans="4:16" x14ac:dyDescent="0.3">
      <c r="D32293" s="82"/>
      <c r="P32293" s="84"/>
    </row>
    <row r="32294" spans="4:16" x14ac:dyDescent="0.3">
      <c r="D32294" s="82"/>
      <c r="P32294" s="84"/>
    </row>
    <row r="32295" spans="4:16" x14ac:dyDescent="0.3">
      <c r="D32295" s="82"/>
      <c r="P32295" s="84"/>
    </row>
    <row r="32296" spans="4:16" x14ac:dyDescent="0.3">
      <c r="D32296" s="82"/>
      <c r="P32296" s="84"/>
    </row>
    <row r="32297" spans="4:16" x14ac:dyDescent="0.3">
      <c r="D32297" s="82"/>
      <c r="P32297" s="84"/>
    </row>
    <row r="32298" spans="4:16" x14ac:dyDescent="0.3">
      <c r="D32298" s="82"/>
      <c r="P32298" s="84"/>
    </row>
    <row r="32299" spans="4:16" x14ac:dyDescent="0.3">
      <c r="D32299" s="82"/>
      <c r="P32299" s="84"/>
    </row>
    <row r="32300" spans="4:16" x14ac:dyDescent="0.3">
      <c r="D32300" s="82"/>
      <c r="P32300" s="84"/>
    </row>
    <row r="32301" spans="4:16" x14ac:dyDescent="0.3">
      <c r="D32301" s="82"/>
      <c r="P32301" s="84"/>
    </row>
    <row r="32302" spans="4:16" x14ac:dyDescent="0.3">
      <c r="D32302" s="82"/>
      <c r="P32302" s="84"/>
    </row>
    <row r="32303" spans="4:16" x14ac:dyDescent="0.3">
      <c r="D32303" s="82"/>
      <c r="P32303" s="84"/>
    </row>
    <row r="32304" spans="4:16" x14ac:dyDescent="0.3">
      <c r="D32304" s="82"/>
      <c r="P32304" s="84"/>
    </row>
    <row r="32305" spans="4:16" x14ac:dyDescent="0.3">
      <c r="D32305" s="82"/>
      <c r="P32305" s="84"/>
    </row>
    <row r="32306" spans="4:16" x14ac:dyDescent="0.3">
      <c r="D32306" s="82"/>
      <c r="P32306" s="84"/>
    </row>
    <row r="32307" spans="4:16" x14ac:dyDescent="0.3">
      <c r="D32307" s="82"/>
      <c r="P32307" s="84"/>
    </row>
    <row r="32308" spans="4:16" x14ac:dyDescent="0.3">
      <c r="D32308" s="82"/>
      <c r="P32308" s="84"/>
    </row>
    <row r="32309" spans="4:16" x14ac:dyDescent="0.3">
      <c r="D32309" s="82"/>
      <c r="P32309" s="84"/>
    </row>
    <row r="32310" spans="4:16" x14ac:dyDescent="0.3">
      <c r="D32310" s="82"/>
      <c r="P32310" s="84"/>
    </row>
    <row r="32311" spans="4:16" x14ac:dyDescent="0.3">
      <c r="D32311" s="82"/>
      <c r="P32311" s="84"/>
    </row>
    <row r="32312" spans="4:16" x14ac:dyDescent="0.3">
      <c r="D32312" s="82"/>
      <c r="P32312" s="84"/>
    </row>
    <row r="32313" spans="4:16" x14ac:dyDescent="0.3">
      <c r="D32313" s="82"/>
      <c r="P32313" s="84"/>
    </row>
    <row r="32314" spans="4:16" x14ac:dyDescent="0.3">
      <c r="D32314" s="82"/>
      <c r="P32314" s="84"/>
    </row>
    <row r="32315" spans="4:16" x14ac:dyDescent="0.3">
      <c r="D32315" s="82"/>
      <c r="P32315" s="84"/>
    </row>
    <row r="32316" spans="4:16" x14ac:dyDescent="0.3">
      <c r="D32316" s="82"/>
      <c r="P32316" s="84"/>
    </row>
    <row r="32317" spans="4:16" x14ac:dyDescent="0.3">
      <c r="D32317" s="82"/>
      <c r="P32317" s="84"/>
    </row>
    <row r="32318" spans="4:16" x14ac:dyDescent="0.3">
      <c r="D32318" s="82"/>
      <c r="P32318" s="84"/>
    </row>
    <row r="32319" spans="4:16" x14ac:dyDescent="0.3">
      <c r="D32319" s="82"/>
      <c r="P32319" s="84"/>
    </row>
    <row r="32320" spans="4:16" x14ac:dyDescent="0.3">
      <c r="D32320" s="82"/>
      <c r="P32320" s="84"/>
    </row>
    <row r="32321" spans="4:16" x14ac:dyDescent="0.3">
      <c r="D32321" s="82"/>
      <c r="P32321" s="84"/>
    </row>
    <row r="32322" spans="4:16" x14ac:dyDescent="0.3">
      <c r="D32322" s="82"/>
      <c r="P32322" s="84"/>
    </row>
    <row r="32323" spans="4:16" x14ac:dyDescent="0.3">
      <c r="D32323" s="82"/>
      <c r="P32323" s="84"/>
    </row>
    <row r="32324" spans="4:16" x14ac:dyDescent="0.3">
      <c r="D32324" s="82"/>
      <c r="P32324" s="84"/>
    </row>
    <row r="32325" spans="4:16" x14ac:dyDescent="0.3">
      <c r="D32325" s="82"/>
      <c r="P32325" s="84"/>
    </row>
    <row r="32326" spans="4:16" x14ac:dyDescent="0.3">
      <c r="D32326" s="82"/>
      <c r="P32326" s="84"/>
    </row>
    <row r="32327" spans="4:16" x14ac:dyDescent="0.3">
      <c r="D32327" s="82"/>
      <c r="P32327" s="84"/>
    </row>
    <row r="32328" spans="4:16" x14ac:dyDescent="0.3">
      <c r="D32328" s="82"/>
      <c r="P32328" s="84"/>
    </row>
    <row r="32329" spans="4:16" x14ac:dyDescent="0.3">
      <c r="D32329" s="82"/>
      <c r="P32329" s="84"/>
    </row>
    <row r="32330" spans="4:16" x14ac:dyDescent="0.3">
      <c r="D32330" s="82"/>
      <c r="P32330" s="84"/>
    </row>
    <row r="32331" spans="4:16" x14ac:dyDescent="0.3">
      <c r="D32331" s="82"/>
      <c r="P32331" s="84"/>
    </row>
    <row r="32332" spans="4:16" x14ac:dyDescent="0.3">
      <c r="D32332" s="82"/>
      <c r="P32332" s="84"/>
    </row>
    <row r="32333" spans="4:16" x14ac:dyDescent="0.3">
      <c r="D32333" s="82"/>
      <c r="P32333" s="84"/>
    </row>
    <row r="32334" spans="4:16" x14ac:dyDescent="0.3">
      <c r="D32334" s="82"/>
      <c r="P32334" s="84"/>
    </row>
    <row r="32335" spans="4:16" x14ac:dyDescent="0.3">
      <c r="D32335" s="82"/>
      <c r="P32335" s="84"/>
    </row>
    <row r="32336" spans="4:16" x14ac:dyDescent="0.3">
      <c r="D32336" s="82"/>
      <c r="P32336" s="84"/>
    </row>
    <row r="32337" spans="4:16" x14ac:dyDescent="0.3">
      <c r="D32337" s="82"/>
      <c r="P32337" s="84"/>
    </row>
    <row r="32338" spans="4:16" x14ac:dyDescent="0.3">
      <c r="D32338" s="82"/>
      <c r="P32338" s="84"/>
    </row>
    <row r="32339" spans="4:16" x14ac:dyDescent="0.3">
      <c r="D32339" s="82"/>
      <c r="P32339" s="84"/>
    </row>
    <row r="32340" spans="4:16" x14ac:dyDescent="0.3">
      <c r="D32340" s="82"/>
      <c r="P32340" s="84"/>
    </row>
    <row r="32341" spans="4:16" x14ac:dyDescent="0.3">
      <c r="D32341" s="82"/>
      <c r="P32341" s="84"/>
    </row>
    <row r="32342" spans="4:16" x14ac:dyDescent="0.3">
      <c r="D32342" s="82"/>
      <c r="P32342" s="84"/>
    </row>
    <row r="32343" spans="4:16" x14ac:dyDescent="0.3">
      <c r="D32343" s="82"/>
      <c r="P32343" s="84"/>
    </row>
    <row r="32344" spans="4:16" x14ac:dyDescent="0.3">
      <c r="D32344" s="82"/>
      <c r="P32344" s="84"/>
    </row>
    <row r="32345" spans="4:16" x14ac:dyDescent="0.3">
      <c r="D32345" s="82"/>
      <c r="P32345" s="84"/>
    </row>
    <row r="32346" spans="4:16" x14ac:dyDescent="0.3">
      <c r="D32346" s="82"/>
      <c r="P32346" s="84"/>
    </row>
    <row r="32347" spans="4:16" x14ac:dyDescent="0.3">
      <c r="D32347" s="82"/>
      <c r="P32347" s="84"/>
    </row>
    <row r="32348" spans="4:16" x14ac:dyDescent="0.3">
      <c r="D32348" s="82"/>
      <c r="P32348" s="84"/>
    </row>
    <row r="32349" spans="4:16" x14ac:dyDescent="0.3">
      <c r="D32349" s="82"/>
      <c r="P32349" s="84"/>
    </row>
    <row r="32350" spans="4:16" x14ac:dyDescent="0.3">
      <c r="D32350" s="82"/>
      <c r="P32350" s="84"/>
    </row>
    <row r="32351" spans="4:16" x14ac:dyDescent="0.3">
      <c r="D32351" s="82"/>
      <c r="P32351" s="84"/>
    </row>
    <row r="32352" spans="4:16" x14ac:dyDescent="0.3">
      <c r="D32352" s="82"/>
      <c r="P32352" s="84"/>
    </row>
    <row r="32353" spans="4:16" x14ac:dyDescent="0.3">
      <c r="D32353" s="82"/>
      <c r="P32353" s="84"/>
    </row>
    <row r="32354" spans="4:16" x14ac:dyDescent="0.3">
      <c r="D32354" s="82"/>
      <c r="P32354" s="84"/>
    </row>
    <row r="32355" spans="4:16" x14ac:dyDescent="0.3">
      <c r="D32355" s="82"/>
      <c r="P32355" s="84"/>
    </row>
    <row r="32356" spans="4:16" x14ac:dyDescent="0.3">
      <c r="D32356" s="82"/>
      <c r="P32356" s="84"/>
    </row>
    <row r="32357" spans="4:16" x14ac:dyDescent="0.3">
      <c r="D32357" s="82"/>
      <c r="P32357" s="84"/>
    </row>
    <row r="32358" spans="4:16" x14ac:dyDescent="0.3">
      <c r="D32358" s="82"/>
      <c r="P32358" s="84"/>
    </row>
    <row r="32359" spans="4:16" x14ac:dyDescent="0.3">
      <c r="D32359" s="82"/>
      <c r="P32359" s="84"/>
    </row>
    <row r="32360" spans="4:16" x14ac:dyDescent="0.3">
      <c r="D32360" s="82"/>
      <c r="P32360" s="84"/>
    </row>
    <row r="32361" spans="4:16" x14ac:dyDescent="0.3">
      <c r="D32361" s="82"/>
      <c r="P32361" s="84"/>
    </row>
    <row r="32362" spans="4:16" x14ac:dyDescent="0.3">
      <c r="D32362" s="82"/>
      <c r="P32362" s="84"/>
    </row>
    <row r="32363" spans="4:16" x14ac:dyDescent="0.3">
      <c r="D32363" s="82"/>
      <c r="P32363" s="84"/>
    </row>
    <row r="32364" spans="4:16" x14ac:dyDescent="0.3">
      <c r="D32364" s="82"/>
      <c r="P32364" s="84"/>
    </row>
    <row r="32365" spans="4:16" x14ac:dyDescent="0.3">
      <c r="D32365" s="82"/>
      <c r="P32365" s="84"/>
    </row>
    <row r="32366" spans="4:16" x14ac:dyDescent="0.3">
      <c r="D32366" s="82"/>
      <c r="P32366" s="84"/>
    </row>
    <row r="32367" spans="4:16" x14ac:dyDescent="0.3">
      <c r="D32367" s="82"/>
      <c r="P32367" s="84"/>
    </row>
    <row r="32368" spans="4:16" x14ac:dyDescent="0.3">
      <c r="D32368" s="82"/>
      <c r="P32368" s="84"/>
    </row>
    <row r="32369" spans="4:16" x14ac:dyDescent="0.3">
      <c r="D32369" s="82"/>
      <c r="P32369" s="84"/>
    </row>
    <row r="32370" spans="4:16" x14ac:dyDescent="0.3">
      <c r="D32370" s="82"/>
      <c r="P32370" s="84"/>
    </row>
    <row r="32371" spans="4:16" x14ac:dyDescent="0.3">
      <c r="D32371" s="82"/>
      <c r="P32371" s="84"/>
    </row>
    <row r="32372" spans="4:16" x14ac:dyDescent="0.3">
      <c r="D32372" s="82"/>
      <c r="P32372" s="84"/>
    </row>
    <row r="32373" spans="4:16" x14ac:dyDescent="0.3">
      <c r="D32373" s="82"/>
      <c r="P32373" s="84"/>
    </row>
    <row r="32374" spans="4:16" x14ac:dyDescent="0.3">
      <c r="D32374" s="82"/>
      <c r="P32374" s="84"/>
    </row>
    <row r="32375" spans="4:16" x14ac:dyDescent="0.3">
      <c r="D32375" s="82"/>
      <c r="P32375" s="84"/>
    </row>
    <row r="32376" spans="4:16" x14ac:dyDescent="0.3">
      <c r="D32376" s="82"/>
      <c r="P32376" s="84"/>
    </row>
    <row r="32377" spans="4:16" x14ac:dyDescent="0.3">
      <c r="D32377" s="82"/>
      <c r="P32377" s="84"/>
    </row>
    <row r="32378" spans="4:16" x14ac:dyDescent="0.3">
      <c r="D32378" s="82"/>
      <c r="P32378" s="84"/>
    </row>
    <row r="32379" spans="4:16" x14ac:dyDescent="0.3">
      <c r="D32379" s="82"/>
      <c r="P32379" s="84"/>
    </row>
    <row r="32380" spans="4:16" x14ac:dyDescent="0.3">
      <c r="D32380" s="82"/>
      <c r="P32380" s="84"/>
    </row>
    <row r="32381" spans="4:16" x14ac:dyDescent="0.3">
      <c r="D32381" s="82"/>
      <c r="P32381" s="84"/>
    </row>
    <row r="32382" spans="4:16" x14ac:dyDescent="0.3">
      <c r="D32382" s="82"/>
      <c r="P32382" s="84"/>
    </row>
    <row r="32383" spans="4:16" x14ac:dyDescent="0.3">
      <c r="D32383" s="82"/>
      <c r="P32383" s="84"/>
    </row>
    <row r="32384" spans="4:16" x14ac:dyDescent="0.3">
      <c r="D32384" s="82"/>
      <c r="P32384" s="84"/>
    </row>
    <row r="32385" spans="4:16" x14ac:dyDescent="0.3">
      <c r="D32385" s="82"/>
      <c r="P32385" s="84"/>
    </row>
    <row r="32386" spans="4:16" x14ac:dyDescent="0.3">
      <c r="D32386" s="82"/>
      <c r="P32386" s="84"/>
    </row>
    <row r="32387" spans="4:16" x14ac:dyDescent="0.3">
      <c r="D32387" s="82"/>
      <c r="P32387" s="84"/>
    </row>
    <row r="32388" spans="4:16" x14ac:dyDescent="0.3">
      <c r="D32388" s="82"/>
      <c r="P32388" s="84"/>
    </row>
    <row r="32389" spans="4:16" x14ac:dyDescent="0.3">
      <c r="D32389" s="82"/>
      <c r="P32389" s="84"/>
    </row>
    <row r="32390" spans="4:16" x14ac:dyDescent="0.3">
      <c r="D32390" s="82"/>
      <c r="P32390" s="84"/>
    </row>
    <row r="32391" spans="4:16" x14ac:dyDescent="0.3">
      <c r="D32391" s="82"/>
      <c r="P32391" s="84"/>
    </row>
    <row r="32392" spans="4:16" x14ac:dyDescent="0.3">
      <c r="D32392" s="82"/>
      <c r="P32392" s="84"/>
    </row>
    <row r="32393" spans="4:16" x14ac:dyDescent="0.3">
      <c r="D32393" s="82"/>
      <c r="P32393" s="84"/>
    </row>
    <row r="32394" spans="4:16" x14ac:dyDescent="0.3">
      <c r="D32394" s="82"/>
      <c r="P32394" s="84"/>
    </row>
    <row r="32395" spans="4:16" x14ac:dyDescent="0.3">
      <c r="D32395" s="82"/>
      <c r="P32395" s="84"/>
    </row>
    <row r="32396" spans="4:16" x14ac:dyDescent="0.3">
      <c r="D32396" s="82"/>
      <c r="P32396" s="84"/>
    </row>
    <row r="32397" spans="4:16" x14ac:dyDescent="0.3">
      <c r="D32397" s="82"/>
      <c r="P32397" s="84"/>
    </row>
    <row r="32398" spans="4:16" x14ac:dyDescent="0.3">
      <c r="D32398" s="82"/>
      <c r="P32398" s="84"/>
    </row>
    <row r="32399" spans="4:16" x14ac:dyDescent="0.3">
      <c r="D32399" s="82"/>
      <c r="P32399" s="84"/>
    </row>
    <row r="32400" spans="4:16" x14ac:dyDescent="0.3">
      <c r="D32400" s="82"/>
      <c r="P32400" s="84"/>
    </row>
    <row r="32401" spans="4:16" x14ac:dyDescent="0.3">
      <c r="D32401" s="82"/>
      <c r="P32401" s="84"/>
    </row>
    <row r="32402" spans="4:16" x14ac:dyDescent="0.3">
      <c r="D32402" s="82"/>
      <c r="P32402" s="84"/>
    </row>
    <row r="32403" spans="4:16" x14ac:dyDescent="0.3">
      <c r="D32403" s="82"/>
      <c r="P32403" s="84"/>
    </row>
    <row r="32404" spans="4:16" x14ac:dyDescent="0.3">
      <c r="D32404" s="82"/>
      <c r="P32404" s="84"/>
    </row>
    <row r="32405" spans="4:16" x14ac:dyDescent="0.3">
      <c r="D32405" s="82"/>
      <c r="P32405" s="84"/>
    </row>
    <row r="32406" spans="4:16" x14ac:dyDescent="0.3">
      <c r="D32406" s="82"/>
      <c r="P32406" s="84"/>
    </row>
    <row r="32407" spans="4:16" x14ac:dyDescent="0.3">
      <c r="D32407" s="82"/>
      <c r="P32407" s="84"/>
    </row>
    <row r="32408" spans="4:16" x14ac:dyDescent="0.3">
      <c r="D32408" s="82"/>
      <c r="P32408" s="84"/>
    </row>
    <row r="32409" spans="4:16" x14ac:dyDescent="0.3">
      <c r="D32409" s="82"/>
      <c r="P32409" s="84"/>
    </row>
    <row r="32410" spans="4:16" x14ac:dyDescent="0.3">
      <c r="D32410" s="82"/>
      <c r="P32410" s="84"/>
    </row>
    <row r="32411" spans="4:16" x14ac:dyDescent="0.3">
      <c r="D32411" s="82"/>
      <c r="P32411" s="84"/>
    </row>
    <row r="32412" spans="4:16" x14ac:dyDescent="0.3">
      <c r="D32412" s="82"/>
      <c r="P32412" s="84"/>
    </row>
    <row r="32413" spans="4:16" x14ac:dyDescent="0.3">
      <c r="D32413" s="82"/>
      <c r="P32413" s="84"/>
    </row>
    <row r="32414" spans="4:16" x14ac:dyDescent="0.3">
      <c r="D32414" s="82"/>
      <c r="P32414" s="84"/>
    </row>
    <row r="32415" spans="4:16" x14ac:dyDescent="0.3">
      <c r="D32415" s="82"/>
      <c r="P32415" s="84"/>
    </row>
    <row r="32416" spans="4:16" x14ac:dyDescent="0.3">
      <c r="D32416" s="82"/>
      <c r="P32416" s="84"/>
    </row>
    <row r="32417" spans="4:16" x14ac:dyDescent="0.3">
      <c r="D32417" s="82"/>
      <c r="P32417" s="84"/>
    </row>
    <row r="32418" spans="4:16" x14ac:dyDescent="0.3">
      <c r="D32418" s="82"/>
      <c r="P32418" s="84"/>
    </row>
    <row r="32419" spans="4:16" x14ac:dyDescent="0.3">
      <c r="D32419" s="82"/>
      <c r="P32419" s="84"/>
    </row>
    <row r="32420" spans="4:16" x14ac:dyDescent="0.3">
      <c r="D32420" s="82"/>
      <c r="P32420" s="84"/>
    </row>
    <row r="32421" spans="4:16" x14ac:dyDescent="0.3">
      <c r="D32421" s="82"/>
      <c r="P32421" s="84"/>
    </row>
    <row r="32422" spans="4:16" x14ac:dyDescent="0.3">
      <c r="D32422" s="82"/>
      <c r="P32422" s="84"/>
    </row>
    <row r="32423" spans="4:16" x14ac:dyDescent="0.3">
      <c r="D32423" s="82"/>
      <c r="P32423" s="84"/>
    </row>
    <row r="32424" spans="4:16" x14ac:dyDescent="0.3">
      <c r="D32424" s="82"/>
      <c r="P32424" s="84"/>
    </row>
    <row r="32425" spans="4:16" x14ac:dyDescent="0.3">
      <c r="D32425" s="82"/>
      <c r="P32425" s="84"/>
    </row>
    <row r="32426" spans="4:16" x14ac:dyDescent="0.3">
      <c r="D32426" s="82"/>
      <c r="P32426" s="84"/>
    </row>
    <row r="32427" spans="4:16" x14ac:dyDescent="0.3">
      <c r="D32427" s="82"/>
      <c r="P32427" s="84"/>
    </row>
    <row r="32428" spans="4:16" x14ac:dyDescent="0.3">
      <c r="D32428" s="82"/>
      <c r="P32428" s="84"/>
    </row>
    <row r="32429" spans="4:16" x14ac:dyDescent="0.3">
      <c r="D32429" s="82"/>
      <c r="P32429" s="84"/>
    </row>
    <row r="32430" spans="4:16" x14ac:dyDescent="0.3">
      <c r="D32430" s="82"/>
      <c r="P32430" s="84"/>
    </row>
    <row r="32431" spans="4:16" x14ac:dyDescent="0.3">
      <c r="D32431" s="82"/>
      <c r="P32431" s="84"/>
    </row>
    <row r="32432" spans="4:16" x14ac:dyDescent="0.3">
      <c r="D32432" s="82"/>
      <c r="P32432" s="84"/>
    </row>
    <row r="32433" spans="4:16" x14ac:dyDescent="0.3">
      <c r="D32433" s="82"/>
      <c r="P32433" s="84"/>
    </row>
    <row r="32434" spans="4:16" x14ac:dyDescent="0.3">
      <c r="D32434" s="82"/>
      <c r="P32434" s="84"/>
    </row>
    <row r="32435" spans="4:16" x14ac:dyDescent="0.3">
      <c r="D32435" s="82"/>
      <c r="P32435" s="84"/>
    </row>
    <row r="32436" spans="4:16" x14ac:dyDescent="0.3">
      <c r="D32436" s="82"/>
      <c r="P32436" s="84"/>
    </row>
    <row r="32437" spans="4:16" x14ac:dyDescent="0.3">
      <c r="D32437" s="82"/>
      <c r="P32437" s="84"/>
    </row>
    <row r="32438" spans="4:16" x14ac:dyDescent="0.3">
      <c r="D32438" s="82"/>
      <c r="P32438" s="84"/>
    </row>
    <row r="32439" spans="4:16" x14ac:dyDescent="0.3">
      <c r="D32439" s="82"/>
      <c r="P32439" s="84"/>
    </row>
    <row r="32440" spans="4:16" x14ac:dyDescent="0.3">
      <c r="D32440" s="82"/>
      <c r="P32440" s="84"/>
    </row>
    <row r="32441" spans="4:16" x14ac:dyDescent="0.3">
      <c r="D32441" s="82"/>
      <c r="P32441" s="84"/>
    </row>
    <row r="32442" spans="4:16" x14ac:dyDescent="0.3">
      <c r="D32442" s="82"/>
      <c r="P32442" s="84"/>
    </row>
    <row r="32443" spans="4:16" x14ac:dyDescent="0.3">
      <c r="D32443" s="82"/>
      <c r="P32443" s="84"/>
    </row>
    <row r="32444" spans="4:16" x14ac:dyDescent="0.3">
      <c r="D32444" s="82"/>
      <c r="P32444" s="84"/>
    </row>
    <row r="32445" spans="4:16" x14ac:dyDescent="0.3">
      <c r="D32445" s="82"/>
      <c r="P32445" s="84"/>
    </row>
    <row r="32446" spans="4:16" x14ac:dyDescent="0.3">
      <c r="D32446" s="82"/>
      <c r="P32446" s="84"/>
    </row>
    <row r="32447" spans="4:16" x14ac:dyDescent="0.3">
      <c r="D32447" s="82"/>
      <c r="P32447" s="84"/>
    </row>
    <row r="32448" spans="4:16" x14ac:dyDescent="0.3">
      <c r="D32448" s="82"/>
      <c r="P32448" s="84"/>
    </row>
    <row r="32449" spans="4:16" x14ac:dyDescent="0.3">
      <c r="D32449" s="82"/>
      <c r="P32449" s="84"/>
    </row>
    <row r="32450" spans="4:16" x14ac:dyDescent="0.3">
      <c r="D32450" s="82"/>
      <c r="P32450" s="84"/>
    </row>
    <row r="32451" spans="4:16" x14ac:dyDescent="0.3">
      <c r="D32451" s="82"/>
      <c r="P32451" s="84"/>
    </row>
    <row r="32452" spans="4:16" x14ac:dyDescent="0.3">
      <c r="D32452" s="82"/>
      <c r="P32452" s="84"/>
    </row>
    <row r="32453" spans="4:16" x14ac:dyDescent="0.3">
      <c r="D32453" s="82"/>
      <c r="P32453" s="84"/>
    </row>
    <row r="32454" spans="4:16" x14ac:dyDescent="0.3">
      <c r="D32454" s="82"/>
      <c r="P32454" s="84"/>
    </row>
    <row r="32455" spans="4:16" x14ac:dyDescent="0.3">
      <c r="D32455" s="82"/>
      <c r="P32455" s="84"/>
    </row>
    <row r="32456" spans="4:16" x14ac:dyDescent="0.3">
      <c r="D32456" s="82"/>
      <c r="P32456" s="84"/>
    </row>
    <row r="32457" spans="4:16" x14ac:dyDescent="0.3">
      <c r="D32457" s="82"/>
      <c r="P32457" s="84"/>
    </row>
    <row r="32458" spans="4:16" x14ac:dyDescent="0.3">
      <c r="D32458" s="82"/>
      <c r="P32458" s="84"/>
    </row>
    <row r="32459" spans="4:16" x14ac:dyDescent="0.3">
      <c r="D32459" s="82"/>
      <c r="P32459" s="84"/>
    </row>
    <row r="32460" spans="4:16" x14ac:dyDescent="0.3">
      <c r="D32460" s="82"/>
      <c r="P32460" s="84"/>
    </row>
    <row r="32461" spans="4:16" x14ac:dyDescent="0.3">
      <c r="D32461" s="82"/>
      <c r="P32461" s="84"/>
    </row>
    <row r="32462" spans="4:16" x14ac:dyDescent="0.3">
      <c r="D32462" s="82"/>
      <c r="P32462" s="84"/>
    </row>
    <row r="32463" spans="4:16" x14ac:dyDescent="0.3">
      <c r="D32463" s="82"/>
      <c r="P32463" s="84"/>
    </row>
    <row r="32464" spans="4:16" x14ac:dyDescent="0.3">
      <c r="D32464" s="82"/>
      <c r="P32464" s="84"/>
    </row>
    <row r="32465" spans="4:16" x14ac:dyDescent="0.3">
      <c r="D32465" s="82"/>
      <c r="P32465" s="84"/>
    </row>
    <row r="32466" spans="4:16" x14ac:dyDescent="0.3">
      <c r="D32466" s="82"/>
      <c r="P32466" s="84"/>
    </row>
    <row r="32467" spans="4:16" x14ac:dyDescent="0.3">
      <c r="D32467" s="82"/>
      <c r="P32467" s="84"/>
    </row>
    <row r="32468" spans="4:16" x14ac:dyDescent="0.3">
      <c r="D32468" s="82"/>
      <c r="P32468" s="84"/>
    </row>
    <row r="32469" spans="4:16" x14ac:dyDescent="0.3">
      <c r="D32469" s="82"/>
      <c r="P32469" s="84"/>
    </row>
    <row r="32470" spans="4:16" x14ac:dyDescent="0.3">
      <c r="D32470" s="82"/>
      <c r="P32470" s="84"/>
    </row>
    <row r="32471" spans="4:16" x14ac:dyDescent="0.3">
      <c r="D32471" s="82"/>
      <c r="P32471" s="84"/>
    </row>
    <row r="32472" spans="4:16" x14ac:dyDescent="0.3">
      <c r="D32472" s="82"/>
      <c r="P32472" s="84"/>
    </row>
    <row r="32473" spans="4:16" x14ac:dyDescent="0.3">
      <c r="D32473" s="82"/>
      <c r="P32473" s="84"/>
    </row>
    <row r="32474" spans="4:16" x14ac:dyDescent="0.3">
      <c r="D32474" s="82"/>
      <c r="P32474" s="84"/>
    </row>
    <row r="32475" spans="4:16" x14ac:dyDescent="0.3">
      <c r="D32475" s="82"/>
      <c r="P32475" s="84"/>
    </row>
    <row r="32476" spans="4:16" x14ac:dyDescent="0.3">
      <c r="D32476" s="82"/>
      <c r="P32476" s="84"/>
    </row>
    <row r="32477" spans="4:16" x14ac:dyDescent="0.3">
      <c r="D32477" s="82"/>
      <c r="P32477" s="84"/>
    </row>
    <row r="32478" spans="4:16" x14ac:dyDescent="0.3">
      <c r="D32478" s="82"/>
      <c r="P32478" s="84"/>
    </row>
    <row r="32479" spans="4:16" x14ac:dyDescent="0.3">
      <c r="D32479" s="82"/>
      <c r="P32479" s="84"/>
    </row>
    <row r="32480" spans="4:16" x14ac:dyDescent="0.3">
      <c r="D32480" s="82"/>
      <c r="P32480" s="84"/>
    </row>
    <row r="32481" spans="4:16" x14ac:dyDescent="0.3">
      <c r="D32481" s="82"/>
      <c r="P32481" s="84"/>
    </row>
    <row r="32482" spans="4:16" x14ac:dyDescent="0.3">
      <c r="D32482" s="82"/>
      <c r="P32482" s="84"/>
    </row>
    <row r="32483" spans="4:16" x14ac:dyDescent="0.3">
      <c r="D32483" s="82"/>
      <c r="P32483" s="84"/>
    </row>
    <row r="32484" spans="4:16" x14ac:dyDescent="0.3">
      <c r="D32484" s="82"/>
      <c r="P32484" s="84"/>
    </row>
    <row r="32485" spans="4:16" x14ac:dyDescent="0.3">
      <c r="D32485" s="82"/>
      <c r="P32485" s="84"/>
    </row>
    <row r="32486" spans="4:16" x14ac:dyDescent="0.3">
      <c r="D32486" s="82"/>
      <c r="P32486" s="84"/>
    </row>
    <row r="32487" spans="4:16" x14ac:dyDescent="0.3">
      <c r="D32487" s="82"/>
      <c r="P32487" s="84"/>
    </row>
    <row r="32488" spans="4:16" x14ac:dyDescent="0.3">
      <c r="D32488" s="82"/>
      <c r="P32488" s="84"/>
    </row>
    <row r="32489" spans="4:16" x14ac:dyDescent="0.3">
      <c r="D32489" s="82"/>
      <c r="P32489" s="84"/>
    </row>
    <row r="32490" spans="4:16" x14ac:dyDescent="0.3">
      <c r="D32490" s="82"/>
      <c r="P32490" s="84"/>
    </row>
    <row r="32491" spans="4:16" x14ac:dyDescent="0.3">
      <c r="D32491" s="82"/>
      <c r="P32491" s="84"/>
    </row>
    <row r="32492" spans="4:16" x14ac:dyDescent="0.3">
      <c r="D32492" s="82"/>
      <c r="P32492" s="84"/>
    </row>
    <row r="32493" spans="4:16" x14ac:dyDescent="0.3">
      <c r="D32493" s="82"/>
      <c r="P32493" s="84"/>
    </row>
    <row r="32494" spans="4:16" x14ac:dyDescent="0.3">
      <c r="D32494" s="82"/>
      <c r="P32494" s="84"/>
    </row>
    <row r="32495" spans="4:16" x14ac:dyDescent="0.3">
      <c r="D32495" s="82"/>
      <c r="P32495" s="84"/>
    </row>
    <row r="32496" spans="4:16" x14ac:dyDescent="0.3">
      <c r="D32496" s="82"/>
      <c r="P32496" s="84"/>
    </row>
    <row r="32497" spans="4:16" x14ac:dyDescent="0.3">
      <c r="D32497" s="82"/>
      <c r="P32497" s="84"/>
    </row>
    <row r="32498" spans="4:16" x14ac:dyDescent="0.3">
      <c r="D32498" s="82"/>
      <c r="P32498" s="84"/>
    </row>
    <row r="32499" spans="4:16" x14ac:dyDescent="0.3">
      <c r="D32499" s="82"/>
      <c r="P32499" s="84"/>
    </row>
    <row r="32500" spans="4:16" x14ac:dyDescent="0.3">
      <c r="D32500" s="82"/>
      <c r="P32500" s="84"/>
    </row>
    <row r="32501" spans="4:16" x14ac:dyDescent="0.3">
      <c r="D32501" s="82"/>
      <c r="P32501" s="84"/>
    </row>
    <row r="32502" spans="4:16" x14ac:dyDescent="0.3">
      <c r="D32502" s="82"/>
      <c r="P32502" s="84"/>
    </row>
    <row r="32503" spans="4:16" x14ac:dyDescent="0.3">
      <c r="D32503" s="82"/>
      <c r="P32503" s="84"/>
    </row>
    <row r="32504" spans="4:16" x14ac:dyDescent="0.3">
      <c r="D32504" s="82"/>
      <c r="P32504" s="84"/>
    </row>
    <row r="32505" spans="4:16" x14ac:dyDescent="0.3">
      <c r="D32505" s="82"/>
      <c r="P32505" s="84"/>
    </row>
    <row r="32506" spans="4:16" x14ac:dyDescent="0.3">
      <c r="D32506" s="82"/>
      <c r="P32506" s="84"/>
    </row>
    <row r="32507" spans="4:16" x14ac:dyDescent="0.3">
      <c r="D32507" s="82"/>
      <c r="P32507" s="84"/>
    </row>
    <row r="32508" spans="4:16" x14ac:dyDescent="0.3">
      <c r="D32508" s="82"/>
      <c r="P32508" s="84"/>
    </row>
    <row r="32509" spans="4:16" x14ac:dyDescent="0.3">
      <c r="D32509" s="82"/>
      <c r="P32509" s="84"/>
    </row>
    <row r="32510" spans="4:16" x14ac:dyDescent="0.3">
      <c r="D32510" s="82"/>
      <c r="P32510" s="84"/>
    </row>
    <row r="32511" spans="4:16" x14ac:dyDescent="0.3">
      <c r="D32511" s="82"/>
      <c r="P32511" s="84"/>
    </row>
    <row r="32512" spans="4:16" x14ac:dyDescent="0.3">
      <c r="D32512" s="82"/>
      <c r="P32512" s="84"/>
    </row>
    <row r="32513" spans="4:16" x14ac:dyDescent="0.3">
      <c r="D32513" s="82"/>
      <c r="P32513" s="84"/>
    </row>
    <row r="32514" spans="4:16" x14ac:dyDescent="0.3">
      <c r="D32514" s="82"/>
      <c r="P32514" s="84"/>
    </row>
    <row r="32515" spans="4:16" x14ac:dyDescent="0.3">
      <c r="D32515" s="82"/>
      <c r="P32515" s="84"/>
    </row>
    <row r="32516" spans="4:16" x14ac:dyDescent="0.3">
      <c r="D32516" s="82"/>
      <c r="P32516" s="84"/>
    </row>
    <row r="32517" spans="4:16" x14ac:dyDescent="0.3">
      <c r="D32517" s="82"/>
      <c r="P32517" s="84"/>
    </row>
    <row r="32518" spans="4:16" x14ac:dyDescent="0.3">
      <c r="D32518" s="82"/>
      <c r="P32518" s="84"/>
    </row>
    <row r="32519" spans="4:16" x14ac:dyDescent="0.3">
      <c r="D32519" s="82"/>
      <c r="P32519" s="84"/>
    </row>
    <row r="32520" spans="4:16" x14ac:dyDescent="0.3">
      <c r="D32520" s="82"/>
      <c r="P32520" s="84"/>
    </row>
    <row r="32521" spans="4:16" x14ac:dyDescent="0.3">
      <c r="D32521" s="82"/>
      <c r="P32521" s="84"/>
    </row>
    <row r="32522" spans="4:16" x14ac:dyDescent="0.3">
      <c r="D32522" s="82"/>
      <c r="P32522" s="84"/>
    </row>
    <row r="32523" spans="4:16" x14ac:dyDescent="0.3">
      <c r="D32523" s="82"/>
      <c r="P32523" s="84"/>
    </row>
    <row r="32524" spans="4:16" x14ac:dyDescent="0.3">
      <c r="D32524" s="82"/>
      <c r="P32524" s="84"/>
    </row>
    <row r="32525" spans="4:16" x14ac:dyDescent="0.3">
      <c r="D32525" s="82"/>
      <c r="P32525" s="84"/>
    </row>
    <row r="32526" spans="4:16" x14ac:dyDescent="0.3">
      <c r="D32526" s="82"/>
      <c r="P32526" s="84"/>
    </row>
    <row r="32527" spans="4:16" x14ac:dyDescent="0.3">
      <c r="D32527" s="82"/>
      <c r="P32527" s="84"/>
    </row>
    <row r="32528" spans="4:16" x14ac:dyDescent="0.3">
      <c r="D32528" s="82"/>
      <c r="P32528" s="84"/>
    </row>
    <row r="32529" spans="4:16" x14ac:dyDescent="0.3">
      <c r="D32529" s="82"/>
      <c r="P32529" s="84"/>
    </row>
    <row r="32530" spans="4:16" x14ac:dyDescent="0.3">
      <c r="D32530" s="82"/>
      <c r="P32530" s="84"/>
    </row>
    <row r="32531" spans="4:16" x14ac:dyDescent="0.3">
      <c r="D32531" s="82"/>
      <c r="P32531" s="84"/>
    </row>
    <row r="32532" spans="4:16" x14ac:dyDescent="0.3">
      <c r="D32532" s="82"/>
      <c r="P32532" s="84"/>
    </row>
    <row r="32533" spans="4:16" x14ac:dyDescent="0.3">
      <c r="D32533" s="82"/>
      <c r="P32533" s="84"/>
    </row>
    <row r="32534" spans="4:16" x14ac:dyDescent="0.3">
      <c r="D32534" s="82"/>
      <c r="P32534" s="84"/>
    </row>
    <row r="32535" spans="4:16" x14ac:dyDescent="0.3">
      <c r="D32535" s="82"/>
      <c r="P32535" s="84"/>
    </row>
    <row r="32536" spans="4:16" x14ac:dyDescent="0.3">
      <c r="D32536" s="82"/>
      <c r="P32536" s="84"/>
    </row>
    <row r="32537" spans="4:16" x14ac:dyDescent="0.3">
      <c r="D32537" s="82"/>
      <c r="P32537" s="84"/>
    </row>
    <row r="32538" spans="4:16" x14ac:dyDescent="0.3">
      <c r="D32538" s="82"/>
      <c r="P32538" s="84"/>
    </row>
    <row r="32539" spans="4:16" x14ac:dyDescent="0.3">
      <c r="D32539" s="82"/>
      <c r="P32539" s="84"/>
    </row>
    <row r="32540" spans="4:16" x14ac:dyDescent="0.3">
      <c r="D32540" s="82"/>
      <c r="P32540" s="84"/>
    </row>
    <row r="32541" spans="4:16" x14ac:dyDescent="0.3">
      <c r="D32541" s="82"/>
      <c r="P32541" s="84"/>
    </row>
    <row r="32542" spans="4:16" x14ac:dyDescent="0.3">
      <c r="D32542" s="82"/>
      <c r="P32542" s="84"/>
    </row>
    <row r="32543" spans="4:16" x14ac:dyDescent="0.3">
      <c r="D32543" s="82"/>
      <c r="P32543" s="84"/>
    </row>
    <row r="32544" spans="4:16" x14ac:dyDescent="0.3">
      <c r="D32544" s="82"/>
      <c r="P32544" s="84"/>
    </row>
    <row r="32545" spans="4:16" x14ac:dyDescent="0.3">
      <c r="D32545" s="82"/>
      <c r="P32545" s="84"/>
    </row>
    <row r="32546" spans="4:16" x14ac:dyDescent="0.3">
      <c r="D32546" s="82"/>
      <c r="P32546" s="84"/>
    </row>
    <row r="32547" spans="4:16" x14ac:dyDescent="0.3">
      <c r="D32547" s="82"/>
      <c r="P32547" s="84"/>
    </row>
    <row r="32548" spans="4:16" x14ac:dyDescent="0.3">
      <c r="D32548" s="82"/>
      <c r="P32548" s="84"/>
    </row>
    <row r="32549" spans="4:16" x14ac:dyDescent="0.3">
      <c r="D32549" s="82"/>
      <c r="P32549" s="84"/>
    </row>
    <row r="32550" spans="4:16" x14ac:dyDescent="0.3">
      <c r="D32550" s="82"/>
      <c r="P32550" s="84"/>
    </row>
    <row r="32551" spans="4:16" x14ac:dyDescent="0.3">
      <c r="D32551" s="82"/>
      <c r="P32551" s="84"/>
    </row>
    <row r="32552" spans="4:16" x14ac:dyDescent="0.3">
      <c r="D32552" s="82"/>
      <c r="P32552" s="84"/>
    </row>
    <row r="32553" spans="4:16" x14ac:dyDescent="0.3">
      <c r="D32553" s="82"/>
      <c r="P32553" s="84"/>
    </row>
    <row r="32554" spans="4:16" x14ac:dyDescent="0.3">
      <c r="D32554" s="82"/>
      <c r="P32554" s="84"/>
    </row>
    <row r="32555" spans="4:16" x14ac:dyDescent="0.3">
      <c r="D32555" s="82"/>
      <c r="P32555" s="84"/>
    </row>
    <row r="32556" spans="4:16" x14ac:dyDescent="0.3">
      <c r="D32556" s="82"/>
      <c r="P32556" s="84"/>
    </row>
    <row r="32557" spans="4:16" x14ac:dyDescent="0.3">
      <c r="D32557" s="82"/>
      <c r="P32557" s="84"/>
    </row>
    <row r="32558" spans="4:16" x14ac:dyDescent="0.3">
      <c r="D32558" s="82"/>
      <c r="P32558" s="84"/>
    </row>
    <row r="32559" spans="4:16" x14ac:dyDescent="0.3">
      <c r="D32559" s="82"/>
      <c r="P32559" s="84"/>
    </row>
    <row r="32560" spans="4:16" x14ac:dyDescent="0.3">
      <c r="D32560" s="82"/>
      <c r="P32560" s="84"/>
    </row>
    <row r="32561" spans="4:16" x14ac:dyDescent="0.3">
      <c r="D32561" s="82"/>
      <c r="P32561" s="84"/>
    </row>
    <row r="32562" spans="4:16" x14ac:dyDescent="0.3">
      <c r="D32562" s="82"/>
      <c r="P32562" s="84"/>
    </row>
    <row r="32563" spans="4:16" x14ac:dyDescent="0.3">
      <c r="D32563" s="82"/>
      <c r="P32563" s="84"/>
    </row>
    <row r="32564" spans="4:16" x14ac:dyDescent="0.3">
      <c r="D32564" s="82"/>
      <c r="P32564" s="84"/>
    </row>
    <row r="32565" spans="4:16" x14ac:dyDescent="0.3">
      <c r="D32565" s="82"/>
      <c r="P32565" s="84"/>
    </row>
    <row r="32566" spans="4:16" x14ac:dyDescent="0.3">
      <c r="D32566" s="82"/>
      <c r="P32566" s="84"/>
    </row>
    <row r="32567" spans="4:16" x14ac:dyDescent="0.3">
      <c r="D32567" s="82"/>
      <c r="P32567" s="84"/>
    </row>
    <row r="32568" spans="4:16" x14ac:dyDescent="0.3">
      <c r="D32568" s="82"/>
      <c r="P32568" s="84"/>
    </row>
    <row r="32569" spans="4:16" x14ac:dyDescent="0.3">
      <c r="D32569" s="82"/>
      <c r="P32569" s="84"/>
    </row>
    <row r="32570" spans="4:16" x14ac:dyDescent="0.3">
      <c r="D32570" s="82"/>
      <c r="P32570" s="84"/>
    </row>
    <row r="32571" spans="4:16" x14ac:dyDescent="0.3">
      <c r="D32571" s="82"/>
      <c r="P32571" s="84"/>
    </row>
    <row r="32572" spans="4:16" x14ac:dyDescent="0.3">
      <c r="D32572" s="82"/>
      <c r="P32572" s="84"/>
    </row>
    <row r="32573" spans="4:16" x14ac:dyDescent="0.3">
      <c r="D32573" s="82"/>
      <c r="P32573" s="84"/>
    </row>
    <row r="32574" spans="4:16" x14ac:dyDescent="0.3">
      <c r="D32574" s="82"/>
      <c r="P32574" s="84"/>
    </row>
    <row r="32575" spans="4:16" x14ac:dyDescent="0.3">
      <c r="D32575" s="82"/>
      <c r="P32575" s="84"/>
    </row>
    <row r="32576" spans="4:16" x14ac:dyDescent="0.3">
      <c r="D32576" s="82"/>
      <c r="P32576" s="84"/>
    </row>
    <row r="32577" spans="4:16" x14ac:dyDescent="0.3">
      <c r="D32577" s="82"/>
      <c r="P32577" s="84"/>
    </row>
    <row r="32578" spans="4:16" x14ac:dyDescent="0.3">
      <c r="D32578" s="82"/>
      <c r="P32578" s="84"/>
    </row>
    <row r="32579" spans="4:16" x14ac:dyDescent="0.3">
      <c r="D32579" s="82"/>
      <c r="P32579" s="84"/>
    </row>
    <row r="32580" spans="4:16" x14ac:dyDescent="0.3">
      <c r="D32580" s="82"/>
      <c r="P32580" s="84"/>
    </row>
    <row r="32581" spans="4:16" x14ac:dyDescent="0.3">
      <c r="D32581" s="82"/>
      <c r="P32581" s="84"/>
    </row>
    <row r="32582" spans="4:16" x14ac:dyDescent="0.3">
      <c r="D32582" s="82"/>
      <c r="P32582" s="84"/>
    </row>
    <row r="32583" spans="4:16" x14ac:dyDescent="0.3">
      <c r="D32583" s="82"/>
      <c r="P32583" s="84"/>
    </row>
    <row r="32584" spans="4:16" x14ac:dyDescent="0.3">
      <c r="D32584" s="82"/>
      <c r="P32584" s="84"/>
    </row>
    <row r="32585" spans="4:16" x14ac:dyDescent="0.3">
      <c r="D32585" s="82"/>
      <c r="P32585" s="84"/>
    </row>
    <row r="32586" spans="4:16" x14ac:dyDescent="0.3">
      <c r="D32586" s="82"/>
      <c r="P32586" s="84"/>
    </row>
    <row r="32587" spans="4:16" x14ac:dyDescent="0.3">
      <c r="D32587" s="82"/>
      <c r="P32587" s="84"/>
    </row>
    <row r="32588" spans="4:16" x14ac:dyDescent="0.3">
      <c r="D32588" s="82"/>
      <c r="P32588" s="84"/>
    </row>
    <row r="32589" spans="4:16" x14ac:dyDescent="0.3">
      <c r="D32589" s="82"/>
      <c r="P32589" s="84"/>
    </row>
    <row r="32590" spans="4:16" x14ac:dyDescent="0.3">
      <c r="D32590" s="82"/>
      <c r="P32590" s="84"/>
    </row>
    <row r="32591" spans="4:16" x14ac:dyDescent="0.3">
      <c r="D32591" s="82"/>
      <c r="P32591" s="84"/>
    </row>
    <row r="32592" spans="4:16" x14ac:dyDescent="0.3">
      <c r="D32592" s="82"/>
      <c r="P32592" s="84"/>
    </row>
    <row r="32593" spans="4:16" x14ac:dyDescent="0.3">
      <c r="D32593" s="82"/>
      <c r="P32593" s="84"/>
    </row>
    <row r="32594" spans="4:16" x14ac:dyDescent="0.3">
      <c r="D32594" s="82"/>
      <c r="P32594" s="84"/>
    </row>
    <row r="32595" spans="4:16" x14ac:dyDescent="0.3">
      <c r="D32595" s="82"/>
      <c r="P32595" s="84"/>
    </row>
    <row r="32596" spans="4:16" x14ac:dyDescent="0.3">
      <c r="D32596" s="82"/>
      <c r="P32596" s="84"/>
    </row>
    <row r="32597" spans="4:16" x14ac:dyDescent="0.3">
      <c r="D32597" s="82"/>
      <c r="P32597" s="84"/>
    </row>
    <row r="32598" spans="4:16" x14ac:dyDescent="0.3">
      <c r="D32598" s="82"/>
      <c r="P32598" s="84"/>
    </row>
    <row r="32599" spans="4:16" x14ac:dyDescent="0.3">
      <c r="D32599" s="82"/>
      <c r="P32599" s="84"/>
    </row>
    <row r="32600" spans="4:16" x14ac:dyDescent="0.3">
      <c r="D32600" s="82"/>
      <c r="P32600" s="84"/>
    </row>
    <row r="32601" spans="4:16" x14ac:dyDescent="0.3">
      <c r="D32601" s="82"/>
      <c r="P32601" s="84"/>
    </row>
    <row r="32602" spans="4:16" x14ac:dyDescent="0.3">
      <c r="D32602" s="82"/>
      <c r="P32602" s="84"/>
    </row>
    <row r="32603" spans="4:16" x14ac:dyDescent="0.3">
      <c r="D32603" s="82"/>
      <c r="P32603" s="84"/>
    </row>
    <row r="32604" spans="4:16" x14ac:dyDescent="0.3">
      <c r="D32604" s="82"/>
      <c r="P32604" s="84"/>
    </row>
    <row r="32605" spans="4:16" x14ac:dyDescent="0.3">
      <c r="D32605" s="82"/>
      <c r="P32605" s="84"/>
    </row>
    <row r="32606" spans="4:16" x14ac:dyDescent="0.3">
      <c r="D32606" s="82"/>
      <c r="P32606" s="84"/>
    </row>
    <row r="32607" spans="4:16" x14ac:dyDescent="0.3">
      <c r="D32607" s="82"/>
      <c r="P32607" s="84"/>
    </row>
    <row r="32608" spans="4:16" x14ac:dyDescent="0.3">
      <c r="D32608" s="82"/>
      <c r="P32608" s="84"/>
    </row>
    <row r="32609" spans="4:16" x14ac:dyDescent="0.3">
      <c r="D32609" s="82"/>
      <c r="P32609" s="84"/>
    </row>
    <row r="32610" spans="4:16" x14ac:dyDescent="0.3">
      <c r="D32610" s="82"/>
      <c r="P32610" s="84"/>
    </row>
    <row r="32611" spans="4:16" x14ac:dyDescent="0.3">
      <c r="D32611" s="82"/>
      <c r="P32611" s="84"/>
    </row>
    <row r="32612" spans="4:16" x14ac:dyDescent="0.3">
      <c r="D32612" s="82"/>
      <c r="P32612" s="84"/>
    </row>
    <row r="32613" spans="4:16" x14ac:dyDescent="0.3">
      <c r="D32613" s="82"/>
      <c r="P32613" s="84"/>
    </row>
    <row r="32614" spans="4:16" x14ac:dyDescent="0.3">
      <c r="D32614" s="82"/>
      <c r="P32614" s="84"/>
    </row>
    <row r="32615" spans="4:16" x14ac:dyDescent="0.3">
      <c r="D32615" s="82"/>
      <c r="P32615" s="84"/>
    </row>
    <row r="32616" spans="4:16" x14ac:dyDescent="0.3">
      <c r="D32616" s="82"/>
      <c r="P32616" s="84"/>
    </row>
    <row r="32617" spans="4:16" x14ac:dyDescent="0.3">
      <c r="D32617" s="82"/>
      <c r="P32617" s="84"/>
    </row>
    <row r="32618" spans="4:16" x14ac:dyDescent="0.3">
      <c r="D32618" s="82"/>
      <c r="P32618" s="84"/>
    </row>
    <row r="32619" spans="4:16" x14ac:dyDescent="0.3">
      <c r="D32619" s="82"/>
      <c r="P32619" s="84"/>
    </row>
    <row r="32620" spans="4:16" x14ac:dyDescent="0.3">
      <c r="D32620" s="82"/>
      <c r="P32620" s="84"/>
    </row>
    <row r="32621" spans="4:16" x14ac:dyDescent="0.3">
      <c r="D32621" s="82"/>
      <c r="P32621" s="84"/>
    </row>
    <row r="32622" spans="4:16" x14ac:dyDescent="0.3">
      <c r="D32622" s="82"/>
      <c r="P32622" s="84"/>
    </row>
    <row r="32623" spans="4:16" x14ac:dyDescent="0.3">
      <c r="D32623" s="82"/>
      <c r="P32623" s="84"/>
    </row>
    <row r="32624" spans="4:16" x14ac:dyDescent="0.3">
      <c r="D32624" s="82"/>
      <c r="P32624" s="84"/>
    </row>
    <row r="32625" spans="4:16" x14ac:dyDescent="0.3">
      <c r="D32625" s="82"/>
      <c r="P32625" s="84"/>
    </row>
    <row r="32626" spans="4:16" x14ac:dyDescent="0.3">
      <c r="D32626" s="82"/>
      <c r="P32626" s="84"/>
    </row>
    <row r="32627" spans="4:16" x14ac:dyDescent="0.3">
      <c r="D32627" s="82"/>
      <c r="P32627" s="84"/>
    </row>
    <row r="32628" spans="4:16" x14ac:dyDescent="0.3">
      <c r="D32628" s="82"/>
      <c r="P32628" s="84"/>
    </row>
    <row r="32629" spans="4:16" x14ac:dyDescent="0.3">
      <c r="D32629" s="82"/>
      <c r="P32629" s="84"/>
    </row>
    <row r="32630" spans="4:16" x14ac:dyDescent="0.3">
      <c r="D32630" s="82"/>
      <c r="P32630" s="84"/>
    </row>
    <row r="32631" spans="4:16" x14ac:dyDescent="0.3">
      <c r="D32631" s="82"/>
      <c r="P32631" s="84"/>
    </row>
    <row r="32632" spans="4:16" x14ac:dyDescent="0.3">
      <c r="D32632" s="82"/>
      <c r="P32632" s="84"/>
    </row>
    <row r="32633" spans="4:16" x14ac:dyDescent="0.3">
      <c r="D32633" s="82"/>
      <c r="P32633" s="84"/>
    </row>
    <row r="32634" spans="4:16" x14ac:dyDescent="0.3">
      <c r="D32634" s="82"/>
      <c r="P32634" s="84"/>
    </row>
    <row r="32635" spans="4:16" x14ac:dyDescent="0.3">
      <c r="D32635" s="82"/>
      <c r="P32635" s="84"/>
    </row>
    <row r="32636" spans="4:16" x14ac:dyDescent="0.3">
      <c r="D32636" s="82"/>
      <c r="P32636" s="84"/>
    </row>
    <row r="32637" spans="4:16" x14ac:dyDescent="0.3">
      <c r="D32637" s="82"/>
      <c r="P32637" s="84"/>
    </row>
    <row r="32638" spans="4:16" x14ac:dyDescent="0.3">
      <c r="D32638" s="82"/>
      <c r="P32638" s="84"/>
    </row>
    <row r="32639" spans="4:16" x14ac:dyDescent="0.3">
      <c r="D32639" s="82"/>
      <c r="P32639" s="84"/>
    </row>
    <row r="32640" spans="4:16" x14ac:dyDescent="0.3">
      <c r="D32640" s="82"/>
      <c r="P32640" s="84"/>
    </row>
    <row r="32641" spans="4:16" x14ac:dyDescent="0.3">
      <c r="D32641" s="82"/>
      <c r="P32641" s="84"/>
    </row>
    <row r="32642" spans="4:16" x14ac:dyDescent="0.3">
      <c r="D32642" s="82"/>
      <c r="P32642" s="84"/>
    </row>
    <row r="32643" spans="4:16" x14ac:dyDescent="0.3">
      <c r="D32643" s="82"/>
      <c r="P32643" s="84"/>
    </row>
    <row r="32644" spans="4:16" x14ac:dyDescent="0.3">
      <c r="D32644" s="82"/>
      <c r="P32644" s="84"/>
    </row>
    <row r="32645" spans="4:16" x14ac:dyDescent="0.3">
      <c r="D32645" s="82"/>
      <c r="P32645" s="84"/>
    </row>
    <row r="32646" spans="4:16" x14ac:dyDescent="0.3">
      <c r="D32646" s="82"/>
      <c r="P32646" s="84"/>
    </row>
    <row r="32647" spans="4:16" x14ac:dyDescent="0.3">
      <c r="D32647" s="82"/>
      <c r="P32647" s="84"/>
    </row>
    <row r="32648" spans="4:16" x14ac:dyDescent="0.3">
      <c r="D32648" s="82"/>
      <c r="P32648" s="84"/>
    </row>
    <row r="32649" spans="4:16" x14ac:dyDescent="0.3">
      <c r="D32649" s="82"/>
      <c r="P32649" s="84"/>
    </row>
    <row r="32650" spans="4:16" x14ac:dyDescent="0.3">
      <c r="D32650" s="82"/>
      <c r="P32650" s="84"/>
    </row>
    <row r="32651" spans="4:16" x14ac:dyDescent="0.3">
      <c r="D32651" s="82"/>
      <c r="P32651" s="84"/>
    </row>
    <row r="32652" spans="4:16" x14ac:dyDescent="0.3">
      <c r="D32652" s="82"/>
      <c r="P32652" s="84"/>
    </row>
    <row r="32653" spans="4:16" x14ac:dyDescent="0.3">
      <c r="D32653" s="82"/>
      <c r="P32653" s="84"/>
    </row>
    <row r="32654" spans="4:16" x14ac:dyDescent="0.3">
      <c r="D32654" s="82"/>
      <c r="P32654" s="84"/>
    </row>
    <row r="32655" spans="4:16" x14ac:dyDescent="0.3">
      <c r="D32655" s="82"/>
      <c r="P32655" s="84"/>
    </row>
    <row r="32656" spans="4:16" x14ac:dyDescent="0.3">
      <c r="D32656" s="82"/>
      <c r="P32656" s="84"/>
    </row>
    <row r="32657" spans="4:16" x14ac:dyDescent="0.3">
      <c r="D32657" s="82"/>
      <c r="P32657" s="84"/>
    </row>
    <row r="32658" spans="4:16" x14ac:dyDescent="0.3">
      <c r="D32658" s="82"/>
      <c r="P32658" s="84"/>
    </row>
    <row r="32659" spans="4:16" x14ac:dyDescent="0.3">
      <c r="D32659" s="82"/>
      <c r="P32659" s="84"/>
    </row>
    <row r="32660" spans="4:16" x14ac:dyDescent="0.3">
      <c r="D32660" s="82"/>
      <c r="P32660" s="84"/>
    </row>
    <row r="32661" spans="4:16" x14ac:dyDescent="0.3">
      <c r="D32661" s="82"/>
      <c r="P32661" s="84"/>
    </row>
    <row r="32662" spans="4:16" x14ac:dyDescent="0.3">
      <c r="D32662" s="82"/>
      <c r="P32662" s="84"/>
    </row>
    <row r="32663" spans="4:16" x14ac:dyDescent="0.3">
      <c r="D32663" s="82"/>
      <c r="P32663" s="84"/>
    </row>
    <row r="32664" spans="4:16" x14ac:dyDescent="0.3">
      <c r="D32664" s="82"/>
      <c r="P32664" s="84"/>
    </row>
    <row r="32665" spans="4:16" x14ac:dyDescent="0.3">
      <c r="D32665" s="82"/>
      <c r="P32665" s="84"/>
    </row>
    <row r="32666" spans="4:16" x14ac:dyDescent="0.3">
      <c r="D32666" s="82"/>
      <c r="P32666" s="84"/>
    </row>
    <row r="32667" spans="4:16" x14ac:dyDescent="0.3">
      <c r="D32667" s="82"/>
      <c r="P32667" s="84"/>
    </row>
    <row r="32668" spans="4:16" x14ac:dyDescent="0.3">
      <c r="D32668" s="82"/>
      <c r="P32668" s="84"/>
    </row>
    <row r="32669" spans="4:16" x14ac:dyDescent="0.3">
      <c r="D32669" s="82"/>
      <c r="P32669" s="84"/>
    </row>
    <row r="32670" spans="4:16" x14ac:dyDescent="0.3">
      <c r="D32670" s="82"/>
      <c r="P32670" s="84"/>
    </row>
    <row r="32671" spans="4:16" x14ac:dyDescent="0.3">
      <c r="D32671" s="82"/>
      <c r="P32671" s="84"/>
    </row>
    <row r="32672" spans="4:16" x14ac:dyDescent="0.3">
      <c r="D32672" s="82"/>
      <c r="P32672" s="84"/>
    </row>
    <row r="32673" spans="4:16" x14ac:dyDescent="0.3">
      <c r="D32673" s="82"/>
      <c r="P32673" s="84"/>
    </row>
    <row r="32674" spans="4:16" x14ac:dyDescent="0.3">
      <c r="D32674" s="82"/>
      <c r="P32674" s="84"/>
    </row>
    <row r="32675" spans="4:16" x14ac:dyDescent="0.3">
      <c r="D32675" s="82"/>
      <c r="P32675" s="84"/>
    </row>
    <row r="32676" spans="4:16" x14ac:dyDescent="0.3">
      <c r="D32676" s="82"/>
      <c r="P32676" s="84"/>
    </row>
    <row r="32677" spans="4:16" x14ac:dyDescent="0.3">
      <c r="D32677" s="82"/>
      <c r="P32677" s="84"/>
    </row>
    <row r="32678" spans="4:16" x14ac:dyDescent="0.3">
      <c r="D32678" s="82"/>
      <c r="P32678" s="84"/>
    </row>
    <row r="32679" spans="4:16" x14ac:dyDescent="0.3">
      <c r="D32679" s="82"/>
      <c r="P32679" s="84"/>
    </row>
    <row r="32680" spans="4:16" x14ac:dyDescent="0.3">
      <c r="D32680" s="82"/>
      <c r="P32680" s="84"/>
    </row>
    <row r="32681" spans="4:16" x14ac:dyDescent="0.3">
      <c r="D32681" s="82"/>
      <c r="P32681" s="84"/>
    </row>
    <row r="32682" spans="4:16" x14ac:dyDescent="0.3">
      <c r="D32682" s="82"/>
      <c r="P32682" s="84"/>
    </row>
    <row r="32683" spans="4:16" x14ac:dyDescent="0.3">
      <c r="D32683" s="82"/>
      <c r="P32683" s="84"/>
    </row>
    <row r="32684" spans="4:16" x14ac:dyDescent="0.3">
      <c r="D32684" s="82"/>
      <c r="P32684" s="84"/>
    </row>
    <row r="32685" spans="4:16" x14ac:dyDescent="0.3">
      <c r="D32685" s="82"/>
      <c r="P32685" s="84"/>
    </row>
    <row r="32686" spans="4:16" x14ac:dyDescent="0.3">
      <c r="D32686" s="82"/>
      <c r="P32686" s="84"/>
    </row>
    <row r="32687" spans="4:16" x14ac:dyDescent="0.3">
      <c r="D32687" s="82"/>
      <c r="P32687" s="84"/>
    </row>
    <row r="32688" spans="4:16" x14ac:dyDescent="0.3">
      <c r="D32688" s="82"/>
      <c r="P32688" s="84"/>
    </row>
    <row r="32689" spans="4:16" x14ac:dyDescent="0.3">
      <c r="D32689" s="82"/>
      <c r="P32689" s="84"/>
    </row>
    <row r="32690" spans="4:16" x14ac:dyDescent="0.3">
      <c r="D32690" s="82"/>
      <c r="P32690" s="84"/>
    </row>
    <row r="32691" spans="4:16" x14ac:dyDescent="0.3">
      <c r="D32691" s="82"/>
      <c r="P32691" s="84"/>
    </row>
    <row r="32692" spans="4:16" x14ac:dyDescent="0.3">
      <c r="D32692" s="82"/>
      <c r="P32692" s="84"/>
    </row>
    <row r="32693" spans="4:16" x14ac:dyDescent="0.3">
      <c r="D32693" s="82"/>
      <c r="P32693" s="84"/>
    </row>
    <row r="32694" spans="4:16" x14ac:dyDescent="0.3">
      <c r="D32694" s="82"/>
      <c r="P32694" s="84"/>
    </row>
    <row r="32695" spans="4:16" x14ac:dyDescent="0.3">
      <c r="D32695" s="82"/>
      <c r="P32695" s="84"/>
    </row>
    <row r="32696" spans="4:16" x14ac:dyDescent="0.3">
      <c r="D32696" s="82"/>
      <c r="P32696" s="84"/>
    </row>
    <row r="32697" spans="4:16" x14ac:dyDescent="0.3">
      <c r="D32697" s="82"/>
      <c r="P32697" s="84"/>
    </row>
    <row r="32698" spans="4:16" x14ac:dyDescent="0.3">
      <c r="D32698" s="82"/>
      <c r="P32698" s="84"/>
    </row>
    <row r="32699" spans="4:16" x14ac:dyDescent="0.3">
      <c r="D32699" s="82"/>
      <c r="P32699" s="84"/>
    </row>
    <row r="32700" spans="4:16" x14ac:dyDescent="0.3">
      <c r="D32700" s="82"/>
      <c r="P32700" s="84"/>
    </row>
    <row r="32701" spans="4:16" x14ac:dyDescent="0.3">
      <c r="D32701" s="82"/>
      <c r="P32701" s="84"/>
    </row>
    <row r="32702" spans="4:16" x14ac:dyDescent="0.3">
      <c r="D32702" s="82"/>
      <c r="P32702" s="84"/>
    </row>
    <row r="32703" spans="4:16" x14ac:dyDescent="0.3">
      <c r="D32703" s="82"/>
      <c r="P32703" s="84"/>
    </row>
    <row r="32704" spans="4:16" x14ac:dyDescent="0.3">
      <c r="D32704" s="82"/>
      <c r="P32704" s="84"/>
    </row>
    <row r="32705" spans="4:16" x14ac:dyDescent="0.3">
      <c r="D32705" s="82"/>
      <c r="P32705" s="84"/>
    </row>
    <row r="32706" spans="4:16" x14ac:dyDescent="0.3">
      <c r="D32706" s="82"/>
      <c r="P32706" s="84"/>
    </row>
    <row r="32707" spans="4:16" x14ac:dyDescent="0.3">
      <c r="D32707" s="82"/>
      <c r="P32707" s="84"/>
    </row>
    <row r="32708" spans="4:16" x14ac:dyDescent="0.3">
      <c r="D32708" s="82"/>
      <c r="P32708" s="84"/>
    </row>
    <row r="32709" spans="4:16" x14ac:dyDescent="0.3">
      <c r="D32709" s="82"/>
      <c r="P32709" s="84"/>
    </row>
    <row r="32710" spans="4:16" x14ac:dyDescent="0.3">
      <c r="D32710" s="82"/>
      <c r="P32710" s="84"/>
    </row>
    <row r="32711" spans="4:16" x14ac:dyDescent="0.3">
      <c r="D32711" s="82"/>
      <c r="P32711" s="84"/>
    </row>
    <row r="32712" spans="4:16" x14ac:dyDescent="0.3">
      <c r="D32712" s="82"/>
      <c r="P32712" s="84"/>
    </row>
    <row r="32713" spans="4:16" x14ac:dyDescent="0.3">
      <c r="D32713" s="82"/>
      <c r="P32713" s="84"/>
    </row>
    <row r="32714" spans="4:16" x14ac:dyDescent="0.3">
      <c r="D32714" s="82"/>
      <c r="P32714" s="84"/>
    </row>
    <row r="32715" spans="4:16" x14ac:dyDescent="0.3">
      <c r="D32715" s="82"/>
      <c r="P32715" s="84"/>
    </row>
    <row r="32716" spans="4:16" x14ac:dyDescent="0.3">
      <c r="D32716" s="82"/>
      <c r="P32716" s="84"/>
    </row>
    <row r="32717" spans="4:16" x14ac:dyDescent="0.3">
      <c r="D32717" s="82"/>
      <c r="P32717" s="84"/>
    </row>
    <row r="32718" spans="4:16" x14ac:dyDescent="0.3">
      <c r="D32718" s="82"/>
      <c r="P32718" s="84"/>
    </row>
    <row r="32719" spans="4:16" x14ac:dyDescent="0.3">
      <c r="D32719" s="82"/>
      <c r="P32719" s="84"/>
    </row>
    <row r="32720" spans="4:16" x14ac:dyDescent="0.3">
      <c r="D32720" s="82"/>
      <c r="P32720" s="84"/>
    </row>
    <row r="32721" spans="4:16" x14ac:dyDescent="0.3">
      <c r="D32721" s="82"/>
      <c r="P32721" s="84"/>
    </row>
    <row r="32722" spans="4:16" x14ac:dyDescent="0.3">
      <c r="D32722" s="82"/>
      <c r="P32722" s="84"/>
    </row>
    <row r="32723" spans="4:16" x14ac:dyDescent="0.3">
      <c r="D32723" s="82"/>
      <c r="P32723" s="84"/>
    </row>
    <row r="32724" spans="4:16" x14ac:dyDescent="0.3">
      <c r="D32724" s="82"/>
      <c r="P32724" s="84"/>
    </row>
    <row r="32725" spans="4:16" x14ac:dyDescent="0.3">
      <c r="D32725" s="82"/>
      <c r="P32725" s="84"/>
    </row>
    <row r="32726" spans="4:16" x14ac:dyDescent="0.3">
      <c r="D32726" s="82"/>
      <c r="P32726" s="84"/>
    </row>
    <row r="32727" spans="4:16" x14ac:dyDescent="0.3">
      <c r="D32727" s="82"/>
      <c r="P32727" s="84"/>
    </row>
    <row r="32728" spans="4:16" x14ac:dyDescent="0.3">
      <c r="D32728" s="82"/>
      <c r="P32728" s="84"/>
    </row>
    <row r="32729" spans="4:16" x14ac:dyDescent="0.3">
      <c r="D32729" s="82"/>
      <c r="P32729" s="84"/>
    </row>
    <row r="32730" spans="4:16" x14ac:dyDescent="0.3">
      <c r="D32730" s="82"/>
      <c r="P32730" s="84"/>
    </row>
    <row r="32731" spans="4:16" x14ac:dyDescent="0.3">
      <c r="D32731" s="82"/>
      <c r="P32731" s="84"/>
    </row>
    <row r="32732" spans="4:16" x14ac:dyDescent="0.3">
      <c r="D32732" s="82"/>
      <c r="P32732" s="84"/>
    </row>
    <row r="32733" spans="4:16" x14ac:dyDescent="0.3">
      <c r="D32733" s="82"/>
      <c r="P32733" s="84"/>
    </row>
    <row r="32734" spans="4:16" x14ac:dyDescent="0.3">
      <c r="D32734" s="82"/>
      <c r="P32734" s="84"/>
    </row>
    <row r="32735" spans="4:16" x14ac:dyDescent="0.3">
      <c r="D32735" s="82"/>
      <c r="P32735" s="84"/>
    </row>
    <row r="32736" spans="4:16" x14ac:dyDescent="0.3">
      <c r="D32736" s="82"/>
      <c r="P32736" s="84"/>
    </row>
    <row r="32737" spans="4:16" x14ac:dyDescent="0.3">
      <c r="D32737" s="82"/>
      <c r="P32737" s="84"/>
    </row>
    <row r="32738" spans="4:16" x14ac:dyDescent="0.3">
      <c r="D32738" s="82"/>
      <c r="P32738" s="84"/>
    </row>
    <row r="32739" spans="4:16" x14ac:dyDescent="0.3">
      <c r="D32739" s="82"/>
      <c r="P32739" s="84"/>
    </row>
    <row r="32740" spans="4:16" x14ac:dyDescent="0.3">
      <c r="D32740" s="82"/>
      <c r="P32740" s="84"/>
    </row>
    <row r="32741" spans="4:16" x14ac:dyDescent="0.3">
      <c r="D32741" s="82"/>
      <c r="P32741" s="84"/>
    </row>
    <row r="32742" spans="4:16" x14ac:dyDescent="0.3">
      <c r="D32742" s="82"/>
      <c r="P32742" s="84"/>
    </row>
    <row r="32743" spans="4:16" x14ac:dyDescent="0.3">
      <c r="D32743" s="82"/>
      <c r="P32743" s="84"/>
    </row>
    <row r="32744" spans="4:16" x14ac:dyDescent="0.3">
      <c r="D32744" s="82"/>
      <c r="P32744" s="84"/>
    </row>
    <row r="32745" spans="4:16" x14ac:dyDescent="0.3">
      <c r="D32745" s="82"/>
      <c r="P32745" s="84"/>
    </row>
    <row r="32746" spans="4:16" x14ac:dyDescent="0.3">
      <c r="D32746" s="82"/>
      <c r="P32746" s="84"/>
    </row>
    <row r="32747" spans="4:16" x14ac:dyDescent="0.3">
      <c r="D32747" s="82"/>
      <c r="P32747" s="84"/>
    </row>
    <row r="32748" spans="4:16" x14ac:dyDescent="0.3">
      <c r="D32748" s="82"/>
      <c r="P32748" s="84"/>
    </row>
    <row r="32749" spans="4:16" x14ac:dyDescent="0.3">
      <c r="D32749" s="82"/>
      <c r="P32749" s="84"/>
    </row>
    <row r="32750" spans="4:16" x14ac:dyDescent="0.3">
      <c r="D32750" s="82"/>
      <c r="P32750" s="84"/>
    </row>
    <row r="32751" spans="4:16" x14ac:dyDescent="0.3">
      <c r="D32751" s="82"/>
      <c r="P32751" s="84"/>
    </row>
    <row r="32752" spans="4:16" x14ac:dyDescent="0.3">
      <c r="D32752" s="82"/>
      <c r="P32752" s="84"/>
    </row>
    <row r="32753" spans="4:16" x14ac:dyDescent="0.3">
      <c r="D32753" s="82"/>
      <c r="P32753" s="84"/>
    </row>
    <row r="32754" spans="4:16" x14ac:dyDescent="0.3">
      <c r="D32754" s="82"/>
      <c r="P32754" s="84"/>
    </row>
    <row r="32755" spans="4:16" x14ac:dyDescent="0.3">
      <c r="D32755" s="82"/>
      <c r="P32755" s="84"/>
    </row>
    <row r="32756" spans="4:16" x14ac:dyDescent="0.3">
      <c r="D32756" s="82"/>
      <c r="P32756" s="84"/>
    </row>
    <row r="32757" spans="4:16" x14ac:dyDescent="0.3">
      <c r="D32757" s="82"/>
      <c r="P32757" s="84"/>
    </row>
    <row r="32758" spans="4:16" x14ac:dyDescent="0.3">
      <c r="D32758" s="82"/>
      <c r="P32758" s="84"/>
    </row>
    <row r="32759" spans="4:16" x14ac:dyDescent="0.3">
      <c r="D32759" s="82"/>
      <c r="P32759" s="84"/>
    </row>
    <row r="32760" spans="4:16" x14ac:dyDescent="0.3">
      <c r="D32760" s="82"/>
      <c r="P32760" s="84"/>
    </row>
    <row r="32761" spans="4:16" x14ac:dyDescent="0.3">
      <c r="D32761" s="82"/>
      <c r="P32761" s="84"/>
    </row>
    <row r="32762" spans="4:16" x14ac:dyDescent="0.3">
      <c r="D32762" s="82"/>
      <c r="P32762" s="84"/>
    </row>
    <row r="32763" spans="4:16" x14ac:dyDescent="0.3">
      <c r="D32763" s="82"/>
      <c r="P32763" s="84"/>
    </row>
    <row r="32764" spans="4:16" x14ac:dyDescent="0.3">
      <c r="D32764" s="82"/>
      <c r="P32764" s="84"/>
    </row>
    <row r="32765" spans="4:16" x14ac:dyDescent="0.3">
      <c r="D32765" s="82"/>
      <c r="P32765" s="84"/>
    </row>
    <row r="32766" spans="4:16" x14ac:dyDescent="0.3">
      <c r="D32766" s="82"/>
      <c r="P32766" s="84"/>
    </row>
    <row r="32767" spans="4:16" x14ac:dyDescent="0.3">
      <c r="D32767" s="82"/>
      <c r="P32767" s="84"/>
    </row>
    <row r="32768" spans="4:16" x14ac:dyDescent="0.3">
      <c r="D32768" s="82"/>
      <c r="P32768" s="84"/>
    </row>
    <row r="32769" spans="4:16" x14ac:dyDescent="0.3">
      <c r="D32769" s="82"/>
      <c r="P32769" s="84"/>
    </row>
    <row r="32770" spans="4:16" x14ac:dyDescent="0.3">
      <c r="D32770" s="82"/>
      <c r="P32770" s="84"/>
    </row>
    <row r="32771" spans="4:16" x14ac:dyDescent="0.3">
      <c r="D32771" s="82"/>
      <c r="P32771" s="84"/>
    </row>
    <row r="32772" spans="4:16" x14ac:dyDescent="0.3">
      <c r="D32772" s="82"/>
      <c r="P32772" s="84"/>
    </row>
    <row r="32773" spans="4:16" x14ac:dyDescent="0.3">
      <c r="D32773" s="82"/>
      <c r="P32773" s="84"/>
    </row>
    <row r="32774" spans="4:16" x14ac:dyDescent="0.3">
      <c r="D32774" s="82"/>
      <c r="P32774" s="84"/>
    </row>
    <row r="32775" spans="4:16" x14ac:dyDescent="0.3">
      <c r="D32775" s="82"/>
      <c r="P32775" s="84"/>
    </row>
    <row r="32776" spans="4:16" x14ac:dyDescent="0.3">
      <c r="D32776" s="82"/>
      <c r="P32776" s="84"/>
    </row>
    <row r="32777" spans="4:16" x14ac:dyDescent="0.3">
      <c r="D32777" s="82"/>
      <c r="P32777" s="84"/>
    </row>
    <row r="32778" spans="4:16" x14ac:dyDescent="0.3">
      <c r="D32778" s="82"/>
      <c r="P32778" s="84"/>
    </row>
    <row r="32779" spans="4:16" x14ac:dyDescent="0.3">
      <c r="D32779" s="82"/>
      <c r="P32779" s="84"/>
    </row>
    <row r="32780" spans="4:16" x14ac:dyDescent="0.3">
      <c r="D32780" s="82"/>
      <c r="P32780" s="84"/>
    </row>
    <row r="32781" spans="4:16" x14ac:dyDescent="0.3">
      <c r="D32781" s="82"/>
      <c r="P32781" s="84"/>
    </row>
    <row r="32782" spans="4:16" x14ac:dyDescent="0.3">
      <c r="D32782" s="82"/>
      <c r="P32782" s="84"/>
    </row>
    <row r="32783" spans="4:16" x14ac:dyDescent="0.3">
      <c r="D32783" s="82"/>
      <c r="P32783" s="84"/>
    </row>
    <row r="32784" spans="4:16" x14ac:dyDescent="0.3">
      <c r="D32784" s="82"/>
      <c r="P32784" s="84"/>
    </row>
    <row r="32785" spans="4:16" x14ac:dyDescent="0.3">
      <c r="D32785" s="82"/>
      <c r="P32785" s="84"/>
    </row>
    <row r="32786" spans="4:16" x14ac:dyDescent="0.3">
      <c r="D32786" s="82"/>
      <c r="P32786" s="84"/>
    </row>
    <row r="32787" spans="4:16" x14ac:dyDescent="0.3">
      <c r="D32787" s="82"/>
      <c r="P32787" s="84"/>
    </row>
    <row r="32788" spans="4:16" x14ac:dyDescent="0.3">
      <c r="D32788" s="82"/>
      <c r="P32788" s="84"/>
    </row>
    <row r="32789" spans="4:16" x14ac:dyDescent="0.3">
      <c r="D32789" s="82"/>
      <c r="P32789" s="84"/>
    </row>
    <row r="32790" spans="4:16" x14ac:dyDescent="0.3">
      <c r="D32790" s="82"/>
      <c r="P32790" s="84"/>
    </row>
    <row r="32791" spans="4:16" x14ac:dyDescent="0.3">
      <c r="D32791" s="82"/>
      <c r="P32791" s="84"/>
    </row>
    <row r="32792" spans="4:16" x14ac:dyDescent="0.3">
      <c r="D32792" s="82"/>
      <c r="P32792" s="84"/>
    </row>
    <row r="32793" spans="4:16" x14ac:dyDescent="0.3">
      <c r="D32793" s="82"/>
      <c r="P32793" s="84"/>
    </row>
    <row r="32794" spans="4:16" x14ac:dyDescent="0.3">
      <c r="D32794" s="82"/>
      <c r="P32794" s="84"/>
    </row>
    <row r="32795" spans="4:16" x14ac:dyDescent="0.3">
      <c r="D32795" s="82"/>
      <c r="P32795" s="84"/>
    </row>
    <row r="32796" spans="4:16" x14ac:dyDescent="0.3">
      <c r="D32796" s="82"/>
      <c r="P32796" s="84"/>
    </row>
    <row r="32797" spans="4:16" x14ac:dyDescent="0.3">
      <c r="D32797" s="82"/>
      <c r="P32797" s="84"/>
    </row>
    <row r="32798" spans="4:16" x14ac:dyDescent="0.3">
      <c r="D32798" s="82"/>
      <c r="P32798" s="84"/>
    </row>
    <row r="32799" spans="4:16" x14ac:dyDescent="0.3">
      <c r="D32799" s="82"/>
      <c r="P32799" s="84"/>
    </row>
    <row r="32800" spans="4:16" x14ac:dyDescent="0.3">
      <c r="D32800" s="82"/>
      <c r="P32800" s="84"/>
    </row>
    <row r="32801" spans="4:16" x14ac:dyDescent="0.3">
      <c r="D32801" s="82"/>
      <c r="P32801" s="84"/>
    </row>
    <row r="32802" spans="4:16" x14ac:dyDescent="0.3">
      <c r="D32802" s="82"/>
      <c r="P32802" s="84"/>
    </row>
    <row r="32803" spans="4:16" x14ac:dyDescent="0.3">
      <c r="D32803" s="82"/>
      <c r="P32803" s="84"/>
    </row>
    <row r="32804" spans="4:16" x14ac:dyDescent="0.3">
      <c r="D32804" s="82"/>
      <c r="P32804" s="84"/>
    </row>
    <row r="32805" spans="4:16" x14ac:dyDescent="0.3">
      <c r="D32805" s="82"/>
      <c r="P32805" s="84"/>
    </row>
    <row r="32806" spans="4:16" x14ac:dyDescent="0.3">
      <c r="D32806" s="82"/>
      <c r="P32806" s="84"/>
    </row>
    <row r="32807" spans="4:16" x14ac:dyDescent="0.3">
      <c r="D32807" s="82"/>
      <c r="P32807" s="84"/>
    </row>
    <row r="32808" spans="4:16" x14ac:dyDescent="0.3">
      <c r="D32808" s="82"/>
      <c r="P32808" s="84"/>
    </row>
    <row r="32809" spans="4:16" x14ac:dyDescent="0.3">
      <c r="D32809" s="82"/>
      <c r="P32809" s="84"/>
    </row>
    <row r="32810" spans="4:16" x14ac:dyDescent="0.3">
      <c r="D32810" s="82"/>
      <c r="P32810" s="84"/>
    </row>
    <row r="32811" spans="4:16" x14ac:dyDescent="0.3">
      <c r="D32811" s="82"/>
      <c r="P32811" s="84"/>
    </row>
    <row r="32812" spans="4:16" x14ac:dyDescent="0.3">
      <c r="D32812" s="82"/>
      <c r="P32812" s="84"/>
    </row>
    <row r="32813" spans="4:16" x14ac:dyDescent="0.3">
      <c r="D32813" s="82"/>
      <c r="P32813" s="84"/>
    </row>
    <row r="32814" spans="4:16" x14ac:dyDescent="0.3">
      <c r="D32814" s="82"/>
      <c r="P32814" s="84"/>
    </row>
    <row r="32815" spans="4:16" x14ac:dyDescent="0.3">
      <c r="D32815" s="82"/>
      <c r="P32815" s="84"/>
    </row>
    <row r="32816" spans="4:16" x14ac:dyDescent="0.3">
      <c r="D32816" s="82"/>
      <c r="P32816" s="84"/>
    </row>
    <row r="32817" spans="4:16" x14ac:dyDescent="0.3">
      <c r="D32817" s="82"/>
      <c r="P32817" s="84"/>
    </row>
    <row r="32818" spans="4:16" x14ac:dyDescent="0.3">
      <c r="D32818" s="82"/>
      <c r="P32818" s="84"/>
    </row>
    <row r="32819" spans="4:16" x14ac:dyDescent="0.3">
      <c r="D32819" s="82"/>
      <c r="P32819" s="84"/>
    </row>
    <row r="32820" spans="4:16" x14ac:dyDescent="0.3">
      <c r="D32820" s="82"/>
      <c r="P32820" s="84"/>
    </row>
    <row r="32821" spans="4:16" x14ac:dyDescent="0.3">
      <c r="D32821" s="82"/>
      <c r="P32821" s="84"/>
    </row>
    <row r="32822" spans="4:16" x14ac:dyDescent="0.3">
      <c r="D32822" s="82"/>
      <c r="P32822" s="84"/>
    </row>
    <row r="32823" spans="4:16" x14ac:dyDescent="0.3">
      <c r="D32823" s="82"/>
      <c r="P32823" s="84"/>
    </row>
    <row r="32824" spans="4:16" x14ac:dyDescent="0.3">
      <c r="D32824" s="82"/>
      <c r="P32824" s="84"/>
    </row>
    <row r="32825" spans="4:16" x14ac:dyDescent="0.3">
      <c r="D32825" s="82"/>
      <c r="P32825" s="84"/>
    </row>
    <row r="32826" spans="4:16" x14ac:dyDescent="0.3">
      <c r="D32826" s="82"/>
      <c r="P32826" s="84"/>
    </row>
    <row r="32827" spans="4:16" x14ac:dyDescent="0.3">
      <c r="D32827" s="82"/>
      <c r="P32827" s="84"/>
    </row>
    <row r="32828" spans="4:16" x14ac:dyDescent="0.3">
      <c r="D32828" s="82"/>
      <c r="P32828" s="84"/>
    </row>
    <row r="32829" spans="4:16" x14ac:dyDescent="0.3">
      <c r="D32829" s="82"/>
      <c r="P32829" s="84"/>
    </row>
    <row r="32830" spans="4:16" x14ac:dyDescent="0.3">
      <c r="D32830" s="82"/>
      <c r="P32830" s="84"/>
    </row>
    <row r="32831" spans="4:16" x14ac:dyDescent="0.3">
      <c r="D32831" s="82"/>
      <c r="P32831" s="84"/>
    </row>
    <row r="32832" spans="4:16" x14ac:dyDescent="0.3">
      <c r="D32832" s="82"/>
      <c r="P32832" s="84"/>
    </row>
    <row r="32833" spans="4:16" x14ac:dyDescent="0.3">
      <c r="D32833" s="82"/>
      <c r="P32833" s="84"/>
    </row>
    <row r="32834" spans="4:16" x14ac:dyDescent="0.3">
      <c r="D32834" s="82"/>
      <c r="P32834" s="84"/>
    </row>
    <row r="32835" spans="4:16" x14ac:dyDescent="0.3">
      <c r="D32835" s="82"/>
      <c r="P32835" s="84"/>
    </row>
    <row r="32836" spans="4:16" x14ac:dyDescent="0.3">
      <c r="D32836" s="82"/>
      <c r="P32836" s="84"/>
    </row>
    <row r="32837" spans="4:16" x14ac:dyDescent="0.3">
      <c r="D32837" s="82"/>
      <c r="P32837" s="84"/>
    </row>
    <row r="32838" spans="4:16" x14ac:dyDescent="0.3">
      <c r="D32838" s="82"/>
      <c r="P32838" s="84"/>
    </row>
    <row r="32839" spans="4:16" x14ac:dyDescent="0.3">
      <c r="D32839" s="82"/>
      <c r="P32839" s="84"/>
    </row>
    <row r="32840" spans="4:16" x14ac:dyDescent="0.3">
      <c r="D32840" s="82"/>
      <c r="P32840" s="84"/>
    </row>
    <row r="32841" spans="4:16" x14ac:dyDescent="0.3">
      <c r="D32841" s="82"/>
      <c r="P32841" s="84"/>
    </row>
    <row r="32842" spans="4:16" x14ac:dyDescent="0.3">
      <c r="D32842" s="82"/>
      <c r="P32842" s="84"/>
    </row>
    <row r="32843" spans="4:16" x14ac:dyDescent="0.3">
      <c r="D32843" s="82"/>
      <c r="P32843" s="84"/>
    </row>
    <row r="32844" spans="4:16" x14ac:dyDescent="0.3">
      <c r="D32844" s="82"/>
      <c r="P32844" s="84"/>
    </row>
    <row r="32845" spans="4:16" x14ac:dyDescent="0.3">
      <c r="D32845" s="82"/>
      <c r="P32845" s="84"/>
    </row>
    <row r="32846" spans="4:16" x14ac:dyDescent="0.3">
      <c r="D32846" s="82"/>
      <c r="P32846" s="84"/>
    </row>
    <row r="32847" spans="4:16" x14ac:dyDescent="0.3">
      <c r="D32847" s="82"/>
      <c r="P32847" s="84"/>
    </row>
    <row r="32848" spans="4:16" x14ac:dyDescent="0.3">
      <c r="D32848" s="82"/>
      <c r="P32848" s="84"/>
    </row>
    <row r="32849" spans="4:16" x14ac:dyDescent="0.3">
      <c r="D32849" s="82"/>
      <c r="P32849" s="84"/>
    </row>
    <row r="32850" spans="4:16" x14ac:dyDescent="0.3">
      <c r="D32850" s="82"/>
      <c r="P32850" s="84"/>
    </row>
    <row r="32851" spans="4:16" x14ac:dyDescent="0.3">
      <c r="D32851" s="82"/>
      <c r="P32851" s="84"/>
    </row>
    <row r="32852" spans="4:16" x14ac:dyDescent="0.3">
      <c r="D32852" s="82"/>
      <c r="P32852" s="84"/>
    </row>
    <row r="32853" spans="4:16" x14ac:dyDescent="0.3">
      <c r="D32853" s="82"/>
      <c r="P32853" s="84"/>
    </row>
    <row r="32854" spans="4:16" x14ac:dyDescent="0.3">
      <c r="D32854" s="82"/>
      <c r="P32854" s="84"/>
    </row>
    <row r="32855" spans="4:16" x14ac:dyDescent="0.3">
      <c r="D32855" s="82"/>
      <c r="P32855" s="84"/>
    </row>
    <row r="32856" spans="4:16" x14ac:dyDescent="0.3">
      <c r="D32856" s="82"/>
      <c r="P32856" s="84"/>
    </row>
    <row r="32857" spans="4:16" x14ac:dyDescent="0.3">
      <c r="D32857" s="82"/>
      <c r="P32857" s="84"/>
    </row>
    <row r="32858" spans="4:16" x14ac:dyDescent="0.3">
      <c r="D32858" s="82"/>
      <c r="P32858" s="84"/>
    </row>
    <row r="32859" spans="4:16" x14ac:dyDescent="0.3">
      <c r="D32859" s="82"/>
      <c r="P32859" s="84"/>
    </row>
    <row r="32860" spans="4:16" x14ac:dyDescent="0.3">
      <c r="D32860" s="82"/>
      <c r="P32860" s="84"/>
    </row>
    <row r="32861" spans="4:16" x14ac:dyDescent="0.3">
      <c r="D32861" s="82"/>
      <c r="P32861" s="84"/>
    </row>
    <row r="32862" spans="4:16" x14ac:dyDescent="0.3">
      <c r="D32862" s="82"/>
      <c r="P32862" s="84"/>
    </row>
    <row r="32863" spans="4:16" x14ac:dyDescent="0.3">
      <c r="D32863" s="82"/>
      <c r="P32863" s="84"/>
    </row>
    <row r="32864" spans="4:16" x14ac:dyDescent="0.3">
      <c r="D32864" s="82"/>
      <c r="P32864" s="84"/>
    </row>
    <row r="32865" spans="4:16" x14ac:dyDescent="0.3">
      <c r="D32865" s="82"/>
      <c r="P32865" s="84"/>
    </row>
    <row r="32866" spans="4:16" x14ac:dyDescent="0.3">
      <c r="D32866" s="82"/>
      <c r="P32866" s="84"/>
    </row>
    <row r="32867" spans="4:16" x14ac:dyDescent="0.3">
      <c r="D32867" s="82"/>
      <c r="P32867" s="84"/>
    </row>
    <row r="32868" spans="4:16" x14ac:dyDescent="0.3">
      <c r="D32868" s="82"/>
      <c r="P32868" s="84"/>
    </row>
    <row r="32869" spans="4:16" x14ac:dyDescent="0.3">
      <c r="D32869" s="82"/>
      <c r="P32869" s="84"/>
    </row>
    <row r="32870" spans="4:16" x14ac:dyDescent="0.3">
      <c r="D32870" s="82"/>
      <c r="P32870" s="84"/>
    </row>
    <row r="32871" spans="4:16" x14ac:dyDescent="0.3">
      <c r="D32871" s="82"/>
      <c r="P32871" s="84"/>
    </row>
    <row r="32872" spans="4:16" x14ac:dyDescent="0.3">
      <c r="D32872" s="82"/>
      <c r="P32872" s="84"/>
    </row>
    <row r="32873" spans="4:16" x14ac:dyDescent="0.3">
      <c r="D32873" s="82"/>
      <c r="P32873" s="84"/>
    </row>
    <row r="32874" spans="4:16" x14ac:dyDescent="0.3">
      <c r="D32874" s="82"/>
      <c r="P32874" s="84"/>
    </row>
    <row r="32875" spans="4:16" x14ac:dyDescent="0.3">
      <c r="D32875" s="82"/>
      <c r="P32875" s="84"/>
    </row>
    <row r="32876" spans="4:16" x14ac:dyDescent="0.3">
      <c r="D32876" s="82"/>
      <c r="P32876" s="84"/>
    </row>
    <row r="32877" spans="4:16" x14ac:dyDescent="0.3">
      <c r="D32877" s="82"/>
      <c r="P32877" s="84"/>
    </row>
    <row r="32878" spans="4:16" x14ac:dyDescent="0.3">
      <c r="D32878" s="82"/>
      <c r="P32878" s="84"/>
    </row>
    <row r="32879" spans="4:16" x14ac:dyDescent="0.3">
      <c r="D32879" s="82"/>
      <c r="P32879" s="84"/>
    </row>
    <row r="32880" spans="4:16" x14ac:dyDescent="0.3">
      <c r="D32880" s="82"/>
      <c r="P32880" s="84"/>
    </row>
    <row r="32881" spans="4:16" x14ac:dyDescent="0.3">
      <c r="D32881" s="82"/>
      <c r="P32881" s="84"/>
    </row>
    <row r="32882" spans="4:16" x14ac:dyDescent="0.3">
      <c r="D32882" s="82"/>
      <c r="P32882" s="84"/>
    </row>
    <row r="32883" spans="4:16" x14ac:dyDescent="0.3">
      <c r="D32883" s="82"/>
      <c r="P32883" s="84"/>
    </row>
    <row r="32884" spans="4:16" x14ac:dyDescent="0.3">
      <c r="D32884" s="82"/>
      <c r="P32884" s="84"/>
    </row>
    <row r="32885" spans="4:16" x14ac:dyDescent="0.3">
      <c r="D32885" s="82"/>
      <c r="P32885" s="84"/>
    </row>
    <row r="32886" spans="4:16" x14ac:dyDescent="0.3">
      <c r="D32886" s="82"/>
      <c r="P32886" s="84"/>
    </row>
    <row r="32887" spans="4:16" x14ac:dyDescent="0.3">
      <c r="D32887" s="82"/>
      <c r="P32887" s="84"/>
    </row>
    <row r="32888" spans="4:16" x14ac:dyDescent="0.3">
      <c r="D32888" s="82"/>
      <c r="P32888" s="84"/>
    </row>
    <row r="32889" spans="4:16" x14ac:dyDescent="0.3">
      <c r="D32889" s="82"/>
      <c r="P32889" s="84"/>
    </row>
    <row r="32890" spans="4:16" x14ac:dyDescent="0.3">
      <c r="D32890" s="82"/>
      <c r="P32890" s="84"/>
    </row>
    <row r="32891" spans="4:16" x14ac:dyDescent="0.3">
      <c r="D32891" s="82"/>
      <c r="P32891" s="84"/>
    </row>
    <row r="32892" spans="4:16" x14ac:dyDescent="0.3">
      <c r="D32892" s="82"/>
      <c r="P32892" s="84"/>
    </row>
    <row r="32893" spans="4:16" x14ac:dyDescent="0.3">
      <c r="D32893" s="82"/>
      <c r="P32893" s="84"/>
    </row>
    <row r="32894" spans="4:16" x14ac:dyDescent="0.3">
      <c r="D32894" s="82"/>
      <c r="P32894" s="84"/>
    </row>
    <row r="32895" spans="4:16" x14ac:dyDescent="0.3">
      <c r="D32895" s="82"/>
      <c r="P32895" s="84"/>
    </row>
    <row r="32896" spans="4:16" x14ac:dyDescent="0.3">
      <c r="D32896" s="82"/>
      <c r="P32896" s="84"/>
    </row>
    <row r="32897" spans="4:16" x14ac:dyDescent="0.3">
      <c r="D32897" s="82"/>
      <c r="P32897" s="84"/>
    </row>
    <row r="32898" spans="4:16" x14ac:dyDescent="0.3">
      <c r="D32898" s="82"/>
      <c r="P32898" s="84"/>
    </row>
    <row r="32899" spans="4:16" x14ac:dyDescent="0.3">
      <c r="D32899" s="82"/>
      <c r="P32899" s="84"/>
    </row>
    <row r="32900" spans="4:16" x14ac:dyDescent="0.3">
      <c r="D32900" s="82"/>
      <c r="P32900" s="84"/>
    </row>
    <row r="32901" spans="4:16" x14ac:dyDescent="0.3">
      <c r="D32901" s="82"/>
      <c r="P32901" s="84"/>
    </row>
    <row r="32902" spans="4:16" x14ac:dyDescent="0.3">
      <c r="D32902" s="82"/>
      <c r="P32902" s="84"/>
    </row>
    <row r="32903" spans="4:16" x14ac:dyDescent="0.3">
      <c r="D32903" s="82"/>
      <c r="P32903" s="84"/>
    </row>
    <row r="32904" spans="4:16" x14ac:dyDescent="0.3">
      <c r="D32904" s="82"/>
      <c r="P32904" s="84"/>
    </row>
    <row r="32905" spans="4:16" x14ac:dyDescent="0.3">
      <c r="D32905" s="82"/>
      <c r="P32905" s="84"/>
    </row>
    <row r="32906" spans="4:16" x14ac:dyDescent="0.3">
      <c r="D32906" s="82"/>
      <c r="P32906" s="84"/>
    </row>
    <row r="32907" spans="4:16" x14ac:dyDescent="0.3">
      <c r="D32907" s="82"/>
      <c r="P32907" s="84"/>
    </row>
    <row r="32908" spans="4:16" x14ac:dyDescent="0.3">
      <c r="D32908" s="82"/>
      <c r="P32908" s="84"/>
    </row>
    <row r="32909" spans="4:16" x14ac:dyDescent="0.3">
      <c r="D32909" s="82"/>
      <c r="P32909" s="84"/>
    </row>
    <row r="32910" spans="4:16" x14ac:dyDescent="0.3">
      <c r="D32910" s="82"/>
      <c r="P32910" s="84"/>
    </row>
    <row r="32911" spans="4:16" x14ac:dyDescent="0.3">
      <c r="D32911" s="82"/>
      <c r="P32911" s="84"/>
    </row>
    <row r="32912" spans="4:16" x14ac:dyDescent="0.3">
      <c r="D32912" s="82"/>
      <c r="P32912" s="84"/>
    </row>
    <row r="32913" spans="4:16" x14ac:dyDescent="0.3">
      <c r="D32913" s="82"/>
      <c r="P32913" s="84"/>
    </row>
    <row r="32914" spans="4:16" x14ac:dyDescent="0.3">
      <c r="D32914" s="82"/>
      <c r="P32914" s="84"/>
    </row>
    <row r="32915" spans="4:16" x14ac:dyDescent="0.3">
      <c r="D32915" s="82"/>
      <c r="P32915" s="84"/>
    </row>
    <row r="32916" spans="4:16" x14ac:dyDescent="0.3">
      <c r="D32916" s="82"/>
      <c r="P32916" s="84"/>
    </row>
    <row r="32917" spans="4:16" x14ac:dyDescent="0.3">
      <c r="D32917" s="82"/>
      <c r="P32917" s="84"/>
    </row>
    <row r="32918" spans="4:16" x14ac:dyDescent="0.3">
      <c r="D32918" s="82"/>
      <c r="P32918" s="84"/>
    </row>
    <row r="32919" spans="4:16" x14ac:dyDescent="0.3">
      <c r="D32919" s="82"/>
      <c r="P32919" s="84"/>
    </row>
    <row r="32920" spans="4:16" x14ac:dyDescent="0.3">
      <c r="D32920" s="82"/>
      <c r="P32920" s="84"/>
    </row>
    <row r="32921" spans="4:16" x14ac:dyDescent="0.3">
      <c r="D32921" s="82"/>
      <c r="P32921" s="84"/>
    </row>
    <row r="32922" spans="4:16" x14ac:dyDescent="0.3">
      <c r="D32922" s="82"/>
      <c r="P32922" s="84"/>
    </row>
    <row r="32923" spans="4:16" x14ac:dyDescent="0.3">
      <c r="D32923" s="82"/>
      <c r="P32923" s="84"/>
    </row>
    <row r="32924" spans="4:16" x14ac:dyDescent="0.3">
      <c r="D32924" s="82"/>
      <c r="P32924" s="84"/>
    </row>
    <row r="32925" spans="4:16" x14ac:dyDescent="0.3">
      <c r="D32925" s="82"/>
      <c r="P32925" s="84"/>
    </row>
    <row r="32926" spans="4:16" x14ac:dyDescent="0.3">
      <c r="D32926" s="82"/>
      <c r="P32926" s="84"/>
    </row>
    <row r="32927" spans="4:16" x14ac:dyDescent="0.3">
      <c r="D32927" s="82"/>
      <c r="P32927" s="84"/>
    </row>
    <row r="32928" spans="4:16" x14ac:dyDescent="0.3">
      <c r="D32928" s="82"/>
      <c r="P32928" s="84"/>
    </row>
    <row r="32929" spans="4:16" x14ac:dyDescent="0.3">
      <c r="D32929" s="82"/>
      <c r="P32929" s="84"/>
    </row>
    <row r="32930" spans="4:16" x14ac:dyDescent="0.3">
      <c r="D32930" s="82"/>
      <c r="P32930" s="84"/>
    </row>
    <row r="32931" spans="4:16" x14ac:dyDescent="0.3">
      <c r="D32931" s="82"/>
      <c r="P32931" s="84"/>
    </row>
    <row r="32932" spans="4:16" x14ac:dyDescent="0.3">
      <c r="D32932" s="82"/>
      <c r="P32932" s="84"/>
    </row>
    <row r="32933" spans="4:16" x14ac:dyDescent="0.3">
      <c r="D32933" s="82"/>
      <c r="P32933" s="84"/>
    </row>
    <row r="32934" spans="4:16" x14ac:dyDescent="0.3">
      <c r="D32934" s="82"/>
      <c r="P32934" s="84"/>
    </row>
    <row r="32935" spans="4:16" x14ac:dyDescent="0.3">
      <c r="D32935" s="82"/>
      <c r="P32935" s="84"/>
    </row>
    <row r="32936" spans="4:16" x14ac:dyDescent="0.3">
      <c r="D32936" s="82"/>
      <c r="P32936" s="84"/>
    </row>
    <row r="32937" spans="4:16" x14ac:dyDescent="0.3">
      <c r="D32937" s="82"/>
      <c r="P32937" s="84"/>
    </row>
    <row r="32938" spans="4:16" x14ac:dyDescent="0.3">
      <c r="D32938" s="82"/>
      <c r="P32938" s="84"/>
    </row>
    <row r="32939" spans="4:16" x14ac:dyDescent="0.3">
      <c r="D32939" s="82"/>
      <c r="P32939" s="84"/>
    </row>
    <row r="32940" spans="4:16" x14ac:dyDescent="0.3">
      <c r="D32940" s="82"/>
      <c r="P32940" s="84"/>
    </row>
    <row r="32941" spans="4:16" x14ac:dyDescent="0.3">
      <c r="D32941" s="82"/>
      <c r="P32941" s="84"/>
    </row>
    <row r="32942" spans="4:16" x14ac:dyDescent="0.3">
      <c r="D32942" s="82"/>
      <c r="P32942" s="84"/>
    </row>
    <row r="32943" spans="4:16" x14ac:dyDescent="0.3">
      <c r="D32943" s="82"/>
      <c r="P32943" s="84"/>
    </row>
    <row r="32944" spans="4:16" x14ac:dyDescent="0.3">
      <c r="D32944" s="82"/>
      <c r="P32944" s="84"/>
    </row>
    <row r="32945" spans="4:16" x14ac:dyDescent="0.3">
      <c r="D32945" s="82"/>
      <c r="P32945" s="84"/>
    </row>
    <row r="32946" spans="4:16" x14ac:dyDescent="0.3">
      <c r="D32946" s="82"/>
      <c r="P32946" s="84"/>
    </row>
    <row r="32947" spans="4:16" x14ac:dyDescent="0.3">
      <c r="D32947" s="82"/>
      <c r="P32947" s="84"/>
    </row>
    <row r="32948" spans="4:16" x14ac:dyDescent="0.3">
      <c r="D32948" s="82"/>
      <c r="P32948" s="84"/>
    </row>
    <row r="32949" spans="4:16" x14ac:dyDescent="0.3">
      <c r="D32949" s="82"/>
      <c r="P32949" s="84"/>
    </row>
    <row r="32950" spans="4:16" x14ac:dyDescent="0.3">
      <c r="D32950" s="82"/>
      <c r="P32950" s="84"/>
    </row>
    <row r="32951" spans="4:16" x14ac:dyDescent="0.3">
      <c r="D32951" s="82"/>
      <c r="P32951" s="84"/>
    </row>
    <row r="32952" spans="4:16" x14ac:dyDescent="0.3">
      <c r="D32952" s="82"/>
      <c r="P32952" s="84"/>
    </row>
    <row r="32953" spans="4:16" x14ac:dyDescent="0.3">
      <c r="D32953" s="82"/>
      <c r="P32953" s="84"/>
    </row>
    <row r="32954" spans="4:16" x14ac:dyDescent="0.3">
      <c r="D32954" s="82"/>
      <c r="P32954" s="84"/>
    </row>
    <row r="32955" spans="4:16" x14ac:dyDescent="0.3">
      <c r="D32955" s="82"/>
      <c r="P32955" s="84"/>
    </row>
    <row r="32956" spans="4:16" x14ac:dyDescent="0.3">
      <c r="D32956" s="82"/>
      <c r="P32956" s="84"/>
    </row>
    <row r="32957" spans="4:16" x14ac:dyDescent="0.3">
      <c r="D32957" s="82"/>
      <c r="P32957" s="84"/>
    </row>
    <row r="32958" spans="4:16" x14ac:dyDescent="0.3">
      <c r="D32958" s="82"/>
      <c r="P32958" s="84"/>
    </row>
    <row r="32959" spans="4:16" x14ac:dyDescent="0.3">
      <c r="D32959" s="82"/>
      <c r="P32959" s="84"/>
    </row>
    <row r="32960" spans="4:16" x14ac:dyDescent="0.3">
      <c r="D32960" s="82"/>
      <c r="P32960" s="84"/>
    </row>
    <row r="32961" spans="4:16" x14ac:dyDescent="0.3">
      <c r="D32961" s="82"/>
      <c r="P32961" s="84"/>
    </row>
    <row r="32962" spans="4:16" x14ac:dyDescent="0.3">
      <c r="D32962" s="82"/>
      <c r="P32962" s="84"/>
    </row>
    <row r="32963" spans="4:16" x14ac:dyDescent="0.3">
      <c r="D32963" s="82"/>
      <c r="P32963" s="84"/>
    </row>
    <row r="32964" spans="4:16" x14ac:dyDescent="0.3">
      <c r="D32964" s="82"/>
      <c r="P32964" s="84"/>
    </row>
    <row r="32965" spans="4:16" x14ac:dyDescent="0.3">
      <c r="D32965" s="82"/>
      <c r="P32965" s="84"/>
    </row>
    <row r="32966" spans="4:16" x14ac:dyDescent="0.3">
      <c r="D32966" s="82"/>
      <c r="P32966" s="84"/>
    </row>
    <row r="32967" spans="4:16" x14ac:dyDescent="0.3">
      <c r="D32967" s="82"/>
      <c r="P32967" s="84"/>
    </row>
    <row r="32968" spans="4:16" x14ac:dyDescent="0.3">
      <c r="D32968" s="82"/>
      <c r="P32968" s="84"/>
    </row>
    <row r="32969" spans="4:16" x14ac:dyDescent="0.3">
      <c r="D32969" s="82"/>
      <c r="P32969" s="84"/>
    </row>
    <row r="32970" spans="4:16" x14ac:dyDescent="0.3">
      <c r="D32970" s="82"/>
      <c r="P32970" s="84"/>
    </row>
    <row r="32971" spans="4:16" x14ac:dyDescent="0.3">
      <c r="D32971" s="82"/>
      <c r="P32971" s="84"/>
    </row>
    <row r="32972" spans="4:16" x14ac:dyDescent="0.3">
      <c r="D32972" s="82"/>
      <c r="P32972" s="84"/>
    </row>
    <row r="32973" spans="4:16" x14ac:dyDescent="0.3">
      <c r="D32973" s="82"/>
      <c r="P32973" s="84"/>
    </row>
    <row r="32974" spans="4:16" x14ac:dyDescent="0.3">
      <c r="D32974" s="82"/>
      <c r="P32974" s="84"/>
    </row>
    <row r="32975" spans="4:16" x14ac:dyDescent="0.3">
      <c r="D32975" s="82"/>
      <c r="P32975" s="84"/>
    </row>
    <row r="32976" spans="4:16" x14ac:dyDescent="0.3">
      <c r="D32976" s="82"/>
      <c r="P32976" s="84"/>
    </row>
    <row r="32977" spans="4:16" x14ac:dyDescent="0.3">
      <c r="D32977" s="82"/>
      <c r="P32977" s="84"/>
    </row>
    <row r="32978" spans="4:16" x14ac:dyDescent="0.3">
      <c r="D32978" s="82"/>
      <c r="P32978" s="84"/>
    </row>
    <row r="32979" spans="4:16" x14ac:dyDescent="0.3">
      <c r="D32979" s="82"/>
      <c r="P32979" s="84"/>
    </row>
    <row r="32980" spans="4:16" x14ac:dyDescent="0.3">
      <c r="D32980" s="82"/>
      <c r="P32980" s="84"/>
    </row>
    <row r="32981" spans="4:16" x14ac:dyDescent="0.3">
      <c r="D32981" s="82"/>
      <c r="P32981" s="84"/>
    </row>
    <row r="32982" spans="4:16" x14ac:dyDescent="0.3">
      <c r="D32982" s="82"/>
      <c r="P32982" s="84"/>
    </row>
    <row r="32983" spans="4:16" x14ac:dyDescent="0.3">
      <c r="D32983" s="82"/>
      <c r="P32983" s="84"/>
    </row>
    <row r="32984" spans="4:16" x14ac:dyDescent="0.3">
      <c r="D32984" s="82"/>
      <c r="P32984" s="84"/>
    </row>
    <row r="32985" spans="4:16" x14ac:dyDescent="0.3">
      <c r="D32985" s="82"/>
      <c r="P32985" s="84"/>
    </row>
    <row r="32986" spans="4:16" x14ac:dyDescent="0.3">
      <c r="D32986" s="82"/>
      <c r="P32986" s="84"/>
    </row>
    <row r="32987" spans="4:16" x14ac:dyDescent="0.3">
      <c r="D32987" s="82"/>
      <c r="P32987" s="84"/>
    </row>
    <row r="32988" spans="4:16" x14ac:dyDescent="0.3">
      <c r="D32988" s="82"/>
      <c r="P32988" s="84"/>
    </row>
    <row r="32989" spans="4:16" x14ac:dyDescent="0.3">
      <c r="D32989" s="82"/>
      <c r="P32989" s="84"/>
    </row>
    <row r="32990" spans="4:16" x14ac:dyDescent="0.3">
      <c r="D32990" s="82"/>
      <c r="P32990" s="84"/>
    </row>
    <row r="32991" spans="4:16" x14ac:dyDescent="0.3">
      <c r="D32991" s="82"/>
      <c r="P32991" s="84"/>
    </row>
    <row r="32992" spans="4:16" x14ac:dyDescent="0.3">
      <c r="D32992" s="82"/>
      <c r="P32992" s="84"/>
    </row>
    <row r="32993" spans="4:16" x14ac:dyDescent="0.3">
      <c r="D32993" s="82"/>
      <c r="P32993" s="84"/>
    </row>
    <row r="32994" spans="4:16" x14ac:dyDescent="0.3">
      <c r="D32994" s="82"/>
      <c r="P32994" s="84"/>
    </row>
    <row r="32995" spans="4:16" x14ac:dyDescent="0.3">
      <c r="D32995" s="82"/>
      <c r="P32995" s="84"/>
    </row>
    <row r="32996" spans="4:16" x14ac:dyDescent="0.3">
      <c r="D32996" s="82"/>
      <c r="P32996" s="84"/>
    </row>
    <row r="32997" spans="4:16" x14ac:dyDescent="0.3">
      <c r="D32997" s="82"/>
      <c r="P32997" s="84"/>
    </row>
    <row r="32998" spans="4:16" x14ac:dyDescent="0.3">
      <c r="D32998" s="82"/>
      <c r="P32998" s="84"/>
    </row>
    <row r="32999" spans="4:16" x14ac:dyDescent="0.3">
      <c r="D32999" s="82"/>
      <c r="P32999" s="84"/>
    </row>
    <row r="33000" spans="4:16" x14ac:dyDescent="0.3">
      <c r="D33000" s="82"/>
      <c r="P33000" s="84"/>
    </row>
    <row r="33001" spans="4:16" x14ac:dyDescent="0.3">
      <c r="D33001" s="82"/>
      <c r="P33001" s="84"/>
    </row>
    <row r="33002" spans="4:16" x14ac:dyDescent="0.3">
      <c r="D33002" s="82"/>
      <c r="P33002" s="84"/>
    </row>
    <row r="33003" spans="4:16" x14ac:dyDescent="0.3">
      <c r="D33003" s="82"/>
      <c r="P33003" s="84"/>
    </row>
    <row r="33004" spans="4:16" x14ac:dyDescent="0.3">
      <c r="D33004" s="82"/>
      <c r="P33004" s="84"/>
    </row>
    <row r="33005" spans="4:16" x14ac:dyDescent="0.3">
      <c r="D33005" s="82"/>
      <c r="P33005" s="84"/>
    </row>
    <row r="33006" spans="4:16" x14ac:dyDescent="0.3">
      <c r="D33006" s="82"/>
      <c r="P33006" s="84"/>
    </row>
    <row r="33007" spans="4:16" x14ac:dyDescent="0.3">
      <c r="D33007" s="82"/>
      <c r="P33007" s="84"/>
    </row>
    <row r="33008" spans="4:16" x14ac:dyDescent="0.3">
      <c r="D33008" s="82"/>
      <c r="P33008" s="84"/>
    </row>
    <row r="33009" spans="4:16" x14ac:dyDescent="0.3">
      <c r="D33009" s="82"/>
      <c r="P33009" s="84"/>
    </row>
    <row r="33010" spans="4:16" x14ac:dyDescent="0.3">
      <c r="D33010" s="82"/>
      <c r="P33010" s="84"/>
    </row>
    <row r="33011" spans="4:16" x14ac:dyDescent="0.3">
      <c r="D33011" s="82"/>
      <c r="P33011" s="84"/>
    </row>
    <row r="33012" spans="4:16" x14ac:dyDescent="0.3">
      <c r="D33012" s="82"/>
      <c r="P33012" s="84"/>
    </row>
    <row r="33013" spans="4:16" x14ac:dyDescent="0.3">
      <c r="D33013" s="82"/>
      <c r="P33013" s="84"/>
    </row>
    <row r="33014" spans="4:16" x14ac:dyDescent="0.3">
      <c r="D33014" s="82"/>
      <c r="P33014" s="84"/>
    </row>
    <row r="33015" spans="4:16" x14ac:dyDescent="0.3">
      <c r="D33015" s="82"/>
      <c r="P33015" s="84"/>
    </row>
    <row r="33016" spans="4:16" x14ac:dyDescent="0.3">
      <c r="D33016" s="82"/>
      <c r="P33016" s="84"/>
    </row>
    <row r="33017" spans="4:16" x14ac:dyDescent="0.3">
      <c r="D33017" s="82"/>
      <c r="P33017" s="84"/>
    </row>
    <row r="33018" spans="4:16" x14ac:dyDescent="0.3">
      <c r="D33018" s="82"/>
      <c r="P33018" s="84"/>
    </row>
    <row r="33019" spans="4:16" x14ac:dyDescent="0.3">
      <c r="D33019" s="82"/>
      <c r="P33019" s="84"/>
    </row>
    <row r="33020" spans="4:16" x14ac:dyDescent="0.3">
      <c r="D33020" s="82"/>
      <c r="P33020" s="84"/>
    </row>
    <row r="33021" spans="4:16" x14ac:dyDescent="0.3">
      <c r="D33021" s="82"/>
      <c r="P33021" s="84"/>
    </row>
    <row r="33022" spans="4:16" x14ac:dyDescent="0.3">
      <c r="D33022" s="82"/>
      <c r="P33022" s="84"/>
    </row>
    <row r="33023" spans="4:16" x14ac:dyDescent="0.3">
      <c r="D33023" s="82"/>
      <c r="P33023" s="84"/>
    </row>
    <row r="33024" spans="4:16" x14ac:dyDescent="0.3">
      <c r="D33024" s="82"/>
      <c r="P33024" s="84"/>
    </row>
    <row r="33025" spans="4:16" x14ac:dyDescent="0.3">
      <c r="D33025" s="82"/>
      <c r="P33025" s="84"/>
    </row>
    <row r="33026" spans="4:16" x14ac:dyDescent="0.3">
      <c r="D33026" s="82"/>
      <c r="P33026" s="84"/>
    </row>
    <row r="33027" spans="4:16" x14ac:dyDescent="0.3">
      <c r="D33027" s="82"/>
      <c r="P33027" s="84"/>
    </row>
    <row r="33028" spans="4:16" x14ac:dyDescent="0.3">
      <c r="D33028" s="82"/>
      <c r="P33028" s="84"/>
    </row>
    <row r="33029" spans="4:16" x14ac:dyDescent="0.3">
      <c r="D33029" s="82"/>
      <c r="P33029" s="84"/>
    </row>
    <row r="33030" spans="4:16" x14ac:dyDescent="0.3">
      <c r="D33030" s="82"/>
      <c r="P33030" s="84"/>
    </row>
    <row r="33031" spans="4:16" x14ac:dyDescent="0.3">
      <c r="D33031" s="82"/>
      <c r="P33031" s="84"/>
    </row>
    <row r="33032" spans="4:16" x14ac:dyDescent="0.3">
      <c r="D33032" s="82"/>
      <c r="P33032" s="84"/>
    </row>
    <row r="33033" spans="4:16" x14ac:dyDescent="0.3">
      <c r="D33033" s="82"/>
      <c r="P33033" s="84"/>
    </row>
    <row r="33034" spans="4:16" x14ac:dyDescent="0.3">
      <c r="D33034" s="82"/>
      <c r="P33034" s="84"/>
    </row>
    <row r="33035" spans="4:16" x14ac:dyDescent="0.3">
      <c r="D33035" s="82"/>
      <c r="P33035" s="84"/>
    </row>
    <row r="33036" spans="4:16" x14ac:dyDescent="0.3">
      <c r="D33036" s="82"/>
      <c r="P33036" s="84"/>
    </row>
    <row r="33037" spans="4:16" x14ac:dyDescent="0.3">
      <c r="D33037" s="82"/>
      <c r="P33037" s="84"/>
    </row>
    <row r="33038" spans="4:16" x14ac:dyDescent="0.3">
      <c r="D33038" s="82"/>
      <c r="P33038" s="84"/>
    </row>
    <row r="33039" spans="4:16" x14ac:dyDescent="0.3">
      <c r="D33039" s="82"/>
      <c r="P33039" s="84"/>
    </row>
    <row r="33040" spans="4:16" x14ac:dyDescent="0.3">
      <c r="D33040" s="82"/>
      <c r="P33040" s="84"/>
    </row>
    <row r="33041" spans="4:16" x14ac:dyDescent="0.3">
      <c r="D33041" s="82"/>
      <c r="P33041" s="84"/>
    </row>
    <row r="33042" spans="4:16" x14ac:dyDescent="0.3">
      <c r="D33042" s="82"/>
      <c r="P33042" s="84"/>
    </row>
    <row r="33043" spans="4:16" x14ac:dyDescent="0.3">
      <c r="D33043" s="82"/>
      <c r="P33043" s="84"/>
    </row>
    <row r="33044" spans="4:16" x14ac:dyDescent="0.3">
      <c r="D33044" s="82"/>
      <c r="P33044" s="84"/>
    </row>
    <row r="33045" spans="4:16" x14ac:dyDescent="0.3">
      <c r="D33045" s="82"/>
      <c r="P33045" s="84"/>
    </row>
    <row r="33046" spans="4:16" x14ac:dyDescent="0.3">
      <c r="D33046" s="82"/>
      <c r="P33046" s="84"/>
    </row>
    <row r="33047" spans="4:16" x14ac:dyDescent="0.3">
      <c r="D33047" s="82"/>
      <c r="P33047" s="84"/>
    </row>
    <row r="33048" spans="4:16" x14ac:dyDescent="0.3">
      <c r="D33048" s="82"/>
      <c r="P33048" s="84"/>
    </row>
    <row r="33049" spans="4:16" x14ac:dyDescent="0.3">
      <c r="D33049" s="82"/>
      <c r="P33049" s="84"/>
    </row>
    <row r="33050" spans="4:16" x14ac:dyDescent="0.3">
      <c r="D33050" s="82"/>
      <c r="P33050" s="84"/>
    </row>
    <row r="33051" spans="4:16" x14ac:dyDescent="0.3">
      <c r="D33051" s="82"/>
      <c r="P33051" s="84"/>
    </row>
    <row r="33052" spans="4:16" x14ac:dyDescent="0.3">
      <c r="D33052" s="82"/>
      <c r="P33052" s="84"/>
    </row>
    <row r="33053" spans="4:16" x14ac:dyDescent="0.3">
      <c r="D33053" s="82"/>
      <c r="P33053" s="84"/>
    </row>
    <row r="33054" spans="4:16" x14ac:dyDescent="0.3">
      <c r="D33054" s="82"/>
      <c r="P33054" s="84"/>
    </row>
    <row r="33055" spans="4:16" x14ac:dyDescent="0.3">
      <c r="D33055" s="82"/>
      <c r="P33055" s="84"/>
    </row>
    <row r="33056" spans="4:16" x14ac:dyDescent="0.3">
      <c r="D33056" s="82"/>
      <c r="P33056" s="84"/>
    </row>
    <row r="33057" spans="4:16" x14ac:dyDescent="0.3">
      <c r="D33057" s="82"/>
      <c r="P33057" s="84"/>
    </row>
    <row r="33058" spans="4:16" x14ac:dyDescent="0.3">
      <c r="D33058" s="82"/>
      <c r="P33058" s="84"/>
    </row>
    <row r="33059" spans="4:16" x14ac:dyDescent="0.3">
      <c r="D33059" s="82"/>
      <c r="P33059" s="84"/>
    </row>
    <row r="33060" spans="4:16" x14ac:dyDescent="0.3">
      <c r="D33060" s="82"/>
      <c r="P33060" s="84"/>
    </row>
    <row r="33061" spans="4:16" x14ac:dyDescent="0.3">
      <c r="D33061" s="82"/>
      <c r="P33061" s="84"/>
    </row>
    <row r="33062" spans="4:16" x14ac:dyDescent="0.3">
      <c r="D33062" s="82"/>
      <c r="P33062" s="84"/>
    </row>
    <row r="33063" spans="4:16" x14ac:dyDescent="0.3">
      <c r="D33063" s="82"/>
      <c r="P33063" s="84"/>
    </row>
    <row r="33064" spans="4:16" x14ac:dyDescent="0.3">
      <c r="D33064" s="82"/>
      <c r="P33064" s="84"/>
    </row>
    <row r="33065" spans="4:16" x14ac:dyDescent="0.3">
      <c r="D33065" s="82"/>
      <c r="P33065" s="84"/>
    </row>
    <row r="33066" spans="4:16" x14ac:dyDescent="0.3">
      <c r="D33066" s="82"/>
      <c r="P33066" s="84"/>
    </row>
    <row r="33067" spans="4:16" x14ac:dyDescent="0.3">
      <c r="D33067" s="82"/>
      <c r="P33067" s="84"/>
    </row>
    <row r="33068" spans="4:16" x14ac:dyDescent="0.3">
      <c r="D33068" s="82"/>
      <c r="P33068" s="84"/>
    </row>
    <row r="33069" spans="4:16" x14ac:dyDescent="0.3">
      <c r="D33069" s="82"/>
      <c r="P33069" s="84"/>
    </row>
    <row r="33070" spans="4:16" x14ac:dyDescent="0.3">
      <c r="D33070" s="82"/>
      <c r="P33070" s="84"/>
    </row>
    <row r="33071" spans="4:16" x14ac:dyDescent="0.3">
      <c r="D33071" s="82"/>
      <c r="P33071" s="84"/>
    </row>
    <row r="33072" spans="4:16" x14ac:dyDescent="0.3">
      <c r="D33072" s="82"/>
      <c r="P33072" s="84"/>
    </row>
    <row r="33073" spans="4:16" x14ac:dyDescent="0.3">
      <c r="D33073" s="82"/>
      <c r="P33073" s="84"/>
    </row>
    <row r="33074" spans="4:16" x14ac:dyDescent="0.3">
      <c r="D33074" s="82"/>
      <c r="P33074" s="84"/>
    </row>
    <row r="33075" spans="4:16" x14ac:dyDescent="0.3">
      <c r="D33075" s="82"/>
      <c r="P33075" s="84"/>
    </row>
    <row r="33076" spans="4:16" x14ac:dyDescent="0.3">
      <c r="D33076" s="82"/>
      <c r="P33076" s="84"/>
    </row>
    <row r="33077" spans="4:16" x14ac:dyDescent="0.3">
      <c r="D33077" s="82"/>
      <c r="P33077" s="84"/>
    </row>
    <row r="33078" spans="4:16" x14ac:dyDescent="0.3">
      <c r="D33078" s="82"/>
      <c r="P33078" s="84"/>
    </row>
    <row r="33079" spans="4:16" x14ac:dyDescent="0.3">
      <c r="D33079" s="82"/>
      <c r="P33079" s="84"/>
    </row>
    <row r="33080" spans="4:16" x14ac:dyDescent="0.3">
      <c r="D33080" s="82"/>
      <c r="P33080" s="84"/>
    </row>
    <row r="33081" spans="4:16" x14ac:dyDescent="0.3">
      <c r="D33081" s="82"/>
      <c r="P33081" s="84"/>
    </row>
    <row r="33082" spans="4:16" x14ac:dyDescent="0.3">
      <c r="D33082" s="82"/>
      <c r="P33082" s="84"/>
    </row>
    <row r="33083" spans="4:16" x14ac:dyDescent="0.3">
      <c r="D33083" s="82"/>
      <c r="P33083" s="84"/>
    </row>
    <row r="33084" spans="4:16" x14ac:dyDescent="0.3">
      <c r="D33084" s="82"/>
      <c r="P33084" s="84"/>
    </row>
    <row r="33085" spans="4:16" x14ac:dyDescent="0.3">
      <c r="D33085" s="82"/>
      <c r="P33085" s="84"/>
    </row>
    <row r="33086" spans="4:16" x14ac:dyDescent="0.3">
      <c r="D33086" s="82"/>
      <c r="P33086" s="84"/>
    </row>
    <row r="33087" spans="4:16" x14ac:dyDescent="0.3">
      <c r="D33087" s="82"/>
      <c r="P33087" s="84"/>
    </row>
    <row r="33088" spans="4:16" x14ac:dyDescent="0.3">
      <c r="D33088" s="82"/>
      <c r="P33088" s="84"/>
    </row>
    <row r="33089" spans="4:16" x14ac:dyDescent="0.3">
      <c r="D33089" s="82"/>
      <c r="P33089" s="84"/>
    </row>
    <row r="33090" spans="4:16" x14ac:dyDescent="0.3">
      <c r="D33090" s="82"/>
      <c r="P33090" s="84"/>
    </row>
    <row r="33091" spans="4:16" x14ac:dyDescent="0.3">
      <c r="D33091" s="82"/>
      <c r="P33091" s="84"/>
    </row>
    <row r="33092" spans="4:16" x14ac:dyDescent="0.3">
      <c r="D33092" s="82"/>
      <c r="P33092" s="84"/>
    </row>
    <row r="33093" spans="4:16" x14ac:dyDescent="0.3">
      <c r="D33093" s="82"/>
      <c r="P33093" s="84"/>
    </row>
    <row r="33094" spans="4:16" x14ac:dyDescent="0.3">
      <c r="D33094" s="82"/>
      <c r="P33094" s="84"/>
    </row>
    <row r="33095" spans="4:16" x14ac:dyDescent="0.3">
      <c r="D33095" s="82"/>
      <c r="P33095" s="84"/>
    </row>
    <row r="33096" spans="4:16" x14ac:dyDescent="0.3">
      <c r="D33096" s="82"/>
      <c r="P33096" s="84"/>
    </row>
    <row r="33097" spans="4:16" x14ac:dyDescent="0.3">
      <c r="D33097" s="82"/>
      <c r="P33097" s="84"/>
    </row>
    <row r="33098" spans="4:16" x14ac:dyDescent="0.3">
      <c r="D33098" s="82"/>
      <c r="P33098" s="84"/>
    </row>
    <row r="33099" spans="4:16" x14ac:dyDescent="0.3">
      <c r="D33099" s="82"/>
      <c r="P33099" s="84"/>
    </row>
    <row r="33100" spans="4:16" x14ac:dyDescent="0.3">
      <c r="D33100" s="82"/>
      <c r="P33100" s="84"/>
    </row>
    <row r="33101" spans="4:16" x14ac:dyDescent="0.3">
      <c r="D33101" s="82"/>
      <c r="P33101" s="84"/>
    </row>
    <row r="33102" spans="4:16" x14ac:dyDescent="0.3">
      <c r="D33102" s="82"/>
      <c r="P33102" s="84"/>
    </row>
    <row r="33103" spans="4:16" x14ac:dyDescent="0.3">
      <c r="D33103" s="82"/>
      <c r="P33103" s="84"/>
    </row>
    <row r="33104" spans="4:16" x14ac:dyDescent="0.3">
      <c r="D33104" s="82"/>
      <c r="P33104" s="84"/>
    </row>
    <row r="33105" spans="4:16" x14ac:dyDescent="0.3">
      <c r="D33105" s="82"/>
      <c r="P33105" s="84"/>
    </row>
    <row r="33106" spans="4:16" x14ac:dyDescent="0.3">
      <c r="D33106" s="82"/>
      <c r="P33106" s="84"/>
    </row>
    <row r="33107" spans="4:16" x14ac:dyDescent="0.3">
      <c r="D33107" s="82"/>
      <c r="P33107" s="84"/>
    </row>
    <row r="33108" spans="4:16" x14ac:dyDescent="0.3">
      <c r="D33108" s="82"/>
      <c r="P33108" s="84"/>
    </row>
    <row r="33109" spans="4:16" x14ac:dyDescent="0.3">
      <c r="D33109" s="82"/>
      <c r="P33109" s="84"/>
    </row>
    <row r="33110" spans="4:16" x14ac:dyDescent="0.3">
      <c r="D33110" s="82"/>
      <c r="P33110" s="84"/>
    </row>
    <row r="33111" spans="4:16" x14ac:dyDescent="0.3">
      <c r="D33111" s="82"/>
      <c r="P33111" s="84"/>
    </row>
    <row r="33112" spans="4:16" x14ac:dyDescent="0.3">
      <c r="D33112" s="82"/>
      <c r="P33112" s="84"/>
    </row>
    <row r="33113" spans="4:16" x14ac:dyDescent="0.3">
      <c r="D33113" s="82"/>
      <c r="P33113" s="84"/>
    </row>
    <row r="33114" spans="4:16" x14ac:dyDescent="0.3">
      <c r="D33114" s="82"/>
      <c r="P33114" s="84"/>
    </row>
    <row r="33115" spans="4:16" x14ac:dyDescent="0.3">
      <c r="D33115" s="82"/>
      <c r="P33115" s="84"/>
    </row>
    <row r="33116" spans="4:16" x14ac:dyDescent="0.3">
      <c r="D33116" s="82"/>
      <c r="P33116" s="84"/>
    </row>
    <row r="33117" spans="4:16" x14ac:dyDescent="0.3">
      <c r="D33117" s="82"/>
      <c r="P33117" s="84"/>
    </row>
    <row r="33118" spans="4:16" x14ac:dyDescent="0.3">
      <c r="D33118" s="82"/>
      <c r="P33118" s="84"/>
    </row>
    <row r="33119" spans="4:16" x14ac:dyDescent="0.3">
      <c r="D33119" s="82"/>
      <c r="P33119" s="84"/>
    </row>
    <row r="33120" spans="4:16" x14ac:dyDescent="0.3">
      <c r="D33120" s="82"/>
      <c r="P33120" s="84"/>
    </row>
    <row r="33121" spans="4:16" x14ac:dyDescent="0.3">
      <c r="D33121" s="82"/>
      <c r="P33121" s="84"/>
    </row>
    <row r="33122" spans="4:16" x14ac:dyDescent="0.3">
      <c r="D33122" s="82"/>
      <c r="P33122" s="84"/>
    </row>
    <row r="33123" spans="4:16" x14ac:dyDescent="0.3">
      <c r="D33123" s="82"/>
      <c r="P33123" s="84"/>
    </row>
    <row r="33124" spans="4:16" x14ac:dyDescent="0.3">
      <c r="D33124" s="82"/>
      <c r="P33124" s="84"/>
    </row>
    <row r="33125" spans="4:16" x14ac:dyDescent="0.3">
      <c r="D33125" s="82"/>
      <c r="P33125" s="84"/>
    </row>
    <row r="33126" spans="4:16" x14ac:dyDescent="0.3">
      <c r="D33126" s="82"/>
      <c r="P33126" s="84"/>
    </row>
    <row r="33127" spans="4:16" x14ac:dyDescent="0.3">
      <c r="D33127" s="82"/>
      <c r="P33127" s="84"/>
    </row>
    <row r="33128" spans="4:16" x14ac:dyDescent="0.3">
      <c r="D33128" s="82"/>
      <c r="P33128" s="84"/>
    </row>
    <row r="33129" spans="4:16" x14ac:dyDescent="0.3">
      <c r="D33129" s="82"/>
      <c r="P33129" s="84"/>
    </row>
    <row r="33130" spans="4:16" x14ac:dyDescent="0.3">
      <c r="D33130" s="82"/>
      <c r="P33130" s="84"/>
    </row>
    <row r="33131" spans="4:16" x14ac:dyDescent="0.3">
      <c r="D33131" s="82"/>
      <c r="P33131" s="84"/>
    </row>
    <row r="33132" spans="4:16" x14ac:dyDescent="0.3">
      <c r="D33132" s="82"/>
      <c r="P33132" s="84"/>
    </row>
    <row r="33133" spans="4:16" x14ac:dyDescent="0.3">
      <c r="D33133" s="82"/>
      <c r="P33133" s="84"/>
    </row>
    <row r="33134" spans="4:16" x14ac:dyDescent="0.3">
      <c r="D33134" s="82"/>
      <c r="P33134" s="84"/>
    </row>
    <row r="33135" spans="4:16" x14ac:dyDescent="0.3">
      <c r="D33135" s="82"/>
      <c r="P33135" s="84"/>
    </row>
    <row r="33136" spans="4:16" x14ac:dyDescent="0.3">
      <c r="D33136" s="82"/>
      <c r="P33136" s="84"/>
    </row>
    <row r="33137" spans="4:16" x14ac:dyDescent="0.3">
      <c r="D33137" s="82"/>
      <c r="P33137" s="84"/>
    </row>
    <row r="33138" spans="4:16" x14ac:dyDescent="0.3">
      <c r="D33138" s="82"/>
      <c r="P33138" s="84"/>
    </row>
    <row r="33139" spans="4:16" x14ac:dyDescent="0.3">
      <c r="D33139" s="82"/>
      <c r="P33139" s="84"/>
    </row>
    <row r="33140" spans="4:16" x14ac:dyDescent="0.3">
      <c r="D33140" s="82"/>
      <c r="P33140" s="84"/>
    </row>
    <row r="33141" spans="4:16" x14ac:dyDescent="0.3">
      <c r="D33141" s="82"/>
      <c r="P33141" s="84"/>
    </row>
    <row r="33142" spans="4:16" x14ac:dyDescent="0.3">
      <c r="D33142" s="82"/>
      <c r="P33142" s="84"/>
    </row>
    <row r="33143" spans="4:16" x14ac:dyDescent="0.3">
      <c r="D33143" s="82"/>
      <c r="P33143" s="84"/>
    </row>
    <row r="33144" spans="4:16" x14ac:dyDescent="0.3">
      <c r="D33144" s="82"/>
      <c r="P33144" s="84"/>
    </row>
    <row r="33145" spans="4:16" x14ac:dyDescent="0.3">
      <c r="D33145" s="82"/>
      <c r="P33145" s="84"/>
    </row>
    <row r="33146" spans="4:16" x14ac:dyDescent="0.3">
      <c r="D33146" s="82"/>
      <c r="P33146" s="84"/>
    </row>
    <row r="33147" spans="4:16" x14ac:dyDescent="0.3">
      <c r="D33147" s="82"/>
      <c r="P33147" s="84"/>
    </row>
    <row r="33148" spans="4:16" x14ac:dyDescent="0.3">
      <c r="D33148" s="82"/>
      <c r="P33148" s="84"/>
    </row>
    <row r="33149" spans="4:16" x14ac:dyDescent="0.3">
      <c r="D33149" s="82"/>
      <c r="P33149" s="84"/>
    </row>
    <row r="33150" spans="4:16" x14ac:dyDescent="0.3">
      <c r="D33150" s="82"/>
      <c r="P33150" s="84"/>
    </row>
    <row r="33151" spans="4:16" x14ac:dyDescent="0.3">
      <c r="D33151" s="82"/>
      <c r="P33151" s="84"/>
    </row>
    <row r="33152" spans="4:16" x14ac:dyDescent="0.3">
      <c r="D33152" s="82"/>
      <c r="P33152" s="84"/>
    </row>
    <row r="33153" spans="4:16" x14ac:dyDescent="0.3">
      <c r="D33153" s="82"/>
      <c r="P33153" s="84"/>
    </row>
    <row r="33154" spans="4:16" x14ac:dyDescent="0.3">
      <c r="D33154" s="82"/>
      <c r="P33154" s="84"/>
    </row>
    <row r="33155" spans="4:16" x14ac:dyDescent="0.3">
      <c r="D33155" s="82"/>
      <c r="P33155" s="84"/>
    </row>
    <row r="33156" spans="4:16" x14ac:dyDescent="0.3">
      <c r="D33156" s="82"/>
      <c r="P33156" s="84"/>
    </row>
    <row r="33157" spans="4:16" x14ac:dyDescent="0.3">
      <c r="D33157" s="82"/>
      <c r="P33157" s="84"/>
    </row>
    <row r="33158" spans="4:16" x14ac:dyDescent="0.3">
      <c r="D33158" s="82"/>
      <c r="P33158" s="84"/>
    </row>
    <row r="33159" spans="4:16" x14ac:dyDescent="0.3">
      <c r="D33159" s="82"/>
      <c r="P33159" s="84"/>
    </row>
    <row r="33160" spans="4:16" x14ac:dyDescent="0.3">
      <c r="D33160" s="82"/>
      <c r="P33160" s="84"/>
    </row>
    <row r="33161" spans="4:16" x14ac:dyDescent="0.3">
      <c r="D33161" s="82"/>
      <c r="P33161" s="84"/>
    </row>
    <row r="33162" spans="4:16" x14ac:dyDescent="0.3">
      <c r="D33162" s="82"/>
      <c r="P33162" s="84"/>
    </row>
    <row r="33163" spans="4:16" x14ac:dyDescent="0.3">
      <c r="D33163" s="82"/>
      <c r="P33163" s="84"/>
    </row>
    <row r="33164" spans="4:16" x14ac:dyDescent="0.3">
      <c r="D33164" s="82"/>
      <c r="P33164" s="84"/>
    </row>
    <row r="33165" spans="4:16" x14ac:dyDescent="0.3">
      <c r="D33165" s="82"/>
      <c r="P33165" s="84"/>
    </row>
    <row r="33166" spans="4:16" x14ac:dyDescent="0.3">
      <c r="D33166" s="82"/>
      <c r="P33166" s="84"/>
    </row>
    <row r="33167" spans="4:16" x14ac:dyDescent="0.3">
      <c r="D33167" s="82"/>
      <c r="P33167" s="84"/>
    </row>
    <row r="33168" spans="4:16" x14ac:dyDescent="0.3">
      <c r="D33168" s="82"/>
      <c r="P33168" s="84"/>
    </row>
    <row r="33169" spans="4:16" x14ac:dyDescent="0.3">
      <c r="D33169" s="82"/>
      <c r="P33169" s="84"/>
    </row>
    <row r="33170" spans="4:16" x14ac:dyDescent="0.3">
      <c r="D33170" s="82"/>
      <c r="P33170" s="84"/>
    </row>
    <row r="33171" spans="4:16" x14ac:dyDescent="0.3">
      <c r="D33171" s="82"/>
      <c r="P33171" s="84"/>
    </row>
    <row r="33172" spans="4:16" x14ac:dyDescent="0.3">
      <c r="D33172" s="82"/>
      <c r="P33172" s="84"/>
    </row>
    <row r="33173" spans="4:16" x14ac:dyDescent="0.3">
      <c r="D33173" s="82"/>
      <c r="P33173" s="84"/>
    </row>
    <row r="33174" spans="4:16" x14ac:dyDescent="0.3">
      <c r="D33174" s="82"/>
      <c r="P33174" s="84"/>
    </row>
    <row r="33175" spans="4:16" x14ac:dyDescent="0.3">
      <c r="D33175" s="82"/>
      <c r="P33175" s="84"/>
    </row>
    <row r="33176" spans="4:16" x14ac:dyDescent="0.3">
      <c r="D33176" s="82"/>
      <c r="P33176" s="84"/>
    </row>
    <row r="33177" spans="4:16" x14ac:dyDescent="0.3">
      <c r="D33177" s="82"/>
      <c r="P33177" s="84"/>
    </row>
    <row r="33178" spans="4:16" x14ac:dyDescent="0.3">
      <c r="D33178" s="82"/>
      <c r="P33178" s="84"/>
    </row>
    <row r="33179" spans="4:16" x14ac:dyDescent="0.3">
      <c r="D33179" s="82"/>
      <c r="P33179" s="84"/>
    </row>
    <row r="33180" spans="4:16" x14ac:dyDescent="0.3">
      <c r="D33180" s="82"/>
      <c r="P33180" s="84"/>
    </row>
    <row r="33181" spans="4:16" x14ac:dyDescent="0.3">
      <c r="D33181" s="82"/>
      <c r="P33181" s="84"/>
    </row>
    <row r="33182" spans="4:16" x14ac:dyDescent="0.3">
      <c r="D33182" s="82"/>
      <c r="P33182" s="84"/>
    </row>
    <row r="33183" spans="4:16" x14ac:dyDescent="0.3">
      <c r="D33183" s="82"/>
      <c r="P33183" s="84"/>
    </row>
    <row r="33184" spans="4:16" x14ac:dyDescent="0.3">
      <c r="D33184" s="82"/>
      <c r="P33184" s="84"/>
    </row>
    <row r="33185" spans="4:16" x14ac:dyDescent="0.3">
      <c r="D33185" s="82"/>
      <c r="P33185" s="84"/>
    </row>
    <row r="33186" spans="4:16" x14ac:dyDescent="0.3">
      <c r="D33186" s="82"/>
      <c r="P33186" s="84"/>
    </row>
    <row r="33187" spans="4:16" x14ac:dyDescent="0.3">
      <c r="D33187" s="82"/>
      <c r="P33187" s="84"/>
    </row>
    <row r="33188" spans="4:16" x14ac:dyDescent="0.3">
      <c r="D33188" s="82"/>
      <c r="P33188" s="84"/>
    </row>
    <row r="33189" spans="4:16" x14ac:dyDescent="0.3">
      <c r="D33189" s="82"/>
      <c r="P33189" s="84"/>
    </row>
    <row r="33190" spans="4:16" x14ac:dyDescent="0.3">
      <c r="D33190" s="82"/>
      <c r="P33190" s="84"/>
    </row>
    <row r="33191" spans="4:16" x14ac:dyDescent="0.3">
      <c r="D33191" s="82"/>
      <c r="P33191" s="84"/>
    </row>
    <row r="33192" spans="4:16" x14ac:dyDescent="0.3">
      <c r="D33192" s="82"/>
      <c r="P33192" s="84"/>
    </row>
    <row r="33193" spans="4:16" x14ac:dyDescent="0.3">
      <c r="D33193" s="82"/>
      <c r="P33193" s="84"/>
    </row>
    <row r="33194" spans="4:16" x14ac:dyDescent="0.3">
      <c r="D33194" s="82"/>
      <c r="P33194" s="84"/>
    </row>
    <row r="33195" spans="4:16" x14ac:dyDescent="0.3">
      <c r="D33195" s="82"/>
      <c r="P33195" s="84"/>
    </row>
    <row r="33196" spans="4:16" x14ac:dyDescent="0.3">
      <c r="D33196" s="82"/>
      <c r="P33196" s="84"/>
    </row>
    <row r="33197" spans="4:16" x14ac:dyDescent="0.3">
      <c r="D33197" s="82"/>
      <c r="P33197" s="84"/>
    </row>
    <row r="33198" spans="4:16" x14ac:dyDescent="0.3">
      <c r="D33198" s="82"/>
      <c r="P33198" s="84"/>
    </row>
    <row r="33199" spans="4:16" x14ac:dyDescent="0.3">
      <c r="D33199" s="82"/>
      <c r="P33199" s="84"/>
    </row>
    <row r="33200" spans="4:16" x14ac:dyDescent="0.3">
      <c r="D33200" s="82"/>
      <c r="P33200" s="84"/>
    </row>
    <row r="33201" spans="4:16" x14ac:dyDescent="0.3">
      <c r="D33201" s="82"/>
      <c r="P33201" s="84"/>
    </row>
    <row r="33202" spans="4:16" x14ac:dyDescent="0.3">
      <c r="D33202" s="82"/>
      <c r="P33202" s="84"/>
    </row>
    <row r="33203" spans="4:16" x14ac:dyDescent="0.3">
      <c r="D33203" s="82"/>
      <c r="P33203" s="84"/>
    </row>
    <row r="33204" spans="4:16" x14ac:dyDescent="0.3">
      <c r="D33204" s="82"/>
      <c r="P33204" s="84"/>
    </row>
    <row r="33205" spans="4:16" x14ac:dyDescent="0.3">
      <c r="D33205" s="82"/>
      <c r="P33205" s="84"/>
    </row>
    <row r="33206" spans="4:16" x14ac:dyDescent="0.3">
      <c r="D33206" s="82"/>
      <c r="P33206" s="84"/>
    </row>
    <row r="33207" spans="4:16" x14ac:dyDescent="0.3">
      <c r="D33207" s="82"/>
      <c r="P33207" s="84"/>
    </row>
    <row r="33208" spans="4:16" x14ac:dyDescent="0.3">
      <c r="D33208" s="82"/>
      <c r="P33208" s="84"/>
    </row>
    <row r="33209" spans="4:16" x14ac:dyDescent="0.3">
      <c r="D33209" s="82"/>
      <c r="P33209" s="84"/>
    </row>
    <row r="33210" spans="4:16" x14ac:dyDescent="0.3">
      <c r="D33210" s="82"/>
      <c r="P33210" s="84"/>
    </row>
    <row r="33211" spans="4:16" x14ac:dyDescent="0.3">
      <c r="D33211" s="82"/>
      <c r="P33211" s="84"/>
    </row>
    <row r="33212" spans="4:16" x14ac:dyDescent="0.3">
      <c r="D33212" s="82"/>
      <c r="P33212" s="84"/>
    </row>
    <row r="33213" spans="4:16" x14ac:dyDescent="0.3">
      <c r="D33213" s="82"/>
      <c r="P33213" s="84"/>
    </row>
    <row r="33214" spans="4:16" x14ac:dyDescent="0.3">
      <c r="D33214" s="82"/>
      <c r="P33214" s="84"/>
    </row>
    <row r="33215" spans="4:16" x14ac:dyDescent="0.3">
      <c r="D33215" s="82"/>
      <c r="P33215" s="84"/>
    </row>
    <row r="33216" spans="4:16" x14ac:dyDescent="0.3">
      <c r="D33216" s="82"/>
      <c r="P33216" s="84"/>
    </row>
    <row r="33217" spans="4:16" x14ac:dyDescent="0.3">
      <c r="D33217" s="82"/>
      <c r="P33217" s="84"/>
    </row>
    <row r="33218" spans="4:16" x14ac:dyDescent="0.3">
      <c r="D33218" s="82"/>
      <c r="P33218" s="84"/>
    </row>
    <row r="33219" spans="4:16" x14ac:dyDescent="0.3">
      <c r="D33219" s="82"/>
      <c r="P33219" s="84"/>
    </row>
    <row r="33220" spans="4:16" x14ac:dyDescent="0.3">
      <c r="D33220" s="82"/>
      <c r="P33220" s="84"/>
    </row>
    <row r="33221" spans="4:16" x14ac:dyDescent="0.3">
      <c r="D33221" s="82"/>
      <c r="P33221" s="84"/>
    </row>
    <row r="33222" spans="4:16" x14ac:dyDescent="0.3">
      <c r="D33222" s="82"/>
      <c r="P33222" s="84"/>
    </row>
    <row r="33223" spans="4:16" x14ac:dyDescent="0.3">
      <c r="D33223" s="82"/>
      <c r="P33223" s="84"/>
    </row>
    <row r="33224" spans="4:16" x14ac:dyDescent="0.3">
      <c r="D33224" s="82"/>
      <c r="P33224" s="84"/>
    </row>
    <row r="33225" spans="4:16" x14ac:dyDescent="0.3">
      <c r="D33225" s="82"/>
      <c r="P33225" s="84"/>
    </row>
    <row r="33226" spans="4:16" x14ac:dyDescent="0.3">
      <c r="D33226" s="82"/>
      <c r="P33226" s="84"/>
    </row>
    <row r="33227" spans="4:16" x14ac:dyDescent="0.3">
      <c r="D33227" s="82"/>
      <c r="P33227" s="84"/>
    </row>
    <row r="33228" spans="4:16" x14ac:dyDescent="0.3">
      <c r="D33228" s="82"/>
      <c r="P33228" s="84"/>
    </row>
    <row r="33229" spans="4:16" x14ac:dyDescent="0.3">
      <c r="D33229" s="82"/>
      <c r="P33229" s="84"/>
    </row>
    <row r="33230" spans="4:16" x14ac:dyDescent="0.3">
      <c r="D33230" s="82"/>
      <c r="P33230" s="84"/>
    </row>
    <row r="33231" spans="4:16" x14ac:dyDescent="0.3">
      <c r="D33231" s="82"/>
      <c r="P33231" s="84"/>
    </row>
    <row r="33232" spans="4:16" x14ac:dyDescent="0.3">
      <c r="D33232" s="82"/>
      <c r="P33232" s="84"/>
    </row>
    <row r="33233" spans="4:16" x14ac:dyDescent="0.3">
      <c r="D33233" s="82"/>
      <c r="P33233" s="84"/>
    </row>
    <row r="33234" spans="4:16" x14ac:dyDescent="0.3">
      <c r="D33234" s="82"/>
      <c r="P33234" s="84"/>
    </row>
    <row r="33235" spans="4:16" x14ac:dyDescent="0.3">
      <c r="D33235" s="82"/>
      <c r="P33235" s="84"/>
    </row>
    <row r="33236" spans="4:16" x14ac:dyDescent="0.3">
      <c r="D33236" s="82"/>
      <c r="P33236" s="84"/>
    </row>
    <row r="33237" spans="4:16" x14ac:dyDescent="0.3">
      <c r="D33237" s="82"/>
      <c r="P33237" s="84"/>
    </row>
    <row r="33238" spans="4:16" x14ac:dyDescent="0.3">
      <c r="D33238" s="82"/>
      <c r="P33238" s="84"/>
    </row>
    <row r="33239" spans="4:16" x14ac:dyDescent="0.3">
      <c r="D33239" s="82"/>
      <c r="P33239" s="84"/>
    </row>
    <row r="33240" spans="4:16" x14ac:dyDescent="0.3">
      <c r="D33240" s="82"/>
      <c r="P33240" s="84"/>
    </row>
    <row r="33241" spans="4:16" x14ac:dyDescent="0.3">
      <c r="D33241" s="82"/>
      <c r="P33241" s="84"/>
    </row>
    <row r="33242" spans="4:16" x14ac:dyDescent="0.3">
      <c r="D33242" s="82"/>
      <c r="P33242" s="84"/>
    </row>
    <row r="33243" spans="4:16" x14ac:dyDescent="0.3">
      <c r="D33243" s="82"/>
      <c r="P33243" s="84"/>
    </row>
    <row r="33244" spans="4:16" x14ac:dyDescent="0.3">
      <c r="D33244" s="82"/>
      <c r="P33244" s="84"/>
    </row>
    <row r="33245" spans="4:16" x14ac:dyDescent="0.3">
      <c r="D33245" s="82"/>
      <c r="P33245" s="84"/>
    </row>
    <row r="33246" spans="4:16" x14ac:dyDescent="0.3">
      <c r="D33246" s="82"/>
      <c r="P33246" s="84"/>
    </row>
    <row r="33247" spans="4:16" x14ac:dyDescent="0.3">
      <c r="D33247" s="82"/>
      <c r="P33247" s="84"/>
    </row>
    <row r="33248" spans="4:16" x14ac:dyDescent="0.3">
      <c r="D33248" s="82"/>
      <c r="P33248" s="84"/>
    </row>
    <row r="33249" spans="4:16" x14ac:dyDescent="0.3">
      <c r="D33249" s="82"/>
      <c r="P33249" s="84"/>
    </row>
    <row r="33250" spans="4:16" x14ac:dyDescent="0.3">
      <c r="D33250" s="82"/>
      <c r="P33250" s="84"/>
    </row>
    <row r="33251" spans="4:16" x14ac:dyDescent="0.3">
      <c r="D33251" s="82"/>
      <c r="P33251" s="84"/>
    </row>
    <row r="33252" spans="4:16" x14ac:dyDescent="0.3">
      <c r="D33252" s="82"/>
      <c r="P33252" s="84"/>
    </row>
    <row r="33253" spans="4:16" x14ac:dyDescent="0.3">
      <c r="D33253" s="82"/>
      <c r="P33253" s="84"/>
    </row>
    <row r="33254" spans="4:16" x14ac:dyDescent="0.3">
      <c r="D33254" s="82"/>
      <c r="P33254" s="84"/>
    </row>
    <row r="33255" spans="4:16" x14ac:dyDescent="0.3">
      <c r="D33255" s="82"/>
      <c r="P33255" s="84"/>
    </row>
    <row r="33256" spans="4:16" x14ac:dyDescent="0.3">
      <c r="D33256" s="82"/>
      <c r="P33256" s="84"/>
    </row>
    <row r="33257" spans="4:16" x14ac:dyDescent="0.3">
      <c r="D33257" s="82"/>
      <c r="P33257" s="84"/>
    </row>
    <row r="33258" spans="4:16" x14ac:dyDescent="0.3">
      <c r="D33258" s="82"/>
      <c r="P33258" s="84"/>
    </row>
    <row r="33259" spans="4:16" x14ac:dyDescent="0.3">
      <c r="D33259" s="82"/>
      <c r="P33259" s="84"/>
    </row>
    <row r="33260" spans="4:16" x14ac:dyDescent="0.3">
      <c r="D33260" s="82"/>
      <c r="P33260" s="84"/>
    </row>
    <row r="33261" spans="4:16" x14ac:dyDescent="0.3">
      <c r="D33261" s="82"/>
      <c r="P33261" s="84"/>
    </row>
    <row r="33262" spans="4:16" x14ac:dyDescent="0.3">
      <c r="D33262" s="82"/>
      <c r="P33262" s="84"/>
    </row>
    <row r="33263" spans="4:16" x14ac:dyDescent="0.3">
      <c r="D33263" s="82"/>
      <c r="P33263" s="84"/>
    </row>
    <row r="33264" spans="4:16" x14ac:dyDescent="0.3">
      <c r="D33264" s="82"/>
      <c r="P33264" s="84"/>
    </row>
    <row r="33265" spans="4:16" x14ac:dyDescent="0.3">
      <c r="D33265" s="82"/>
      <c r="P33265" s="84"/>
    </row>
    <row r="33266" spans="4:16" x14ac:dyDescent="0.3">
      <c r="D33266" s="82"/>
      <c r="P33266" s="84"/>
    </row>
    <row r="33267" spans="4:16" x14ac:dyDescent="0.3">
      <c r="D33267" s="82"/>
      <c r="P33267" s="84"/>
    </row>
    <row r="33268" spans="4:16" x14ac:dyDescent="0.3">
      <c r="D33268" s="82"/>
      <c r="P33268" s="84"/>
    </row>
    <row r="33269" spans="4:16" x14ac:dyDescent="0.3">
      <c r="D33269" s="82"/>
      <c r="P33269" s="84"/>
    </row>
    <row r="33270" spans="4:16" x14ac:dyDescent="0.3">
      <c r="D33270" s="82"/>
      <c r="P33270" s="84"/>
    </row>
    <row r="33271" spans="4:16" x14ac:dyDescent="0.3">
      <c r="D33271" s="82"/>
      <c r="P33271" s="84"/>
    </row>
    <row r="33272" spans="4:16" x14ac:dyDescent="0.3">
      <c r="D33272" s="82"/>
      <c r="P33272" s="84"/>
    </row>
    <row r="33273" spans="4:16" x14ac:dyDescent="0.3">
      <c r="D33273" s="82"/>
      <c r="P33273" s="84"/>
    </row>
    <row r="33274" spans="4:16" x14ac:dyDescent="0.3">
      <c r="D33274" s="82"/>
      <c r="P33274" s="84"/>
    </row>
    <row r="33275" spans="4:16" x14ac:dyDescent="0.3">
      <c r="D33275" s="82"/>
      <c r="P33275" s="84"/>
    </row>
    <row r="33276" spans="4:16" x14ac:dyDescent="0.3">
      <c r="D33276" s="82"/>
      <c r="P33276" s="84"/>
    </row>
    <row r="33277" spans="4:16" x14ac:dyDescent="0.3">
      <c r="D33277" s="82"/>
      <c r="P33277" s="84"/>
    </row>
    <row r="33278" spans="4:16" x14ac:dyDescent="0.3">
      <c r="D33278" s="82"/>
      <c r="P33278" s="84"/>
    </row>
    <row r="33279" spans="4:16" x14ac:dyDescent="0.3">
      <c r="D33279" s="82"/>
      <c r="P33279" s="84"/>
    </row>
    <row r="33280" spans="4:16" x14ac:dyDescent="0.3">
      <c r="D33280" s="82"/>
      <c r="P33280" s="84"/>
    </row>
    <row r="33281" spans="4:16" x14ac:dyDescent="0.3">
      <c r="D33281" s="82"/>
      <c r="P33281" s="84"/>
    </row>
    <row r="33282" spans="4:16" x14ac:dyDescent="0.3">
      <c r="D33282" s="82"/>
      <c r="P33282" s="84"/>
    </row>
    <row r="33283" spans="4:16" x14ac:dyDescent="0.3">
      <c r="D33283" s="82"/>
      <c r="P33283" s="84"/>
    </row>
    <row r="33284" spans="4:16" x14ac:dyDescent="0.3">
      <c r="D33284" s="82"/>
      <c r="P33284" s="84"/>
    </row>
    <row r="33285" spans="4:16" x14ac:dyDescent="0.3">
      <c r="D33285" s="82"/>
      <c r="P33285" s="84"/>
    </row>
    <row r="33286" spans="4:16" x14ac:dyDescent="0.3">
      <c r="D33286" s="82"/>
      <c r="P33286" s="84"/>
    </row>
    <row r="33287" spans="4:16" x14ac:dyDescent="0.3">
      <c r="D33287" s="82"/>
      <c r="P33287" s="84"/>
    </row>
    <row r="33288" spans="4:16" x14ac:dyDescent="0.3">
      <c r="D33288" s="82"/>
      <c r="P33288" s="84"/>
    </row>
    <row r="33289" spans="4:16" x14ac:dyDescent="0.3">
      <c r="D33289" s="82"/>
      <c r="P33289" s="84"/>
    </row>
    <row r="33290" spans="4:16" x14ac:dyDescent="0.3">
      <c r="D33290" s="82"/>
      <c r="P33290" s="84"/>
    </row>
    <row r="33291" spans="4:16" x14ac:dyDescent="0.3">
      <c r="D33291" s="82"/>
      <c r="P33291" s="84"/>
    </row>
    <row r="33292" spans="4:16" x14ac:dyDescent="0.3">
      <c r="D33292" s="82"/>
      <c r="P33292" s="84"/>
    </row>
    <row r="33293" spans="4:16" x14ac:dyDescent="0.3">
      <c r="D33293" s="82"/>
      <c r="P33293" s="84"/>
    </row>
    <row r="33294" spans="4:16" x14ac:dyDescent="0.3">
      <c r="D33294" s="82"/>
      <c r="P33294" s="84"/>
    </row>
    <row r="33295" spans="4:16" x14ac:dyDescent="0.3">
      <c r="D33295" s="82"/>
      <c r="P33295" s="84"/>
    </row>
    <row r="33296" spans="4:16" x14ac:dyDescent="0.3">
      <c r="D33296" s="82"/>
      <c r="P33296" s="84"/>
    </row>
    <row r="33297" spans="4:16" x14ac:dyDescent="0.3">
      <c r="D33297" s="82"/>
      <c r="P33297" s="84"/>
    </row>
    <row r="33298" spans="4:16" x14ac:dyDescent="0.3">
      <c r="D33298" s="82"/>
      <c r="P33298" s="84"/>
    </row>
    <row r="33299" spans="4:16" x14ac:dyDescent="0.3">
      <c r="D33299" s="82"/>
      <c r="P33299" s="84"/>
    </row>
    <row r="33300" spans="4:16" x14ac:dyDescent="0.3">
      <c r="D33300" s="82"/>
      <c r="P33300" s="84"/>
    </row>
    <row r="33301" spans="4:16" x14ac:dyDescent="0.3">
      <c r="D33301" s="82"/>
      <c r="P33301" s="84"/>
    </row>
    <row r="33302" spans="4:16" x14ac:dyDescent="0.3">
      <c r="D33302" s="82"/>
      <c r="P33302" s="84"/>
    </row>
    <row r="33303" spans="4:16" x14ac:dyDescent="0.3">
      <c r="D33303" s="82"/>
      <c r="P33303" s="84"/>
    </row>
    <row r="33304" spans="4:16" x14ac:dyDescent="0.3">
      <c r="D33304" s="82"/>
      <c r="P33304" s="84"/>
    </row>
    <row r="33305" spans="4:16" x14ac:dyDescent="0.3">
      <c r="D33305" s="82"/>
      <c r="P33305" s="84"/>
    </row>
    <row r="33306" spans="4:16" x14ac:dyDescent="0.3">
      <c r="D33306" s="82"/>
      <c r="P33306" s="84"/>
    </row>
    <row r="33307" spans="4:16" x14ac:dyDescent="0.3">
      <c r="D33307" s="82"/>
      <c r="P33307" s="84"/>
    </row>
    <row r="33308" spans="4:16" x14ac:dyDescent="0.3">
      <c r="D33308" s="82"/>
      <c r="P33308" s="84"/>
    </row>
    <row r="33309" spans="4:16" x14ac:dyDescent="0.3">
      <c r="D33309" s="82"/>
      <c r="P33309" s="84"/>
    </row>
    <row r="33310" spans="4:16" x14ac:dyDescent="0.3">
      <c r="D33310" s="82"/>
      <c r="P33310" s="84"/>
    </row>
    <row r="33311" spans="4:16" x14ac:dyDescent="0.3">
      <c r="D33311" s="82"/>
      <c r="P33311" s="84"/>
    </row>
    <row r="33312" spans="4:16" x14ac:dyDescent="0.3">
      <c r="D33312" s="82"/>
      <c r="P33312" s="84"/>
    </row>
    <row r="33313" spans="4:16" x14ac:dyDescent="0.3">
      <c r="D33313" s="82"/>
      <c r="P33313" s="84"/>
    </row>
    <row r="33314" spans="4:16" x14ac:dyDescent="0.3">
      <c r="D33314" s="82"/>
      <c r="P33314" s="84"/>
    </row>
    <row r="33315" spans="4:16" x14ac:dyDescent="0.3">
      <c r="D33315" s="82"/>
      <c r="P33315" s="84"/>
    </row>
    <row r="33316" spans="4:16" x14ac:dyDescent="0.3">
      <c r="D33316" s="82"/>
      <c r="P33316" s="84"/>
    </row>
    <row r="33317" spans="4:16" x14ac:dyDescent="0.3">
      <c r="D33317" s="82"/>
      <c r="P33317" s="84"/>
    </row>
    <row r="33318" spans="4:16" x14ac:dyDescent="0.3">
      <c r="D33318" s="82"/>
      <c r="P33318" s="84"/>
    </row>
    <row r="33319" spans="4:16" x14ac:dyDescent="0.3">
      <c r="D33319" s="82"/>
      <c r="P33319" s="84"/>
    </row>
    <row r="33320" spans="4:16" x14ac:dyDescent="0.3">
      <c r="D33320" s="82"/>
      <c r="P33320" s="84"/>
    </row>
    <row r="33321" spans="4:16" x14ac:dyDescent="0.3">
      <c r="D33321" s="82"/>
      <c r="P33321" s="84"/>
    </row>
    <row r="33322" spans="4:16" x14ac:dyDescent="0.3">
      <c r="D33322" s="82"/>
      <c r="P33322" s="84"/>
    </row>
    <row r="33323" spans="4:16" x14ac:dyDescent="0.3">
      <c r="D33323" s="82"/>
      <c r="P33323" s="84"/>
    </row>
    <row r="33324" spans="4:16" x14ac:dyDescent="0.3">
      <c r="D33324" s="82"/>
      <c r="P33324" s="84"/>
    </row>
    <row r="33325" spans="4:16" x14ac:dyDescent="0.3">
      <c r="D33325" s="82"/>
      <c r="P33325" s="84"/>
    </row>
    <row r="33326" spans="4:16" x14ac:dyDescent="0.3">
      <c r="D33326" s="82"/>
      <c r="P33326" s="84"/>
    </row>
    <row r="33327" spans="4:16" x14ac:dyDescent="0.3">
      <c r="D33327" s="82"/>
      <c r="P33327" s="84"/>
    </row>
    <row r="33328" spans="4:16" x14ac:dyDescent="0.3">
      <c r="D33328" s="82"/>
      <c r="P33328" s="84"/>
    </row>
    <row r="33329" spans="4:16" x14ac:dyDescent="0.3">
      <c r="D33329" s="82"/>
      <c r="P33329" s="84"/>
    </row>
    <row r="33330" spans="4:16" x14ac:dyDescent="0.3">
      <c r="D33330" s="82"/>
      <c r="P33330" s="84"/>
    </row>
    <row r="33331" spans="4:16" x14ac:dyDescent="0.3">
      <c r="D33331" s="82"/>
      <c r="P33331" s="84"/>
    </row>
    <row r="33332" spans="4:16" x14ac:dyDescent="0.3">
      <c r="D33332" s="82"/>
      <c r="P33332" s="84"/>
    </row>
    <row r="33333" spans="4:16" x14ac:dyDescent="0.3">
      <c r="D33333" s="82"/>
      <c r="P33333" s="84"/>
    </row>
    <row r="33334" spans="4:16" x14ac:dyDescent="0.3">
      <c r="D33334" s="82"/>
      <c r="P33334" s="84"/>
    </row>
    <row r="33335" spans="4:16" x14ac:dyDescent="0.3">
      <c r="D33335" s="82"/>
      <c r="P33335" s="84"/>
    </row>
    <row r="33336" spans="4:16" x14ac:dyDescent="0.3">
      <c r="D33336" s="82"/>
      <c r="P33336" s="84"/>
    </row>
    <row r="33337" spans="4:16" x14ac:dyDescent="0.3">
      <c r="D33337" s="82"/>
      <c r="P33337" s="84"/>
    </row>
    <row r="33338" spans="4:16" x14ac:dyDescent="0.3">
      <c r="D33338" s="82"/>
      <c r="P33338" s="84"/>
    </row>
    <row r="33339" spans="4:16" x14ac:dyDescent="0.3">
      <c r="D33339" s="82"/>
      <c r="P33339" s="84"/>
    </row>
    <row r="33340" spans="4:16" x14ac:dyDescent="0.3">
      <c r="D33340" s="82"/>
      <c r="P33340" s="84"/>
    </row>
    <row r="33341" spans="4:16" x14ac:dyDescent="0.3">
      <c r="D33341" s="82"/>
      <c r="P33341" s="84"/>
    </row>
    <row r="33342" spans="4:16" x14ac:dyDescent="0.3">
      <c r="D33342" s="82"/>
      <c r="P33342" s="84"/>
    </row>
    <row r="33343" spans="4:16" x14ac:dyDescent="0.3">
      <c r="D33343" s="82"/>
      <c r="P33343" s="84"/>
    </row>
    <row r="33344" spans="4:16" x14ac:dyDescent="0.3">
      <c r="D33344" s="82"/>
      <c r="P33344" s="84"/>
    </row>
    <row r="33345" spans="4:16" x14ac:dyDescent="0.3">
      <c r="D33345" s="82"/>
      <c r="P33345" s="84"/>
    </row>
    <row r="33346" spans="4:16" x14ac:dyDescent="0.3">
      <c r="D33346" s="82"/>
      <c r="P33346" s="84"/>
    </row>
    <row r="33347" spans="4:16" x14ac:dyDescent="0.3">
      <c r="D33347" s="82"/>
      <c r="P33347" s="84"/>
    </row>
    <row r="33348" spans="4:16" x14ac:dyDescent="0.3">
      <c r="D33348" s="82"/>
      <c r="P33348" s="84"/>
    </row>
    <row r="33349" spans="4:16" x14ac:dyDescent="0.3">
      <c r="D33349" s="82"/>
      <c r="P33349" s="84"/>
    </row>
    <row r="33350" spans="4:16" x14ac:dyDescent="0.3">
      <c r="D33350" s="82"/>
      <c r="P33350" s="84"/>
    </row>
    <row r="33351" spans="4:16" x14ac:dyDescent="0.3">
      <c r="D33351" s="82"/>
      <c r="P33351" s="84"/>
    </row>
    <row r="33352" spans="4:16" x14ac:dyDescent="0.3">
      <c r="D33352" s="82"/>
      <c r="P33352" s="84"/>
    </row>
    <row r="33353" spans="4:16" x14ac:dyDescent="0.3">
      <c r="D33353" s="82"/>
      <c r="P33353" s="84"/>
    </row>
    <row r="33354" spans="4:16" x14ac:dyDescent="0.3">
      <c r="D33354" s="82"/>
      <c r="P33354" s="84"/>
    </row>
    <row r="33355" spans="4:16" x14ac:dyDescent="0.3">
      <c r="D33355" s="82"/>
      <c r="P33355" s="84"/>
    </row>
    <row r="33356" spans="4:16" x14ac:dyDescent="0.3">
      <c r="D33356" s="82"/>
      <c r="P33356" s="84"/>
    </row>
    <row r="33357" spans="4:16" x14ac:dyDescent="0.3">
      <c r="D33357" s="82"/>
      <c r="P33357" s="84"/>
    </row>
    <row r="33358" spans="4:16" x14ac:dyDescent="0.3">
      <c r="D33358" s="82"/>
      <c r="P33358" s="84"/>
    </row>
    <row r="33359" spans="4:16" x14ac:dyDescent="0.3">
      <c r="D33359" s="82"/>
      <c r="P33359" s="84"/>
    </row>
    <row r="33360" spans="4:16" x14ac:dyDescent="0.3">
      <c r="D33360" s="82"/>
      <c r="P33360" s="84"/>
    </row>
    <row r="33361" spans="4:16" x14ac:dyDescent="0.3">
      <c r="D33361" s="82"/>
      <c r="P33361" s="84"/>
    </row>
    <row r="33362" spans="4:16" x14ac:dyDescent="0.3">
      <c r="D33362" s="82"/>
      <c r="P33362" s="84"/>
    </row>
    <row r="33363" spans="4:16" x14ac:dyDescent="0.3">
      <c r="D33363" s="82"/>
      <c r="P33363" s="84"/>
    </row>
    <row r="33364" spans="4:16" x14ac:dyDescent="0.3">
      <c r="D33364" s="82"/>
      <c r="P33364" s="84"/>
    </row>
    <row r="33365" spans="4:16" x14ac:dyDescent="0.3">
      <c r="D33365" s="82"/>
      <c r="P33365" s="84"/>
    </row>
    <row r="33366" spans="4:16" x14ac:dyDescent="0.3">
      <c r="D33366" s="82"/>
      <c r="P33366" s="84"/>
    </row>
    <row r="33367" spans="4:16" x14ac:dyDescent="0.3">
      <c r="D33367" s="82"/>
      <c r="P33367" s="84"/>
    </row>
    <row r="33368" spans="4:16" x14ac:dyDescent="0.3">
      <c r="D33368" s="82"/>
      <c r="P33368" s="84"/>
    </row>
    <row r="33369" spans="4:16" x14ac:dyDescent="0.3">
      <c r="D33369" s="82"/>
      <c r="P33369" s="84"/>
    </row>
    <row r="33370" spans="4:16" x14ac:dyDescent="0.3">
      <c r="D33370" s="82"/>
      <c r="P33370" s="84"/>
    </row>
    <row r="33371" spans="4:16" x14ac:dyDescent="0.3">
      <c r="D33371" s="82"/>
      <c r="P33371" s="84"/>
    </row>
    <row r="33372" spans="4:16" x14ac:dyDescent="0.3">
      <c r="D33372" s="82"/>
      <c r="P33372" s="84"/>
    </row>
    <row r="33373" spans="4:16" x14ac:dyDescent="0.3">
      <c r="D33373" s="82"/>
      <c r="P33373" s="84"/>
    </row>
    <row r="33374" spans="4:16" x14ac:dyDescent="0.3">
      <c r="D33374" s="82"/>
      <c r="P33374" s="84"/>
    </row>
    <row r="33375" spans="4:16" x14ac:dyDescent="0.3">
      <c r="D33375" s="82"/>
      <c r="P33375" s="84"/>
    </row>
    <row r="33376" spans="4:16" x14ac:dyDescent="0.3">
      <c r="D33376" s="82"/>
      <c r="P33376" s="84"/>
    </row>
    <row r="33377" spans="4:16" x14ac:dyDescent="0.3">
      <c r="D33377" s="82"/>
      <c r="P33377" s="84"/>
    </row>
    <row r="33378" spans="4:16" x14ac:dyDescent="0.3">
      <c r="D33378" s="82"/>
      <c r="P33378" s="84"/>
    </row>
    <row r="33379" spans="4:16" x14ac:dyDescent="0.3">
      <c r="D33379" s="82"/>
      <c r="P33379" s="84"/>
    </row>
    <row r="33380" spans="4:16" x14ac:dyDescent="0.3">
      <c r="D33380" s="82"/>
      <c r="P33380" s="84"/>
    </row>
    <row r="33381" spans="4:16" x14ac:dyDescent="0.3">
      <c r="D33381" s="82"/>
      <c r="P33381" s="84"/>
    </row>
    <row r="33382" spans="4:16" x14ac:dyDescent="0.3">
      <c r="D33382" s="82"/>
      <c r="P33382" s="84"/>
    </row>
    <row r="33383" spans="4:16" x14ac:dyDescent="0.3">
      <c r="D33383" s="82"/>
      <c r="P33383" s="84"/>
    </row>
    <row r="33384" spans="4:16" x14ac:dyDescent="0.3">
      <c r="D33384" s="82"/>
      <c r="P33384" s="84"/>
    </row>
    <row r="33385" spans="4:16" x14ac:dyDescent="0.3">
      <c r="D33385" s="82"/>
      <c r="P33385" s="84"/>
    </row>
    <row r="33386" spans="4:16" x14ac:dyDescent="0.3">
      <c r="D33386" s="82"/>
      <c r="P33386" s="84"/>
    </row>
    <row r="33387" spans="4:16" x14ac:dyDescent="0.3">
      <c r="D33387" s="82"/>
      <c r="P33387" s="84"/>
    </row>
    <row r="33388" spans="4:16" x14ac:dyDescent="0.3">
      <c r="D33388" s="82"/>
      <c r="P33388" s="84"/>
    </row>
    <row r="33389" spans="4:16" x14ac:dyDescent="0.3">
      <c r="D33389" s="82"/>
      <c r="P33389" s="84"/>
    </row>
    <row r="33390" spans="4:16" x14ac:dyDescent="0.3">
      <c r="D33390" s="82"/>
      <c r="P33390" s="84"/>
    </row>
    <row r="33391" spans="4:16" x14ac:dyDescent="0.3">
      <c r="D33391" s="82"/>
      <c r="P33391" s="84"/>
    </row>
    <row r="33392" spans="4:16" x14ac:dyDescent="0.3">
      <c r="D33392" s="82"/>
      <c r="P33392" s="84"/>
    </row>
    <row r="33393" spans="4:16" x14ac:dyDescent="0.3">
      <c r="D33393" s="82"/>
      <c r="P33393" s="84"/>
    </row>
    <row r="33394" spans="4:16" x14ac:dyDescent="0.3">
      <c r="D33394" s="82"/>
      <c r="P33394" s="84"/>
    </row>
    <row r="33395" spans="4:16" x14ac:dyDescent="0.3">
      <c r="D33395" s="82"/>
      <c r="P33395" s="84"/>
    </row>
    <row r="33396" spans="4:16" x14ac:dyDescent="0.3">
      <c r="D33396" s="82"/>
      <c r="P33396" s="84"/>
    </row>
    <row r="33397" spans="4:16" x14ac:dyDescent="0.3">
      <c r="D33397" s="82"/>
      <c r="P33397" s="84"/>
    </row>
    <row r="33398" spans="4:16" x14ac:dyDescent="0.3">
      <c r="D33398" s="82"/>
      <c r="P33398" s="84"/>
    </row>
    <row r="33399" spans="4:16" x14ac:dyDescent="0.3">
      <c r="D33399" s="82"/>
      <c r="P33399" s="84"/>
    </row>
    <row r="33400" spans="4:16" x14ac:dyDescent="0.3">
      <c r="D33400" s="82"/>
      <c r="P33400" s="84"/>
    </row>
    <row r="33401" spans="4:16" x14ac:dyDescent="0.3">
      <c r="D33401" s="82"/>
      <c r="P33401" s="84"/>
    </row>
    <row r="33402" spans="4:16" x14ac:dyDescent="0.3">
      <c r="D33402" s="82"/>
      <c r="P33402" s="84"/>
    </row>
    <row r="33403" spans="4:16" x14ac:dyDescent="0.3">
      <c r="D33403" s="82"/>
      <c r="P33403" s="84"/>
    </row>
    <row r="33404" spans="4:16" x14ac:dyDescent="0.3">
      <c r="D33404" s="82"/>
      <c r="P33404" s="84"/>
    </row>
    <row r="33405" spans="4:16" x14ac:dyDescent="0.3">
      <c r="D33405" s="82"/>
      <c r="P33405" s="84"/>
    </row>
    <row r="33406" spans="4:16" x14ac:dyDescent="0.3">
      <c r="D33406" s="82"/>
      <c r="P33406" s="84"/>
    </row>
    <row r="33407" spans="4:16" x14ac:dyDescent="0.3">
      <c r="D33407" s="82"/>
      <c r="P33407" s="84"/>
    </row>
    <row r="33408" spans="4:16" x14ac:dyDescent="0.3">
      <c r="D33408" s="82"/>
      <c r="P33408" s="84"/>
    </row>
    <row r="33409" spans="4:16" x14ac:dyDescent="0.3">
      <c r="D33409" s="82"/>
      <c r="P33409" s="84"/>
    </row>
    <row r="33410" spans="4:16" x14ac:dyDescent="0.3">
      <c r="D33410" s="82"/>
      <c r="P33410" s="84"/>
    </row>
    <row r="33411" spans="4:16" x14ac:dyDescent="0.3">
      <c r="D33411" s="82"/>
      <c r="P33411" s="84"/>
    </row>
    <row r="33412" spans="4:16" x14ac:dyDescent="0.3">
      <c r="D33412" s="82"/>
      <c r="P33412" s="84"/>
    </row>
    <row r="33413" spans="4:16" x14ac:dyDescent="0.3">
      <c r="D33413" s="82"/>
      <c r="P33413" s="84"/>
    </row>
    <row r="33414" spans="4:16" x14ac:dyDescent="0.3">
      <c r="D33414" s="82"/>
      <c r="P33414" s="84"/>
    </row>
    <row r="33415" spans="4:16" x14ac:dyDescent="0.3">
      <c r="D33415" s="82"/>
      <c r="P33415" s="84"/>
    </row>
    <row r="33416" spans="4:16" x14ac:dyDescent="0.3">
      <c r="D33416" s="82"/>
      <c r="P33416" s="84"/>
    </row>
    <row r="33417" spans="4:16" x14ac:dyDescent="0.3">
      <c r="D33417" s="82"/>
      <c r="P33417" s="84"/>
    </row>
    <row r="33418" spans="4:16" x14ac:dyDescent="0.3">
      <c r="D33418" s="82"/>
      <c r="P33418" s="84"/>
    </row>
    <row r="33419" spans="4:16" x14ac:dyDescent="0.3">
      <c r="D33419" s="82"/>
      <c r="P33419" s="84"/>
    </row>
    <row r="33420" spans="4:16" x14ac:dyDescent="0.3">
      <c r="D33420" s="82"/>
      <c r="P33420" s="84"/>
    </row>
    <row r="33421" spans="4:16" x14ac:dyDescent="0.3">
      <c r="D33421" s="82"/>
      <c r="P33421" s="84"/>
    </row>
    <row r="33422" spans="4:16" x14ac:dyDescent="0.3">
      <c r="D33422" s="82"/>
      <c r="P33422" s="84"/>
    </row>
    <row r="33423" spans="4:16" x14ac:dyDescent="0.3">
      <c r="D33423" s="82"/>
      <c r="P33423" s="84"/>
    </row>
    <row r="33424" spans="4:16" x14ac:dyDescent="0.3">
      <c r="D33424" s="82"/>
      <c r="P33424" s="84"/>
    </row>
    <row r="33425" spans="4:16" x14ac:dyDescent="0.3">
      <c r="D33425" s="82"/>
      <c r="P33425" s="84"/>
    </row>
    <row r="33426" spans="4:16" x14ac:dyDescent="0.3">
      <c r="D33426" s="82"/>
      <c r="P33426" s="84"/>
    </row>
    <row r="33427" spans="4:16" x14ac:dyDescent="0.3">
      <c r="D33427" s="82"/>
      <c r="P33427" s="84"/>
    </row>
    <row r="33428" spans="4:16" x14ac:dyDescent="0.3">
      <c r="D33428" s="82"/>
      <c r="P33428" s="84"/>
    </row>
    <row r="33429" spans="4:16" x14ac:dyDescent="0.3">
      <c r="D33429" s="82"/>
      <c r="P33429" s="84"/>
    </row>
    <row r="33430" spans="4:16" x14ac:dyDescent="0.3">
      <c r="D33430" s="82"/>
      <c r="P33430" s="84"/>
    </row>
    <row r="33431" spans="4:16" x14ac:dyDescent="0.3">
      <c r="D33431" s="82"/>
      <c r="P33431" s="84"/>
    </row>
    <row r="33432" spans="4:16" x14ac:dyDescent="0.3">
      <c r="D33432" s="82"/>
      <c r="P33432" s="84"/>
    </row>
    <row r="33433" spans="4:16" x14ac:dyDescent="0.3">
      <c r="D33433" s="82"/>
      <c r="P33433" s="84"/>
    </row>
    <row r="33434" spans="4:16" x14ac:dyDescent="0.3">
      <c r="D33434" s="82"/>
      <c r="P33434" s="84"/>
    </row>
    <row r="33435" spans="4:16" x14ac:dyDescent="0.3">
      <c r="D33435" s="82"/>
      <c r="P33435" s="84"/>
    </row>
    <row r="33436" spans="4:16" x14ac:dyDescent="0.3">
      <c r="D33436" s="82"/>
      <c r="P33436" s="84"/>
    </row>
    <row r="33437" spans="4:16" x14ac:dyDescent="0.3">
      <c r="D33437" s="82"/>
      <c r="P33437" s="84"/>
    </row>
    <row r="33438" spans="4:16" x14ac:dyDescent="0.3">
      <c r="D33438" s="82"/>
      <c r="P33438" s="84"/>
    </row>
    <row r="33439" spans="4:16" x14ac:dyDescent="0.3">
      <c r="D33439" s="82"/>
      <c r="P33439" s="84"/>
    </row>
    <row r="33440" spans="4:16" x14ac:dyDescent="0.3">
      <c r="D33440" s="82"/>
      <c r="P33440" s="84"/>
    </row>
    <row r="33441" spans="4:16" x14ac:dyDescent="0.3">
      <c r="D33441" s="82"/>
      <c r="P33441" s="84"/>
    </row>
    <row r="33442" spans="4:16" x14ac:dyDescent="0.3">
      <c r="D33442" s="82"/>
      <c r="P33442" s="84"/>
    </row>
    <row r="33443" spans="4:16" x14ac:dyDescent="0.3">
      <c r="D33443" s="82"/>
      <c r="P33443" s="84"/>
    </row>
    <row r="33444" spans="4:16" x14ac:dyDescent="0.3">
      <c r="D33444" s="82"/>
      <c r="P33444" s="84"/>
    </row>
    <row r="33445" spans="4:16" x14ac:dyDescent="0.3">
      <c r="D33445" s="82"/>
      <c r="P33445" s="84"/>
    </row>
    <row r="33446" spans="4:16" x14ac:dyDescent="0.3">
      <c r="D33446" s="82"/>
      <c r="P33446" s="84"/>
    </row>
    <row r="33447" spans="4:16" x14ac:dyDescent="0.3">
      <c r="D33447" s="82"/>
      <c r="P33447" s="84"/>
    </row>
    <row r="33448" spans="4:16" x14ac:dyDescent="0.3">
      <c r="D33448" s="82"/>
      <c r="P33448" s="84"/>
    </row>
    <row r="33449" spans="4:16" x14ac:dyDescent="0.3">
      <c r="D33449" s="82"/>
      <c r="P33449" s="84"/>
    </row>
    <row r="33450" spans="4:16" x14ac:dyDescent="0.3">
      <c r="D33450" s="82"/>
      <c r="P33450" s="84"/>
    </row>
    <row r="33451" spans="4:16" x14ac:dyDescent="0.3">
      <c r="D33451" s="82"/>
      <c r="P33451" s="84"/>
    </row>
    <row r="33452" spans="4:16" x14ac:dyDescent="0.3">
      <c r="D33452" s="82"/>
      <c r="P33452" s="84"/>
    </row>
    <row r="33453" spans="4:16" x14ac:dyDescent="0.3">
      <c r="D33453" s="82"/>
      <c r="P33453" s="84"/>
    </row>
    <row r="33454" spans="4:16" x14ac:dyDescent="0.3">
      <c r="D33454" s="82"/>
      <c r="P33454" s="84"/>
    </row>
    <row r="33455" spans="4:16" x14ac:dyDescent="0.3">
      <c r="D33455" s="82"/>
      <c r="P33455" s="84"/>
    </row>
    <row r="33456" spans="4:16" x14ac:dyDescent="0.3">
      <c r="D33456" s="82"/>
      <c r="P33456" s="84"/>
    </row>
    <row r="33457" spans="4:16" x14ac:dyDescent="0.3">
      <c r="D33457" s="82"/>
      <c r="P33457" s="84"/>
    </row>
    <row r="33458" spans="4:16" x14ac:dyDescent="0.3">
      <c r="D33458" s="82"/>
      <c r="P33458" s="84"/>
    </row>
    <row r="33459" spans="4:16" x14ac:dyDescent="0.3">
      <c r="D33459" s="82"/>
      <c r="P33459" s="84"/>
    </row>
    <row r="33460" spans="4:16" x14ac:dyDescent="0.3">
      <c r="D33460" s="82"/>
      <c r="P33460" s="84"/>
    </row>
    <row r="33461" spans="4:16" x14ac:dyDescent="0.3">
      <c r="D33461" s="82"/>
      <c r="P33461" s="84"/>
    </row>
    <row r="33462" spans="4:16" x14ac:dyDescent="0.3">
      <c r="D33462" s="82"/>
      <c r="P33462" s="84"/>
    </row>
    <row r="33463" spans="4:16" x14ac:dyDescent="0.3">
      <c r="D33463" s="82"/>
      <c r="P33463" s="84"/>
    </row>
    <row r="33464" spans="4:16" x14ac:dyDescent="0.3">
      <c r="D33464" s="82"/>
      <c r="P33464" s="84"/>
    </row>
    <row r="33465" spans="4:16" x14ac:dyDescent="0.3">
      <c r="D33465" s="82"/>
      <c r="P33465" s="84"/>
    </row>
    <row r="33466" spans="4:16" x14ac:dyDescent="0.3">
      <c r="D33466" s="82"/>
      <c r="P33466" s="84"/>
    </row>
    <row r="33467" spans="4:16" x14ac:dyDescent="0.3">
      <c r="D33467" s="82"/>
      <c r="P33467" s="84"/>
    </row>
    <row r="33468" spans="4:16" x14ac:dyDescent="0.3">
      <c r="D33468" s="82"/>
      <c r="P33468" s="84"/>
    </row>
    <row r="33469" spans="4:16" x14ac:dyDescent="0.3">
      <c r="D33469" s="82"/>
      <c r="P33469" s="84"/>
    </row>
    <row r="33470" spans="4:16" x14ac:dyDescent="0.3">
      <c r="D33470" s="82"/>
      <c r="P33470" s="84"/>
    </row>
    <row r="33471" spans="4:16" x14ac:dyDescent="0.3">
      <c r="D33471" s="82"/>
      <c r="P33471" s="84"/>
    </row>
    <row r="33472" spans="4:16" x14ac:dyDescent="0.3">
      <c r="D33472" s="82"/>
      <c r="P33472" s="84"/>
    </row>
    <row r="33473" spans="4:16" x14ac:dyDescent="0.3">
      <c r="D33473" s="82"/>
      <c r="P33473" s="84"/>
    </row>
    <row r="33474" spans="4:16" x14ac:dyDescent="0.3">
      <c r="D33474" s="82"/>
      <c r="P33474" s="84"/>
    </row>
    <row r="33475" spans="4:16" x14ac:dyDescent="0.3">
      <c r="D33475" s="82"/>
      <c r="P33475" s="84"/>
    </row>
    <row r="33476" spans="4:16" x14ac:dyDescent="0.3">
      <c r="D33476" s="82"/>
      <c r="P33476" s="84"/>
    </row>
    <row r="33477" spans="4:16" x14ac:dyDescent="0.3">
      <c r="D33477" s="82"/>
      <c r="P33477" s="84"/>
    </row>
    <row r="33478" spans="4:16" x14ac:dyDescent="0.3">
      <c r="D33478" s="82"/>
      <c r="P33478" s="84"/>
    </row>
    <row r="33479" spans="4:16" x14ac:dyDescent="0.3">
      <c r="D33479" s="82"/>
      <c r="P33479" s="84"/>
    </row>
    <row r="33480" spans="4:16" x14ac:dyDescent="0.3">
      <c r="D33480" s="82"/>
      <c r="P33480" s="84"/>
    </row>
    <row r="33481" spans="4:16" x14ac:dyDescent="0.3">
      <c r="D33481" s="82"/>
      <c r="P33481" s="84"/>
    </row>
    <row r="33482" spans="4:16" x14ac:dyDescent="0.3">
      <c r="D33482" s="82"/>
      <c r="P33482" s="84"/>
    </row>
    <row r="33483" spans="4:16" x14ac:dyDescent="0.3">
      <c r="D33483" s="82"/>
      <c r="P33483" s="84"/>
    </row>
    <row r="33484" spans="4:16" x14ac:dyDescent="0.3">
      <c r="D33484" s="82"/>
      <c r="P33484" s="84"/>
    </row>
    <row r="33485" spans="4:16" x14ac:dyDescent="0.3">
      <c r="D33485" s="82"/>
      <c r="P33485" s="84"/>
    </row>
    <row r="33486" spans="4:16" x14ac:dyDescent="0.3">
      <c r="D33486" s="82"/>
      <c r="P33486" s="84"/>
    </row>
    <row r="33487" spans="4:16" x14ac:dyDescent="0.3">
      <c r="D33487" s="82"/>
      <c r="P33487" s="84"/>
    </row>
    <row r="33488" spans="4:16" x14ac:dyDescent="0.3">
      <c r="D33488" s="82"/>
      <c r="P33488" s="84"/>
    </row>
    <row r="33489" spans="4:16" x14ac:dyDescent="0.3">
      <c r="D33489" s="82"/>
      <c r="P33489" s="84"/>
    </row>
    <row r="33490" spans="4:16" x14ac:dyDescent="0.3">
      <c r="D33490" s="82"/>
      <c r="P33490" s="84"/>
    </row>
    <row r="33491" spans="4:16" x14ac:dyDescent="0.3">
      <c r="D33491" s="82"/>
      <c r="P33491" s="84"/>
    </row>
    <row r="33492" spans="4:16" x14ac:dyDescent="0.3">
      <c r="D33492" s="82"/>
      <c r="P33492" s="84"/>
    </row>
    <row r="33493" spans="4:16" x14ac:dyDescent="0.3">
      <c r="D33493" s="82"/>
      <c r="P33493" s="84"/>
    </row>
    <row r="33494" spans="4:16" x14ac:dyDescent="0.3">
      <c r="D33494" s="82"/>
      <c r="P33494" s="84"/>
    </row>
    <row r="33495" spans="4:16" x14ac:dyDescent="0.3">
      <c r="D33495" s="82"/>
      <c r="P33495" s="84"/>
    </row>
    <row r="33496" spans="4:16" x14ac:dyDescent="0.3">
      <c r="D33496" s="82"/>
      <c r="P33496" s="84"/>
    </row>
    <row r="33497" spans="4:16" x14ac:dyDescent="0.3">
      <c r="D33497" s="82"/>
      <c r="P33497" s="84"/>
    </row>
    <row r="33498" spans="4:16" x14ac:dyDescent="0.3">
      <c r="D33498" s="82"/>
      <c r="P33498" s="84"/>
    </row>
    <row r="33499" spans="4:16" x14ac:dyDescent="0.3">
      <c r="D33499" s="82"/>
      <c r="P33499" s="84"/>
    </row>
    <row r="33500" spans="4:16" x14ac:dyDescent="0.3">
      <c r="D33500" s="82"/>
      <c r="P33500" s="84"/>
    </row>
    <row r="33501" spans="4:16" x14ac:dyDescent="0.3">
      <c r="D33501" s="82"/>
      <c r="P33501" s="84"/>
    </row>
    <row r="33502" spans="4:16" x14ac:dyDescent="0.3">
      <c r="D33502" s="82"/>
      <c r="P33502" s="84"/>
    </row>
    <row r="33503" spans="4:16" x14ac:dyDescent="0.3">
      <c r="D33503" s="82"/>
      <c r="P33503" s="84"/>
    </row>
    <row r="33504" spans="4:16" x14ac:dyDescent="0.3">
      <c r="D33504" s="82"/>
      <c r="P33504" s="84"/>
    </row>
    <row r="33505" spans="4:16" x14ac:dyDescent="0.3">
      <c r="D33505" s="82"/>
      <c r="P33505" s="84"/>
    </row>
    <row r="33506" spans="4:16" x14ac:dyDescent="0.3">
      <c r="D33506" s="82"/>
      <c r="P33506" s="84"/>
    </row>
    <row r="33507" spans="4:16" x14ac:dyDescent="0.3">
      <c r="D33507" s="82"/>
      <c r="P33507" s="84"/>
    </row>
    <row r="33508" spans="4:16" x14ac:dyDescent="0.3">
      <c r="D33508" s="82"/>
      <c r="P33508" s="84"/>
    </row>
    <row r="33509" spans="4:16" x14ac:dyDescent="0.3">
      <c r="D33509" s="82"/>
      <c r="P33509" s="84"/>
    </row>
    <row r="33510" spans="4:16" x14ac:dyDescent="0.3">
      <c r="D33510" s="82"/>
      <c r="P33510" s="84"/>
    </row>
    <row r="33511" spans="4:16" x14ac:dyDescent="0.3">
      <c r="D33511" s="82"/>
      <c r="P33511" s="84"/>
    </row>
    <row r="33512" spans="4:16" x14ac:dyDescent="0.3">
      <c r="D33512" s="82"/>
      <c r="P33512" s="84"/>
    </row>
    <row r="33513" spans="4:16" x14ac:dyDescent="0.3">
      <c r="D33513" s="82"/>
      <c r="P33513" s="84"/>
    </row>
    <row r="33514" spans="4:16" x14ac:dyDescent="0.3">
      <c r="D33514" s="82"/>
      <c r="P33514" s="84"/>
    </row>
    <row r="33515" spans="4:16" x14ac:dyDescent="0.3">
      <c r="D33515" s="82"/>
      <c r="P33515" s="84"/>
    </row>
    <row r="33516" spans="4:16" x14ac:dyDescent="0.3">
      <c r="D33516" s="82"/>
      <c r="P33516" s="84"/>
    </row>
    <row r="33517" spans="4:16" x14ac:dyDescent="0.3">
      <c r="D33517" s="82"/>
      <c r="P33517" s="84"/>
    </row>
    <row r="33518" spans="4:16" x14ac:dyDescent="0.3">
      <c r="D33518" s="82"/>
      <c r="P33518" s="84"/>
    </row>
    <row r="33519" spans="4:16" x14ac:dyDescent="0.3">
      <c r="D33519" s="82"/>
      <c r="P33519" s="84"/>
    </row>
    <row r="33520" spans="4:16" x14ac:dyDescent="0.3">
      <c r="D33520" s="82"/>
      <c r="P33520" s="84"/>
    </row>
    <row r="33521" spans="4:16" x14ac:dyDescent="0.3">
      <c r="D33521" s="82"/>
      <c r="P33521" s="84"/>
    </row>
    <row r="33522" spans="4:16" x14ac:dyDescent="0.3">
      <c r="D33522" s="82"/>
      <c r="P33522" s="84"/>
    </row>
    <row r="33523" spans="4:16" x14ac:dyDescent="0.3">
      <c r="D33523" s="82"/>
      <c r="P33523" s="84"/>
    </row>
    <row r="33524" spans="4:16" x14ac:dyDescent="0.3">
      <c r="D33524" s="82"/>
      <c r="P33524" s="84"/>
    </row>
    <row r="33525" spans="4:16" x14ac:dyDescent="0.3">
      <c r="D33525" s="82"/>
      <c r="P33525" s="84"/>
    </row>
    <row r="33526" spans="4:16" x14ac:dyDescent="0.3">
      <c r="D33526" s="82"/>
      <c r="P33526" s="84"/>
    </row>
    <row r="33527" spans="4:16" x14ac:dyDescent="0.3">
      <c r="D33527" s="82"/>
      <c r="P33527" s="84"/>
    </row>
    <row r="33528" spans="4:16" x14ac:dyDescent="0.3">
      <c r="D33528" s="82"/>
      <c r="P33528" s="84"/>
    </row>
    <row r="33529" spans="4:16" x14ac:dyDescent="0.3">
      <c r="D33529" s="82"/>
      <c r="P33529" s="84"/>
    </row>
    <row r="33530" spans="4:16" x14ac:dyDescent="0.3">
      <c r="D33530" s="82"/>
      <c r="P33530" s="84"/>
    </row>
    <row r="33531" spans="4:16" x14ac:dyDescent="0.3">
      <c r="D33531" s="82"/>
      <c r="P33531" s="84"/>
    </row>
    <row r="33532" spans="4:16" x14ac:dyDescent="0.3">
      <c r="D33532" s="82"/>
      <c r="P33532" s="84"/>
    </row>
    <row r="33533" spans="4:16" x14ac:dyDescent="0.3">
      <c r="D33533" s="82"/>
      <c r="P33533" s="84"/>
    </row>
    <row r="33534" spans="4:16" x14ac:dyDescent="0.3">
      <c r="D33534" s="82"/>
      <c r="P33534" s="84"/>
    </row>
    <row r="33535" spans="4:16" x14ac:dyDescent="0.3">
      <c r="D33535" s="82"/>
      <c r="P33535" s="84"/>
    </row>
    <row r="33536" spans="4:16" x14ac:dyDescent="0.3">
      <c r="D33536" s="82"/>
      <c r="P33536" s="84"/>
    </row>
    <row r="33537" spans="4:16" x14ac:dyDescent="0.3">
      <c r="D33537" s="82"/>
      <c r="P33537" s="84"/>
    </row>
    <row r="33538" spans="4:16" x14ac:dyDescent="0.3">
      <c r="D33538" s="82"/>
      <c r="P33538" s="84"/>
    </row>
    <row r="33539" spans="4:16" x14ac:dyDescent="0.3">
      <c r="D33539" s="82"/>
      <c r="P33539" s="84"/>
    </row>
    <row r="33540" spans="4:16" x14ac:dyDescent="0.3">
      <c r="D33540" s="82"/>
      <c r="P33540" s="84"/>
    </row>
    <row r="33541" spans="4:16" x14ac:dyDescent="0.3">
      <c r="D33541" s="82"/>
      <c r="P33541" s="84"/>
    </row>
    <row r="33542" spans="4:16" x14ac:dyDescent="0.3">
      <c r="D33542" s="82"/>
      <c r="P33542" s="84"/>
    </row>
    <row r="33543" spans="4:16" x14ac:dyDescent="0.3">
      <c r="D33543" s="82"/>
      <c r="P33543" s="84"/>
    </row>
    <row r="33544" spans="4:16" x14ac:dyDescent="0.3">
      <c r="D33544" s="82"/>
      <c r="P33544" s="84"/>
    </row>
    <row r="33545" spans="4:16" x14ac:dyDescent="0.3">
      <c r="D33545" s="82"/>
      <c r="P33545" s="84"/>
    </row>
    <row r="33546" spans="4:16" x14ac:dyDescent="0.3">
      <c r="D33546" s="82"/>
      <c r="P33546" s="84"/>
    </row>
    <row r="33547" spans="4:16" x14ac:dyDescent="0.3">
      <c r="D33547" s="82"/>
      <c r="P33547" s="84"/>
    </row>
    <row r="33548" spans="4:16" x14ac:dyDescent="0.3">
      <c r="D33548" s="82"/>
      <c r="P33548" s="84"/>
    </row>
    <row r="33549" spans="4:16" x14ac:dyDescent="0.3">
      <c r="D33549" s="82"/>
      <c r="P33549" s="84"/>
    </row>
    <row r="33550" spans="4:16" x14ac:dyDescent="0.3">
      <c r="D33550" s="82"/>
      <c r="P33550" s="84"/>
    </row>
    <row r="33551" spans="4:16" x14ac:dyDescent="0.3">
      <c r="D33551" s="82"/>
      <c r="P33551" s="84"/>
    </row>
    <row r="33552" spans="4:16" x14ac:dyDescent="0.3">
      <c r="D33552" s="82"/>
      <c r="P33552" s="84"/>
    </row>
    <row r="33553" spans="4:16" x14ac:dyDescent="0.3">
      <c r="D33553" s="82"/>
      <c r="P33553" s="84"/>
    </row>
    <row r="33554" spans="4:16" x14ac:dyDescent="0.3">
      <c r="D33554" s="82"/>
      <c r="P33554" s="84"/>
    </row>
    <row r="33555" spans="4:16" x14ac:dyDescent="0.3">
      <c r="D33555" s="82"/>
      <c r="P33555" s="84"/>
    </row>
    <row r="33556" spans="4:16" x14ac:dyDescent="0.3">
      <c r="D33556" s="82"/>
      <c r="P33556" s="84"/>
    </row>
    <row r="33557" spans="4:16" x14ac:dyDescent="0.3">
      <c r="D33557" s="82"/>
      <c r="P33557" s="84"/>
    </row>
    <row r="33558" spans="4:16" x14ac:dyDescent="0.3">
      <c r="D33558" s="82"/>
      <c r="P33558" s="84"/>
    </row>
    <row r="33559" spans="4:16" x14ac:dyDescent="0.3">
      <c r="D33559" s="82"/>
      <c r="P33559" s="84"/>
    </row>
    <row r="33560" spans="4:16" x14ac:dyDescent="0.3">
      <c r="D33560" s="82"/>
      <c r="P33560" s="84"/>
    </row>
    <row r="33561" spans="4:16" x14ac:dyDescent="0.3">
      <c r="D33561" s="82"/>
      <c r="P33561" s="84"/>
    </row>
    <row r="33562" spans="4:16" x14ac:dyDescent="0.3">
      <c r="D33562" s="82"/>
      <c r="P33562" s="84"/>
    </row>
    <row r="33563" spans="4:16" x14ac:dyDescent="0.3">
      <c r="D33563" s="82"/>
      <c r="P33563" s="84"/>
    </row>
    <row r="33564" spans="4:16" x14ac:dyDescent="0.3">
      <c r="D33564" s="82"/>
      <c r="P33564" s="84"/>
    </row>
    <row r="33565" spans="4:16" x14ac:dyDescent="0.3">
      <c r="D33565" s="82"/>
      <c r="P33565" s="84"/>
    </row>
    <row r="33566" spans="4:16" x14ac:dyDescent="0.3">
      <c r="D33566" s="82"/>
      <c r="P33566" s="84"/>
    </row>
    <row r="33567" spans="4:16" x14ac:dyDescent="0.3">
      <c r="D33567" s="82"/>
      <c r="P33567" s="84"/>
    </row>
    <row r="33568" spans="4:16" x14ac:dyDescent="0.3">
      <c r="D33568" s="82"/>
      <c r="P33568" s="84"/>
    </row>
    <row r="33569" spans="4:16" x14ac:dyDescent="0.3">
      <c r="D33569" s="82"/>
      <c r="P33569" s="84"/>
    </row>
    <row r="33570" spans="4:16" x14ac:dyDescent="0.3">
      <c r="D33570" s="82"/>
      <c r="P33570" s="84"/>
    </row>
    <row r="33571" spans="4:16" x14ac:dyDescent="0.3">
      <c r="D33571" s="82"/>
      <c r="P33571" s="84"/>
    </row>
    <row r="33572" spans="4:16" x14ac:dyDescent="0.3">
      <c r="D33572" s="82"/>
      <c r="P33572" s="84"/>
    </row>
    <row r="33573" spans="4:16" x14ac:dyDescent="0.3">
      <c r="D33573" s="82"/>
      <c r="P33573" s="84"/>
    </row>
    <row r="33574" spans="4:16" x14ac:dyDescent="0.3">
      <c r="D33574" s="82"/>
      <c r="P33574" s="84"/>
    </row>
    <row r="33575" spans="4:16" x14ac:dyDescent="0.3">
      <c r="D33575" s="82"/>
      <c r="P33575" s="84"/>
    </row>
    <row r="33576" spans="4:16" x14ac:dyDescent="0.3">
      <c r="D33576" s="82"/>
      <c r="P33576" s="84"/>
    </row>
    <row r="33577" spans="4:16" x14ac:dyDescent="0.3">
      <c r="D33577" s="82"/>
      <c r="P33577" s="84"/>
    </row>
    <row r="33578" spans="4:16" x14ac:dyDescent="0.3">
      <c r="D33578" s="82"/>
      <c r="P33578" s="84"/>
    </row>
    <row r="33579" spans="4:16" x14ac:dyDescent="0.3">
      <c r="D33579" s="82"/>
      <c r="P33579" s="84"/>
    </row>
    <row r="33580" spans="4:16" x14ac:dyDescent="0.3">
      <c r="D33580" s="82"/>
      <c r="P33580" s="84"/>
    </row>
    <row r="33581" spans="4:16" x14ac:dyDescent="0.3">
      <c r="D33581" s="82"/>
      <c r="P33581" s="84"/>
    </row>
    <row r="33582" spans="4:16" x14ac:dyDescent="0.3">
      <c r="D33582" s="82"/>
      <c r="P33582" s="84"/>
    </row>
    <row r="33583" spans="4:16" x14ac:dyDescent="0.3">
      <c r="D33583" s="82"/>
      <c r="P33583" s="84"/>
    </row>
    <row r="33584" spans="4:16" x14ac:dyDescent="0.3">
      <c r="D33584" s="82"/>
      <c r="P33584" s="84"/>
    </row>
    <row r="33585" spans="4:16" x14ac:dyDescent="0.3">
      <c r="D33585" s="82"/>
      <c r="P33585" s="84"/>
    </row>
    <row r="33586" spans="4:16" x14ac:dyDescent="0.3">
      <c r="D33586" s="82"/>
      <c r="P33586" s="84"/>
    </row>
    <row r="33587" spans="4:16" x14ac:dyDescent="0.3">
      <c r="D33587" s="82"/>
      <c r="P33587" s="84"/>
    </row>
    <row r="33588" spans="4:16" x14ac:dyDescent="0.3">
      <c r="D33588" s="82"/>
      <c r="P33588" s="84"/>
    </row>
    <row r="33589" spans="4:16" x14ac:dyDescent="0.3">
      <c r="D33589" s="82"/>
      <c r="P33589" s="84"/>
    </row>
    <row r="33590" spans="4:16" x14ac:dyDescent="0.3">
      <c r="D33590" s="82"/>
      <c r="P33590" s="84"/>
    </row>
    <row r="33591" spans="4:16" x14ac:dyDescent="0.3">
      <c r="D33591" s="82"/>
      <c r="P33591" s="84"/>
    </row>
    <row r="33592" spans="4:16" x14ac:dyDescent="0.3">
      <c r="D33592" s="82"/>
      <c r="P33592" s="84"/>
    </row>
    <row r="33593" spans="4:16" x14ac:dyDescent="0.3">
      <c r="D33593" s="82"/>
      <c r="P33593" s="84"/>
    </row>
    <row r="33594" spans="4:16" x14ac:dyDescent="0.3">
      <c r="D33594" s="82"/>
      <c r="P33594" s="84"/>
    </row>
    <row r="33595" spans="4:16" x14ac:dyDescent="0.3">
      <c r="D33595" s="82"/>
      <c r="P33595" s="84"/>
    </row>
    <row r="33596" spans="4:16" x14ac:dyDescent="0.3">
      <c r="D33596" s="82"/>
      <c r="P33596" s="84"/>
    </row>
    <row r="33597" spans="4:16" x14ac:dyDescent="0.3">
      <c r="D33597" s="82"/>
      <c r="P33597" s="84"/>
    </row>
    <row r="33598" spans="4:16" x14ac:dyDescent="0.3">
      <c r="D33598" s="82"/>
      <c r="P33598" s="84"/>
    </row>
    <row r="33599" spans="4:16" x14ac:dyDescent="0.3">
      <c r="D33599" s="82"/>
      <c r="P33599" s="84"/>
    </row>
    <row r="33600" spans="4:16" x14ac:dyDescent="0.3">
      <c r="D33600" s="82"/>
      <c r="P33600" s="84"/>
    </row>
    <row r="33601" spans="4:16" x14ac:dyDescent="0.3">
      <c r="D33601" s="82"/>
      <c r="P33601" s="84"/>
    </row>
    <row r="33602" spans="4:16" x14ac:dyDescent="0.3">
      <c r="D33602" s="82"/>
      <c r="P33602" s="84"/>
    </row>
    <row r="33603" spans="4:16" x14ac:dyDescent="0.3">
      <c r="D33603" s="82"/>
      <c r="P33603" s="84"/>
    </row>
    <row r="33604" spans="4:16" x14ac:dyDescent="0.3">
      <c r="D33604" s="82"/>
      <c r="P33604" s="84"/>
    </row>
    <row r="33605" spans="4:16" x14ac:dyDescent="0.3">
      <c r="D33605" s="82"/>
      <c r="P33605" s="84"/>
    </row>
    <row r="33606" spans="4:16" x14ac:dyDescent="0.3">
      <c r="D33606" s="82"/>
      <c r="P33606" s="84"/>
    </row>
    <row r="33607" spans="4:16" x14ac:dyDescent="0.3">
      <c r="D33607" s="82"/>
      <c r="P33607" s="84"/>
    </row>
    <row r="33608" spans="4:16" x14ac:dyDescent="0.3">
      <c r="D33608" s="82"/>
      <c r="P33608" s="84"/>
    </row>
    <row r="33609" spans="4:16" x14ac:dyDescent="0.3">
      <c r="D33609" s="82"/>
      <c r="P33609" s="84"/>
    </row>
    <row r="33610" spans="4:16" x14ac:dyDescent="0.3">
      <c r="D33610" s="82"/>
      <c r="P33610" s="84"/>
    </row>
    <row r="33611" spans="4:16" x14ac:dyDescent="0.3">
      <c r="D33611" s="82"/>
      <c r="P33611" s="84"/>
    </row>
    <row r="33612" spans="4:16" x14ac:dyDescent="0.3">
      <c r="D33612" s="82"/>
      <c r="P33612" s="84"/>
    </row>
    <row r="33613" spans="4:16" x14ac:dyDescent="0.3">
      <c r="D33613" s="82"/>
      <c r="P33613" s="84"/>
    </row>
    <row r="33614" spans="4:16" x14ac:dyDescent="0.3">
      <c r="D33614" s="82"/>
      <c r="P33614" s="84"/>
    </row>
    <row r="33615" spans="4:16" x14ac:dyDescent="0.3">
      <c r="D33615" s="82"/>
      <c r="P33615" s="84"/>
    </row>
    <row r="33616" spans="4:16" x14ac:dyDescent="0.3">
      <c r="D33616" s="82"/>
      <c r="P33616" s="84"/>
    </row>
    <row r="33617" spans="4:16" x14ac:dyDescent="0.3">
      <c r="D33617" s="82"/>
      <c r="P33617" s="84"/>
    </row>
    <row r="33618" spans="4:16" x14ac:dyDescent="0.3">
      <c r="D33618" s="82"/>
      <c r="P33618" s="84"/>
    </row>
    <row r="33619" spans="4:16" x14ac:dyDescent="0.3">
      <c r="D33619" s="82"/>
      <c r="P33619" s="84"/>
    </row>
    <row r="33620" spans="4:16" x14ac:dyDescent="0.3">
      <c r="D33620" s="82"/>
      <c r="P33620" s="84"/>
    </row>
    <row r="33621" spans="4:16" x14ac:dyDescent="0.3">
      <c r="D33621" s="82"/>
      <c r="P33621" s="84"/>
    </row>
    <row r="33622" spans="4:16" x14ac:dyDescent="0.3">
      <c r="D33622" s="82"/>
      <c r="P33622" s="84"/>
    </row>
    <row r="33623" spans="4:16" x14ac:dyDescent="0.3">
      <c r="D33623" s="82"/>
      <c r="P33623" s="84"/>
    </row>
    <row r="33624" spans="4:16" x14ac:dyDescent="0.3">
      <c r="D33624" s="82"/>
      <c r="P33624" s="84"/>
    </row>
    <row r="33625" spans="4:16" x14ac:dyDescent="0.3">
      <c r="D33625" s="82"/>
      <c r="P33625" s="84"/>
    </row>
    <row r="33626" spans="4:16" x14ac:dyDescent="0.3">
      <c r="D33626" s="82"/>
      <c r="P33626" s="84"/>
    </row>
    <row r="33627" spans="4:16" x14ac:dyDescent="0.3">
      <c r="D33627" s="82"/>
      <c r="P33627" s="84"/>
    </row>
    <row r="33628" spans="4:16" x14ac:dyDescent="0.3">
      <c r="D33628" s="82"/>
      <c r="P33628" s="84"/>
    </row>
    <row r="33629" spans="4:16" x14ac:dyDescent="0.3">
      <c r="D33629" s="82"/>
      <c r="P33629" s="84"/>
    </row>
    <row r="33630" spans="4:16" x14ac:dyDescent="0.3">
      <c r="D33630" s="82"/>
      <c r="P33630" s="84"/>
    </row>
    <row r="33631" spans="4:16" x14ac:dyDescent="0.3">
      <c r="D33631" s="82"/>
      <c r="P33631" s="84"/>
    </row>
    <row r="33632" spans="4:16" x14ac:dyDescent="0.3">
      <c r="D33632" s="82"/>
      <c r="P33632" s="84"/>
    </row>
    <row r="33633" spans="4:16" x14ac:dyDescent="0.3">
      <c r="D33633" s="82"/>
      <c r="P33633" s="84"/>
    </row>
    <row r="33634" spans="4:16" x14ac:dyDescent="0.3">
      <c r="D33634" s="82"/>
      <c r="P33634" s="84"/>
    </row>
    <row r="33635" spans="4:16" x14ac:dyDescent="0.3">
      <c r="D33635" s="82"/>
      <c r="P33635" s="84"/>
    </row>
    <row r="33636" spans="4:16" x14ac:dyDescent="0.3">
      <c r="D33636" s="82"/>
      <c r="P33636" s="84"/>
    </row>
    <row r="33637" spans="4:16" x14ac:dyDescent="0.3">
      <c r="D33637" s="82"/>
      <c r="P33637" s="84"/>
    </row>
    <row r="33638" spans="4:16" x14ac:dyDescent="0.3">
      <c r="D33638" s="82"/>
      <c r="P33638" s="84"/>
    </row>
    <row r="33639" spans="4:16" x14ac:dyDescent="0.3">
      <c r="D33639" s="82"/>
      <c r="P33639" s="84"/>
    </row>
    <row r="33640" spans="4:16" x14ac:dyDescent="0.3">
      <c r="D33640" s="82"/>
      <c r="P33640" s="84"/>
    </row>
    <row r="33641" spans="4:16" x14ac:dyDescent="0.3">
      <c r="D33641" s="82"/>
      <c r="P33641" s="84"/>
    </row>
    <row r="33642" spans="4:16" x14ac:dyDescent="0.3">
      <c r="D33642" s="82"/>
      <c r="P33642" s="84"/>
    </row>
    <row r="33643" spans="4:16" x14ac:dyDescent="0.3">
      <c r="D33643" s="82"/>
      <c r="P33643" s="84"/>
    </row>
    <row r="33644" spans="4:16" x14ac:dyDescent="0.3">
      <c r="D33644" s="82"/>
      <c r="P33644" s="84"/>
    </row>
    <row r="33645" spans="4:16" x14ac:dyDescent="0.3">
      <c r="D33645" s="82"/>
      <c r="P33645" s="84"/>
    </row>
    <row r="33646" spans="4:16" x14ac:dyDescent="0.3">
      <c r="D33646" s="82"/>
      <c r="P33646" s="84"/>
    </row>
    <row r="33647" spans="4:16" x14ac:dyDescent="0.3">
      <c r="D33647" s="82"/>
      <c r="P33647" s="84"/>
    </row>
    <row r="33648" spans="4:16" x14ac:dyDescent="0.3">
      <c r="D33648" s="82"/>
      <c r="P33648" s="84"/>
    </row>
    <row r="33649" spans="4:16" x14ac:dyDescent="0.3">
      <c r="D33649" s="82"/>
      <c r="P33649" s="84"/>
    </row>
    <row r="33650" spans="4:16" x14ac:dyDescent="0.3">
      <c r="D33650" s="82"/>
      <c r="P33650" s="84"/>
    </row>
    <row r="33651" spans="4:16" x14ac:dyDescent="0.3">
      <c r="D33651" s="82"/>
      <c r="P33651" s="84"/>
    </row>
    <row r="33652" spans="4:16" x14ac:dyDescent="0.3">
      <c r="D33652" s="82"/>
      <c r="P33652" s="84"/>
    </row>
    <row r="33653" spans="4:16" x14ac:dyDescent="0.3">
      <c r="D33653" s="82"/>
      <c r="P33653" s="84"/>
    </row>
    <row r="33654" spans="4:16" x14ac:dyDescent="0.3">
      <c r="D33654" s="82"/>
      <c r="P33654" s="84"/>
    </row>
    <row r="33655" spans="4:16" x14ac:dyDescent="0.3">
      <c r="D33655" s="82"/>
      <c r="P33655" s="84"/>
    </row>
    <row r="33656" spans="4:16" x14ac:dyDescent="0.3">
      <c r="D33656" s="82"/>
      <c r="P33656" s="84"/>
    </row>
    <row r="33657" spans="4:16" x14ac:dyDescent="0.3">
      <c r="D33657" s="82"/>
      <c r="P33657" s="84"/>
    </row>
    <row r="33658" spans="4:16" x14ac:dyDescent="0.3">
      <c r="D33658" s="82"/>
      <c r="P33658" s="84"/>
    </row>
    <row r="33659" spans="4:16" x14ac:dyDescent="0.3">
      <c r="D33659" s="82"/>
      <c r="P33659" s="84"/>
    </row>
    <row r="33660" spans="4:16" x14ac:dyDescent="0.3">
      <c r="D33660" s="82"/>
      <c r="P33660" s="84"/>
    </row>
    <row r="33661" spans="4:16" x14ac:dyDescent="0.3">
      <c r="D33661" s="82"/>
      <c r="P33661" s="84"/>
    </row>
    <row r="33662" spans="4:16" x14ac:dyDescent="0.3">
      <c r="D33662" s="82"/>
      <c r="P33662" s="84"/>
    </row>
    <row r="33663" spans="4:16" x14ac:dyDescent="0.3">
      <c r="D33663" s="82"/>
      <c r="P33663" s="84"/>
    </row>
    <row r="33664" spans="4:16" x14ac:dyDescent="0.3">
      <c r="D33664" s="82"/>
      <c r="P33664" s="84"/>
    </row>
    <row r="33665" spans="4:16" x14ac:dyDescent="0.3">
      <c r="D33665" s="82"/>
      <c r="P33665" s="84"/>
    </row>
    <row r="33666" spans="4:16" x14ac:dyDescent="0.3">
      <c r="D33666" s="82"/>
      <c r="P33666" s="84"/>
    </row>
    <row r="33667" spans="4:16" x14ac:dyDescent="0.3">
      <c r="D33667" s="82"/>
      <c r="P33667" s="84"/>
    </row>
    <row r="33668" spans="4:16" x14ac:dyDescent="0.3">
      <c r="D33668" s="82"/>
      <c r="P33668" s="84"/>
    </row>
    <row r="33669" spans="4:16" x14ac:dyDescent="0.3">
      <c r="D33669" s="82"/>
      <c r="P33669" s="84"/>
    </row>
    <row r="33670" spans="4:16" x14ac:dyDescent="0.3">
      <c r="D33670" s="82"/>
      <c r="P33670" s="84"/>
    </row>
    <row r="33671" spans="4:16" x14ac:dyDescent="0.3">
      <c r="D33671" s="82"/>
      <c r="P33671" s="84"/>
    </row>
    <row r="33672" spans="4:16" x14ac:dyDescent="0.3">
      <c r="D33672" s="82"/>
      <c r="P33672" s="84"/>
    </row>
    <row r="33673" spans="4:16" x14ac:dyDescent="0.3">
      <c r="D33673" s="82"/>
      <c r="P33673" s="84"/>
    </row>
    <row r="33674" spans="4:16" x14ac:dyDescent="0.3">
      <c r="D33674" s="82"/>
      <c r="P33674" s="84"/>
    </row>
    <row r="33675" spans="4:16" x14ac:dyDescent="0.3">
      <c r="D33675" s="82"/>
      <c r="P33675" s="84"/>
    </row>
    <row r="33676" spans="4:16" x14ac:dyDescent="0.3">
      <c r="D33676" s="82"/>
      <c r="P33676" s="84"/>
    </row>
    <row r="33677" spans="4:16" x14ac:dyDescent="0.3">
      <c r="D33677" s="82"/>
      <c r="P33677" s="84"/>
    </row>
    <row r="33678" spans="4:16" x14ac:dyDescent="0.3">
      <c r="D33678" s="82"/>
      <c r="P33678" s="84"/>
    </row>
    <row r="33679" spans="4:16" x14ac:dyDescent="0.3">
      <c r="D33679" s="82"/>
      <c r="P33679" s="84"/>
    </row>
    <row r="33680" spans="4:16" x14ac:dyDescent="0.3">
      <c r="D33680" s="82"/>
      <c r="P33680" s="84"/>
    </row>
    <row r="33681" spans="4:16" x14ac:dyDescent="0.3">
      <c r="D33681" s="82"/>
      <c r="P33681" s="84"/>
    </row>
    <row r="33682" spans="4:16" x14ac:dyDescent="0.3">
      <c r="D33682" s="82"/>
      <c r="P33682" s="84"/>
    </row>
    <row r="33683" spans="4:16" x14ac:dyDescent="0.3">
      <c r="D33683" s="82"/>
      <c r="P33683" s="84"/>
    </row>
    <row r="33684" spans="4:16" x14ac:dyDescent="0.3">
      <c r="D33684" s="82"/>
      <c r="P33684" s="84"/>
    </row>
    <row r="33685" spans="4:16" x14ac:dyDescent="0.3">
      <c r="D33685" s="82"/>
      <c r="P33685" s="84"/>
    </row>
    <row r="33686" spans="4:16" x14ac:dyDescent="0.3">
      <c r="D33686" s="82"/>
      <c r="P33686" s="84"/>
    </row>
    <row r="33687" spans="4:16" x14ac:dyDescent="0.3">
      <c r="D33687" s="82"/>
      <c r="P33687" s="84"/>
    </row>
    <row r="33688" spans="4:16" x14ac:dyDescent="0.3">
      <c r="D33688" s="82"/>
      <c r="P33688" s="84"/>
    </row>
    <row r="33689" spans="4:16" x14ac:dyDescent="0.3">
      <c r="D33689" s="82"/>
      <c r="P33689" s="84"/>
    </row>
    <row r="33690" spans="4:16" x14ac:dyDescent="0.3">
      <c r="D33690" s="82"/>
      <c r="P33690" s="84"/>
    </row>
    <row r="33691" spans="4:16" x14ac:dyDescent="0.3">
      <c r="D33691" s="82"/>
      <c r="P33691" s="84"/>
    </row>
    <row r="33692" spans="4:16" x14ac:dyDescent="0.3">
      <c r="D33692" s="82"/>
      <c r="P33692" s="84"/>
    </row>
    <row r="33693" spans="4:16" x14ac:dyDescent="0.3">
      <c r="D33693" s="82"/>
      <c r="P33693" s="84"/>
    </row>
    <row r="33694" spans="4:16" x14ac:dyDescent="0.3">
      <c r="D33694" s="82"/>
      <c r="P33694" s="84"/>
    </row>
    <row r="33695" spans="4:16" x14ac:dyDescent="0.3">
      <c r="D33695" s="82"/>
      <c r="P33695" s="84"/>
    </row>
    <row r="33696" spans="4:16" x14ac:dyDescent="0.3">
      <c r="D33696" s="82"/>
      <c r="P33696" s="84"/>
    </row>
    <row r="33697" spans="4:16" x14ac:dyDescent="0.3">
      <c r="D33697" s="82"/>
      <c r="P33697" s="84"/>
    </row>
    <row r="33698" spans="4:16" x14ac:dyDescent="0.3">
      <c r="D33698" s="82"/>
      <c r="P33698" s="84"/>
    </row>
    <row r="33699" spans="4:16" x14ac:dyDescent="0.3">
      <c r="D33699" s="82"/>
      <c r="P33699" s="84"/>
    </row>
    <row r="33700" spans="4:16" x14ac:dyDescent="0.3">
      <c r="D33700" s="82"/>
      <c r="P33700" s="84"/>
    </row>
    <row r="33701" spans="4:16" x14ac:dyDescent="0.3">
      <c r="D33701" s="82"/>
      <c r="P33701" s="84"/>
    </row>
    <row r="33702" spans="4:16" x14ac:dyDescent="0.3">
      <c r="D33702" s="82"/>
      <c r="P33702" s="84"/>
    </row>
    <row r="33703" spans="4:16" x14ac:dyDescent="0.3">
      <c r="D33703" s="82"/>
      <c r="P33703" s="84"/>
    </row>
    <row r="33704" spans="4:16" x14ac:dyDescent="0.3">
      <c r="D33704" s="82"/>
      <c r="P33704" s="84"/>
    </row>
    <row r="33705" spans="4:16" x14ac:dyDescent="0.3">
      <c r="D33705" s="82"/>
      <c r="P33705" s="84"/>
    </row>
    <row r="33706" spans="4:16" x14ac:dyDescent="0.3">
      <c r="D33706" s="82"/>
      <c r="P33706" s="84"/>
    </row>
    <row r="33707" spans="4:16" x14ac:dyDescent="0.3">
      <c r="D33707" s="82"/>
      <c r="P33707" s="84"/>
    </row>
    <row r="33708" spans="4:16" x14ac:dyDescent="0.3">
      <c r="D33708" s="82"/>
      <c r="P33708" s="84"/>
    </row>
    <row r="33709" spans="4:16" x14ac:dyDescent="0.3">
      <c r="D33709" s="82"/>
      <c r="P33709" s="84"/>
    </row>
    <row r="33710" spans="4:16" x14ac:dyDescent="0.3">
      <c r="D33710" s="82"/>
      <c r="P33710" s="84"/>
    </row>
    <row r="33711" spans="4:16" x14ac:dyDescent="0.3">
      <c r="D33711" s="82"/>
      <c r="P33711" s="84"/>
    </row>
    <row r="33712" spans="4:16" x14ac:dyDescent="0.3">
      <c r="D33712" s="82"/>
      <c r="P33712" s="84"/>
    </row>
    <row r="33713" spans="4:16" x14ac:dyDescent="0.3">
      <c r="D33713" s="82"/>
      <c r="P33713" s="84"/>
    </row>
    <row r="33714" spans="4:16" x14ac:dyDescent="0.3">
      <c r="D33714" s="82"/>
      <c r="P33714" s="84"/>
    </row>
    <row r="33715" spans="4:16" x14ac:dyDescent="0.3">
      <c r="D33715" s="82"/>
      <c r="P33715" s="84"/>
    </row>
    <row r="33716" spans="4:16" x14ac:dyDescent="0.3">
      <c r="D33716" s="82"/>
      <c r="P33716" s="84"/>
    </row>
    <row r="33717" spans="4:16" x14ac:dyDescent="0.3">
      <c r="D33717" s="82"/>
      <c r="P33717" s="84"/>
    </row>
    <row r="33718" spans="4:16" x14ac:dyDescent="0.3">
      <c r="D33718" s="82"/>
      <c r="P33718" s="84"/>
    </row>
    <row r="33719" spans="4:16" x14ac:dyDescent="0.3">
      <c r="D33719" s="82"/>
      <c r="P33719" s="84"/>
    </row>
    <row r="33720" spans="4:16" x14ac:dyDescent="0.3">
      <c r="D33720" s="82"/>
      <c r="P33720" s="84"/>
    </row>
    <row r="33721" spans="4:16" x14ac:dyDescent="0.3">
      <c r="D33721" s="82"/>
      <c r="P33721" s="84"/>
    </row>
    <row r="33722" spans="4:16" x14ac:dyDescent="0.3">
      <c r="D33722" s="82"/>
      <c r="P33722" s="84"/>
    </row>
    <row r="33723" spans="4:16" x14ac:dyDescent="0.3">
      <c r="D33723" s="82"/>
      <c r="P33723" s="84"/>
    </row>
    <row r="33724" spans="4:16" x14ac:dyDescent="0.3">
      <c r="D33724" s="82"/>
      <c r="P33724" s="84"/>
    </row>
    <row r="33725" spans="4:16" x14ac:dyDescent="0.3">
      <c r="D33725" s="82"/>
      <c r="P33725" s="84"/>
    </row>
    <row r="33726" spans="4:16" x14ac:dyDescent="0.3">
      <c r="D33726" s="82"/>
      <c r="P33726" s="84"/>
    </row>
    <row r="33727" spans="4:16" x14ac:dyDescent="0.3">
      <c r="D33727" s="82"/>
      <c r="P33727" s="84"/>
    </row>
    <row r="33728" spans="4:16" x14ac:dyDescent="0.3">
      <c r="D33728" s="82"/>
      <c r="P33728" s="84"/>
    </row>
    <row r="33729" spans="4:16" x14ac:dyDescent="0.3">
      <c r="D33729" s="82"/>
      <c r="P33729" s="84"/>
    </row>
    <row r="33730" spans="4:16" x14ac:dyDescent="0.3">
      <c r="D33730" s="82"/>
      <c r="P33730" s="84"/>
    </row>
    <row r="33731" spans="4:16" x14ac:dyDescent="0.3">
      <c r="D33731" s="82"/>
      <c r="P33731" s="84"/>
    </row>
    <row r="33732" spans="4:16" x14ac:dyDescent="0.3">
      <c r="D33732" s="82"/>
      <c r="P33732" s="84"/>
    </row>
    <row r="33733" spans="4:16" x14ac:dyDescent="0.3">
      <c r="D33733" s="82"/>
      <c r="P33733" s="84"/>
    </row>
    <row r="33734" spans="4:16" x14ac:dyDescent="0.3">
      <c r="D33734" s="82"/>
      <c r="P33734" s="84"/>
    </row>
    <row r="33735" spans="4:16" x14ac:dyDescent="0.3">
      <c r="D33735" s="82"/>
      <c r="P33735" s="84"/>
    </row>
    <row r="33736" spans="4:16" x14ac:dyDescent="0.3">
      <c r="D33736" s="82"/>
      <c r="P33736" s="84"/>
    </row>
    <row r="33737" spans="4:16" x14ac:dyDescent="0.3">
      <c r="D33737" s="82"/>
      <c r="P33737" s="84"/>
    </row>
    <row r="33738" spans="4:16" x14ac:dyDescent="0.3">
      <c r="D33738" s="82"/>
      <c r="P33738" s="84"/>
    </row>
    <row r="33739" spans="4:16" x14ac:dyDescent="0.3">
      <c r="D33739" s="82"/>
      <c r="P33739" s="84"/>
    </row>
    <row r="33740" spans="4:16" x14ac:dyDescent="0.3">
      <c r="D33740" s="82"/>
      <c r="P33740" s="84"/>
    </row>
    <row r="33741" spans="4:16" x14ac:dyDescent="0.3">
      <c r="D33741" s="82"/>
      <c r="P33741" s="84"/>
    </row>
    <row r="33742" spans="4:16" x14ac:dyDescent="0.3">
      <c r="D33742" s="82"/>
      <c r="P33742" s="84"/>
    </row>
    <row r="33743" spans="4:16" x14ac:dyDescent="0.3">
      <c r="D33743" s="82"/>
      <c r="P33743" s="84"/>
    </row>
    <row r="33744" spans="4:16" x14ac:dyDescent="0.3">
      <c r="D33744" s="82"/>
      <c r="P33744" s="84"/>
    </row>
    <row r="33745" spans="4:16" x14ac:dyDescent="0.3">
      <c r="D33745" s="82"/>
      <c r="P33745" s="84"/>
    </row>
    <row r="33746" spans="4:16" x14ac:dyDescent="0.3">
      <c r="D33746" s="82"/>
      <c r="P33746" s="84"/>
    </row>
    <row r="33747" spans="4:16" x14ac:dyDescent="0.3">
      <c r="D33747" s="82"/>
      <c r="P33747" s="84"/>
    </row>
    <row r="33748" spans="4:16" x14ac:dyDescent="0.3">
      <c r="D33748" s="82"/>
      <c r="P33748" s="84"/>
    </row>
    <row r="33749" spans="4:16" x14ac:dyDescent="0.3">
      <c r="D33749" s="82"/>
      <c r="P33749" s="84"/>
    </row>
    <row r="33750" spans="4:16" x14ac:dyDescent="0.3">
      <c r="D33750" s="82"/>
      <c r="P33750" s="84"/>
    </row>
    <row r="33751" spans="4:16" x14ac:dyDescent="0.3">
      <c r="D33751" s="82"/>
      <c r="P33751" s="84"/>
    </row>
    <row r="33752" spans="4:16" x14ac:dyDescent="0.3">
      <c r="D33752" s="82"/>
      <c r="P33752" s="84"/>
    </row>
    <row r="33753" spans="4:16" x14ac:dyDescent="0.3">
      <c r="D33753" s="82"/>
      <c r="P33753" s="84"/>
    </row>
    <row r="33754" spans="4:16" x14ac:dyDescent="0.3">
      <c r="D33754" s="82"/>
      <c r="P33754" s="84"/>
    </row>
    <row r="33755" spans="4:16" x14ac:dyDescent="0.3">
      <c r="D33755" s="82"/>
      <c r="P33755" s="84"/>
    </row>
    <row r="33756" spans="4:16" x14ac:dyDescent="0.3">
      <c r="D33756" s="82"/>
      <c r="P33756" s="84"/>
    </row>
    <row r="33757" spans="4:16" x14ac:dyDescent="0.3">
      <c r="D33757" s="82"/>
      <c r="P33757" s="84"/>
    </row>
    <row r="33758" spans="4:16" x14ac:dyDescent="0.3">
      <c r="D33758" s="82"/>
      <c r="P33758" s="84"/>
    </row>
    <row r="33759" spans="4:16" x14ac:dyDescent="0.3">
      <c r="D33759" s="82"/>
      <c r="P33759" s="84"/>
    </row>
    <row r="33760" spans="4:16" x14ac:dyDescent="0.3">
      <c r="D33760" s="82"/>
      <c r="P33760" s="84"/>
    </row>
    <row r="33761" spans="4:16" x14ac:dyDescent="0.3">
      <c r="D33761" s="82"/>
      <c r="P33761" s="84"/>
    </row>
    <row r="33762" spans="4:16" x14ac:dyDescent="0.3">
      <c r="D33762" s="82"/>
      <c r="P33762" s="84"/>
    </row>
    <row r="33763" spans="4:16" x14ac:dyDescent="0.3">
      <c r="D33763" s="82"/>
      <c r="P33763" s="84"/>
    </row>
    <row r="33764" spans="4:16" x14ac:dyDescent="0.3">
      <c r="D33764" s="82"/>
      <c r="P33764" s="84"/>
    </row>
    <row r="33765" spans="4:16" x14ac:dyDescent="0.3">
      <c r="D33765" s="82"/>
      <c r="P33765" s="84"/>
    </row>
    <row r="33766" spans="4:16" x14ac:dyDescent="0.3">
      <c r="D33766" s="82"/>
      <c r="P33766" s="84"/>
    </row>
    <row r="33767" spans="4:16" x14ac:dyDescent="0.3">
      <c r="D33767" s="82"/>
      <c r="P33767" s="84"/>
    </row>
    <row r="33768" spans="4:16" x14ac:dyDescent="0.3">
      <c r="D33768" s="82"/>
      <c r="P33768" s="84"/>
    </row>
    <row r="33769" spans="4:16" x14ac:dyDescent="0.3">
      <c r="D33769" s="82"/>
      <c r="P33769" s="84"/>
    </row>
    <row r="33770" spans="4:16" x14ac:dyDescent="0.3">
      <c r="D33770" s="82"/>
      <c r="P33770" s="84"/>
    </row>
    <row r="33771" spans="4:16" x14ac:dyDescent="0.3">
      <c r="D33771" s="82"/>
      <c r="P33771" s="84"/>
    </row>
    <row r="33772" spans="4:16" x14ac:dyDescent="0.3">
      <c r="D33772" s="82"/>
      <c r="P33772" s="84"/>
    </row>
    <row r="33773" spans="4:16" x14ac:dyDescent="0.3">
      <c r="D33773" s="82"/>
      <c r="P33773" s="84"/>
    </row>
    <row r="33774" spans="4:16" x14ac:dyDescent="0.3">
      <c r="D33774" s="82"/>
      <c r="P33774" s="84"/>
    </row>
    <row r="33775" spans="4:16" x14ac:dyDescent="0.3">
      <c r="D33775" s="82"/>
      <c r="P33775" s="84"/>
    </row>
    <row r="33776" spans="4:16" x14ac:dyDescent="0.3">
      <c r="D33776" s="82"/>
      <c r="P33776" s="84"/>
    </row>
    <row r="33777" spans="4:16" x14ac:dyDescent="0.3">
      <c r="D33777" s="82"/>
      <c r="P33777" s="84"/>
    </row>
    <row r="33778" spans="4:16" x14ac:dyDescent="0.3">
      <c r="D33778" s="82"/>
      <c r="P33778" s="84"/>
    </row>
    <row r="33779" spans="4:16" x14ac:dyDescent="0.3">
      <c r="D33779" s="82"/>
      <c r="P33779" s="84"/>
    </row>
    <row r="33780" spans="4:16" x14ac:dyDescent="0.3">
      <c r="D33780" s="82"/>
      <c r="P33780" s="84"/>
    </row>
    <row r="33781" spans="4:16" x14ac:dyDescent="0.3">
      <c r="D33781" s="82"/>
      <c r="P33781" s="84"/>
    </row>
    <row r="33782" spans="4:16" x14ac:dyDescent="0.3">
      <c r="D33782" s="82"/>
      <c r="P33782" s="84"/>
    </row>
    <row r="33783" spans="4:16" x14ac:dyDescent="0.3">
      <c r="D33783" s="82"/>
      <c r="P33783" s="84"/>
    </row>
    <row r="33784" spans="4:16" x14ac:dyDescent="0.3">
      <c r="D33784" s="82"/>
      <c r="P33784" s="84"/>
    </row>
    <row r="33785" spans="4:16" x14ac:dyDescent="0.3">
      <c r="D33785" s="82"/>
      <c r="P33785" s="84"/>
    </row>
    <row r="33786" spans="4:16" x14ac:dyDescent="0.3">
      <c r="D33786" s="82"/>
      <c r="P33786" s="84"/>
    </row>
    <row r="33787" spans="4:16" x14ac:dyDescent="0.3">
      <c r="D33787" s="82"/>
      <c r="P33787" s="84"/>
    </row>
    <row r="33788" spans="4:16" x14ac:dyDescent="0.3">
      <c r="D33788" s="82"/>
      <c r="P33788" s="84"/>
    </row>
    <row r="33789" spans="4:16" x14ac:dyDescent="0.3">
      <c r="D33789" s="82"/>
      <c r="P33789" s="84"/>
    </row>
    <row r="33790" spans="4:16" x14ac:dyDescent="0.3">
      <c r="D33790" s="82"/>
      <c r="P33790" s="84"/>
    </row>
    <row r="33791" spans="4:16" x14ac:dyDescent="0.3">
      <c r="D33791" s="82"/>
      <c r="P33791" s="84"/>
    </row>
    <row r="33792" spans="4:16" x14ac:dyDescent="0.3">
      <c r="D33792" s="82"/>
      <c r="P33792" s="84"/>
    </row>
    <row r="33793" spans="4:16" x14ac:dyDescent="0.3">
      <c r="D33793" s="82"/>
      <c r="P33793" s="84"/>
    </row>
    <row r="33794" spans="4:16" x14ac:dyDescent="0.3">
      <c r="D33794" s="82"/>
      <c r="P33794" s="84"/>
    </row>
    <row r="33795" spans="4:16" x14ac:dyDescent="0.3">
      <c r="D33795" s="82"/>
      <c r="P33795" s="84"/>
    </row>
    <row r="33796" spans="4:16" x14ac:dyDescent="0.3">
      <c r="D33796" s="82"/>
      <c r="P33796" s="84"/>
    </row>
    <row r="33797" spans="4:16" x14ac:dyDescent="0.3">
      <c r="D33797" s="82"/>
      <c r="P33797" s="84"/>
    </row>
    <row r="33798" spans="4:16" x14ac:dyDescent="0.3">
      <c r="D33798" s="82"/>
      <c r="P33798" s="84"/>
    </row>
    <row r="33799" spans="4:16" x14ac:dyDescent="0.3">
      <c r="D33799" s="82"/>
      <c r="P33799" s="84"/>
    </row>
    <row r="33800" spans="4:16" x14ac:dyDescent="0.3">
      <c r="D33800" s="82"/>
      <c r="P33800" s="84"/>
    </row>
    <row r="33801" spans="4:16" x14ac:dyDescent="0.3">
      <c r="D33801" s="82"/>
      <c r="P33801" s="84"/>
    </row>
    <row r="33802" spans="4:16" x14ac:dyDescent="0.3">
      <c r="D33802" s="82"/>
      <c r="P33802" s="84"/>
    </row>
    <row r="33803" spans="4:16" x14ac:dyDescent="0.3">
      <c r="D33803" s="82"/>
      <c r="P33803" s="84"/>
    </row>
    <row r="33804" spans="4:16" x14ac:dyDescent="0.3">
      <c r="D33804" s="82"/>
      <c r="P33804" s="84"/>
    </row>
    <row r="33805" spans="4:16" x14ac:dyDescent="0.3">
      <c r="D33805" s="82"/>
      <c r="P33805" s="84"/>
    </row>
    <row r="33806" spans="4:16" x14ac:dyDescent="0.3">
      <c r="D33806" s="82"/>
      <c r="P33806" s="84"/>
    </row>
    <row r="33807" spans="4:16" x14ac:dyDescent="0.3">
      <c r="D33807" s="82"/>
      <c r="P33807" s="84"/>
    </row>
    <row r="33808" spans="4:16" x14ac:dyDescent="0.3">
      <c r="D33808" s="82"/>
      <c r="P33808" s="84"/>
    </row>
    <row r="33809" spans="4:16" x14ac:dyDescent="0.3">
      <c r="D33809" s="82"/>
      <c r="P33809" s="84"/>
    </row>
    <row r="33810" spans="4:16" x14ac:dyDescent="0.3">
      <c r="D33810" s="82"/>
      <c r="P33810" s="84"/>
    </row>
    <row r="33811" spans="4:16" x14ac:dyDescent="0.3">
      <c r="D33811" s="82"/>
      <c r="P33811" s="84"/>
    </row>
    <row r="33812" spans="4:16" x14ac:dyDescent="0.3">
      <c r="D33812" s="82"/>
      <c r="P33812" s="84"/>
    </row>
    <row r="33813" spans="4:16" x14ac:dyDescent="0.3">
      <c r="D33813" s="82"/>
      <c r="P33813" s="84"/>
    </row>
    <row r="33814" spans="4:16" x14ac:dyDescent="0.3">
      <c r="D33814" s="82"/>
      <c r="P33814" s="84"/>
    </row>
    <row r="33815" spans="4:16" x14ac:dyDescent="0.3">
      <c r="D33815" s="82"/>
      <c r="P33815" s="84"/>
    </row>
    <row r="33816" spans="4:16" x14ac:dyDescent="0.3">
      <c r="D33816" s="82"/>
      <c r="P33816" s="84"/>
    </row>
    <row r="33817" spans="4:16" x14ac:dyDescent="0.3">
      <c r="D33817" s="82"/>
      <c r="P33817" s="84"/>
    </row>
    <row r="33818" spans="4:16" x14ac:dyDescent="0.3">
      <c r="D33818" s="82"/>
      <c r="P33818" s="84"/>
    </row>
    <row r="33819" spans="4:16" x14ac:dyDescent="0.3">
      <c r="D33819" s="82"/>
      <c r="P33819" s="84"/>
    </row>
    <row r="33820" spans="4:16" x14ac:dyDescent="0.3">
      <c r="D33820" s="82"/>
      <c r="P33820" s="84"/>
    </row>
    <row r="33821" spans="4:16" x14ac:dyDescent="0.3">
      <c r="D33821" s="82"/>
      <c r="P33821" s="84"/>
    </row>
    <row r="33822" spans="4:16" x14ac:dyDescent="0.3">
      <c r="D33822" s="82"/>
      <c r="P33822" s="84"/>
    </row>
    <row r="33823" spans="4:16" x14ac:dyDescent="0.3">
      <c r="D33823" s="82"/>
      <c r="P33823" s="84"/>
    </row>
    <row r="33824" spans="4:16" x14ac:dyDescent="0.3">
      <c r="D33824" s="82"/>
      <c r="P33824" s="84"/>
    </row>
    <row r="33825" spans="4:16" x14ac:dyDescent="0.3">
      <c r="D33825" s="82"/>
      <c r="P33825" s="84"/>
    </row>
    <row r="33826" spans="4:16" x14ac:dyDescent="0.3">
      <c r="D33826" s="82"/>
      <c r="P33826" s="84"/>
    </row>
    <row r="33827" spans="4:16" x14ac:dyDescent="0.3">
      <c r="D33827" s="82"/>
      <c r="P33827" s="84"/>
    </row>
    <row r="33828" spans="4:16" x14ac:dyDescent="0.3">
      <c r="D33828" s="82"/>
      <c r="P33828" s="84"/>
    </row>
    <row r="33829" spans="4:16" x14ac:dyDescent="0.3">
      <c r="D33829" s="82"/>
      <c r="P33829" s="84"/>
    </row>
    <row r="33830" spans="4:16" x14ac:dyDescent="0.3">
      <c r="D33830" s="82"/>
      <c r="P33830" s="84"/>
    </row>
    <row r="33831" spans="4:16" x14ac:dyDescent="0.3">
      <c r="D33831" s="82"/>
      <c r="P33831" s="84"/>
    </row>
    <row r="33832" spans="4:16" x14ac:dyDescent="0.3">
      <c r="D33832" s="82"/>
      <c r="P33832" s="84"/>
    </row>
    <row r="33833" spans="4:16" x14ac:dyDescent="0.3">
      <c r="D33833" s="82"/>
      <c r="P33833" s="84"/>
    </row>
    <row r="33834" spans="4:16" x14ac:dyDescent="0.3">
      <c r="D33834" s="82"/>
      <c r="P33834" s="84"/>
    </row>
    <row r="33835" spans="4:16" x14ac:dyDescent="0.3">
      <c r="D33835" s="82"/>
      <c r="P33835" s="84"/>
    </row>
    <row r="33836" spans="4:16" x14ac:dyDescent="0.3">
      <c r="D33836" s="82"/>
      <c r="P33836" s="84"/>
    </row>
    <row r="33837" spans="4:16" x14ac:dyDescent="0.3">
      <c r="D33837" s="82"/>
      <c r="P33837" s="84"/>
    </row>
    <row r="33838" spans="4:16" x14ac:dyDescent="0.3">
      <c r="D33838" s="82"/>
      <c r="P33838" s="84"/>
    </row>
    <row r="33839" spans="4:16" x14ac:dyDescent="0.3">
      <c r="D33839" s="82"/>
      <c r="P33839" s="84"/>
    </row>
    <row r="33840" spans="4:16" x14ac:dyDescent="0.3">
      <c r="D33840" s="82"/>
      <c r="P33840" s="84"/>
    </row>
    <row r="33841" spans="4:16" x14ac:dyDescent="0.3">
      <c r="D33841" s="82"/>
      <c r="P33841" s="84"/>
    </row>
    <row r="33842" spans="4:16" x14ac:dyDescent="0.3">
      <c r="D33842" s="82"/>
      <c r="P33842" s="84"/>
    </row>
    <row r="33843" spans="4:16" x14ac:dyDescent="0.3">
      <c r="D33843" s="82"/>
      <c r="P33843" s="84"/>
    </row>
    <row r="33844" spans="4:16" x14ac:dyDescent="0.3">
      <c r="D33844" s="82"/>
      <c r="P33844" s="84"/>
    </row>
    <row r="33845" spans="4:16" x14ac:dyDescent="0.3">
      <c r="D33845" s="82"/>
      <c r="P33845" s="84"/>
    </row>
    <row r="33846" spans="4:16" x14ac:dyDescent="0.3">
      <c r="D33846" s="82"/>
      <c r="P33846" s="84"/>
    </row>
    <row r="33847" spans="4:16" x14ac:dyDescent="0.3">
      <c r="D33847" s="82"/>
      <c r="P33847" s="84"/>
    </row>
    <row r="33848" spans="4:16" x14ac:dyDescent="0.3">
      <c r="D33848" s="82"/>
      <c r="P33848" s="84"/>
    </row>
    <row r="33849" spans="4:16" x14ac:dyDescent="0.3">
      <c r="D33849" s="82"/>
      <c r="P33849" s="84"/>
    </row>
    <row r="33850" spans="4:16" x14ac:dyDescent="0.3">
      <c r="D33850" s="82"/>
      <c r="P33850" s="84"/>
    </row>
    <row r="33851" spans="4:16" x14ac:dyDescent="0.3">
      <c r="D33851" s="82"/>
      <c r="P33851" s="84"/>
    </row>
    <row r="33852" spans="4:16" x14ac:dyDescent="0.3">
      <c r="D33852" s="82"/>
      <c r="P33852" s="84"/>
    </row>
    <row r="33853" spans="4:16" x14ac:dyDescent="0.3">
      <c r="D33853" s="82"/>
      <c r="P33853" s="84"/>
    </row>
    <row r="33854" spans="4:16" x14ac:dyDescent="0.3">
      <c r="D33854" s="82"/>
      <c r="P33854" s="84"/>
    </row>
    <row r="33855" spans="4:16" x14ac:dyDescent="0.3">
      <c r="D33855" s="82"/>
      <c r="P33855" s="84"/>
    </row>
    <row r="33856" spans="4:16" x14ac:dyDescent="0.3">
      <c r="D33856" s="82"/>
      <c r="P33856" s="84"/>
    </row>
    <row r="33857" spans="4:16" x14ac:dyDescent="0.3">
      <c r="D33857" s="82"/>
      <c r="P33857" s="84"/>
    </row>
    <row r="33858" spans="4:16" x14ac:dyDescent="0.3">
      <c r="D33858" s="82"/>
      <c r="P33858" s="84"/>
    </row>
    <row r="33859" spans="4:16" x14ac:dyDescent="0.3">
      <c r="D33859" s="82"/>
      <c r="P33859" s="84"/>
    </row>
    <row r="33860" spans="4:16" x14ac:dyDescent="0.3">
      <c r="D33860" s="82"/>
      <c r="P33860" s="84"/>
    </row>
    <row r="33861" spans="4:16" x14ac:dyDescent="0.3">
      <c r="D33861" s="82"/>
      <c r="P33861" s="84"/>
    </row>
    <row r="33862" spans="4:16" x14ac:dyDescent="0.3">
      <c r="D33862" s="82"/>
      <c r="P33862" s="84"/>
    </row>
    <row r="33863" spans="4:16" x14ac:dyDescent="0.3">
      <c r="D33863" s="82"/>
      <c r="P33863" s="84"/>
    </row>
    <row r="33864" spans="4:16" x14ac:dyDescent="0.3">
      <c r="D33864" s="82"/>
      <c r="P33864" s="84"/>
    </row>
    <row r="33865" spans="4:16" x14ac:dyDescent="0.3">
      <c r="D33865" s="82"/>
      <c r="P33865" s="84"/>
    </row>
    <row r="33866" spans="4:16" x14ac:dyDescent="0.3">
      <c r="D33866" s="82"/>
      <c r="P33866" s="84"/>
    </row>
    <row r="33867" spans="4:16" x14ac:dyDescent="0.3">
      <c r="D33867" s="82"/>
      <c r="P33867" s="84"/>
    </row>
    <row r="33868" spans="4:16" x14ac:dyDescent="0.3">
      <c r="D33868" s="82"/>
      <c r="P33868" s="84"/>
    </row>
    <row r="33869" spans="4:16" x14ac:dyDescent="0.3">
      <c r="D33869" s="82"/>
      <c r="P33869" s="84"/>
    </row>
    <row r="33870" spans="4:16" x14ac:dyDescent="0.3">
      <c r="D33870" s="82"/>
      <c r="P33870" s="84"/>
    </row>
    <row r="33871" spans="4:16" x14ac:dyDescent="0.3">
      <c r="D33871" s="82"/>
      <c r="P33871" s="84"/>
    </row>
    <row r="33872" spans="4:16" x14ac:dyDescent="0.3">
      <c r="D33872" s="82"/>
      <c r="P33872" s="84"/>
    </row>
    <row r="33873" spans="4:16" x14ac:dyDescent="0.3">
      <c r="D33873" s="82"/>
      <c r="P33873" s="84"/>
    </row>
    <row r="33874" spans="4:16" x14ac:dyDescent="0.3">
      <c r="D33874" s="82"/>
      <c r="P33874" s="84"/>
    </row>
    <row r="33875" spans="4:16" x14ac:dyDescent="0.3">
      <c r="D33875" s="82"/>
      <c r="P33875" s="84"/>
    </row>
    <row r="33876" spans="4:16" x14ac:dyDescent="0.3">
      <c r="D33876" s="82"/>
      <c r="P33876" s="84"/>
    </row>
    <row r="33877" spans="4:16" x14ac:dyDescent="0.3">
      <c r="D33877" s="82"/>
      <c r="P33877" s="84"/>
    </row>
    <row r="33878" spans="4:16" x14ac:dyDescent="0.3">
      <c r="D33878" s="82"/>
      <c r="P33878" s="84"/>
    </row>
    <row r="33879" spans="4:16" x14ac:dyDescent="0.3">
      <c r="D33879" s="82"/>
      <c r="P33879" s="84"/>
    </row>
    <row r="33880" spans="4:16" x14ac:dyDescent="0.3">
      <c r="D33880" s="82"/>
      <c r="P33880" s="84"/>
    </row>
    <row r="33881" spans="4:16" x14ac:dyDescent="0.3">
      <c r="D33881" s="82"/>
      <c r="P33881" s="84"/>
    </row>
    <row r="33882" spans="4:16" x14ac:dyDescent="0.3">
      <c r="D33882" s="82"/>
      <c r="P33882" s="84"/>
    </row>
    <row r="33883" spans="4:16" x14ac:dyDescent="0.3">
      <c r="D33883" s="82"/>
      <c r="P33883" s="84"/>
    </row>
    <row r="33884" spans="4:16" x14ac:dyDescent="0.3">
      <c r="D33884" s="82"/>
      <c r="P33884" s="84"/>
    </row>
    <row r="33885" spans="4:16" x14ac:dyDescent="0.3">
      <c r="D33885" s="82"/>
      <c r="P33885" s="84"/>
    </row>
    <row r="33886" spans="4:16" x14ac:dyDescent="0.3">
      <c r="D33886" s="82"/>
      <c r="P33886" s="84"/>
    </row>
    <row r="33887" spans="4:16" x14ac:dyDescent="0.3">
      <c r="D33887" s="82"/>
      <c r="P33887" s="84"/>
    </row>
    <row r="33888" spans="4:16" x14ac:dyDescent="0.3">
      <c r="D33888" s="82"/>
      <c r="P33888" s="84"/>
    </row>
    <row r="33889" spans="4:16" x14ac:dyDescent="0.3">
      <c r="D33889" s="82"/>
      <c r="P33889" s="84"/>
    </row>
    <row r="33890" spans="4:16" x14ac:dyDescent="0.3">
      <c r="D33890" s="82"/>
      <c r="P33890" s="84"/>
    </row>
    <row r="33891" spans="4:16" x14ac:dyDescent="0.3">
      <c r="D33891" s="82"/>
      <c r="P33891" s="84"/>
    </row>
    <row r="33892" spans="4:16" x14ac:dyDescent="0.3">
      <c r="D33892" s="82"/>
      <c r="P33892" s="84"/>
    </row>
    <row r="33893" spans="4:16" x14ac:dyDescent="0.3">
      <c r="D33893" s="82"/>
      <c r="P33893" s="84"/>
    </row>
    <row r="33894" spans="4:16" x14ac:dyDescent="0.3">
      <c r="D33894" s="82"/>
      <c r="P33894" s="84"/>
    </row>
    <row r="33895" spans="4:16" x14ac:dyDescent="0.3">
      <c r="D33895" s="82"/>
      <c r="P33895" s="84"/>
    </row>
    <row r="33896" spans="4:16" x14ac:dyDescent="0.3">
      <c r="D33896" s="82"/>
      <c r="P33896" s="84"/>
    </row>
    <row r="33897" spans="4:16" x14ac:dyDescent="0.3">
      <c r="D33897" s="82"/>
      <c r="P33897" s="84"/>
    </row>
    <row r="33898" spans="4:16" x14ac:dyDescent="0.3">
      <c r="D33898" s="82"/>
      <c r="P33898" s="84"/>
    </row>
    <row r="33899" spans="4:16" x14ac:dyDescent="0.3">
      <c r="D33899" s="82"/>
      <c r="P33899" s="84"/>
    </row>
    <row r="33900" spans="4:16" x14ac:dyDescent="0.3">
      <c r="D33900" s="82"/>
      <c r="P33900" s="84"/>
    </row>
    <row r="33901" spans="4:16" x14ac:dyDescent="0.3">
      <c r="D33901" s="82"/>
      <c r="P33901" s="84"/>
    </row>
    <row r="33902" spans="4:16" x14ac:dyDescent="0.3">
      <c r="D33902" s="82"/>
      <c r="P33902" s="84"/>
    </row>
    <row r="33903" spans="4:16" x14ac:dyDescent="0.3">
      <c r="D33903" s="82"/>
      <c r="P33903" s="84"/>
    </row>
    <row r="33904" spans="4:16" x14ac:dyDescent="0.3">
      <c r="D33904" s="82"/>
      <c r="P33904" s="84"/>
    </row>
    <row r="33905" spans="4:16" x14ac:dyDescent="0.3">
      <c r="D33905" s="82"/>
      <c r="P33905" s="84"/>
    </row>
    <row r="33906" spans="4:16" x14ac:dyDescent="0.3">
      <c r="D33906" s="82"/>
      <c r="P33906" s="84"/>
    </row>
    <row r="33907" spans="4:16" x14ac:dyDescent="0.3">
      <c r="D33907" s="82"/>
      <c r="P33907" s="84"/>
    </row>
    <row r="33908" spans="4:16" x14ac:dyDescent="0.3">
      <c r="D33908" s="82"/>
      <c r="P33908" s="84"/>
    </row>
    <row r="33909" spans="4:16" x14ac:dyDescent="0.3">
      <c r="D33909" s="82"/>
      <c r="P33909" s="84"/>
    </row>
    <row r="33910" spans="4:16" x14ac:dyDescent="0.3">
      <c r="D33910" s="82"/>
      <c r="P33910" s="84"/>
    </row>
    <row r="33911" spans="4:16" x14ac:dyDescent="0.3">
      <c r="D33911" s="82"/>
      <c r="P33911" s="84"/>
    </row>
    <row r="33912" spans="4:16" x14ac:dyDescent="0.3">
      <c r="D33912" s="82"/>
      <c r="P33912" s="84"/>
    </row>
    <row r="33913" spans="4:16" x14ac:dyDescent="0.3">
      <c r="D33913" s="82"/>
      <c r="P33913" s="84"/>
    </row>
    <row r="33914" spans="4:16" x14ac:dyDescent="0.3">
      <c r="D33914" s="82"/>
      <c r="P33914" s="84"/>
    </row>
    <row r="33915" spans="4:16" x14ac:dyDescent="0.3">
      <c r="D33915" s="82"/>
      <c r="P33915" s="84"/>
    </row>
    <row r="33916" spans="4:16" x14ac:dyDescent="0.3">
      <c r="D33916" s="82"/>
      <c r="P33916" s="84"/>
    </row>
    <row r="33917" spans="4:16" x14ac:dyDescent="0.3">
      <c r="D33917" s="82"/>
      <c r="P33917" s="84"/>
    </row>
    <row r="33918" spans="4:16" x14ac:dyDescent="0.3">
      <c r="D33918" s="82"/>
      <c r="P33918" s="84"/>
    </row>
    <row r="33919" spans="4:16" x14ac:dyDescent="0.3">
      <c r="D33919" s="82"/>
      <c r="P33919" s="84"/>
    </row>
    <row r="33920" spans="4:16" x14ac:dyDescent="0.3">
      <c r="D33920" s="82"/>
      <c r="P33920" s="84"/>
    </row>
    <row r="33921" spans="4:16" x14ac:dyDescent="0.3">
      <c r="D33921" s="82"/>
      <c r="P33921" s="84"/>
    </row>
    <row r="33922" spans="4:16" x14ac:dyDescent="0.3">
      <c r="D33922" s="82"/>
      <c r="P33922" s="84"/>
    </row>
    <row r="33923" spans="4:16" x14ac:dyDescent="0.3">
      <c r="D33923" s="82"/>
      <c r="P33923" s="84"/>
    </row>
    <row r="33924" spans="4:16" x14ac:dyDescent="0.3">
      <c r="D33924" s="82"/>
      <c r="P33924" s="84"/>
    </row>
    <row r="33925" spans="4:16" x14ac:dyDescent="0.3">
      <c r="D33925" s="82"/>
      <c r="P33925" s="84"/>
    </row>
    <row r="33926" spans="4:16" x14ac:dyDescent="0.3">
      <c r="D33926" s="82"/>
      <c r="P33926" s="84"/>
    </row>
    <row r="33927" spans="4:16" x14ac:dyDescent="0.3">
      <c r="D33927" s="82"/>
      <c r="P33927" s="84"/>
    </row>
    <row r="33928" spans="4:16" x14ac:dyDescent="0.3">
      <c r="D33928" s="82"/>
      <c r="P33928" s="84"/>
    </row>
    <row r="33929" spans="4:16" x14ac:dyDescent="0.3">
      <c r="D33929" s="82"/>
      <c r="P33929" s="84"/>
    </row>
    <row r="33930" spans="4:16" x14ac:dyDescent="0.3">
      <c r="D33930" s="82"/>
      <c r="P33930" s="84"/>
    </row>
    <row r="33931" spans="4:16" x14ac:dyDescent="0.3">
      <c r="D33931" s="82"/>
      <c r="P33931" s="84"/>
    </row>
    <row r="33932" spans="4:16" x14ac:dyDescent="0.3">
      <c r="D33932" s="82"/>
      <c r="P33932" s="84"/>
    </row>
    <row r="33933" spans="4:16" x14ac:dyDescent="0.3">
      <c r="D33933" s="82"/>
      <c r="P33933" s="84"/>
    </row>
    <row r="33934" spans="4:16" x14ac:dyDescent="0.3">
      <c r="D33934" s="82"/>
      <c r="P33934" s="84"/>
    </row>
    <row r="33935" spans="4:16" x14ac:dyDescent="0.3">
      <c r="D33935" s="82"/>
      <c r="P33935" s="84"/>
    </row>
    <row r="33936" spans="4:16" x14ac:dyDescent="0.3">
      <c r="D33936" s="82"/>
      <c r="P33936" s="84"/>
    </row>
    <row r="33937" spans="4:16" x14ac:dyDescent="0.3">
      <c r="D33937" s="82"/>
      <c r="P33937" s="84"/>
    </row>
    <row r="33938" spans="4:16" x14ac:dyDescent="0.3">
      <c r="D33938" s="82"/>
      <c r="P33938" s="84"/>
    </row>
    <row r="33939" spans="4:16" x14ac:dyDescent="0.3">
      <c r="D33939" s="82"/>
      <c r="P33939" s="84"/>
    </row>
    <row r="33940" spans="4:16" x14ac:dyDescent="0.3">
      <c r="D33940" s="82"/>
      <c r="P33940" s="84"/>
    </row>
    <row r="33941" spans="4:16" x14ac:dyDescent="0.3">
      <c r="D33941" s="82"/>
      <c r="P33941" s="84"/>
    </row>
    <row r="33942" spans="4:16" x14ac:dyDescent="0.3">
      <c r="D33942" s="82"/>
      <c r="P33942" s="84"/>
    </row>
    <row r="33943" spans="4:16" x14ac:dyDescent="0.3">
      <c r="D33943" s="82"/>
      <c r="P33943" s="84"/>
    </row>
    <row r="33944" spans="4:16" x14ac:dyDescent="0.3">
      <c r="D33944" s="82"/>
      <c r="P33944" s="84"/>
    </row>
    <row r="33945" spans="4:16" x14ac:dyDescent="0.3">
      <c r="D33945" s="82"/>
      <c r="P33945" s="84"/>
    </row>
    <row r="33946" spans="4:16" x14ac:dyDescent="0.3">
      <c r="D33946" s="82"/>
      <c r="P33946" s="84"/>
    </row>
    <row r="33947" spans="4:16" x14ac:dyDescent="0.3">
      <c r="D33947" s="82"/>
      <c r="P33947" s="84"/>
    </row>
    <row r="33948" spans="4:16" x14ac:dyDescent="0.3">
      <c r="D33948" s="82"/>
      <c r="P33948" s="84"/>
    </row>
    <row r="33949" spans="4:16" x14ac:dyDescent="0.3">
      <c r="D33949" s="82"/>
      <c r="P33949" s="84"/>
    </row>
    <row r="33950" spans="4:16" x14ac:dyDescent="0.3">
      <c r="D33950" s="82"/>
      <c r="P33950" s="84"/>
    </row>
    <row r="33951" spans="4:16" x14ac:dyDescent="0.3">
      <c r="D33951" s="82"/>
      <c r="P33951" s="84"/>
    </row>
    <row r="33952" spans="4:16" x14ac:dyDescent="0.3">
      <c r="D33952" s="82"/>
      <c r="P33952" s="84"/>
    </row>
    <row r="33953" spans="4:16" x14ac:dyDescent="0.3">
      <c r="D33953" s="82"/>
      <c r="P33953" s="84"/>
    </row>
    <row r="33954" spans="4:16" x14ac:dyDescent="0.3">
      <c r="D33954" s="82"/>
      <c r="P33954" s="84"/>
    </row>
    <row r="33955" spans="4:16" x14ac:dyDescent="0.3">
      <c r="D33955" s="82"/>
      <c r="P33955" s="84"/>
    </row>
    <row r="33956" spans="4:16" x14ac:dyDescent="0.3">
      <c r="D33956" s="82"/>
      <c r="P33956" s="84"/>
    </row>
    <row r="33957" spans="4:16" x14ac:dyDescent="0.3">
      <c r="D33957" s="82"/>
      <c r="P33957" s="84"/>
    </row>
    <row r="33958" spans="4:16" x14ac:dyDescent="0.3">
      <c r="D33958" s="82"/>
      <c r="P33958" s="84"/>
    </row>
    <row r="33959" spans="4:16" x14ac:dyDescent="0.3">
      <c r="D33959" s="82"/>
      <c r="P33959" s="84"/>
    </row>
    <row r="33960" spans="4:16" x14ac:dyDescent="0.3">
      <c r="D33960" s="82"/>
      <c r="P33960" s="84"/>
    </row>
    <row r="33961" spans="4:16" x14ac:dyDescent="0.3">
      <c r="D33961" s="82"/>
      <c r="P33961" s="84"/>
    </row>
    <row r="33962" spans="4:16" x14ac:dyDescent="0.3">
      <c r="D33962" s="82"/>
      <c r="P33962" s="84"/>
    </row>
    <row r="33963" spans="4:16" x14ac:dyDescent="0.3">
      <c r="D33963" s="82"/>
      <c r="P33963" s="84"/>
    </row>
    <row r="33964" spans="4:16" x14ac:dyDescent="0.3">
      <c r="D33964" s="82"/>
      <c r="P33964" s="84"/>
    </row>
    <row r="33965" spans="4:16" x14ac:dyDescent="0.3">
      <c r="D33965" s="82"/>
      <c r="P33965" s="84"/>
    </row>
    <row r="33966" spans="4:16" x14ac:dyDescent="0.3">
      <c r="D33966" s="82"/>
      <c r="P33966" s="84"/>
    </row>
    <row r="33967" spans="4:16" x14ac:dyDescent="0.3">
      <c r="D33967" s="82"/>
      <c r="P33967" s="84"/>
    </row>
    <row r="33968" spans="4:16" x14ac:dyDescent="0.3">
      <c r="D33968" s="82"/>
      <c r="P33968" s="84"/>
    </row>
    <row r="33969" spans="4:16" x14ac:dyDescent="0.3">
      <c r="D33969" s="82"/>
      <c r="P33969" s="84"/>
    </row>
    <row r="33970" spans="4:16" x14ac:dyDescent="0.3">
      <c r="D33970" s="82"/>
      <c r="P33970" s="84"/>
    </row>
    <row r="33971" spans="4:16" x14ac:dyDescent="0.3">
      <c r="D33971" s="82"/>
      <c r="P33971" s="84"/>
    </row>
    <row r="33972" spans="4:16" x14ac:dyDescent="0.3">
      <c r="D33972" s="82"/>
      <c r="P33972" s="84"/>
    </row>
    <row r="33973" spans="4:16" x14ac:dyDescent="0.3">
      <c r="D33973" s="82"/>
      <c r="P33973" s="84"/>
    </row>
    <row r="33974" spans="4:16" x14ac:dyDescent="0.3">
      <c r="D33974" s="82"/>
      <c r="P33974" s="84"/>
    </row>
    <row r="33975" spans="4:16" x14ac:dyDescent="0.3">
      <c r="D33975" s="82"/>
      <c r="P33975" s="84"/>
    </row>
    <row r="33976" spans="4:16" x14ac:dyDescent="0.3">
      <c r="D33976" s="82"/>
      <c r="P33976" s="84"/>
    </row>
    <row r="33977" spans="4:16" x14ac:dyDescent="0.3">
      <c r="D33977" s="82"/>
      <c r="P33977" s="84"/>
    </row>
    <row r="33978" spans="4:16" x14ac:dyDescent="0.3">
      <c r="D33978" s="82"/>
      <c r="P33978" s="84"/>
    </row>
    <row r="33979" spans="4:16" x14ac:dyDescent="0.3">
      <c r="D33979" s="82"/>
      <c r="P33979" s="84"/>
    </row>
    <row r="33980" spans="4:16" x14ac:dyDescent="0.3">
      <c r="D33980" s="82"/>
      <c r="P33980" s="84"/>
    </row>
    <row r="33981" spans="4:16" x14ac:dyDescent="0.3">
      <c r="D33981" s="82"/>
      <c r="P33981" s="84"/>
    </row>
    <row r="33982" spans="4:16" x14ac:dyDescent="0.3">
      <c r="D33982" s="82"/>
      <c r="P33982" s="84"/>
    </row>
    <row r="33983" spans="4:16" x14ac:dyDescent="0.3">
      <c r="D33983" s="82"/>
      <c r="P33983" s="84"/>
    </row>
    <row r="33984" spans="4:16" x14ac:dyDescent="0.3">
      <c r="D33984" s="82"/>
      <c r="P33984" s="84"/>
    </row>
    <row r="33985" spans="4:16" x14ac:dyDescent="0.3">
      <c r="D33985" s="82"/>
      <c r="P33985" s="84"/>
    </row>
    <row r="33986" spans="4:16" x14ac:dyDescent="0.3">
      <c r="D33986" s="82"/>
      <c r="P33986" s="84"/>
    </row>
    <row r="33987" spans="4:16" x14ac:dyDescent="0.3">
      <c r="D33987" s="82"/>
      <c r="P33987" s="84"/>
    </row>
    <row r="33988" spans="4:16" x14ac:dyDescent="0.3">
      <c r="D33988" s="82"/>
      <c r="P33988" s="84"/>
    </row>
    <row r="33989" spans="4:16" x14ac:dyDescent="0.3">
      <c r="D33989" s="82"/>
      <c r="P33989" s="84"/>
    </row>
    <row r="33990" spans="4:16" x14ac:dyDescent="0.3">
      <c r="D33990" s="82"/>
      <c r="P33990" s="84"/>
    </row>
    <row r="33991" spans="4:16" x14ac:dyDescent="0.3">
      <c r="D33991" s="82"/>
      <c r="P33991" s="84"/>
    </row>
    <row r="33992" spans="4:16" x14ac:dyDescent="0.3">
      <c r="D33992" s="82"/>
      <c r="P33992" s="84"/>
    </row>
    <row r="33993" spans="4:16" x14ac:dyDescent="0.3">
      <c r="D33993" s="82"/>
      <c r="P33993" s="84"/>
    </row>
    <row r="33994" spans="4:16" x14ac:dyDescent="0.3">
      <c r="D33994" s="82"/>
      <c r="P33994" s="84"/>
    </row>
    <row r="33995" spans="4:16" x14ac:dyDescent="0.3">
      <c r="D33995" s="82"/>
      <c r="P33995" s="84"/>
    </row>
    <row r="33996" spans="4:16" x14ac:dyDescent="0.3">
      <c r="D33996" s="82"/>
      <c r="P33996" s="84"/>
    </row>
    <row r="33997" spans="4:16" x14ac:dyDescent="0.3">
      <c r="D33997" s="82"/>
      <c r="P33997" s="84"/>
    </row>
    <row r="33998" spans="4:16" x14ac:dyDescent="0.3">
      <c r="D33998" s="82"/>
      <c r="P33998" s="84"/>
    </row>
    <row r="33999" spans="4:16" x14ac:dyDescent="0.3">
      <c r="D33999" s="82"/>
      <c r="P33999" s="84"/>
    </row>
    <row r="34000" spans="4:16" x14ac:dyDescent="0.3">
      <c r="D34000" s="82"/>
      <c r="P34000" s="84"/>
    </row>
    <row r="34001" spans="4:16" x14ac:dyDescent="0.3">
      <c r="D34001" s="82"/>
      <c r="P34001" s="84"/>
    </row>
    <row r="34002" spans="4:16" x14ac:dyDescent="0.3">
      <c r="D34002" s="82"/>
      <c r="P34002" s="84"/>
    </row>
    <row r="34003" spans="4:16" x14ac:dyDescent="0.3">
      <c r="D34003" s="82"/>
      <c r="P34003" s="84"/>
    </row>
    <row r="34004" spans="4:16" x14ac:dyDescent="0.3">
      <c r="D34004" s="82"/>
      <c r="P34004" s="84"/>
    </row>
    <row r="34005" spans="4:16" x14ac:dyDescent="0.3">
      <c r="D34005" s="82"/>
      <c r="P34005" s="84"/>
    </row>
    <row r="34006" spans="4:16" x14ac:dyDescent="0.3">
      <c r="D34006" s="82"/>
      <c r="P34006" s="84"/>
    </row>
    <row r="34007" spans="4:16" x14ac:dyDescent="0.3">
      <c r="D34007" s="82"/>
      <c r="P34007" s="84"/>
    </row>
    <row r="34008" spans="4:16" x14ac:dyDescent="0.3">
      <c r="D34008" s="82"/>
      <c r="P34008" s="84"/>
    </row>
    <row r="34009" spans="4:16" x14ac:dyDescent="0.3">
      <c r="D34009" s="82"/>
      <c r="P34009" s="84"/>
    </row>
    <row r="34010" spans="4:16" x14ac:dyDescent="0.3">
      <c r="D34010" s="82"/>
      <c r="P34010" s="84"/>
    </row>
    <row r="34011" spans="4:16" x14ac:dyDescent="0.3">
      <c r="D34011" s="82"/>
      <c r="P34011" s="84"/>
    </row>
    <row r="34012" spans="4:16" x14ac:dyDescent="0.3">
      <c r="D34012" s="82"/>
      <c r="P34012" s="84"/>
    </row>
    <row r="34013" spans="4:16" x14ac:dyDescent="0.3">
      <c r="D34013" s="82"/>
      <c r="P34013" s="84"/>
    </row>
    <row r="34014" spans="4:16" x14ac:dyDescent="0.3">
      <c r="D34014" s="82"/>
      <c r="P34014" s="84"/>
    </row>
    <row r="34015" spans="4:16" x14ac:dyDescent="0.3">
      <c r="D34015" s="82"/>
      <c r="P34015" s="84"/>
    </row>
    <row r="34016" spans="4:16" x14ac:dyDescent="0.3">
      <c r="D34016" s="82"/>
      <c r="P34016" s="84"/>
    </row>
    <row r="34017" spans="4:16" x14ac:dyDescent="0.3">
      <c r="D34017" s="82"/>
      <c r="P34017" s="84"/>
    </row>
    <row r="34018" spans="4:16" x14ac:dyDescent="0.3">
      <c r="D34018" s="82"/>
      <c r="P34018" s="84"/>
    </row>
    <row r="34019" spans="4:16" x14ac:dyDescent="0.3">
      <c r="D34019" s="82"/>
      <c r="P34019" s="84"/>
    </row>
    <row r="34020" spans="4:16" x14ac:dyDescent="0.3">
      <c r="D34020" s="82"/>
      <c r="P34020" s="84"/>
    </row>
    <row r="34021" spans="4:16" x14ac:dyDescent="0.3">
      <c r="D34021" s="82"/>
      <c r="P34021" s="84"/>
    </row>
    <row r="34022" spans="4:16" x14ac:dyDescent="0.3">
      <c r="D34022" s="82"/>
      <c r="P34022" s="84"/>
    </row>
    <row r="34023" spans="4:16" x14ac:dyDescent="0.3">
      <c r="D34023" s="82"/>
      <c r="P34023" s="84"/>
    </row>
    <row r="34024" spans="4:16" x14ac:dyDescent="0.3">
      <c r="D34024" s="82"/>
      <c r="P34024" s="84"/>
    </row>
    <row r="34025" spans="4:16" x14ac:dyDescent="0.3">
      <c r="D34025" s="82"/>
      <c r="P34025" s="84"/>
    </row>
    <row r="34026" spans="4:16" x14ac:dyDescent="0.3">
      <c r="D34026" s="82"/>
      <c r="P34026" s="84"/>
    </row>
    <row r="34027" spans="4:16" x14ac:dyDescent="0.3">
      <c r="D34027" s="82"/>
      <c r="P34027" s="84"/>
    </row>
    <row r="34028" spans="4:16" x14ac:dyDescent="0.3">
      <c r="D34028" s="82"/>
      <c r="P34028" s="84"/>
    </row>
    <row r="34029" spans="4:16" x14ac:dyDescent="0.3">
      <c r="D34029" s="82"/>
      <c r="P34029" s="84"/>
    </row>
    <row r="34030" spans="4:16" x14ac:dyDescent="0.3">
      <c r="D34030" s="82"/>
      <c r="P34030" s="84"/>
    </row>
    <row r="34031" spans="4:16" x14ac:dyDescent="0.3">
      <c r="D34031" s="82"/>
      <c r="P34031" s="84"/>
    </row>
    <row r="34032" spans="4:16" x14ac:dyDescent="0.3">
      <c r="D34032" s="82"/>
      <c r="P34032" s="84"/>
    </row>
    <row r="34033" spans="4:16" x14ac:dyDescent="0.3">
      <c r="D34033" s="82"/>
      <c r="P34033" s="84"/>
    </row>
    <row r="34034" spans="4:16" x14ac:dyDescent="0.3">
      <c r="D34034" s="82"/>
      <c r="P34034" s="84"/>
    </row>
    <row r="34035" spans="4:16" x14ac:dyDescent="0.3">
      <c r="D34035" s="82"/>
      <c r="P34035" s="84"/>
    </row>
    <row r="34036" spans="4:16" x14ac:dyDescent="0.3">
      <c r="D34036" s="82"/>
      <c r="P34036" s="84"/>
    </row>
    <row r="34037" spans="4:16" x14ac:dyDescent="0.3">
      <c r="D34037" s="82"/>
      <c r="P34037" s="84"/>
    </row>
    <row r="34038" spans="4:16" x14ac:dyDescent="0.3">
      <c r="D34038" s="82"/>
      <c r="P34038" s="84"/>
    </row>
    <row r="34039" spans="4:16" x14ac:dyDescent="0.3">
      <c r="D34039" s="82"/>
      <c r="P34039" s="84"/>
    </row>
    <row r="34040" spans="4:16" x14ac:dyDescent="0.3">
      <c r="D34040" s="82"/>
      <c r="P34040" s="84"/>
    </row>
    <row r="34041" spans="4:16" x14ac:dyDescent="0.3">
      <c r="D34041" s="82"/>
      <c r="P34041" s="84"/>
    </row>
    <row r="34042" spans="4:16" x14ac:dyDescent="0.3">
      <c r="D34042" s="82"/>
      <c r="P34042" s="84"/>
    </row>
    <row r="34043" spans="4:16" x14ac:dyDescent="0.3">
      <c r="D34043" s="82"/>
      <c r="P34043" s="84"/>
    </row>
    <row r="34044" spans="4:16" x14ac:dyDescent="0.3">
      <c r="D34044" s="82"/>
      <c r="P34044" s="84"/>
    </row>
    <row r="34045" spans="4:16" x14ac:dyDescent="0.3">
      <c r="D34045" s="82"/>
      <c r="P34045" s="84"/>
    </row>
    <row r="34046" spans="4:16" x14ac:dyDescent="0.3">
      <c r="D34046" s="82"/>
      <c r="P34046" s="84"/>
    </row>
    <row r="34047" spans="4:16" x14ac:dyDescent="0.3">
      <c r="D34047" s="82"/>
      <c r="P34047" s="84"/>
    </row>
    <row r="34048" spans="4:16" x14ac:dyDescent="0.3">
      <c r="D34048" s="82"/>
      <c r="P34048" s="84"/>
    </row>
    <row r="34049" spans="4:16" x14ac:dyDescent="0.3">
      <c r="D34049" s="82"/>
      <c r="P34049" s="84"/>
    </row>
    <row r="34050" spans="4:16" x14ac:dyDescent="0.3">
      <c r="D34050" s="82"/>
      <c r="P34050" s="84"/>
    </row>
    <row r="34051" spans="4:16" x14ac:dyDescent="0.3">
      <c r="D34051" s="82"/>
      <c r="P34051" s="84"/>
    </row>
    <row r="34052" spans="4:16" x14ac:dyDescent="0.3">
      <c r="D34052" s="82"/>
      <c r="P34052" s="84"/>
    </row>
    <row r="34053" spans="4:16" x14ac:dyDescent="0.3">
      <c r="D34053" s="82"/>
      <c r="P34053" s="84"/>
    </row>
    <row r="34054" spans="4:16" x14ac:dyDescent="0.3">
      <c r="D34054" s="82"/>
      <c r="P34054" s="84"/>
    </row>
    <row r="34055" spans="4:16" x14ac:dyDescent="0.3">
      <c r="D34055" s="82"/>
      <c r="P34055" s="84"/>
    </row>
    <row r="34056" spans="4:16" x14ac:dyDescent="0.3">
      <c r="D34056" s="82"/>
      <c r="P34056" s="84"/>
    </row>
    <row r="34057" spans="4:16" x14ac:dyDescent="0.3">
      <c r="D34057" s="82"/>
      <c r="P34057" s="84"/>
    </row>
    <row r="34058" spans="4:16" x14ac:dyDescent="0.3">
      <c r="D34058" s="82"/>
      <c r="P34058" s="84"/>
    </row>
    <row r="34059" spans="4:16" x14ac:dyDescent="0.3">
      <c r="D34059" s="82"/>
      <c r="P34059" s="84"/>
    </row>
    <row r="34060" spans="4:16" x14ac:dyDescent="0.3">
      <c r="D34060" s="82"/>
      <c r="P34060" s="84"/>
    </row>
    <row r="34061" spans="4:16" x14ac:dyDescent="0.3">
      <c r="D34061" s="82"/>
      <c r="P34061" s="84"/>
    </row>
    <row r="34062" spans="4:16" x14ac:dyDescent="0.3">
      <c r="D34062" s="82"/>
      <c r="P34062" s="84"/>
    </row>
    <row r="34063" spans="4:16" x14ac:dyDescent="0.3">
      <c r="D34063" s="82"/>
      <c r="P34063" s="84"/>
    </row>
    <row r="34064" spans="4:16" x14ac:dyDescent="0.3">
      <c r="D34064" s="82"/>
      <c r="P34064" s="84"/>
    </row>
    <row r="34065" spans="4:16" x14ac:dyDescent="0.3">
      <c r="D34065" s="82"/>
      <c r="P34065" s="84"/>
    </row>
    <row r="34066" spans="4:16" x14ac:dyDescent="0.3">
      <c r="D34066" s="82"/>
      <c r="P34066" s="84"/>
    </row>
    <row r="34067" spans="4:16" x14ac:dyDescent="0.3">
      <c r="D34067" s="82"/>
      <c r="P34067" s="84"/>
    </row>
    <row r="34068" spans="4:16" x14ac:dyDescent="0.3">
      <c r="D34068" s="82"/>
      <c r="P34068" s="84"/>
    </row>
    <row r="34069" spans="4:16" x14ac:dyDescent="0.3">
      <c r="D34069" s="82"/>
      <c r="P34069" s="84"/>
    </row>
    <row r="34070" spans="4:16" x14ac:dyDescent="0.3">
      <c r="D34070" s="82"/>
      <c r="P34070" s="84"/>
    </row>
    <row r="34071" spans="4:16" x14ac:dyDescent="0.3">
      <c r="D34071" s="82"/>
      <c r="P34071" s="84"/>
    </row>
    <row r="34072" spans="4:16" x14ac:dyDescent="0.3">
      <c r="D34072" s="82"/>
      <c r="P34072" s="84"/>
    </row>
    <row r="34073" spans="4:16" x14ac:dyDescent="0.3">
      <c r="D34073" s="82"/>
      <c r="P34073" s="84"/>
    </row>
    <row r="34074" spans="4:16" x14ac:dyDescent="0.3">
      <c r="D34074" s="82"/>
      <c r="P34074" s="84"/>
    </row>
    <row r="34075" spans="4:16" x14ac:dyDescent="0.3">
      <c r="D34075" s="82"/>
      <c r="P34075" s="84"/>
    </row>
    <row r="34076" spans="4:16" x14ac:dyDescent="0.3">
      <c r="D34076" s="82"/>
      <c r="P34076" s="84"/>
    </row>
    <row r="34077" spans="4:16" x14ac:dyDescent="0.3">
      <c r="D34077" s="82"/>
      <c r="P34077" s="84"/>
    </row>
    <row r="34078" spans="4:16" x14ac:dyDescent="0.3">
      <c r="D34078" s="82"/>
      <c r="P34078" s="84"/>
    </row>
    <row r="34079" spans="4:16" x14ac:dyDescent="0.3">
      <c r="D34079" s="82"/>
      <c r="P34079" s="84"/>
    </row>
    <row r="34080" spans="4:16" x14ac:dyDescent="0.3">
      <c r="D34080" s="82"/>
      <c r="P34080" s="84"/>
    </row>
    <row r="34081" spans="4:16" x14ac:dyDescent="0.3">
      <c r="D34081" s="82"/>
      <c r="P34081" s="84"/>
    </row>
    <row r="34082" spans="4:16" x14ac:dyDescent="0.3">
      <c r="D34082" s="82"/>
      <c r="P34082" s="84"/>
    </row>
    <row r="34083" spans="4:16" x14ac:dyDescent="0.3">
      <c r="D34083" s="82"/>
      <c r="P34083" s="84"/>
    </row>
    <row r="34084" spans="4:16" x14ac:dyDescent="0.3">
      <c r="D34084" s="82"/>
      <c r="P34084" s="84"/>
    </row>
    <row r="34085" spans="4:16" x14ac:dyDescent="0.3">
      <c r="D34085" s="82"/>
      <c r="P34085" s="84"/>
    </row>
    <row r="34086" spans="4:16" x14ac:dyDescent="0.3">
      <c r="D34086" s="82"/>
      <c r="P34086" s="84"/>
    </row>
    <row r="34087" spans="4:16" x14ac:dyDescent="0.3">
      <c r="D34087" s="82"/>
      <c r="P34087" s="84"/>
    </row>
    <row r="34088" spans="4:16" x14ac:dyDescent="0.3">
      <c r="D34088" s="82"/>
      <c r="P34088" s="84"/>
    </row>
    <row r="34089" spans="4:16" x14ac:dyDescent="0.3">
      <c r="D34089" s="82"/>
      <c r="P34089" s="84"/>
    </row>
    <row r="34090" spans="4:16" x14ac:dyDescent="0.3">
      <c r="D34090" s="82"/>
      <c r="P34090" s="84"/>
    </row>
    <row r="34091" spans="4:16" x14ac:dyDescent="0.3">
      <c r="D34091" s="82"/>
      <c r="P34091" s="84"/>
    </row>
    <row r="34092" spans="4:16" x14ac:dyDescent="0.3">
      <c r="D34092" s="82"/>
      <c r="P34092" s="84"/>
    </row>
    <row r="34093" spans="4:16" x14ac:dyDescent="0.3">
      <c r="D34093" s="82"/>
      <c r="P34093" s="84"/>
    </row>
    <row r="34094" spans="4:16" x14ac:dyDescent="0.3">
      <c r="D34094" s="82"/>
      <c r="P34094" s="84"/>
    </row>
    <row r="34095" spans="4:16" x14ac:dyDescent="0.3">
      <c r="D34095" s="82"/>
      <c r="P34095" s="84"/>
    </row>
    <row r="34096" spans="4:16" x14ac:dyDescent="0.3">
      <c r="D34096" s="82"/>
      <c r="P34096" s="84"/>
    </row>
    <row r="34097" spans="4:16" x14ac:dyDescent="0.3">
      <c r="D34097" s="82"/>
      <c r="P34097" s="84"/>
    </row>
    <row r="34098" spans="4:16" x14ac:dyDescent="0.3">
      <c r="D34098" s="82"/>
      <c r="P34098" s="84"/>
    </row>
    <row r="34099" spans="4:16" x14ac:dyDescent="0.3">
      <c r="D34099" s="82"/>
      <c r="P34099" s="84"/>
    </row>
    <row r="34100" spans="4:16" x14ac:dyDescent="0.3">
      <c r="D34100" s="82"/>
      <c r="P34100" s="84"/>
    </row>
    <row r="34101" spans="4:16" x14ac:dyDescent="0.3">
      <c r="D34101" s="82"/>
      <c r="P34101" s="84"/>
    </row>
    <row r="34102" spans="4:16" x14ac:dyDescent="0.3">
      <c r="D34102" s="82"/>
      <c r="P34102" s="84"/>
    </row>
    <row r="34103" spans="4:16" x14ac:dyDescent="0.3">
      <c r="D34103" s="82"/>
      <c r="P34103" s="84"/>
    </row>
    <row r="34104" spans="4:16" x14ac:dyDescent="0.3">
      <c r="D34104" s="82"/>
      <c r="P34104" s="84"/>
    </row>
    <row r="34105" spans="4:16" x14ac:dyDescent="0.3">
      <c r="D34105" s="82"/>
      <c r="P34105" s="84"/>
    </row>
    <row r="34106" spans="4:16" x14ac:dyDescent="0.3">
      <c r="D34106" s="82"/>
      <c r="P34106" s="84"/>
    </row>
    <row r="34107" spans="4:16" x14ac:dyDescent="0.3">
      <c r="D34107" s="82"/>
      <c r="P34107" s="84"/>
    </row>
    <row r="34108" spans="4:16" x14ac:dyDescent="0.3">
      <c r="D34108" s="82"/>
      <c r="P34108" s="84"/>
    </row>
    <row r="34109" spans="4:16" x14ac:dyDescent="0.3">
      <c r="D34109" s="82"/>
      <c r="P34109" s="84"/>
    </row>
    <row r="34110" spans="4:16" x14ac:dyDescent="0.3">
      <c r="D34110" s="82"/>
      <c r="P34110" s="84"/>
    </row>
    <row r="34111" spans="4:16" x14ac:dyDescent="0.3">
      <c r="D34111" s="82"/>
      <c r="P34111" s="84"/>
    </row>
    <row r="34112" spans="4:16" x14ac:dyDescent="0.3">
      <c r="D34112" s="82"/>
      <c r="P34112" s="84"/>
    </row>
    <row r="34113" spans="4:16" x14ac:dyDescent="0.3">
      <c r="D34113" s="82"/>
      <c r="P34113" s="84"/>
    </row>
    <row r="34114" spans="4:16" x14ac:dyDescent="0.3">
      <c r="D34114" s="82"/>
      <c r="P34114" s="84"/>
    </row>
    <row r="34115" spans="4:16" x14ac:dyDescent="0.3">
      <c r="D34115" s="82"/>
      <c r="P34115" s="84"/>
    </row>
    <row r="34116" spans="4:16" x14ac:dyDescent="0.3">
      <c r="D34116" s="82"/>
      <c r="P34116" s="84"/>
    </row>
    <row r="34117" spans="4:16" x14ac:dyDescent="0.3">
      <c r="D34117" s="82"/>
      <c r="P34117" s="84"/>
    </row>
    <row r="34118" spans="4:16" x14ac:dyDescent="0.3">
      <c r="D34118" s="82"/>
      <c r="P34118" s="84"/>
    </row>
    <row r="34119" spans="4:16" x14ac:dyDescent="0.3">
      <c r="D34119" s="82"/>
      <c r="P34119" s="84"/>
    </row>
    <row r="34120" spans="4:16" x14ac:dyDescent="0.3">
      <c r="D34120" s="82"/>
      <c r="P34120" s="84"/>
    </row>
    <row r="34121" spans="4:16" x14ac:dyDescent="0.3">
      <c r="D34121" s="82"/>
      <c r="P34121" s="84"/>
    </row>
    <row r="34122" spans="4:16" x14ac:dyDescent="0.3">
      <c r="D34122" s="82"/>
      <c r="P34122" s="84"/>
    </row>
    <row r="34123" spans="4:16" x14ac:dyDescent="0.3">
      <c r="D34123" s="82"/>
      <c r="P34123" s="84"/>
    </row>
    <row r="34124" spans="4:16" x14ac:dyDescent="0.3">
      <c r="D34124" s="82"/>
      <c r="P34124" s="84"/>
    </row>
    <row r="34125" spans="4:16" x14ac:dyDescent="0.3">
      <c r="D34125" s="82"/>
      <c r="P34125" s="84"/>
    </row>
    <row r="34126" spans="4:16" x14ac:dyDescent="0.3">
      <c r="D34126" s="82"/>
      <c r="P34126" s="84"/>
    </row>
    <row r="34127" spans="4:16" x14ac:dyDescent="0.3">
      <c r="D34127" s="82"/>
      <c r="P34127" s="84"/>
    </row>
    <row r="34128" spans="4:16" x14ac:dyDescent="0.3">
      <c r="D34128" s="82"/>
      <c r="P34128" s="84"/>
    </row>
    <row r="34129" spans="4:16" x14ac:dyDescent="0.3">
      <c r="D34129" s="82"/>
      <c r="P34129" s="84"/>
    </row>
    <row r="34130" spans="4:16" x14ac:dyDescent="0.3">
      <c r="D34130" s="82"/>
      <c r="P34130" s="84"/>
    </row>
    <row r="34131" spans="4:16" x14ac:dyDescent="0.3">
      <c r="D34131" s="82"/>
      <c r="P34131" s="84"/>
    </row>
    <row r="34132" spans="4:16" x14ac:dyDescent="0.3">
      <c r="D34132" s="82"/>
      <c r="P34132" s="84"/>
    </row>
    <row r="34133" spans="4:16" x14ac:dyDescent="0.3">
      <c r="D34133" s="82"/>
      <c r="P34133" s="84"/>
    </row>
    <row r="34134" spans="4:16" x14ac:dyDescent="0.3">
      <c r="D34134" s="82"/>
      <c r="P34134" s="84"/>
    </row>
    <row r="34135" spans="4:16" x14ac:dyDescent="0.3">
      <c r="D34135" s="82"/>
      <c r="P34135" s="84"/>
    </row>
    <row r="34136" spans="4:16" x14ac:dyDescent="0.3">
      <c r="D34136" s="82"/>
      <c r="P34136" s="84"/>
    </row>
    <row r="34137" spans="4:16" x14ac:dyDescent="0.3">
      <c r="D34137" s="82"/>
      <c r="P34137" s="84"/>
    </row>
    <row r="34138" spans="4:16" x14ac:dyDescent="0.3">
      <c r="D34138" s="82"/>
      <c r="P34138" s="84"/>
    </row>
    <row r="34139" spans="4:16" x14ac:dyDescent="0.3">
      <c r="D34139" s="82"/>
      <c r="P34139" s="84"/>
    </row>
    <row r="34140" spans="4:16" x14ac:dyDescent="0.3">
      <c r="D34140" s="82"/>
      <c r="P34140" s="84"/>
    </row>
    <row r="34141" spans="4:16" x14ac:dyDescent="0.3">
      <c r="D34141" s="82"/>
      <c r="P34141" s="84"/>
    </row>
    <row r="34142" spans="4:16" x14ac:dyDescent="0.3">
      <c r="D34142" s="82"/>
      <c r="P34142" s="84"/>
    </row>
    <row r="34143" spans="4:16" x14ac:dyDescent="0.3">
      <c r="D34143" s="82"/>
      <c r="P34143" s="84"/>
    </row>
    <row r="34144" spans="4:16" x14ac:dyDescent="0.3">
      <c r="D34144" s="82"/>
      <c r="P34144" s="84"/>
    </row>
    <row r="34145" spans="4:16" x14ac:dyDescent="0.3">
      <c r="D34145" s="82"/>
      <c r="P34145" s="84"/>
    </row>
    <row r="34146" spans="4:16" x14ac:dyDescent="0.3">
      <c r="D34146" s="82"/>
      <c r="P34146" s="84"/>
    </row>
    <row r="34147" spans="4:16" x14ac:dyDescent="0.3">
      <c r="D34147" s="82"/>
      <c r="P34147" s="84"/>
    </row>
    <row r="34148" spans="4:16" x14ac:dyDescent="0.3">
      <c r="D34148" s="82"/>
      <c r="P34148" s="84"/>
    </row>
    <row r="34149" spans="4:16" x14ac:dyDescent="0.3">
      <c r="D34149" s="82"/>
      <c r="P34149" s="84"/>
    </row>
    <row r="34150" spans="4:16" x14ac:dyDescent="0.3">
      <c r="D34150" s="82"/>
      <c r="P34150" s="84"/>
    </row>
    <row r="34151" spans="4:16" x14ac:dyDescent="0.3">
      <c r="D34151" s="82"/>
      <c r="P34151" s="84"/>
    </row>
    <row r="34152" spans="4:16" x14ac:dyDescent="0.3">
      <c r="D34152" s="82"/>
      <c r="P34152" s="84"/>
    </row>
    <row r="34153" spans="4:16" x14ac:dyDescent="0.3">
      <c r="D34153" s="82"/>
      <c r="P34153" s="84"/>
    </row>
    <row r="34154" spans="4:16" x14ac:dyDescent="0.3">
      <c r="D34154" s="82"/>
      <c r="P34154" s="84"/>
    </row>
    <row r="34155" spans="4:16" x14ac:dyDescent="0.3">
      <c r="D34155" s="82"/>
      <c r="P34155" s="84"/>
    </row>
    <row r="34156" spans="4:16" x14ac:dyDescent="0.3">
      <c r="D34156" s="82"/>
      <c r="P34156" s="84"/>
    </row>
    <row r="34157" spans="4:16" x14ac:dyDescent="0.3">
      <c r="D34157" s="82"/>
      <c r="P34157" s="84"/>
    </row>
    <row r="34158" spans="4:16" x14ac:dyDescent="0.3">
      <c r="D34158" s="82"/>
      <c r="P34158" s="84"/>
    </row>
    <row r="34159" spans="4:16" x14ac:dyDescent="0.3">
      <c r="D34159" s="82"/>
      <c r="P34159" s="84"/>
    </row>
    <row r="34160" spans="4:16" x14ac:dyDescent="0.3">
      <c r="D34160" s="82"/>
      <c r="P34160" s="84"/>
    </row>
    <row r="34161" spans="4:16" x14ac:dyDescent="0.3">
      <c r="D34161" s="82"/>
      <c r="P34161" s="84"/>
    </row>
    <row r="34162" spans="4:16" x14ac:dyDescent="0.3">
      <c r="D34162" s="82"/>
      <c r="P34162" s="84"/>
    </row>
    <row r="34163" spans="4:16" x14ac:dyDescent="0.3">
      <c r="D34163" s="82"/>
      <c r="P34163" s="84"/>
    </row>
    <row r="34164" spans="4:16" x14ac:dyDescent="0.3">
      <c r="D34164" s="82"/>
      <c r="P34164" s="84"/>
    </row>
    <row r="34165" spans="4:16" x14ac:dyDescent="0.3">
      <c r="D34165" s="82"/>
      <c r="P34165" s="84"/>
    </row>
    <row r="34166" spans="4:16" x14ac:dyDescent="0.3">
      <c r="D34166" s="82"/>
      <c r="P34166" s="84"/>
    </row>
    <row r="34167" spans="4:16" x14ac:dyDescent="0.3">
      <c r="D34167" s="82"/>
      <c r="P34167" s="84"/>
    </row>
    <row r="34168" spans="4:16" x14ac:dyDescent="0.3">
      <c r="D34168" s="82"/>
      <c r="P34168" s="84"/>
    </row>
    <row r="34169" spans="4:16" x14ac:dyDescent="0.3">
      <c r="D34169" s="82"/>
      <c r="P34169" s="84"/>
    </row>
    <row r="34170" spans="4:16" x14ac:dyDescent="0.3">
      <c r="D34170" s="82"/>
      <c r="P34170" s="84"/>
    </row>
    <row r="34171" spans="4:16" x14ac:dyDescent="0.3">
      <c r="D34171" s="82"/>
      <c r="P34171" s="84"/>
    </row>
    <row r="34172" spans="4:16" x14ac:dyDescent="0.3">
      <c r="D34172" s="82"/>
      <c r="P34172" s="84"/>
    </row>
    <row r="34173" spans="4:16" x14ac:dyDescent="0.3">
      <c r="D34173" s="82"/>
      <c r="P34173" s="84"/>
    </row>
    <row r="34174" spans="4:16" x14ac:dyDescent="0.3">
      <c r="D34174" s="82"/>
      <c r="P34174" s="84"/>
    </row>
    <row r="34175" spans="4:16" x14ac:dyDescent="0.3">
      <c r="D34175" s="82"/>
      <c r="P34175" s="84"/>
    </row>
    <row r="34176" spans="4:16" x14ac:dyDescent="0.3">
      <c r="D34176" s="82"/>
      <c r="P34176" s="84"/>
    </row>
    <row r="34177" spans="4:16" x14ac:dyDescent="0.3">
      <c r="D34177" s="82"/>
      <c r="P34177" s="84"/>
    </row>
    <row r="34178" spans="4:16" x14ac:dyDescent="0.3">
      <c r="D34178" s="82"/>
      <c r="P34178" s="84"/>
    </row>
    <row r="34179" spans="4:16" x14ac:dyDescent="0.3">
      <c r="D34179" s="82"/>
      <c r="P34179" s="84"/>
    </row>
    <row r="34180" spans="4:16" x14ac:dyDescent="0.3">
      <c r="D34180" s="82"/>
      <c r="P34180" s="84"/>
    </row>
    <row r="34181" spans="4:16" x14ac:dyDescent="0.3">
      <c r="D34181" s="82"/>
      <c r="P34181" s="84"/>
    </row>
    <row r="34182" spans="4:16" x14ac:dyDescent="0.3">
      <c r="D34182" s="82"/>
      <c r="P34182" s="84"/>
    </row>
    <row r="34183" spans="4:16" x14ac:dyDescent="0.3">
      <c r="D34183" s="82"/>
      <c r="P34183" s="84"/>
    </row>
    <row r="34184" spans="4:16" x14ac:dyDescent="0.3">
      <c r="D34184" s="82"/>
      <c r="P34184" s="84"/>
    </row>
    <row r="34185" spans="4:16" x14ac:dyDescent="0.3">
      <c r="D34185" s="82"/>
      <c r="P34185" s="84"/>
    </row>
    <row r="34186" spans="4:16" x14ac:dyDescent="0.3">
      <c r="D34186" s="82"/>
      <c r="P34186" s="84"/>
    </row>
    <row r="34187" spans="4:16" x14ac:dyDescent="0.3">
      <c r="D34187" s="82"/>
      <c r="P34187" s="84"/>
    </row>
    <row r="34188" spans="4:16" x14ac:dyDescent="0.3">
      <c r="D34188" s="82"/>
      <c r="P34188" s="84"/>
    </row>
    <row r="34189" spans="4:16" x14ac:dyDescent="0.3">
      <c r="D34189" s="82"/>
      <c r="P34189" s="84"/>
    </row>
    <row r="34190" spans="4:16" x14ac:dyDescent="0.3">
      <c r="D34190" s="82"/>
      <c r="P34190" s="84"/>
    </row>
    <row r="34191" spans="4:16" x14ac:dyDescent="0.3">
      <c r="D34191" s="82"/>
      <c r="P34191" s="84"/>
    </row>
    <row r="34192" spans="4:16" x14ac:dyDescent="0.3">
      <c r="D34192" s="82"/>
      <c r="P34192" s="84"/>
    </row>
    <row r="34193" spans="4:16" x14ac:dyDescent="0.3">
      <c r="D34193" s="82"/>
      <c r="P34193" s="84"/>
    </row>
    <row r="34194" spans="4:16" x14ac:dyDescent="0.3">
      <c r="D34194" s="82"/>
      <c r="P34194" s="84"/>
    </row>
    <row r="34195" spans="4:16" x14ac:dyDescent="0.3">
      <c r="D34195" s="82"/>
      <c r="P34195" s="84"/>
    </row>
    <row r="34196" spans="4:16" x14ac:dyDescent="0.3">
      <c r="D34196" s="82"/>
      <c r="P34196" s="84"/>
    </row>
    <row r="34197" spans="4:16" x14ac:dyDescent="0.3">
      <c r="D34197" s="82"/>
      <c r="P34197" s="84"/>
    </row>
    <row r="34198" spans="4:16" x14ac:dyDescent="0.3">
      <c r="D34198" s="82"/>
      <c r="P34198" s="84"/>
    </row>
    <row r="34199" spans="4:16" x14ac:dyDescent="0.3">
      <c r="D34199" s="82"/>
      <c r="P34199" s="84"/>
    </row>
    <row r="34200" spans="4:16" x14ac:dyDescent="0.3">
      <c r="D34200" s="82"/>
      <c r="P34200" s="84"/>
    </row>
    <row r="34201" spans="4:16" x14ac:dyDescent="0.3">
      <c r="D34201" s="82"/>
      <c r="P34201" s="84"/>
    </row>
    <row r="34202" spans="4:16" x14ac:dyDescent="0.3">
      <c r="D34202" s="82"/>
      <c r="P34202" s="84"/>
    </row>
    <row r="34203" spans="4:16" x14ac:dyDescent="0.3">
      <c r="D34203" s="82"/>
      <c r="P34203" s="84"/>
    </row>
    <row r="34204" spans="4:16" x14ac:dyDescent="0.3">
      <c r="D34204" s="82"/>
      <c r="P34204" s="84"/>
    </row>
    <row r="34205" spans="4:16" x14ac:dyDescent="0.3">
      <c r="D34205" s="82"/>
      <c r="P34205" s="84"/>
    </row>
    <row r="34206" spans="4:16" x14ac:dyDescent="0.3">
      <c r="D34206" s="82"/>
      <c r="P34206" s="84"/>
    </row>
    <row r="34207" spans="4:16" x14ac:dyDescent="0.3">
      <c r="D34207" s="82"/>
      <c r="P34207" s="84"/>
    </row>
    <row r="34208" spans="4:16" x14ac:dyDescent="0.3">
      <c r="D34208" s="82"/>
      <c r="P34208" s="84"/>
    </row>
    <row r="34209" spans="4:16" x14ac:dyDescent="0.3">
      <c r="D34209" s="82"/>
      <c r="P34209" s="84"/>
    </row>
    <row r="34210" spans="4:16" x14ac:dyDescent="0.3">
      <c r="D34210" s="82"/>
      <c r="P34210" s="84"/>
    </row>
    <row r="34211" spans="4:16" x14ac:dyDescent="0.3">
      <c r="D34211" s="82"/>
      <c r="P34211" s="84"/>
    </row>
    <row r="34212" spans="4:16" x14ac:dyDescent="0.3">
      <c r="D34212" s="82"/>
      <c r="P34212" s="84"/>
    </row>
    <row r="34213" spans="4:16" x14ac:dyDescent="0.3">
      <c r="D34213" s="82"/>
      <c r="P34213" s="84"/>
    </row>
    <row r="34214" spans="4:16" x14ac:dyDescent="0.3">
      <c r="D34214" s="82"/>
      <c r="P34214" s="84"/>
    </row>
    <row r="34215" spans="4:16" x14ac:dyDescent="0.3">
      <c r="D34215" s="82"/>
      <c r="P34215" s="84"/>
    </row>
    <row r="34216" spans="4:16" x14ac:dyDescent="0.3">
      <c r="D34216" s="82"/>
      <c r="P34216" s="84"/>
    </row>
    <row r="34217" spans="4:16" x14ac:dyDescent="0.3">
      <c r="D34217" s="82"/>
      <c r="P34217" s="84"/>
    </row>
    <row r="34218" spans="4:16" x14ac:dyDescent="0.3">
      <c r="D34218" s="82"/>
      <c r="P34218" s="84"/>
    </row>
    <row r="34219" spans="4:16" x14ac:dyDescent="0.3">
      <c r="D34219" s="82"/>
      <c r="P34219" s="84"/>
    </row>
    <row r="34220" spans="4:16" x14ac:dyDescent="0.3">
      <c r="D34220" s="82"/>
      <c r="P34220" s="84"/>
    </row>
    <row r="34221" spans="4:16" x14ac:dyDescent="0.3">
      <c r="D34221" s="82"/>
      <c r="P34221" s="84"/>
    </row>
    <row r="34222" spans="4:16" x14ac:dyDescent="0.3">
      <c r="D34222" s="82"/>
      <c r="P34222" s="84"/>
    </row>
    <row r="34223" spans="4:16" x14ac:dyDescent="0.3">
      <c r="D34223" s="82"/>
      <c r="P34223" s="84"/>
    </row>
    <row r="34224" spans="4:16" x14ac:dyDescent="0.3">
      <c r="D34224" s="82"/>
      <c r="P34224" s="84"/>
    </row>
    <row r="34225" spans="4:16" x14ac:dyDescent="0.3">
      <c r="D34225" s="82"/>
      <c r="P34225" s="84"/>
    </row>
    <row r="34226" spans="4:16" x14ac:dyDescent="0.3">
      <c r="D34226" s="82"/>
      <c r="P34226" s="84"/>
    </row>
    <row r="34227" spans="4:16" x14ac:dyDescent="0.3">
      <c r="D34227" s="82"/>
      <c r="P34227" s="84"/>
    </row>
    <row r="34228" spans="4:16" x14ac:dyDescent="0.3">
      <c r="D34228" s="82"/>
      <c r="P34228" s="84"/>
    </row>
    <row r="34229" spans="4:16" x14ac:dyDescent="0.3">
      <c r="D34229" s="82"/>
      <c r="P34229" s="84"/>
    </row>
    <row r="34230" spans="4:16" x14ac:dyDescent="0.3">
      <c r="D34230" s="82"/>
      <c r="P34230" s="84"/>
    </row>
    <row r="34231" spans="4:16" x14ac:dyDescent="0.3">
      <c r="D34231" s="82"/>
      <c r="P34231" s="84"/>
    </row>
    <row r="34232" spans="4:16" x14ac:dyDescent="0.3">
      <c r="D34232" s="82"/>
      <c r="P34232" s="84"/>
    </row>
    <row r="34233" spans="4:16" x14ac:dyDescent="0.3">
      <c r="D34233" s="82"/>
      <c r="P34233" s="84"/>
    </row>
    <row r="34234" spans="4:16" x14ac:dyDescent="0.3">
      <c r="D34234" s="82"/>
      <c r="P34234" s="84"/>
    </row>
    <row r="34235" spans="4:16" x14ac:dyDescent="0.3">
      <c r="D34235" s="82"/>
      <c r="P34235" s="84"/>
    </row>
    <row r="34236" spans="4:16" x14ac:dyDescent="0.3">
      <c r="D34236" s="82"/>
      <c r="P34236" s="84"/>
    </row>
    <row r="34237" spans="4:16" x14ac:dyDescent="0.3">
      <c r="D34237" s="82"/>
      <c r="P34237" s="84"/>
    </row>
    <row r="34238" spans="4:16" x14ac:dyDescent="0.3">
      <c r="D34238" s="82"/>
      <c r="P34238" s="84"/>
    </row>
    <row r="34239" spans="4:16" x14ac:dyDescent="0.3">
      <c r="D34239" s="82"/>
      <c r="P34239" s="84"/>
    </row>
    <row r="34240" spans="4:16" x14ac:dyDescent="0.3">
      <c r="D34240" s="82"/>
      <c r="P34240" s="84"/>
    </row>
    <row r="34241" spans="4:16" x14ac:dyDescent="0.3">
      <c r="D34241" s="82"/>
      <c r="P34241" s="84"/>
    </row>
    <row r="34242" spans="4:16" x14ac:dyDescent="0.3">
      <c r="D34242" s="82"/>
      <c r="P34242" s="84"/>
    </row>
    <row r="34243" spans="4:16" x14ac:dyDescent="0.3">
      <c r="D34243" s="82"/>
      <c r="P34243" s="84"/>
    </row>
    <row r="34244" spans="4:16" x14ac:dyDescent="0.3">
      <c r="D34244" s="82"/>
      <c r="P34244" s="84"/>
    </row>
    <row r="34245" spans="4:16" x14ac:dyDescent="0.3">
      <c r="D34245" s="82"/>
      <c r="P34245" s="84"/>
    </row>
    <row r="34246" spans="4:16" x14ac:dyDescent="0.3">
      <c r="D34246" s="82"/>
      <c r="P34246" s="84"/>
    </row>
    <row r="34247" spans="4:16" x14ac:dyDescent="0.3">
      <c r="D34247" s="82"/>
      <c r="P34247" s="84"/>
    </row>
    <row r="34248" spans="4:16" x14ac:dyDescent="0.3">
      <c r="D34248" s="82"/>
      <c r="P34248" s="84"/>
    </row>
    <row r="34249" spans="4:16" x14ac:dyDescent="0.3">
      <c r="D34249" s="82"/>
      <c r="P34249" s="84"/>
    </row>
    <row r="34250" spans="4:16" x14ac:dyDescent="0.3">
      <c r="D34250" s="82"/>
      <c r="P34250" s="84"/>
    </row>
    <row r="34251" spans="4:16" x14ac:dyDescent="0.3">
      <c r="D34251" s="82"/>
      <c r="P34251" s="84"/>
    </row>
    <row r="34252" spans="4:16" x14ac:dyDescent="0.3">
      <c r="D34252" s="82"/>
      <c r="P34252" s="84"/>
    </row>
    <row r="34253" spans="4:16" x14ac:dyDescent="0.3">
      <c r="D34253" s="82"/>
      <c r="P34253" s="84"/>
    </row>
    <row r="34254" spans="4:16" x14ac:dyDescent="0.3">
      <c r="D34254" s="82"/>
      <c r="P34254" s="84"/>
    </row>
    <row r="34255" spans="4:16" x14ac:dyDescent="0.3">
      <c r="D34255" s="82"/>
      <c r="P34255" s="84"/>
    </row>
    <row r="34256" spans="4:16" x14ac:dyDescent="0.3">
      <c r="D34256" s="82"/>
      <c r="P34256" s="84"/>
    </row>
    <row r="34257" spans="4:16" x14ac:dyDescent="0.3">
      <c r="D34257" s="82"/>
      <c r="P34257" s="84"/>
    </row>
    <row r="34258" spans="4:16" x14ac:dyDescent="0.3">
      <c r="D34258" s="82"/>
      <c r="P34258" s="84"/>
    </row>
    <row r="34259" spans="4:16" x14ac:dyDescent="0.3">
      <c r="D34259" s="82"/>
      <c r="P34259" s="84"/>
    </row>
    <row r="34260" spans="4:16" x14ac:dyDescent="0.3">
      <c r="D34260" s="82"/>
      <c r="P34260" s="84"/>
    </row>
    <row r="34261" spans="4:16" x14ac:dyDescent="0.3">
      <c r="D34261" s="82"/>
      <c r="P34261" s="84"/>
    </row>
    <row r="34262" spans="4:16" x14ac:dyDescent="0.3">
      <c r="D34262" s="82"/>
      <c r="P34262" s="84"/>
    </row>
    <row r="34263" spans="4:16" x14ac:dyDescent="0.3">
      <c r="D34263" s="82"/>
      <c r="P34263" s="84"/>
    </row>
    <row r="34264" spans="4:16" x14ac:dyDescent="0.3">
      <c r="D34264" s="82"/>
      <c r="P34264" s="84"/>
    </row>
    <row r="34265" spans="4:16" x14ac:dyDescent="0.3">
      <c r="D34265" s="82"/>
      <c r="P34265" s="84"/>
    </row>
    <row r="34266" spans="4:16" x14ac:dyDescent="0.3">
      <c r="D34266" s="82"/>
      <c r="P34266" s="84"/>
    </row>
    <row r="34267" spans="4:16" x14ac:dyDescent="0.3">
      <c r="D34267" s="82"/>
      <c r="P34267" s="84"/>
    </row>
    <row r="34268" spans="4:16" x14ac:dyDescent="0.3">
      <c r="D34268" s="82"/>
      <c r="P34268" s="84"/>
    </row>
    <row r="34269" spans="4:16" x14ac:dyDescent="0.3">
      <c r="D34269" s="82"/>
      <c r="P34269" s="84"/>
    </row>
    <row r="34270" spans="4:16" x14ac:dyDescent="0.3">
      <c r="D34270" s="82"/>
      <c r="P34270" s="84"/>
    </row>
    <row r="34271" spans="4:16" x14ac:dyDescent="0.3">
      <c r="D34271" s="82"/>
      <c r="P34271" s="84"/>
    </row>
    <row r="34272" spans="4:16" x14ac:dyDescent="0.3">
      <c r="D34272" s="82"/>
      <c r="P34272" s="84"/>
    </row>
    <row r="34273" spans="4:16" x14ac:dyDescent="0.3">
      <c r="D34273" s="82"/>
      <c r="P34273" s="84"/>
    </row>
    <row r="34274" spans="4:16" x14ac:dyDescent="0.3">
      <c r="D34274" s="82"/>
      <c r="P34274" s="84"/>
    </row>
    <row r="34275" spans="4:16" x14ac:dyDescent="0.3">
      <c r="D34275" s="82"/>
      <c r="P34275" s="84"/>
    </row>
    <row r="34276" spans="4:16" x14ac:dyDescent="0.3">
      <c r="D34276" s="82"/>
      <c r="P34276" s="84"/>
    </row>
    <row r="34277" spans="4:16" x14ac:dyDescent="0.3">
      <c r="D34277" s="82"/>
      <c r="P34277" s="84"/>
    </row>
    <row r="34278" spans="4:16" x14ac:dyDescent="0.3">
      <c r="D34278" s="82"/>
      <c r="P34278" s="84"/>
    </row>
    <row r="34279" spans="4:16" x14ac:dyDescent="0.3">
      <c r="D34279" s="82"/>
      <c r="P34279" s="84"/>
    </row>
    <row r="34280" spans="4:16" x14ac:dyDescent="0.3">
      <c r="D34280" s="82"/>
      <c r="P34280" s="84"/>
    </row>
    <row r="34281" spans="4:16" x14ac:dyDescent="0.3">
      <c r="D34281" s="82"/>
      <c r="P34281" s="84"/>
    </row>
    <row r="34282" spans="4:16" x14ac:dyDescent="0.3">
      <c r="D34282" s="82"/>
      <c r="P34282" s="84"/>
    </row>
    <row r="34283" spans="4:16" x14ac:dyDescent="0.3">
      <c r="D34283" s="82"/>
      <c r="P34283" s="84"/>
    </row>
    <row r="34284" spans="4:16" x14ac:dyDescent="0.3">
      <c r="D34284" s="82"/>
      <c r="P34284" s="84"/>
    </row>
    <row r="34285" spans="4:16" x14ac:dyDescent="0.3">
      <c r="D34285" s="82"/>
      <c r="P34285" s="84"/>
    </row>
    <row r="34286" spans="4:16" x14ac:dyDescent="0.3">
      <c r="D34286" s="82"/>
      <c r="P34286" s="84"/>
    </row>
    <row r="34287" spans="4:16" x14ac:dyDescent="0.3">
      <c r="D34287" s="82"/>
      <c r="P34287" s="84"/>
    </row>
    <row r="34288" spans="4:16" x14ac:dyDescent="0.3">
      <c r="D34288" s="82"/>
      <c r="P34288" s="84"/>
    </row>
    <row r="34289" spans="4:16" x14ac:dyDescent="0.3">
      <c r="D34289" s="82"/>
      <c r="P34289" s="84"/>
    </row>
    <row r="34290" spans="4:16" x14ac:dyDescent="0.3">
      <c r="D34290" s="82"/>
      <c r="P34290" s="84"/>
    </row>
    <row r="34291" spans="4:16" x14ac:dyDescent="0.3">
      <c r="D34291" s="82"/>
      <c r="P34291" s="84"/>
    </row>
    <row r="34292" spans="4:16" x14ac:dyDescent="0.3">
      <c r="D34292" s="82"/>
      <c r="P34292" s="84"/>
    </row>
    <row r="34293" spans="4:16" x14ac:dyDescent="0.3">
      <c r="D34293" s="82"/>
      <c r="P34293" s="84"/>
    </row>
    <row r="34294" spans="4:16" x14ac:dyDescent="0.3">
      <c r="D34294" s="82"/>
      <c r="P34294" s="84"/>
    </row>
    <row r="34295" spans="4:16" x14ac:dyDescent="0.3">
      <c r="D34295" s="82"/>
      <c r="P34295" s="84"/>
    </row>
    <row r="34296" spans="4:16" x14ac:dyDescent="0.3">
      <c r="D34296" s="82"/>
      <c r="P34296" s="84"/>
    </row>
    <row r="34297" spans="4:16" x14ac:dyDescent="0.3">
      <c r="D34297" s="82"/>
      <c r="P34297" s="84"/>
    </row>
    <row r="34298" spans="4:16" x14ac:dyDescent="0.3">
      <c r="D34298" s="82"/>
      <c r="P34298" s="84"/>
    </row>
    <row r="34299" spans="4:16" x14ac:dyDescent="0.3">
      <c r="D34299" s="82"/>
      <c r="P34299" s="84"/>
    </row>
    <row r="34300" spans="4:16" x14ac:dyDescent="0.3">
      <c r="D34300" s="82"/>
      <c r="P34300" s="84"/>
    </row>
    <row r="34301" spans="4:16" x14ac:dyDescent="0.3">
      <c r="D34301" s="82"/>
      <c r="P34301" s="84"/>
    </row>
    <row r="34302" spans="4:16" x14ac:dyDescent="0.3">
      <c r="D34302" s="82"/>
      <c r="P34302" s="84"/>
    </row>
    <row r="34303" spans="4:16" x14ac:dyDescent="0.3">
      <c r="D34303" s="82"/>
      <c r="P34303" s="84"/>
    </row>
    <row r="34304" spans="4:16" x14ac:dyDescent="0.3">
      <c r="D34304" s="82"/>
      <c r="P34304" s="84"/>
    </row>
    <row r="34305" spans="4:16" x14ac:dyDescent="0.3">
      <c r="D34305" s="82"/>
      <c r="P34305" s="84"/>
    </row>
    <row r="34306" spans="4:16" x14ac:dyDescent="0.3">
      <c r="D34306" s="82"/>
      <c r="P34306" s="84"/>
    </row>
    <row r="34307" spans="4:16" x14ac:dyDescent="0.3">
      <c r="D34307" s="82"/>
      <c r="P34307" s="84"/>
    </row>
    <row r="34308" spans="4:16" x14ac:dyDescent="0.3">
      <c r="D34308" s="82"/>
      <c r="P34308" s="84"/>
    </row>
    <row r="34309" spans="4:16" x14ac:dyDescent="0.3">
      <c r="D34309" s="82"/>
      <c r="P34309" s="84"/>
    </row>
    <row r="34310" spans="4:16" x14ac:dyDescent="0.3">
      <c r="D34310" s="82"/>
      <c r="P34310" s="84"/>
    </row>
    <row r="34311" spans="4:16" x14ac:dyDescent="0.3">
      <c r="D34311" s="82"/>
      <c r="P34311" s="84"/>
    </row>
    <row r="34312" spans="4:16" x14ac:dyDescent="0.3">
      <c r="D34312" s="82"/>
      <c r="P34312" s="84"/>
    </row>
    <row r="34313" spans="4:16" x14ac:dyDescent="0.3">
      <c r="D34313" s="82"/>
      <c r="P34313" s="84"/>
    </row>
    <row r="34314" spans="4:16" x14ac:dyDescent="0.3">
      <c r="D34314" s="82"/>
      <c r="P34314" s="84"/>
    </row>
    <row r="34315" spans="4:16" x14ac:dyDescent="0.3">
      <c r="D34315" s="82"/>
      <c r="P34315" s="84"/>
    </row>
    <row r="34316" spans="4:16" x14ac:dyDescent="0.3">
      <c r="D34316" s="82"/>
      <c r="P34316" s="84"/>
    </row>
    <row r="34317" spans="4:16" x14ac:dyDescent="0.3">
      <c r="D34317" s="82"/>
      <c r="P34317" s="84"/>
    </row>
    <row r="34318" spans="4:16" x14ac:dyDescent="0.3">
      <c r="D34318" s="82"/>
      <c r="P34318" s="84"/>
    </row>
    <row r="34319" spans="4:16" x14ac:dyDescent="0.3">
      <c r="D34319" s="82"/>
      <c r="P34319" s="84"/>
    </row>
    <row r="34320" spans="4:16" x14ac:dyDescent="0.3">
      <c r="D34320" s="82"/>
      <c r="P34320" s="84"/>
    </row>
    <row r="34321" spans="4:16" x14ac:dyDescent="0.3">
      <c r="D34321" s="82"/>
      <c r="P34321" s="84"/>
    </row>
    <row r="34322" spans="4:16" x14ac:dyDescent="0.3">
      <c r="D34322" s="82"/>
      <c r="P34322" s="84"/>
    </row>
    <row r="34323" spans="4:16" x14ac:dyDescent="0.3">
      <c r="D34323" s="82"/>
      <c r="P34323" s="84"/>
    </row>
    <row r="34324" spans="4:16" x14ac:dyDescent="0.3">
      <c r="D34324" s="82"/>
      <c r="P34324" s="84"/>
    </row>
    <row r="34325" spans="4:16" x14ac:dyDescent="0.3">
      <c r="D34325" s="82"/>
      <c r="P34325" s="84"/>
    </row>
    <row r="34326" spans="4:16" x14ac:dyDescent="0.3">
      <c r="D34326" s="82"/>
      <c r="P34326" s="84"/>
    </row>
    <row r="34327" spans="4:16" x14ac:dyDescent="0.3">
      <c r="D34327" s="82"/>
      <c r="P34327" s="84"/>
    </row>
    <row r="34328" spans="4:16" x14ac:dyDescent="0.3">
      <c r="D34328" s="82"/>
      <c r="P34328" s="84"/>
    </row>
    <row r="34329" spans="4:16" x14ac:dyDescent="0.3">
      <c r="D34329" s="82"/>
      <c r="P34329" s="84"/>
    </row>
    <row r="34330" spans="4:16" x14ac:dyDescent="0.3">
      <c r="D34330" s="82"/>
      <c r="P34330" s="84"/>
    </row>
    <row r="34331" spans="4:16" x14ac:dyDescent="0.3">
      <c r="D34331" s="82"/>
      <c r="P34331" s="84"/>
    </row>
    <row r="34332" spans="4:16" x14ac:dyDescent="0.3">
      <c r="D34332" s="82"/>
      <c r="P34332" s="84"/>
    </row>
    <row r="34333" spans="4:16" x14ac:dyDescent="0.3">
      <c r="D34333" s="82"/>
      <c r="P34333" s="84"/>
    </row>
    <row r="34334" spans="4:16" x14ac:dyDescent="0.3">
      <c r="D34334" s="82"/>
      <c r="P34334" s="84"/>
    </row>
    <row r="34335" spans="4:16" x14ac:dyDescent="0.3">
      <c r="D34335" s="82"/>
      <c r="P34335" s="84"/>
    </row>
    <row r="34336" spans="4:16" x14ac:dyDescent="0.3">
      <c r="D34336" s="82"/>
      <c r="P34336" s="84"/>
    </row>
    <row r="34337" spans="4:16" x14ac:dyDescent="0.3">
      <c r="D34337" s="82"/>
      <c r="P34337" s="84"/>
    </row>
    <row r="34338" spans="4:16" x14ac:dyDescent="0.3">
      <c r="D34338" s="82"/>
      <c r="P34338" s="84"/>
    </row>
    <row r="34339" spans="4:16" x14ac:dyDescent="0.3">
      <c r="D34339" s="82"/>
      <c r="P34339" s="84"/>
    </row>
    <row r="34340" spans="4:16" x14ac:dyDescent="0.3">
      <c r="D34340" s="82"/>
      <c r="P34340" s="84"/>
    </row>
    <row r="34341" spans="4:16" x14ac:dyDescent="0.3">
      <c r="D34341" s="82"/>
      <c r="P34341" s="84"/>
    </row>
    <row r="34342" spans="4:16" x14ac:dyDescent="0.3">
      <c r="D34342" s="82"/>
      <c r="P34342" s="84"/>
    </row>
    <row r="34343" spans="4:16" x14ac:dyDescent="0.3">
      <c r="D34343" s="82"/>
      <c r="P34343" s="84"/>
    </row>
    <row r="34344" spans="4:16" x14ac:dyDescent="0.3">
      <c r="D34344" s="82"/>
      <c r="P34344" s="84"/>
    </row>
    <row r="34345" spans="4:16" x14ac:dyDescent="0.3">
      <c r="D34345" s="82"/>
      <c r="P34345" s="84"/>
    </row>
    <row r="34346" spans="4:16" x14ac:dyDescent="0.3">
      <c r="D34346" s="82"/>
      <c r="P34346" s="84"/>
    </row>
    <row r="34347" spans="4:16" x14ac:dyDescent="0.3">
      <c r="D34347" s="82"/>
      <c r="P34347" s="84"/>
    </row>
    <row r="34348" spans="4:16" x14ac:dyDescent="0.3">
      <c r="D34348" s="82"/>
      <c r="P34348" s="84"/>
    </row>
    <row r="34349" spans="4:16" x14ac:dyDescent="0.3">
      <c r="D34349" s="82"/>
      <c r="P34349" s="84"/>
    </row>
    <row r="34350" spans="4:16" x14ac:dyDescent="0.3">
      <c r="D34350" s="82"/>
      <c r="P34350" s="84"/>
    </row>
    <row r="34351" spans="4:16" x14ac:dyDescent="0.3">
      <c r="D34351" s="82"/>
      <c r="P34351" s="84"/>
    </row>
    <row r="34352" spans="4:16" x14ac:dyDescent="0.3">
      <c r="D34352" s="82"/>
      <c r="P34352" s="84"/>
    </row>
    <row r="34353" spans="4:16" x14ac:dyDescent="0.3">
      <c r="D34353" s="82"/>
      <c r="P34353" s="84"/>
    </row>
    <row r="34354" spans="4:16" x14ac:dyDescent="0.3">
      <c r="D34354" s="82"/>
      <c r="P34354" s="84"/>
    </row>
    <row r="34355" spans="4:16" x14ac:dyDescent="0.3">
      <c r="D34355" s="82"/>
      <c r="P34355" s="84"/>
    </row>
    <row r="34356" spans="4:16" x14ac:dyDescent="0.3">
      <c r="D34356" s="82"/>
      <c r="P34356" s="84"/>
    </row>
    <row r="34357" spans="4:16" x14ac:dyDescent="0.3">
      <c r="D34357" s="82"/>
      <c r="P34357" s="84"/>
    </row>
    <row r="34358" spans="4:16" x14ac:dyDescent="0.3">
      <c r="D34358" s="82"/>
      <c r="P34358" s="84"/>
    </row>
    <row r="34359" spans="4:16" x14ac:dyDescent="0.3">
      <c r="D34359" s="82"/>
      <c r="P34359" s="84"/>
    </row>
    <row r="34360" spans="4:16" x14ac:dyDescent="0.3">
      <c r="D34360" s="82"/>
      <c r="P34360" s="84"/>
    </row>
    <row r="34361" spans="4:16" x14ac:dyDescent="0.3">
      <c r="D34361" s="82"/>
      <c r="P34361" s="84"/>
    </row>
    <row r="34362" spans="4:16" x14ac:dyDescent="0.3">
      <c r="D34362" s="82"/>
      <c r="P34362" s="84"/>
    </row>
    <row r="34363" spans="4:16" x14ac:dyDescent="0.3">
      <c r="D34363" s="82"/>
      <c r="P34363" s="84"/>
    </row>
    <row r="34364" spans="4:16" x14ac:dyDescent="0.3">
      <c r="D34364" s="82"/>
      <c r="P34364" s="84"/>
    </row>
    <row r="34365" spans="4:16" x14ac:dyDescent="0.3">
      <c r="D34365" s="82"/>
      <c r="P34365" s="84"/>
    </row>
    <row r="34366" spans="4:16" x14ac:dyDescent="0.3">
      <c r="D34366" s="82"/>
      <c r="P34366" s="84"/>
    </row>
    <row r="34367" spans="4:16" x14ac:dyDescent="0.3">
      <c r="D34367" s="82"/>
      <c r="P34367" s="84"/>
    </row>
    <row r="34368" spans="4:16" x14ac:dyDescent="0.3">
      <c r="D34368" s="82"/>
      <c r="P34368" s="84"/>
    </row>
    <row r="34369" spans="4:16" x14ac:dyDescent="0.3">
      <c r="D34369" s="82"/>
      <c r="P34369" s="84"/>
    </row>
    <row r="34370" spans="4:16" x14ac:dyDescent="0.3">
      <c r="D34370" s="82"/>
      <c r="P34370" s="84"/>
    </row>
    <row r="34371" spans="4:16" x14ac:dyDescent="0.3">
      <c r="D34371" s="82"/>
      <c r="P34371" s="84"/>
    </row>
    <row r="34372" spans="4:16" x14ac:dyDescent="0.3">
      <c r="D34372" s="82"/>
      <c r="P34372" s="84"/>
    </row>
    <row r="34373" spans="4:16" x14ac:dyDescent="0.3">
      <c r="D34373" s="82"/>
      <c r="P34373" s="84"/>
    </row>
    <row r="34374" spans="4:16" x14ac:dyDescent="0.3">
      <c r="D34374" s="82"/>
      <c r="P34374" s="84"/>
    </row>
    <row r="34375" spans="4:16" x14ac:dyDescent="0.3">
      <c r="D34375" s="82"/>
      <c r="P34375" s="84"/>
    </row>
    <row r="34376" spans="4:16" x14ac:dyDescent="0.3">
      <c r="D34376" s="82"/>
      <c r="P34376" s="84"/>
    </row>
    <row r="34377" spans="4:16" x14ac:dyDescent="0.3">
      <c r="D34377" s="82"/>
      <c r="P34377" s="84"/>
    </row>
    <row r="34378" spans="4:16" x14ac:dyDescent="0.3">
      <c r="D34378" s="82"/>
      <c r="P34378" s="84"/>
    </row>
    <row r="34379" spans="4:16" x14ac:dyDescent="0.3">
      <c r="D34379" s="82"/>
      <c r="P34379" s="84"/>
    </row>
    <row r="34380" spans="4:16" x14ac:dyDescent="0.3">
      <c r="D34380" s="82"/>
      <c r="P34380" s="84"/>
    </row>
    <row r="34381" spans="4:16" x14ac:dyDescent="0.3">
      <c r="D34381" s="82"/>
      <c r="P34381" s="84"/>
    </row>
    <row r="34382" spans="4:16" x14ac:dyDescent="0.3">
      <c r="D34382" s="82"/>
      <c r="P34382" s="84"/>
    </row>
    <row r="34383" spans="4:16" x14ac:dyDescent="0.3">
      <c r="D34383" s="82"/>
      <c r="P34383" s="84"/>
    </row>
    <row r="34384" spans="4:16" x14ac:dyDescent="0.3">
      <c r="D34384" s="82"/>
      <c r="P34384" s="84"/>
    </row>
    <row r="34385" spans="4:16" x14ac:dyDescent="0.3">
      <c r="D34385" s="82"/>
      <c r="P34385" s="84"/>
    </row>
    <row r="34386" spans="4:16" x14ac:dyDescent="0.3">
      <c r="D34386" s="82"/>
      <c r="P34386" s="84"/>
    </row>
    <row r="34387" spans="4:16" x14ac:dyDescent="0.3">
      <c r="D34387" s="82"/>
      <c r="P34387" s="84"/>
    </row>
    <row r="34388" spans="4:16" x14ac:dyDescent="0.3">
      <c r="D34388" s="82"/>
      <c r="P34388" s="84"/>
    </row>
    <row r="34389" spans="4:16" x14ac:dyDescent="0.3">
      <c r="D34389" s="82"/>
      <c r="P34389" s="84"/>
    </row>
    <row r="34390" spans="4:16" x14ac:dyDescent="0.3">
      <c r="D34390" s="82"/>
      <c r="P34390" s="84"/>
    </row>
    <row r="34391" spans="4:16" x14ac:dyDescent="0.3">
      <c r="D34391" s="82"/>
      <c r="P34391" s="84"/>
    </row>
    <row r="34392" spans="4:16" x14ac:dyDescent="0.3">
      <c r="D34392" s="82"/>
      <c r="P34392" s="84"/>
    </row>
    <row r="34393" spans="4:16" x14ac:dyDescent="0.3">
      <c r="D34393" s="82"/>
      <c r="P34393" s="84"/>
    </row>
    <row r="34394" spans="4:16" x14ac:dyDescent="0.3">
      <c r="D34394" s="82"/>
      <c r="P34394" s="84"/>
    </row>
    <row r="34395" spans="4:16" x14ac:dyDescent="0.3">
      <c r="D34395" s="82"/>
      <c r="P34395" s="84"/>
    </row>
    <row r="34396" spans="4:16" x14ac:dyDescent="0.3">
      <c r="D34396" s="82"/>
      <c r="P34396" s="84"/>
    </row>
    <row r="34397" spans="4:16" x14ac:dyDescent="0.3">
      <c r="D34397" s="82"/>
      <c r="P34397" s="84"/>
    </row>
    <row r="34398" spans="4:16" x14ac:dyDescent="0.3">
      <c r="D34398" s="82"/>
      <c r="P34398" s="84"/>
    </row>
    <row r="34399" spans="4:16" x14ac:dyDescent="0.3">
      <c r="D34399" s="82"/>
      <c r="P34399" s="84"/>
    </row>
    <row r="34400" spans="4:16" x14ac:dyDescent="0.3">
      <c r="D34400" s="82"/>
      <c r="P34400" s="84"/>
    </row>
    <row r="34401" spans="4:16" x14ac:dyDescent="0.3">
      <c r="D34401" s="82"/>
      <c r="P34401" s="84"/>
    </row>
    <row r="34402" spans="4:16" x14ac:dyDescent="0.3">
      <c r="D34402" s="82"/>
      <c r="P34402" s="84"/>
    </row>
    <row r="34403" spans="4:16" x14ac:dyDescent="0.3">
      <c r="D34403" s="82"/>
      <c r="P34403" s="84"/>
    </row>
    <row r="34404" spans="4:16" x14ac:dyDescent="0.3">
      <c r="D34404" s="82"/>
      <c r="P34404" s="84"/>
    </row>
    <row r="34405" spans="4:16" x14ac:dyDescent="0.3">
      <c r="D34405" s="82"/>
      <c r="P34405" s="84"/>
    </row>
    <row r="34406" spans="4:16" x14ac:dyDescent="0.3">
      <c r="D34406" s="82"/>
      <c r="P34406" s="84"/>
    </row>
    <row r="34407" spans="4:16" x14ac:dyDescent="0.3">
      <c r="D34407" s="82"/>
      <c r="P34407" s="84"/>
    </row>
    <row r="34408" spans="4:16" x14ac:dyDescent="0.3">
      <c r="D34408" s="82"/>
      <c r="P34408" s="84"/>
    </row>
    <row r="34409" spans="4:16" x14ac:dyDescent="0.3">
      <c r="D34409" s="82"/>
      <c r="P34409" s="84"/>
    </row>
    <row r="34410" spans="4:16" x14ac:dyDescent="0.3">
      <c r="D34410" s="82"/>
      <c r="P34410" s="84"/>
    </row>
    <row r="34411" spans="4:16" x14ac:dyDescent="0.3">
      <c r="D34411" s="82"/>
      <c r="P34411" s="84"/>
    </row>
    <row r="34412" spans="4:16" x14ac:dyDescent="0.3">
      <c r="D34412" s="82"/>
      <c r="P34412" s="84"/>
    </row>
    <row r="34413" spans="4:16" x14ac:dyDescent="0.3">
      <c r="D34413" s="82"/>
      <c r="P34413" s="84"/>
    </row>
    <row r="34414" spans="4:16" x14ac:dyDescent="0.3">
      <c r="D34414" s="82"/>
      <c r="P34414" s="84"/>
    </row>
    <row r="34415" spans="4:16" x14ac:dyDescent="0.3">
      <c r="D34415" s="82"/>
      <c r="P34415" s="84"/>
    </row>
    <row r="34416" spans="4:16" x14ac:dyDescent="0.3">
      <c r="D34416" s="82"/>
      <c r="P34416" s="84"/>
    </row>
    <row r="34417" spans="4:16" x14ac:dyDescent="0.3">
      <c r="D34417" s="82"/>
      <c r="P34417" s="84"/>
    </row>
    <row r="34418" spans="4:16" x14ac:dyDescent="0.3">
      <c r="D34418" s="82"/>
      <c r="P34418" s="84"/>
    </row>
    <row r="34419" spans="4:16" x14ac:dyDescent="0.3">
      <c r="D34419" s="82"/>
      <c r="P34419" s="84"/>
    </row>
    <row r="34420" spans="4:16" x14ac:dyDescent="0.3">
      <c r="D34420" s="82"/>
      <c r="P34420" s="84"/>
    </row>
    <row r="34421" spans="4:16" x14ac:dyDescent="0.3">
      <c r="D34421" s="82"/>
      <c r="P34421" s="84"/>
    </row>
    <row r="34422" spans="4:16" x14ac:dyDescent="0.3">
      <c r="D34422" s="82"/>
      <c r="P34422" s="84"/>
    </row>
    <row r="34423" spans="4:16" x14ac:dyDescent="0.3">
      <c r="D34423" s="82"/>
      <c r="P34423" s="84"/>
    </row>
    <row r="34424" spans="4:16" x14ac:dyDescent="0.3">
      <c r="D34424" s="82"/>
      <c r="P34424" s="84"/>
    </row>
    <row r="34425" spans="4:16" x14ac:dyDescent="0.3">
      <c r="D34425" s="82"/>
      <c r="P34425" s="84"/>
    </row>
    <row r="34426" spans="4:16" x14ac:dyDescent="0.3">
      <c r="D34426" s="82"/>
      <c r="P34426" s="84"/>
    </row>
    <row r="34427" spans="4:16" x14ac:dyDescent="0.3">
      <c r="D34427" s="82"/>
      <c r="P34427" s="84"/>
    </row>
    <row r="34428" spans="4:16" x14ac:dyDescent="0.3">
      <c r="D34428" s="82"/>
      <c r="P34428" s="84"/>
    </row>
    <row r="34429" spans="4:16" x14ac:dyDescent="0.3">
      <c r="D34429" s="82"/>
      <c r="P34429" s="84"/>
    </row>
    <row r="34430" spans="4:16" x14ac:dyDescent="0.3">
      <c r="D34430" s="82"/>
      <c r="P34430" s="84"/>
    </row>
    <row r="34431" spans="4:16" x14ac:dyDescent="0.3">
      <c r="D34431" s="82"/>
      <c r="P34431" s="84"/>
    </row>
    <row r="34432" spans="4:16" x14ac:dyDescent="0.3">
      <c r="D34432" s="82"/>
      <c r="P34432" s="84"/>
    </row>
    <row r="34433" spans="4:16" x14ac:dyDescent="0.3">
      <c r="D34433" s="82"/>
      <c r="P34433" s="84"/>
    </row>
    <row r="34434" spans="4:16" x14ac:dyDescent="0.3">
      <c r="D34434" s="82"/>
      <c r="P34434" s="84"/>
    </row>
    <row r="34435" spans="4:16" x14ac:dyDescent="0.3">
      <c r="D34435" s="82"/>
      <c r="P34435" s="84"/>
    </row>
    <row r="34436" spans="4:16" x14ac:dyDescent="0.3">
      <c r="D34436" s="82"/>
      <c r="P34436" s="84"/>
    </row>
    <row r="34437" spans="4:16" x14ac:dyDescent="0.3">
      <c r="D34437" s="82"/>
      <c r="P34437" s="84"/>
    </row>
    <row r="34438" spans="4:16" x14ac:dyDescent="0.3">
      <c r="D34438" s="82"/>
      <c r="P34438" s="84"/>
    </row>
    <row r="34439" spans="4:16" x14ac:dyDescent="0.3">
      <c r="D34439" s="82"/>
      <c r="P34439" s="84"/>
    </row>
    <row r="34440" spans="4:16" x14ac:dyDescent="0.3">
      <c r="D34440" s="82"/>
      <c r="P34440" s="84"/>
    </row>
    <row r="34441" spans="4:16" x14ac:dyDescent="0.3">
      <c r="D34441" s="82"/>
      <c r="P34441" s="84"/>
    </row>
    <row r="34442" spans="4:16" x14ac:dyDescent="0.3">
      <c r="D34442" s="82"/>
      <c r="P34442" s="84"/>
    </row>
    <row r="34443" spans="4:16" x14ac:dyDescent="0.3">
      <c r="D34443" s="82"/>
      <c r="P34443" s="84"/>
    </row>
    <row r="34444" spans="4:16" x14ac:dyDescent="0.3">
      <c r="D34444" s="82"/>
      <c r="P34444" s="84"/>
    </row>
    <row r="34445" spans="4:16" x14ac:dyDescent="0.3">
      <c r="D34445" s="82"/>
      <c r="P34445" s="84"/>
    </row>
    <row r="34446" spans="4:16" x14ac:dyDescent="0.3">
      <c r="D34446" s="82"/>
      <c r="P34446" s="84"/>
    </row>
    <row r="34447" spans="4:16" x14ac:dyDescent="0.3">
      <c r="D34447" s="82"/>
      <c r="P34447" s="84"/>
    </row>
    <row r="34448" spans="4:16" x14ac:dyDescent="0.3">
      <c r="D34448" s="82"/>
      <c r="P34448" s="84"/>
    </row>
    <row r="34449" spans="4:16" x14ac:dyDescent="0.3">
      <c r="D34449" s="82"/>
      <c r="P34449" s="84"/>
    </row>
    <row r="34450" spans="4:16" x14ac:dyDescent="0.3">
      <c r="D34450" s="82"/>
      <c r="P34450" s="84"/>
    </row>
    <row r="34451" spans="4:16" x14ac:dyDescent="0.3">
      <c r="D34451" s="82"/>
      <c r="P34451" s="84"/>
    </row>
    <row r="34452" spans="4:16" x14ac:dyDescent="0.3">
      <c r="D34452" s="82"/>
      <c r="P34452" s="84"/>
    </row>
    <row r="34453" spans="4:16" x14ac:dyDescent="0.3">
      <c r="D34453" s="82"/>
      <c r="P34453" s="84"/>
    </row>
    <row r="34454" spans="4:16" x14ac:dyDescent="0.3">
      <c r="D34454" s="82"/>
      <c r="P34454" s="84"/>
    </row>
    <row r="34455" spans="4:16" x14ac:dyDescent="0.3">
      <c r="D34455" s="82"/>
      <c r="P34455" s="84"/>
    </row>
    <row r="34456" spans="4:16" x14ac:dyDescent="0.3">
      <c r="D34456" s="82"/>
      <c r="P34456" s="84"/>
    </row>
    <row r="34457" spans="4:16" x14ac:dyDescent="0.3">
      <c r="D34457" s="82"/>
      <c r="P34457" s="84"/>
    </row>
    <row r="34458" spans="4:16" x14ac:dyDescent="0.3">
      <c r="D34458" s="82"/>
      <c r="P34458" s="84"/>
    </row>
    <row r="34459" spans="4:16" x14ac:dyDescent="0.3">
      <c r="D34459" s="82"/>
      <c r="P34459" s="84"/>
    </row>
    <row r="34460" spans="4:16" x14ac:dyDescent="0.3">
      <c r="D34460" s="82"/>
      <c r="P34460" s="84"/>
    </row>
    <row r="34461" spans="4:16" x14ac:dyDescent="0.3">
      <c r="D34461" s="82"/>
      <c r="P34461" s="84"/>
    </row>
    <row r="34462" spans="4:16" x14ac:dyDescent="0.3">
      <c r="D34462" s="82"/>
      <c r="P34462" s="84"/>
    </row>
    <row r="34463" spans="4:16" x14ac:dyDescent="0.3">
      <c r="D34463" s="82"/>
      <c r="P34463" s="84"/>
    </row>
    <row r="34464" spans="4:16" x14ac:dyDescent="0.3">
      <c r="D34464" s="82"/>
      <c r="P34464" s="84"/>
    </row>
    <row r="34465" spans="4:16" x14ac:dyDescent="0.3">
      <c r="D34465" s="82"/>
      <c r="P34465" s="84"/>
    </row>
    <row r="34466" spans="4:16" x14ac:dyDescent="0.3">
      <c r="D34466" s="82"/>
      <c r="P34466" s="84"/>
    </row>
    <row r="34467" spans="4:16" x14ac:dyDescent="0.3">
      <c r="D34467" s="82"/>
      <c r="P34467" s="84"/>
    </row>
    <row r="34468" spans="4:16" x14ac:dyDescent="0.3">
      <c r="D34468" s="82"/>
      <c r="P34468" s="84"/>
    </row>
    <row r="34469" spans="4:16" x14ac:dyDescent="0.3">
      <c r="D34469" s="82"/>
      <c r="P34469" s="84"/>
    </row>
    <row r="34470" spans="4:16" x14ac:dyDescent="0.3">
      <c r="D34470" s="82"/>
      <c r="P34470" s="84"/>
    </row>
    <row r="34471" spans="4:16" x14ac:dyDescent="0.3">
      <c r="D34471" s="82"/>
      <c r="P34471" s="84"/>
    </row>
    <row r="34472" spans="4:16" x14ac:dyDescent="0.3">
      <c r="D34472" s="82"/>
      <c r="P34472" s="84"/>
    </row>
    <row r="34473" spans="4:16" x14ac:dyDescent="0.3">
      <c r="D34473" s="82"/>
      <c r="P34473" s="84"/>
    </row>
    <row r="34474" spans="4:16" x14ac:dyDescent="0.3">
      <c r="D34474" s="82"/>
      <c r="P34474" s="84"/>
    </row>
    <row r="34475" spans="4:16" x14ac:dyDescent="0.3">
      <c r="D34475" s="82"/>
      <c r="P34475" s="84"/>
    </row>
    <row r="34476" spans="4:16" x14ac:dyDescent="0.3">
      <c r="D34476" s="82"/>
      <c r="P34476" s="84"/>
    </row>
    <row r="34477" spans="4:16" x14ac:dyDescent="0.3">
      <c r="D34477" s="82"/>
      <c r="P34477" s="84"/>
    </row>
    <row r="34478" spans="4:16" x14ac:dyDescent="0.3">
      <c r="D34478" s="82"/>
      <c r="P34478" s="84"/>
    </row>
    <row r="34479" spans="4:16" x14ac:dyDescent="0.3">
      <c r="D34479" s="82"/>
      <c r="P34479" s="84"/>
    </row>
    <row r="34480" spans="4:16" x14ac:dyDescent="0.3">
      <c r="D34480" s="82"/>
      <c r="P34480" s="84"/>
    </row>
    <row r="34481" spans="4:16" x14ac:dyDescent="0.3">
      <c r="D34481" s="82"/>
      <c r="P34481" s="84"/>
    </row>
    <row r="34482" spans="4:16" x14ac:dyDescent="0.3">
      <c r="D34482" s="82"/>
      <c r="P34482" s="84"/>
    </row>
    <row r="34483" spans="4:16" x14ac:dyDescent="0.3">
      <c r="D34483" s="82"/>
      <c r="P34483" s="84"/>
    </row>
    <row r="34484" spans="4:16" x14ac:dyDescent="0.3">
      <c r="D34484" s="82"/>
      <c r="P34484" s="84"/>
    </row>
    <row r="34485" spans="4:16" x14ac:dyDescent="0.3">
      <c r="D34485" s="82"/>
      <c r="P34485" s="84"/>
    </row>
    <row r="34486" spans="4:16" x14ac:dyDescent="0.3">
      <c r="D34486" s="82"/>
      <c r="P34486" s="84"/>
    </row>
    <row r="34487" spans="4:16" x14ac:dyDescent="0.3">
      <c r="D34487" s="82"/>
      <c r="P34487" s="84"/>
    </row>
    <row r="34488" spans="4:16" x14ac:dyDescent="0.3">
      <c r="D34488" s="82"/>
      <c r="P34488" s="84"/>
    </row>
    <row r="34489" spans="4:16" x14ac:dyDescent="0.3">
      <c r="D34489" s="82"/>
      <c r="P34489" s="84"/>
    </row>
    <row r="34490" spans="4:16" x14ac:dyDescent="0.3">
      <c r="D34490" s="82"/>
      <c r="P34490" s="84"/>
    </row>
    <row r="34491" spans="4:16" x14ac:dyDescent="0.3">
      <c r="D34491" s="82"/>
      <c r="P34491" s="84"/>
    </row>
    <row r="34492" spans="4:16" x14ac:dyDescent="0.3">
      <c r="D34492" s="82"/>
      <c r="P34492" s="84"/>
    </row>
    <row r="34493" spans="4:16" x14ac:dyDescent="0.3">
      <c r="D34493" s="82"/>
      <c r="P34493" s="84"/>
    </row>
    <row r="34494" spans="4:16" x14ac:dyDescent="0.3">
      <c r="D34494" s="82"/>
      <c r="P34494" s="84"/>
    </row>
    <row r="34495" spans="4:16" x14ac:dyDescent="0.3">
      <c r="D34495" s="82"/>
      <c r="P34495" s="84"/>
    </row>
    <row r="34496" spans="4:16" x14ac:dyDescent="0.3">
      <c r="D34496" s="82"/>
      <c r="P34496" s="84"/>
    </row>
    <row r="34497" spans="4:16" x14ac:dyDescent="0.3">
      <c r="D34497" s="82"/>
      <c r="P34497" s="84"/>
    </row>
    <row r="34498" spans="4:16" x14ac:dyDescent="0.3">
      <c r="D34498" s="82"/>
      <c r="P34498" s="84"/>
    </row>
    <row r="34499" spans="4:16" x14ac:dyDescent="0.3">
      <c r="D34499" s="82"/>
      <c r="P34499" s="84"/>
    </row>
    <row r="34500" spans="4:16" x14ac:dyDescent="0.3">
      <c r="D34500" s="82"/>
      <c r="P34500" s="84"/>
    </row>
    <row r="34501" spans="4:16" x14ac:dyDescent="0.3">
      <c r="D34501" s="82"/>
      <c r="P34501" s="84"/>
    </row>
    <row r="34502" spans="4:16" x14ac:dyDescent="0.3">
      <c r="D34502" s="82"/>
      <c r="P34502" s="84"/>
    </row>
    <row r="34503" spans="4:16" x14ac:dyDescent="0.3">
      <c r="D34503" s="82"/>
      <c r="P34503" s="84"/>
    </row>
    <row r="34504" spans="4:16" x14ac:dyDescent="0.3">
      <c r="D34504" s="82"/>
      <c r="P34504" s="84"/>
    </row>
    <row r="34505" spans="4:16" x14ac:dyDescent="0.3">
      <c r="D34505" s="82"/>
      <c r="P34505" s="84"/>
    </row>
    <row r="34506" spans="4:16" x14ac:dyDescent="0.3">
      <c r="D34506" s="82"/>
      <c r="P34506" s="84"/>
    </row>
    <row r="34507" spans="4:16" x14ac:dyDescent="0.3">
      <c r="D34507" s="82"/>
      <c r="P34507" s="84"/>
    </row>
    <row r="34508" spans="4:16" x14ac:dyDescent="0.3">
      <c r="D34508" s="82"/>
      <c r="P34508" s="84"/>
    </row>
    <row r="34509" spans="4:16" x14ac:dyDescent="0.3">
      <c r="D34509" s="82"/>
      <c r="P34509" s="84"/>
    </row>
    <row r="34510" spans="4:16" x14ac:dyDescent="0.3">
      <c r="D34510" s="82"/>
      <c r="P34510" s="84"/>
    </row>
    <row r="34511" spans="4:16" x14ac:dyDescent="0.3">
      <c r="D34511" s="82"/>
      <c r="P34511" s="84"/>
    </row>
    <row r="34512" spans="4:16" x14ac:dyDescent="0.3">
      <c r="D34512" s="82"/>
      <c r="P34512" s="84"/>
    </row>
    <row r="34513" spans="4:16" x14ac:dyDescent="0.3">
      <c r="D34513" s="82"/>
      <c r="P34513" s="84"/>
    </row>
    <row r="34514" spans="4:16" x14ac:dyDescent="0.3">
      <c r="D34514" s="82"/>
      <c r="P34514" s="84"/>
    </row>
    <row r="34515" spans="4:16" x14ac:dyDescent="0.3">
      <c r="D34515" s="82"/>
      <c r="P34515" s="84"/>
    </row>
    <row r="34516" spans="4:16" x14ac:dyDescent="0.3">
      <c r="D34516" s="82"/>
      <c r="P34516" s="84"/>
    </row>
    <row r="34517" spans="4:16" x14ac:dyDescent="0.3">
      <c r="D34517" s="82"/>
      <c r="P34517" s="84"/>
    </row>
    <row r="34518" spans="4:16" x14ac:dyDescent="0.3">
      <c r="D34518" s="82"/>
      <c r="P34518" s="84"/>
    </row>
    <row r="34519" spans="4:16" x14ac:dyDescent="0.3">
      <c r="D34519" s="82"/>
      <c r="P34519" s="84"/>
    </row>
    <row r="34520" spans="4:16" x14ac:dyDescent="0.3">
      <c r="D34520" s="82"/>
      <c r="P34520" s="84"/>
    </row>
    <row r="34521" spans="4:16" x14ac:dyDescent="0.3">
      <c r="D34521" s="82"/>
      <c r="P34521" s="84"/>
    </row>
    <row r="34522" spans="4:16" x14ac:dyDescent="0.3">
      <c r="D34522" s="82"/>
      <c r="P34522" s="84"/>
    </row>
    <row r="34523" spans="4:16" x14ac:dyDescent="0.3">
      <c r="D34523" s="82"/>
      <c r="P34523" s="84"/>
    </row>
    <row r="34524" spans="4:16" x14ac:dyDescent="0.3">
      <c r="D34524" s="82"/>
      <c r="P34524" s="84"/>
    </row>
    <row r="34525" spans="4:16" x14ac:dyDescent="0.3">
      <c r="D34525" s="82"/>
      <c r="P34525" s="84"/>
    </row>
    <row r="34526" spans="4:16" x14ac:dyDescent="0.3">
      <c r="D34526" s="82"/>
      <c r="P34526" s="84"/>
    </row>
    <row r="34527" spans="4:16" x14ac:dyDescent="0.3">
      <c r="D34527" s="82"/>
      <c r="P34527" s="84"/>
    </row>
    <row r="34528" spans="4:16" x14ac:dyDescent="0.3">
      <c r="D34528" s="82"/>
      <c r="P34528" s="84"/>
    </row>
    <row r="34529" spans="4:16" x14ac:dyDescent="0.3">
      <c r="D34529" s="82"/>
      <c r="P34529" s="84"/>
    </row>
    <row r="34530" spans="4:16" x14ac:dyDescent="0.3">
      <c r="D34530" s="82"/>
      <c r="P34530" s="84"/>
    </row>
    <row r="34531" spans="4:16" x14ac:dyDescent="0.3">
      <c r="D34531" s="82"/>
      <c r="P34531" s="84"/>
    </row>
    <row r="34532" spans="4:16" x14ac:dyDescent="0.3">
      <c r="D34532" s="82"/>
      <c r="P34532" s="84"/>
    </row>
    <row r="34533" spans="4:16" x14ac:dyDescent="0.3">
      <c r="D34533" s="82"/>
      <c r="P34533" s="84"/>
    </row>
    <row r="34534" spans="4:16" x14ac:dyDescent="0.3">
      <c r="D34534" s="82"/>
      <c r="P34534" s="84"/>
    </row>
    <row r="34535" spans="4:16" x14ac:dyDescent="0.3">
      <c r="D34535" s="82"/>
      <c r="P34535" s="84"/>
    </row>
    <row r="34536" spans="4:16" x14ac:dyDescent="0.3">
      <c r="D34536" s="82"/>
      <c r="P34536" s="84"/>
    </row>
    <row r="34537" spans="4:16" x14ac:dyDescent="0.3">
      <c r="D34537" s="82"/>
      <c r="P34537" s="84"/>
    </row>
    <row r="34538" spans="4:16" x14ac:dyDescent="0.3">
      <c r="D34538" s="82"/>
      <c r="P34538" s="84"/>
    </row>
    <row r="34539" spans="4:16" x14ac:dyDescent="0.3">
      <c r="D34539" s="82"/>
      <c r="P34539" s="84"/>
    </row>
    <row r="34540" spans="4:16" x14ac:dyDescent="0.3">
      <c r="D34540" s="82"/>
      <c r="P34540" s="84"/>
    </row>
    <row r="34541" spans="4:16" x14ac:dyDescent="0.3">
      <c r="D34541" s="82"/>
      <c r="P34541" s="84"/>
    </row>
    <row r="34542" spans="4:16" x14ac:dyDescent="0.3">
      <c r="D34542" s="82"/>
      <c r="P34542" s="84"/>
    </row>
    <row r="34543" spans="4:16" x14ac:dyDescent="0.3">
      <c r="D34543" s="82"/>
      <c r="P34543" s="84"/>
    </row>
    <row r="34544" spans="4:16" x14ac:dyDescent="0.3">
      <c r="D34544" s="82"/>
      <c r="P34544" s="84"/>
    </row>
    <row r="34545" spans="4:16" x14ac:dyDescent="0.3">
      <c r="D34545" s="82"/>
      <c r="P34545" s="84"/>
    </row>
    <row r="34546" spans="4:16" x14ac:dyDescent="0.3">
      <c r="D34546" s="82"/>
      <c r="P34546" s="84"/>
    </row>
    <row r="34547" spans="4:16" x14ac:dyDescent="0.3">
      <c r="D34547" s="82"/>
      <c r="P34547" s="84"/>
    </row>
    <row r="34548" spans="4:16" x14ac:dyDescent="0.3">
      <c r="D34548" s="82"/>
      <c r="P34548" s="84"/>
    </row>
    <row r="34549" spans="4:16" x14ac:dyDescent="0.3">
      <c r="D34549" s="82"/>
      <c r="P34549" s="84"/>
    </row>
    <row r="34550" spans="4:16" x14ac:dyDescent="0.3">
      <c r="D34550" s="82"/>
      <c r="P34550" s="84"/>
    </row>
    <row r="34551" spans="4:16" x14ac:dyDescent="0.3">
      <c r="D34551" s="82"/>
      <c r="P34551" s="84"/>
    </row>
    <row r="34552" spans="4:16" x14ac:dyDescent="0.3">
      <c r="D34552" s="82"/>
      <c r="P34552" s="84"/>
    </row>
    <row r="34553" spans="4:16" x14ac:dyDescent="0.3">
      <c r="D34553" s="82"/>
      <c r="P34553" s="84"/>
    </row>
    <row r="34554" spans="4:16" x14ac:dyDescent="0.3">
      <c r="D34554" s="82"/>
      <c r="P34554" s="84"/>
    </row>
    <row r="34555" spans="4:16" x14ac:dyDescent="0.3">
      <c r="D34555" s="82"/>
      <c r="P34555" s="84"/>
    </row>
    <row r="34556" spans="4:16" x14ac:dyDescent="0.3">
      <c r="D34556" s="82"/>
      <c r="P34556" s="84"/>
    </row>
    <row r="34557" spans="4:16" x14ac:dyDescent="0.3">
      <c r="D34557" s="82"/>
      <c r="P34557" s="84"/>
    </row>
    <row r="34558" spans="4:16" x14ac:dyDescent="0.3">
      <c r="D34558" s="82"/>
      <c r="P34558" s="84"/>
    </row>
    <row r="34559" spans="4:16" x14ac:dyDescent="0.3">
      <c r="D34559" s="82"/>
      <c r="P34559" s="84"/>
    </row>
    <row r="34560" spans="4:16" x14ac:dyDescent="0.3">
      <c r="D34560" s="82"/>
      <c r="P34560" s="84"/>
    </row>
    <row r="34561" spans="4:16" x14ac:dyDescent="0.3">
      <c r="D34561" s="82"/>
      <c r="P34561" s="84"/>
    </row>
    <row r="34562" spans="4:16" x14ac:dyDescent="0.3">
      <c r="D34562" s="82"/>
      <c r="P34562" s="84"/>
    </row>
    <row r="34563" spans="4:16" x14ac:dyDescent="0.3">
      <c r="D34563" s="82"/>
      <c r="P34563" s="84"/>
    </row>
    <row r="34564" spans="4:16" x14ac:dyDescent="0.3">
      <c r="D34564" s="82"/>
      <c r="P34564" s="84"/>
    </row>
    <row r="34565" spans="4:16" x14ac:dyDescent="0.3">
      <c r="D34565" s="82"/>
      <c r="P34565" s="84"/>
    </row>
    <row r="34566" spans="4:16" x14ac:dyDescent="0.3">
      <c r="D34566" s="82"/>
      <c r="P34566" s="84"/>
    </row>
    <row r="34567" spans="4:16" x14ac:dyDescent="0.3">
      <c r="D34567" s="82"/>
      <c r="P34567" s="84"/>
    </row>
    <row r="34568" spans="4:16" x14ac:dyDescent="0.3">
      <c r="D34568" s="82"/>
      <c r="P34568" s="84"/>
    </row>
    <row r="34569" spans="4:16" x14ac:dyDescent="0.3">
      <c r="D34569" s="82"/>
      <c r="P34569" s="84"/>
    </row>
    <row r="34570" spans="4:16" x14ac:dyDescent="0.3">
      <c r="D34570" s="82"/>
      <c r="P34570" s="84"/>
    </row>
    <row r="34571" spans="4:16" x14ac:dyDescent="0.3">
      <c r="D34571" s="82"/>
      <c r="P34571" s="84"/>
    </row>
    <row r="34572" spans="4:16" x14ac:dyDescent="0.3">
      <c r="D34572" s="82"/>
      <c r="P34572" s="84"/>
    </row>
    <row r="34573" spans="4:16" x14ac:dyDescent="0.3">
      <c r="D34573" s="82"/>
      <c r="P34573" s="84"/>
    </row>
    <row r="34574" spans="4:16" x14ac:dyDescent="0.3">
      <c r="D34574" s="82"/>
      <c r="P34574" s="84"/>
    </row>
    <row r="34575" spans="4:16" x14ac:dyDescent="0.3">
      <c r="D34575" s="82"/>
      <c r="P34575" s="84"/>
    </row>
    <row r="34576" spans="4:16" x14ac:dyDescent="0.3">
      <c r="D34576" s="82"/>
      <c r="P34576" s="84"/>
    </row>
    <row r="34577" spans="4:16" x14ac:dyDescent="0.3">
      <c r="D34577" s="82"/>
      <c r="P34577" s="84"/>
    </row>
    <row r="34578" spans="4:16" x14ac:dyDescent="0.3">
      <c r="D34578" s="82"/>
      <c r="P34578" s="84"/>
    </row>
    <row r="34579" spans="4:16" x14ac:dyDescent="0.3">
      <c r="D34579" s="82"/>
      <c r="P34579" s="84"/>
    </row>
    <row r="34580" spans="4:16" x14ac:dyDescent="0.3">
      <c r="D34580" s="82"/>
      <c r="P34580" s="84"/>
    </row>
    <row r="34581" spans="4:16" x14ac:dyDescent="0.3">
      <c r="D34581" s="82"/>
      <c r="P34581" s="84"/>
    </row>
    <row r="34582" spans="4:16" x14ac:dyDescent="0.3">
      <c r="D34582" s="82"/>
      <c r="P34582" s="84"/>
    </row>
    <row r="34583" spans="4:16" x14ac:dyDescent="0.3">
      <c r="D34583" s="82"/>
      <c r="P34583" s="84"/>
    </row>
    <row r="34584" spans="4:16" x14ac:dyDescent="0.3">
      <c r="D34584" s="82"/>
      <c r="P34584" s="84"/>
    </row>
    <row r="34585" spans="4:16" x14ac:dyDescent="0.3">
      <c r="D34585" s="82"/>
      <c r="P34585" s="84"/>
    </row>
    <row r="34586" spans="4:16" x14ac:dyDescent="0.3">
      <c r="D34586" s="82"/>
      <c r="P34586" s="84"/>
    </row>
    <row r="34587" spans="4:16" x14ac:dyDescent="0.3">
      <c r="D34587" s="82"/>
      <c r="P34587" s="84"/>
    </row>
    <row r="34588" spans="4:16" x14ac:dyDescent="0.3">
      <c r="D34588" s="82"/>
      <c r="P34588" s="84"/>
    </row>
    <row r="34589" spans="4:16" x14ac:dyDescent="0.3">
      <c r="D34589" s="82"/>
      <c r="P34589" s="84"/>
    </row>
    <row r="34590" spans="4:16" x14ac:dyDescent="0.3">
      <c r="D34590" s="82"/>
      <c r="P34590" s="84"/>
    </row>
    <row r="34591" spans="4:16" x14ac:dyDescent="0.3">
      <c r="D34591" s="82"/>
      <c r="P34591" s="84"/>
    </row>
    <row r="34592" spans="4:16" x14ac:dyDescent="0.3">
      <c r="D34592" s="82"/>
      <c r="P34592" s="84"/>
    </row>
    <row r="34593" spans="4:16" x14ac:dyDescent="0.3">
      <c r="D34593" s="82"/>
      <c r="P34593" s="84"/>
    </row>
    <row r="34594" spans="4:16" x14ac:dyDescent="0.3">
      <c r="D34594" s="82"/>
      <c r="P34594" s="84"/>
    </row>
    <row r="34595" spans="4:16" x14ac:dyDescent="0.3">
      <c r="D34595" s="82"/>
      <c r="P34595" s="84"/>
    </row>
    <row r="34596" spans="4:16" x14ac:dyDescent="0.3">
      <c r="D34596" s="82"/>
      <c r="P34596" s="84"/>
    </row>
    <row r="34597" spans="4:16" x14ac:dyDescent="0.3">
      <c r="D34597" s="82"/>
      <c r="P34597" s="84"/>
    </row>
    <row r="34598" spans="4:16" x14ac:dyDescent="0.3">
      <c r="D34598" s="82"/>
      <c r="P34598" s="84"/>
    </row>
    <row r="34599" spans="4:16" x14ac:dyDescent="0.3">
      <c r="D34599" s="82"/>
      <c r="P34599" s="84"/>
    </row>
    <row r="34600" spans="4:16" x14ac:dyDescent="0.3">
      <c r="D34600" s="82"/>
      <c r="P34600" s="84"/>
    </row>
    <row r="34601" spans="4:16" x14ac:dyDescent="0.3">
      <c r="D34601" s="82"/>
      <c r="P34601" s="84"/>
    </row>
    <row r="34602" spans="4:16" x14ac:dyDescent="0.3">
      <c r="D34602" s="82"/>
      <c r="P34602" s="84"/>
    </row>
    <row r="34603" spans="4:16" x14ac:dyDescent="0.3">
      <c r="D34603" s="82"/>
      <c r="P34603" s="84"/>
    </row>
    <row r="34604" spans="4:16" x14ac:dyDescent="0.3">
      <c r="D34604" s="82"/>
      <c r="P34604" s="84"/>
    </row>
    <row r="34605" spans="4:16" x14ac:dyDescent="0.3">
      <c r="D34605" s="82"/>
      <c r="P34605" s="84"/>
    </row>
    <row r="34606" spans="4:16" x14ac:dyDescent="0.3">
      <c r="D34606" s="82"/>
      <c r="P34606" s="84"/>
    </row>
    <row r="34607" spans="4:16" x14ac:dyDescent="0.3">
      <c r="D34607" s="82"/>
      <c r="P34607" s="84"/>
    </row>
    <row r="34608" spans="4:16" x14ac:dyDescent="0.3">
      <c r="D34608" s="82"/>
      <c r="P34608" s="84"/>
    </row>
    <row r="34609" spans="4:16" x14ac:dyDescent="0.3">
      <c r="D34609" s="82"/>
      <c r="P34609" s="84"/>
    </row>
    <row r="34610" spans="4:16" x14ac:dyDescent="0.3">
      <c r="D34610" s="82"/>
      <c r="P34610" s="84"/>
    </row>
    <row r="34611" spans="4:16" x14ac:dyDescent="0.3">
      <c r="D34611" s="82"/>
      <c r="P34611" s="84"/>
    </row>
    <row r="34612" spans="4:16" x14ac:dyDescent="0.3">
      <c r="D34612" s="82"/>
      <c r="P34612" s="84"/>
    </row>
    <row r="34613" spans="4:16" x14ac:dyDescent="0.3">
      <c r="D34613" s="82"/>
      <c r="P34613" s="84"/>
    </row>
    <row r="34614" spans="4:16" x14ac:dyDescent="0.3">
      <c r="D34614" s="82"/>
      <c r="P34614" s="84"/>
    </row>
    <row r="34615" spans="4:16" x14ac:dyDescent="0.3">
      <c r="D34615" s="82"/>
      <c r="P34615" s="84"/>
    </row>
    <row r="34616" spans="4:16" x14ac:dyDescent="0.3">
      <c r="D34616" s="82"/>
      <c r="P34616" s="84"/>
    </row>
    <row r="34617" spans="4:16" x14ac:dyDescent="0.3">
      <c r="D34617" s="82"/>
      <c r="P34617" s="84"/>
    </row>
    <row r="34618" spans="4:16" x14ac:dyDescent="0.3">
      <c r="D34618" s="82"/>
      <c r="P34618" s="84"/>
    </row>
    <row r="34619" spans="4:16" x14ac:dyDescent="0.3">
      <c r="D34619" s="82"/>
      <c r="P34619" s="84"/>
    </row>
    <row r="34620" spans="4:16" x14ac:dyDescent="0.3">
      <c r="D34620" s="82"/>
      <c r="P34620" s="84"/>
    </row>
    <row r="34621" spans="4:16" x14ac:dyDescent="0.3">
      <c r="D34621" s="82"/>
      <c r="P34621" s="84"/>
    </row>
    <row r="34622" spans="4:16" x14ac:dyDescent="0.3">
      <c r="D34622" s="82"/>
      <c r="P34622" s="84"/>
    </row>
    <row r="34623" spans="4:16" x14ac:dyDescent="0.3">
      <c r="D34623" s="82"/>
      <c r="P34623" s="84"/>
    </row>
    <row r="34624" spans="4:16" x14ac:dyDescent="0.3">
      <c r="D34624" s="82"/>
      <c r="P34624" s="84"/>
    </row>
    <row r="34625" spans="4:16" x14ac:dyDescent="0.3">
      <c r="D34625" s="82"/>
      <c r="P34625" s="84"/>
    </row>
    <row r="34626" spans="4:16" x14ac:dyDescent="0.3">
      <c r="D34626" s="82"/>
      <c r="P34626" s="84"/>
    </row>
    <row r="34627" spans="4:16" x14ac:dyDescent="0.3">
      <c r="D34627" s="82"/>
      <c r="P34627" s="84"/>
    </row>
    <row r="34628" spans="4:16" x14ac:dyDescent="0.3">
      <c r="D34628" s="82"/>
      <c r="P34628" s="84"/>
    </row>
    <row r="34629" spans="4:16" x14ac:dyDescent="0.3">
      <c r="D34629" s="82"/>
      <c r="P34629" s="84"/>
    </row>
    <row r="34630" spans="4:16" x14ac:dyDescent="0.3">
      <c r="D34630" s="82"/>
      <c r="P34630" s="84"/>
    </row>
    <row r="34631" spans="4:16" x14ac:dyDescent="0.3">
      <c r="D34631" s="82"/>
      <c r="P34631" s="84"/>
    </row>
    <row r="34632" spans="4:16" x14ac:dyDescent="0.3">
      <c r="D34632" s="82"/>
      <c r="P34632" s="84"/>
    </row>
    <row r="34633" spans="4:16" x14ac:dyDescent="0.3">
      <c r="D34633" s="82"/>
      <c r="P34633" s="84"/>
    </row>
    <row r="34634" spans="4:16" x14ac:dyDescent="0.3">
      <c r="D34634" s="82"/>
      <c r="P34634" s="84"/>
    </row>
    <row r="34635" spans="4:16" x14ac:dyDescent="0.3">
      <c r="D34635" s="82"/>
      <c r="P34635" s="84"/>
    </row>
    <row r="34636" spans="4:16" x14ac:dyDescent="0.3">
      <c r="D34636" s="82"/>
      <c r="P34636" s="84"/>
    </row>
    <row r="34637" spans="4:16" x14ac:dyDescent="0.3">
      <c r="D34637" s="82"/>
      <c r="P34637" s="84"/>
    </row>
    <row r="34638" spans="4:16" x14ac:dyDescent="0.3">
      <c r="D34638" s="82"/>
      <c r="P34638" s="84"/>
    </row>
    <row r="34639" spans="4:16" x14ac:dyDescent="0.3">
      <c r="D34639" s="82"/>
      <c r="P34639" s="84"/>
    </row>
    <row r="34640" spans="4:16" x14ac:dyDescent="0.3">
      <c r="D34640" s="82"/>
      <c r="P34640" s="84"/>
    </row>
    <row r="34641" spans="4:16" x14ac:dyDescent="0.3">
      <c r="D34641" s="82"/>
      <c r="P34641" s="84"/>
    </row>
    <row r="34642" spans="4:16" x14ac:dyDescent="0.3">
      <c r="D34642" s="82"/>
      <c r="P34642" s="84"/>
    </row>
    <row r="34643" spans="4:16" x14ac:dyDescent="0.3">
      <c r="D34643" s="82"/>
      <c r="P34643" s="84"/>
    </row>
    <row r="34644" spans="4:16" x14ac:dyDescent="0.3">
      <c r="D34644" s="82"/>
      <c r="P34644" s="84"/>
    </row>
    <row r="34645" spans="4:16" x14ac:dyDescent="0.3">
      <c r="D34645" s="82"/>
      <c r="P34645" s="84"/>
    </row>
    <row r="34646" spans="4:16" x14ac:dyDescent="0.3">
      <c r="D34646" s="82"/>
      <c r="P34646" s="84"/>
    </row>
    <row r="34647" spans="4:16" x14ac:dyDescent="0.3">
      <c r="D34647" s="82"/>
      <c r="P34647" s="84"/>
    </row>
    <row r="34648" spans="4:16" x14ac:dyDescent="0.3">
      <c r="D34648" s="82"/>
      <c r="P34648" s="84"/>
    </row>
    <row r="34649" spans="4:16" x14ac:dyDescent="0.3">
      <c r="D34649" s="82"/>
      <c r="P34649" s="84"/>
    </row>
    <row r="34650" spans="4:16" x14ac:dyDescent="0.3">
      <c r="D34650" s="82"/>
      <c r="P34650" s="84"/>
    </row>
    <row r="34651" spans="4:16" x14ac:dyDescent="0.3">
      <c r="D34651" s="82"/>
      <c r="P34651" s="84"/>
    </row>
    <row r="34652" spans="4:16" x14ac:dyDescent="0.3">
      <c r="D34652" s="82"/>
      <c r="P34652" s="84"/>
    </row>
    <row r="34653" spans="4:16" x14ac:dyDescent="0.3">
      <c r="D34653" s="82"/>
      <c r="P34653" s="84"/>
    </row>
    <row r="34654" spans="4:16" x14ac:dyDescent="0.3">
      <c r="D34654" s="82"/>
      <c r="P34654" s="84"/>
    </row>
    <row r="34655" spans="4:16" x14ac:dyDescent="0.3">
      <c r="D34655" s="82"/>
      <c r="P34655" s="84"/>
    </row>
    <row r="34656" spans="4:16" x14ac:dyDescent="0.3">
      <c r="D34656" s="82"/>
      <c r="P34656" s="84"/>
    </row>
    <row r="34657" spans="4:16" x14ac:dyDescent="0.3">
      <c r="D34657" s="82"/>
      <c r="P34657" s="84"/>
    </row>
    <row r="34658" spans="4:16" x14ac:dyDescent="0.3">
      <c r="D34658" s="82"/>
      <c r="P34658" s="84"/>
    </row>
    <row r="34659" spans="4:16" x14ac:dyDescent="0.3">
      <c r="D34659" s="82"/>
      <c r="P34659" s="84"/>
    </row>
    <row r="34660" spans="4:16" x14ac:dyDescent="0.3">
      <c r="D34660" s="82"/>
      <c r="P34660" s="84"/>
    </row>
    <row r="34661" spans="4:16" x14ac:dyDescent="0.3">
      <c r="D34661" s="82"/>
      <c r="P34661" s="84"/>
    </row>
    <row r="34662" spans="4:16" x14ac:dyDescent="0.3">
      <c r="D34662" s="82"/>
      <c r="P34662" s="84"/>
    </row>
    <row r="34663" spans="4:16" x14ac:dyDescent="0.3">
      <c r="D34663" s="82"/>
      <c r="P34663" s="84"/>
    </row>
    <row r="34664" spans="4:16" x14ac:dyDescent="0.3">
      <c r="D34664" s="82"/>
      <c r="P34664" s="84"/>
    </row>
    <row r="34665" spans="4:16" x14ac:dyDescent="0.3">
      <c r="D34665" s="82"/>
      <c r="P34665" s="84"/>
    </row>
    <row r="34666" spans="4:16" x14ac:dyDescent="0.3">
      <c r="D34666" s="82"/>
      <c r="P34666" s="84"/>
    </row>
    <row r="34667" spans="4:16" x14ac:dyDescent="0.3">
      <c r="D34667" s="82"/>
      <c r="P34667" s="84"/>
    </row>
    <row r="34668" spans="4:16" x14ac:dyDescent="0.3">
      <c r="D34668" s="82"/>
      <c r="P34668" s="84"/>
    </row>
    <row r="34669" spans="4:16" x14ac:dyDescent="0.3">
      <c r="D34669" s="82"/>
      <c r="P34669" s="84"/>
    </row>
    <row r="34670" spans="4:16" x14ac:dyDescent="0.3">
      <c r="D34670" s="82"/>
      <c r="P34670" s="84"/>
    </row>
    <row r="34671" spans="4:16" x14ac:dyDescent="0.3">
      <c r="D34671" s="82"/>
      <c r="P34671" s="84"/>
    </row>
    <row r="34672" spans="4:16" x14ac:dyDescent="0.3">
      <c r="D34672" s="82"/>
      <c r="P34672" s="84"/>
    </row>
    <row r="34673" spans="4:16" x14ac:dyDescent="0.3">
      <c r="D34673" s="82"/>
      <c r="P34673" s="84"/>
    </row>
    <row r="34674" spans="4:16" x14ac:dyDescent="0.3">
      <c r="D34674" s="82"/>
      <c r="P34674" s="84"/>
    </row>
    <row r="34675" spans="4:16" x14ac:dyDescent="0.3">
      <c r="D34675" s="82"/>
      <c r="P34675" s="84"/>
    </row>
    <row r="34676" spans="4:16" x14ac:dyDescent="0.3">
      <c r="D34676" s="82"/>
      <c r="P34676" s="84"/>
    </row>
    <row r="34677" spans="4:16" x14ac:dyDescent="0.3">
      <c r="D34677" s="82"/>
      <c r="P34677" s="84"/>
    </row>
    <row r="34678" spans="4:16" x14ac:dyDescent="0.3">
      <c r="D34678" s="82"/>
      <c r="P34678" s="84"/>
    </row>
    <row r="34679" spans="4:16" x14ac:dyDescent="0.3">
      <c r="D34679" s="82"/>
      <c r="P34679" s="84"/>
    </row>
    <row r="34680" spans="4:16" x14ac:dyDescent="0.3">
      <c r="D34680" s="82"/>
      <c r="P34680" s="84"/>
    </row>
    <row r="34681" spans="4:16" x14ac:dyDescent="0.3">
      <c r="D34681" s="82"/>
      <c r="P34681" s="84"/>
    </row>
    <row r="34682" spans="4:16" x14ac:dyDescent="0.3">
      <c r="D34682" s="82"/>
      <c r="P34682" s="84"/>
    </row>
    <row r="34683" spans="4:16" x14ac:dyDescent="0.3">
      <c r="D34683" s="82"/>
      <c r="P34683" s="84"/>
    </row>
    <row r="34684" spans="4:16" x14ac:dyDescent="0.3">
      <c r="D34684" s="82"/>
      <c r="P34684" s="84"/>
    </row>
    <row r="34685" spans="4:16" x14ac:dyDescent="0.3">
      <c r="D34685" s="82"/>
      <c r="P34685" s="84"/>
    </row>
    <row r="34686" spans="4:16" x14ac:dyDescent="0.3">
      <c r="D34686" s="82"/>
      <c r="P34686" s="84"/>
    </row>
    <row r="34687" spans="4:16" x14ac:dyDescent="0.3">
      <c r="D34687" s="82"/>
      <c r="P34687" s="84"/>
    </row>
    <row r="34688" spans="4:16" x14ac:dyDescent="0.3">
      <c r="D34688" s="82"/>
      <c r="P34688" s="84"/>
    </row>
    <row r="34689" spans="4:16" x14ac:dyDescent="0.3">
      <c r="D34689" s="82"/>
      <c r="P34689" s="84"/>
    </row>
    <row r="34690" spans="4:16" x14ac:dyDescent="0.3">
      <c r="D34690" s="82"/>
      <c r="P34690" s="84"/>
    </row>
    <row r="34691" spans="4:16" x14ac:dyDescent="0.3">
      <c r="D34691" s="82"/>
      <c r="P34691" s="84"/>
    </row>
    <row r="34692" spans="4:16" x14ac:dyDescent="0.3">
      <c r="D34692" s="82"/>
      <c r="P34692" s="84"/>
    </row>
    <row r="34693" spans="4:16" x14ac:dyDescent="0.3">
      <c r="D34693" s="82"/>
      <c r="P34693" s="84"/>
    </row>
    <row r="34694" spans="4:16" x14ac:dyDescent="0.3">
      <c r="D34694" s="82"/>
      <c r="P34694" s="84"/>
    </row>
    <row r="34695" spans="4:16" x14ac:dyDescent="0.3">
      <c r="D34695" s="82"/>
      <c r="P34695" s="84"/>
    </row>
    <row r="34696" spans="4:16" x14ac:dyDescent="0.3">
      <c r="D34696" s="82"/>
      <c r="P34696" s="84"/>
    </row>
    <row r="34697" spans="4:16" x14ac:dyDescent="0.3">
      <c r="D34697" s="82"/>
      <c r="P34697" s="84"/>
    </row>
    <row r="34698" spans="4:16" x14ac:dyDescent="0.3">
      <c r="D34698" s="82"/>
      <c r="P34698" s="84"/>
    </row>
    <row r="34699" spans="4:16" x14ac:dyDescent="0.3">
      <c r="D34699" s="82"/>
      <c r="P34699" s="84"/>
    </row>
    <row r="34700" spans="4:16" x14ac:dyDescent="0.3">
      <c r="D34700" s="82"/>
      <c r="P34700" s="84"/>
    </row>
    <row r="34701" spans="4:16" x14ac:dyDescent="0.3">
      <c r="D34701" s="82"/>
      <c r="P34701" s="84"/>
    </row>
    <row r="34702" spans="4:16" x14ac:dyDescent="0.3">
      <c r="D34702" s="82"/>
      <c r="P34702" s="84"/>
    </row>
    <row r="34703" spans="4:16" x14ac:dyDescent="0.3">
      <c r="D34703" s="82"/>
      <c r="P34703" s="84"/>
    </row>
    <row r="34704" spans="4:16" x14ac:dyDescent="0.3">
      <c r="D34704" s="82"/>
      <c r="P34704" s="84"/>
    </row>
    <row r="34705" spans="4:16" x14ac:dyDescent="0.3">
      <c r="D34705" s="82"/>
      <c r="P34705" s="84"/>
    </row>
    <row r="34706" spans="4:16" x14ac:dyDescent="0.3">
      <c r="D34706" s="82"/>
      <c r="P34706" s="84"/>
    </row>
    <row r="34707" spans="4:16" x14ac:dyDescent="0.3">
      <c r="D34707" s="82"/>
      <c r="P34707" s="84"/>
    </row>
    <row r="34708" spans="4:16" x14ac:dyDescent="0.3">
      <c r="D34708" s="82"/>
      <c r="P34708" s="84"/>
    </row>
    <row r="34709" spans="4:16" x14ac:dyDescent="0.3">
      <c r="D34709" s="82"/>
      <c r="P34709" s="84"/>
    </row>
    <row r="34710" spans="4:16" x14ac:dyDescent="0.3">
      <c r="D34710" s="82"/>
      <c r="P34710" s="84"/>
    </row>
    <row r="34711" spans="4:16" x14ac:dyDescent="0.3">
      <c r="D34711" s="82"/>
      <c r="P34711" s="84"/>
    </row>
    <row r="34712" spans="4:16" x14ac:dyDescent="0.3">
      <c r="D34712" s="82"/>
      <c r="P34712" s="84"/>
    </row>
    <row r="34713" spans="4:16" x14ac:dyDescent="0.3">
      <c r="D34713" s="82"/>
      <c r="P34713" s="84"/>
    </row>
    <row r="34714" spans="4:16" x14ac:dyDescent="0.3">
      <c r="D34714" s="82"/>
      <c r="P34714" s="84"/>
    </row>
    <row r="34715" spans="4:16" x14ac:dyDescent="0.3">
      <c r="D34715" s="82"/>
      <c r="P34715" s="84"/>
    </row>
    <row r="34716" spans="4:16" x14ac:dyDescent="0.3">
      <c r="D34716" s="82"/>
      <c r="P34716" s="84"/>
    </row>
    <row r="34717" spans="4:16" x14ac:dyDescent="0.3">
      <c r="D34717" s="82"/>
      <c r="P34717" s="84"/>
    </row>
    <row r="34718" spans="4:16" x14ac:dyDescent="0.3">
      <c r="D34718" s="82"/>
      <c r="P34718" s="84"/>
    </row>
    <row r="34719" spans="4:16" x14ac:dyDescent="0.3">
      <c r="D34719" s="82"/>
      <c r="P34719" s="84"/>
    </row>
    <row r="34720" spans="4:16" x14ac:dyDescent="0.3">
      <c r="D34720" s="82"/>
      <c r="P34720" s="84"/>
    </row>
    <row r="34721" spans="4:16" x14ac:dyDescent="0.3">
      <c r="D34721" s="82"/>
      <c r="P34721" s="84"/>
    </row>
    <row r="34722" spans="4:16" x14ac:dyDescent="0.3">
      <c r="D34722" s="82"/>
      <c r="P34722" s="84"/>
    </row>
    <row r="34723" spans="4:16" x14ac:dyDescent="0.3">
      <c r="D34723" s="82"/>
      <c r="P34723" s="84"/>
    </row>
    <row r="34724" spans="4:16" x14ac:dyDescent="0.3">
      <c r="D34724" s="82"/>
      <c r="P34724" s="84"/>
    </row>
    <row r="34725" spans="4:16" x14ac:dyDescent="0.3">
      <c r="D34725" s="82"/>
      <c r="P34725" s="84"/>
    </row>
    <row r="34726" spans="4:16" x14ac:dyDescent="0.3">
      <c r="D34726" s="82"/>
      <c r="P34726" s="84"/>
    </row>
    <row r="34727" spans="4:16" x14ac:dyDescent="0.3">
      <c r="D34727" s="82"/>
      <c r="P34727" s="84"/>
    </row>
    <row r="34728" spans="4:16" x14ac:dyDescent="0.3">
      <c r="D34728" s="82"/>
      <c r="P34728" s="84"/>
    </row>
    <row r="34729" spans="4:16" x14ac:dyDescent="0.3">
      <c r="D34729" s="82"/>
      <c r="P34729" s="84"/>
    </row>
    <row r="34730" spans="4:16" x14ac:dyDescent="0.3">
      <c r="D34730" s="82"/>
      <c r="P34730" s="84"/>
    </row>
    <row r="34731" spans="4:16" x14ac:dyDescent="0.3">
      <c r="D34731" s="82"/>
      <c r="P34731" s="84"/>
    </row>
    <row r="34732" spans="4:16" x14ac:dyDescent="0.3">
      <c r="D34732" s="82"/>
      <c r="P34732" s="84"/>
    </row>
    <row r="34733" spans="4:16" x14ac:dyDescent="0.3">
      <c r="D34733" s="82"/>
      <c r="P34733" s="84"/>
    </row>
    <row r="34734" spans="4:16" x14ac:dyDescent="0.3">
      <c r="D34734" s="82"/>
      <c r="P34734" s="84"/>
    </row>
    <row r="34735" spans="4:16" x14ac:dyDescent="0.3">
      <c r="D34735" s="82"/>
      <c r="P34735" s="84"/>
    </row>
    <row r="34736" spans="4:16" x14ac:dyDescent="0.3">
      <c r="D34736" s="82"/>
      <c r="P34736" s="84"/>
    </row>
    <row r="34737" spans="4:16" x14ac:dyDescent="0.3">
      <c r="D34737" s="82"/>
      <c r="P34737" s="84"/>
    </row>
    <row r="34738" spans="4:16" x14ac:dyDescent="0.3">
      <c r="D34738" s="82"/>
      <c r="P34738" s="84"/>
    </row>
    <row r="34739" spans="4:16" x14ac:dyDescent="0.3">
      <c r="D34739" s="82"/>
      <c r="P34739" s="84"/>
    </row>
    <row r="34740" spans="4:16" x14ac:dyDescent="0.3">
      <c r="D34740" s="82"/>
      <c r="P34740" s="84"/>
    </row>
    <row r="34741" spans="4:16" x14ac:dyDescent="0.3">
      <c r="D34741" s="82"/>
      <c r="P34741" s="84"/>
    </row>
    <row r="34742" spans="4:16" x14ac:dyDescent="0.3">
      <c r="D34742" s="82"/>
      <c r="P34742" s="84"/>
    </row>
    <row r="34743" spans="4:16" x14ac:dyDescent="0.3">
      <c r="D34743" s="82"/>
      <c r="P34743" s="84"/>
    </row>
    <row r="34744" spans="4:16" x14ac:dyDescent="0.3">
      <c r="D34744" s="82"/>
      <c r="P34744" s="84"/>
    </row>
    <row r="34745" spans="4:16" x14ac:dyDescent="0.3">
      <c r="D34745" s="82"/>
      <c r="P34745" s="84"/>
    </row>
    <row r="34746" spans="4:16" x14ac:dyDescent="0.3">
      <c r="D34746" s="82"/>
      <c r="P34746" s="84"/>
    </row>
    <row r="34747" spans="4:16" x14ac:dyDescent="0.3">
      <c r="D34747" s="82"/>
      <c r="P34747" s="84"/>
    </row>
    <row r="34748" spans="4:16" x14ac:dyDescent="0.3">
      <c r="D34748" s="82"/>
      <c r="P34748" s="84"/>
    </row>
    <row r="34749" spans="4:16" x14ac:dyDescent="0.3">
      <c r="D34749" s="82"/>
      <c r="P34749" s="84"/>
    </row>
    <row r="34750" spans="4:16" x14ac:dyDescent="0.3">
      <c r="D34750" s="82"/>
      <c r="P34750" s="84"/>
    </row>
    <row r="34751" spans="4:16" x14ac:dyDescent="0.3">
      <c r="D34751" s="82"/>
      <c r="P34751" s="84"/>
    </row>
    <row r="34752" spans="4:16" x14ac:dyDescent="0.3">
      <c r="D34752" s="82"/>
      <c r="P34752" s="84"/>
    </row>
    <row r="34753" spans="4:16" x14ac:dyDescent="0.3">
      <c r="D34753" s="82"/>
      <c r="P34753" s="84"/>
    </row>
    <row r="34754" spans="4:16" x14ac:dyDescent="0.3">
      <c r="D34754" s="82"/>
      <c r="P34754" s="84"/>
    </row>
    <row r="34755" spans="4:16" x14ac:dyDescent="0.3">
      <c r="D34755" s="82"/>
      <c r="P34755" s="84"/>
    </row>
    <row r="34756" spans="4:16" x14ac:dyDescent="0.3">
      <c r="D34756" s="82"/>
      <c r="P34756" s="84"/>
    </row>
    <row r="34757" spans="4:16" x14ac:dyDescent="0.3">
      <c r="D34757" s="82"/>
      <c r="P34757" s="84"/>
    </row>
    <row r="34758" spans="4:16" x14ac:dyDescent="0.3">
      <c r="D34758" s="82"/>
      <c r="P34758" s="84"/>
    </row>
    <row r="34759" spans="4:16" x14ac:dyDescent="0.3">
      <c r="D34759" s="82"/>
      <c r="P34759" s="84"/>
    </row>
    <row r="34760" spans="4:16" x14ac:dyDescent="0.3">
      <c r="D34760" s="82"/>
      <c r="P34760" s="84"/>
    </row>
    <row r="34761" spans="4:16" x14ac:dyDescent="0.3">
      <c r="D34761" s="82"/>
      <c r="P34761" s="84"/>
    </row>
    <row r="34762" spans="4:16" x14ac:dyDescent="0.3">
      <c r="D34762" s="82"/>
      <c r="P34762" s="84"/>
    </row>
    <row r="34763" spans="4:16" x14ac:dyDescent="0.3">
      <c r="D34763" s="82"/>
      <c r="P34763" s="84"/>
    </row>
    <row r="34764" spans="4:16" x14ac:dyDescent="0.3">
      <c r="D34764" s="82"/>
      <c r="P34764" s="84"/>
    </row>
    <row r="34765" spans="4:16" x14ac:dyDescent="0.3">
      <c r="D34765" s="82"/>
      <c r="P34765" s="84"/>
    </row>
    <row r="34766" spans="4:16" x14ac:dyDescent="0.3">
      <c r="D34766" s="82"/>
      <c r="P34766" s="84"/>
    </row>
    <row r="34767" spans="4:16" x14ac:dyDescent="0.3">
      <c r="D34767" s="82"/>
      <c r="P34767" s="84"/>
    </row>
    <row r="34768" spans="4:16" x14ac:dyDescent="0.3">
      <c r="D34768" s="82"/>
      <c r="P34768" s="84"/>
    </row>
    <row r="34769" spans="4:16" x14ac:dyDescent="0.3">
      <c r="D34769" s="82"/>
      <c r="P34769" s="84"/>
    </row>
    <row r="34770" spans="4:16" x14ac:dyDescent="0.3">
      <c r="D34770" s="82"/>
      <c r="P34770" s="84"/>
    </row>
    <row r="34771" spans="4:16" x14ac:dyDescent="0.3">
      <c r="D34771" s="82"/>
      <c r="P34771" s="84"/>
    </row>
    <row r="34772" spans="4:16" x14ac:dyDescent="0.3">
      <c r="D34772" s="82"/>
      <c r="P34772" s="84"/>
    </row>
    <row r="34773" spans="4:16" x14ac:dyDescent="0.3">
      <c r="D34773" s="82"/>
      <c r="P34773" s="84"/>
    </row>
    <row r="34774" spans="4:16" x14ac:dyDescent="0.3">
      <c r="D34774" s="82"/>
      <c r="P34774" s="84"/>
    </row>
    <row r="34775" spans="4:16" x14ac:dyDescent="0.3">
      <c r="D34775" s="82"/>
      <c r="P34775" s="84"/>
    </row>
    <row r="34776" spans="4:16" x14ac:dyDescent="0.3">
      <c r="D34776" s="82"/>
      <c r="P34776" s="84"/>
    </row>
    <row r="34777" spans="4:16" x14ac:dyDescent="0.3">
      <c r="D34777" s="82"/>
      <c r="P34777" s="84"/>
    </row>
    <row r="34778" spans="4:16" x14ac:dyDescent="0.3">
      <c r="D34778" s="82"/>
      <c r="P34778" s="84"/>
    </row>
    <row r="34779" spans="4:16" x14ac:dyDescent="0.3">
      <c r="D34779" s="82"/>
      <c r="P34779" s="84"/>
    </row>
    <row r="34780" spans="4:16" x14ac:dyDescent="0.3">
      <c r="D34780" s="82"/>
      <c r="P34780" s="84"/>
    </row>
    <row r="34781" spans="4:16" x14ac:dyDescent="0.3">
      <c r="D34781" s="82"/>
      <c r="P34781" s="84"/>
    </row>
    <row r="34782" spans="4:16" x14ac:dyDescent="0.3">
      <c r="D34782" s="82"/>
      <c r="P34782" s="84"/>
    </row>
    <row r="34783" spans="4:16" x14ac:dyDescent="0.3">
      <c r="D34783" s="82"/>
      <c r="P34783" s="84"/>
    </row>
    <row r="34784" spans="4:16" x14ac:dyDescent="0.3">
      <c r="D34784" s="82"/>
      <c r="P34784" s="84"/>
    </row>
    <row r="34785" spans="4:16" x14ac:dyDescent="0.3">
      <c r="D34785" s="82"/>
      <c r="P34785" s="84"/>
    </row>
    <row r="34786" spans="4:16" x14ac:dyDescent="0.3">
      <c r="D34786" s="82"/>
      <c r="P34786" s="84"/>
    </row>
    <row r="34787" spans="4:16" x14ac:dyDescent="0.3">
      <c r="D34787" s="82"/>
      <c r="P34787" s="84"/>
    </row>
    <row r="34788" spans="4:16" x14ac:dyDescent="0.3">
      <c r="D34788" s="82"/>
      <c r="P34788" s="84"/>
    </row>
    <row r="34789" spans="4:16" x14ac:dyDescent="0.3">
      <c r="D34789" s="82"/>
      <c r="P34789" s="84"/>
    </row>
    <row r="34790" spans="4:16" x14ac:dyDescent="0.3">
      <c r="D34790" s="82"/>
      <c r="P34790" s="84"/>
    </row>
    <row r="34791" spans="4:16" x14ac:dyDescent="0.3">
      <c r="D34791" s="82"/>
      <c r="P34791" s="84"/>
    </row>
    <row r="34792" spans="4:16" x14ac:dyDescent="0.3">
      <c r="D34792" s="82"/>
      <c r="P34792" s="84"/>
    </row>
    <row r="34793" spans="4:16" x14ac:dyDescent="0.3">
      <c r="D34793" s="82"/>
      <c r="P34793" s="84"/>
    </row>
    <row r="34794" spans="4:16" x14ac:dyDescent="0.3">
      <c r="D34794" s="82"/>
      <c r="P34794" s="84"/>
    </row>
    <row r="34795" spans="4:16" x14ac:dyDescent="0.3">
      <c r="D34795" s="82"/>
      <c r="P34795" s="84"/>
    </row>
    <row r="34796" spans="4:16" x14ac:dyDescent="0.3">
      <c r="D34796" s="82"/>
      <c r="P34796" s="84"/>
    </row>
    <row r="34797" spans="4:16" x14ac:dyDescent="0.3">
      <c r="D34797" s="82"/>
      <c r="P34797" s="84"/>
    </row>
    <row r="34798" spans="4:16" x14ac:dyDescent="0.3">
      <c r="D34798" s="82"/>
      <c r="P34798" s="84"/>
    </row>
    <row r="34799" spans="4:16" x14ac:dyDescent="0.3">
      <c r="D34799" s="82"/>
      <c r="P34799" s="84"/>
    </row>
    <row r="34800" spans="4:16" x14ac:dyDescent="0.3">
      <c r="D34800" s="82"/>
      <c r="P34800" s="84"/>
    </row>
    <row r="34801" spans="4:16" x14ac:dyDescent="0.3">
      <c r="D34801" s="82"/>
      <c r="P34801" s="84"/>
    </row>
    <row r="34802" spans="4:16" x14ac:dyDescent="0.3">
      <c r="D34802" s="82"/>
      <c r="P34802" s="84"/>
    </row>
    <row r="34803" spans="4:16" x14ac:dyDescent="0.3">
      <c r="D34803" s="82"/>
      <c r="P34803" s="84"/>
    </row>
    <row r="34804" spans="4:16" x14ac:dyDescent="0.3">
      <c r="D34804" s="82"/>
      <c r="P34804" s="84"/>
    </row>
    <row r="34805" spans="4:16" x14ac:dyDescent="0.3">
      <c r="D34805" s="82"/>
      <c r="P34805" s="84"/>
    </row>
    <row r="34806" spans="4:16" x14ac:dyDescent="0.3">
      <c r="D34806" s="82"/>
      <c r="P34806" s="84"/>
    </row>
    <row r="34807" spans="4:16" x14ac:dyDescent="0.3">
      <c r="D34807" s="82"/>
      <c r="P34807" s="84"/>
    </row>
    <row r="34808" spans="4:16" x14ac:dyDescent="0.3">
      <c r="D34808" s="82"/>
      <c r="P34808" s="84"/>
    </row>
    <row r="34809" spans="4:16" x14ac:dyDescent="0.3">
      <c r="D34809" s="82"/>
      <c r="P34809" s="84"/>
    </row>
    <row r="34810" spans="4:16" x14ac:dyDescent="0.3">
      <c r="D34810" s="82"/>
      <c r="P34810" s="84"/>
    </row>
    <row r="34811" spans="4:16" x14ac:dyDescent="0.3">
      <c r="D34811" s="82"/>
      <c r="P34811" s="84"/>
    </row>
    <row r="34812" spans="4:16" x14ac:dyDescent="0.3">
      <c r="D34812" s="82"/>
      <c r="P34812" s="84"/>
    </row>
    <row r="34813" spans="4:16" x14ac:dyDescent="0.3">
      <c r="D34813" s="82"/>
      <c r="P34813" s="84"/>
    </row>
    <row r="34814" spans="4:16" x14ac:dyDescent="0.3">
      <c r="D34814" s="82"/>
      <c r="P34814" s="84"/>
    </row>
    <row r="34815" spans="4:16" x14ac:dyDescent="0.3">
      <c r="D34815" s="82"/>
      <c r="P34815" s="84"/>
    </row>
    <row r="34816" spans="4:16" x14ac:dyDescent="0.3">
      <c r="D34816" s="82"/>
      <c r="P34816" s="84"/>
    </row>
    <row r="34817" spans="4:16" x14ac:dyDescent="0.3">
      <c r="D34817" s="82"/>
      <c r="P34817" s="84"/>
    </row>
    <row r="34818" spans="4:16" x14ac:dyDescent="0.3">
      <c r="D34818" s="82"/>
      <c r="P34818" s="84"/>
    </row>
    <row r="34819" spans="4:16" x14ac:dyDescent="0.3">
      <c r="D34819" s="82"/>
      <c r="P34819" s="84"/>
    </row>
    <row r="34820" spans="4:16" x14ac:dyDescent="0.3">
      <c r="D34820" s="82"/>
      <c r="P34820" s="84"/>
    </row>
    <row r="34821" spans="4:16" x14ac:dyDescent="0.3">
      <c r="D34821" s="82"/>
      <c r="P34821" s="84"/>
    </row>
    <row r="34822" spans="4:16" x14ac:dyDescent="0.3">
      <c r="D34822" s="82"/>
      <c r="P34822" s="84"/>
    </row>
    <row r="34823" spans="4:16" x14ac:dyDescent="0.3">
      <c r="D34823" s="82"/>
      <c r="P34823" s="84"/>
    </row>
    <row r="34824" spans="4:16" x14ac:dyDescent="0.3">
      <c r="D34824" s="82"/>
      <c r="P34824" s="84"/>
    </row>
    <row r="34825" spans="4:16" x14ac:dyDescent="0.3">
      <c r="D34825" s="82"/>
      <c r="P34825" s="84"/>
    </row>
    <row r="34826" spans="4:16" x14ac:dyDescent="0.3">
      <c r="D34826" s="82"/>
      <c r="P34826" s="84"/>
    </row>
    <row r="34827" spans="4:16" x14ac:dyDescent="0.3">
      <c r="D34827" s="82"/>
      <c r="P34827" s="84"/>
    </row>
    <row r="34828" spans="4:16" x14ac:dyDescent="0.3">
      <c r="D34828" s="82"/>
      <c r="P34828" s="84"/>
    </row>
    <row r="34829" spans="4:16" x14ac:dyDescent="0.3">
      <c r="D34829" s="82"/>
      <c r="P34829" s="84"/>
    </row>
    <row r="34830" spans="4:16" x14ac:dyDescent="0.3">
      <c r="D34830" s="82"/>
      <c r="P34830" s="84"/>
    </row>
    <row r="34831" spans="4:16" x14ac:dyDescent="0.3">
      <c r="D34831" s="82"/>
      <c r="P34831" s="84"/>
    </row>
    <row r="34832" spans="4:16" x14ac:dyDescent="0.3">
      <c r="D34832" s="82"/>
      <c r="P34832" s="84"/>
    </row>
    <row r="34833" spans="4:16" x14ac:dyDescent="0.3">
      <c r="D34833" s="82"/>
      <c r="P34833" s="84"/>
    </row>
    <row r="34834" spans="4:16" x14ac:dyDescent="0.3">
      <c r="D34834" s="82"/>
      <c r="P34834" s="84"/>
    </row>
    <row r="34835" spans="4:16" x14ac:dyDescent="0.3">
      <c r="D34835" s="82"/>
      <c r="P34835" s="84"/>
    </row>
    <row r="34836" spans="4:16" x14ac:dyDescent="0.3">
      <c r="D34836" s="82"/>
      <c r="P34836" s="84"/>
    </row>
    <row r="34837" spans="4:16" x14ac:dyDescent="0.3">
      <c r="D34837" s="82"/>
      <c r="P34837" s="84"/>
    </row>
    <row r="34838" spans="4:16" x14ac:dyDescent="0.3">
      <c r="D34838" s="82"/>
      <c r="P34838" s="84"/>
    </row>
    <row r="34839" spans="4:16" x14ac:dyDescent="0.3">
      <c r="D34839" s="82"/>
      <c r="P34839" s="84"/>
    </row>
    <row r="34840" spans="4:16" x14ac:dyDescent="0.3">
      <c r="D34840" s="82"/>
      <c r="P34840" s="84"/>
    </row>
    <row r="34841" spans="4:16" x14ac:dyDescent="0.3">
      <c r="D34841" s="82"/>
      <c r="P34841" s="84"/>
    </row>
    <row r="34842" spans="4:16" x14ac:dyDescent="0.3">
      <c r="D34842" s="82"/>
      <c r="P34842" s="84"/>
    </row>
    <row r="34843" spans="4:16" x14ac:dyDescent="0.3">
      <c r="D34843" s="82"/>
      <c r="P34843" s="84"/>
    </row>
    <row r="34844" spans="4:16" x14ac:dyDescent="0.3">
      <c r="D34844" s="82"/>
      <c r="P34844" s="84"/>
    </row>
    <row r="34845" spans="4:16" x14ac:dyDescent="0.3">
      <c r="D34845" s="82"/>
      <c r="P34845" s="84"/>
    </row>
    <row r="34846" spans="4:16" x14ac:dyDescent="0.3">
      <c r="D34846" s="82"/>
      <c r="P34846" s="84"/>
    </row>
    <row r="34847" spans="4:16" x14ac:dyDescent="0.3">
      <c r="D34847" s="82"/>
      <c r="P34847" s="84"/>
    </row>
    <row r="34848" spans="4:16" x14ac:dyDescent="0.3">
      <c r="D34848" s="82"/>
      <c r="P34848" s="84"/>
    </row>
    <row r="34849" spans="4:16" x14ac:dyDescent="0.3">
      <c r="D34849" s="82"/>
      <c r="P34849" s="84"/>
    </row>
    <row r="34850" spans="4:16" x14ac:dyDescent="0.3">
      <c r="D34850" s="82"/>
      <c r="P34850" s="84"/>
    </row>
    <row r="34851" spans="4:16" x14ac:dyDescent="0.3">
      <c r="D34851" s="82"/>
      <c r="P34851" s="84"/>
    </row>
    <row r="34852" spans="4:16" x14ac:dyDescent="0.3">
      <c r="D34852" s="82"/>
      <c r="P34852" s="84"/>
    </row>
    <row r="34853" spans="4:16" x14ac:dyDescent="0.3">
      <c r="D34853" s="82"/>
      <c r="P34853" s="84"/>
    </row>
    <row r="34854" spans="4:16" x14ac:dyDescent="0.3">
      <c r="D34854" s="82"/>
      <c r="P34854" s="84"/>
    </row>
    <row r="34855" spans="4:16" x14ac:dyDescent="0.3">
      <c r="D34855" s="82"/>
      <c r="P34855" s="84"/>
    </row>
    <row r="34856" spans="4:16" x14ac:dyDescent="0.3">
      <c r="D34856" s="82"/>
      <c r="P34856" s="84"/>
    </row>
    <row r="34857" spans="4:16" x14ac:dyDescent="0.3">
      <c r="D34857" s="82"/>
      <c r="P34857" s="84"/>
    </row>
    <row r="34858" spans="4:16" x14ac:dyDescent="0.3">
      <c r="D34858" s="82"/>
      <c r="P34858" s="84"/>
    </row>
    <row r="34859" spans="4:16" x14ac:dyDescent="0.3">
      <c r="D34859" s="82"/>
      <c r="P34859" s="84"/>
    </row>
    <row r="34860" spans="4:16" x14ac:dyDescent="0.3">
      <c r="D34860" s="82"/>
      <c r="P34860" s="84"/>
    </row>
    <row r="34861" spans="4:16" x14ac:dyDescent="0.3">
      <c r="D34861" s="82"/>
      <c r="P34861" s="84"/>
    </row>
    <row r="34862" spans="4:16" x14ac:dyDescent="0.3">
      <c r="D34862" s="82"/>
      <c r="P34862" s="84"/>
    </row>
    <row r="34863" spans="4:16" x14ac:dyDescent="0.3">
      <c r="D34863" s="82"/>
      <c r="P34863" s="84"/>
    </row>
    <row r="34864" spans="4:16" x14ac:dyDescent="0.3">
      <c r="D34864" s="82"/>
      <c r="P34864" s="84"/>
    </row>
    <row r="34865" spans="4:16" x14ac:dyDescent="0.3">
      <c r="D34865" s="82"/>
      <c r="P34865" s="84"/>
    </row>
    <row r="34866" spans="4:16" x14ac:dyDescent="0.3">
      <c r="D34866" s="82"/>
      <c r="P34866" s="84"/>
    </row>
    <row r="34867" spans="4:16" x14ac:dyDescent="0.3">
      <c r="D34867" s="82"/>
      <c r="P34867" s="84"/>
    </row>
    <row r="34868" spans="4:16" x14ac:dyDescent="0.3">
      <c r="D34868" s="82"/>
      <c r="P34868" s="84"/>
    </row>
    <row r="34869" spans="4:16" x14ac:dyDescent="0.3">
      <c r="D34869" s="82"/>
      <c r="P34869" s="84"/>
    </row>
    <row r="34870" spans="4:16" x14ac:dyDescent="0.3">
      <c r="D34870" s="82"/>
      <c r="P34870" s="84"/>
    </row>
    <row r="34871" spans="4:16" x14ac:dyDescent="0.3">
      <c r="D34871" s="82"/>
      <c r="P34871" s="84"/>
    </row>
    <row r="34872" spans="4:16" x14ac:dyDescent="0.3">
      <c r="D34872" s="82"/>
      <c r="P34872" s="84"/>
    </row>
    <row r="34873" spans="4:16" x14ac:dyDescent="0.3">
      <c r="D34873" s="82"/>
      <c r="P34873" s="84"/>
    </row>
    <row r="34874" spans="4:16" x14ac:dyDescent="0.3">
      <c r="D34874" s="82"/>
      <c r="P34874" s="84"/>
    </row>
    <row r="34875" spans="4:16" x14ac:dyDescent="0.3">
      <c r="D34875" s="82"/>
      <c r="P34875" s="84"/>
    </row>
    <row r="34876" spans="4:16" x14ac:dyDescent="0.3">
      <c r="D34876" s="82"/>
      <c r="P34876" s="84"/>
    </row>
    <row r="34877" spans="4:16" x14ac:dyDescent="0.3">
      <c r="D34877" s="82"/>
      <c r="P34877" s="84"/>
    </row>
    <row r="34878" spans="4:16" x14ac:dyDescent="0.3">
      <c r="D34878" s="82"/>
      <c r="P34878" s="84"/>
    </row>
    <row r="34879" spans="4:16" x14ac:dyDescent="0.3">
      <c r="D34879" s="82"/>
      <c r="P34879" s="84"/>
    </row>
    <row r="34880" spans="4:16" x14ac:dyDescent="0.3">
      <c r="D34880" s="82"/>
      <c r="P34880" s="84"/>
    </row>
    <row r="34881" spans="4:16" x14ac:dyDescent="0.3">
      <c r="D34881" s="82"/>
      <c r="P34881" s="84"/>
    </row>
    <row r="34882" spans="4:16" x14ac:dyDescent="0.3">
      <c r="D34882" s="82"/>
      <c r="P34882" s="84"/>
    </row>
    <row r="34883" spans="4:16" x14ac:dyDescent="0.3">
      <c r="D34883" s="82"/>
      <c r="P34883" s="84"/>
    </row>
    <row r="34884" spans="4:16" x14ac:dyDescent="0.3">
      <c r="D34884" s="82"/>
      <c r="P34884" s="84"/>
    </row>
    <row r="34885" spans="4:16" x14ac:dyDescent="0.3">
      <c r="D34885" s="82"/>
      <c r="P34885" s="84"/>
    </row>
    <row r="34886" spans="4:16" x14ac:dyDescent="0.3">
      <c r="D34886" s="82"/>
      <c r="P34886" s="84"/>
    </row>
    <row r="34887" spans="4:16" x14ac:dyDescent="0.3">
      <c r="D34887" s="82"/>
      <c r="P34887" s="84"/>
    </row>
    <row r="34888" spans="4:16" x14ac:dyDescent="0.3">
      <c r="D34888" s="82"/>
      <c r="P34888" s="84"/>
    </row>
    <row r="34889" spans="4:16" x14ac:dyDescent="0.3">
      <c r="D34889" s="82"/>
      <c r="P34889" s="84"/>
    </row>
    <row r="34890" spans="4:16" x14ac:dyDescent="0.3">
      <c r="D34890" s="82"/>
      <c r="P34890" s="84"/>
    </row>
    <row r="34891" spans="4:16" x14ac:dyDescent="0.3">
      <c r="D34891" s="82"/>
      <c r="P34891" s="84"/>
    </row>
    <row r="34892" spans="4:16" x14ac:dyDescent="0.3">
      <c r="D34892" s="82"/>
      <c r="P34892" s="84"/>
    </row>
    <row r="34893" spans="4:16" x14ac:dyDescent="0.3">
      <c r="D34893" s="82"/>
      <c r="P34893" s="84"/>
    </row>
    <row r="34894" spans="4:16" x14ac:dyDescent="0.3">
      <c r="D34894" s="82"/>
      <c r="P34894" s="84"/>
    </row>
    <row r="34895" spans="4:16" x14ac:dyDescent="0.3">
      <c r="D34895" s="82"/>
      <c r="P34895" s="84"/>
    </row>
    <row r="34896" spans="4:16" x14ac:dyDescent="0.3">
      <c r="D34896" s="82"/>
      <c r="P34896" s="84"/>
    </row>
    <row r="34897" spans="4:16" x14ac:dyDescent="0.3">
      <c r="D34897" s="82"/>
      <c r="P34897" s="84"/>
    </row>
    <row r="34898" spans="4:16" x14ac:dyDescent="0.3">
      <c r="D34898" s="82"/>
      <c r="P34898" s="84"/>
    </row>
    <row r="34899" spans="4:16" x14ac:dyDescent="0.3">
      <c r="D34899" s="82"/>
      <c r="P34899" s="84"/>
    </row>
    <row r="34900" spans="4:16" x14ac:dyDescent="0.3">
      <c r="D34900" s="82"/>
      <c r="P34900" s="84"/>
    </row>
    <row r="34901" spans="4:16" x14ac:dyDescent="0.3">
      <c r="D34901" s="82"/>
      <c r="P34901" s="84"/>
    </row>
    <row r="34902" spans="4:16" x14ac:dyDescent="0.3">
      <c r="D34902" s="82"/>
      <c r="P34902" s="84"/>
    </row>
    <row r="34903" spans="4:16" x14ac:dyDescent="0.3">
      <c r="D34903" s="82"/>
      <c r="P34903" s="84"/>
    </row>
    <row r="34904" spans="4:16" x14ac:dyDescent="0.3">
      <c r="D34904" s="82"/>
      <c r="P34904" s="84"/>
    </row>
    <row r="34905" spans="4:16" x14ac:dyDescent="0.3">
      <c r="D34905" s="82"/>
      <c r="P34905" s="84"/>
    </row>
    <row r="34906" spans="4:16" x14ac:dyDescent="0.3">
      <c r="D34906" s="82"/>
      <c r="P34906" s="84"/>
    </row>
    <row r="34907" spans="4:16" x14ac:dyDescent="0.3">
      <c r="D34907" s="82"/>
      <c r="P34907" s="84"/>
    </row>
    <row r="34908" spans="4:16" x14ac:dyDescent="0.3">
      <c r="D34908" s="82"/>
      <c r="P34908" s="84"/>
    </row>
    <row r="34909" spans="4:16" x14ac:dyDescent="0.3">
      <c r="D34909" s="82"/>
      <c r="P34909" s="84"/>
    </row>
    <row r="34910" spans="4:16" x14ac:dyDescent="0.3">
      <c r="D34910" s="82"/>
      <c r="P34910" s="84"/>
    </row>
    <row r="34911" spans="4:16" x14ac:dyDescent="0.3">
      <c r="D34911" s="82"/>
      <c r="P34911" s="84"/>
    </row>
    <row r="34912" spans="4:16" x14ac:dyDescent="0.3">
      <c r="D34912" s="82"/>
      <c r="P34912" s="84"/>
    </row>
    <row r="34913" spans="4:16" x14ac:dyDescent="0.3">
      <c r="D34913" s="82"/>
      <c r="P34913" s="84"/>
    </row>
    <row r="34914" spans="4:16" x14ac:dyDescent="0.3">
      <c r="D34914" s="82"/>
      <c r="P34914" s="84"/>
    </row>
    <row r="34915" spans="4:16" x14ac:dyDescent="0.3">
      <c r="D34915" s="82"/>
      <c r="P34915" s="84"/>
    </row>
    <row r="34916" spans="4:16" x14ac:dyDescent="0.3">
      <c r="D34916" s="82"/>
      <c r="P34916" s="84"/>
    </row>
    <row r="34917" spans="4:16" x14ac:dyDescent="0.3">
      <c r="D34917" s="82"/>
      <c r="P34917" s="84"/>
    </row>
    <row r="34918" spans="4:16" x14ac:dyDescent="0.3">
      <c r="D34918" s="82"/>
      <c r="P34918" s="84"/>
    </row>
    <row r="34919" spans="4:16" x14ac:dyDescent="0.3">
      <c r="D34919" s="82"/>
      <c r="P34919" s="84"/>
    </row>
    <row r="34920" spans="4:16" x14ac:dyDescent="0.3">
      <c r="D34920" s="82"/>
      <c r="P34920" s="84"/>
    </row>
    <row r="34921" spans="4:16" x14ac:dyDescent="0.3">
      <c r="D34921" s="82"/>
      <c r="P34921" s="84"/>
    </row>
    <row r="34922" spans="4:16" x14ac:dyDescent="0.3">
      <c r="D34922" s="82"/>
      <c r="P34922" s="84"/>
    </row>
    <row r="34923" spans="4:16" x14ac:dyDescent="0.3">
      <c r="D34923" s="82"/>
      <c r="P34923" s="84"/>
    </row>
    <row r="34924" spans="4:16" x14ac:dyDescent="0.3">
      <c r="D34924" s="82"/>
      <c r="P34924" s="84"/>
    </row>
    <row r="34925" spans="4:16" x14ac:dyDescent="0.3">
      <c r="D34925" s="82"/>
      <c r="P34925" s="84"/>
    </row>
    <row r="34926" spans="4:16" x14ac:dyDescent="0.3">
      <c r="D34926" s="82"/>
      <c r="P34926" s="84"/>
    </row>
    <row r="34927" spans="4:16" x14ac:dyDescent="0.3">
      <c r="D34927" s="82"/>
      <c r="P34927" s="84"/>
    </row>
    <row r="34928" spans="4:16" x14ac:dyDescent="0.3">
      <c r="D34928" s="82"/>
      <c r="P34928" s="84"/>
    </row>
    <row r="34929" spans="4:16" x14ac:dyDescent="0.3">
      <c r="D34929" s="82"/>
      <c r="P34929" s="84"/>
    </row>
    <row r="34930" spans="4:16" x14ac:dyDescent="0.3">
      <c r="D34930" s="82"/>
      <c r="P34930" s="84"/>
    </row>
    <row r="34931" spans="4:16" x14ac:dyDescent="0.3">
      <c r="D34931" s="82"/>
      <c r="P34931" s="84"/>
    </row>
    <row r="34932" spans="4:16" x14ac:dyDescent="0.3">
      <c r="D34932" s="82"/>
      <c r="P34932" s="84"/>
    </row>
    <row r="34933" spans="4:16" x14ac:dyDescent="0.3">
      <c r="D34933" s="82"/>
      <c r="P34933" s="84"/>
    </row>
    <row r="34934" spans="4:16" x14ac:dyDescent="0.3">
      <c r="D34934" s="82"/>
      <c r="P34934" s="84"/>
    </row>
    <row r="34935" spans="4:16" x14ac:dyDescent="0.3">
      <c r="D34935" s="82"/>
      <c r="P34935" s="84"/>
    </row>
    <row r="34936" spans="4:16" x14ac:dyDescent="0.3">
      <c r="D34936" s="82"/>
      <c r="P34936" s="84"/>
    </row>
    <row r="34937" spans="4:16" x14ac:dyDescent="0.3">
      <c r="D34937" s="82"/>
      <c r="P34937" s="84"/>
    </row>
    <row r="34938" spans="4:16" x14ac:dyDescent="0.3">
      <c r="D34938" s="82"/>
      <c r="P34938" s="84"/>
    </row>
    <row r="34939" spans="4:16" x14ac:dyDescent="0.3">
      <c r="D34939" s="82"/>
      <c r="P34939" s="84"/>
    </row>
    <row r="34940" spans="4:16" x14ac:dyDescent="0.3">
      <c r="D34940" s="82"/>
      <c r="P34940" s="84"/>
    </row>
    <row r="34941" spans="4:16" x14ac:dyDescent="0.3">
      <c r="D34941" s="82"/>
      <c r="P34941" s="84"/>
    </row>
    <row r="34942" spans="4:16" x14ac:dyDescent="0.3">
      <c r="D34942" s="82"/>
      <c r="P34942" s="84"/>
    </row>
    <row r="34943" spans="4:16" x14ac:dyDescent="0.3">
      <c r="D34943" s="82"/>
      <c r="P34943" s="84"/>
    </row>
    <row r="34944" spans="4:16" x14ac:dyDescent="0.3">
      <c r="D34944" s="82"/>
      <c r="P34944" s="84"/>
    </row>
    <row r="34945" spans="4:16" x14ac:dyDescent="0.3">
      <c r="D34945" s="82"/>
      <c r="P34945" s="84"/>
    </row>
    <row r="34946" spans="4:16" x14ac:dyDescent="0.3">
      <c r="D34946" s="82"/>
      <c r="P34946" s="84"/>
    </row>
    <row r="34947" spans="4:16" x14ac:dyDescent="0.3">
      <c r="D34947" s="82"/>
      <c r="P34947" s="84"/>
    </row>
    <row r="34948" spans="4:16" x14ac:dyDescent="0.3">
      <c r="D34948" s="82"/>
      <c r="P34948" s="84"/>
    </row>
    <row r="34949" spans="4:16" x14ac:dyDescent="0.3">
      <c r="D34949" s="82"/>
      <c r="P34949" s="84"/>
    </row>
    <row r="34950" spans="4:16" x14ac:dyDescent="0.3">
      <c r="D34950" s="82"/>
      <c r="P34950" s="84"/>
    </row>
    <row r="34951" spans="4:16" x14ac:dyDescent="0.3">
      <c r="D34951" s="82"/>
      <c r="P34951" s="84"/>
    </row>
    <row r="34952" spans="4:16" x14ac:dyDescent="0.3">
      <c r="D34952" s="82"/>
      <c r="P34952" s="84"/>
    </row>
    <row r="34953" spans="4:16" x14ac:dyDescent="0.3">
      <c r="D34953" s="82"/>
      <c r="P34953" s="84"/>
    </row>
    <row r="34954" spans="4:16" x14ac:dyDescent="0.3">
      <c r="D34954" s="82"/>
      <c r="P34954" s="84"/>
    </row>
    <row r="34955" spans="4:16" x14ac:dyDescent="0.3">
      <c r="D34955" s="82"/>
      <c r="P34955" s="84"/>
    </row>
    <row r="34956" spans="4:16" x14ac:dyDescent="0.3">
      <c r="D34956" s="82"/>
      <c r="P34956" s="84"/>
    </row>
    <row r="34957" spans="4:16" x14ac:dyDescent="0.3">
      <c r="D34957" s="82"/>
      <c r="P34957" s="84"/>
    </row>
    <row r="34958" spans="4:16" x14ac:dyDescent="0.3">
      <c r="D34958" s="82"/>
      <c r="P34958" s="84"/>
    </row>
    <row r="34959" spans="4:16" x14ac:dyDescent="0.3">
      <c r="D34959" s="82"/>
      <c r="P34959" s="84"/>
    </row>
    <row r="34960" spans="4:16" x14ac:dyDescent="0.3">
      <c r="D34960" s="82"/>
      <c r="P34960" s="84"/>
    </row>
    <row r="34961" spans="4:16" x14ac:dyDescent="0.3">
      <c r="D34961" s="82"/>
      <c r="P34961" s="84"/>
    </row>
    <row r="34962" spans="4:16" x14ac:dyDescent="0.3">
      <c r="D34962" s="82"/>
      <c r="P34962" s="84"/>
    </row>
    <row r="34963" spans="4:16" x14ac:dyDescent="0.3">
      <c r="D34963" s="82"/>
      <c r="P34963" s="84"/>
    </row>
    <row r="34964" spans="4:16" x14ac:dyDescent="0.3">
      <c r="D34964" s="82"/>
      <c r="P34964" s="84"/>
    </row>
    <row r="34965" spans="4:16" x14ac:dyDescent="0.3">
      <c r="D34965" s="82"/>
      <c r="P34965" s="84"/>
    </row>
    <row r="34966" spans="4:16" x14ac:dyDescent="0.3">
      <c r="D34966" s="82"/>
      <c r="P34966" s="84"/>
    </row>
    <row r="34967" spans="4:16" x14ac:dyDescent="0.3">
      <c r="D34967" s="82"/>
      <c r="P34967" s="84"/>
    </row>
    <row r="34968" spans="4:16" x14ac:dyDescent="0.3">
      <c r="D34968" s="82"/>
      <c r="P34968" s="84"/>
    </row>
    <row r="34969" spans="4:16" x14ac:dyDescent="0.3">
      <c r="D34969" s="82"/>
      <c r="P34969" s="84"/>
    </row>
    <row r="34970" spans="4:16" x14ac:dyDescent="0.3">
      <c r="D34970" s="82"/>
      <c r="P34970" s="84"/>
    </row>
    <row r="34971" spans="4:16" x14ac:dyDescent="0.3">
      <c r="D34971" s="82"/>
      <c r="P34971" s="84"/>
    </row>
    <row r="34972" spans="4:16" x14ac:dyDescent="0.3">
      <c r="D34972" s="82"/>
      <c r="P34972" s="84"/>
    </row>
    <row r="34973" spans="4:16" x14ac:dyDescent="0.3">
      <c r="D34973" s="82"/>
      <c r="P34973" s="84"/>
    </row>
    <row r="34974" spans="4:16" x14ac:dyDescent="0.3">
      <c r="D34974" s="82"/>
      <c r="P34974" s="84"/>
    </row>
    <row r="34975" spans="4:16" x14ac:dyDescent="0.3">
      <c r="D34975" s="82"/>
      <c r="P34975" s="84"/>
    </row>
    <row r="34976" spans="4:16" x14ac:dyDescent="0.3">
      <c r="D34976" s="82"/>
      <c r="P34976" s="84"/>
    </row>
    <row r="34977" spans="4:16" x14ac:dyDescent="0.3">
      <c r="D34977" s="82"/>
      <c r="P34977" s="84"/>
    </row>
    <row r="34978" spans="4:16" x14ac:dyDescent="0.3">
      <c r="D34978" s="82"/>
      <c r="P34978" s="84"/>
    </row>
    <row r="34979" spans="4:16" x14ac:dyDescent="0.3">
      <c r="D34979" s="82"/>
      <c r="P34979" s="84"/>
    </row>
    <row r="34980" spans="4:16" x14ac:dyDescent="0.3">
      <c r="D34980" s="82"/>
      <c r="P34980" s="84"/>
    </row>
    <row r="34981" spans="4:16" x14ac:dyDescent="0.3">
      <c r="D34981" s="82"/>
      <c r="P34981" s="84"/>
    </row>
    <row r="34982" spans="4:16" x14ac:dyDescent="0.3">
      <c r="D34982" s="82"/>
      <c r="P34982" s="84"/>
    </row>
    <row r="34983" spans="4:16" x14ac:dyDescent="0.3">
      <c r="D34983" s="82"/>
      <c r="P34983" s="84"/>
    </row>
    <row r="34984" spans="4:16" x14ac:dyDescent="0.3">
      <c r="D34984" s="82"/>
      <c r="P34984" s="84"/>
    </row>
    <row r="34985" spans="4:16" x14ac:dyDescent="0.3">
      <c r="D34985" s="82"/>
      <c r="P34985" s="84"/>
    </row>
    <row r="34986" spans="4:16" x14ac:dyDescent="0.3">
      <c r="D34986" s="82"/>
      <c r="P34986" s="84"/>
    </row>
    <row r="34987" spans="4:16" x14ac:dyDescent="0.3">
      <c r="D34987" s="82"/>
      <c r="P34987" s="84"/>
    </row>
    <row r="34988" spans="4:16" x14ac:dyDescent="0.3">
      <c r="D34988" s="82"/>
      <c r="P34988" s="84"/>
    </row>
    <row r="34989" spans="4:16" x14ac:dyDescent="0.3">
      <c r="D34989" s="82"/>
      <c r="P34989" s="84"/>
    </row>
    <row r="34990" spans="4:16" x14ac:dyDescent="0.3">
      <c r="D34990" s="82"/>
      <c r="P34990" s="84"/>
    </row>
    <row r="34991" spans="4:16" x14ac:dyDescent="0.3">
      <c r="D34991" s="82"/>
      <c r="P34991" s="84"/>
    </row>
    <row r="34992" spans="4:16" x14ac:dyDescent="0.3">
      <c r="D34992" s="82"/>
      <c r="P34992" s="84"/>
    </row>
    <row r="34993" spans="4:16" x14ac:dyDescent="0.3">
      <c r="D34993" s="82"/>
      <c r="P34993" s="84"/>
    </row>
    <row r="34994" spans="4:16" x14ac:dyDescent="0.3">
      <c r="D34994" s="82"/>
      <c r="P34994" s="84"/>
    </row>
    <row r="34995" spans="4:16" x14ac:dyDescent="0.3">
      <c r="D34995" s="82"/>
      <c r="P34995" s="84"/>
    </row>
    <row r="34996" spans="4:16" x14ac:dyDescent="0.3">
      <c r="D34996" s="82"/>
      <c r="P34996" s="84"/>
    </row>
    <row r="34997" spans="4:16" x14ac:dyDescent="0.3">
      <c r="D34997" s="82"/>
      <c r="P34997" s="84"/>
    </row>
    <row r="34998" spans="4:16" x14ac:dyDescent="0.3">
      <c r="D34998" s="82"/>
      <c r="P34998" s="84"/>
    </row>
    <row r="34999" spans="4:16" x14ac:dyDescent="0.3">
      <c r="D34999" s="82"/>
      <c r="P34999" s="84"/>
    </row>
    <row r="35000" spans="4:16" x14ac:dyDescent="0.3">
      <c r="D35000" s="82"/>
      <c r="P35000" s="84"/>
    </row>
    <row r="35001" spans="4:16" x14ac:dyDescent="0.3">
      <c r="D35001" s="82"/>
      <c r="P35001" s="84"/>
    </row>
    <row r="35002" spans="4:16" x14ac:dyDescent="0.3">
      <c r="D35002" s="82"/>
      <c r="P35002" s="84"/>
    </row>
    <row r="35003" spans="4:16" x14ac:dyDescent="0.3">
      <c r="D35003" s="82"/>
      <c r="P35003" s="84"/>
    </row>
    <row r="35004" spans="4:16" x14ac:dyDescent="0.3">
      <c r="D35004" s="82"/>
      <c r="P35004" s="84"/>
    </row>
    <row r="35005" spans="4:16" x14ac:dyDescent="0.3">
      <c r="D35005" s="82"/>
      <c r="P35005" s="84"/>
    </row>
    <row r="35006" spans="4:16" x14ac:dyDescent="0.3">
      <c r="D35006" s="82"/>
      <c r="P35006" s="84"/>
    </row>
    <row r="35007" spans="4:16" x14ac:dyDescent="0.3">
      <c r="D35007" s="82"/>
      <c r="P35007" s="84"/>
    </row>
    <row r="35008" spans="4:16" x14ac:dyDescent="0.3">
      <c r="D35008" s="82"/>
      <c r="P35008" s="84"/>
    </row>
    <row r="35009" spans="4:16" x14ac:dyDescent="0.3">
      <c r="D35009" s="82"/>
      <c r="P35009" s="84"/>
    </row>
    <row r="35010" spans="4:16" x14ac:dyDescent="0.3">
      <c r="D35010" s="82"/>
      <c r="P35010" s="84"/>
    </row>
    <row r="35011" spans="4:16" x14ac:dyDescent="0.3">
      <c r="D35011" s="82"/>
      <c r="P35011" s="84"/>
    </row>
    <row r="35012" spans="4:16" x14ac:dyDescent="0.3">
      <c r="D35012" s="82"/>
      <c r="P35012" s="84"/>
    </row>
    <row r="35013" spans="4:16" x14ac:dyDescent="0.3">
      <c r="D35013" s="82"/>
      <c r="P35013" s="84"/>
    </row>
    <row r="35014" spans="4:16" x14ac:dyDescent="0.3">
      <c r="D35014" s="82"/>
      <c r="P35014" s="84"/>
    </row>
    <row r="35015" spans="4:16" x14ac:dyDescent="0.3">
      <c r="D35015" s="82"/>
      <c r="P35015" s="84"/>
    </row>
    <row r="35016" spans="4:16" x14ac:dyDescent="0.3">
      <c r="D35016" s="82"/>
      <c r="P35016" s="84"/>
    </row>
    <row r="35017" spans="4:16" x14ac:dyDescent="0.3">
      <c r="D35017" s="82"/>
      <c r="P35017" s="84"/>
    </row>
    <row r="35018" spans="4:16" x14ac:dyDescent="0.3">
      <c r="D35018" s="82"/>
      <c r="P35018" s="84"/>
    </row>
    <row r="35019" spans="4:16" x14ac:dyDescent="0.3">
      <c r="D35019" s="82"/>
      <c r="P35019" s="84"/>
    </row>
    <row r="35020" spans="4:16" x14ac:dyDescent="0.3">
      <c r="D35020" s="82"/>
      <c r="P35020" s="84"/>
    </row>
    <row r="35021" spans="4:16" x14ac:dyDescent="0.3">
      <c r="D35021" s="82"/>
      <c r="P35021" s="84"/>
    </row>
    <row r="35022" spans="4:16" x14ac:dyDescent="0.3">
      <c r="D35022" s="82"/>
      <c r="P35022" s="84"/>
    </row>
    <row r="35023" spans="4:16" x14ac:dyDescent="0.3">
      <c r="D35023" s="82"/>
      <c r="P35023" s="84"/>
    </row>
    <row r="35024" spans="4:16" x14ac:dyDescent="0.3">
      <c r="D35024" s="82"/>
      <c r="P35024" s="84"/>
    </row>
    <row r="35025" spans="4:16" x14ac:dyDescent="0.3">
      <c r="D35025" s="82"/>
      <c r="P35025" s="84"/>
    </row>
    <row r="35026" spans="4:16" x14ac:dyDescent="0.3">
      <c r="D35026" s="82"/>
      <c r="P35026" s="84"/>
    </row>
    <row r="35027" spans="4:16" x14ac:dyDescent="0.3">
      <c r="D35027" s="82"/>
      <c r="P35027" s="84"/>
    </row>
    <row r="35028" spans="4:16" x14ac:dyDescent="0.3">
      <c r="D35028" s="82"/>
      <c r="P35028" s="84"/>
    </row>
    <row r="35029" spans="4:16" x14ac:dyDescent="0.3">
      <c r="D35029" s="82"/>
      <c r="P35029" s="84"/>
    </row>
    <row r="35030" spans="4:16" x14ac:dyDescent="0.3">
      <c r="D35030" s="82"/>
      <c r="P35030" s="84"/>
    </row>
    <row r="35031" spans="4:16" x14ac:dyDescent="0.3">
      <c r="D35031" s="82"/>
      <c r="P35031" s="84"/>
    </row>
    <row r="35032" spans="4:16" x14ac:dyDescent="0.3">
      <c r="D35032" s="82"/>
      <c r="P35032" s="84"/>
    </row>
    <row r="35033" spans="4:16" x14ac:dyDescent="0.3">
      <c r="D35033" s="82"/>
      <c r="P35033" s="84"/>
    </row>
    <row r="35034" spans="4:16" x14ac:dyDescent="0.3">
      <c r="D35034" s="82"/>
      <c r="P35034" s="84"/>
    </row>
    <row r="35035" spans="4:16" x14ac:dyDescent="0.3">
      <c r="D35035" s="82"/>
      <c r="P35035" s="84"/>
    </row>
    <row r="35036" spans="4:16" x14ac:dyDescent="0.3">
      <c r="D35036" s="82"/>
      <c r="P35036" s="84"/>
    </row>
    <row r="35037" spans="4:16" x14ac:dyDescent="0.3">
      <c r="D35037" s="82"/>
      <c r="P35037" s="84"/>
    </row>
    <row r="35038" spans="4:16" x14ac:dyDescent="0.3">
      <c r="D35038" s="82"/>
      <c r="P35038" s="84"/>
    </row>
    <row r="35039" spans="4:16" x14ac:dyDescent="0.3">
      <c r="D35039" s="82"/>
      <c r="P35039" s="84"/>
    </row>
    <row r="35040" spans="4:16" x14ac:dyDescent="0.3">
      <c r="D35040" s="82"/>
      <c r="P35040" s="84"/>
    </row>
    <row r="35041" spans="4:16" x14ac:dyDescent="0.3">
      <c r="D35041" s="82"/>
      <c r="P35041" s="84"/>
    </row>
    <row r="35042" spans="4:16" x14ac:dyDescent="0.3">
      <c r="D35042" s="82"/>
      <c r="P35042" s="84"/>
    </row>
    <row r="35043" spans="4:16" x14ac:dyDescent="0.3">
      <c r="D35043" s="82"/>
      <c r="P35043" s="84"/>
    </row>
    <row r="35044" spans="4:16" x14ac:dyDescent="0.3">
      <c r="D35044" s="82"/>
      <c r="P35044" s="84"/>
    </row>
    <row r="35045" spans="4:16" x14ac:dyDescent="0.3">
      <c r="D35045" s="82"/>
      <c r="P35045" s="84"/>
    </row>
    <row r="35046" spans="4:16" x14ac:dyDescent="0.3">
      <c r="D35046" s="82"/>
      <c r="P35046" s="84"/>
    </row>
    <row r="35047" spans="4:16" x14ac:dyDescent="0.3">
      <c r="D35047" s="82"/>
      <c r="P35047" s="84"/>
    </row>
    <row r="35048" spans="4:16" x14ac:dyDescent="0.3">
      <c r="D35048" s="82"/>
      <c r="P35048" s="84"/>
    </row>
    <row r="35049" spans="4:16" x14ac:dyDescent="0.3">
      <c r="D35049" s="82"/>
      <c r="P35049" s="84"/>
    </row>
    <row r="35050" spans="4:16" x14ac:dyDescent="0.3">
      <c r="D35050" s="82"/>
      <c r="P35050" s="84"/>
    </row>
    <row r="35051" spans="4:16" x14ac:dyDescent="0.3">
      <c r="D35051" s="82"/>
      <c r="P35051" s="84"/>
    </row>
    <row r="35052" spans="4:16" x14ac:dyDescent="0.3">
      <c r="D35052" s="82"/>
      <c r="P35052" s="84"/>
    </row>
    <row r="35053" spans="4:16" x14ac:dyDescent="0.3">
      <c r="D35053" s="82"/>
      <c r="P35053" s="84"/>
    </row>
    <row r="35054" spans="4:16" x14ac:dyDescent="0.3">
      <c r="D35054" s="82"/>
      <c r="P35054" s="84"/>
    </row>
    <row r="35055" spans="4:16" x14ac:dyDescent="0.3">
      <c r="D35055" s="82"/>
      <c r="P35055" s="84"/>
    </row>
    <row r="35056" spans="4:16" x14ac:dyDescent="0.3">
      <c r="D35056" s="82"/>
      <c r="P35056" s="84"/>
    </row>
    <row r="35057" spans="4:16" x14ac:dyDescent="0.3">
      <c r="D35057" s="82"/>
      <c r="P35057" s="84"/>
    </row>
    <row r="35058" spans="4:16" x14ac:dyDescent="0.3">
      <c r="D35058" s="82"/>
      <c r="P35058" s="84"/>
    </row>
    <row r="35059" spans="4:16" x14ac:dyDescent="0.3">
      <c r="D35059" s="82"/>
      <c r="P35059" s="84"/>
    </row>
    <row r="35060" spans="4:16" x14ac:dyDescent="0.3">
      <c r="D35060" s="82"/>
      <c r="P35060" s="84"/>
    </row>
    <row r="35061" spans="4:16" x14ac:dyDescent="0.3">
      <c r="D35061" s="82"/>
      <c r="P35061" s="84"/>
    </row>
    <row r="35062" spans="4:16" x14ac:dyDescent="0.3">
      <c r="D35062" s="82"/>
      <c r="P35062" s="84"/>
    </row>
    <row r="35063" spans="4:16" x14ac:dyDescent="0.3">
      <c r="D35063" s="82"/>
      <c r="P35063" s="84"/>
    </row>
    <row r="35064" spans="4:16" x14ac:dyDescent="0.3">
      <c r="D35064" s="82"/>
      <c r="P35064" s="84"/>
    </row>
    <row r="35065" spans="4:16" x14ac:dyDescent="0.3">
      <c r="D35065" s="82"/>
      <c r="P35065" s="84"/>
    </row>
    <row r="35066" spans="4:16" x14ac:dyDescent="0.3">
      <c r="D35066" s="82"/>
      <c r="P35066" s="84"/>
    </row>
    <row r="35067" spans="4:16" x14ac:dyDescent="0.3">
      <c r="D35067" s="82"/>
      <c r="P35067" s="84"/>
    </row>
    <row r="35068" spans="4:16" x14ac:dyDescent="0.3">
      <c r="D35068" s="82"/>
      <c r="P35068" s="84"/>
    </row>
    <row r="35069" spans="4:16" x14ac:dyDescent="0.3">
      <c r="D35069" s="82"/>
      <c r="P35069" s="84"/>
    </row>
    <row r="35070" spans="4:16" x14ac:dyDescent="0.3">
      <c r="D35070" s="82"/>
      <c r="P35070" s="84"/>
    </row>
    <row r="35071" spans="4:16" x14ac:dyDescent="0.3">
      <c r="D35071" s="82"/>
      <c r="P35071" s="84"/>
    </row>
    <row r="35072" spans="4:16" x14ac:dyDescent="0.3">
      <c r="D35072" s="82"/>
      <c r="P35072" s="84"/>
    </row>
    <row r="35073" spans="4:16" x14ac:dyDescent="0.3">
      <c r="D35073" s="82"/>
      <c r="P35073" s="84"/>
    </row>
    <row r="35074" spans="4:16" x14ac:dyDescent="0.3">
      <c r="D35074" s="82"/>
      <c r="P35074" s="84"/>
    </row>
    <row r="35075" spans="4:16" x14ac:dyDescent="0.3">
      <c r="D35075" s="82"/>
      <c r="P35075" s="84"/>
    </row>
    <row r="35076" spans="4:16" x14ac:dyDescent="0.3">
      <c r="D35076" s="82"/>
      <c r="P35076" s="84"/>
    </row>
    <row r="35077" spans="4:16" x14ac:dyDescent="0.3">
      <c r="D35077" s="82"/>
      <c r="P35077" s="84"/>
    </row>
    <row r="35078" spans="4:16" x14ac:dyDescent="0.3">
      <c r="D35078" s="82"/>
      <c r="P35078" s="84"/>
    </row>
    <row r="35079" spans="4:16" x14ac:dyDescent="0.3">
      <c r="D35079" s="82"/>
      <c r="P35079" s="84"/>
    </row>
    <row r="35080" spans="4:16" x14ac:dyDescent="0.3">
      <c r="D35080" s="82"/>
      <c r="P35080" s="84"/>
    </row>
    <row r="35081" spans="4:16" x14ac:dyDescent="0.3">
      <c r="D35081" s="82"/>
      <c r="P35081" s="84"/>
    </row>
    <row r="35082" spans="4:16" x14ac:dyDescent="0.3">
      <c r="D35082" s="82"/>
      <c r="P35082" s="84"/>
    </row>
    <row r="35083" spans="4:16" x14ac:dyDescent="0.3">
      <c r="D35083" s="82"/>
      <c r="P35083" s="84"/>
    </row>
    <row r="35084" spans="4:16" x14ac:dyDescent="0.3">
      <c r="D35084" s="82"/>
      <c r="P35084" s="84"/>
    </row>
    <row r="35085" spans="4:16" x14ac:dyDescent="0.3">
      <c r="D35085" s="82"/>
      <c r="P35085" s="84"/>
    </row>
    <row r="35086" spans="4:16" x14ac:dyDescent="0.3">
      <c r="D35086" s="82"/>
      <c r="P35086" s="84"/>
    </row>
    <row r="35087" spans="4:16" x14ac:dyDescent="0.3">
      <c r="D35087" s="82"/>
      <c r="P35087" s="84"/>
    </row>
    <row r="35088" spans="4:16" x14ac:dyDescent="0.3">
      <c r="D35088" s="82"/>
      <c r="P35088" s="84"/>
    </row>
    <row r="35089" spans="4:16" x14ac:dyDescent="0.3">
      <c r="D35089" s="82"/>
      <c r="P35089" s="84"/>
    </row>
    <row r="35090" spans="4:16" x14ac:dyDescent="0.3">
      <c r="D35090" s="82"/>
      <c r="P35090" s="84"/>
    </row>
    <row r="35091" spans="4:16" x14ac:dyDescent="0.3">
      <c r="D35091" s="82"/>
      <c r="P35091" s="84"/>
    </row>
    <row r="35092" spans="4:16" x14ac:dyDescent="0.3">
      <c r="D35092" s="82"/>
      <c r="P35092" s="84"/>
    </row>
    <row r="35093" spans="4:16" x14ac:dyDescent="0.3">
      <c r="D35093" s="82"/>
      <c r="P35093" s="84"/>
    </row>
    <row r="35094" spans="4:16" x14ac:dyDescent="0.3">
      <c r="D35094" s="82"/>
      <c r="P35094" s="84"/>
    </row>
    <row r="35095" spans="4:16" x14ac:dyDescent="0.3">
      <c r="D35095" s="82"/>
      <c r="P35095" s="84"/>
    </row>
    <row r="35096" spans="4:16" x14ac:dyDescent="0.3">
      <c r="D35096" s="82"/>
      <c r="P35096" s="84"/>
    </row>
    <row r="35097" spans="4:16" x14ac:dyDescent="0.3">
      <c r="D35097" s="82"/>
      <c r="P35097" s="84"/>
    </row>
    <row r="35098" spans="4:16" x14ac:dyDescent="0.3">
      <c r="D35098" s="82"/>
      <c r="P35098" s="84"/>
    </row>
    <row r="35099" spans="4:16" x14ac:dyDescent="0.3">
      <c r="D35099" s="82"/>
      <c r="P35099" s="84"/>
    </row>
    <row r="35100" spans="4:16" x14ac:dyDescent="0.3">
      <c r="D35100" s="82"/>
      <c r="P35100" s="84"/>
    </row>
    <row r="35101" spans="4:16" x14ac:dyDescent="0.3">
      <c r="D35101" s="82"/>
      <c r="P35101" s="84"/>
    </row>
    <row r="35102" spans="4:16" x14ac:dyDescent="0.3">
      <c r="D35102" s="82"/>
      <c r="P35102" s="84"/>
    </row>
    <row r="35103" spans="4:16" x14ac:dyDescent="0.3">
      <c r="D35103" s="82"/>
      <c r="P35103" s="84"/>
    </row>
    <row r="35104" spans="4:16" x14ac:dyDescent="0.3">
      <c r="D35104" s="82"/>
      <c r="P35104" s="84"/>
    </row>
    <row r="35105" spans="4:16" x14ac:dyDescent="0.3">
      <c r="D35105" s="82"/>
      <c r="P35105" s="84"/>
    </row>
    <row r="35106" spans="4:16" x14ac:dyDescent="0.3">
      <c r="D35106" s="82"/>
      <c r="P35106" s="84"/>
    </row>
    <row r="35107" spans="4:16" x14ac:dyDescent="0.3">
      <c r="D35107" s="82"/>
      <c r="P35107" s="84"/>
    </row>
    <row r="35108" spans="4:16" x14ac:dyDescent="0.3">
      <c r="D35108" s="82"/>
      <c r="P35108" s="84"/>
    </row>
    <row r="35109" spans="4:16" x14ac:dyDescent="0.3">
      <c r="D35109" s="82"/>
      <c r="P35109" s="84"/>
    </row>
    <row r="35110" spans="4:16" x14ac:dyDescent="0.3">
      <c r="D35110" s="82"/>
      <c r="P35110" s="84"/>
    </row>
    <row r="35111" spans="4:16" x14ac:dyDescent="0.3">
      <c r="D35111" s="82"/>
      <c r="P35111" s="84"/>
    </row>
    <row r="35112" spans="4:16" x14ac:dyDescent="0.3">
      <c r="D35112" s="82"/>
      <c r="P35112" s="84"/>
    </row>
    <row r="35113" spans="4:16" x14ac:dyDescent="0.3">
      <c r="D35113" s="82"/>
      <c r="P35113" s="84"/>
    </row>
    <row r="35114" spans="4:16" x14ac:dyDescent="0.3">
      <c r="D35114" s="82"/>
      <c r="P35114" s="84"/>
    </row>
    <row r="35115" spans="4:16" x14ac:dyDescent="0.3">
      <c r="D35115" s="82"/>
      <c r="P35115" s="84"/>
    </row>
    <row r="35116" spans="4:16" x14ac:dyDescent="0.3">
      <c r="D35116" s="82"/>
      <c r="P35116" s="84"/>
    </row>
    <row r="35117" spans="4:16" x14ac:dyDescent="0.3">
      <c r="D35117" s="82"/>
      <c r="P35117" s="84"/>
    </row>
    <row r="35118" spans="4:16" x14ac:dyDescent="0.3">
      <c r="D35118" s="82"/>
      <c r="P35118" s="84"/>
    </row>
    <row r="35119" spans="4:16" x14ac:dyDescent="0.3">
      <c r="D35119" s="82"/>
      <c r="P35119" s="84"/>
    </row>
    <row r="35120" spans="4:16" x14ac:dyDescent="0.3">
      <c r="D35120" s="82"/>
      <c r="P35120" s="84"/>
    </row>
    <row r="35121" spans="4:16" x14ac:dyDescent="0.3">
      <c r="D35121" s="82"/>
      <c r="P35121" s="84"/>
    </row>
    <row r="35122" spans="4:16" x14ac:dyDescent="0.3">
      <c r="D35122" s="82"/>
      <c r="P35122" s="84"/>
    </row>
    <row r="35123" spans="4:16" x14ac:dyDescent="0.3">
      <c r="D35123" s="82"/>
      <c r="P35123" s="84"/>
    </row>
    <row r="35124" spans="4:16" x14ac:dyDescent="0.3">
      <c r="D35124" s="82"/>
      <c r="P35124" s="84"/>
    </row>
    <row r="35125" spans="4:16" x14ac:dyDescent="0.3">
      <c r="D35125" s="82"/>
      <c r="P35125" s="84"/>
    </row>
    <row r="35126" spans="4:16" x14ac:dyDescent="0.3">
      <c r="D35126" s="82"/>
      <c r="P35126" s="84"/>
    </row>
    <row r="35127" spans="4:16" x14ac:dyDescent="0.3">
      <c r="D35127" s="82"/>
      <c r="P35127" s="84"/>
    </row>
    <row r="35128" spans="4:16" x14ac:dyDescent="0.3">
      <c r="D35128" s="82"/>
      <c r="P35128" s="84"/>
    </row>
    <row r="35129" spans="4:16" x14ac:dyDescent="0.3">
      <c r="D35129" s="82"/>
      <c r="P35129" s="84"/>
    </row>
    <row r="35130" spans="4:16" x14ac:dyDescent="0.3">
      <c r="D35130" s="82"/>
      <c r="P35130" s="84"/>
    </row>
    <row r="35131" spans="4:16" x14ac:dyDescent="0.3">
      <c r="D35131" s="82"/>
      <c r="P35131" s="84"/>
    </row>
    <row r="35132" spans="4:16" x14ac:dyDescent="0.3">
      <c r="D35132" s="82"/>
      <c r="P35132" s="84"/>
    </row>
    <row r="35133" spans="4:16" x14ac:dyDescent="0.3">
      <c r="D35133" s="82"/>
      <c r="P35133" s="84"/>
    </row>
    <row r="35134" spans="4:16" x14ac:dyDescent="0.3">
      <c r="D35134" s="82"/>
      <c r="P35134" s="84"/>
    </row>
    <row r="35135" spans="4:16" x14ac:dyDescent="0.3">
      <c r="D35135" s="82"/>
      <c r="P35135" s="84"/>
    </row>
    <row r="35136" spans="4:16" x14ac:dyDescent="0.3">
      <c r="D35136" s="82"/>
      <c r="P35136" s="84"/>
    </row>
    <row r="35137" spans="4:16" x14ac:dyDescent="0.3">
      <c r="D35137" s="82"/>
      <c r="P35137" s="84"/>
    </row>
    <row r="35138" spans="4:16" x14ac:dyDescent="0.3">
      <c r="D35138" s="82"/>
      <c r="P35138" s="84"/>
    </row>
    <row r="35139" spans="4:16" x14ac:dyDescent="0.3">
      <c r="D35139" s="82"/>
      <c r="P35139" s="84"/>
    </row>
    <row r="35140" spans="4:16" x14ac:dyDescent="0.3">
      <c r="D35140" s="82"/>
      <c r="P35140" s="84"/>
    </row>
    <row r="35141" spans="4:16" x14ac:dyDescent="0.3">
      <c r="D35141" s="82"/>
      <c r="P35141" s="84"/>
    </row>
    <row r="35142" spans="4:16" x14ac:dyDescent="0.3">
      <c r="D35142" s="82"/>
      <c r="P35142" s="84"/>
    </row>
    <row r="35143" spans="4:16" x14ac:dyDescent="0.3">
      <c r="D35143" s="82"/>
      <c r="P35143" s="84"/>
    </row>
    <row r="35144" spans="4:16" x14ac:dyDescent="0.3">
      <c r="D35144" s="82"/>
      <c r="P35144" s="84"/>
    </row>
    <row r="35145" spans="4:16" x14ac:dyDescent="0.3">
      <c r="D35145" s="82"/>
      <c r="P35145" s="84"/>
    </row>
    <row r="35146" spans="4:16" x14ac:dyDescent="0.3">
      <c r="D35146" s="82"/>
      <c r="P35146" s="84"/>
    </row>
    <row r="35147" spans="4:16" x14ac:dyDescent="0.3">
      <c r="D35147" s="82"/>
      <c r="P35147" s="84"/>
    </row>
    <row r="35148" spans="4:16" x14ac:dyDescent="0.3">
      <c r="D35148" s="82"/>
      <c r="P35148" s="84"/>
    </row>
    <row r="35149" spans="4:16" x14ac:dyDescent="0.3">
      <c r="D35149" s="82"/>
      <c r="P35149" s="84"/>
    </row>
    <row r="35150" spans="4:16" x14ac:dyDescent="0.3">
      <c r="D35150" s="82"/>
      <c r="P35150" s="84"/>
    </row>
    <row r="35151" spans="4:16" x14ac:dyDescent="0.3">
      <c r="D35151" s="82"/>
      <c r="P35151" s="84"/>
    </row>
    <row r="35152" spans="4:16" x14ac:dyDescent="0.3">
      <c r="D35152" s="82"/>
      <c r="P35152" s="84"/>
    </row>
    <row r="35153" spans="4:16" x14ac:dyDescent="0.3">
      <c r="D35153" s="82"/>
      <c r="P35153" s="84"/>
    </row>
    <row r="35154" spans="4:16" x14ac:dyDescent="0.3">
      <c r="D35154" s="82"/>
      <c r="P35154" s="84"/>
    </row>
    <row r="35155" spans="4:16" x14ac:dyDescent="0.3">
      <c r="D35155" s="82"/>
      <c r="P35155" s="84"/>
    </row>
    <row r="35156" spans="4:16" x14ac:dyDescent="0.3">
      <c r="D35156" s="82"/>
      <c r="P35156" s="84"/>
    </row>
    <row r="35157" spans="4:16" x14ac:dyDescent="0.3">
      <c r="D35157" s="82"/>
      <c r="P35157" s="84"/>
    </row>
    <row r="35158" spans="4:16" x14ac:dyDescent="0.3">
      <c r="D35158" s="82"/>
      <c r="P35158" s="84"/>
    </row>
    <row r="35159" spans="4:16" x14ac:dyDescent="0.3">
      <c r="D35159" s="82"/>
      <c r="P35159" s="84"/>
    </row>
    <row r="35160" spans="4:16" x14ac:dyDescent="0.3">
      <c r="D35160" s="82"/>
      <c r="P35160" s="84"/>
    </row>
    <row r="35161" spans="4:16" x14ac:dyDescent="0.3">
      <c r="D35161" s="82"/>
      <c r="P35161" s="84"/>
    </row>
    <row r="35162" spans="4:16" x14ac:dyDescent="0.3">
      <c r="D35162" s="82"/>
      <c r="P35162" s="84"/>
    </row>
    <row r="35163" spans="4:16" x14ac:dyDescent="0.3">
      <c r="D35163" s="82"/>
      <c r="P35163" s="84"/>
    </row>
    <row r="35164" spans="4:16" x14ac:dyDescent="0.3">
      <c r="D35164" s="82"/>
      <c r="P35164" s="84"/>
    </row>
    <row r="35165" spans="4:16" x14ac:dyDescent="0.3">
      <c r="D35165" s="82"/>
      <c r="P35165" s="84"/>
    </row>
    <row r="35166" spans="4:16" x14ac:dyDescent="0.3">
      <c r="D35166" s="82"/>
      <c r="P35166" s="84"/>
    </row>
    <row r="35167" spans="4:16" x14ac:dyDescent="0.3">
      <c r="D35167" s="82"/>
      <c r="P35167" s="84"/>
    </row>
    <row r="35168" spans="4:16" x14ac:dyDescent="0.3">
      <c r="D35168" s="82"/>
      <c r="P35168" s="84"/>
    </row>
    <row r="35169" spans="4:16" x14ac:dyDescent="0.3">
      <c r="D35169" s="82"/>
      <c r="P35169" s="84"/>
    </row>
    <row r="35170" spans="4:16" x14ac:dyDescent="0.3">
      <c r="D35170" s="82"/>
      <c r="P35170" s="84"/>
    </row>
    <row r="35171" spans="4:16" x14ac:dyDescent="0.3">
      <c r="D35171" s="82"/>
      <c r="P35171" s="84"/>
    </row>
    <row r="35172" spans="4:16" x14ac:dyDescent="0.3">
      <c r="D35172" s="82"/>
      <c r="P35172" s="84"/>
    </row>
    <row r="35173" spans="4:16" x14ac:dyDescent="0.3">
      <c r="D35173" s="82"/>
      <c r="P35173" s="84"/>
    </row>
    <row r="35174" spans="4:16" x14ac:dyDescent="0.3">
      <c r="D35174" s="82"/>
      <c r="P35174" s="84"/>
    </row>
    <row r="35175" spans="4:16" x14ac:dyDescent="0.3">
      <c r="D35175" s="82"/>
      <c r="P35175" s="84"/>
    </row>
    <row r="35176" spans="4:16" x14ac:dyDescent="0.3">
      <c r="D35176" s="82"/>
      <c r="P35176" s="84"/>
    </row>
    <row r="35177" spans="4:16" x14ac:dyDescent="0.3">
      <c r="D35177" s="82"/>
      <c r="P35177" s="84"/>
    </row>
    <row r="35178" spans="4:16" x14ac:dyDescent="0.3">
      <c r="D35178" s="82"/>
      <c r="P35178" s="84"/>
    </row>
    <row r="35179" spans="4:16" x14ac:dyDescent="0.3">
      <c r="D35179" s="82"/>
      <c r="P35179" s="84"/>
    </row>
    <row r="35180" spans="4:16" x14ac:dyDescent="0.3">
      <c r="D35180" s="82"/>
      <c r="P35180" s="84"/>
    </row>
    <row r="35181" spans="4:16" x14ac:dyDescent="0.3">
      <c r="D35181" s="82"/>
      <c r="P35181" s="84"/>
    </row>
    <row r="35182" spans="4:16" x14ac:dyDescent="0.3">
      <c r="D35182" s="82"/>
      <c r="P35182" s="84"/>
    </row>
    <row r="35183" spans="4:16" x14ac:dyDescent="0.3">
      <c r="D35183" s="82"/>
      <c r="P35183" s="84"/>
    </row>
    <row r="35184" spans="4:16" x14ac:dyDescent="0.3">
      <c r="D35184" s="82"/>
      <c r="P35184" s="84"/>
    </row>
    <row r="35185" spans="4:16" x14ac:dyDescent="0.3">
      <c r="D35185" s="82"/>
      <c r="P35185" s="84"/>
    </row>
    <row r="35186" spans="4:16" x14ac:dyDescent="0.3">
      <c r="D35186" s="82"/>
      <c r="P35186" s="84"/>
    </row>
    <row r="35187" spans="4:16" x14ac:dyDescent="0.3">
      <c r="D35187" s="82"/>
      <c r="P35187" s="84"/>
    </row>
    <row r="35188" spans="4:16" x14ac:dyDescent="0.3">
      <c r="D35188" s="82"/>
      <c r="P35188" s="84"/>
    </row>
    <row r="35189" spans="4:16" x14ac:dyDescent="0.3">
      <c r="D35189" s="82"/>
      <c r="P35189" s="84"/>
    </row>
    <row r="35190" spans="4:16" x14ac:dyDescent="0.3">
      <c r="D35190" s="82"/>
      <c r="P35190" s="84"/>
    </row>
    <row r="35191" spans="4:16" x14ac:dyDescent="0.3">
      <c r="D35191" s="82"/>
      <c r="P35191" s="84"/>
    </row>
    <row r="35192" spans="4:16" x14ac:dyDescent="0.3">
      <c r="D35192" s="82"/>
      <c r="P35192" s="84"/>
    </row>
    <row r="35193" spans="4:16" x14ac:dyDescent="0.3">
      <c r="D35193" s="82"/>
      <c r="P35193" s="84"/>
    </row>
    <row r="35194" spans="4:16" x14ac:dyDescent="0.3">
      <c r="D35194" s="82"/>
      <c r="P35194" s="84"/>
    </row>
    <row r="35195" spans="4:16" x14ac:dyDescent="0.3">
      <c r="D35195" s="82"/>
      <c r="P35195" s="84"/>
    </row>
    <row r="35196" spans="4:16" x14ac:dyDescent="0.3">
      <c r="D35196" s="82"/>
      <c r="P35196" s="84"/>
    </row>
    <row r="35197" spans="4:16" x14ac:dyDescent="0.3">
      <c r="D35197" s="82"/>
      <c r="P35197" s="84"/>
    </row>
    <row r="35198" spans="4:16" x14ac:dyDescent="0.3">
      <c r="D35198" s="82"/>
      <c r="P35198" s="84"/>
    </row>
    <row r="35199" spans="4:16" x14ac:dyDescent="0.3">
      <c r="D35199" s="82"/>
      <c r="P35199" s="84"/>
    </row>
    <row r="35200" spans="4:16" x14ac:dyDescent="0.3">
      <c r="D35200" s="82"/>
      <c r="P35200" s="84"/>
    </row>
    <row r="35201" spans="4:16" x14ac:dyDescent="0.3">
      <c r="D35201" s="82"/>
      <c r="P35201" s="84"/>
    </row>
    <row r="35202" spans="4:16" x14ac:dyDescent="0.3">
      <c r="D35202" s="82"/>
      <c r="P35202" s="84"/>
    </row>
    <row r="35203" spans="4:16" x14ac:dyDescent="0.3">
      <c r="D35203" s="82"/>
      <c r="P35203" s="84"/>
    </row>
    <row r="35204" spans="4:16" x14ac:dyDescent="0.3">
      <c r="D35204" s="82"/>
      <c r="P35204" s="84"/>
    </row>
    <row r="35205" spans="4:16" x14ac:dyDescent="0.3">
      <c r="D35205" s="82"/>
      <c r="P35205" s="84"/>
    </row>
    <row r="35206" spans="4:16" x14ac:dyDescent="0.3">
      <c r="D35206" s="82"/>
      <c r="P35206" s="84"/>
    </row>
    <row r="35207" spans="4:16" x14ac:dyDescent="0.3">
      <c r="D35207" s="82"/>
      <c r="P35207" s="84"/>
    </row>
    <row r="35208" spans="4:16" x14ac:dyDescent="0.3">
      <c r="D35208" s="82"/>
      <c r="P35208" s="84"/>
    </row>
    <row r="35209" spans="4:16" x14ac:dyDescent="0.3">
      <c r="D35209" s="82"/>
      <c r="P35209" s="84"/>
    </row>
    <row r="35210" spans="4:16" x14ac:dyDescent="0.3">
      <c r="D35210" s="82"/>
      <c r="P35210" s="84"/>
    </row>
    <row r="35211" spans="4:16" x14ac:dyDescent="0.3">
      <c r="D35211" s="82"/>
      <c r="P35211" s="84"/>
    </row>
    <row r="35212" spans="4:16" x14ac:dyDescent="0.3">
      <c r="D35212" s="82"/>
      <c r="P35212" s="84"/>
    </row>
    <row r="35213" spans="4:16" x14ac:dyDescent="0.3">
      <c r="D35213" s="82"/>
      <c r="P35213" s="84"/>
    </row>
    <row r="35214" spans="4:16" x14ac:dyDescent="0.3">
      <c r="D35214" s="82"/>
      <c r="P35214" s="84"/>
    </row>
    <row r="35215" spans="4:16" x14ac:dyDescent="0.3">
      <c r="D35215" s="82"/>
      <c r="P35215" s="84"/>
    </row>
    <row r="35216" spans="4:16" x14ac:dyDescent="0.3">
      <c r="D35216" s="82"/>
      <c r="P35216" s="84"/>
    </row>
    <row r="35217" spans="4:16" x14ac:dyDescent="0.3">
      <c r="D35217" s="82"/>
      <c r="P35217" s="84"/>
    </row>
    <row r="35218" spans="4:16" x14ac:dyDescent="0.3">
      <c r="D35218" s="82"/>
      <c r="P35218" s="84"/>
    </row>
    <row r="35219" spans="4:16" x14ac:dyDescent="0.3">
      <c r="D35219" s="82"/>
      <c r="P35219" s="84"/>
    </row>
    <row r="35220" spans="4:16" x14ac:dyDescent="0.3">
      <c r="D35220" s="82"/>
      <c r="P35220" s="84"/>
    </row>
    <row r="35221" spans="4:16" x14ac:dyDescent="0.3">
      <c r="D35221" s="82"/>
      <c r="P35221" s="84"/>
    </row>
    <row r="35222" spans="4:16" x14ac:dyDescent="0.3">
      <c r="D35222" s="82"/>
      <c r="P35222" s="84"/>
    </row>
    <row r="35223" spans="4:16" x14ac:dyDescent="0.3">
      <c r="D35223" s="82"/>
      <c r="P35223" s="84"/>
    </row>
    <row r="35224" spans="4:16" x14ac:dyDescent="0.3">
      <c r="D35224" s="82"/>
      <c r="P35224" s="84"/>
    </row>
    <row r="35225" spans="4:16" x14ac:dyDescent="0.3">
      <c r="D35225" s="82"/>
      <c r="P35225" s="84"/>
    </row>
    <row r="35226" spans="4:16" x14ac:dyDescent="0.3">
      <c r="D35226" s="82"/>
      <c r="P35226" s="84"/>
    </row>
    <row r="35227" spans="4:16" x14ac:dyDescent="0.3">
      <c r="D35227" s="82"/>
      <c r="P35227" s="84"/>
    </row>
    <row r="35228" spans="4:16" x14ac:dyDescent="0.3">
      <c r="D35228" s="82"/>
      <c r="P35228" s="84"/>
    </row>
    <row r="35229" spans="4:16" x14ac:dyDescent="0.3">
      <c r="D35229" s="82"/>
      <c r="P35229" s="84"/>
    </row>
    <row r="35230" spans="4:16" x14ac:dyDescent="0.3">
      <c r="D35230" s="82"/>
      <c r="P35230" s="84"/>
    </row>
    <row r="35231" spans="4:16" x14ac:dyDescent="0.3">
      <c r="D35231" s="82"/>
      <c r="P35231" s="84"/>
    </row>
    <row r="35232" spans="4:16" x14ac:dyDescent="0.3">
      <c r="D35232" s="82"/>
      <c r="P35232" s="84"/>
    </row>
    <row r="35233" spans="4:16" x14ac:dyDescent="0.3">
      <c r="D35233" s="82"/>
      <c r="P35233" s="84"/>
    </row>
    <row r="35234" spans="4:16" x14ac:dyDescent="0.3">
      <c r="D35234" s="82"/>
      <c r="P35234" s="84"/>
    </row>
    <row r="35235" spans="4:16" x14ac:dyDescent="0.3">
      <c r="D35235" s="82"/>
      <c r="P35235" s="84"/>
    </row>
    <row r="35236" spans="4:16" x14ac:dyDescent="0.3">
      <c r="D35236" s="82"/>
      <c r="P35236" s="84"/>
    </row>
    <row r="35237" spans="4:16" x14ac:dyDescent="0.3">
      <c r="D35237" s="82"/>
      <c r="P35237" s="84"/>
    </row>
    <row r="35238" spans="4:16" x14ac:dyDescent="0.3">
      <c r="D35238" s="82"/>
      <c r="P35238" s="84"/>
    </row>
    <row r="35239" spans="4:16" x14ac:dyDescent="0.3">
      <c r="D35239" s="82"/>
      <c r="P35239" s="84"/>
    </row>
    <row r="35240" spans="4:16" x14ac:dyDescent="0.3">
      <c r="D35240" s="82"/>
      <c r="P35240" s="84"/>
    </row>
    <row r="35241" spans="4:16" x14ac:dyDescent="0.3">
      <c r="D35241" s="82"/>
      <c r="P35241" s="84"/>
    </row>
    <row r="35242" spans="4:16" x14ac:dyDescent="0.3">
      <c r="D35242" s="82"/>
      <c r="P35242" s="84"/>
    </row>
    <row r="35243" spans="4:16" x14ac:dyDescent="0.3">
      <c r="D35243" s="82"/>
      <c r="P35243" s="84"/>
    </row>
    <row r="35244" spans="4:16" x14ac:dyDescent="0.3">
      <c r="D35244" s="82"/>
      <c r="P35244" s="84"/>
    </row>
    <row r="35245" spans="4:16" x14ac:dyDescent="0.3">
      <c r="D35245" s="82"/>
      <c r="P35245" s="84"/>
    </row>
    <row r="35246" spans="4:16" x14ac:dyDescent="0.3">
      <c r="D35246" s="82"/>
      <c r="P35246" s="84"/>
    </row>
    <row r="35247" spans="4:16" x14ac:dyDescent="0.3">
      <c r="D35247" s="82"/>
      <c r="P35247" s="84"/>
    </row>
    <row r="35248" spans="4:16" x14ac:dyDescent="0.3">
      <c r="D35248" s="82"/>
      <c r="P35248" s="84"/>
    </row>
    <row r="35249" spans="4:16" x14ac:dyDescent="0.3">
      <c r="D35249" s="82"/>
      <c r="P35249" s="84"/>
    </row>
    <row r="35250" spans="4:16" x14ac:dyDescent="0.3">
      <c r="D35250" s="82"/>
      <c r="P35250" s="84"/>
    </row>
    <row r="35251" spans="4:16" x14ac:dyDescent="0.3">
      <c r="D35251" s="82"/>
      <c r="P35251" s="84"/>
    </row>
    <row r="35252" spans="4:16" x14ac:dyDescent="0.3">
      <c r="D35252" s="82"/>
      <c r="P35252" s="84"/>
    </row>
    <row r="35253" spans="4:16" x14ac:dyDescent="0.3">
      <c r="D35253" s="82"/>
      <c r="P35253" s="84"/>
    </row>
    <row r="35254" spans="4:16" x14ac:dyDescent="0.3">
      <c r="D35254" s="82"/>
      <c r="P35254" s="84"/>
    </row>
    <row r="35255" spans="4:16" x14ac:dyDescent="0.3">
      <c r="D35255" s="82"/>
      <c r="P35255" s="84"/>
    </row>
    <row r="35256" spans="4:16" x14ac:dyDescent="0.3">
      <c r="D35256" s="82"/>
      <c r="P35256" s="84"/>
    </row>
    <row r="35257" spans="4:16" x14ac:dyDescent="0.3">
      <c r="D35257" s="82"/>
      <c r="P35257" s="84"/>
    </row>
    <row r="35258" spans="4:16" x14ac:dyDescent="0.3">
      <c r="D35258" s="82"/>
      <c r="P35258" s="84"/>
    </row>
    <row r="35259" spans="4:16" x14ac:dyDescent="0.3">
      <c r="D35259" s="82"/>
      <c r="P35259" s="84"/>
    </row>
    <row r="35260" spans="4:16" x14ac:dyDescent="0.3">
      <c r="D35260" s="82"/>
      <c r="P35260" s="84"/>
    </row>
    <row r="35261" spans="4:16" x14ac:dyDescent="0.3">
      <c r="D35261" s="82"/>
      <c r="P35261" s="84"/>
    </row>
    <row r="35262" spans="4:16" x14ac:dyDescent="0.3">
      <c r="D35262" s="82"/>
      <c r="P35262" s="84"/>
    </row>
    <row r="35263" spans="4:16" x14ac:dyDescent="0.3">
      <c r="D35263" s="82"/>
      <c r="P35263" s="84"/>
    </row>
    <row r="35264" spans="4:16" x14ac:dyDescent="0.3">
      <c r="D35264" s="82"/>
      <c r="P35264" s="84"/>
    </row>
    <row r="35265" spans="4:16" x14ac:dyDescent="0.3">
      <c r="D35265" s="82"/>
      <c r="P35265" s="84"/>
    </row>
    <row r="35266" spans="4:16" x14ac:dyDescent="0.3">
      <c r="D35266" s="82"/>
      <c r="P35266" s="84"/>
    </row>
    <row r="35267" spans="4:16" x14ac:dyDescent="0.3">
      <c r="D35267" s="82"/>
      <c r="P35267" s="84"/>
    </row>
    <row r="35268" spans="4:16" x14ac:dyDescent="0.3">
      <c r="D35268" s="82"/>
      <c r="P35268" s="84"/>
    </row>
    <row r="35269" spans="4:16" x14ac:dyDescent="0.3">
      <c r="D35269" s="82"/>
      <c r="P35269" s="84"/>
    </row>
    <row r="35270" spans="4:16" x14ac:dyDescent="0.3">
      <c r="D35270" s="82"/>
      <c r="P35270" s="84"/>
    </row>
    <row r="35271" spans="4:16" x14ac:dyDescent="0.3">
      <c r="D35271" s="82"/>
      <c r="P35271" s="84"/>
    </row>
    <row r="35272" spans="4:16" x14ac:dyDescent="0.3">
      <c r="D35272" s="82"/>
      <c r="P35272" s="84"/>
    </row>
    <row r="35273" spans="4:16" x14ac:dyDescent="0.3">
      <c r="D35273" s="82"/>
      <c r="P35273" s="84"/>
    </row>
    <row r="35274" spans="4:16" x14ac:dyDescent="0.3">
      <c r="D35274" s="82"/>
      <c r="P35274" s="84"/>
    </row>
    <row r="35275" spans="4:16" x14ac:dyDescent="0.3">
      <c r="D35275" s="82"/>
      <c r="P35275" s="84"/>
    </row>
    <row r="35276" spans="4:16" x14ac:dyDescent="0.3">
      <c r="D35276" s="82"/>
      <c r="P35276" s="84"/>
    </row>
    <row r="35277" spans="4:16" x14ac:dyDescent="0.3">
      <c r="D35277" s="82"/>
      <c r="P35277" s="84"/>
    </row>
    <row r="35278" spans="4:16" x14ac:dyDescent="0.3">
      <c r="D35278" s="82"/>
      <c r="P35278" s="84"/>
    </row>
    <row r="35279" spans="4:16" x14ac:dyDescent="0.3">
      <c r="D35279" s="82"/>
      <c r="P35279" s="84"/>
    </row>
    <row r="35280" spans="4:16" x14ac:dyDescent="0.3">
      <c r="D35280" s="82"/>
      <c r="P35280" s="84"/>
    </row>
    <row r="35281" spans="4:16" x14ac:dyDescent="0.3">
      <c r="D35281" s="82"/>
      <c r="P35281" s="84"/>
    </row>
    <row r="35282" spans="4:16" x14ac:dyDescent="0.3">
      <c r="D35282" s="82"/>
      <c r="P35282" s="84"/>
    </row>
    <row r="35283" spans="4:16" x14ac:dyDescent="0.3">
      <c r="D35283" s="82"/>
      <c r="P35283" s="84"/>
    </row>
    <row r="35284" spans="4:16" x14ac:dyDescent="0.3">
      <c r="D35284" s="82"/>
      <c r="P35284" s="84"/>
    </row>
    <row r="35285" spans="4:16" x14ac:dyDescent="0.3">
      <c r="D35285" s="82"/>
      <c r="P35285" s="84"/>
    </row>
    <row r="35286" spans="4:16" x14ac:dyDescent="0.3">
      <c r="D35286" s="82"/>
      <c r="P35286" s="84"/>
    </row>
    <row r="35287" spans="4:16" x14ac:dyDescent="0.3">
      <c r="D35287" s="82"/>
      <c r="P35287" s="84"/>
    </row>
    <row r="35288" spans="4:16" x14ac:dyDescent="0.3">
      <c r="D35288" s="82"/>
      <c r="P35288" s="84"/>
    </row>
    <row r="35289" spans="4:16" x14ac:dyDescent="0.3">
      <c r="D35289" s="82"/>
      <c r="P35289" s="84"/>
    </row>
    <row r="35290" spans="4:16" x14ac:dyDescent="0.3">
      <c r="D35290" s="82"/>
      <c r="P35290" s="84"/>
    </row>
    <row r="35291" spans="4:16" x14ac:dyDescent="0.3">
      <c r="D35291" s="82"/>
      <c r="P35291" s="84"/>
    </row>
    <row r="35292" spans="4:16" x14ac:dyDescent="0.3">
      <c r="D35292" s="82"/>
      <c r="P35292" s="84"/>
    </row>
    <row r="35293" spans="4:16" x14ac:dyDescent="0.3">
      <c r="D35293" s="82"/>
      <c r="P35293" s="84"/>
    </row>
    <row r="35294" spans="4:16" x14ac:dyDescent="0.3">
      <c r="D35294" s="82"/>
      <c r="P35294" s="84"/>
    </row>
    <row r="35295" spans="4:16" x14ac:dyDescent="0.3">
      <c r="D35295" s="82"/>
      <c r="P35295" s="84"/>
    </row>
    <row r="35296" spans="4:16" x14ac:dyDescent="0.3">
      <c r="D35296" s="82"/>
      <c r="P35296" s="84"/>
    </row>
    <row r="35297" spans="4:16" x14ac:dyDescent="0.3">
      <c r="D35297" s="82"/>
      <c r="P35297" s="84"/>
    </row>
    <row r="35298" spans="4:16" x14ac:dyDescent="0.3">
      <c r="D35298" s="82"/>
      <c r="P35298" s="84"/>
    </row>
    <row r="35299" spans="4:16" x14ac:dyDescent="0.3">
      <c r="D35299" s="82"/>
      <c r="P35299" s="84"/>
    </row>
    <row r="35300" spans="4:16" x14ac:dyDescent="0.3">
      <c r="D35300" s="82"/>
      <c r="P35300" s="84"/>
    </row>
    <row r="35301" spans="4:16" x14ac:dyDescent="0.3">
      <c r="D35301" s="82"/>
      <c r="P35301" s="84"/>
    </row>
    <row r="35302" spans="4:16" x14ac:dyDescent="0.3">
      <c r="D35302" s="82"/>
      <c r="P35302" s="84"/>
    </row>
    <row r="35303" spans="4:16" x14ac:dyDescent="0.3">
      <c r="D35303" s="82"/>
      <c r="P35303" s="84"/>
    </row>
    <row r="35304" spans="4:16" x14ac:dyDescent="0.3">
      <c r="D35304" s="82"/>
      <c r="P35304" s="84"/>
    </row>
    <row r="35305" spans="4:16" x14ac:dyDescent="0.3">
      <c r="D35305" s="82"/>
      <c r="P35305" s="84"/>
    </row>
    <row r="35306" spans="4:16" x14ac:dyDescent="0.3">
      <c r="D35306" s="82"/>
      <c r="P35306" s="84"/>
    </row>
    <row r="35307" spans="4:16" x14ac:dyDescent="0.3">
      <c r="D35307" s="82"/>
      <c r="P35307" s="84"/>
    </row>
    <row r="35308" spans="4:16" x14ac:dyDescent="0.3">
      <c r="D35308" s="82"/>
      <c r="P35308" s="84"/>
    </row>
    <row r="35309" spans="4:16" x14ac:dyDescent="0.3">
      <c r="D35309" s="82"/>
      <c r="P35309" s="84"/>
    </row>
    <row r="35310" spans="4:16" x14ac:dyDescent="0.3">
      <c r="D35310" s="82"/>
      <c r="P35310" s="84"/>
    </row>
    <row r="35311" spans="4:16" x14ac:dyDescent="0.3">
      <c r="D35311" s="82"/>
      <c r="P35311" s="84"/>
    </row>
    <row r="35312" spans="4:16" x14ac:dyDescent="0.3">
      <c r="D35312" s="82"/>
      <c r="P35312" s="84"/>
    </row>
    <row r="35313" spans="4:16" x14ac:dyDescent="0.3">
      <c r="D35313" s="82"/>
      <c r="P35313" s="84"/>
    </row>
    <row r="35314" spans="4:16" x14ac:dyDescent="0.3">
      <c r="D35314" s="82"/>
      <c r="P35314" s="84"/>
    </row>
    <row r="35315" spans="4:16" x14ac:dyDescent="0.3">
      <c r="D35315" s="82"/>
      <c r="P35315" s="84"/>
    </row>
    <row r="35316" spans="4:16" x14ac:dyDescent="0.3">
      <c r="D35316" s="82"/>
      <c r="P35316" s="84"/>
    </row>
    <row r="35317" spans="4:16" x14ac:dyDescent="0.3">
      <c r="D35317" s="82"/>
      <c r="P35317" s="84"/>
    </row>
    <row r="35318" spans="4:16" x14ac:dyDescent="0.3">
      <c r="D35318" s="82"/>
      <c r="P35318" s="84"/>
    </row>
    <row r="35319" spans="4:16" x14ac:dyDescent="0.3">
      <c r="D35319" s="82"/>
      <c r="P35319" s="84"/>
    </row>
    <row r="35320" spans="4:16" x14ac:dyDescent="0.3">
      <c r="D35320" s="82"/>
      <c r="P35320" s="84"/>
    </row>
    <row r="35321" spans="4:16" x14ac:dyDescent="0.3">
      <c r="D35321" s="82"/>
      <c r="P35321" s="84"/>
    </row>
    <row r="35322" spans="4:16" x14ac:dyDescent="0.3">
      <c r="D35322" s="82"/>
      <c r="P35322" s="84"/>
    </row>
    <row r="35323" spans="4:16" x14ac:dyDescent="0.3">
      <c r="D35323" s="82"/>
      <c r="P35323" s="84"/>
    </row>
    <row r="35324" spans="4:16" x14ac:dyDescent="0.3">
      <c r="D35324" s="82"/>
      <c r="P35324" s="84"/>
    </row>
    <row r="35325" spans="4:16" x14ac:dyDescent="0.3">
      <c r="D35325" s="82"/>
      <c r="P35325" s="84"/>
    </row>
    <row r="35326" spans="4:16" x14ac:dyDescent="0.3">
      <c r="D35326" s="82"/>
      <c r="P35326" s="84"/>
    </row>
    <row r="35327" spans="4:16" x14ac:dyDescent="0.3">
      <c r="D35327" s="82"/>
      <c r="P35327" s="84"/>
    </row>
    <row r="35328" spans="4:16" x14ac:dyDescent="0.3">
      <c r="D35328" s="82"/>
      <c r="P35328" s="84"/>
    </row>
    <row r="35329" spans="4:16" x14ac:dyDescent="0.3">
      <c r="D35329" s="82"/>
      <c r="P35329" s="84"/>
    </row>
    <row r="35330" spans="4:16" x14ac:dyDescent="0.3">
      <c r="D35330" s="82"/>
      <c r="P35330" s="84"/>
    </row>
    <row r="35331" spans="4:16" x14ac:dyDescent="0.3">
      <c r="D35331" s="82"/>
      <c r="P35331" s="84"/>
    </row>
    <row r="35332" spans="4:16" x14ac:dyDescent="0.3">
      <c r="D35332" s="82"/>
      <c r="P35332" s="84"/>
    </row>
    <row r="35333" spans="4:16" x14ac:dyDescent="0.3">
      <c r="D35333" s="82"/>
      <c r="P35333" s="84"/>
    </row>
    <row r="35334" spans="4:16" x14ac:dyDescent="0.3">
      <c r="D35334" s="82"/>
      <c r="P35334" s="84"/>
    </row>
    <row r="35335" spans="4:16" x14ac:dyDescent="0.3">
      <c r="D35335" s="82"/>
      <c r="P35335" s="84"/>
    </row>
    <row r="35336" spans="4:16" x14ac:dyDescent="0.3">
      <c r="D35336" s="82"/>
      <c r="P35336" s="84"/>
    </row>
    <row r="35337" spans="4:16" x14ac:dyDescent="0.3">
      <c r="D35337" s="82"/>
      <c r="P35337" s="84"/>
    </row>
    <row r="35338" spans="4:16" x14ac:dyDescent="0.3">
      <c r="D35338" s="82"/>
      <c r="P35338" s="84"/>
    </row>
    <row r="35339" spans="4:16" x14ac:dyDescent="0.3">
      <c r="D35339" s="82"/>
      <c r="P35339" s="84"/>
    </row>
    <row r="35340" spans="4:16" x14ac:dyDescent="0.3">
      <c r="D35340" s="82"/>
      <c r="P35340" s="84"/>
    </row>
    <row r="35341" spans="4:16" x14ac:dyDescent="0.3">
      <c r="D35341" s="82"/>
      <c r="P35341" s="84"/>
    </row>
    <row r="35342" spans="4:16" x14ac:dyDescent="0.3">
      <c r="D35342" s="82"/>
      <c r="P35342" s="84"/>
    </row>
    <row r="35343" spans="4:16" x14ac:dyDescent="0.3">
      <c r="D35343" s="82"/>
      <c r="P35343" s="84"/>
    </row>
    <row r="35344" spans="4:16" x14ac:dyDescent="0.3">
      <c r="D35344" s="82"/>
      <c r="P35344" s="84"/>
    </row>
    <row r="35345" spans="4:16" x14ac:dyDescent="0.3">
      <c r="D35345" s="82"/>
      <c r="P35345" s="84"/>
    </row>
    <row r="35346" spans="4:16" x14ac:dyDescent="0.3">
      <c r="D35346" s="82"/>
      <c r="P35346" s="84"/>
    </row>
    <row r="35347" spans="4:16" x14ac:dyDescent="0.3">
      <c r="D35347" s="82"/>
      <c r="P35347" s="84"/>
    </row>
    <row r="35348" spans="4:16" x14ac:dyDescent="0.3">
      <c r="D35348" s="82"/>
      <c r="P35348" s="84"/>
    </row>
    <row r="35349" spans="4:16" x14ac:dyDescent="0.3">
      <c r="D35349" s="82"/>
      <c r="P35349" s="84"/>
    </row>
    <row r="35350" spans="4:16" x14ac:dyDescent="0.3">
      <c r="D35350" s="82"/>
      <c r="P35350" s="84"/>
    </row>
    <row r="35351" spans="4:16" x14ac:dyDescent="0.3">
      <c r="D35351" s="82"/>
      <c r="P35351" s="84"/>
    </row>
    <row r="35352" spans="4:16" x14ac:dyDescent="0.3">
      <c r="D35352" s="82"/>
      <c r="P35352" s="84"/>
    </row>
    <row r="35353" spans="4:16" x14ac:dyDescent="0.3">
      <c r="D35353" s="82"/>
      <c r="P35353" s="84"/>
    </row>
    <row r="35354" spans="4:16" x14ac:dyDescent="0.3">
      <c r="D35354" s="82"/>
      <c r="P35354" s="84"/>
    </row>
    <row r="35355" spans="4:16" x14ac:dyDescent="0.3">
      <c r="D35355" s="82"/>
      <c r="P35355" s="84"/>
    </row>
    <row r="35356" spans="4:16" x14ac:dyDescent="0.3">
      <c r="D35356" s="82"/>
      <c r="P35356" s="84"/>
    </row>
    <row r="35357" spans="4:16" x14ac:dyDescent="0.3">
      <c r="D35357" s="82"/>
      <c r="P35357" s="84"/>
    </row>
    <row r="35358" spans="4:16" x14ac:dyDescent="0.3">
      <c r="D35358" s="82"/>
      <c r="P35358" s="84"/>
    </row>
    <row r="35359" spans="4:16" x14ac:dyDescent="0.3">
      <c r="D35359" s="82"/>
      <c r="P35359" s="84"/>
    </row>
    <row r="35360" spans="4:16" x14ac:dyDescent="0.3">
      <c r="D35360" s="82"/>
      <c r="P35360" s="84"/>
    </row>
    <row r="35361" spans="4:16" x14ac:dyDescent="0.3">
      <c r="D35361" s="82"/>
      <c r="P35361" s="84"/>
    </row>
    <row r="35362" spans="4:16" x14ac:dyDescent="0.3">
      <c r="D35362" s="82"/>
      <c r="P35362" s="84"/>
    </row>
    <row r="35363" spans="4:16" x14ac:dyDescent="0.3">
      <c r="D35363" s="82"/>
      <c r="P35363" s="84"/>
    </row>
    <row r="35364" spans="4:16" x14ac:dyDescent="0.3">
      <c r="D35364" s="82"/>
      <c r="P35364" s="84"/>
    </row>
    <row r="35365" spans="4:16" x14ac:dyDescent="0.3">
      <c r="D35365" s="82"/>
      <c r="P35365" s="84"/>
    </row>
    <row r="35366" spans="4:16" x14ac:dyDescent="0.3">
      <c r="D35366" s="82"/>
      <c r="P35366" s="84"/>
    </row>
    <row r="35367" spans="4:16" x14ac:dyDescent="0.3">
      <c r="D35367" s="82"/>
      <c r="P35367" s="84"/>
    </row>
    <row r="35368" spans="4:16" x14ac:dyDescent="0.3">
      <c r="D35368" s="82"/>
      <c r="P35368" s="84"/>
    </row>
    <row r="35369" spans="4:16" x14ac:dyDescent="0.3">
      <c r="D35369" s="82"/>
      <c r="P35369" s="84"/>
    </row>
    <row r="35370" spans="4:16" x14ac:dyDescent="0.3">
      <c r="D35370" s="82"/>
      <c r="P35370" s="84"/>
    </row>
    <row r="35371" spans="4:16" x14ac:dyDescent="0.3">
      <c r="D35371" s="82"/>
      <c r="P35371" s="84"/>
    </row>
    <row r="35372" spans="4:16" x14ac:dyDescent="0.3">
      <c r="D35372" s="82"/>
      <c r="P35372" s="84"/>
    </row>
    <row r="35373" spans="4:16" x14ac:dyDescent="0.3">
      <c r="D35373" s="82"/>
      <c r="P35373" s="84"/>
    </row>
    <row r="35374" spans="4:16" x14ac:dyDescent="0.3">
      <c r="D35374" s="82"/>
      <c r="P35374" s="84"/>
    </row>
    <row r="35375" spans="4:16" x14ac:dyDescent="0.3">
      <c r="D35375" s="82"/>
      <c r="P35375" s="84"/>
    </row>
    <row r="35376" spans="4:16" x14ac:dyDescent="0.3">
      <c r="D35376" s="82"/>
      <c r="P35376" s="84"/>
    </row>
    <row r="35377" spans="4:16" x14ac:dyDescent="0.3">
      <c r="D35377" s="82"/>
      <c r="P35377" s="84"/>
    </row>
    <row r="35378" spans="4:16" x14ac:dyDescent="0.3">
      <c r="D35378" s="82"/>
      <c r="P35378" s="84"/>
    </row>
    <row r="35379" spans="4:16" x14ac:dyDescent="0.3">
      <c r="D35379" s="82"/>
      <c r="P35379" s="84"/>
    </row>
    <row r="35380" spans="4:16" x14ac:dyDescent="0.3">
      <c r="D35380" s="82"/>
      <c r="P35380" s="84"/>
    </row>
    <row r="35381" spans="4:16" x14ac:dyDescent="0.3">
      <c r="D35381" s="82"/>
      <c r="P35381" s="84"/>
    </row>
    <row r="35382" spans="4:16" x14ac:dyDescent="0.3">
      <c r="D35382" s="82"/>
      <c r="P35382" s="84"/>
    </row>
    <row r="35383" spans="4:16" x14ac:dyDescent="0.3">
      <c r="D35383" s="82"/>
      <c r="P35383" s="84"/>
    </row>
    <row r="35384" spans="4:16" x14ac:dyDescent="0.3">
      <c r="D35384" s="82"/>
      <c r="P35384" s="84"/>
    </row>
    <row r="35385" spans="4:16" x14ac:dyDescent="0.3">
      <c r="D35385" s="82"/>
      <c r="P35385" s="84"/>
    </row>
    <row r="35386" spans="4:16" x14ac:dyDescent="0.3">
      <c r="D35386" s="82"/>
      <c r="P35386" s="84"/>
    </row>
    <row r="35387" spans="4:16" x14ac:dyDescent="0.3">
      <c r="D35387" s="82"/>
      <c r="P35387" s="84"/>
    </row>
    <row r="35388" spans="4:16" x14ac:dyDescent="0.3">
      <c r="D35388" s="82"/>
      <c r="P35388" s="84"/>
    </row>
    <row r="35389" spans="4:16" x14ac:dyDescent="0.3">
      <c r="D35389" s="82"/>
      <c r="P35389" s="84"/>
    </row>
    <row r="35390" spans="4:16" x14ac:dyDescent="0.3">
      <c r="D35390" s="82"/>
      <c r="P35390" s="84"/>
    </row>
    <row r="35391" spans="4:16" x14ac:dyDescent="0.3">
      <c r="D35391" s="82"/>
      <c r="P35391" s="84"/>
    </row>
    <row r="35392" spans="4:16" x14ac:dyDescent="0.3">
      <c r="D35392" s="82"/>
      <c r="P35392" s="84"/>
    </row>
    <row r="35393" spans="4:16" x14ac:dyDescent="0.3">
      <c r="D35393" s="82"/>
      <c r="P35393" s="84"/>
    </row>
    <row r="35394" spans="4:16" x14ac:dyDescent="0.3">
      <c r="D35394" s="82"/>
      <c r="P35394" s="84"/>
    </row>
    <row r="35395" spans="4:16" x14ac:dyDescent="0.3">
      <c r="D35395" s="82"/>
      <c r="P35395" s="84"/>
    </row>
    <row r="35396" spans="4:16" x14ac:dyDescent="0.3">
      <c r="D35396" s="82"/>
      <c r="P35396" s="84"/>
    </row>
    <row r="35397" spans="4:16" x14ac:dyDescent="0.3">
      <c r="D35397" s="82"/>
      <c r="P35397" s="84"/>
    </row>
    <row r="35398" spans="4:16" x14ac:dyDescent="0.3">
      <c r="D35398" s="82"/>
      <c r="P35398" s="84"/>
    </row>
    <row r="35399" spans="4:16" x14ac:dyDescent="0.3">
      <c r="D35399" s="82"/>
      <c r="P35399" s="84"/>
    </row>
    <row r="35400" spans="4:16" x14ac:dyDescent="0.3">
      <c r="D35400" s="82"/>
      <c r="P35400" s="84"/>
    </row>
    <row r="35401" spans="4:16" x14ac:dyDescent="0.3">
      <c r="D35401" s="82"/>
      <c r="P35401" s="84"/>
    </row>
    <row r="35402" spans="4:16" x14ac:dyDescent="0.3">
      <c r="D35402" s="82"/>
      <c r="P35402" s="84"/>
    </row>
    <row r="35403" spans="4:16" x14ac:dyDescent="0.3">
      <c r="D35403" s="82"/>
      <c r="P35403" s="84"/>
    </row>
    <row r="35404" spans="4:16" x14ac:dyDescent="0.3">
      <c r="D35404" s="82"/>
      <c r="P35404" s="84"/>
    </row>
    <row r="35405" spans="4:16" x14ac:dyDescent="0.3">
      <c r="D35405" s="82"/>
      <c r="P35405" s="84"/>
    </row>
    <row r="35406" spans="4:16" x14ac:dyDescent="0.3">
      <c r="D35406" s="82"/>
      <c r="P35406" s="84"/>
    </row>
    <row r="35407" spans="4:16" x14ac:dyDescent="0.3">
      <c r="D35407" s="82"/>
      <c r="P35407" s="84"/>
    </row>
    <row r="35408" spans="4:16" x14ac:dyDescent="0.3">
      <c r="D35408" s="82"/>
      <c r="P35408" s="84"/>
    </row>
    <row r="35409" spans="4:16" x14ac:dyDescent="0.3">
      <c r="D35409" s="82"/>
      <c r="P35409" s="84"/>
    </row>
    <row r="35410" spans="4:16" x14ac:dyDescent="0.3">
      <c r="D35410" s="82"/>
      <c r="P35410" s="84"/>
    </row>
    <row r="35411" spans="4:16" x14ac:dyDescent="0.3">
      <c r="D35411" s="82"/>
      <c r="P35411" s="84"/>
    </row>
    <row r="35412" spans="4:16" x14ac:dyDescent="0.3">
      <c r="D35412" s="82"/>
      <c r="P35412" s="84"/>
    </row>
    <row r="35413" spans="4:16" x14ac:dyDescent="0.3">
      <c r="D35413" s="82"/>
      <c r="P35413" s="84"/>
    </row>
    <row r="35414" spans="4:16" x14ac:dyDescent="0.3">
      <c r="D35414" s="82"/>
      <c r="P35414" s="84"/>
    </row>
    <row r="35415" spans="4:16" x14ac:dyDescent="0.3">
      <c r="D35415" s="82"/>
      <c r="P35415" s="84"/>
    </row>
    <row r="35416" spans="4:16" x14ac:dyDescent="0.3">
      <c r="D35416" s="82"/>
      <c r="P35416" s="84"/>
    </row>
    <row r="35417" spans="4:16" x14ac:dyDescent="0.3">
      <c r="D35417" s="82"/>
      <c r="P35417" s="84"/>
    </row>
    <row r="35418" spans="4:16" x14ac:dyDescent="0.3">
      <c r="D35418" s="82"/>
      <c r="P35418" s="84"/>
    </row>
    <row r="35419" spans="4:16" x14ac:dyDescent="0.3">
      <c r="D35419" s="82"/>
      <c r="P35419" s="84"/>
    </row>
    <row r="35420" spans="4:16" x14ac:dyDescent="0.3">
      <c r="D35420" s="82"/>
      <c r="P35420" s="84"/>
    </row>
    <row r="35421" spans="4:16" x14ac:dyDescent="0.3">
      <c r="D35421" s="82"/>
      <c r="P35421" s="84"/>
    </row>
    <row r="35422" spans="4:16" x14ac:dyDescent="0.3">
      <c r="D35422" s="82"/>
      <c r="P35422" s="84"/>
    </row>
    <row r="35423" spans="4:16" x14ac:dyDescent="0.3">
      <c r="D35423" s="82"/>
      <c r="P35423" s="84"/>
    </row>
    <row r="35424" spans="4:16" x14ac:dyDescent="0.3">
      <c r="D35424" s="82"/>
      <c r="P35424" s="84"/>
    </row>
    <row r="35425" spans="4:16" x14ac:dyDescent="0.3">
      <c r="D35425" s="82"/>
      <c r="P35425" s="84"/>
    </row>
    <row r="35426" spans="4:16" x14ac:dyDescent="0.3">
      <c r="D35426" s="82"/>
      <c r="P35426" s="84"/>
    </row>
    <row r="35427" spans="4:16" x14ac:dyDescent="0.3">
      <c r="D35427" s="82"/>
      <c r="P35427" s="84"/>
    </row>
    <row r="35428" spans="4:16" x14ac:dyDescent="0.3">
      <c r="D35428" s="82"/>
      <c r="P35428" s="84"/>
    </row>
    <row r="35429" spans="4:16" x14ac:dyDescent="0.3">
      <c r="D35429" s="82"/>
      <c r="P35429" s="84"/>
    </row>
    <row r="35430" spans="4:16" x14ac:dyDescent="0.3">
      <c r="D35430" s="82"/>
      <c r="P35430" s="84"/>
    </row>
    <row r="35431" spans="4:16" x14ac:dyDescent="0.3">
      <c r="D35431" s="82"/>
      <c r="P35431" s="84"/>
    </row>
    <row r="35432" spans="4:16" x14ac:dyDescent="0.3">
      <c r="D35432" s="82"/>
      <c r="P35432" s="84"/>
    </row>
    <row r="35433" spans="4:16" x14ac:dyDescent="0.3">
      <c r="D35433" s="82"/>
      <c r="P35433" s="84"/>
    </row>
    <row r="35434" spans="4:16" x14ac:dyDescent="0.3">
      <c r="D35434" s="82"/>
      <c r="P35434" s="84"/>
    </row>
    <row r="35435" spans="4:16" x14ac:dyDescent="0.3">
      <c r="D35435" s="82"/>
      <c r="P35435" s="84"/>
    </row>
    <row r="35436" spans="4:16" x14ac:dyDescent="0.3">
      <c r="D35436" s="82"/>
      <c r="P35436" s="84"/>
    </row>
    <row r="35437" spans="4:16" x14ac:dyDescent="0.3">
      <c r="D35437" s="82"/>
      <c r="P35437" s="84"/>
    </row>
    <row r="35438" spans="4:16" x14ac:dyDescent="0.3">
      <c r="D35438" s="82"/>
      <c r="P35438" s="84"/>
    </row>
    <row r="35439" spans="4:16" x14ac:dyDescent="0.3">
      <c r="D35439" s="82"/>
      <c r="P35439" s="84"/>
    </row>
    <row r="35440" spans="4:16" x14ac:dyDescent="0.3">
      <c r="D35440" s="82"/>
      <c r="P35440" s="84"/>
    </row>
    <row r="35441" spans="4:16" x14ac:dyDescent="0.3">
      <c r="D35441" s="82"/>
      <c r="P35441" s="84"/>
    </row>
    <row r="35442" spans="4:16" x14ac:dyDescent="0.3">
      <c r="D35442" s="82"/>
      <c r="P35442" s="84"/>
    </row>
    <row r="35443" spans="4:16" x14ac:dyDescent="0.3">
      <c r="D35443" s="82"/>
      <c r="P35443" s="84"/>
    </row>
    <row r="35444" spans="4:16" x14ac:dyDescent="0.3">
      <c r="D35444" s="82"/>
      <c r="P35444" s="84"/>
    </row>
    <row r="35445" spans="4:16" x14ac:dyDescent="0.3">
      <c r="D35445" s="82"/>
      <c r="P35445" s="84"/>
    </row>
    <row r="35446" spans="4:16" x14ac:dyDescent="0.3">
      <c r="D35446" s="82"/>
      <c r="P35446" s="84"/>
    </row>
    <row r="35447" spans="4:16" x14ac:dyDescent="0.3">
      <c r="D35447" s="82"/>
      <c r="P35447" s="84"/>
    </row>
    <row r="35448" spans="4:16" x14ac:dyDescent="0.3">
      <c r="D35448" s="82"/>
      <c r="P35448" s="84"/>
    </row>
    <row r="35449" spans="4:16" x14ac:dyDescent="0.3">
      <c r="D35449" s="82"/>
      <c r="P35449" s="84"/>
    </row>
    <row r="35450" spans="4:16" x14ac:dyDescent="0.3">
      <c r="D35450" s="82"/>
      <c r="P35450" s="84"/>
    </row>
    <row r="35451" spans="4:16" x14ac:dyDescent="0.3">
      <c r="D35451" s="82"/>
      <c r="P35451" s="84"/>
    </row>
    <row r="35452" spans="4:16" x14ac:dyDescent="0.3">
      <c r="D35452" s="82"/>
      <c r="P35452" s="84"/>
    </row>
    <row r="35453" spans="4:16" x14ac:dyDescent="0.3">
      <c r="D35453" s="82"/>
      <c r="P35453" s="84"/>
    </row>
    <row r="35454" spans="4:16" x14ac:dyDescent="0.3">
      <c r="D35454" s="82"/>
      <c r="P35454" s="84"/>
    </row>
    <row r="35455" spans="4:16" x14ac:dyDescent="0.3">
      <c r="D35455" s="82"/>
      <c r="P35455" s="84"/>
    </row>
    <row r="35456" spans="4:16" x14ac:dyDescent="0.3">
      <c r="D35456" s="82"/>
      <c r="P35456" s="84"/>
    </row>
    <row r="35457" spans="4:16" x14ac:dyDescent="0.3">
      <c r="D35457" s="82"/>
      <c r="P35457" s="84"/>
    </row>
    <row r="35458" spans="4:16" x14ac:dyDescent="0.3">
      <c r="D35458" s="82"/>
      <c r="P35458" s="84"/>
    </row>
    <row r="35459" spans="4:16" x14ac:dyDescent="0.3">
      <c r="D35459" s="82"/>
      <c r="P35459" s="84"/>
    </row>
    <row r="35460" spans="4:16" x14ac:dyDescent="0.3">
      <c r="D35460" s="82"/>
      <c r="P35460" s="84"/>
    </row>
    <row r="35461" spans="4:16" x14ac:dyDescent="0.3">
      <c r="D35461" s="82"/>
      <c r="P35461" s="84"/>
    </row>
    <row r="35462" spans="4:16" x14ac:dyDescent="0.3">
      <c r="D35462" s="82"/>
      <c r="P35462" s="84"/>
    </row>
    <row r="35463" spans="4:16" x14ac:dyDescent="0.3">
      <c r="D35463" s="82"/>
      <c r="P35463" s="84"/>
    </row>
    <row r="35464" spans="4:16" x14ac:dyDescent="0.3">
      <c r="D35464" s="82"/>
      <c r="P35464" s="84"/>
    </row>
    <row r="35465" spans="4:16" x14ac:dyDescent="0.3">
      <c r="D35465" s="82"/>
      <c r="P35465" s="84"/>
    </row>
    <row r="35466" spans="4:16" x14ac:dyDescent="0.3">
      <c r="D35466" s="82"/>
      <c r="P35466" s="84"/>
    </row>
    <row r="35467" spans="4:16" x14ac:dyDescent="0.3">
      <c r="D35467" s="82"/>
      <c r="P35467" s="84"/>
    </row>
    <row r="35468" spans="4:16" x14ac:dyDescent="0.3">
      <c r="D35468" s="82"/>
      <c r="P35468" s="84"/>
    </row>
    <row r="35469" spans="4:16" x14ac:dyDescent="0.3">
      <c r="D35469" s="82"/>
      <c r="P35469" s="84"/>
    </row>
    <row r="35470" spans="4:16" x14ac:dyDescent="0.3">
      <c r="D35470" s="82"/>
      <c r="P35470" s="84"/>
    </row>
    <row r="35471" spans="4:16" x14ac:dyDescent="0.3">
      <c r="D35471" s="82"/>
      <c r="P35471" s="84"/>
    </row>
    <row r="35472" spans="4:16" x14ac:dyDescent="0.3">
      <c r="D35472" s="82"/>
      <c r="P35472" s="84"/>
    </row>
    <row r="35473" spans="4:16" x14ac:dyDescent="0.3">
      <c r="D35473" s="82"/>
      <c r="P35473" s="84"/>
    </row>
    <row r="35474" spans="4:16" x14ac:dyDescent="0.3">
      <c r="D35474" s="82"/>
      <c r="P35474" s="84"/>
    </row>
    <row r="35475" spans="4:16" x14ac:dyDescent="0.3">
      <c r="D35475" s="82"/>
      <c r="P35475" s="84"/>
    </row>
    <row r="35476" spans="4:16" x14ac:dyDescent="0.3">
      <c r="D35476" s="82"/>
      <c r="P35476" s="84"/>
    </row>
    <row r="35477" spans="4:16" x14ac:dyDescent="0.3">
      <c r="D35477" s="82"/>
      <c r="P35477" s="84"/>
    </row>
    <row r="35478" spans="4:16" x14ac:dyDescent="0.3">
      <c r="D35478" s="82"/>
      <c r="P35478" s="84"/>
    </row>
    <row r="35479" spans="4:16" x14ac:dyDescent="0.3">
      <c r="D35479" s="82"/>
      <c r="P35479" s="84"/>
    </row>
    <row r="35480" spans="4:16" x14ac:dyDescent="0.3">
      <c r="D35480" s="82"/>
      <c r="P35480" s="84"/>
    </row>
    <row r="35481" spans="4:16" x14ac:dyDescent="0.3">
      <c r="D35481" s="82"/>
      <c r="P35481" s="84"/>
    </row>
    <row r="35482" spans="4:16" x14ac:dyDescent="0.3">
      <c r="D35482" s="82"/>
      <c r="P35482" s="84"/>
    </row>
    <row r="35483" spans="4:16" x14ac:dyDescent="0.3">
      <c r="D35483" s="82"/>
      <c r="P35483" s="84"/>
    </row>
    <row r="35484" spans="4:16" x14ac:dyDescent="0.3">
      <c r="D35484" s="82"/>
      <c r="P35484" s="84"/>
    </row>
    <row r="35485" spans="4:16" x14ac:dyDescent="0.3">
      <c r="D35485" s="82"/>
      <c r="P35485" s="84"/>
    </row>
    <row r="35486" spans="4:16" x14ac:dyDescent="0.3">
      <c r="D35486" s="82"/>
      <c r="P35486" s="84"/>
    </row>
    <row r="35487" spans="4:16" x14ac:dyDescent="0.3">
      <c r="D35487" s="82"/>
      <c r="P35487" s="84"/>
    </row>
    <row r="35488" spans="4:16" x14ac:dyDescent="0.3">
      <c r="D35488" s="82"/>
      <c r="P35488" s="84"/>
    </row>
    <row r="35489" spans="4:16" x14ac:dyDescent="0.3">
      <c r="D35489" s="82"/>
      <c r="P35489" s="84"/>
    </row>
    <row r="35490" spans="4:16" x14ac:dyDescent="0.3">
      <c r="D35490" s="82"/>
      <c r="P35490" s="84"/>
    </row>
    <row r="35491" spans="4:16" x14ac:dyDescent="0.3">
      <c r="D35491" s="82"/>
      <c r="P35491" s="84"/>
    </row>
    <row r="35492" spans="4:16" x14ac:dyDescent="0.3">
      <c r="D35492" s="82"/>
      <c r="P35492" s="84"/>
    </row>
    <row r="35493" spans="4:16" x14ac:dyDescent="0.3">
      <c r="D35493" s="82"/>
      <c r="P35493" s="84"/>
    </row>
    <row r="35494" spans="4:16" x14ac:dyDescent="0.3">
      <c r="D35494" s="82"/>
      <c r="P35494" s="84"/>
    </row>
    <row r="35495" spans="4:16" x14ac:dyDescent="0.3">
      <c r="D35495" s="82"/>
      <c r="P35495" s="84"/>
    </row>
    <row r="35496" spans="4:16" x14ac:dyDescent="0.3">
      <c r="D35496" s="82"/>
      <c r="P35496" s="84"/>
    </row>
    <row r="35497" spans="4:16" x14ac:dyDescent="0.3">
      <c r="D35497" s="82"/>
      <c r="P35497" s="84"/>
    </row>
    <row r="35498" spans="4:16" x14ac:dyDescent="0.3">
      <c r="D35498" s="82"/>
      <c r="P35498" s="84"/>
    </row>
    <row r="35499" spans="4:16" x14ac:dyDescent="0.3">
      <c r="D35499" s="82"/>
      <c r="P35499" s="84"/>
    </row>
    <row r="35500" spans="4:16" x14ac:dyDescent="0.3">
      <c r="D35500" s="82"/>
      <c r="P35500" s="84"/>
    </row>
    <row r="35501" spans="4:16" x14ac:dyDescent="0.3">
      <c r="D35501" s="82"/>
      <c r="P35501" s="84"/>
    </row>
    <row r="35502" spans="4:16" x14ac:dyDescent="0.3">
      <c r="D35502" s="82"/>
      <c r="P35502" s="84"/>
    </row>
    <row r="35503" spans="4:16" x14ac:dyDescent="0.3">
      <c r="D35503" s="82"/>
      <c r="P35503" s="84"/>
    </row>
    <row r="35504" spans="4:16" x14ac:dyDescent="0.3">
      <c r="D35504" s="82"/>
      <c r="P35504" s="84"/>
    </row>
    <row r="35505" spans="4:16" x14ac:dyDescent="0.3">
      <c r="D35505" s="82"/>
      <c r="P35505" s="84"/>
    </row>
    <row r="35506" spans="4:16" x14ac:dyDescent="0.3">
      <c r="D35506" s="82"/>
      <c r="P35506" s="84"/>
    </row>
    <row r="35507" spans="4:16" x14ac:dyDescent="0.3">
      <c r="D35507" s="82"/>
      <c r="P35507" s="84"/>
    </row>
    <row r="35508" spans="4:16" x14ac:dyDescent="0.3">
      <c r="D35508" s="82"/>
      <c r="P35508" s="84"/>
    </row>
    <row r="35509" spans="4:16" x14ac:dyDescent="0.3">
      <c r="D35509" s="82"/>
      <c r="P35509" s="84"/>
    </row>
    <row r="35510" spans="4:16" x14ac:dyDescent="0.3">
      <c r="D35510" s="82"/>
      <c r="P35510" s="84"/>
    </row>
    <row r="35511" spans="4:16" x14ac:dyDescent="0.3">
      <c r="D35511" s="82"/>
      <c r="P35511" s="84"/>
    </row>
    <row r="35512" spans="4:16" x14ac:dyDescent="0.3">
      <c r="D35512" s="82"/>
      <c r="P35512" s="84"/>
    </row>
    <row r="35513" spans="4:16" x14ac:dyDescent="0.3">
      <c r="D35513" s="82"/>
      <c r="P35513" s="84"/>
    </row>
    <row r="35514" spans="4:16" x14ac:dyDescent="0.3">
      <c r="D35514" s="82"/>
      <c r="P35514" s="84"/>
    </row>
    <row r="35515" spans="4:16" x14ac:dyDescent="0.3">
      <c r="D35515" s="82"/>
      <c r="P35515" s="84"/>
    </row>
    <row r="35516" spans="4:16" x14ac:dyDescent="0.3">
      <c r="D35516" s="82"/>
      <c r="P35516" s="84"/>
    </row>
    <row r="35517" spans="4:16" x14ac:dyDescent="0.3">
      <c r="D35517" s="82"/>
      <c r="P35517" s="84"/>
    </row>
    <row r="35518" spans="4:16" x14ac:dyDescent="0.3">
      <c r="D35518" s="82"/>
      <c r="P35518" s="84"/>
    </row>
    <row r="35519" spans="4:16" x14ac:dyDescent="0.3">
      <c r="D35519" s="82"/>
      <c r="P35519" s="84"/>
    </row>
    <row r="35520" spans="4:16" x14ac:dyDescent="0.3">
      <c r="D35520" s="82"/>
      <c r="P35520" s="84"/>
    </row>
    <row r="35521" spans="4:16" x14ac:dyDescent="0.3">
      <c r="D35521" s="82"/>
      <c r="P35521" s="84"/>
    </row>
    <row r="35522" spans="4:16" x14ac:dyDescent="0.3">
      <c r="D35522" s="82"/>
      <c r="P35522" s="84"/>
    </row>
    <row r="35523" spans="4:16" x14ac:dyDescent="0.3">
      <c r="D35523" s="82"/>
      <c r="P35523" s="84"/>
    </row>
    <row r="35524" spans="4:16" x14ac:dyDescent="0.3">
      <c r="D35524" s="82"/>
      <c r="P35524" s="84"/>
    </row>
    <row r="35525" spans="4:16" x14ac:dyDescent="0.3">
      <c r="D35525" s="82"/>
      <c r="P35525" s="84"/>
    </row>
    <row r="35526" spans="4:16" x14ac:dyDescent="0.3">
      <c r="D35526" s="82"/>
      <c r="P35526" s="84"/>
    </row>
    <row r="35527" spans="4:16" x14ac:dyDescent="0.3">
      <c r="D35527" s="82"/>
      <c r="P35527" s="84"/>
    </row>
    <row r="35528" spans="4:16" x14ac:dyDescent="0.3">
      <c r="D35528" s="82"/>
      <c r="P35528" s="84"/>
    </row>
    <row r="35529" spans="4:16" x14ac:dyDescent="0.3">
      <c r="D35529" s="82"/>
      <c r="P35529" s="84"/>
    </row>
    <row r="35530" spans="4:16" x14ac:dyDescent="0.3">
      <c r="D35530" s="82"/>
      <c r="P35530" s="84"/>
    </row>
    <row r="35531" spans="4:16" x14ac:dyDescent="0.3">
      <c r="D35531" s="82"/>
      <c r="P35531" s="84"/>
    </row>
    <row r="35532" spans="4:16" x14ac:dyDescent="0.3">
      <c r="D35532" s="82"/>
      <c r="P35532" s="84"/>
    </row>
    <row r="35533" spans="4:16" x14ac:dyDescent="0.3">
      <c r="D35533" s="82"/>
      <c r="P35533" s="84"/>
    </row>
    <row r="35534" spans="4:16" x14ac:dyDescent="0.3">
      <c r="D35534" s="82"/>
      <c r="P35534" s="84"/>
    </row>
    <row r="35535" spans="4:16" x14ac:dyDescent="0.3">
      <c r="D35535" s="82"/>
      <c r="P35535" s="84"/>
    </row>
    <row r="35536" spans="4:16" x14ac:dyDescent="0.3">
      <c r="D35536" s="82"/>
      <c r="P35536" s="84"/>
    </row>
    <row r="35537" spans="4:16" x14ac:dyDescent="0.3">
      <c r="D35537" s="82"/>
      <c r="P35537" s="84"/>
    </row>
    <row r="35538" spans="4:16" x14ac:dyDescent="0.3">
      <c r="D35538" s="82"/>
      <c r="P35538" s="84"/>
    </row>
    <row r="35539" spans="4:16" x14ac:dyDescent="0.3">
      <c r="D35539" s="82"/>
      <c r="P35539" s="84"/>
    </row>
    <row r="35540" spans="4:16" x14ac:dyDescent="0.3">
      <c r="D35540" s="82"/>
      <c r="P35540" s="84"/>
    </row>
    <row r="35541" spans="4:16" x14ac:dyDescent="0.3">
      <c r="D35541" s="82"/>
      <c r="P35541" s="84"/>
    </row>
    <row r="35542" spans="4:16" x14ac:dyDescent="0.3">
      <c r="D35542" s="82"/>
      <c r="P35542" s="84"/>
    </row>
    <row r="35543" spans="4:16" x14ac:dyDescent="0.3">
      <c r="D35543" s="82"/>
      <c r="P35543" s="84"/>
    </row>
    <row r="35544" spans="4:16" x14ac:dyDescent="0.3">
      <c r="D35544" s="82"/>
      <c r="P35544" s="84"/>
    </row>
    <row r="35545" spans="4:16" x14ac:dyDescent="0.3">
      <c r="D35545" s="82"/>
      <c r="P35545" s="84"/>
    </row>
    <row r="35546" spans="4:16" x14ac:dyDescent="0.3">
      <c r="D35546" s="82"/>
      <c r="P35546" s="84"/>
    </row>
    <row r="35547" spans="4:16" x14ac:dyDescent="0.3">
      <c r="D35547" s="82"/>
      <c r="P35547" s="84"/>
    </row>
    <row r="35548" spans="4:16" x14ac:dyDescent="0.3">
      <c r="D35548" s="82"/>
      <c r="P35548" s="84"/>
    </row>
    <row r="35549" spans="4:16" x14ac:dyDescent="0.3">
      <c r="D35549" s="82"/>
      <c r="P35549" s="84"/>
    </row>
    <row r="35550" spans="4:16" x14ac:dyDescent="0.3">
      <c r="D35550" s="82"/>
      <c r="P35550" s="84"/>
    </row>
    <row r="35551" spans="4:16" x14ac:dyDescent="0.3">
      <c r="D35551" s="82"/>
      <c r="P35551" s="84"/>
    </row>
    <row r="35552" spans="4:16" x14ac:dyDescent="0.3">
      <c r="D35552" s="82"/>
      <c r="P35552" s="84"/>
    </row>
    <row r="35553" spans="4:16" x14ac:dyDescent="0.3">
      <c r="D35553" s="82"/>
      <c r="P35553" s="84"/>
    </row>
    <row r="35554" spans="4:16" x14ac:dyDescent="0.3">
      <c r="D35554" s="82"/>
      <c r="P35554" s="84"/>
    </row>
    <row r="35555" spans="4:16" x14ac:dyDescent="0.3">
      <c r="D35555" s="82"/>
      <c r="P35555" s="84"/>
    </row>
    <row r="35556" spans="4:16" x14ac:dyDescent="0.3">
      <c r="D35556" s="82"/>
      <c r="P35556" s="84"/>
    </row>
    <row r="35557" spans="4:16" x14ac:dyDescent="0.3">
      <c r="D35557" s="82"/>
      <c r="P35557" s="84"/>
    </row>
    <row r="35558" spans="4:16" x14ac:dyDescent="0.3">
      <c r="D35558" s="82"/>
      <c r="P35558" s="84"/>
    </row>
    <row r="35559" spans="4:16" x14ac:dyDescent="0.3">
      <c r="D35559" s="82"/>
      <c r="P35559" s="84"/>
    </row>
    <row r="35560" spans="4:16" x14ac:dyDescent="0.3">
      <c r="D35560" s="82"/>
      <c r="P35560" s="84"/>
    </row>
    <row r="35561" spans="4:16" x14ac:dyDescent="0.3">
      <c r="D35561" s="82"/>
      <c r="P35561" s="84"/>
    </row>
    <row r="35562" spans="4:16" x14ac:dyDescent="0.3">
      <c r="D35562" s="82"/>
      <c r="P35562" s="84"/>
    </row>
    <row r="35563" spans="4:16" x14ac:dyDescent="0.3">
      <c r="D35563" s="82"/>
      <c r="P35563" s="84"/>
    </row>
    <row r="35564" spans="4:16" x14ac:dyDescent="0.3">
      <c r="D35564" s="82"/>
      <c r="P35564" s="84"/>
    </row>
    <row r="35565" spans="4:16" x14ac:dyDescent="0.3">
      <c r="D35565" s="82"/>
      <c r="P35565" s="84"/>
    </row>
    <row r="35566" spans="4:16" x14ac:dyDescent="0.3">
      <c r="D35566" s="82"/>
      <c r="P35566" s="84"/>
    </row>
    <row r="35567" spans="4:16" x14ac:dyDescent="0.3">
      <c r="D35567" s="82"/>
      <c r="P35567" s="84"/>
    </row>
    <row r="35568" spans="4:16" x14ac:dyDescent="0.3">
      <c r="D35568" s="82"/>
      <c r="P35568" s="84"/>
    </row>
    <row r="35569" spans="4:16" x14ac:dyDescent="0.3">
      <c r="D35569" s="82"/>
      <c r="P35569" s="84"/>
    </row>
    <row r="35570" spans="4:16" x14ac:dyDescent="0.3">
      <c r="D35570" s="82"/>
      <c r="P35570" s="84"/>
    </row>
    <row r="35571" spans="4:16" x14ac:dyDescent="0.3">
      <c r="D35571" s="82"/>
      <c r="P35571" s="84"/>
    </row>
    <row r="35572" spans="4:16" x14ac:dyDescent="0.3">
      <c r="D35572" s="82"/>
      <c r="P35572" s="84"/>
    </row>
    <row r="35573" spans="4:16" x14ac:dyDescent="0.3">
      <c r="D35573" s="82"/>
      <c r="P35573" s="84"/>
    </row>
    <row r="35574" spans="4:16" x14ac:dyDescent="0.3">
      <c r="D35574" s="82"/>
      <c r="P35574" s="84"/>
    </row>
    <row r="35575" spans="4:16" x14ac:dyDescent="0.3">
      <c r="D35575" s="82"/>
      <c r="P35575" s="84"/>
    </row>
    <row r="35576" spans="4:16" x14ac:dyDescent="0.3">
      <c r="D35576" s="82"/>
      <c r="P35576" s="84"/>
    </row>
    <row r="35577" spans="4:16" x14ac:dyDescent="0.3">
      <c r="D35577" s="82"/>
      <c r="P35577" s="84"/>
    </row>
    <row r="35578" spans="4:16" x14ac:dyDescent="0.3">
      <c r="D35578" s="82"/>
      <c r="P35578" s="84"/>
    </row>
    <row r="35579" spans="4:16" x14ac:dyDescent="0.3">
      <c r="D35579" s="82"/>
      <c r="P35579" s="84"/>
    </row>
    <row r="35580" spans="4:16" x14ac:dyDescent="0.3">
      <c r="D35580" s="82"/>
      <c r="P35580" s="84"/>
    </row>
    <row r="35581" spans="4:16" x14ac:dyDescent="0.3">
      <c r="D35581" s="82"/>
      <c r="P35581" s="84"/>
    </row>
    <row r="35582" spans="4:16" x14ac:dyDescent="0.3">
      <c r="D35582" s="82"/>
      <c r="P35582" s="84"/>
    </row>
    <row r="35583" spans="4:16" x14ac:dyDescent="0.3">
      <c r="D35583" s="82"/>
      <c r="P35583" s="84"/>
    </row>
    <row r="35584" spans="4:16" x14ac:dyDescent="0.3">
      <c r="D35584" s="82"/>
      <c r="P35584" s="84"/>
    </row>
    <row r="35585" spans="4:16" x14ac:dyDescent="0.3">
      <c r="D35585" s="82"/>
      <c r="P35585" s="84"/>
    </row>
    <row r="35586" spans="4:16" x14ac:dyDescent="0.3">
      <c r="D35586" s="82"/>
      <c r="P35586" s="84"/>
    </row>
    <row r="35587" spans="4:16" x14ac:dyDescent="0.3">
      <c r="D35587" s="82"/>
      <c r="P35587" s="84"/>
    </row>
    <row r="35588" spans="4:16" x14ac:dyDescent="0.3">
      <c r="D35588" s="82"/>
      <c r="P35588" s="84"/>
    </row>
    <row r="35589" spans="4:16" x14ac:dyDescent="0.3">
      <c r="D35589" s="82"/>
      <c r="P35589" s="84"/>
    </row>
    <row r="35590" spans="4:16" x14ac:dyDescent="0.3">
      <c r="D35590" s="82"/>
      <c r="P35590" s="84"/>
    </row>
    <row r="35591" spans="4:16" x14ac:dyDescent="0.3">
      <c r="D35591" s="82"/>
      <c r="P35591" s="84"/>
    </row>
    <row r="35592" spans="4:16" x14ac:dyDescent="0.3">
      <c r="D35592" s="82"/>
      <c r="P35592" s="84"/>
    </row>
    <row r="35593" spans="4:16" x14ac:dyDescent="0.3">
      <c r="D35593" s="82"/>
      <c r="P35593" s="84"/>
    </row>
    <row r="35594" spans="4:16" x14ac:dyDescent="0.3">
      <c r="D35594" s="82"/>
      <c r="P35594" s="84"/>
    </row>
    <row r="35595" spans="4:16" x14ac:dyDescent="0.3">
      <c r="D35595" s="82"/>
      <c r="P35595" s="84"/>
    </row>
    <row r="35596" spans="4:16" x14ac:dyDescent="0.3">
      <c r="D35596" s="82"/>
      <c r="P35596" s="84"/>
    </row>
    <row r="35597" spans="4:16" x14ac:dyDescent="0.3">
      <c r="D35597" s="82"/>
      <c r="P35597" s="84"/>
    </row>
    <row r="35598" spans="4:16" x14ac:dyDescent="0.3">
      <c r="D35598" s="82"/>
      <c r="P35598" s="84"/>
    </row>
    <row r="35599" spans="4:16" x14ac:dyDescent="0.3">
      <c r="D35599" s="82"/>
      <c r="P35599" s="84"/>
    </row>
    <row r="35600" spans="4:16" x14ac:dyDescent="0.3">
      <c r="D35600" s="82"/>
      <c r="P35600" s="84"/>
    </row>
    <row r="35601" spans="4:16" x14ac:dyDescent="0.3">
      <c r="D35601" s="82"/>
      <c r="P35601" s="84"/>
    </row>
    <row r="35602" spans="4:16" x14ac:dyDescent="0.3">
      <c r="D35602" s="82"/>
      <c r="P35602" s="84"/>
    </row>
    <row r="35603" spans="4:16" x14ac:dyDescent="0.3">
      <c r="D35603" s="82"/>
      <c r="P35603" s="84"/>
    </row>
    <row r="35604" spans="4:16" x14ac:dyDescent="0.3">
      <c r="D35604" s="82"/>
      <c r="P35604" s="84"/>
    </row>
    <row r="35605" spans="4:16" x14ac:dyDescent="0.3">
      <c r="D35605" s="82"/>
      <c r="P35605" s="84"/>
    </row>
    <row r="35606" spans="4:16" x14ac:dyDescent="0.3">
      <c r="D35606" s="82"/>
      <c r="P35606" s="84"/>
    </row>
    <row r="35607" spans="4:16" x14ac:dyDescent="0.3">
      <c r="D35607" s="82"/>
      <c r="P35607" s="84"/>
    </row>
    <row r="35608" spans="4:16" x14ac:dyDescent="0.3">
      <c r="D35608" s="82"/>
      <c r="P35608" s="84"/>
    </row>
    <row r="35609" spans="4:16" x14ac:dyDescent="0.3">
      <c r="D35609" s="82"/>
      <c r="P35609" s="84"/>
    </row>
    <row r="35610" spans="4:16" x14ac:dyDescent="0.3">
      <c r="D35610" s="82"/>
      <c r="P35610" s="84"/>
    </row>
    <row r="35611" spans="4:16" x14ac:dyDescent="0.3">
      <c r="D35611" s="82"/>
      <c r="P35611" s="84"/>
    </row>
    <row r="35612" spans="4:16" x14ac:dyDescent="0.3">
      <c r="D35612" s="82"/>
      <c r="P35612" s="84"/>
    </row>
    <row r="35613" spans="4:16" x14ac:dyDescent="0.3">
      <c r="D35613" s="82"/>
      <c r="P35613" s="84"/>
    </row>
    <row r="35614" spans="4:16" x14ac:dyDescent="0.3">
      <c r="D35614" s="82"/>
      <c r="P35614" s="84"/>
    </row>
    <row r="35615" spans="4:16" x14ac:dyDescent="0.3">
      <c r="D35615" s="82"/>
      <c r="P35615" s="84"/>
    </row>
    <row r="35616" spans="4:16" x14ac:dyDescent="0.3">
      <c r="D35616" s="82"/>
      <c r="P35616" s="84"/>
    </row>
    <row r="35617" spans="4:16" x14ac:dyDescent="0.3">
      <c r="D35617" s="82"/>
      <c r="P35617" s="84"/>
    </row>
    <row r="35618" spans="4:16" x14ac:dyDescent="0.3">
      <c r="D35618" s="82"/>
      <c r="P35618" s="84"/>
    </row>
    <row r="35619" spans="4:16" x14ac:dyDescent="0.3">
      <c r="D35619" s="82"/>
      <c r="P35619" s="84"/>
    </row>
    <row r="35620" spans="4:16" x14ac:dyDescent="0.3">
      <c r="D35620" s="82"/>
      <c r="P35620" s="84"/>
    </row>
    <row r="35621" spans="4:16" x14ac:dyDescent="0.3">
      <c r="D35621" s="82"/>
      <c r="P35621" s="84"/>
    </row>
    <row r="35622" spans="4:16" x14ac:dyDescent="0.3">
      <c r="D35622" s="82"/>
      <c r="P35622" s="84"/>
    </row>
    <row r="35623" spans="4:16" x14ac:dyDescent="0.3">
      <c r="D35623" s="82"/>
      <c r="P35623" s="84"/>
    </row>
    <row r="35624" spans="4:16" x14ac:dyDescent="0.3">
      <c r="D35624" s="82"/>
      <c r="P35624" s="84"/>
    </row>
    <row r="35625" spans="4:16" x14ac:dyDescent="0.3">
      <c r="D35625" s="82"/>
      <c r="P35625" s="84"/>
    </row>
    <row r="35626" spans="4:16" x14ac:dyDescent="0.3">
      <c r="D35626" s="82"/>
      <c r="P35626" s="84"/>
    </row>
    <row r="35627" spans="4:16" x14ac:dyDescent="0.3">
      <c r="D35627" s="82"/>
      <c r="P35627" s="84"/>
    </row>
    <row r="35628" spans="4:16" x14ac:dyDescent="0.3">
      <c r="D35628" s="82"/>
      <c r="P35628" s="84"/>
    </row>
    <row r="35629" spans="4:16" x14ac:dyDescent="0.3">
      <c r="D35629" s="82"/>
      <c r="P35629" s="84"/>
    </row>
    <row r="35630" spans="4:16" x14ac:dyDescent="0.3">
      <c r="D35630" s="82"/>
      <c r="P35630" s="84"/>
    </row>
    <row r="35631" spans="4:16" x14ac:dyDescent="0.3">
      <c r="D35631" s="82"/>
      <c r="P35631" s="84"/>
    </row>
    <row r="35632" spans="4:16" x14ac:dyDescent="0.3">
      <c r="D35632" s="82"/>
      <c r="P35632" s="84"/>
    </row>
    <row r="35633" spans="4:16" x14ac:dyDescent="0.3">
      <c r="D35633" s="82"/>
      <c r="P35633" s="84"/>
    </row>
    <row r="35634" spans="4:16" x14ac:dyDescent="0.3">
      <c r="D35634" s="82"/>
      <c r="P35634" s="84"/>
    </row>
    <row r="35635" spans="4:16" x14ac:dyDescent="0.3">
      <c r="D35635" s="82"/>
      <c r="P35635" s="84"/>
    </row>
    <row r="35636" spans="4:16" x14ac:dyDescent="0.3">
      <c r="D35636" s="82"/>
      <c r="P35636" s="84"/>
    </row>
    <row r="35637" spans="4:16" x14ac:dyDescent="0.3">
      <c r="D35637" s="82"/>
      <c r="P35637" s="84"/>
    </row>
    <row r="35638" spans="4:16" x14ac:dyDescent="0.3">
      <c r="D35638" s="82"/>
      <c r="P35638" s="84"/>
    </row>
    <row r="35639" spans="4:16" x14ac:dyDescent="0.3">
      <c r="D35639" s="82"/>
      <c r="P35639" s="84"/>
    </row>
    <row r="35640" spans="4:16" x14ac:dyDescent="0.3">
      <c r="D35640" s="82"/>
      <c r="P35640" s="84"/>
    </row>
    <row r="35641" spans="4:16" x14ac:dyDescent="0.3">
      <c r="D35641" s="82"/>
      <c r="P35641" s="84"/>
    </row>
    <row r="35642" spans="4:16" x14ac:dyDescent="0.3">
      <c r="D35642" s="82"/>
      <c r="P35642" s="84"/>
    </row>
    <row r="35643" spans="4:16" x14ac:dyDescent="0.3">
      <c r="D35643" s="82"/>
      <c r="P35643" s="84"/>
    </row>
    <row r="35644" spans="4:16" x14ac:dyDescent="0.3">
      <c r="D35644" s="82"/>
      <c r="P35644" s="84"/>
    </row>
    <row r="35645" spans="4:16" x14ac:dyDescent="0.3">
      <c r="D35645" s="82"/>
      <c r="P35645" s="84"/>
    </row>
    <row r="35646" spans="4:16" x14ac:dyDescent="0.3">
      <c r="D35646" s="82"/>
      <c r="P35646" s="84"/>
    </row>
    <row r="35647" spans="4:16" x14ac:dyDescent="0.3">
      <c r="D35647" s="82"/>
      <c r="P35647" s="84"/>
    </row>
    <row r="35648" spans="4:16" x14ac:dyDescent="0.3">
      <c r="D35648" s="82"/>
      <c r="P35648" s="84"/>
    </row>
    <row r="35649" spans="4:16" x14ac:dyDescent="0.3">
      <c r="D35649" s="82"/>
      <c r="P35649" s="84"/>
    </row>
    <row r="35650" spans="4:16" x14ac:dyDescent="0.3">
      <c r="D35650" s="82"/>
      <c r="P35650" s="84"/>
    </row>
    <row r="35651" spans="4:16" x14ac:dyDescent="0.3">
      <c r="D35651" s="82"/>
      <c r="P35651" s="84"/>
    </row>
    <row r="35652" spans="4:16" x14ac:dyDescent="0.3">
      <c r="D35652" s="82"/>
      <c r="P35652" s="84"/>
    </row>
    <row r="35653" spans="4:16" x14ac:dyDescent="0.3">
      <c r="D35653" s="82"/>
      <c r="P35653" s="84"/>
    </row>
    <row r="35654" spans="4:16" x14ac:dyDescent="0.3">
      <c r="D35654" s="82"/>
      <c r="P35654" s="84"/>
    </row>
    <row r="35655" spans="4:16" x14ac:dyDescent="0.3">
      <c r="D35655" s="82"/>
      <c r="P35655" s="84"/>
    </row>
    <row r="35656" spans="4:16" x14ac:dyDescent="0.3">
      <c r="D35656" s="82"/>
      <c r="P35656" s="84"/>
    </row>
    <row r="35657" spans="4:16" x14ac:dyDescent="0.3">
      <c r="D35657" s="82"/>
      <c r="P35657" s="84"/>
    </row>
    <row r="35658" spans="4:16" x14ac:dyDescent="0.3">
      <c r="D35658" s="82"/>
      <c r="P35658" s="84"/>
    </row>
    <row r="35659" spans="4:16" x14ac:dyDescent="0.3">
      <c r="D35659" s="82"/>
      <c r="P35659" s="84"/>
    </row>
    <row r="35660" spans="4:16" x14ac:dyDescent="0.3">
      <c r="D35660" s="82"/>
      <c r="P35660" s="84"/>
    </row>
    <row r="35661" spans="4:16" x14ac:dyDescent="0.3">
      <c r="D35661" s="82"/>
      <c r="P35661" s="84"/>
    </row>
    <row r="35662" spans="4:16" x14ac:dyDescent="0.3">
      <c r="D35662" s="82"/>
      <c r="P35662" s="84"/>
    </row>
    <row r="35663" spans="4:16" x14ac:dyDescent="0.3">
      <c r="D35663" s="82"/>
      <c r="P35663" s="84"/>
    </row>
    <row r="35664" spans="4:16" x14ac:dyDescent="0.3">
      <c r="D35664" s="82"/>
      <c r="P35664" s="84"/>
    </row>
    <row r="35665" spans="4:16" x14ac:dyDescent="0.3">
      <c r="D35665" s="82"/>
      <c r="P35665" s="84"/>
    </row>
    <row r="35666" spans="4:16" x14ac:dyDescent="0.3">
      <c r="D35666" s="82"/>
      <c r="P35666" s="84"/>
    </row>
    <row r="35667" spans="4:16" x14ac:dyDescent="0.3">
      <c r="D35667" s="82"/>
      <c r="P35667" s="84"/>
    </row>
    <row r="35668" spans="4:16" x14ac:dyDescent="0.3">
      <c r="D35668" s="82"/>
      <c r="P35668" s="84"/>
    </row>
    <row r="35669" spans="4:16" x14ac:dyDescent="0.3">
      <c r="D35669" s="82"/>
      <c r="P35669" s="84"/>
    </row>
    <row r="35670" spans="4:16" x14ac:dyDescent="0.3">
      <c r="D35670" s="82"/>
      <c r="P35670" s="84"/>
    </row>
    <row r="35671" spans="4:16" x14ac:dyDescent="0.3">
      <c r="D35671" s="82"/>
      <c r="P35671" s="84"/>
    </row>
    <row r="35672" spans="4:16" x14ac:dyDescent="0.3">
      <c r="D35672" s="82"/>
      <c r="P35672" s="84"/>
    </row>
    <row r="35673" spans="4:16" x14ac:dyDescent="0.3">
      <c r="D35673" s="82"/>
      <c r="P35673" s="84"/>
    </row>
    <row r="35674" spans="4:16" x14ac:dyDescent="0.3">
      <c r="D35674" s="82"/>
      <c r="P35674" s="84"/>
    </row>
    <row r="35675" spans="4:16" x14ac:dyDescent="0.3">
      <c r="D35675" s="82"/>
      <c r="P35675" s="84"/>
    </row>
    <row r="35676" spans="4:16" x14ac:dyDescent="0.3">
      <c r="D35676" s="82"/>
      <c r="P35676" s="84"/>
    </row>
    <row r="35677" spans="4:16" x14ac:dyDescent="0.3">
      <c r="D35677" s="82"/>
      <c r="P35677" s="84"/>
    </row>
    <row r="35678" spans="4:16" x14ac:dyDescent="0.3">
      <c r="D35678" s="82"/>
      <c r="P35678" s="84"/>
    </row>
    <row r="35679" spans="4:16" x14ac:dyDescent="0.3">
      <c r="D35679" s="82"/>
      <c r="P35679" s="84"/>
    </row>
    <row r="35680" spans="4:16" x14ac:dyDescent="0.3">
      <c r="D35680" s="82"/>
      <c r="P35680" s="84"/>
    </row>
    <row r="35681" spans="4:16" x14ac:dyDescent="0.3">
      <c r="D35681" s="82"/>
      <c r="P35681" s="84"/>
    </row>
    <row r="35682" spans="4:16" x14ac:dyDescent="0.3">
      <c r="D35682" s="82"/>
      <c r="P35682" s="84"/>
    </row>
    <row r="35683" spans="4:16" x14ac:dyDescent="0.3">
      <c r="D35683" s="82"/>
      <c r="P35683" s="84"/>
    </row>
    <row r="35684" spans="4:16" x14ac:dyDescent="0.3">
      <c r="D35684" s="82"/>
      <c r="P35684" s="84"/>
    </row>
    <row r="35685" spans="4:16" x14ac:dyDescent="0.3">
      <c r="D35685" s="82"/>
      <c r="P35685" s="84"/>
    </row>
    <row r="35686" spans="4:16" x14ac:dyDescent="0.3">
      <c r="D35686" s="82"/>
      <c r="P35686" s="84"/>
    </row>
    <row r="35687" spans="4:16" x14ac:dyDescent="0.3">
      <c r="D35687" s="82"/>
      <c r="P35687" s="84"/>
    </row>
    <row r="35688" spans="4:16" x14ac:dyDescent="0.3">
      <c r="D35688" s="82"/>
      <c r="P35688" s="84"/>
    </row>
    <row r="35689" spans="4:16" x14ac:dyDescent="0.3">
      <c r="D35689" s="82"/>
      <c r="P35689" s="84"/>
    </row>
    <row r="35690" spans="4:16" x14ac:dyDescent="0.3">
      <c r="D35690" s="82"/>
      <c r="P35690" s="84"/>
    </row>
    <row r="35691" spans="4:16" x14ac:dyDescent="0.3">
      <c r="D35691" s="82"/>
      <c r="P35691" s="84"/>
    </row>
    <row r="35692" spans="4:16" x14ac:dyDescent="0.3">
      <c r="D35692" s="82"/>
      <c r="P35692" s="84"/>
    </row>
    <row r="35693" spans="4:16" x14ac:dyDescent="0.3">
      <c r="D35693" s="82"/>
      <c r="P35693" s="84"/>
    </row>
    <row r="35694" spans="4:16" x14ac:dyDescent="0.3">
      <c r="D35694" s="82"/>
      <c r="P35694" s="84"/>
    </row>
    <row r="35695" spans="4:16" x14ac:dyDescent="0.3">
      <c r="D35695" s="82"/>
      <c r="P35695" s="84"/>
    </row>
    <row r="35696" spans="4:16" x14ac:dyDescent="0.3">
      <c r="D35696" s="82"/>
      <c r="P35696" s="84"/>
    </row>
    <row r="35697" spans="4:16" x14ac:dyDescent="0.3">
      <c r="D35697" s="82"/>
      <c r="P35697" s="84"/>
    </row>
    <row r="35698" spans="4:16" x14ac:dyDescent="0.3">
      <c r="D35698" s="82"/>
      <c r="P35698" s="84"/>
    </row>
    <row r="35699" spans="4:16" x14ac:dyDescent="0.3">
      <c r="D35699" s="82"/>
      <c r="P35699" s="84"/>
    </row>
    <row r="35700" spans="4:16" x14ac:dyDescent="0.3">
      <c r="D35700" s="82"/>
      <c r="P35700" s="84"/>
    </row>
    <row r="35701" spans="4:16" x14ac:dyDescent="0.3">
      <c r="D35701" s="82"/>
      <c r="P35701" s="84"/>
    </row>
    <row r="35702" spans="4:16" x14ac:dyDescent="0.3">
      <c r="D35702" s="82"/>
      <c r="P35702" s="84"/>
    </row>
    <row r="35703" spans="4:16" x14ac:dyDescent="0.3">
      <c r="D35703" s="82"/>
      <c r="P35703" s="84"/>
    </row>
    <row r="35704" spans="4:16" x14ac:dyDescent="0.3">
      <c r="D35704" s="82"/>
      <c r="P35704" s="84"/>
    </row>
    <row r="35705" spans="4:16" x14ac:dyDescent="0.3">
      <c r="D35705" s="82"/>
      <c r="P35705" s="84"/>
    </row>
    <row r="35706" spans="4:16" x14ac:dyDescent="0.3">
      <c r="D35706" s="82"/>
      <c r="P35706" s="84"/>
    </row>
    <row r="35707" spans="4:16" x14ac:dyDescent="0.3">
      <c r="D35707" s="82"/>
      <c r="P35707" s="84"/>
    </row>
    <row r="35708" spans="4:16" x14ac:dyDescent="0.3">
      <c r="D35708" s="82"/>
      <c r="P35708" s="84"/>
    </row>
    <row r="35709" spans="4:16" x14ac:dyDescent="0.3">
      <c r="D35709" s="82"/>
      <c r="P35709" s="84"/>
    </row>
    <row r="35710" spans="4:16" x14ac:dyDescent="0.3">
      <c r="D35710" s="82"/>
      <c r="P35710" s="84"/>
    </row>
    <row r="35711" spans="4:16" x14ac:dyDescent="0.3">
      <c r="D35711" s="82"/>
      <c r="P35711" s="84"/>
    </row>
    <row r="35712" spans="4:16" x14ac:dyDescent="0.3">
      <c r="D35712" s="82"/>
      <c r="P35712" s="84"/>
    </row>
    <row r="35713" spans="4:16" x14ac:dyDescent="0.3">
      <c r="D35713" s="82"/>
      <c r="P35713" s="84"/>
    </row>
    <row r="35714" spans="4:16" x14ac:dyDescent="0.3">
      <c r="D35714" s="82"/>
      <c r="P35714" s="84"/>
    </row>
    <row r="35715" spans="4:16" x14ac:dyDescent="0.3">
      <c r="D35715" s="82"/>
      <c r="P35715" s="84"/>
    </row>
    <row r="35716" spans="4:16" x14ac:dyDescent="0.3">
      <c r="D35716" s="82"/>
      <c r="P35716" s="84"/>
    </row>
    <row r="35717" spans="4:16" x14ac:dyDescent="0.3">
      <c r="D35717" s="82"/>
      <c r="P35717" s="84"/>
    </row>
    <row r="35718" spans="4:16" x14ac:dyDescent="0.3">
      <c r="D35718" s="82"/>
      <c r="P35718" s="84"/>
    </row>
    <row r="35719" spans="4:16" x14ac:dyDescent="0.3">
      <c r="D35719" s="82"/>
      <c r="P35719" s="84"/>
    </row>
    <row r="35720" spans="4:16" x14ac:dyDescent="0.3">
      <c r="D35720" s="82"/>
      <c r="P35720" s="84"/>
    </row>
    <row r="35721" spans="4:16" x14ac:dyDescent="0.3">
      <c r="D35721" s="82"/>
      <c r="P35721" s="84"/>
    </row>
    <row r="35722" spans="4:16" x14ac:dyDescent="0.3">
      <c r="D35722" s="82"/>
      <c r="P35722" s="84"/>
    </row>
    <row r="35723" spans="4:16" x14ac:dyDescent="0.3">
      <c r="D35723" s="82"/>
      <c r="P35723" s="84"/>
    </row>
    <row r="35724" spans="4:16" x14ac:dyDescent="0.3">
      <c r="D35724" s="82"/>
      <c r="P35724" s="84"/>
    </row>
    <row r="35725" spans="4:16" x14ac:dyDescent="0.3">
      <c r="D35725" s="82"/>
      <c r="P35725" s="84"/>
    </row>
    <row r="35726" spans="4:16" x14ac:dyDescent="0.3">
      <c r="D35726" s="82"/>
      <c r="P35726" s="84"/>
    </row>
    <row r="35727" spans="4:16" x14ac:dyDescent="0.3">
      <c r="D35727" s="82"/>
      <c r="P35727" s="84"/>
    </row>
    <row r="35728" spans="4:16" x14ac:dyDescent="0.3">
      <c r="D35728" s="82"/>
      <c r="P35728" s="84"/>
    </row>
    <row r="35729" spans="4:16" x14ac:dyDescent="0.3">
      <c r="D35729" s="82"/>
      <c r="P35729" s="84"/>
    </row>
    <row r="35730" spans="4:16" x14ac:dyDescent="0.3">
      <c r="D35730" s="82"/>
      <c r="P35730" s="84"/>
    </row>
    <row r="35731" spans="4:16" x14ac:dyDescent="0.3">
      <c r="D35731" s="82"/>
      <c r="P35731" s="84"/>
    </row>
    <row r="35732" spans="4:16" x14ac:dyDescent="0.3">
      <c r="D35732" s="82"/>
      <c r="P35732" s="84"/>
    </row>
    <row r="35733" spans="4:16" x14ac:dyDescent="0.3">
      <c r="D35733" s="82"/>
      <c r="P35733" s="84"/>
    </row>
    <row r="35734" spans="4:16" x14ac:dyDescent="0.3">
      <c r="D35734" s="82"/>
      <c r="P35734" s="84"/>
    </row>
    <row r="35735" spans="4:16" x14ac:dyDescent="0.3">
      <c r="D35735" s="82"/>
      <c r="P35735" s="84"/>
    </row>
    <row r="35736" spans="4:16" x14ac:dyDescent="0.3">
      <c r="D35736" s="82"/>
      <c r="P35736" s="84"/>
    </row>
    <row r="35737" spans="4:16" x14ac:dyDescent="0.3">
      <c r="D35737" s="82"/>
      <c r="P35737" s="84"/>
    </row>
    <row r="35738" spans="4:16" x14ac:dyDescent="0.3">
      <c r="D35738" s="82"/>
      <c r="P35738" s="84"/>
    </row>
    <row r="35739" spans="4:16" x14ac:dyDescent="0.3">
      <c r="D35739" s="82"/>
      <c r="P35739" s="84"/>
    </row>
    <row r="35740" spans="4:16" x14ac:dyDescent="0.3">
      <c r="D35740" s="82"/>
      <c r="P35740" s="84"/>
    </row>
    <row r="35741" spans="4:16" x14ac:dyDescent="0.3">
      <c r="D35741" s="82"/>
      <c r="P35741" s="84"/>
    </row>
    <row r="35742" spans="4:16" x14ac:dyDescent="0.3">
      <c r="D35742" s="82"/>
      <c r="P35742" s="84"/>
    </row>
    <row r="35743" spans="4:16" x14ac:dyDescent="0.3">
      <c r="D35743" s="82"/>
      <c r="P35743" s="84"/>
    </row>
    <row r="35744" spans="4:16" x14ac:dyDescent="0.3">
      <c r="D35744" s="82"/>
      <c r="P35744" s="84"/>
    </row>
    <row r="35745" spans="4:16" x14ac:dyDescent="0.3">
      <c r="D35745" s="82"/>
      <c r="P35745" s="84"/>
    </row>
    <row r="35746" spans="4:16" x14ac:dyDescent="0.3">
      <c r="D35746" s="82"/>
      <c r="P35746" s="84"/>
    </row>
    <row r="35747" spans="4:16" x14ac:dyDescent="0.3">
      <c r="D35747" s="82"/>
      <c r="P35747" s="84"/>
    </row>
    <row r="35748" spans="4:16" x14ac:dyDescent="0.3">
      <c r="D35748" s="82"/>
      <c r="P35748" s="84"/>
    </row>
    <row r="35749" spans="4:16" x14ac:dyDescent="0.3">
      <c r="D35749" s="82"/>
      <c r="P35749" s="84"/>
    </row>
    <row r="35750" spans="4:16" x14ac:dyDescent="0.3">
      <c r="D35750" s="82"/>
      <c r="P35750" s="84"/>
    </row>
    <row r="35751" spans="4:16" x14ac:dyDescent="0.3">
      <c r="D35751" s="82"/>
      <c r="P35751" s="84"/>
    </row>
    <row r="35752" spans="4:16" x14ac:dyDescent="0.3">
      <c r="D35752" s="82"/>
      <c r="P35752" s="84"/>
    </row>
    <row r="35753" spans="4:16" x14ac:dyDescent="0.3">
      <c r="D35753" s="82"/>
      <c r="P35753" s="84"/>
    </row>
    <row r="35754" spans="4:16" x14ac:dyDescent="0.3">
      <c r="D35754" s="82"/>
      <c r="P35754" s="84"/>
    </row>
    <row r="35755" spans="4:16" x14ac:dyDescent="0.3">
      <c r="D35755" s="82"/>
      <c r="P35755" s="84"/>
    </row>
    <row r="35756" spans="4:16" x14ac:dyDescent="0.3">
      <c r="D35756" s="82"/>
      <c r="P35756" s="84"/>
    </row>
    <row r="35757" spans="4:16" x14ac:dyDescent="0.3">
      <c r="D35757" s="82"/>
      <c r="P35757" s="84"/>
    </row>
    <row r="35758" spans="4:16" x14ac:dyDescent="0.3">
      <c r="D35758" s="82"/>
      <c r="P35758" s="84"/>
    </row>
    <row r="35759" spans="4:16" x14ac:dyDescent="0.3">
      <c r="D35759" s="82"/>
      <c r="P35759" s="84"/>
    </row>
    <row r="35760" spans="4:16" x14ac:dyDescent="0.3">
      <c r="D35760" s="82"/>
      <c r="P35760" s="84"/>
    </row>
    <row r="35761" spans="4:16" x14ac:dyDescent="0.3">
      <c r="D35761" s="82"/>
      <c r="P35761" s="84"/>
    </row>
    <row r="35762" spans="4:16" x14ac:dyDescent="0.3">
      <c r="D35762" s="82"/>
      <c r="P35762" s="84"/>
    </row>
    <row r="35763" spans="4:16" x14ac:dyDescent="0.3">
      <c r="D35763" s="82"/>
      <c r="P35763" s="84"/>
    </row>
    <row r="35764" spans="4:16" x14ac:dyDescent="0.3">
      <c r="D35764" s="82"/>
      <c r="P35764" s="84"/>
    </row>
    <row r="35765" spans="4:16" x14ac:dyDescent="0.3">
      <c r="D35765" s="82"/>
      <c r="P35765" s="84"/>
    </row>
    <row r="35766" spans="4:16" x14ac:dyDescent="0.3">
      <c r="D35766" s="82"/>
      <c r="P35766" s="84"/>
    </row>
    <row r="35767" spans="4:16" x14ac:dyDescent="0.3">
      <c r="D35767" s="82"/>
      <c r="P35767" s="84"/>
    </row>
    <row r="35768" spans="4:16" x14ac:dyDescent="0.3">
      <c r="D35768" s="82"/>
      <c r="P35768" s="84"/>
    </row>
    <row r="35769" spans="4:16" x14ac:dyDescent="0.3">
      <c r="D35769" s="82"/>
      <c r="P35769" s="84"/>
    </row>
    <row r="35770" spans="4:16" x14ac:dyDescent="0.3">
      <c r="D35770" s="82"/>
      <c r="P35770" s="84"/>
    </row>
    <row r="35771" spans="4:16" x14ac:dyDescent="0.3">
      <c r="D35771" s="82"/>
      <c r="P35771" s="84"/>
    </row>
    <row r="35772" spans="4:16" x14ac:dyDescent="0.3">
      <c r="D35772" s="82"/>
      <c r="P35772" s="84"/>
    </row>
    <row r="35773" spans="4:16" x14ac:dyDescent="0.3">
      <c r="D35773" s="82"/>
      <c r="P35773" s="84"/>
    </row>
    <row r="35774" spans="4:16" x14ac:dyDescent="0.3">
      <c r="D35774" s="82"/>
      <c r="P35774" s="84"/>
    </row>
    <row r="35775" spans="4:16" x14ac:dyDescent="0.3">
      <c r="D35775" s="82"/>
      <c r="P35775" s="84"/>
    </row>
    <row r="35776" spans="4:16" x14ac:dyDescent="0.3">
      <c r="D35776" s="82"/>
      <c r="P35776" s="84"/>
    </row>
    <row r="35777" spans="4:16" x14ac:dyDescent="0.3">
      <c r="D35777" s="82"/>
      <c r="P35777" s="84"/>
    </row>
    <row r="35778" spans="4:16" x14ac:dyDescent="0.3">
      <c r="D35778" s="82"/>
      <c r="P35778" s="84"/>
    </row>
    <row r="35779" spans="4:16" x14ac:dyDescent="0.3">
      <c r="D35779" s="82"/>
      <c r="P35779" s="84"/>
    </row>
    <row r="35780" spans="4:16" x14ac:dyDescent="0.3">
      <c r="D35780" s="82"/>
      <c r="P35780" s="84"/>
    </row>
    <row r="35781" spans="4:16" x14ac:dyDescent="0.3">
      <c r="D35781" s="82"/>
      <c r="P35781" s="84"/>
    </row>
    <row r="35782" spans="4:16" x14ac:dyDescent="0.3">
      <c r="D35782" s="82"/>
      <c r="P35782" s="84"/>
    </row>
    <row r="35783" spans="4:16" x14ac:dyDescent="0.3">
      <c r="D35783" s="82"/>
      <c r="P35783" s="84"/>
    </row>
    <row r="35784" spans="4:16" x14ac:dyDescent="0.3">
      <c r="D35784" s="82"/>
      <c r="P35784" s="84"/>
    </row>
    <row r="35785" spans="4:16" x14ac:dyDescent="0.3">
      <c r="D35785" s="82"/>
      <c r="P35785" s="84"/>
    </row>
    <row r="35786" spans="4:16" x14ac:dyDescent="0.3">
      <c r="D35786" s="82"/>
      <c r="P35786" s="84"/>
    </row>
    <row r="35787" spans="4:16" x14ac:dyDescent="0.3">
      <c r="D35787" s="82"/>
      <c r="P35787" s="84"/>
    </row>
    <row r="35788" spans="4:16" x14ac:dyDescent="0.3">
      <c r="D35788" s="82"/>
      <c r="P35788" s="84"/>
    </row>
    <row r="35789" spans="4:16" x14ac:dyDescent="0.3">
      <c r="D35789" s="82"/>
      <c r="P35789" s="84"/>
    </row>
    <row r="35790" spans="4:16" x14ac:dyDescent="0.3">
      <c r="D35790" s="82"/>
      <c r="P35790" s="84"/>
    </row>
    <row r="35791" spans="4:16" x14ac:dyDescent="0.3">
      <c r="D35791" s="82"/>
      <c r="P35791" s="84"/>
    </row>
    <row r="35792" spans="4:16" x14ac:dyDescent="0.3">
      <c r="D35792" s="82"/>
      <c r="P35792" s="84"/>
    </row>
    <row r="35793" spans="4:16" x14ac:dyDescent="0.3">
      <c r="D35793" s="82"/>
      <c r="P35793" s="84"/>
    </row>
    <row r="35794" spans="4:16" x14ac:dyDescent="0.3">
      <c r="D35794" s="82"/>
      <c r="P35794" s="84"/>
    </row>
    <row r="35795" spans="4:16" x14ac:dyDescent="0.3">
      <c r="D35795" s="82"/>
      <c r="P35795" s="84"/>
    </row>
    <row r="35796" spans="4:16" x14ac:dyDescent="0.3">
      <c r="D35796" s="82"/>
      <c r="P35796" s="84"/>
    </row>
    <row r="35797" spans="4:16" x14ac:dyDescent="0.3">
      <c r="D35797" s="82"/>
      <c r="P35797" s="84"/>
    </row>
    <row r="35798" spans="4:16" x14ac:dyDescent="0.3">
      <c r="D35798" s="82"/>
      <c r="P35798" s="84"/>
    </row>
    <row r="35799" spans="4:16" x14ac:dyDescent="0.3">
      <c r="D35799" s="82"/>
      <c r="P35799" s="84"/>
    </row>
    <row r="35800" spans="4:16" x14ac:dyDescent="0.3">
      <c r="D35800" s="82"/>
      <c r="P35800" s="84"/>
    </row>
    <row r="35801" spans="4:16" x14ac:dyDescent="0.3">
      <c r="D35801" s="82"/>
      <c r="P35801" s="84"/>
    </row>
    <row r="35802" spans="4:16" x14ac:dyDescent="0.3">
      <c r="D35802" s="82"/>
      <c r="P35802" s="84"/>
    </row>
    <row r="35803" spans="4:16" x14ac:dyDescent="0.3">
      <c r="D35803" s="82"/>
      <c r="P35803" s="84"/>
    </row>
    <row r="35804" spans="4:16" x14ac:dyDescent="0.3">
      <c r="D35804" s="82"/>
      <c r="P35804" s="84"/>
    </row>
    <row r="35805" spans="4:16" x14ac:dyDescent="0.3">
      <c r="D35805" s="82"/>
      <c r="P35805" s="84"/>
    </row>
    <row r="35806" spans="4:16" x14ac:dyDescent="0.3">
      <c r="D35806" s="82"/>
      <c r="P35806" s="84"/>
    </row>
    <row r="35807" spans="4:16" x14ac:dyDescent="0.3">
      <c r="D35807" s="82"/>
      <c r="P35807" s="84"/>
    </row>
    <row r="35808" spans="4:16" x14ac:dyDescent="0.3">
      <c r="D35808" s="82"/>
      <c r="P35808" s="84"/>
    </row>
    <row r="35809" spans="4:16" x14ac:dyDescent="0.3">
      <c r="D35809" s="82"/>
      <c r="P35809" s="84"/>
    </row>
    <row r="35810" spans="4:16" x14ac:dyDescent="0.3">
      <c r="D35810" s="82"/>
      <c r="P35810" s="84"/>
    </row>
    <row r="35811" spans="4:16" x14ac:dyDescent="0.3">
      <c r="D35811" s="82"/>
      <c r="P35811" s="84"/>
    </row>
    <row r="35812" spans="4:16" x14ac:dyDescent="0.3">
      <c r="D35812" s="82"/>
      <c r="P35812" s="84"/>
    </row>
    <row r="35813" spans="4:16" x14ac:dyDescent="0.3">
      <c r="D35813" s="82"/>
      <c r="P35813" s="84"/>
    </row>
    <row r="35814" spans="4:16" x14ac:dyDescent="0.3">
      <c r="D35814" s="82"/>
      <c r="P35814" s="84"/>
    </row>
    <row r="35815" spans="4:16" x14ac:dyDescent="0.3">
      <c r="D35815" s="82"/>
      <c r="P35815" s="84"/>
    </row>
    <row r="35816" spans="4:16" x14ac:dyDescent="0.3">
      <c r="D35816" s="82"/>
      <c r="P35816" s="84"/>
    </row>
    <row r="35817" spans="4:16" x14ac:dyDescent="0.3">
      <c r="D35817" s="82"/>
      <c r="P35817" s="84"/>
    </row>
    <row r="35818" spans="4:16" x14ac:dyDescent="0.3">
      <c r="D35818" s="82"/>
      <c r="P35818" s="84"/>
    </row>
    <row r="35819" spans="4:16" x14ac:dyDescent="0.3">
      <c r="D35819" s="82"/>
      <c r="P35819" s="84"/>
    </row>
    <row r="35820" spans="4:16" x14ac:dyDescent="0.3">
      <c r="D35820" s="82"/>
      <c r="P35820" s="84"/>
    </row>
    <row r="35821" spans="4:16" x14ac:dyDescent="0.3">
      <c r="D35821" s="82"/>
      <c r="P35821" s="84"/>
    </row>
    <row r="35822" spans="4:16" x14ac:dyDescent="0.3">
      <c r="D35822" s="82"/>
      <c r="P35822" s="84"/>
    </row>
    <row r="35823" spans="4:16" x14ac:dyDescent="0.3">
      <c r="D35823" s="82"/>
      <c r="P35823" s="84"/>
    </row>
    <row r="35824" spans="4:16" x14ac:dyDescent="0.3">
      <c r="D35824" s="82"/>
      <c r="P35824" s="84"/>
    </row>
    <row r="35825" spans="4:16" x14ac:dyDescent="0.3">
      <c r="D35825" s="82"/>
      <c r="P35825" s="84"/>
    </row>
    <row r="35826" spans="4:16" x14ac:dyDescent="0.3">
      <c r="D35826" s="82"/>
      <c r="P35826" s="84"/>
    </row>
    <row r="35827" spans="4:16" x14ac:dyDescent="0.3">
      <c r="D35827" s="82"/>
      <c r="P35827" s="84"/>
    </row>
    <row r="35828" spans="4:16" x14ac:dyDescent="0.3">
      <c r="D35828" s="82"/>
      <c r="P35828" s="84"/>
    </row>
    <row r="35829" spans="4:16" x14ac:dyDescent="0.3">
      <c r="D35829" s="82"/>
      <c r="P35829" s="84"/>
    </row>
    <row r="35830" spans="4:16" x14ac:dyDescent="0.3">
      <c r="D35830" s="82"/>
      <c r="P35830" s="84"/>
    </row>
    <row r="35831" spans="4:16" x14ac:dyDescent="0.3">
      <c r="D35831" s="82"/>
      <c r="P35831" s="84"/>
    </row>
    <row r="35832" spans="4:16" x14ac:dyDescent="0.3">
      <c r="D35832" s="82"/>
      <c r="P35832" s="84"/>
    </row>
    <row r="35833" spans="4:16" x14ac:dyDescent="0.3">
      <c r="D35833" s="82"/>
      <c r="P35833" s="84"/>
    </row>
    <row r="35834" spans="4:16" x14ac:dyDescent="0.3">
      <c r="D35834" s="82"/>
      <c r="P35834" s="84"/>
    </row>
    <row r="35835" spans="4:16" x14ac:dyDescent="0.3">
      <c r="D35835" s="82"/>
      <c r="P35835" s="84"/>
    </row>
    <row r="35836" spans="4:16" x14ac:dyDescent="0.3">
      <c r="D35836" s="82"/>
      <c r="P35836" s="84"/>
    </row>
    <row r="35837" spans="4:16" x14ac:dyDescent="0.3">
      <c r="D35837" s="82"/>
      <c r="P35837" s="84"/>
    </row>
    <row r="35838" spans="4:16" x14ac:dyDescent="0.3">
      <c r="D35838" s="82"/>
      <c r="P35838" s="84"/>
    </row>
    <row r="35839" spans="4:16" x14ac:dyDescent="0.3">
      <c r="D35839" s="82"/>
      <c r="P35839" s="84"/>
    </row>
    <row r="35840" spans="4:16" x14ac:dyDescent="0.3">
      <c r="D35840" s="82"/>
      <c r="P35840" s="84"/>
    </row>
    <row r="35841" spans="4:16" x14ac:dyDescent="0.3">
      <c r="D35841" s="82"/>
      <c r="P35841" s="84"/>
    </row>
    <row r="35842" spans="4:16" x14ac:dyDescent="0.3">
      <c r="D35842" s="82"/>
      <c r="P35842" s="84"/>
    </row>
    <row r="35843" spans="4:16" x14ac:dyDescent="0.3">
      <c r="D35843" s="82"/>
      <c r="P35843" s="84"/>
    </row>
    <row r="35844" spans="4:16" x14ac:dyDescent="0.3">
      <c r="D35844" s="82"/>
      <c r="P35844" s="84"/>
    </row>
    <row r="35845" spans="4:16" x14ac:dyDescent="0.3">
      <c r="D35845" s="82"/>
      <c r="P35845" s="84"/>
    </row>
    <row r="35846" spans="4:16" x14ac:dyDescent="0.3">
      <c r="D35846" s="82"/>
      <c r="P35846" s="84"/>
    </row>
    <row r="35847" spans="4:16" x14ac:dyDescent="0.3">
      <c r="D35847" s="82"/>
      <c r="P35847" s="84"/>
    </row>
    <row r="35848" spans="4:16" x14ac:dyDescent="0.3">
      <c r="D35848" s="82"/>
      <c r="P35848" s="84"/>
    </row>
    <row r="35849" spans="4:16" x14ac:dyDescent="0.3">
      <c r="D35849" s="82"/>
      <c r="P35849" s="84"/>
    </row>
    <row r="35850" spans="4:16" x14ac:dyDescent="0.3">
      <c r="D35850" s="82"/>
      <c r="P35850" s="84"/>
    </row>
    <row r="35851" spans="4:16" x14ac:dyDescent="0.3">
      <c r="D35851" s="82"/>
      <c r="P35851" s="84"/>
    </row>
    <row r="35852" spans="4:16" x14ac:dyDescent="0.3">
      <c r="D35852" s="82"/>
      <c r="P35852" s="84"/>
    </row>
    <row r="35853" spans="4:16" x14ac:dyDescent="0.3">
      <c r="D35853" s="82"/>
      <c r="P35853" s="84"/>
    </row>
    <row r="35854" spans="4:16" x14ac:dyDescent="0.3">
      <c r="D35854" s="82"/>
      <c r="P35854" s="84"/>
    </row>
    <row r="35855" spans="4:16" x14ac:dyDescent="0.3">
      <c r="D35855" s="82"/>
      <c r="P35855" s="84"/>
    </row>
    <row r="35856" spans="4:16" x14ac:dyDescent="0.3">
      <c r="D35856" s="82"/>
      <c r="P35856" s="84"/>
    </row>
    <row r="35857" spans="4:16" x14ac:dyDescent="0.3">
      <c r="D35857" s="82"/>
      <c r="P35857" s="84"/>
    </row>
    <row r="35858" spans="4:16" x14ac:dyDescent="0.3">
      <c r="D35858" s="82"/>
      <c r="P35858" s="84"/>
    </row>
    <row r="35859" spans="4:16" x14ac:dyDescent="0.3">
      <c r="D35859" s="82"/>
      <c r="P35859" s="84"/>
    </row>
    <row r="35860" spans="4:16" x14ac:dyDescent="0.3">
      <c r="D35860" s="82"/>
      <c r="P35860" s="84"/>
    </row>
    <row r="35861" spans="4:16" x14ac:dyDescent="0.3">
      <c r="D35861" s="82"/>
      <c r="P35861" s="84"/>
    </row>
    <row r="35862" spans="4:16" x14ac:dyDescent="0.3">
      <c r="D35862" s="82"/>
      <c r="P35862" s="84"/>
    </row>
    <row r="35863" spans="4:16" x14ac:dyDescent="0.3">
      <c r="D35863" s="82"/>
      <c r="P35863" s="84"/>
    </row>
    <row r="35864" spans="4:16" x14ac:dyDescent="0.3">
      <c r="D35864" s="82"/>
      <c r="P35864" s="84"/>
    </row>
    <row r="35865" spans="4:16" x14ac:dyDescent="0.3">
      <c r="D35865" s="82"/>
      <c r="P35865" s="84"/>
    </row>
    <row r="35866" spans="4:16" x14ac:dyDescent="0.3">
      <c r="D35866" s="82"/>
      <c r="P35866" s="84"/>
    </row>
    <row r="35867" spans="4:16" x14ac:dyDescent="0.3">
      <c r="D35867" s="82"/>
      <c r="P35867" s="84"/>
    </row>
    <row r="35868" spans="4:16" x14ac:dyDescent="0.3">
      <c r="D35868" s="82"/>
      <c r="P35868" s="84"/>
    </row>
    <row r="35869" spans="4:16" x14ac:dyDescent="0.3">
      <c r="D35869" s="82"/>
      <c r="P35869" s="84"/>
    </row>
    <row r="35870" spans="4:16" x14ac:dyDescent="0.3">
      <c r="D35870" s="82"/>
      <c r="P35870" s="84"/>
    </row>
    <row r="35871" spans="4:16" x14ac:dyDescent="0.3">
      <c r="D35871" s="82"/>
      <c r="P35871" s="84"/>
    </row>
    <row r="35872" spans="4:16" x14ac:dyDescent="0.3">
      <c r="D35872" s="82"/>
      <c r="P35872" s="84"/>
    </row>
    <row r="35873" spans="4:16" x14ac:dyDescent="0.3">
      <c r="D35873" s="82"/>
      <c r="P35873" s="84"/>
    </row>
    <row r="35874" spans="4:16" x14ac:dyDescent="0.3">
      <c r="D35874" s="82"/>
      <c r="P35874" s="84"/>
    </row>
    <row r="35875" spans="4:16" x14ac:dyDescent="0.3">
      <c r="D35875" s="82"/>
      <c r="P35875" s="84"/>
    </row>
    <row r="35876" spans="4:16" x14ac:dyDescent="0.3">
      <c r="D35876" s="82"/>
      <c r="P35876" s="84"/>
    </row>
    <row r="35877" spans="4:16" x14ac:dyDescent="0.3">
      <c r="D35877" s="82"/>
      <c r="P35877" s="84"/>
    </row>
    <row r="35878" spans="4:16" x14ac:dyDescent="0.3">
      <c r="D35878" s="82"/>
      <c r="P35878" s="84"/>
    </row>
    <row r="35879" spans="4:16" x14ac:dyDescent="0.3">
      <c r="D35879" s="82"/>
      <c r="P35879" s="84"/>
    </row>
    <row r="35880" spans="4:16" x14ac:dyDescent="0.3">
      <c r="D35880" s="82"/>
      <c r="P35880" s="84"/>
    </row>
    <row r="35881" spans="4:16" x14ac:dyDescent="0.3">
      <c r="D35881" s="82"/>
      <c r="P35881" s="84"/>
    </row>
    <row r="35882" spans="4:16" x14ac:dyDescent="0.3">
      <c r="D35882" s="82"/>
      <c r="P35882" s="84"/>
    </row>
    <row r="35883" spans="4:16" x14ac:dyDescent="0.3">
      <c r="D35883" s="82"/>
      <c r="P35883" s="84"/>
    </row>
    <row r="35884" spans="4:16" x14ac:dyDescent="0.3">
      <c r="D35884" s="82"/>
      <c r="P35884" s="84"/>
    </row>
    <row r="35885" spans="4:16" x14ac:dyDescent="0.3">
      <c r="D35885" s="82"/>
      <c r="P35885" s="84"/>
    </row>
    <row r="35886" spans="4:16" x14ac:dyDescent="0.3">
      <c r="D35886" s="82"/>
      <c r="P35886" s="84"/>
    </row>
    <row r="35887" spans="4:16" x14ac:dyDescent="0.3">
      <c r="D35887" s="82"/>
      <c r="P35887" s="84"/>
    </row>
    <row r="35888" spans="4:16" x14ac:dyDescent="0.3">
      <c r="D35888" s="82"/>
      <c r="P35888" s="84"/>
    </row>
    <row r="35889" spans="4:16" x14ac:dyDescent="0.3">
      <c r="D35889" s="82"/>
      <c r="P35889" s="84"/>
    </row>
    <row r="35890" spans="4:16" x14ac:dyDescent="0.3">
      <c r="D35890" s="82"/>
      <c r="P35890" s="84"/>
    </row>
    <row r="35891" spans="4:16" x14ac:dyDescent="0.3">
      <c r="D35891" s="82"/>
      <c r="P35891" s="84"/>
    </row>
    <row r="35892" spans="4:16" x14ac:dyDescent="0.3">
      <c r="D35892" s="82"/>
      <c r="P35892" s="84"/>
    </row>
    <row r="35893" spans="4:16" x14ac:dyDescent="0.3">
      <c r="D35893" s="82"/>
      <c r="P35893" s="84"/>
    </row>
    <row r="35894" spans="4:16" x14ac:dyDescent="0.3">
      <c r="D35894" s="82"/>
      <c r="P35894" s="84"/>
    </row>
    <row r="35895" spans="4:16" x14ac:dyDescent="0.3">
      <c r="D35895" s="82"/>
      <c r="P35895" s="84"/>
    </row>
    <row r="35896" spans="4:16" x14ac:dyDescent="0.3">
      <c r="D35896" s="82"/>
      <c r="P35896" s="84"/>
    </row>
    <row r="35897" spans="4:16" x14ac:dyDescent="0.3">
      <c r="D35897" s="82"/>
      <c r="P35897" s="84"/>
    </row>
    <row r="35898" spans="4:16" x14ac:dyDescent="0.3">
      <c r="D35898" s="82"/>
      <c r="P35898" s="84"/>
    </row>
    <row r="35899" spans="4:16" x14ac:dyDescent="0.3">
      <c r="D35899" s="82"/>
      <c r="P35899" s="84"/>
    </row>
    <row r="35900" spans="4:16" x14ac:dyDescent="0.3">
      <c r="D35900" s="82"/>
      <c r="P35900" s="84"/>
    </row>
    <row r="35901" spans="4:16" x14ac:dyDescent="0.3">
      <c r="D35901" s="82"/>
      <c r="P35901" s="84"/>
    </row>
    <row r="35902" spans="4:16" x14ac:dyDescent="0.3">
      <c r="D35902" s="82"/>
      <c r="P35902" s="84"/>
    </row>
    <row r="35903" spans="4:16" x14ac:dyDescent="0.3">
      <c r="D35903" s="82"/>
      <c r="P35903" s="84"/>
    </row>
    <row r="35904" spans="4:16" x14ac:dyDescent="0.3">
      <c r="D35904" s="82"/>
      <c r="P35904" s="84"/>
    </row>
    <row r="35905" spans="4:16" x14ac:dyDescent="0.3">
      <c r="D35905" s="82"/>
      <c r="P35905" s="84"/>
    </row>
    <row r="35906" spans="4:16" x14ac:dyDescent="0.3">
      <c r="D35906" s="82"/>
      <c r="P35906" s="84"/>
    </row>
    <row r="35907" spans="4:16" x14ac:dyDescent="0.3">
      <c r="D35907" s="82"/>
      <c r="P35907" s="84"/>
    </row>
    <row r="35908" spans="4:16" x14ac:dyDescent="0.3">
      <c r="D35908" s="82"/>
      <c r="P35908" s="84"/>
    </row>
    <row r="35909" spans="4:16" x14ac:dyDescent="0.3">
      <c r="D35909" s="82"/>
      <c r="P35909" s="84"/>
    </row>
    <row r="35910" spans="4:16" x14ac:dyDescent="0.3">
      <c r="D35910" s="82"/>
      <c r="P35910" s="84"/>
    </row>
    <row r="35911" spans="4:16" x14ac:dyDescent="0.3">
      <c r="D35911" s="82"/>
      <c r="P35911" s="84"/>
    </row>
    <row r="35912" spans="4:16" x14ac:dyDescent="0.3">
      <c r="D35912" s="82"/>
      <c r="P35912" s="84"/>
    </row>
    <row r="35913" spans="4:16" x14ac:dyDescent="0.3">
      <c r="D35913" s="82"/>
      <c r="P35913" s="84"/>
    </row>
    <row r="35914" spans="4:16" x14ac:dyDescent="0.3">
      <c r="D35914" s="82"/>
      <c r="P35914" s="84"/>
    </row>
    <row r="35915" spans="4:16" x14ac:dyDescent="0.3">
      <c r="D35915" s="82"/>
      <c r="P35915" s="84"/>
    </row>
    <row r="35916" spans="4:16" x14ac:dyDescent="0.3">
      <c r="D35916" s="82"/>
      <c r="P35916" s="84"/>
    </row>
    <row r="35917" spans="4:16" x14ac:dyDescent="0.3">
      <c r="D35917" s="82"/>
      <c r="P35917" s="84"/>
    </row>
    <row r="35918" spans="4:16" x14ac:dyDescent="0.3">
      <c r="D35918" s="82"/>
      <c r="P35918" s="84"/>
    </row>
    <row r="35919" spans="4:16" x14ac:dyDescent="0.3">
      <c r="D35919" s="82"/>
      <c r="P35919" s="84"/>
    </row>
    <row r="35920" spans="4:16" x14ac:dyDescent="0.3">
      <c r="D35920" s="82"/>
      <c r="P35920" s="84"/>
    </row>
    <row r="35921" spans="4:16" x14ac:dyDescent="0.3">
      <c r="D35921" s="82"/>
      <c r="P35921" s="84"/>
    </row>
    <row r="35922" spans="4:16" x14ac:dyDescent="0.3">
      <c r="D35922" s="82"/>
      <c r="P35922" s="84"/>
    </row>
    <row r="35923" spans="4:16" x14ac:dyDescent="0.3">
      <c r="D35923" s="82"/>
      <c r="P35923" s="84"/>
    </row>
    <row r="35924" spans="4:16" x14ac:dyDescent="0.3">
      <c r="D35924" s="82"/>
      <c r="P35924" s="84"/>
    </row>
    <row r="35925" spans="4:16" x14ac:dyDescent="0.3">
      <c r="D35925" s="82"/>
      <c r="P35925" s="84"/>
    </row>
    <row r="35926" spans="4:16" x14ac:dyDescent="0.3">
      <c r="D35926" s="82"/>
      <c r="P35926" s="84"/>
    </row>
    <row r="35927" spans="4:16" x14ac:dyDescent="0.3">
      <c r="D35927" s="82"/>
      <c r="P35927" s="84"/>
    </row>
    <row r="35928" spans="4:16" x14ac:dyDescent="0.3">
      <c r="D35928" s="82"/>
      <c r="P35928" s="84"/>
    </row>
    <row r="35929" spans="4:16" x14ac:dyDescent="0.3">
      <c r="D35929" s="82"/>
      <c r="P35929" s="84"/>
    </row>
    <row r="35930" spans="4:16" x14ac:dyDescent="0.3">
      <c r="D35930" s="82"/>
      <c r="P35930" s="84"/>
    </row>
    <row r="35931" spans="4:16" x14ac:dyDescent="0.3">
      <c r="D35931" s="82"/>
      <c r="P35931" s="84"/>
    </row>
    <row r="35932" spans="4:16" x14ac:dyDescent="0.3">
      <c r="D35932" s="82"/>
      <c r="P35932" s="84"/>
    </row>
    <row r="35933" spans="4:16" x14ac:dyDescent="0.3">
      <c r="D35933" s="82"/>
      <c r="P35933" s="84"/>
    </row>
    <row r="35934" spans="4:16" x14ac:dyDescent="0.3">
      <c r="D35934" s="82"/>
      <c r="P35934" s="84"/>
    </row>
    <row r="35935" spans="4:16" x14ac:dyDescent="0.3">
      <c r="D35935" s="82"/>
      <c r="P35935" s="84"/>
    </row>
    <row r="35936" spans="4:16" x14ac:dyDescent="0.3">
      <c r="D35936" s="82"/>
      <c r="P35936" s="84"/>
    </row>
    <row r="35937" spans="4:16" x14ac:dyDescent="0.3">
      <c r="D35937" s="82"/>
      <c r="P35937" s="84"/>
    </row>
    <row r="35938" spans="4:16" x14ac:dyDescent="0.3">
      <c r="D35938" s="82"/>
      <c r="P35938" s="84"/>
    </row>
    <row r="35939" spans="4:16" x14ac:dyDescent="0.3">
      <c r="D35939" s="82"/>
      <c r="P35939" s="84"/>
    </row>
    <row r="35940" spans="4:16" x14ac:dyDescent="0.3">
      <c r="D35940" s="82"/>
      <c r="P35940" s="84"/>
    </row>
    <row r="35941" spans="4:16" x14ac:dyDescent="0.3">
      <c r="D35941" s="82"/>
      <c r="P35941" s="84"/>
    </row>
    <row r="35942" spans="4:16" x14ac:dyDescent="0.3">
      <c r="D35942" s="82"/>
      <c r="P35942" s="84"/>
    </row>
    <row r="35943" spans="4:16" x14ac:dyDescent="0.3">
      <c r="D35943" s="82"/>
      <c r="P35943" s="84"/>
    </row>
    <row r="35944" spans="4:16" x14ac:dyDescent="0.3">
      <c r="D35944" s="82"/>
      <c r="P35944" s="84"/>
    </row>
    <row r="35945" spans="4:16" x14ac:dyDescent="0.3">
      <c r="D35945" s="82"/>
      <c r="P35945" s="84"/>
    </row>
    <row r="35946" spans="4:16" x14ac:dyDescent="0.3">
      <c r="D35946" s="82"/>
      <c r="P35946" s="84"/>
    </row>
    <row r="35947" spans="4:16" x14ac:dyDescent="0.3">
      <c r="D35947" s="82"/>
      <c r="P35947" s="84"/>
    </row>
    <row r="35948" spans="4:16" x14ac:dyDescent="0.3">
      <c r="D35948" s="82"/>
      <c r="P35948" s="84"/>
    </row>
    <row r="35949" spans="4:16" x14ac:dyDescent="0.3">
      <c r="D35949" s="82"/>
      <c r="P35949" s="84"/>
    </row>
    <row r="35950" spans="4:16" x14ac:dyDescent="0.3">
      <c r="D35950" s="82"/>
      <c r="P35950" s="84"/>
    </row>
    <row r="35951" spans="4:16" x14ac:dyDescent="0.3">
      <c r="D35951" s="82"/>
      <c r="P35951" s="84"/>
    </row>
    <row r="35952" spans="4:16" x14ac:dyDescent="0.3">
      <c r="D35952" s="82"/>
      <c r="P35952" s="84"/>
    </row>
    <row r="35953" spans="4:16" x14ac:dyDescent="0.3">
      <c r="D35953" s="82"/>
      <c r="P35953" s="84"/>
    </row>
    <row r="35954" spans="4:16" x14ac:dyDescent="0.3">
      <c r="D35954" s="82"/>
      <c r="P35954" s="84"/>
    </row>
    <row r="35955" spans="4:16" x14ac:dyDescent="0.3">
      <c r="D35955" s="82"/>
      <c r="P35955" s="84"/>
    </row>
    <row r="35956" spans="4:16" x14ac:dyDescent="0.3">
      <c r="D35956" s="82"/>
      <c r="P35956" s="84"/>
    </row>
    <row r="35957" spans="4:16" x14ac:dyDescent="0.3">
      <c r="D35957" s="82"/>
      <c r="P35957" s="84"/>
    </row>
    <row r="35958" spans="4:16" x14ac:dyDescent="0.3">
      <c r="D35958" s="82"/>
      <c r="P35958" s="84"/>
    </row>
    <row r="35959" spans="4:16" x14ac:dyDescent="0.3">
      <c r="D35959" s="82"/>
      <c r="P35959" s="84"/>
    </row>
    <row r="35960" spans="4:16" x14ac:dyDescent="0.3">
      <c r="D35960" s="82"/>
      <c r="P35960" s="84"/>
    </row>
    <row r="35961" spans="4:16" x14ac:dyDescent="0.3">
      <c r="D35961" s="82"/>
      <c r="P35961" s="84"/>
    </row>
    <row r="35962" spans="4:16" x14ac:dyDescent="0.3">
      <c r="D35962" s="82"/>
      <c r="P35962" s="84"/>
    </row>
    <row r="35963" spans="4:16" x14ac:dyDescent="0.3">
      <c r="D35963" s="82"/>
      <c r="P35963" s="84"/>
    </row>
    <row r="35964" spans="4:16" x14ac:dyDescent="0.3">
      <c r="D35964" s="82"/>
      <c r="P35964" s="84"/>
    </row>
    <row r="35965" spans="4:16" x14ac:dyDescent="0.3">
      <c r="D35965" s="82"/>
      <c r="P35965" s="84"/>
    </row>
    <row r="35966" spans="4:16" x14ac:dyDescent="0.3">
      <c r="D35966" s="82"/>
      <c r="P35966" s="84"/>
    </row>
    <row r="35967" spans="4:16" x14ac:dyDescent="0.3">
      <c r="D35967" s="82"/>
      <c r="P35967" s="84"/>
    </row>
    <row r="35968" spans="4:16" x14ac:dyDescent="0.3">
      <c r="D35968" s="82"/>
      <c r="P35968" s="84"/>
    </row>
    <row r="35969" spans="4:16" x14ac:dyDescent="0.3">
      <c r="D35969" s="82"/>
      <c r="P35969" s="84"/>
    </row>
    <row r="35970" spans="4:16" x14ac:dyDescent="0.3">
      <c r="D35970" s="82"/>
      <c r="P35970" s="84"/>
    </row>
    <row r="35971" spans="4:16" x14ac:dyDescent="0.3">
      <c r="D35971" s="82"/>
      <c r="P35971" s="84"/>
    </row>
    <row r="35972" spans="4:16" x14ac:dyDescent="0.3">
      <c r="D35972" s="82"/>
      <c r="P35972" s="84"/>
    </row>
    <row r="35973" spans="4:16" x14ac:dyDescent="0.3">
      <c r="D35973" s="82"/>
      <c r="P35973" s="84"/>
    </row>
    <row r="35974" spans="4:16" x14ac:dyDescent="0.3">
      <c r="D35974" s="82"/>
      <c r="P35974" s="84"/>
    </row>
    <row r="35975" spans="4:16" x14ac:dyDescent="0.3">
      <c r="D35975" s="82"/>
      <c r="P35975" s="84"/>
    </row>
    <row r="35976" spans="4:16" x14ac:dyDescent="0.3">
      <c r="D35976" s="82"/>
      <c r="P35976" s="84"/>
    </row>
    <row r="35977" spans="4:16" x14ac:dyDescent="0.3">
      <c r="D35977" s="82"/>
      <c r="P35977" s="84"/>
    </row>
    <row r="35978" spans="4:16" x14ac:dyDescent="0.3">
      <c r="D35978" s="82"/>
      <c r="P35978" s="84"/>
    </row>
    <row r="35979" spans="4:16" x14ac:dyDescent="0.3">
      <c r="D35979" s="82"/>
      <c r="P35979" s="84"/>
    </row>
    <row r="35980" spans="4:16" x14ac:dyDescent="0.3">
      <c r="D35980" s="82"/>
      <c r="P35980" s="84"/>
    </row>
    <row r="35981" spans="4:16" x14ac:dyDescent="0.3">
      <c r="D35981" s="82"/>
      <c r="P35981" s="84"/>
    </row>
    <row r="35982" spans="4:16" x14ac:dyDescent="0.3">
      <c r="D35982" s="82"/>
      <c r="P35982" s="84"/>
    </row>
    <row r="35983" spans="4:16" x14ac:dyDescent="0.3">
      <c r="D35983" s="82"/>
      <c r="P35983" s="84"/>
    </row>
    <row r="35984" spans="4:16" x14ac:dyDescent="0.3">
      <c r="D35984" s="82"/>
      <c r="P35984" s="84"/>
    </row>
    <row r="35985" spans="4:16" x14ac:dyDescent="0.3">
      <c r="D35985" s="82"/>
      <c r="P35985" s="84"/>
    </row>
    <row r="35986" spans="4:16" x14ac:dyDescent="0.3">
      <c r="D35986" s="82"/>
      <c r="P35986" s="84"/>
    </row>
    <row r="35987" spans="4:16" x14ac:dyDescent="0.3">
      <c r="D35987" s="82"/>
      <c r="P35987" s="84"/>
    </row>
    <row r="35988" spans="4:16" x14ac:dyDescent="0.3">
      <c r="D35988" s="82"/>
      <c r="P35988" s="84"/>
    </row>
    <row r="35989" spans="4:16" x14ac:dyDescent="0.3">
      <c r="D35989" s="82"/>
      <c r="P35989" s="84"/>
    </row>
    <row r="35990" spans="4:16" x14ac:dyDescent="0.3">
      <c r="D35990" s="82"/>
      <c r="P35990" s="84"/>
    </row>
    <row r="35991" spans="4:16" x14ac:dyDescent="0.3">
      <c r="D35991" s="82"/>
      <c r="P35991" s="84"/>
    </row>
    <row r="35992" spans="4:16" x14ac:dyDescent="0.3">
      <c r="D35992" s="82"/>
      <c r="P35992" s="84"/>
    </row>
    <row r="35993" spans="4:16" x14ac:dyDescent="0.3">
      <c r="D35993" s="82"/>
      <c r="P35993" s="84"/>
    </row>
    <row r="35994" spans="4:16" x14ac:dyDescent="0.3">
      <c r="D35994" s="82"/>
      <c r="P35994" s="84"/>
    </row>
    <row r="35995" spans="4:16" x14ac:dyDescent="0.3">
      <c r="D35995" s="82"/>
      <c r="P35995" s="84"/>
    </row>
    <row r="35996" spans="4:16" x14ac:dyDescent="0.3">
      <c r="D35996" s="82"/>
      <c r="P35996" s="84"/>
    </row>
    <row r="35997" spans="4:16" x14ac:dyDescent="0.3">
      <c r="D35997" s="82"/>
      <c r="P35997" s="84"/>
    </row>
    <row r="35998" spans="4:16" x14ac:dyDescent="0.3">
      <c r="D35998" s="82"/>
      <c r="P35998" s="84"/>
    </row>
    <row r="35999" spans="4:16" x14ac:dyDescent="0.3">
      <c r="D35999" s="82"/>
      <c r="P35999" s="84"/>
    </row>
    <row r="36000" spans="4:16" x14ac:dyDescent="0.3">
      <c r="D36000" s="82"/>
      <c r="P36000" s="84"/>
    </row>
    <row r="36001" spans="4:16" x14ac:dyDescent="0.3">
      <c r="D36001" s="82"/>
      <c r="P36001" s="84"/>
    </row>
    <row r="36002" spans="4:16" x14ac:dyDescent="0.3">
      <c r="D36002" s="82"/>
      <c r="P36002" s="84"/>
    </row>
    <row r="36003" spans="4:16" x14ac:dyDescent="0.3">
      <c r="D36003" s="82"/>
      <c r="P36003" s="84"/>
    </row>
    <row r="36004" spans="4:16" x14ac:dyDescent="0.3">
      <c r="D36004" s="82"/>
      <c r="P36004" s="84"/>
    </row>
    <row r="36005" spans="4:16" x14ac:dyDescent="0.3">
      <c r="D36005" s="82"/>
      <c r="P36005" s="84"/>
    </row>
    <row r="36006" spans="4:16" x14ac:dyDescent="0.3">
      <c r="D36006" s="82"/>
      <c r="P36006" s="84"/>
    </row>
    <row r="36007" spans="4:16" x14ac:dyDescent="0.3">
      <c r="D36007" s="82"/>
      <c r="P36007" s="84"/>
    </row>
    <row r="36008" spans="4:16" x14ac:dyDescent="0.3">
      <c r="D36008" s="82"/>
      <c r="P36008" s="84"/>
    </row>
    <row r="36009" spans="4:16" x14ac:dyDescent="0.3">
      <c r="D36009" s="82"/>
      <c r="P36009" s="84"/>
    </row>
    <row r="36010" spans="4:16" x14ac:dyDescent="0.3">
      <c r="D36010" s="82"/>
      <c r="P36010" s="84"/>
    </row>
    <row r="36011" spans="4:16" x14ac:dyDescent="0.3">
      <c r="D36011" s="82"/>
      <c r="P36011" s="84"/>
    </row>
    <row r="36012" spans="4:16" x14ac:dyDescent="0.3">
      <c r="D36012" s="82"/>
      <c r="P36012" s="84"/>
    </row>
    <row r="36013" spans="4:16" x14ac:dyDescent="0.3">
      <c r="D36013" s="82"/>
      <c r="P36013" s="84"/>
    </row>
    <row r="36014" spans="4:16" x14ac:dyDescent="0.3">
      <c r="D36014" s="82"/>
      <c r="P36014" s="84"/>
    </row>
    <row r="36015" spans="4:16" x14ac:dyDescent="0.3">
      <c r="D36015" s="82"/>
      <c r="P36015" s="84"/>
    </row>
    <row r="36016" spans="4:16" x14ac:dyDescent="0.3">
      <c r="D36016" s="82"/>
      <c r="P36016" s="84"/>
    </row>
    <row r="36017" spans="4:16" x14ac:dyDescent="0.3">
      <c r="D36017" s="82"/>
      <c r="P36017" s="84"/>
    </row>
    <row r="36018" spans="4:16" x14ac:dyDescent="0.3">
      <c r="D36018" s="82"/>
      <c r="P36018" s="84"/>
    </row>
    <row r="36019" spans="4:16" x14ac:dyDescent="0.3">
      <c r="D36019" s="82"/>
      <c r="P36019" s="84"/>
    </row>
    <row r="36020" spans="4:16" x14ac:dyDescent="0.3">
      <c r="D36020" s="82"/>
      <c r="P36020" s="84"/>
    </row>
    <row r="36021" spans="4:16" x14ac:dyDescent="0.3">
      <c r="D36021" s="82"/>
      <c r="P36021" s="84"/>
    </row>
    <row r="36022" spans="4:16" x14ac:dyDescent="0.3">
      <c r="D36022" s="82"/>
      <c r="P36022" s="84"/>
    </row>
    <row r="36023" spans="4:16" x14ac:dyDescent="0.3">
      <c r="D36023" s="82"/>
      <c r="P36023" s="84"/>
    </row>
    <row r="36024" spans="4:16" x14ac:dyDescent="0.3">
      <c r="D36024" s="82"/>
      <c r="P36024" s="84"/>
    </row>
    <row r="36025" spans="4:16" x14ac:dyDescent="0.3">
      <c r="D36025" s="82"/>
      <c r="P36025" s="84"/>
    </row>
    <row r="36026" spans="4:16" x14ac:dyDescent="0.3">
      <c r="D36026" s="82"/>
      <c r="P36026" s="84"/>
    </row>
    <row r="36027" spans="4:16" x14ac:dyDescent="0.3">
      <c r="D36027" s="82"/>
      <c r="P36027" s="84"/>
    </row>
    <row r="36028" spans="4:16" x14ac:dyDescent="0.3">
      <c r="D36028" s="82"/>
      <c r="P36028" s="84"/>
    </row>
    <row r="36029" spans="4:16" x14ac:dyDescent="0.3">
      <c r="D36029" s="82"/>
      <c r="P36029" s="84"/>
    </row>
    <row r="36030" spans="4:16" x14ac:dyDescent="0.3">
      <c r="D36030" s="82"/>
      <c r="P36030" s="84"/>
    </row>
    <row r="36031" spans="4:16" x14ac:dyDescent="0.3">
      <c r="D36031" s="82"/>
      <c r="P36031" s="84"/>
    </row>
    <row r="36032" spans="4:16" x14ac:dyDescent="0.3">
      <c r="D36032" s="82"/>
      <c r="P36032" s="84"/>
    </row>
    <row r="36033" spans="4:16" x14ac:dyDescent="0.3">
      <c r="D36033" s="82"/>
      <c r="P36033" s="84"/>
    </row>
    <row r="36034" spans="4:16" x14ac:dyDescent="0.3">
      <c r="D36034" s="82"/>
      <c r="P36034" s="84"/>
    </row>
    <row r="36035" spans="4:16" x14ac:dyDescent="0.3">
      <c r="D36035" s="82"/>
      <c r="P36035" s="84"/>
    </row>
    <row r="36036" spans="4:16" x14ac:dyDescent="0.3">
      <c r="D36036" s="82"/>
      <c r="P36036" s="84"/>
    </row>
    <row r="36037" spans="4:16" x14ac:dyDescent="0.3">
      <c r="D36037" s="82"/>
      <c r="P36037" s="84"/>
    </row>
    <row r="36038" spans="4:16" x14ac:dyDescent="0.3">
      <c r="D36038" s="82"/>
      <c r="P36038" s="84"/>
    </row>
    <row r="36039" spans="4:16" x14ac:dyDescent="0.3">
      <c r="D36039" s="82"/>
      <c r="P36039" s="84"/>
    </row>
    <row r="36040" spans="4:16" x14ac:dyDescent="0.3">
      <c r="D36040" s="82"/>
      <c r="P36040" s="84"/>
    </row>
    <row r="36041" spans="4:16" x14ac:dyDescent="0.3">
      <c r="D36041" s="82"/>
      <c r="P36041" s="84"/>
    </row>
    <row r="36042" spans="4:16" x14ac:dyDescent="0.3">
      <c r="D36042" s="82"/>
      <c r="P36042" s="84"/>
    </row>
    <row r="36043" spans="4:16" x14ac:dyDescent="0.3">
      <c r="D36043" s="82"/>
      <c r="P36043" s="84"/>
    </row>
    <row r="36044" spans="4:16" x14ac:dyDescent="0.3">
      <c r="D36044" s="82"/>
      <c r="P36044" s="84"/>
    </row>
    <row r="36045" spans="4:16" x14ac:dyDescent="0.3">
      <c r="D36045" s="82"/>
      <c r="P36045" s="84"/>
    </row>
    <row r="36046" spans="4:16" x14ac:dyDescent="0.3">
      <c r="D36046" s="82"/>
      <c r="P36046" s="84"/>
    </row>
    <row r="36047" spans="4:16" x14ac:dyDescent="0.3">
      <c r="D36047" s="82"/>
      <c r="P36047" s="84"/>
    </row>
    <row r="36048" spans="4:16" x14ac:dyDescent="0.3">
      <c r="D36048" s="82"/>
      <c r="P36048" s="84"/>
    </row>
    <row r="36049" spans="4:16" x14ac:dyDescent="0.3">
      <c r="D36049" s="82"/>
      <c r="P36049" s="84"/>
    </row>
    <row r="36050" spans="4:16" x14ac:dyDescent="0.3">
      <c r="D36050" s="82"/>
      <c r="P36050" s="84"/>
    </row>
    <row r="36051" spans="4:16" x14ac:dyDescent="0.3">
      <c r="D36051" s="82"/>
      <c r="P36051" s="84"/>
    </row>
    <row r="36052" spans="4:16" x14ac:dyDescent="0.3">
      <c r="D36052" s="82"/>
      <c r="P36052" s="84"/>
    </row>
    <row r="36053" spans="4:16" x14ac:dyDescent="0.3">
      <c r="D36053" s="82"/>
      <c r="P36053" s="84"/>
    </row>
    <row r="36054" spans="4:16" x14ac:dyDescent="0.3">
      <c r="D36054" s="82"/>
      <c r="P36054" s="84"/>
    </row>
    <row r="36055" spans="4:16" x14ac:dyDescent="0.3">
      <c r="D36055" s="82"/>
      <c r="P36055" s="84"/>
    </row>
    <row r="36056" spans="4:16" x14ac:dyDescent="0.3">
      <c r="D36056" s="82"/>
      <c r="P36056" s="84"/>
    </row>
    <row r="36057" spans="4:16" x14ac:dyDescent="0.3">
      <c r="D36057" s="82"/>
      <c r="P36057" s="84"/>
    </row>
    <row r="36058" spans="4:16" x14ac:dyDescent="0.3">
      <c r="D36058" s="82"/>
      <c r="P36058" s="84"/>
    </row>
    <row r="36059" spans="4:16" x14ac:dyDescent="0.3">
      <c r="D36059" s="82"/>
      <c r="P36059" s="84"/>
    </row>
    <row r="36060" spans="4:16" x14ac:dyDescent="0.3">
      <c r="D36060" s="82"/>
      <c r="P36060" s="84"/>
    </row>
    <row r="36061" spans="4:16" x14ac:dyDescent="0.3">
      <c r="D36061" s="82"/>
      <c r="P36061" s="84"/>
    </row>
    <row r="36062" spans="4:16" x14ac:dyDescent="0.3">
      <c r="D36062" s="82"/>
      <c r="P36062" s="84"/>
    </row>
    <row r="36063" spans="4:16" x14ac:dyDescent="0.3">
      <c r="D36063" s="82"/>
      <c r="P36063" s="84"/>
    </row>
    <row r="36064" spans="4:16" x14ac:dyDescent="0.3">
      <c r="D36064" s="82"/>
      <c r="P36064" s="84"/>
    </row>
    <row r="36065" spans="4:16" x14ac:dyDescent="0.3">
      <c r="D36065" s="82"/>
      <c r="P36065" s="84"/>
    </row>
    <row r="36066" spans="4:16" x14ac:dyDescent="0.3">
      <c r="D36066" s="82"/>
      <c r="P36066" s="84"/>
    </row>
    <row r="36067" spans="4:16" x14ac:dyDescent="0.3">
      <c r="D36067" s="82"/>
      <c r="P36067" s="84"/>
    </row>
    <row r="36068" spans="4:16" x14ac:dyDescent="0.3">
      <c r="D36068" s="82"/>
      <c r="P36068" s="84"/>
    </row>
    <row r="36069" spans="4:16" x14ac:dyDescent="0.3">
      <c r="D36069" s="82"/>
      <c r="P36069" s="84"/>
    </row>
    <row r="36070" spans="4:16" x14ac:dyDescent="0.3">
      <c r="D36070" s="82"/>
      <c r="P36070" s="84"/>
    </row>
    <row r="36071" spans="4:16" x14ac:dyDescent="0.3">
      <c r="D36071" s="82"/>
      <c r="P36071" s="84"/>
    </row>
    <row r="36072" spans="4:16" x14ac:dyDescent="0.3">
      <c r="D36072" s="82"/>
      <c r="P36072" s="84"/>
    </row>
    <row r="36073" spans="4:16" x14ac:dyDescent="0.3">
      <c r="D36073" s="82"/>
      <c r="P36073" s="84"/>
    </row>
    <row r="36074" spans="4:16" x14ac:dyDescent="0.3">
      <c r="D36074" s="82"/>
      <c r="P36074" s="84"/>
    </row>
    <row r="36075" spans="4:16" x14ac:dyDescent="0.3">
      <c r="D36075" s="82"/>
      <c r="P36075" s="84"/>
    </row>
    <row r="36076" spans="4:16" x14ac:dyDescent="0.3">
      <c r="D36076" s="82"/>
      <c r="P36076" s="84"/>
    </row>
    <row r="36077" spans="4:16" x14ac:dyDescent="0.3">
      <c r="D36077" s="82"/>
      <c r="P36077" s="84"/>
    </row>
    <row r="36078" spans="4:16" x14ac:dyDescent="0.3">
      <c r="D36078" s="82"/>
      <c r="P36078" s="84"/>
    </row>
    <row r="36079" spans="4:16" x14ac:dyDescent="0.3">
      <c r="D36079" s="82"/>
      <c r="P36079" s="84"/>
    </row>
    <row r="36080" spans="4:16" x14ac:dyDescent="0.3">
      <c r="D36080" s="82"/>
      <c r="P36080" s="84"/>
    </row>
    <row r="36081" spans="4:16" x14ac:dyDescent="0.3">
      <c r="D36081" s="82"/>
      <c r="P36081" s="84"/>
    </row>
    <row r="36082" spans="4:16" x14ac:dyDescent="0.3">
      <c r="D36082" s="82"/>
      <c r="P36082" s="84"/>
    </row>
    <row r="36083" spans="4:16" x14ac:dyDescent="0.3">
      <c r="D36083" s="82"/>
      <c r="P36083" s="84"/>
    </row>
    <row r="36084" spans="4:16" x14ac:dyDescent="0.3">
      <c r="D36084" s="82"/>
      <c r="P36084" s="84"/>
    </row>
    <row r="36085" spans="4:16" x14ac:dyDescent="0.3">
      <c r="D36085" s="82"/>
      <c r="P36085" s="84"/>
    </row>
    <row r="36086" spans="4:16" x14ac:dyDescent="0.3">
      <c r="D36086" s="82"/>
      <c r="P36086" s="84"/>
    </row>
    <row r="36087" spans="4:16" x14ac:dyDescent="0.3">
      <c r="D36087" s="82"/>
      <c r="P36087" s="84"/>
    </row>
    <row r="36088" spans="4:16" x14ac:dyDescent="0.3">
      <c r="D36088" s="82"/>
      <c r="P36088" s="84"/>
    </row>
    <row r="36089" spans="4:16" x14ac:dyDescent="0.3">
      <c r="D36089" s="82"/>
      <c r="P36089" s="84"/>
    </row>
    <row r="36090" spans="4:16" x14ac:dyDescent="0.3">
      <c r="D36090" s="82"/>
      <c r="P36090" s="84"/>
    </row>
    <row r="36091" spans="4:16" x14ac:dyDescent="0.3">
      <c r="D36091" s="82"/>
      <c r="P36091" s="84"/>
    </row>
    <row r="36092" spans="4:16" x14ac:dyDescent="0.3">
      <c r="D36092" s="82"/>
      <c r="P36092" s="84"/>
    </row>
    <row r="36093" spans="4:16" x14ac:dyDescent="0.3">
      <c r="D36093" s="82"/>
      <c r="P36093" s="84"/>
    </row>
    <row r="36094" spans="4:16" x14ac:dyDescent="0.3">
      <c r="D36094" s="82"/>
      <c r="P36094" s="84"/>
    </row>
    <row r="36095" spans="4:16" x14ac:dyDescent="0.3">
      <c r="D36095" s="82"/>
      <c r="P36095" s="84"/>
    </row>
    <row r="36096" spans="4:16" x14ac:dyDescent="0.3">
      <c r="D36096" s="82"/>
      <c r="P36096" s="84"/>
    </row>
    <row r="36097" spans="4:16" x14ac:dyDescent="0.3">
      <c r="D36097" s="82"/>
      <c r="P36097" s="84"/>
    </row>
    <row r="36098" spans="4:16" x14ac:dyDescent="0.3">
      <c r="D36098" s="82"/>
      <c r="P36098" s="84"/>
    </row>
    <row r="36099" spans="4:16" x14ac:dyDescent="0.3">
      <c r="D36099" s="82"/>
      <c r="P36099" s="84"/>
    </row>
    <row r="36100" spans="4:16" x14ac:dyDescent="0.3">
      <c r="D36100" s="82"/>
      <c r="P36100" s="84"/>
    </row>
    <row r="36101" spans="4:16" x14ac:dyDescent="0.3">
      <c r="D36101" s="82"/>
      <c r="P36101" s="84"/>
    </row>
    <row r="36102" spans="4:16" x14ac:dyDescent="0.3">
      <c r="D36102" s="82"/>
      <c r="P36102" s="84"/>
    </row>
    <row r="36103" spans="4:16" x14ac:dyDescent="0.3">
      <c r="D36103" s="82"/>
      <c r="P36103" s="84"/>
    </row>
    <row r="36104" spans="4:16" x14ac:dyDescent="0.3">
      <c r="D36104" s="82"/>
      <c r="P36104" s="84"/>
    </row>
    <row r="36105" spans="4:16" x14ac:dyDescent="0.3">
      <c r="D36105" s="82"/>
      <c r="P36105" s="84"/>
    </row>
    <row r="36106" spans="4:16" x14ac:dyDescent="0.3">
      <c r="D36106" s="82"/>
      <c r="P36106" s="84"/>
    </row>
    <row r="36107" spans="4:16" x14ac:dyDescent="0.3">
      <c r="D36107" s="82"/>
      <c r="P36107" s="84"/>
    </row>
    <row r="36108" spans="4:16" x14ac:dyDescent="0.3">
      <c r="D36108" s="82"/>
      <c r="P36108" s="84"/>
    </row>
    <row r="36109" spans="4:16" x14ac:dyDescent="0.3">
      <c r="D36109" s="82"/>
      <c r="P36109" s="84"/>
    </row>
    <row r="36110" spans="4:16" x14ac:dyDescent="0.3">
      <c r="D36110" s="82"/>
      <c r="P36110" s="84"/>
    </row>
    <row r="36111" spans="4:16" x14ac:dyDescent="0.3">
      <c r="D36111" s="82"/>
      <c r="P36111" s="84"/>
    </row>
    <row r="36112" spans="4:16" x14ac:dyDescent="0.3">
      <c r="D36112" s="82"/>
      <c r="P36112" s="84"/>
    </row>
    <row r="36113" spans="4:16" x14ac:dyDescent="0.3">
      <c r="D36113" s="82"/>
      <c r="P36113" s="84"/>
    </row>
    <row r="36114" spans="4:16" x14ac:dyDescent="0.3">
      <c r="D36114" s="82"/>
      <c r="P36114" s="84"/>
    </row>
    <row r="36115" spans="4:16" x14ac:dyDescent="0.3">
      <c r="D36115" s="82"/>
      <c r="P36115" s="84"/>
    </row>
    <row r="36116" spans="4:16" x14ac:dyDescent="0.3">
      <c r="D36116" s="82"/>
      <c r="P36116" s="84"/>
    </row>
    <row r="36117" spans="4:16" x14ac:dyDescent="0.3">
      <c r="D36117" s="82"/>
      <c r="P36117" s="84"/>
    </row>
    <row r="36118" spans="4:16" x14ac:dyDescent="0.3">
      <c r="D36118" s="82"/>
      <c r="P36118" s="84"/>
    </row>
    <row r="36119" spans="4:16" x14ac:dyDescent="0.3">
      <c r="D36119" s="82"/>
      <c r="P36119" s="84"/>
    </row>
    <row r="36120" spans="4:16" x14ac:dyDescent="0.3">
      <c r="D36120" s="82"/>
      <c r="P36120" s="84"/>
    </row>
    <row r="36121" spans="4:16" x14ac:dyDescent="0.3">
      <c r="D36121" s="82"/>
      <c r="P36121" s="84"/>
    </row>
    <row r="36122" spans="4:16" x14ac:dyDescent="0.3">
      <c r="D36122" s="82"/>
      <c r="P36122" s="84"/>
    </row>
    <row r="36123" spans="4:16" x14ac:dyDescent="0.3">
      <c r="D36123" s="82"/>
      <c r="P36123" s="84"/>
    </row>
    <row r="36124" spans="4:16" x14ac:dyDescent="0.3">
      <c r="D36124" s="82"/>
      <c r="P36124" s="84"/>
    </row>
    <row r="36125" spans="4:16" x14ac:dyDescent="0.3">
      <c r="D36125" s="82"/>
      <c r="P36125" s="84"/>
    </row>
    <row r="36126" spans="4:16" x14ac:dyDescent="0.3">
      <c r="D36126" s="82"/>
      <c r="P36126" s="84"/>
    </row>
    <row r="36127" spans="4:16" x14ac:dyDescent="0.3">
      <c r="D36127" s="82"/>
      <c r="P36127" s="84"/>
    </row>
    <row r="36128" spans="4:16" x14ac:dyDescent="0.3">
      <c r="D36128" s="82"/>
      <c r="P36128" s="84"/>
    </row>
    <row r="36129" spans="4:16" x14ac:dyDescent="0.3">
      <c r="D36129" s="82"/>
      <c r="P36129" s="84"/>
    </row>
    <row r="36130" spans="4:16" x14ac:dyDescent="0.3">
      <c r="D36130" s="82"/>
      <c r="P36130" s="84"/>
    </row>
    <row r="36131" spans="4:16" x14ac:dyDescent="0.3">
      <c r="D36131" s="82"/>
      <c r="P36131" s="84"/>
    </row>
    <row r="36132" spans="4:16" x14ac:dyDescent="0.3">
      <c r="D36132" s="82"/>
      <c r="P36132" s="84"/>
    </row>
    <row r="36133" spans="4:16" x14ac:dyDescent="0.3">
      <c r="D36133" s="82"/>
      <c r="P36133" s="84"/>
    </row>
    <row r="36134" spans="4:16" x14ac:dyDescent="0.3">
      <c r="D36134" s="82"/>
      <c r="P36134" s="84"/>
    </row>
    <row r="36135" spans="4:16" x14ac:dyDescent="0.3">
      <c r="D36135" s="82"/>
      <c r="P36135" s="84"/>
    </row>
    <row r="36136" spans="4:16" x14ac:dyDescent="0.3">
      <c r="D36136" s="82"/>
      <c r="P36136" s="84"/>
    </row>
    <row r="36137" spans="4:16" x14ac:dyDescent="0.3">
      <c r="D36137" s="82"/>
      <c r="P36137" s="84"/>
    </row>
    <row r="36138" spans="4:16" x14ac:dyDescent="0.3">
      <c r="D36138" s="82"/>
      <c r="P36138" s="84"/>
    </row>
    <row r="36139" spans="4:16" x14ac:dyDescent="0.3">
      <c r="D36139" s="82"/>
      <c r="P36139" s="84"/>
    </row>
    <row r="36140" spans="4:16" x14ac:dyDescent="0.3">
      <c r="D36140" s="82"/>
      <c r="P36140" s="84"/>
    </row>
    <row r="36141" spans="4:16" x14ac:dyDescent="0.3">
      <c r="D36141" s="82"/>
      <c r="P36141" s="84"/>
    </row>
    <row r="36142" spans="4:16" x14ac:dyDescent="0.3">
      <c r="D36142" s="82"/>
      <c r="P36142" s="84"/>
    </row>
    <row r="36143" spans="4:16" x14ac:dyDescent="0.3">
      <c r="D36143" s="82"/>
      <c r="P36143" s="84"/>
    </row>
    <row r="36144" spans="4:16" x14ac:dyDescent="0.3">
      <c r="D36144" s="82"/>
      <c r="P36144" s="84"/>
    </row>
    <row r="36145" spans="4:16" x14ac:dyDescent="0.3">
      <c r="D36145" s="82"/>
      <c r="P36145" s="84"/>
    </row>
    <row r="36146" spans="4:16" x14ac:dyDescent="0.3">
      <c r="D36146" s="82"/>
      <c r="P36146" s="84"/>
    </row>
    <row r="36147" spans="4:16" x14ac:dyDescent="0.3">
      <c r="D36147" s="82"/>
      <c r="P36147" s="84"/>
    </row>
    <row r="36148" spans="4:16" x14ac:dyDescent="0.3">
      <c r="D36148" s="82"/>
      <c r="P36148" s="84"/>
    </row>
    <row r="36149" spans="4:16" x14ac:dyDescent="0.3">
      <c r="D36149" s="82"/>
      <c r="P36149" s="84"/>
    </row>
    <row r="36150" spans="4:16" x14ac:dyDescent="0.3">
      <c r="D36150" s="82"/>
      <c r="P36150" s="84"/>
    </row>
    <row r="36151" spans="4:16" x14ac:dyDescent="0.3">
      <c r="D36151" s="82"/>
      <c r="P36151" s="84"/>
    </row>
    <row r="36152" spans="4:16" x14ac:dyDescent="0.3">
      <c r="D36152" s="82"/>
      <c r="P36152" s="84"/>
    </row>
    <row r="36153" spans="4:16" x14ac:dyDescent="0.3">
      <c r="D36153" s="82"/>
      <c r="P36153" s="84"/>
    </row>
    <row r="36154" spans="4:16" x14ac:dyDescent="0.3">
      <c r="D36154" s="82"/>
      <c r="P36154" s="84"/>
    </row>
    <row r="36155" spans="4:16" x14ac:dyDescent="0.3">
      <c r="D36155" s="82"/>
      <c r="P36155" s="84"/>
    </row>
    <row r="36156" spans="4:16" x14ac:dyDescent="0.3">
      <c r="D36156" s="82"/>
      <c r="P36156" s="84"/>
    </row>
    <row r="36157" spans="4:16" x14ac:dyDescent="0.3">
      <c r="D36157" s="82"/>
      <c r="P36157" s="84"/>
    </row>
    <row r="36158" spans="4:16" x14ac:dyDescent="0.3">
      <c r="D36158" s="82"/>
      <c r="P36158" s="84"/>
    </row>
    <row r="36159" spans="4:16" x14ac:dyDescent="0.3">
      <c r="D36159" s="82"/>
      <c r="P36159" s="84"/>
    </row>
    <row r="36160" spans="4:16" x14ac:dyDescent="0.3">
      <c r="D36160" s="82"/>
      <c r="P36160" s="84"/>
    </row>
    <row r="36161" spans="4:16" x14ac:dyDescent="0.3">
      <c r="D36161" s="82"/>
      <c r="P36161" s="84"/>
    </row>
    <row r="36162" spans="4:16" x14ac:dyDescent="0.3">
      <c r="D36162" s="82"/>
      <c r="P36162" s="84"/>
    </row>
    <row r="36163" spans="4:16" x14ac:dyDescent="0.3">
      <c r="D36163" s="82"/>
      <c r="P36163" s="84"/>
    </row>
    <row r="36164" spans="4:16" x14ac:dyDescent="0.3">
      <c r="D36164" s="82"/>
      <c r="P36164" s="84"/>
    </row>
    <row r="36165" spans="4:16" x14ac:dyDescent="0.3">
      <c r="D36165" s="82"/>
      <c r="P36165" s="84"/>
    </row>
    <row r="36166" spans="4:16" x14ac:dyDescent="0.3">
      <c r="D36166" s="82"/>
      <c r="P36166" s="84"/>
    </row>
    <row r="36167" spans="4:16" x14ac:dyDescent="0.3">
      <c r="D36167" s="82"/>
      <c r="P36167" s="84"/>
    </row>
    <row r="36168" spans="4:16" x14ac:dyDescent="0.3">
      <c r="D36168" s="82"/>
      <c r="P36168" s="84"/>
    </row>
    <row r="36169" spans="4:16" x14ac:dyDescent="0.3">
      <c r="D36169" s="82"/>
      <c r="P36169" s="84"/>
    </row>
    <row r="36170" spans="4:16" x14ac:dyDescent="0.3">
      <c r="D36170" s="82"/>
      <c r="P36170" s="84"/>
    </row>
    <row r="36171" spans="4:16" x14ac:dyDescent="0.3">
      <c r="D36171" s="82"/>
      <c r="P36171" s="84"/>
    </row>
    <row r="36172" spans="4:16" x14ac:dyDescent="0.3">
      <c r="D36172" s="82"/>
      <c r="P36172" s="84"/>
    </row>
    <row r="36173" spans="4:16" x14ac:dyDescent="0.3">
      <c r="D36173" s="82"/>
      <c r="P36173" s="84"/>
    </row>
    <row r="36174" spans="4:16" x14ac:dyDescent="0.3">
      <c r="D36174" s="82"/>
      <c r="P36174" s="84"/>
    </row>
    <row r="36175" spans="4:16" x14ac:dyDescent="0.3">
      <c r="D36175" s="82"/>
      <c r="P36175" s="84"/>
    </row>
    <row r="36176" spans="4:16" x14ac:dyDescent="0.3">
      <c r="D36176" s="82"/>
      <c r="P36176" s="84"/>
    </row>
    <row r="36177" spans="4:16" x14ac:dyDescent="0.3">
      <c r="D36177" s="82"/>
      <c r="P36177" s="84"/>
    </row>
    <row r="36178" spans="4:16" x14ac:dyDescent="0.3">
      <c r="D36178" s="82"/>
      <c r="P36178" s="84"/>
    </row>
    <row r="36179" spans="4:16" x14ac:dyDescent="0.3">
      <c r="D36179" s="82"/>
      <c r="P36179" s="84"/>
    </row>
    <row r="36180" spans="4:16" x14ac:dyDescent="0.3">
      <c r="D36180" s="82"/>
      <c r="P36180" s="84"/>
    </row>
    <row r="36181" spans="4:16" x14ac:dyDescent="0.3">
      <c r="D36181" s="82"/>
      <c r="P36181" s="84"/>
    </row>
    <row r="36182" spans="4:16" x14ac:dyDescent="0.3">
      <c r="D36182" s="82"/>
      <c r="P36182" s="84"/>
    </row>
    <row r="36183" spans="4:16" x14ac:dyDescent="0.3">
      <c r="D36183" s="82"/>
      <c r="P36183" s="84"/>
    </row>
    <row r="36184" spans="4:16" x14ac:dyDescent="0.3">
      <c r="D36184" s="82"/>
      <c r="P36184" s="84"/>
    </row>
    <row r="36185" spans="4:16" x14ac:dyDescent="0.3">
      <c r="D36185" s="82"/>
      <c r="P36185" s="84"/>
    </row>
    <row r="36186" spans="4:16" x14ac:dyDescent="0.3">
      <c r="D36186" s="82"/>
      <c r="P36186" s="84"/>
    </row>
    <row r="36187" spans="4:16" x14ac:dyDescent="0.3">
      <c r="D36187" s="82"/>
      <c r="P36187" s="84"/>
    </row>
    <row r="36188" spans="4:16" x14ac:dyDescent="0.3">
      <c r="D36188" s="82"/>
      <c r="P36188" s="84"/>
    </row>
    <row r="36189" spans="4:16" x14ac:dyDescent="0.3">
      <c r="D36189" s="82"/>
      <c r="P36189" s="84"/>
    </row>
    <row r="36190" spans="4:16" x14ac:dyDescent="0.3">
      <c r="D36190" s="82"/>
      <c r="P36190" s="84"/>
    </row>
    <row r="36191" spans="4:16" x14ac:dyDescent="0.3">
      <c r="D36191" s="82"/>
      <c r="P36191" s="84"/>
    </row>
    <row r="36192" spans="4:16" x14ac:dyDescent="0.3">
      <c r="D36192" s="82"/>
      <c r="P36192" s="84"/>
    </row>
    <row r="36193" spans="4:16" x14ac:dyDescent="0.3">
      <c r="D36193" s="82"/>
      <c r="P36193" s="84"/>
    </row>
    <row r="36194" spans="4:16" x14ac:dyDescent="0.3">
      <c r="D36194" s="82"/>
      <c r="P36194" s="84"/>
    </row>
    <row r="36195" spans="4:16" x14ac:dyDescent="0.3">
      <c r="D36195" s="82"/>
      <c r="P36195" s="84"/>
    </row>
    <row r="36196" spans="4:16" x14ac:dyDescent="0.3">
      <c r="D36196" s="82"/>
      <c r="P36196" s="84"/>
    </row>
    <row r="36197" spans="4:16" x14ac:dyDescent="0.3">
      <c r="D36197" s="82"/>
      <c r="P36197" s="84"/>
    </row>
    <row r="36198" spans="4:16" x14ac:dyDescent="0.3">
      <c r="D36198" s="82"/>
      <c r="P36198" s="84"/>
    </row>
    <row r="36199" spans="4:16" x14ac:dyDescent="0.3">
      <c r="D36199" s="82"/>
      <c r="P36199" s="84"/>
    </row>
    <row r="36200" spans="4:16" x14ac:dyDescent="0.3">
      <c r="D36200" s="82"/>
      <c r="P36200" s="84"/>
    </row>
    <row r="36201" spans="4:16" x14ac:dyDescent="0.3">
      <c r="D36201" s="82"/>
      <c r="P36201" s="84"/>
    </row>
    <row r="36202" spans="4:16" x14ac:dyDescent="0.3">
      <c r="D36202" s="82"/>
      <c r="P36202" s="84"/>
    </row>
    <row r="36203" spans="4:16" x14ac:dyDescent="0.3">
      <c r="D36203" s="82"/>
      <c r="P36203" s="84"/>
    </row>
    <row r="36204" spans="4:16" x14ac:dyDescent="0.3">
      <c r="D36204" s="82"/>
      <c r="P36204" s="84"/>
    </row>
    <row r="36205" spans="4:16" x14ac:dyDescent="0.3">
      <c r="D36205" s="82"/>
      <c r="P36205" s="84"/>
    </row>
    <row r="36206" spans="4:16" x14ac:dyDescent="0.3">
      <c r="D36206" s="82"/>
      <c r="P36206" s="84"/>
    </row>
    <row r="36207" spans="4:16" x14ac:dyDescent="0.3">
      <c r="D36207" s="82"/>
      <c r="P36207" s="84"/>
    </row>
    <row r="36208" spans="4:16" x14ac:dyDescent="0.3">
      <c r="D36208" s="82"/>
      <c r="P36208" s="84"/>
    </row>
    <row r="36209" spans="4:16" x14ac:dyDescent="0.3">
      <c r="D36209" s="82"/>
      <c r="P36209" s="84"/>
    </row>
    <row r="36210" spans="4:16" x14ac:dyDescent="0.3">
      <c r="D36210" s="82"/>
      <c r="P36210" s="84"/>
    </row>
    <row r="36211" spans="4:16" x14ac:dyDescent="0.3">
      <c r="D36211" s="82"/>
      <c r="P36211" s="84"/>
    </row>
    <row r="36212" spans="4:16" x14ac:dyDescent="0.3">
      <c r="D36212" s="82"/>
      <c r="P36212" s="84"/>
    </row>
    <row r="36213" spans="4:16" x14ac:dyDescent="0.3">
      <c r="D36213" s="82"/>
      <c r="P36213" s="84"/>
    </row>
    <row r="36214" spans="4:16" x14ac:dyDescent="0.3">
      <c r="D36214" s="82"/>
      <c r="P36214" s="84"/>
    </row>
    <row r="36215" spans="4:16" x14ac:dyDescent="0.3">
      <c r="D36215" s="82"/>
      <c r="P36215" s="84"/>
    </row>
    <row r="36216" spans="4:16" x14ac:dyDescent="0.3">
      <c r="D36216" s="82"/>
      <c r="P36216" s="84"/>
    </row>
    <row r="36217" spans="4:16" x14ac:dyDescent="0.3">
      <c r="D36217" s="82"/>
      <c r="P36217" s="84"/>
    </row>
    <row r="36218" spans="4:16" x14ac:dyDescent="0.3">
      <c r="D36218" s="82"/>
      <c r="P36218" s="84"/>
    </row>
    <row r="36219" spans="4:16" x14ac:dyDescent="0.3">
      <c r="D36219" s="82"/>
      <c r="P36219" s="84"/>
    </row>
    <row r="36220" spans="4:16" x14ac:dyDescent="0.3">
      <c r="D36220" s="82"/>
      <c r="P36220" s="84"/>
    </row>
    <row r="36221" spans="4:16" x14ac:dyDescent="0.3">
      <c r="D36221" s="82"/>
      <c r="P36221" s="84"/>
    </row>
    <row r="36222" spans="4:16" x14ac:dyDescent="0.3">
      <c r="D36222" s="82"/>
      <c r="P36222" s="84"/>
    </row>
    <row r="36223" spans="4:16" x14ac:dyDescent="0.3">
      <c r="D36223" s="82"/>
      <c r="P36223" s="84"/>
    </row>
    <row r="36224" spans="4:16" x14ac:dyDescent="0.3">
      <c r="D36224" s="82"/>
      <c r="P36224" s="84"/>
    </row>
    <row r="36225" spans="4:16" x14ac:dyDescent="0.3">
      <c r="D36225" s="82"/>
      <c r="P36225" s="84"/>
    </row>
    <row r="36226" spans="4:16" x14ac:dyDescent="0.3">
      <c r="D36226" s="82"/>
      <c r="P36226" s="84"/>
    </row>
    <row r="36227" spans="4:16" x14ac:dyDescent="0.3">
      <c r="D36227" s="82"/>
      <c r="P36227" s="84"/>
    </row>
    <row r="36228" spans="4:16" x14ac:dyDescent="0.3">
      <c r="D36228" s="82"/>
      <c r="P36228" s="84"/>
    </row>
    <row r="36229" spans="4:16" x14ac:dyDescent="0.3">
      <c r="D36229" s="82"/>
      <c r="P36229" s="84"/>
    </row>
    <row r="36230" spans="4:16" x14ac:dyDescent="0.3">
      <c r="D36230" s="82"/>
      <c r="P36230" s="84"/>
    </row>
    <row r="36231" spans="4:16" x14ac:dyDescent="0.3">
      <c r="D36231" s="82"/>
      <c r="P36231" s="84"/>
    </row>
    <row r="36232" spans="4:16" x14ac:dyDescent="0.3">
      <c r="D36232" s="82"/>
      <c r="P36232" s="84"/>
    </row>
    <row r="36233" spans="4:16" x14ac:dyDescent="0.3">
      <c r="D36233" s="82"/>
      <c r="P36233" s="84"/>
    </row>
    <row r="36234" spans="4:16" x14ac:dyDescent="0.3">
      <c r="D36234" s="82"/>
      <c r="P36234" s="84"/>
    </row>
    <row r="36235" spans="4:16" x14ac:dyDescent="0.3">
      <c r="D36235" s="82"/>
      <c r="P36235" s="84"/>
    </row>
    <row r="36236" spans="4:16" x14ac:dyDescent="0.3">
      <c r="D36236" s="82"/>
      <c r="P36236" s="84"/>
    </row>
    <row r="36237" spans="4:16" x14ac:dyDescent="0.3">
      <c r="D36237" s="82"/>
      <c r="P36237" s="84"/>
    </row>
    <row r="36238" spans="4:16" x14ac:dyDescent="0.3">
      <c r="D36238" s="82"/>
      <c r="P36238" s="84"/>
    </row>
    <row r="36239" spans="4:16" x14ac:dyDescent="0.3">
      <c r="D36239" s="82"/>
      <c r="P36239" s="84"/>
    </row>
    <row r="36240" spans="4:16" x14ac:dyDescent="0.3">
      <c r="D36240" s="82"/>
      <c r="P36240" s="84"/>
    </row>
    <row r="36241" spans="4:16" x14ac:dyDescent="0.3">
      <c r="D36241" s="82"/>
      <c r="P36241" s="84"/>
    </row>
    <row r="36242" spans="4:16" x14ac:dyDescent="0.3">
      <c r="D36242" s="82"/>
      <c r="P36242" s="84"/>
    </row>
    <row r="36243" spans="4:16" x14ac:dyDescent="0.3">
      <c r="D36243" s="82"/>
      <c r="P36243" s="84"/>
    </row>
    <row r="36244" spans="4:16" x14ac:dyDescent="0.3">
      <c r="D36244" s="82"/>
      <c r="P36244" s="84"/>
    </row>
    <row r="36245" spans="4:16" x14ac:dyDescent="0.3">
      <c r="D36245" s="82"/>
      <c r="P36245" s="84"/>
    </row>
    <row r="36246" spans="4:16" x14ac:dyDescent="0.3">
      <c r="D36246" s="82"/>
      <c r="P36246" s="84"/>
    </row>
    <row r="36247" spans="4:16" x14ac:dyDescent="0.3">
      <c r="D36247" s="82"/>
      <c r="P36247" s="84"/>
    </row>
    <row r="36248" spans="4:16" x14ac:dyDescent="0.3">
      <c r="D36248" s="82"/>
      <c r="P36248" s="84"/>
    </row>
    <row r="36249" spans="4:16" x14ac:dyDescent="0.3">
      <c r="D36249" s="82"/>
      <c r="P36249" s="84"/>
    </row>
    <row r="36250" spans="4:16" x14ac:dyDescent="0.3">
      <c r="D36250" s="82"/>
      <c r="P36250" s="84"/>
    </row>
    <row r="36251" spans="4:16" x14ac:dyDescent="0.3">
      <c r="D36251" s="82"/>
      <c r="P36251" s="84"/>
    </row>
    <row r="36252" spans="4:16" x14ac:dyDescent="0.3">
      <c r="D36252" s="82"/>
      <c r="P36252" s="84"/>
    </row>
    <row r="36253" spans="4:16" x14ac:dyDescent="0.3">
      <c r="D36253" s="82"/>
      <c r="P36253" s="84"/>
    </row>
    <row r="36254" spans="4:16" x14ac:dyDescent="0.3">
      <c r="D36254" s="82"/>
      <c r="P36254" s="84"/>
    </row>
    <row r="36255" spans="4:16" x14ac:dyDescent="0.3">
      <c r="D36255" s="82"/>
      <c r="P36255" s="84"/>
    </row>
    <row r="36256" spans="4:16" x14ac:dyDescent="0.3">
      <c r="D36256" s="82"/>
      <c r="P36256" s="84"/>
    </row>
    <row r="36257" spans="4:16" x14ac:dyDescent="0.3">
      <c r="D36257" s="82"/>
      <c r="P36257" s="84"/>
    </row>
    <row r="36258" spans="4:16" x14ac:dyDescent="0.3">
      <c r="D36258" s="82"/>
      <c r="P36258" s="84"/>
    </row>
    <row r="36259" spans="4:16" x14ac:dyDescent="0.3">
      <c r="D36259" s="82"/>
      <c r="P36259" s="84"/>
    </row>
    <row r="36260" spans="4:16" x14ac:dyDescent="0.3">
      <c r="D36260" s="82"/>
      <c r="P36260" s="84"/>
    </row>
    <row r="36261" spans="4:16" x14ac:dyDescent="0.3">
      <c r="D36261" s="82"/>
      <c r="P36261" s="84"/>
    </row>
    <row r="36262" spans="4:16" x14ac:dyDescent="0.3">
      <c r="D36262" s="82"/>
      <c r="P36262" s="84"/>
    </row>
    <row r="36263" spans="4:16" x14ac:dyDescent="0.3">
      <c r="D36263" s="82"/>
      <c r="P36263" s="84"/>
    </row>
    <row r="36264" spans="4:16" x14ac:dyDescent="0.3">
      <c r="D36264" s="82"/>
      <c r="P36264" s="84"/>
    </row>
    <row r="36265" spans="4:16" x14ac:dyDescent="0.3">
      <c r="D36265" s="82"/>
      <c r="P36265" s="84"/>
    </row>
    <row r="36266" spans="4:16" x14ac:dyDescent="0.3">
      <c r="D36266" s="82"/>
      <c r="P36266" s="84"/>
    </row>
    <row r="36267" spans="4:16" x14ac:dyDescent="0.3">
      <c r="D36267" s="82"/>
      <c r="P36267" s="84"/>
    </row>
    <row r="36268" spans="4:16" x14ac:dyDescent="0.3">
      <c r="D36268" s="82"/>
      <c r="P36268" s="84"/>
    </row>
    <row r="36269" spans="4:16" x14ac:dyDescent="0.3">
      <c r="D36269" s="82"/>
      <c r="P36269" s="84"/>
    </row>
    <row r="36270" spans="4:16" x14ac:dyDescent="0.3">
      <c r="D36270" s="82"/>
      <c r="P36270" s="84"/>
    </row>
    <row r="36271" spans="4:16" x14ac:dyDescent="0.3">
      <c r="D36271" s="82"/>
      <c r="P36271" s="84"/>
    </row>
    <row r="36272" spans="4:16" x14ac:dyDescent="0.3">
      <c r="D36272" s="82"/>
      <c r="P36272" s="84"/>
    </row>
    <row r="36273" spans="4:16" x14ac:dyDescent="0.3">
      <c r="D36273" s="82"/>
      <c r="P36273" s="84"/>
    </row>
    <row r="36274" spans="4:16" x14ac:dyDescent="0.3">
      <c r="D36274" s="82"/>
      <c r="P36274" s="84"/>
    </row>
    <row r="36275" spans="4:16" x14ac:dyDescent="0.3">
      <c r="D36275" s="82"/>
      <c r="P36275" s="84"/>
    </row>
    <row r="36276" spans="4:16" x14ac:dyDescent="0.3">
      <c r="D36276" s="82"/>
      <c r="P36276" s="84"/>
    </row>
    <row r="36277" spans="4:16" x14ac:dyDescent="0.3">
      <c r="D36277" s="82"/>
      <c r="P36277" s="84"/>
    </row>
    <row r="36278" spans="4:16" x14ac:dyDescent="0.3">
      <c r="D36278" s="82"/>
      <c r="P36278" s="84"/>
    </row>
    <row r="36279" spans="4:16" x14ac:dyDescent="0.3">
      <c r="D36279" s="82"/>
      <c r="P36279" s="84"/>
    </row>
    <row r="36280" spans="4:16" x14ac:dyDescent="0.3">
      <c r="D36280" s="82"/>
      <c r="P36280" s="84"/>
    </row>
    <row r="36281" spans="4:16" x14ac:dyDescent="0.3">
      <c r="D36281" s="82"/>
      <c r="P36281" s="84"/>
    </row>
    <row r="36282" spans="4:16" x14ac:dyDescent="0.3">
      <c r="D36282" s="82"/>
      <c r="P36282" s="84"/>
    </row>
    <row r="36283" spans="4:16" x14ac:dyDescent="0.3">
      <c r="D36283" s="82"/>
      <c r="P36283" s="84"/>
    </row>
    <row r="36284" spans="4:16" x14ac:dyDescent="0.3">
      <c r="D36284" s="82"/>
      <c r="P36284" s="84"/>
    </row>
    <row r="36285" spans="4:16" x14ac:dyDescent="0.3">
      <c r="D36285" s="82"/>
      <c r="P36285" s="84"/>
    </row>
    <row r="36286" spans="4:16" x14ac:dyDescent="0.3">
      <c r="D36286" s="82"/>
      <c r="P36286" s="84"/>
    </row>
    <row r="36287" spans="4:16" x14ac:dyDescent="0.3">
      <c r="D36287" s="82"/>
      <c r="P36287" s="84"/>
    </row>
    <row r="36288" spans="4:16" x14ac:dyDescent="0.3">
      <c r="D36288" s="82"/>
      <c r="P36288" s="84"/>
    </row>
    <row r="36289" spans="4:16" x14ac:dyDescent="0.3">
      <c r="D36289" s="82"/>
      <c r="P36289" s="84"/>
    </row>
    <row r="36290" spans="4:16" x14ac:dyDescent="0.3">
      <c r="D36290" s="82"/>
      <c r="P36290" s="84"/>
    </row>
    <row r="36291" spans="4:16" x14ac:dyDescent="0.3">
      <c r="D36291" s="82"/>
      <c r="P36291" s="84"/>
    </row>
    <row r="36292" spans="4:16" x14ac:dyDescent="0.3">
      <c r="D36292" s="82"/>
      <c r="P36292" s="84"/>
    </row>
    <row r="36293" spans="4:16" x14ac:dyDescent="0.3">
      <c r="D36293" s="82"/>
      <c r="P36293" s="84"/>
    </row>
    <row r="36294" spans="4:16" x14ac:dyDescent="0.3">
      <c r="D36294" s="82"/>
      <c r="P36294" s="84"/>
    </row>
    <row r="36295" spans="4:16" x14ac:dyDescent="0.3">
      <c r="D36295" s="82"/>
      <c r="P36295" s="84"/>
    </row>
    <row r="36296" spans="4:16" x14ac:dyDescent="0.3">
      <c r="D36296" s="82"/>
      <c r="P36296" s="84"/>
    </row>
    <row r="36297" spans="4:16" x14ac:dyDescent="0.3">
      <c r="D36297" s="82"/>
      <c r="P36297" s="84"/>
    </row>
    <row r="36298" spans="4:16" x14ac:dyDescent="0.3">
      <c r="D36298" s="82"/>
      <c r="P36298" s="84"/>
    </row>
    <row r="36299" spans="4:16" x14ac:dyDescent="0.3">
      <c r="D36299" s="82"/>
      <c r="P36299" s="84"/>
    </row>
    <row r="36300" spans="4:16" x14ac:dyDescent="0.3">
      <c r="D36300" s="82"/>
      <c r="P36300" s="84"/>
    </row>
    <row r="36301" spans="4:16" x14ac:dyDescent="0.3">
      <c r="D36301" s="82"/>
      <c r="P36301" s="84"/>
    </row>
    <row r="36302" spans="4:16" x14ac:dyDescent="0.3">
      <c r="D36302" s="82"/>
      <c r="P36302" s="84"/>
    </row>
    <row r="36303" spans="4:16" x14ac:dyDescent="0.3">
      <c r="D36303" s="82"/>
      <c r="P36303" s="84"/>
    </row>
    <row r="36304" spans="4:16" x14ac:dyDescent="0.3">
      <c r="D36304" s="82"/>
      <c r="P36304" s="84"/>
    </row>
    <row r="36305" spans="4:16" x14ac:dyDescent="0.3">
      <c r="D36305" s="82"/>
      <c r="P36305" s="84"/>
    </row>
    <row r="36306" spans="4:16" x14ac:dyDescent="0.3">
      <c r="D36306" s="82"/>
      <c r="P36306" s="84"/>
    </row>
    <row r="36307" spans="4:16" x14ac:dyDescent="0.3">
      <c r="D36307" s="82"/>
      <c r="P36307" s="84"/>
    </row>
    <row r="36308" spans="4:16" x14ac:dyDescent="0.3">
      <c r="D36308" s="82"/>
      <c r="P36308" s="84"/>
    </row>
    <row r="36309" spans="4:16" x14ac:dyDescent="0.3">
      <c r="D36309" s="82"/>
      <c r="P36309" s="84"/>
    </row>
    <row r="36310" spans="4:16" x14ac:dyDescent="0.3">
      <c r="D36310" s="82"/>
      <c r="P36310" s="84"/>
    </row>
    <row r="36311" spans="4:16" x14ac:dyDescent="0.3">
      <c r="D36311" s="82"/>
      <c r="P36311" s="84"/>
    </row>
    <row r="36312" spans="4:16" x14ac:dyDescent="0.3">
      <c r="D36312" s="82"/>
      <c r="P36312" s="84"/>
    </row>
    <row r="36313" spans="4:16" x14ac:dyDescent="0.3">
      <c r="D36313" s="82"/>
      <c r="P36313" s="84"/>
    </row>
    <row r="36314" spans="4:16" x14ac:dyDescent="0.3">
      <c r="D36314" s="82"/>
      <c r="P36314" s="84"/>
    </row>
    <row r="36315" spans="4:16" x14ac:dyDescent="0.3">
      <c r="D36315" s="82"/>
      <c r="P36315" s="84"/>
    </row>
    <row r="36316" spans="4:16" x14ac:dyDescent="0.3">
      <c r="D36316" s="82"/>
      <c r="P36316" s="84"/>
    </row>
    <row r="36317" spans="4:16" x14ac:dyDescent="0.3">
      <c r="D36317" s="82"/>
      <c r="P36317" s="84"/>
    </row>
    <row r="36318" spans="4:16" x14ac:dyDescent="0.3">
      <c r="D36318" s="82"/>
      <c r="P36318" s="84"/>
    </row>
    <row r="36319" spans="4:16" x14ac:dyDescent="0.3">
      <c r="D36319" s="82"/>
      <c r="P36319" s="84"/>
    </row>
    <row r="36320" spans="4:16" x14ac:dyDescent="0.3">
      <c r="D36320" s="82"/>
      <c r="P36320" s="84"/>
    </row>
    <row r="36321" spans="4:16" x14ac:dyDescent="0.3">
      <c r="D36321" s="82"/>
      <c r="P36321" s="84"/>
    </row>
    <row r="36322" spans="4:16" x14ac:dyDescent="0.3">
      <c r="D36322" s="82"/>
      <c r="P36322" s="84"/>
    </row>
    <row r="36323" spans="4:16" x14ac:dyDescent="0.3">
      <c r="D36323" s="82"/>
      <c r="P36323" s="84"/>
    </row>
    <row r="36324" spans="4:16" x14ac:dyDescent="0.3">
      <c r="D36324" s="82"/>
      <c r="P36324" s="84"/>
    </row>
    <row r="36325" spans="4:16" x14ac:dyDescent="0.3">
      <c r="D36325" s="82"/>
      <c r="P36325" s="84"/>
    </row>
    <row r="36326" spans="4:16" x14ac:dyDescent="0.3">
      <c r="D36326" s="82"/>
      <c r="P36326" s="84"/>
    </row>
    <row r="36327" spans="4:16" x14ac:dyDescent="0.3">
      <c r="D36327" s="82"/>
      <c r="P36327" s="84"/>
    </row>
    <row r="36328" spans="4:16" x14ac:dyDescent="0.3">
      <c r="D36328" s="82"/>
      <c r="P36328" s="84"/>
    </row>
    <row r="36329" spans="4:16" x14ac:dyDescent="0.3">
      <c r="D36329" s="82"/>
      <c r="P36329" s="84"/>
    </row>
    <row r="36330" spans="4:16" x14ac:dyDescent="0.3">
      <c r="D36330" s="82"/>
      <c r="P36330" s="84"/>
    </row>
    <row r="36331" spans="4:16" x14ac:dyDescent="0.3">
      <c r="D36331" s="82"/>
      <c r="P36331" s="84"/>
    </row>
    <row r="36332" spans="4:16" x14ac:dyDescent="0.3">
      <c r="D36332" s="82"/>
      <c r="P36332" s="84"/>
    </row>
    <row r="36333" spans="4:16" x14ac:dyDescent="0.3">
      <c r="D36333" s="82"/>
      <c r="P36333" s="84"/>
    </row>
    <row r="36334" spans="4:16" x14ac:dyDescent="0.3">
      <c r="D36334" s="82"/>
      <c r="P36334" s="84"/>
    </row>
    <row r="36335" spans="4:16" x14ac:dyDescent="0.3">
      <c r="D36335" s="82"/>
      <c r="P36335" s="84"/>
    </row>
    <row r="36336" spans="4:16" x14ac:dyDescent="0.3">
      <c r="D36336" s="82"/>
      <c r="P36336" s="84"/>
    </row>
    <row r="36337" spans="4:16" x14ac:dyDescent="0.3">
      <c r="D36337" s="82"/>
      <c r="P36337" s="84"/>
    </row>
    <row r="36338" spans="4:16" x14ac:dyDescent="0.3">
      <c r="D36338" s="82"/>
      <c r="P36338" s="84"/>
    </row>
    <row r="36339" spans="4:16" x14ac:dyDescent="0.3">
      <c r="D36339" s="82"/>
      <c r="P36339" s="84"/>
    </row>
    <row r="36340" spans="4:16" x14ac:dyDescent="0.3">
      <c r="D36340" s="82"/>
      <c r="P36340" s="84"/>
    </row>
    <row r="36341" spans="4:16" x14ac:dyDescent="0.3">
      <c r="D36341" s="82"/>
      <c r="P36341" s="84"/>
    </row>
    <row r="36342" spans="4:16" x14ac:dyDescent="0.3">
      <c r="D36342" s="82"/>
      <c r="P36342" s="84"/>
    </row>
    <row r="36343" spans="4:16" x14ac:dyDescent="0.3">
      <c r="D36343" s="82"/>
      <c r="P36343" s="84"/>
    </row>
    <row r="36344" spans="4:16" x14ac:dyDescent="0.3">
      <c r="D36344" s="82"/>
      <c r="P36344" s="84"/>
    </row>
    <row r="36345" spans="4:16" x14ac:dyDescent="0.3">
      <c r="D36345" s="82"/>
      <c r="P36345" s="84"/>
    </row>
    <row r="36346" spans="4:16" x14ac:dyDescent="0.3">
      <c r="D36346" s="82"/>
      <c r="P36346" s="84"/>
    </row>
    <row r="36347" spans="4:16" x14ac:dyDescent="0.3">
      <c r="D36347" s="82"/>
      <c r="P36347" s="84"/>
    </row>
    <row r="36348" spans="4:16" x14ac:dyDescent="0.3">
      <c r="D36348" s="82"/>
      <c r="P36348" s="84"/>
    </row>
    <row r="36349" spans="4:16" x14ac:dyDescent="0.3">
      <c r="D36349" s="82"/>
      <c r="P36349" s="84"/>
    </row>
    <row r="36350" spans="4:16" x14ac:dyDescent="0.3">
      <c r="D36350" s="82"/>
      <c r="P36350" s="84"/>
    </row>
    <row r="36351" spans="4:16" x14ac:dyDescent="0.3">
      <c r="D36351" s="82"/>
      <c r="P36351" s="84"/>
    </row>
    <row r="36352" spans="4:16" x14ac:dyDescent="0.3">
      <c r="D36352" s="82"/>
      <c r="P36352" s="84"/>
    </row>
    <row r="36353" spans="4:16" x14ac:dyDescent="0.3">
      <c r="D36353" s="82"/>
      <c r="P36353" s="84"/>
    </row>
    <row r="36354" spans="4:16" x14ac:dyDescent="0.3">
      <c r="D36354" s="82"/>
      <c r="P36354" s="84"/>
    </row>
    <row r="36355" spans="4:16" x14ac:dyDescent="0.3">
      <c r="D36355" s="82"/>
      <c r="P36355" s="84"/>
    </row>
    <row r="36356" spans="4:16" x14ac:dyDescent="0.3">
      <c r="D36356" s="82"/>
      <c r="P36356" s="84"/>
    </row>
    <row r="36357" spans="4:16" x14ac:dyDescent="0.3">
      <c r="D36357" s="82"/>
      <c r="P36357" s="84"/>
    </row>
    <row r="36358" spans="4:16" x14ac:dyDescent="0.3">
      <c r="D36358" s="82"/>
      <c r="P36358" s="84"/>
    </row>
    <row r="36359" spans="4:16" x14ac:dyDescent="0.3">
      <c r="D36359" s="82"/>
      <c r="P36359" s="84"/>
    </row>
    <row r="36360" spans="4:16" x14ac:dyDescent="0.3">
      <c r="D36360" s="82"/>
      <c r="P36360" s="84"/>
    </row>
    <row r="36361" spans="4:16" x14ac:dyDescent="0.3">
      <c r="D36361" s="82"/>
      <c r="P36361" s="84"/>
    </row>
    <row r="36362" spans="4:16" x14ac:dyDescent="0.3">
      <c r="D36362" s="82"/>
      <c r="P36362" s="84"/>
    </row>
    <row r="36363" spans="4:16" x14ac:dyDescent="0.3">
      <c r="D36363" s="82"/>
      <c r="P36363" s="84"/>
    </row>
    <row r="36364" spans="4:16" x14ac:dyDescent="0.3">
      <c r="D36364" s="82"/>
      <c r="P36364" s="84"/>
    </row>
    <row r="36365" spans="4:16" x14ac:dyDescent="0.3">
      <c r="D36365" s="82"/>
      <c r="P36365" s="84"/>
    </row>
    <row r="36366" spans="4:16" x14ac:dyDescent="0.3">
      <c r="D36366" s="82"/>
      <c r="P36366" s="84"/>
    </row>
    <row r="36367" spans="4:16" x14ac:dyDescent="0.3">
      <c r="D36367" s="82"/>
      <c r="P36367" s="84"/>
    </row>
    <row r="36368" spans="4:16" x14ac:dyDescent="0.3">
      <c r="D36368" s="82"/>
      <c r="P36368" s="84"/>
    </row>
    <row r="36369" spans="4:16" x14ac:dyDescent="0.3">
      <c r="D36369" s="82"/>
      <c r="P36369" s="84"/>
    </row>
    <row r="36370" spans="4:16" x14ac:dyDescent="0.3">
      <c r="D36370" s="82"/>
      <c r="P36370" s="84"/>
    </row>
    <row r="36371" spans="4:16" x14ac:dyDescent="0.3">
      <c r="D36371" s="82"/>
      <c r="P36371" s="84"/>
    </row>
    <row r="36372" spans="4:16" x14ac:dyDescent="0.3">
      <c r="D36372" s="82"/>
      <c r="P36372" s="84"/>
    </row>
    <row r="36373" spans="4:16" x14ac:dyDescent="0.3">
      <c r="D36373" s="82"/>
      <c r="P36373" s="84"/>
    </row>
    <row r="36374" spans="4:16" x14ac:dyDescent="0.3">
      <c r="D36374" s="82"/>
      <c r="P36374" s="84"/>
    </row>
    <row r="36375" spans="4:16" x14ac:dyDescent="0.3">
      <c r="D36375" s="82"/>
      <c r="P36375" s="84"/>
    </row>
    <row r="36376" spans="4:16" x14ac:dyDescent="0.3">
      <c r="D36376" s="82"/>
      <c r="P36376" s="84"/>
    </row>
    <row r="36377" spans="4:16" x14ac:dyDescent="0.3">
      <c r="D36377" s="82"/>
      <c r="P36377" s="84"/>
    </row>
    <row r="36378" spans="4:16" x14ac:dyDescent="0.3">
      <c r="D36378" s="82"/>
      <c r="P36378" s="84"/>
    </row>
    <row r="36379" spans="4:16" x14ac:dyDescent="0.3">
      <c r="D36379" s="82"/>
      <c r="P36379" s="84"/>
    </row>
    <row r="36380" spans="4:16" x14ac:dyDescent="0.3">
      <c r="D36380" s="82"/>
      <c r="P36380" s="84"/>
    </row>
    <row r="36381" spans="4:16" x14ac:dyDescent="0.3">
      <c r="D36381" s="82"/>
      <c r="P36381" s="84"/>
    </row>
    <row r="36382" spans="4:16" x14ac:dyDescent="0.3">
      <c r="D36382" s="82"/>
      <c r="P36382" s="84"/>
    </row>
    <row r="36383" spans="4:16" x14ac:dyDescent="0.3">
      <c r="D36383" s="82"/>
      <c r="P36383" s="84"/>
    </row>
    <row r="36384" spans="4:16" x14ac:dyDescent="0.3">
      <c r="D36384" s="82"/>
      <c r="P36384" s="84"/>
    </row>
    <row r="36385" spans="4:16" x14ac:dyDescent="0.3">
      <c r="D36385" s="82"/>
      <c r="P36385" s="84"/>
    </row>
    <row r="36386" spans="4:16" x14ac:dyDescent="0.3">
      <c r="D36386" s="82"/>
      <c r="P36386" s="84"/>
    </row>
    <row r="36387" spans="4:16" x14ac:dyDescent="0.3">
      <c r="D36387" s="82"/>
      <c r="P36387" s="84"/>
    </row>
    <row r="36388" spans="4:16" x14ac:dyDescent="0.3">
      <c r="D36388" s="82"/>
      <c r="P36388" s="84"/>
    </row>
    <row r="36389" spans="4:16" x14ac:dyDescent="0.3">
      <c r="D36389" s="82"/>
      <c r="P36389" s="84"/>
    </row>
    <row r="36390" spans="4:16" x14ac:dyDescent="0.3">
      <c r="D36390" s="82"/>
      <c r="P36390" s="84"/>
    </row>
    <row r="36391" spans="4:16" x14ac:dyDescent="0.3">
      <c r="D36391" s="82"/>
      <c r="P36391" s="84"/>
    </row>
    <row r="36392" spans="4:16" x14ac:dyDescent="0.3">
      <c r="D36392" s="82"/>
      <c r="P36392" s="84"/>
    </row>
    <row r="36393" spans="4:16" x14ac:dyDescent="0.3">
      <c r="D36393" s="82"/>
      <c r="P36393" s="84"/>
    </row>
    <row r="36394" spans="4:16" x14ac:dyDescent="0.3">
      <c r="D36394" s="82"/>
      <c r="P36394" s="84"/>
    </row>
    <row r="36395" spans="4:16" x14ac:dyDescent="0.3">
      <c r="D36395" s="82"/>
      <c r="P36395" s="84"/>
    </row>
    <row r="36396" spans="4:16" x14ac:dyDescent="0.3">
      <c r="D36396" s="82"/>
      <c r="P36396" s="84"/>
    </row>
    <row r="36397" spans="4:16" x14ac:dyDescent="0.3">
      <c r="D36397" s="82"/>
      <c r="P36397" s="84"/>
    </row>
    <row r="36398" spans="4:16" x14ac:dyDescent="0.3">
      <c r="D36398" s="82"/>
      <c r="P36398" s="84"/>
    </row>
    <row r="36399" spans="4:16" x14ac:dyDescent="0.3">
      <c r="D36399" s="82"/>
      <c r="P36399" s="84"/>
    </row>
    <row r="36400" spans="4:16" x14ac:dyDescent="0.3">
      <c r="D36400" s="82"/>
      <c r="P36400" s="84"/>
    </row>
    <row r="36401" spans="4:16" x14ac:dyDescent="0.3">
      <c r="D36401" s="82"/>
      <c r="P36401" s="84"/>
    </row>
    <row r="36402" spans="4:16" x14ac:dyDescent="0.3">
      <c r="D36402" s="82"/>
      <c r="P36402" s="84"/>
    </row>
    <row r="36403" spans="4:16" x14ac:dyDescent="0.3">
      <c r="D36403" s="82"/>
      <c r="P36403" s="84"/>
    </row>
    <row r="36404" spans="4:16" x14ac:dyDescent="0.3">
      <c r="D36404" s="82"/>
      <c r="P36404" s="84"/>
    </row>
    <row r="36405" spans="4:16" x14ac:dyDescent="0.3">
      <c r="D36405" s="82"/>
      <c r="P36405" s="84"/>
    </row>
    <row r="36406" spans="4:16" x14ac:dyDescent="0.3">
      <c r="D36406" s="82"/>
      <c r="P36406" s="84"/>
    </row>
    <row r="36407" spans="4:16" x14ac:dyDescent="0.3">
      <c r="D36407" s="82"/>
      <c r="P36407" s="84"/>
    </row>
    <row r="36408" spans="4:16" x14ac:dyDescent="0.3">
      <c r="D36408" s="82"/>
      <c r="P36408" s="84"/>
    </row>
    <row r="36409" spans="4:16" x14ac:dyDescent="0.3">
      <c r="D36409" s="82"/>
      <c r="P36409" s="84"/>
    </row>
    <row r="36410" spans="4:16" x14ac:dyDescent="0.3">
      <c r="D36410" s="82"/>
      <c r="P36410" s="84"/>
    </row>
    <row r="36411" spans="4:16" x14ac:dyDescent="0.3">
      <c r="D36411" s="82"/>
      <c r="P36411" s="84"/>
    </row>
    <row r="36412" spans="4:16" x14ac:dyDescent="0.3">
      <c r="D36412" s="82"/>
      <c r="P36412" s="84"/>
    </row>
    <row r="36413" spans="4:16" x14ac:dyDescent="0.3">
      <c r="D36413" s="82"/>
      <c r="P36413" s="84"/>
    </row>
    <row r="36414" spans="4:16" x14ac:dyDescent="0.3">
      <c r="D36414" s="82"/>
      <c r="P36414" s="84"/>
    </row>
    <row r="36415" spans="4:16" x14ac:dyDescent="0.3">
      <c r="D36415" s="82"/>
      <c r="P36415" s="84"/>
    </row>
    <row r="36416" spans="4:16" x14ac:dyDescent="0.3">
      <c r="D36416" s="82"/>
      <c r="P36416" s="84"/>
    </row>
    <row r="36417" spans="4:16" x14ac:dyDescent="0.3">
      <c r="D36417" s="82"/>
      <c r="P36417" s="84"/>
    </row>
    <row r="36418" spans="4:16" x14ac:dyDescent="0.3">
      <c r="D36418" s="82"/>
      <c r="P36418" s="84"/>
    </row>
    <row r="36419" spans="4:16" x14ac:dyDescent="0.3">
      <c r="D36419" s="82"/>
      <c r="P36419" s="84"/>
    </row>
    <row r="36420" spans="4:16" x14ac:dyDescent="0.3">
      <c r="D36420" s="82"/>
      <c r="P36420" s="84"/>
    </row>
    <row r="36421" spans="4:16" x14ac:dyDescent="0.3">
      <c r="D36421" s="82"/>
      <c r="P36421" s="84"/>
    </row>
    <row r="36422" spans="4:16" x14ac:dyDescent="0.3">
      <c r="D36422" s="82"/>
      <c r="P36422" s="84"/>
    </row>
    <row r="36423" spans="4:16" x14ac:dyDescent="0.3">
      <c r="D36423" s="82"/>
      <c r="P36423" s="84"/>
    </row>
    <row r="36424" spans="4:16" x14ac:dyDescent="0.3">
      <c r="D36424" s="82"/>
      <c r="P36424" s="84"/>
    </row>
    <row r="36425" spans="4:16" x14ac:dyDescent="0.3">
      <c r="D36425" s="82"/>
      <c r="P36425" s="84"/>
    </row>
    <row r="36426" spans="4:16" x14ac:dyDescent="0.3">
      <c r="D36426" s="82"/>
      <c r="P36426" s="84"/>
    </row>
    <row r="36427" spans="4:16" x14ac:dyDescent="0.3">
      <c r="D36427" s="82"/>
      <c r="P36427" s="84"/>
    </row>
    <row r="36428" spans="4:16" x14ac:dyDescent="0.3">
      <c r="D36428" s="82"/>
      <c r="P36428" s="84"/>
    </row>
    <row r="36429" spans="4:16" x14ac:dyDescent="0.3">
      <c r="D36429" s="82"/>
      <c r="P36429" s="84"/>
    </row>
    <row r="36430" spans="4:16" x14ac:dyDescent="0.3">
      <c r="D36430" s="82"/>
      <c r="P36430" s="84"/>
    </row>
    <row r="36431" spans="4:16" x14ac:dyDescent="0.3">
      <c r="D36431" s="82"/>
      <c r="P36431" s="84"/>
    </row>
    <row r="36432" spans="4:16" x14ac:dyDescent="0.3">
      <c r="D36432" s="82"/>
      <c r="P36432" s="84"/>
    </row>
    <row r="36433" spans="4:16" x14ac:dyDescent="0.3">
      <c r="D36433" s="82"/>
      <c r="P36433" s="84"/>
    </row>
    <row r="36434" spans="4:16" x14ac:dyDescent="0.3">
      <c r="D36434" s="82"/>
      <c r="P36434" s="84"/>
    </row>
    <row r="36435" spans="4:16" x14ac:dyDescent="0.3">
      <c r="D36435" s="82"/>
      <c r="P36435" s="84"/>
    </row>
    <row r="36436" spans="4:16" x14ac:dyDescent="0.3">
      <c r="D36436" s="82"/>
      <c r="P36436" s="84"/>
    </row>
    <row r="36437" spans="4:16" x14ac:dyDescent="0.3">
      <c r="D36437" s="82"/>
      <c r="P36437" s="84"/>
    </row>
    <row r="36438" spans="4:16" x14ac:dyDescent="0.3">
      <c r="D36438" s="82"/>
      <c r="P36438" s="84"/>
    </row>
    <row r="36439" spans="4:16" x14ac:dyDescent="0.3">
      <c r="D36439" s="82"/>
      <c r="P36439" s="84"/>
    </row>
    <row r="36440" spans="4:16" x14ac:dyDescent="0.3">
      <c r="D36440" s="82"/>
      <c r="P36440" s="84"/>
    </row>
    <row r="36441" spans="4:16" x14ac:dyDescent="0.3">
      <c r="D36441" s="82"/>
      <c r="P36441" s="84"/>
    </row>
    <row r="36442" spans="4:16" x14ac:dyDescent="0.3">
      <c r="D36442" s="82"/>
      <c r="P36442" s="84"/>
    </row>
    <row r="36443" spans="4:16" x14ac:dyDescent="0.3">
      <c r="D36443" s="82"/>
      <c r="P36443" s="84"/>
    </row>
    <row r="36444" spans="4:16" x14ac:dyDescent="0.3">
      <c r="D36444" s="82"/>
      <c r="P36444" s="84"/>
    </row>
    <row r="36445" spans="4:16" x14ac:dyDescent="0.3">
      <c r="D36445" s="82"/>
      <c r="P36445" s="84"/>
    </row>
    <row r="36446" spans="4:16" x14ac:dyDescent="0.3">
      <c r="D36446" s="82"/>
      <c r="P36446" s="84"/>
    </row>
    <row r="36447" spans="4:16" x14ac:dyDescent="0.3">
      <c r="D36447" s="82"/>
      <c r="P36447" s="84"/>
    </row>
    <row r="36448" spans="4:16" x14ac:dyDescent="0.3">
      <c r="D36448" s="82"/>
      <c r="P36448" s="84"/>
    </row>
    <row r="36449" spans="4:16" x14ac:dyDescent="0.3">
      <c r="D36449" s="82"/>
      <c r="P36449" s="84"/>
    </row>
    <row r="36450" spans="4:16" x14ac:dyDescent="0.3">
      <c r="D36450" s="82"/>
      <c r="P36450" s="84"/>
    </row>
    <row r="36451" spans="4:16" x14ac:dyDescent="0.3">
      <c r="D36451" s="82"/>
      <c r="P36451" s="84"/>
    </row>
    <row r="36452" spans="4:16" x14ac:dyDescent="0.3">
      <c r="D36452" s="82"/>
      <c r="P36452" s="84"/>
    </row>
    <row r="36453" spans="4:16" x14ac:dyDescent="0.3">
      <c r="D36453" s="82"/>
      <c r="P36453" s="84"/>
    </row>
    <row r="36454" spans="4:16" x14ac:dyDescent="0.3">
      <c r="D36454" s="82"/>
      <c r="P36454" s="84"/>
    </row>
    <row r="36455" spans="4:16" x14ac:dyDescent="0.3">
      <c r="D36455" s="82"/>
      <c r="P36455" s="84"/>
    </row>
    <row r="36456" spans="4:16" x14ac:dyDescent="0.3">
      <c r="D36456" s="82"/>
      <c r="P36456" s="84"/>
    </row>
    <row r="36457" spans="4:16" x14ac:dyDescent="0.3">
      <c r="D36457" s="82"/>
      <c r="P36457" s="84"/>
    </row>
    <row r="36458" spans="4:16" x14ac:dyDescent="0.3">
      <c r="D36458" s="82"/>
      <c r="P36458" s="84"/>
    </row>
    <row r="36459" spans="4:16" x14ac:dyDescent="0.3">
      <c r="D36459" s="82"/>
      <c r="P36459" s="84"/>
    </row>
    <row r="36460" spans="4:16" x14ac:dyDescent="0.3">
      <c r="D36460" s="82"/>
      <c r="P36460" s="84"/>
    </row>
    <row r="36461" spans="4:16" x14ac:dyDescent="0.3">
      <c r="D36461" s="82"/>
      <c r="P36461" s="84"/>
    </row>
    <row r="36462" spans="4:16" x14ac:dyDescent="0.3">
      <c r="D36462" s="82"/>
      <c r="P36462" s="84"/>
    </row>
    <row r="36463" spans="4:16" x14ac:dyDescent="0.3">
      <c r="D36463" s="82"/>
      <c r="P36463" s="84"/>
    </row>
    <row r="36464" spans="4:16" x14ac:dyDescent="0.3">
      <c r="D36464" s="82"/>
      <c r="P36464" s="84"/>
    </row>
    <row r="36465" spans="4:16" x14ac:dyDescent="0.3">
      <c r="D36465" s="82"/>
      <c r="P36465" s="84"/>
    </row>
    <row r="36466" spans="4:16" x14ac:dyDescent="0.3">
      <c r="D36466" s="82"/>
      <c r="P36466" s="84"/>
    </row>
    <row r="36467" spans="4:16" x14ac:dyDescent="0.3">
      <c r="D36467" s="82"/>
      <c r="P36467" s="84"/>
    </row>
    <row r="36468" spans="4:16" x14ac:dyDescent="0.3">
      <c r="D36468" s="82"/>
      <c r="P36468" s="84"/>
    </row>
    <row r="36469" spans="4:16" x14ac:dyDescent="0.3">
      <c r="D36469" s="82"/>
      <c r="P36469" s="84"/>
    </row>
    <row r="36470" spans="4:16" x14ac:dyDescent="0.3">
      <c r="D36470" s="82"/>
      <c r="P36470" s="84"/>
    </row>
    <row r="36471" spans="4:16" x14ac:dyDescent="0.3">
      <c r="D36471" s="82"/>
      <c r="P36471" s="84"/>
    </row>
    <row r="36472" spans="4:16" x14ac:dyDescent="0.3">
      <c r="D36472" s="82"/>
      <c r="P36472" s="84"/>
    </row>
    <row r="36473" spans="4:16" x14ac:dyDescent="0.3">
      <c r="D36473" s="82"/>
      <c r="P36473" s="84"/>
    </row>
    <row r="36474" spans="4:16" x14ac:dyDescent="0.3">
      <c r="D36474" s="82"/>
      <c r="P36474" s="84"/>
    </row>
    <row r="36475" spans="4:16" x14ac:dyDescent="0.3">
      <c r="D36475" s="82"/>
      <c r="P36475" s="84"/>
    </row>
    <row r="36476" spans="4:16" x14ac:dyDescent="0.3">
      <c r="D36476" s="82"/>
      <c r="P36476" s="84"/>
    </row>
    <row r="36477" spans="4:16" x14ac:dyDescent="0.3">
      <c r="D36477" s="82"/>
      <c r="P36477" s="84"/>
    </row>
    <row r="36478" spans="4:16" x14ac:dyDescent="0.3">
      <c r="D36478" s="82"/>
      <c r="P36478" s="84"/>
    </row>
    <row r="36479" spans="4:16" x14ac:dyDescent="0.3">
      <c r="D36479" s="82"/>
      <c r="P36479" s="84"/>
    </row>
    <row r="36480" spans="4:16" x14ac:dyDescent="0.3">
      <c r="D36480" s="82"/>
      <c r="P36480" s="84"/>
    </row>
    <row r="36481" spans="4:16" x14ac:dyDescent="0.3">
      <c r="D36481" s="82"/>
      <c r="P36481" s="84"/>
    </row>
    <row r="36482" spans="4:16" x14ac:dyDescent="0.3">
      <c r="D36482" s="82"/>
      <c r="P36482" s="84"/>
    </row>
    <row r="36483" spans="4:16" x14ac:dyDescent="0.3">
      <c r="D36483" s="82"/>
      <c r="P36483" s="84"/>
    </row>
    <row r="36484" spans="4:16" x14ac:dyDescent="0.3">
      <c r="D36484" s="82"/>
      <c r="P36484" s="84"/>
    </row>
    <row r="36485" spans="4:16" x14ac:dyDescent="0.3">
      <c r="D36485" s="82"/>
      <c r="P36485" s="84"/>
    </row>
    <row r="36486" spans="4:16" x14ac:dyDescent="0.3">
      <c r="D36486" s="82"/>
      <c r="P36486" s="84"/>
    </row>
    <row r="36487" spans="4:16" x14ac:dyDescent="0.3">
      <c r="D36487" s="82"/>
      <c r="P36487" s="84"/>
    </row>
    <row r="36488" spans="4:16" x14ac:dyDescent="0.3">
      <c r="D36488" s="82"/>
      <c r="P36488" s="84"/>
    </row>
    <row r="36489" spans="4:16" x14ac:dyDescent="0.3">
      <c r="D36489" s="82"/>
      <c r="P36489" s="84"/>
    </row>
    <row r="36490" spans="4:16" x14ac:dyDescent="0.3">
      <c r="D36490" s="82"/>
      <c r="P36490" s="84"/>
    </row>
    <row r="36491" spans="4:16" x14ac:dyDescent="0.3">
      <c r="D36491" s="82"/>
      <c r="P36491" s="84"/>
    </row>
    <row r="36492" spans="4:16" x14ac:dyDescent="0.3">
      <c r="D36492" s="82"/>
      <c r="P36492" s="84"/>
    </row>
    <row r="36493" spans="4:16" x14ac:dyDescent="0.3">
      <c r="D36493" s="82"/>
      <c r="P36493" s="84"/>
    </row>
    <row r="36494" spans="4:16" x14ac:dyDescent="0.3">
      <c r="D36494" s="82"/>
      <c r="P36494" s="84"/>
    </row>
    <row r="36495" spans="4:16" x14ac:dyDescent="0.3">
      <c r="D36495" s="82"/>
      <c r="P36495" s="84"/>
    </row>
    <row r="36496" spans="4:16" x14ac:dyDescent="0.3">
      <c r="D36496" s="82"/>
      <c r="P36496" s="84"/>
    </row>
    <row r="36497" spans="4:16" x14ac:dyDescent="0.3">
      <c r="D36497" s="82"/>
      <c r="P36497" s="84"/>
    </row>
    <row r="36498" spans="4:16" x14ac:dyDescent="0.3">
      <c r="D36498" s="82"/>
      <c r="P36498" s="84"/>
    </row>
    <row r="36499" spans="4:16" x14ac:dyDescent="0.3">
      <c r="D36499" s="82"/>
      <c r="P36499" s="84"/>
    </row>
    <row r="36500" spans="4:16" x14ac:dyDescent="0.3">
      <c r="D36500" s="82"/>
      <c r="P36500" s="84"/>
    </row>
    <row r="36501" spans="4:16" x14ac:dyDescent="0.3">
      <c r="D36501" s="82"/>
      <c r="P36501" s="84"/>
    </row>
    <row r="36502" spans="4:16" x14ac:dyDescent="0.3">
      <c r="D36502" s="82"/>
      <c r="P36502" s="84"/>
    </row>
    <row r="36503" spans="4:16" x14ac:dyDescent="0.3">
      <c r="D36503" s="82"/>
      <c r="P36503" s="84"/>
    </row>
    <row r="36504" spans="4:16" x14ac:dyDescent="0.3">
      <c r="D36504" s="82"/>
      <c r="P36504" s="84"/>
    </row>
    <row r="36505" spans="4:16" x14ac:dyDescent="0.3">
      <c r="D36505" s="82"/>
      <c r="P36505" s="84"/>
    </row>
    <row r="36506" spans="4:16" x14ac:dyDescent="0.3">
      <c r="D36506" s="82"/>
      <c r="P36506" s="84"/>
    </row>
    <row r="36507" spans="4:16" x14ac:dyDescent="0.3">
      <c r="D36507" s="82"/>
      <c r="P36507" s="84"/>
    </row>
    <row r="36508" spans="4:16" x14ac:dyDescent="0.3">
      <c r="D36508" s="82"/>
      <c r="P36508" s="84"/>
    </row>
    <row r="36509" spans="4:16" x14ac:dyDescent="0.3">
      <c r="D36509" s="82"/>
      <c r="P36509" s="84"/>
    </row>
    <row r="36510" spans="4:16" x14ac:dyDescent="0.3">
      <c r="D36510" s="82"/>
      <c r="P36510" s="84"/>
    </row>
    <row r="36511" spans="4:16" x14ac:dyDescent="0.3">
      <c r="D36511" s="82"/>
      <c r="P36511" s="84"/>
    </row>
    <row r="36512" spans="4:16" x14ac:dyDescent="0.3">
      <c r="D36512" s="82"/>
      <c r="P36512" s="84"/>
    </row>
    <row r="36513" spans="4:16" x14ac:dyDescent="0.3">
      <c r="D36513" s="82"/>
      <c r="P36513" s="84"/>
    </row>
    <row r="36514" spans="4:16" x14ac:dyDescent="0.3">
      <c r="D36514" s="82"/>
      <c r="P36514" s="84"/>
    </row>
    <row r="36515" spans="4:16" x14ac:dyDescent="0.3">
      <c r="D36515" s="82"/>
      <c r="P36515" s="84"/>
    </row>
    <row r="36516" spans="4:16" x14ac:dyDescent="0.3">
      <c r="D36516" s="82"/>
      <c r="P36516" s="84"/>
    </row>
    <row r="36517" spans="4:16" x14ac:dyDescent="0.3">
      <c r="D36517" s="82"/>
      <c r="P36517" s="84"/>
    </row>
    <row r="36518" spans="4:16" x14ac:dyDescent="0.3">
      <c r="D36518" s="82"/>
      <c r="P36518" s="84"/>
    </row>
    <row r="36519" spans="4:16" x14ac:dyDescent="0.3">
      <c r="D36519" s="82"/>
      <c r="P36519" s="84"/>
    </row>
    <row r="36520" spans="4:16" x14ac:dyDescent="0.3">
      <c r="D36520" s="82"/>
      <c r="P36520" s="84"/>
    </row>
    <row r="36521" spans="4:16" x14ac:dyDescent="0.3">
      <c r="D36521" s="82"/>
      <c r="P36521" s="84"/>
    </row>
    <row r="36522" spans="4:16" x14ac:dyDescent="0.3">
      <c r="D36522" s="82"/>
      <c r="P36522" s="84"/>
    </row>
    <row r="36523" spans="4:16" x14ac:dyDescent="0.3">
      <c r="D36523" s="82"/>
      <c r="P36523" s="84"/>
    </row>
    <row r="36524" spans="4:16" x14ac:dyDescent="0.3">
      <c r="D36524" s="82"/>
      <c r="P36524" s="84"/>
    </row>
    <row r="36525" spans="4:16" x14ac:dyDescent="0.3">
      <c r="D36525" s="82"/>
      <c r="P36525" s="84"/>
    </row>
    <row r="36526" spans="4:16" x14ac:dyDescent="0.3">
      <c r="D36526" s="82"/>
      <c r="P36526" s="84"/>
    </row>
    <row r="36527" spans="4:16" x14ac:dyDescent="0.3">
      <c r="D36527" s="82"/>
      <c r="P36527" s="84"/>
    </row>
    <row r="36528" spans="4:16" x14ac:dyDescent="0.3">
      <c r="D36528" s="82"/>
      <c r="P36528" s="84"/>
    </row>
    <row r="36529" spans="4:16" x14ac:dyDescent="0.3">
      <c r="D36529" s="82"/>
      <c r="P36529" s="84"/>
    </row>
    <row r="36530" spans="4:16" x14ac:dyDescent="0.3">
      <c r="D36530" s="82"/>
      <c r="P36530" s="84"/>
    </row>
    <row r="36531" spans="4:16" x14ac:dyDescent="0.3">
      <c r="D36531" s="82"/>
      <c r="P36531" s="84"/>
    </row>
    <row r="36532" spans="4:16" x14ac:dyDescent="0.3">
      <c r="D36532" s="82"/>
      <c r="P36532" s="84"/>
    </row>
    <row r="36533" spans="4:16" x14ac:dyDescent="0.3">
      <c r="D36533" s="82"/>
      <c r="P36533" s="84"/>
    </row>
    <row r="36534" spans="4:16" x14ac:dyDescent="0.3">
      <c r="D36534" s="82"/>
      <c r="P36534" s="84"/>
    </row>
    <row r="36535" spans="4:16" x14ac:dyDescent="0.3">
      <c r="D36535" s="82"/>
      <c r="P36535" s="84"/>
    </row>
    <row r="36536" spans="4:16" x14ac:dyDescent="0.3">
      <c r="D36536" s="82"/>
      <c r="P36536" s="84"/>
    </row>
    <row r="36537" spans="4:16" x14ac:dyDescent="0.3">
      <c r="D36537" s="82"/>
      <c r="P36537" s="84"/>
    </row>
    <row r="36538" spans="4:16" x14ac:dyDescent="0.3">
      <c r="D36538" s="82"/>
      <c r="P36538" s="84"/>
    </row>
    <row r="36539" spans="4:16" x14ac:dyDescent="0.3">
      <c r="D36539" s="82"/>
      <c r="P36539" s="84"/>
    </row>
    <row r="36540" spans="4:16" x14ac:dyDescent="0.3">
      <c r="D36540" s="82"/>
      <c r="P36540" s="84"/>
    </row>
    <row r="36541" spans="4:16" x14ac:dyDescent="0.3">
      <c r="D36541" s="82"/>
      <c r="P36541" s="84"/>
    </row>
    <row r="36542" spans="4:16" x14ac:dyDescent="0.3">
      <c r="D36542" s="82"/>
      <c r="P36542" s="84"/>
    </row>
    <row r="36543" spans="4:16" x14ac:dyDescent="0.3">
      <c r="D36543" s="82"/>
      <c r="P36543" s="84"/>
    </row>
    <row r="36544" spans="4:16" x14ac:dyDescent="0.3">
      <c r="D36544" s="82"/>
      <c r="P36544" s="84"/>
    </row>
    <row r="36545" spans="4:16" x14ac:dyDescent="0.3">
      <c r="D36545" s="82"/>
      <c r="P36545" s="84"/>
    </row>
    <row r="36546" spans="4:16" x14ac:dyDescent="0.3">
      <c r="D36546" s="82"/>
      <c r="P36546" s="84"/>
    </row>
    <row r="36547" spans="4:16" x14ac:dyDescent="0.3">
      <c r="D36547" s="82"/>
      <c r="P36547" s="84"/>
    </row>
    <row r="36548" spans="4:16" x14ac:dyDescent="0.3">
      <c r="D36548" s="82"/>
      <c r="P36548" s="84"/>
    </row>
    <row r="36549" spans="4:16" x14ac:dyDescent="0.3">
      <c r="D36549" s="82"/>
      <c r="P36549" s="84"/>
    </row>
    <row r="36550" spans="4:16" x14ac:dyDescent="0.3">
      <c r="D36550" s="82"/>
      <c r="P36550" s="84"/>
    </row>
    <row r="36551" spans="4:16" x14ac:dyDescent="0.3">
      <c r="D36551" s="82"/>
      <c r="P36551" s="84"/>
    </row>
    <row r="36552" spans="4:16" x14ac:dyDescent="0.3">
      <c r="D36552" s="82"/>
      <c r="P36552" s="84"/>
    </row>
    <row r="36553" spans="4:16" x14ac:dyDescent="0.3">
      <c r="D36553" s="82"/>
      <c r="P36553" s="84"/>
    </row>
    <row r="36554" spans="4:16" x14ac:dyDescent="0.3">
      <c r="D36554" s="82"/>
      <c r="P36554" s="84"/>
    </row>
    <row r="36555" spans="4:16" x14ac:dyDescent="0.3">
      <c r="D36555" s="82"/>
      <c r="P36555" s="84"/>
    </row>
    <row r="36556" spans="4:16" x14ac:dyDescent="0.3">
      <c r="D36556" s="82"/>
      <c r="P36556" s="84"/>
    </row>
    <row r="36557" spans="4:16" x14ac:dyDescent="0.3">
      <c r="D36557" s="82"/>
      <c r="P36557" s="84"/>
    </row>
    <row r="36558" spans="4:16" x14ac:dyDescent="0.3">
      <c r="D36558" s="82"/>
      <c r="P36558" s="84"/>
    </row>
    <row r="36559" spans="4:16" x14ac:dyDescent="0.3">
      <c r="D36559" s="82"/>
      <c r="P36559" s="84"/>
    </row>
    <row r="36560" spans="4:16" x14ac:dyDescent="0.3">
      <c r="D36560" s="82"/>
      <c r="P36560" s="84"/>
    </row>
    <row r="36561" spans="4:16" x14ac:dyDescent="0.3">
      <c r="D36561" s="82"/>
      <c r="P36561" s="84"/>
    </row>
    <row r="36562" spans="4:16" x14ac:dyDescent="0.3">
      <c r="D36562" s="82"/>
      <c r="P36562" s="84"/>
    </row>
    <row r="36563" spans="4:16" x14ac:dyDescent="0.3">
      <c r="D36563" s="82"/>
      <c r="P36563" s="84"/>
    </row>
    <row r="36564" spans="4:16" x14ac:dyDescent="0.3">
      <c r="D36564" s="82"/>
      <c r="P36564" s="84"/>
    </row>
    <row r="36565" spans="4:16" x14ac:dyDescent="0.3">
      <c r="D36565" s="82"/>
      <c r="P36565" s="84"/>
    </row>
    <row r="36566" spans="4:16" x14ac:dyDescent="0.3">
      <c r="D36566" s="82"/>
      <c r="P36566" s="84"/>
    </row>
    <row r="36567" spans="4:16" x14ac:dyDescent="0.3">
      <c r="D36567" s="82"/>
      <c r="P36567" s="84"/>
    </row>
    <row r="36568" spans="4:16" x14ac:dyDescent="0.3">
      <c r="D36568" s="82"/>
      <c r="P36568" s="84"/>
    </row>
    <row r="36569" spans="4:16" x14ac:dyDescent="0.3">
      <c r="D36569" s="82"/>
      <c r="P36569" s="84"/>
    </row>
    <row r="36570" spans="4:16" x14ac:dyDescent="0.3">
      <c r="D36570" s="82"/>
      <c r="P36570" s="84"/>
    </row>
    <row r="36571" spans="4:16" x14ac:dyDescent="0.3">
      <c r="D36571" s="82"/>
      <c r="P36571" s="84"/>
    </row>
    <row r="36572" spans="4:16" x14ac:dyDescent="0.3">
      <c r="D36572" s="82"/>
      <c r="P36572" s="84"/>
    </row>
    <row r="36573" spans="4:16" x14ac:dyDescent="0.3">
      <c r="D36573" s="82"/>
      <c r="P36573" s="84"/>
    </row>
    <row r="36574" spans="4:16" x14ac:dyDescent="0.3">
      <c r="D36574" s="82"/>
      <c r="P36574" s="84"/>
    </row>
    <row r="36575" spans="4:16" x14ac:dyDescent="0.3">
      <c r="D36575" s="82"/>
      <c r="P36575" s="84"/>
    </row>
    <row r="36576" spans="4:16" x14ac:dyDescent="0.3">
      <c r="D36576" s="82"/>
      <c r="P36576" s="84"/>
    </row>
    <row r="36577" spans="4:16" x14ac:dyDescent="0.3">
      <c r="D36577" s="82"/>
      <c r="P36577" s="84"/>
    </row>
    <row r="36578" spans="4:16" x14ac:dyDescent="0.3">
      <c r="D36578" s="82"/>
      <c r="P36578" s="84"/>
    </row>
    <row r="36579" spans="4:16" x14ac:dyDescent="0.3">
      <c r="D36579" s="82"/>
      <c r="P36579" s="84"/>
    </row>
    <row r="36580" spans="4:16" x14ac:dyDescent="0.3">
      <c r="D36580" s="82"/>
      <c r="P36580" s="84"/>
    </row>
    <row r="36581" spans="4:16" x14ac:dyDescent="0.3">
      <c r="D36581" s="82"/>
      <c r="P36581" s="84"/>
    </row>
    <row r="36582" spans="4:16" x14ac:dyDescent="0.3">
      <c r="D36582" s="82"/>
      <c r="P36582" s="84"/>
    </row>
    <row r="36583" spans="4:16" x14ac:dyDescent="0.3">
      <c r="D36583" s="82"/>
      <c r="P36583" s="84"/>
    </row>
    <row r="36584" spans="4:16" x14ac:dyDescent="0.3">
      <c r="D36584" s="82"/>
      <c r="P36584" s="84"/>
    </row>
    <row r="36585" spans="4:16" x14ac:dyDescent="0.3">
      <c r="D36585" s="82"/>
      <c r="P36585" s="84"/>
    </row>
    <row r="36586" spans="4:16" x14ac:dyDescent="0.3">
      <c r="D36586" s="82"/>
      <c r="P36586" s="84"/>
    </row>
    <row r="36587" spans="4:16" x14ac:dyDescent="0.3">
      <c r="D36587" s="82"/>
      <c r="P36587" s="84"/>
    </row>
    <row r="36588" spans="4:16" x14ac:dyDescent="0.3">
      <c r="D36588" s="82"/>
      <c r="P36588" s="84"/>
    </row>
    <row r="36589" spans="4:16" x14ac:dyDescent="0.3">
      <c r="D36589" s="82"/>
      <c r="P36589" s="84"/>
    </row>
    <row r="36590" spans="4:16" x14ac:dyDescent="0.3">
      <c r="D36590" s="82"/>
      <c r="P36590" s="84"/>
    </row>
    <row r="36591" spans="4:16" x14ac:dyDescent="0.3">
      <c r="D36591" s="82"/>
      <c r="P36591" s="84"/>
    </row>
    <row r="36592" spans="4:16" x14ac:dyDescent="0.3">
      <c r="D36592" s="82"/>
      <c r="P36592" s="84"/>
    </row>
    <row r="36593" spans="4:16" x14ac:dyDescent="0.3">
      <c r="D36593" s="82"/>
      <c r="P36593" s="84"/>
    </row>
    <row r="36594" spans="4:16" x14ac:dyDescent="0.3">
      <c r="D36594" s="82"/>
      <c r="P36594" s="84"/>
    </row>
    <row r="36595" spans="4:16" x14ac:dyDescent="0.3">
      <c r="D36595" s="82"/>
      <c r="P36595" s="84"/>
    </row>
    <row r="36596" spans="4:16" x14ac:dyDescent="0.3">
      <c r="D36596" s="82"/>
      <c r="P36596" s="84"/>
    </row>
    <row r="36597" spans="4:16" x14ac:dyDescent="0.3">
      <c r="D36597" s="82"/>
      <c r="P36597" s="84"/>
    </row>
    <row r="36598" spans="4:16" x14ac:dyDescent="0.3">
      <c r="D36598" s="82"/>
      <c r="P36598" s="84"/>
    </row>
    <row r="36599" spans="4:16" x14ac:dyDescent="0.3">
      <c r="D36599" s="82"/>
      <c r="P36599" s="84"/>
    </row>
    <row r="36600" spans="4:16" x14ac:dyDescent="0.3">
      <c r="D36600" s="82"/>
      <c r="P36600" s="84"/>
    </row>
    <row r="36601" spans="4:16" x14ac:dyDescent="0.3">
      <c r="D36601" s="82"/>
      <c r="P36601" s="84"/>
    </row>
    <row r="36602" spans="4:16" x14ac:dyDescent="0.3">
      <c r="D36602" s="82"/>
      <c r="P36602" s="84"/>
    </row>
    <row r="36603" spans="4:16" x14ac:dyDescent="0.3">
      <c r="D36603" s="82"/>
      <c r="P36603" s="84"/>
    </row>
    <row r="36604" spans="4:16" x14ac:dyDescent="0.3">
      <c r="D36604" s="82"/>
      <c r="P36604" s="84"/>
    </row>
    <row r="36605" spans="4:16" x14ac:dyDescent="0.3">
      <c r="D36605" s="82"/>
      <c r="P36605" s="84"/>
    </row>
    <row r="36606" spans="4:16" x14ac:dyDescent="0.3">
      <c r="D36606" s="82"/>
      <c r="P36606" s="84"/>
    </row>
    <row r="36607" spans="4:16" x14ac:dyDescent="0.3">
      <c r="D36607" s="82"/>
      <c r="P36607" s="84"/>
    </row>
    <row r="36608" spans="4:16" x14ac:dyDescent="0.3">
      <c r="D36608" s="82"/>
      <c r="P36608" s="84"/>
    </row>
    <row r="36609" spans="4:16" x14ac:dyDescent="0.3">
      <c r="D36609" s="82"/>
      <c r="P36609" s="84"/>
    </row>
    <row r="36610" spans="4:16" x14ac:dyDescent="0.3">
      <c r="D36610" s="82"/>
      <c r="P36610" s="84"/>
    </row>
    <row r="36611" spans="4:16" x14ac:dyDescent="0.3">
      <c r="D36611" s="82"/>
      <c r="P36611" s="84"/>
    </row>
    <row r="36612" spans="4:16" x14ac:dyDescent="0.3">
      <c r="D36612" s="82"/>
      <c r="P36612" s="84"/>
    </row>
    <row r="36613" spans="4:16" x14ac:dyDescent="0.3">
      <c r="D36613" s="82"/>
      <c r="P36613" s="84"/>
    </row>
    <row r="36614" spans="4:16" x14ac:dyDescent="0.3">
      <c r="D36614" s="82"/>
      <c r="P36614" s="84"/>
    </row>
    <row r="36615" spans="4:16" x14ac:dyDescent="0.3">
      <c r="D36615" s="82"/>
      <c r="P36615" s="84"/>
    </row>
    <row r="36616" spans="4:16" x14ac:dyDescent="0.3">
      <c r="D36616" s="82"/>
      <c r="P36616" s="84"/>
    </row>
    <row r="36617" spans="4:16" x14ac:dyDescent="0.3">
      <c r="D36617" s="82"/>
      <c r="P36617" s="84"/>
    </row>
    <row r="36618" spans="4:16" x14ac:dyDescent="0.3">
      <c r="D36618" s="82"/>
      <c r="P36618" s="84"/>
    </row>
    <row r="36619" spans="4:16" x14ac:dyDescent="0.3">
      <c r="D36619" s="82"/>
      <c r="P36619" s="84"/>
    </row>
    <row r="36620" spans="4:16" x14ac:dyDescent="0.3">
      <c r="D36620" s="82"/>
      <c r="P36620" s="84"/>
    </row>
    <row r="36621" spans="4:16" x14ac:dyDescent="0.3">
      <c r="D36621" s="82"/>
      <c r="P36621" s="84"/>
    </row>
    <row r="36622" spans="4:16" x14ac:dyDescent="0.3">
      <c r="D36622" s="82"/>
      <c r="P36622" s="84"/>
    </row>
    <row r="36623" spans="4:16" x14ac:dyDescent="0.3">
      <c r="D36623" s="82"/>
      <c r="P36623" s="84"/>
    </row>
    <row r="36624" spans="4:16" x14ac:dyDescent="0.3">
      <c r="D36624" s="82"/>
      <c r="P36624" s="84"/>
    </row>
    <row r="36625" spans="4:16" x14ac:dyDescent="0.3">
      <c r="D36625" s="82"/>
      <c r="P36625" s="84"/>
    </row>
    <row r="36626" spans="4:16" x14ac:dyDescent="0.3">
      <c r="D36626" s="82"/>
      <c r="P36626" s="84"/>
    </row>
    <row r="36627" spans="4:16" x14ac:dyDescent="0.3">
      <c r="D36627" s="82"/>
      <c r="P36627" s="84"/>
    </row>
    <row r="36628" spans="4:16" x14ac:dyDescent="0.3">
      <c r="D36628" s="82"/>
      <c r="P36628" s="84"/>
    </row>
    <row r="36629" spans="4:16" x14ac:dyDescent="0.3">
      <c r="D36629" s="82"/>
      <c r="P36629" s="84"/>
    </row>
    <row r="36630" spans="4:16" x14ac:dyDescent="0.3">
      <c r="D36630" s="82"/>
      <c r="P36630" s="84"/>
    </row>
    <row r="36631" spans="4:16" x14ac:dyDescent="0.3">
      <c r="D36631" s="82"/>
      <c r="P36631" s="84"/>
    </row>
    <row r="36632" spans="4:16" x14ac:dyDescent="0.3">
      <c r="D36632" s="82"/>
      <c r="P36632" s="84"/>
    </row>
    <row r="36633" spans="4:16" x14ac:dyDescent="0.3">
      <c r="D36633" s="82"/>
      <c r="P36633" s="84"/>
    </row>
    <row r="36634" spans="4:16" x14ac:dyDescent="0.3">
      <c r="D36634" s="82"/>
      <c r="P36634" s="84"/>
    </row>
    <row r="36635" spans="4:16" x14ac:dyDescent="0.3">
      <c r="D36635" s="82"/>
      <c r="P36635" s="84"/>
    </row>
    <row r="36636" spans="4:16" x14ac:dyDescent="0.3">
      <c r="D36636" s="82"/>
      <c r="P36636" s="84"/>
    </row>
    <row r="36637" spans="4:16" x14ac:dyDescent="0.3">
      <c r="D36637" s="82"/>
      <c r="P36637" s="84"/>
    </row>
    <row r="36638" spans="4:16" x14ac:dyDescent="0.3">
      <c r="D36638" s="82"/>
      <c r="P36638" s="84"/>
    </row>
    <row r="36639" spans="4:16" x14ac:dyDescent="0.3">
      <c r="D36639" s="82"/>
      <c r="P36639" s="84"/>
    </row>
    <row r="36640" spans="4:16" x14ac:dyDescent="0.3">
      <c r="D36640" s="82"/>
      <c r="P36640" s="84"/>
    </row>
    <row r="36641" spans="4:16" x14ac:dyDescent="0.3">
      <c r="D36641" s="82"/>
      <c r="P36641" s="84"/>
    </row>
    <row r="36642" spans="4:16" x14ac:dyDescent="0.3">
      <c r="D36642" s="82"/>
      <c r="P36642" s="84"/>
    </row>
    <row r="36643" spans="4:16" x14ac:dyDescent="0.3">
      <c r="D36643" s="82"/>
      <c r="P36643" s="84"/>
    </row>
    <row r="36644" spans="4:16" x14ac:dyDescent="0.3">
      <c r="D36644" s="82"/>
      <c r="P36644" s="84"/>
    </row>
    <row r="36645" spans="4:16" x14ac:dyDescent="0.3">
      <c r="D36645" s="82"/>
      <c r="P36645" s="84"/>
    </row>
    <row r="36646" spans="4:16" x14ac:dyDescent="0.3">
      <c r="D36646" s="82"/>
      <c r="P36646" s="84"/>
    </row>
    <row r="36647" spans="4:16" x14ac:dyDescent="0.3">
      <c r="D36647" s="82"/>
      <c r="P36647" s="84"/>
    </row>
    <row r="36648" spans="4:16" x14ac:dyDescent="0.3">
      <c r="D36648" s="82"/>
      <c r="P36648" s="84"/>
    </row>
    <row r="36649" spans="4:16" x14ac:dyDescent="0.3">
      <c r="D36649" s="82"/>
      <c r="P36649" s="84"/>
    </row>
    <row r="36650" spans="4:16" x14ac:dyDescent="0.3">
      <c r="D36650" s="82"/>
      <c r="P36650" s="84"/>
    </row>
    <row r="36651" spans="4:16" x14ac:dyDescent="0.3">
      <c r="D36651" s="82"/>
      <c r="P36651" s="84"/>
    </row>
    <row r="36652" spans="4:16" x14ac:dyDescent="0.3">
      <c r="D36652" s="82"/>
      <c r="P36652" s="84"/>
    </row>
    <row r="36653" spans="4:16" x14ac:dyDescent="0.3">
      <c r="D36653" s="82"/>
      <c r="P36653" s="84"/>
    </row>
    <row r="36654" spans="4:16" x14ac:dyDescent="0.3">
      <c r="D36654" s="82"/>
      <c r="P36654" s="84"/>
    </row>
    <row r="36655" spans="4:16" x14ac:dyDescent="0.3">
      <c r="D36655" s="82"/>
      <c r="P36655" s="84"/>
    </row>
    <row r="36656" spans="4:16" x14ac:dyDescent="0.3">
      <c r="D36656" s="82"/>
      <c r="P36656" s="84"/>
    </row>
    <row r="36657" spans="4:16" x14ac:dyDescent="0.3">
      <c r="D36657" s="82"/>
      <c r="P36657" s="84"/>
    </row>
    <row r="36658" spans="4:16" x14ac:dyDescent="0.3">
      <c r="D36658" s="82"/>
      <c r="P36658" s="84"/>
    </row>
    <row r="36659" spans="4:16" x14ac:dyDescent="0.3">
      <c r="D36659" s="82"/>
      <c r="P36659" s="84"/>
    </row>
    <row r="36660" spans="4:16" x14ac:dyDescent="0.3">
      <c r="D36660" s="82"/>
      <c r="P36660" s="84"/>
    </row>
    <row r="36661" spans="4:16" x14ac:dyDescent="0.3">
      <c r="D36661" s="82"/>
      <c r="P36661" s="84"/>
    </row>
    <row r="36662" spans="4:16" x14ac:dyDescent="0.3">
      <c r="D36662" s="82"/>
      <c r="P36662" s="84"/>
    </row>
    <row r="36663" spans="4:16" x14ac:dyDescent="0.3">
      <c r="D36663" s="82"/>
      <c r="P36663" s="84"/>
    </row>
    <row r="36664" spans="4:16" x14ac:dyDescent="0.3">
      <c r="D36664" s="82"/>
      <c r="P36664" s="84"/>
    </row>
    <row r="36665" spans="4:16" x14ac:dyDescent="0.3">
      <c r="D36665" s="82"/>
      <c r="P36665" s="84"/>
    </row>
    <row r="36666" spans="4:16" x14ac:dyDescent="0.3">
      <c r="D36666" s="82"/>
      <c r="P36666" s="84"/>
    </row>
    <row r="36667" spans="4:16" x14ac:dyDescent="0.3">
      <c r="D36667" s="82"/>
      <c r="P36667" s="84"/>
    </row>
    <row r="36668" spans="4:16" x14ac:dyDescent="0.3">
      <c r="D36668" s="82"/>
      <c r="P36668" s="84"/>
    </row>
    <row r="36669" spans="4:16" x14ac:dyDescent="0.3">
      <c r="D36669" s="82"/>
      <c r="P36669" s="84"/>
    </row>
    <row r="36670" spans="4:16" x14ac:dyDescent="0.3">
      <c r="D36670" s="82"/>
      <c r="P36670" s="84"/>
    </row>
    <row r="36671" spans="4:16" x14ac:dyDescent="0.3">
      <c r="D36671" s="82"/>
      <c r="P36671" s="84"/>
    </row>
    <row r="36672" spans="4:16" x14ac:dyDescent="0.3">
      <c r="D36672" s="82"/>
      <c r="P36672" s="84"/>
    </row>
    <row r="36673" spans="4:16" x14ac:dyDescent="0.3">
      <c r="D36673" s="82"/>
      <c r="P36673" s="84"/>
    </row>
    <row r="36674" spans="4:16" x14ac:dyDescent="0.3">
      <c r="D36674" s="82"/>
      <c r="P36674" s="84"/>
    </row>
    <row r="36675" spans="4:16" x14ac:dyDescent="0.3">
      <c r="D36675" s="82"/>
      <c r="P36675" s="84"/>
    </row>
    <row r="36676" spans="4:16" x14ac:dyDescent="0.3">
      <c r="D36676" s="82"/>
      <c r="P36676" s="84"/>
    </row>
    <row r="36677" spans="4:16" x14ac:dyDescent="0.3">
      <c r="D36677" s="82"/>
      <c r="P36677" s="84"/>
    </row>
    <row r="36678" spans="4:16" x14ac:dyDescent="0.3">
      <c r="D36678" s="82"/>
      <c r="P36678" s="84"/>
    </row>
    <row r="36679" spans="4:16" x14ac:dyDescent="0.3">
      <c r="D36679" s="82"/>
      <c r="P36679" s="84"/>
    </row>
    <row r="36680" spans="4:16" x14ac:dyDescent="0.3">
      <c r="D36680" s="82"/>
      <c r="P36680" s="84"/>
    </row>
    <row r="36681" spans="4:16" x14ac:dyDescent="0.3">
      <c r="D36681" s="82"/>
      <c r="P36681" s="84"/>
    </row>
    <row r="36682" spans="4:16" x14ac:dyDescent="0.3">
      <c r="D36682" s="82"/>
      <c r="P36682" s="84"/>
    </row>
    <row r="36683" spans="4:16" x14ac:dyDescent="0.3">
      <c r="D36683" s="82"/>
      <c r="P36683" s="84"/>
    </row>
    <row r="36684" spans="4:16" x14ac:dyDescent="0.3">
      <c r="D36684" s="82"/>
      <c r="P36684" s="84"/>
    </row>
    <row r="36685" spans="4:16" x14ac:dyDescent="0.3">
      <c r="D36685" s="82"/>
      <c r="P36685" s="84"/>
    </row>
    <row r="36686" spans="4:16" x14ac:dyDescent="0.3">
      <c r="D36686" s="82"/>
      <c r="P36686" s="84"/>
    </row>
    <row r="36687" spans="4:16" x14ac:dyDescent="0.3">
      <c r="D36687" s="82"/>
      <c r="P36687" s="84"/>
    </row>
    <row r="36688" spans="4:16" x14ac:dyDescent="0.3">
      <c r="D36688" s="82"/>
      <c r="P36688" s="84"/>
    </row>
    <row r="36689" spans="4:16" x14ac:dyDescent="0.3">
      <c r="D36689" s="82"/>
      <c r="P36689" s="84"/>
    </row>
    <row r="36690" spans="4:16" x14ac:dyDescent="0.3">
      <c r="D36690" s="82"/>
      <c r="P36690" s="84"/>
    </row>
    <row r="36691" spans="4:16" x14ac:dyDescent="0.3">
      <c r="D36691" s="82"/>
      <c r="P36691" s="84"/>
    </row>
    <row r="36692" spans="4:16" x14ac:dyDescent="0.3">
      <c r="D36692" s="82"/>
      <c r="P36692" s="84"/>
    </row>
    <row r="36693" spans="4:16" x14ac:dyDescent="0.3">
      <c r="D36693" s="82"/>
      <c r="P36693" s="84"/>
    </row>
    <row r="36694" spans="4:16" x14ac:dyDescent="0.3">
      <c r="D36694" s="82"/>
      <c r="P36694" s="84"/>
    </row>
    <row r="36695" spans="4:16" x14ac:dyDescent="0.3">
      <c r="D36695" s="82"/>
      <c r="P36695" s="84"/>
    </row>
    <row r="36696" spans="4:16" x14ac:dyDescent="0.3">
      <c r="D36696" s="82"/>
      <c r="P36696" s="84"/>
    </row>
    <row r="36697" spans="4:16" x14ac:dyDescent="0.3">
      <c r="D36697" s="82"/>
      <c r="P36697" s="84"/>
    </row>
    <row r="36698" spans="4:16" x14ac:dyDescent="0.3">
      <c r="D36698" s="82"/>
      <c r="P36698" s="84"/>
    </row>
    <row r="36699" spans="4:16" x14ac:dyDescent="0.3">
      <c r="D36699" s="82"/>
      <c r="P36699" s="84"/>
    </row>
    <row r="36700" spans="4:16" x14ac:dyDescent="0.3">
      <c r="D36700" s="82"/>
      <c r="P36700" s="84"/>
    </row>
    <row r="36701" spans="4:16" x14ac:dyDescent="0.3">
      <c r="D36701" s="82"/>
      <c r="P36701" s="84"/>
    </row>
    <row r="36702" spans="4:16" x14ac:dyDescent="0.3">
      <c r="D36702" s="82"/>
      <c r="P36702" s="84"/>
    </row>
    <row r="36703" spans="4:16" x14ac:dyDescent="0.3">
      <c r="D36703" s="82"/>
      <c r="P36703" s="84"/>
    </row>
    <row r="36704" spans="4:16" x14ac:dyDescent="0.3">
      <c r="D36704" s="82"/>
      <c r="P36704" s="84"/>
    </row>
    <row r="36705" spans="4:16" x14ac:dyDescent="0.3">
      <c r="D36705" s="82"/>
      <c r="P36705" s="84"/>
    </row>
    <row r="36706" spans="4:16" x14ac:dyDescent="0.3">
      <c r="D36706" s="82"/>
      <c r="P36706" s="84"/>
    </row>
    <row r="36707" spans="4:16" x14ac:dyDescent="0.3">
      <c r="D36707" s="82"/>
      <c r="P36707" s="84"/>
    </row>
    <row r="36708" spans="4:16" x14ac:dyDescent="0.3">
      <c r="D36708" s="82"/>
      <c r="P36708" s="84"/>
    </row>
    <row r="36709" spans="4:16" x14ac:dyDescent="0.3">
      <c r="D36709" s="82"/>
      <c r="P36709" s="84"/>
    </row>
    <row r="36710" spans="4:16" x14ac:dyDescent="0.3">
      <c r="D36710" s="82"/>
      <c r="P36710" s="84"/>
    </row>
    <row r="36711" spans="4:16" x14ac:dyDescent="0.3">
      <c r="D36711" s="82"/>
      <c r="P36711" s="84"/>
    </row>
    <row r="36712" spans="4:16" x14ac:dyDescent="0.3">
      <c r="D36712" s="82"/>
      <c r="P36712" s="84"/>
    </row>
    <row r="36713" spans="4:16" x14ac:dyDescent="0.3">
      <c r="D36713" s="82"/>
      <c r="P36713" s="84"/>
    </row>
    <row r="36714" spans="4:16" x14ac:dyDescent="0.3">
      <c r="D36714" s="82"/>
      <c r="P36714" s="84"/>
    </row>
    <row r="36715" spans="4:16" x14ac:dyDescent="0.3">
      <c r="D36715" s="82"/>
      <c r="P36715" s="84"/>
    </row>
    <row r="36716" spans="4:16" x14ac:dyDescent="0.3">
      <c r="D36716" s="82"/>
      <c r="P36716" s="84"/>
    </row>
    <row r="36717" spans="4:16" x14ac:dyDescent="0.3">
      <c r="D36717" s="82"/>
      <c r="P36717" s="84"/>
    </row>
    <row r="36718" spans="4:16" x14ac:dyDescent="0.3">
      <c r="D36718" s="82"/>
      <c r="P36718" s="84"/>
    </row>
    <row r="36719" spans="4:16" x14ac:dyDescent="0.3">
      <c r="D36719" s="82"/>
      <c r="P36719" s="84"/>
    </row>
    <row r="36720" spans="4:16" x14ac:dyDescent="0.3">
      <c r="D36720" s="82"/>
      <c r="P36720" s="84"/>
    </row>
    <row r="36721" spans="4:16" x14ac:dyDescent="0.3">
      <c r="D36721" s="82"/>
      <c r="P36721" s="84"/>
    </row>
    <row r="36722" spans="4:16" x14ac:dyDescent="0.3">
      <c r="D36722" s="82"/>
      <c r="P36722" s="84"/>
    </row>
    <row r="36723" spans="4:16" x14ac:dyDescent="0.3">
      <c r="D36723" s="82"/>
      <c r="P36723" s="84"/>
    </row>
    <row r="36724" spans="4:16" x14ac:dyDescent="0.3">
      <c r="D36724" s="82"/>
      <c r="P36724" s="84"/>
    </row>
    <row r="36725" spans="4:16" x14ac:dyDescent="0.3">
      <c r="D36725" s="82"/>
      <c r="P36725" s="84"/>
    </row>
    <row r="36726" spans="4:16" x14ac:dyDescent="0.3">
      <c r="D36726" s="82"/>
      <c r="P36726" s="84"/>
    </row>
    <row r="36727" spans="4:16" x14ac:dyDescent="0.3">
      <c r="D36727" s="82"/>
      <c r="P36727" s="84"/>
    </row>
    <row r="36728" spans="4:16" x14ac:dyDescent="0.3">
      <c r="D36728" s="82"/>
      <c r="P36728" s="84"/>
    </row>
    <row r="36729" spans="4:16" x14ac:dyDescent="0.3">
      <c r="D36729" s="82"/>
      <c r="P36729" s="84"/>
    </row>
    <row r="36730" spans="4:16" x14ac:dyDescent="0.3">
      <c r="D36730" s="82"/>
      <c r="P36730" s="84"/>
    </row>
    <row r="36731" spans="4:16" x14ac:dyDescent="0.3">
      <c r="D36731" s="82"/>
      <c r="P36731" s="84"/>
    </row>
    <row r="36732" spans="4:16" x14ac:dyDescent="0.3">
      <c r="D36732" s="82"/>
      <c r="P36732" s="84"/>
    </row>
    <row r="36733" spans="4:16" x14ac:dyDescent="0.3">
      <c r="D36733" s="82"/>
      <c r="P36733" s="84"/>
    </row>
    <row r="36734" spans="4:16" x14ac:dyDescent="0.3">
      <c r="D36734" s="82"/>
      <c r="P36734" s="84"/>
    </row>
    <row r="36735" spans="4:16" x14ac:dyDescent="0.3">
      <c r="D36735" s="82"/>
      <c r="P36735" s="84"/>
    </row>
    <row r="36736" spans="4:16" x14ac:dyDescent="0.3">
      <c r="D36736" s="82"/>
      <c r="P36736" s="84"/>
    </row>
    <row r="36737" spans="4:16" x14ac:dyDescent="0.3">
      <c r="D36737" s="82"/>
      <c r="P36737" s="84"/>
    </row>
    <row r="36738" spans="4:16" x14ac:dyDescent="0.3">
      <c r="D36738" s="82"/>
      <c r="P36738" s="84"/>
    </row>
    <row r="36739" spans="4:16" x14ac:dyDescent="0.3">
      <c r="D36739" s="82"/>
      <c r="P36739" s="84"/>
    </row>
    <row r="36740" spans="4:16" x14ac:dyDescent="0.3">
      <c r="D36740" s="82"/>
      <c r="P36740" s="84"/>
    </row>
    <row r="36741" spans="4:16" x14ac:dyDescent="0.3">
      <c r="D36741" s="82"/>
      <c r="P36741" s="84"/>
    </row>
    <row r="36742" spans="4:16" x14ac:dyDescent="0.3">
      <c r="D36742" s="82"/>
      <c r="P36742" s="84"/>
    </row>
    <row r="36743" spans="4:16" x14ac:dyDescent="0.3">
      <c r="D36743" s="82"/>
      <c r="P36743" s="84"/>
    </row>
    <row r="36744" spans="4:16" x14ac:dyDescent="0.3">
      <c r="D36744" s="82"/>
      <c r="P36744" s="84"/>
    </row>
    <row r="36745" spans="4:16" x14ac:dyDescent="0.3">
      <c r="D36745" s="82"/>
      <c r="P36745" s="84"/>
    </row>
    <row r="36746" spans="4:16" x14ac:dyDescent="0.3">
      <c r="D36746" s="82"/>
      <c r="P36746" s="84"/>
    </row>
    <row r="36747" spans="4:16" x14ac:dyDescent="0.3">
      <c r="D36747" s="82"/>
      <c r="P36747" s="84"/>
    </row>
    <row r="36748" spans="4:16" x14ac:dyDescent="0.3">
      <c r="D36748" s="82"/>
      <c r="P36748" s="84"/>
    </row>
    <row r="36749" spans="4:16" x14ac:dyDescent="0.3">
      <c r="D36749" s="82"/>
      <c r="P36749" s="84"/>
    </row>
    <row r="36750" spans="4:16" x14ac:dyDescent="0.3">
      <c r="D36750" s="82"/>
      <c r="P36750" s="84"/>
    </row>
    <row r="36751" spans="4:16" x14ac:dyDescent="0.3">
      <c r="D36751" s="82"/>
      <c r="P36751" s="84"/>
    </row>
    <row r="36752" spans="4:16" x14ac:dyDescent="0.3">
      <c r="D36752" s="82"/>
      <c r="P36752" s="84"/>
    </row>
    <row r="36753" spans="4:16" x14ac:dyDescent="0.3">
      <c r="D36753" s="82"/>
      <c r="P36753" s="84"/>
    </row>
    <row r="36754" spans="4:16" x14ac:dyDescent="0.3">
      <c r="D36754" s="82"/>
      <c r="P36754" s="84"/>
    </row>
    <row r="36755" spans="4:16" x14ac:dyDescent="0.3">
      <c r="D36755" s="82"/>
      <c r="P36755" s="84"/>
    </row>
    <row r="36756" spans="4:16" x14ac:dyDescent="0.3">
      <c r="D36756" s="82"/>
      <c r="P36756" s="84"/>
    </row>
    <row r="36757" spans="4:16" x14ac:dyDescent="0.3">
      <c r="D36757" s="82"/>
      <c r="P36757" s="84"/>
    </row>
    <row r="36758" spans="4:16" x14ac:dyDescent="0.3">
      <c r="D36758" s="82"/>
      <c r="P36758" s="84"/>
    </row>
    <row r="36759" spans="4:16" x14ac:dyDescent="0.3">
      <c r="D36759" s="82"/>
      <c r="P36759" s="84"/>
    </row>
    <row r="36760" spans="4:16" x14ac:dyDescent="0.3">
      <c r="D36760" s="82"/>
      <c r="P36760" s="84"/>
    </row>
    <row r="36761" spans="4:16" x14ac:dyDescent="0.3">
      <c r="D36761" s="82"/>
      <c r="P36761" s="84"/>
    </row>
    <row r="36762" spans="4:16" x14ac:dyDescent="0.3">
      <c r="D36762" s="82"/>
      <c r="P36762" s="84"/>
    </row>
    <row r="36763" spans="4:16" x14ac:dyDescent="0.3">
      <c r="D36763" s="82"/>
      <c r="P36763" s="84"/>
    </row>
    <row r="36764" spans="4:16" x14ac:dyDescent="0.3">
      <c r="D36764" s="82"/>
      <c r="P36764" s="84"/>
    </row>
    <row r="36765" spans="4:16" x14ac:dyDescent="0.3">
      <c r="D36765" s="82"/>
      <c r="P36765" s="84"/>
    </row>
    <row r="36766" spans="4:16" x14ac:dyDescent="0.3">
      <c r="D36766" s="82"/>
      <c r="P36766" s="84"/>
    </row>
    <row r="36767" spans="4:16" x14ac:dyDescent="0.3">
      <c r="D36767" s="82"/>
      <c r="P36767" s="84"/>
    </row>
    <row r="36768" spans="4:16" x14ac:dyDescent="0.3">
      <c r="D36768" s="82"/>
      <c r="P36768" s="84"/>
    </row>
    <row r="36769" spans="4:16" x14ac:dyDescent="0.3">
      <c r="D36769" s="82"/>
      <c r="P36769" s="84"/>
    </row>
    <row r="36770" spans="4:16" x14ac:dyDescent="0.3">
      <c r="D36770" s="82"/>
      <c r="P36770" s="84"/>
    </row>
    <row r="36771" spans="4:16" x14ac:dyDescent="0.3">
      <c r="D36771" s="82"/>
      <c r="P36771" s="84"/>
    </row>
    <row r="36772" spans="4:16" x14ac:dyDescent="0.3">
      <c r="D36772" s="82"/>
      <c r="P36772" s="84"/>
    </row>
    <row r="36773" spans="4:16" x14ac:dyDescent="0.3">
      <c r="D36773" s="82"/>
      <c r="P36773" s="84"/>
    </row>
    <row r="36774" spans="4:16" x14ac:dyDescent="0.3">
      <c r="D36774" s="82"/>
      <c r="P36774" s="84"/>
    </row>
    <row r="36775" spans="4:16" x14ac:dyDescent="0.3">
      <c r="D36775" s="82"/>
      <c r="P36775" s="84"/>
    </row>
    <row r="36776" spans="4:16" x14ac:dyDescent="0.3">
      <c r="D36776" s="82"/>
      <c r="P36776" s="84"/>
    </row>
    <row r="36777" spans="4:16" x14ac:dyDescent="0.3">
      <c r="D36777" s="82"/>
      <c r="P36777" s="84"/>
    </row>
    <row r="36778" spans="4:16" x14ac:dyDescent="0.3">
      <c r="D36778" s="82"/>
      <c r="P36778" s="84"/>
    </row>
    <row r="36779" spans="4:16" x14ac:dyDescent="0.3">
      <c r="D36779" s="82"/>
      <c r="P36779" s="84"/>
    </row>
    <row r="36780" spans="4:16" x14ac:dyDescent="0.3">
      <c r="D36780" s="82"/>
      <c r="P36780" s="84"/>
    </row>
    <row r="36781" spans="4:16" x14ac:dyDescent="0.3">
      <c r="D36781" s="82"/>
      <c r="P36781" s="84"/>
    </row>
    <row r="36782" spans="4:16" x14ac:dyDescent="0.3">
      <c r="D36782" s="82"/>
      <c r="P36782" s="84"/>
    </row>
    <row r="36783" spans="4:16" x14ac:dyDescent="0.3">
      <c r="D36783" s="82"/>
      <c r="P36783" s="84"/>
    </row>
    <row r="36784" spans="4:16" x14ac:dyDescent="0.3">
      <c r="D36784" s="82"/>
      <c r="P36784" s="84"/>
    </row>
    <row r="36785" spans="4:16" x14ac:dyDescent="0.3">
      <c r="D36785" s="82"/>
      <c r="P36785" s="84"/>
    </row>
    <row r="36786" spans="4:16" x14ac:dyDescent="0.3">
      <c r="D36786" s="82"/>
      <c r="P36786" s="84"/>
    </row>
    <row r="36787" spans="4:16" x14ac:dyDescent="0.3">
      <c r="D36787" s="82"/>
      <c r="P36787" s="84"/>
    </row>
    <row r="36788" spans="4:16" x14ac:dyDescent="0.3">
      <c r="D36788" s="82"/>
      <c r="P36788" s="84"/>
    </row>
    <row r="36789" spans="4:16" x14ac:dyDescent="0.3">
      <c r="D36789" s="82"/>
      <c r="P36789" s="84"/>
    </row>
    <row r="36790" spans="4:16" x14ac:dyDescent="0.3">
      <c r="D36790" s="82"/>
      <c r="P36790" s="84"/>
    </row>
    <row r="36791" spans="4:16" x14ac:dyDescent="0.3">
      <c r="D36791" s="82"/>
      <c r="P36791" s="84"/>
    </row>
    <row r="36792" spans="4:16" x14ac:dyDescent="0.3">
      <c r="D36792" s="82"/>
      <c r="P36792" s="84"/>
    </row>
    <row r="36793" spans="4:16" x14ac:dyDescent="0.3">
      <c r="D36793" s="82"/>
      <c r="P36793" s="84"/>
    </row>
    <row r="36794" spans="4:16" x14ac:dyDescent="0.3">
      <c r="D36794" s="82"/>
      <c r="P36794" s="84"/>
    </row>
    <row r="36795" spans="4:16" x14ac:dyDescent="0.3">
      <c r="D36795" s="82"/>
      <c r="P36795" s="84"/>
    </row>
    <row r="36796" spans="4:16" x14ac:dyDescent="0.3">
      <c r="D36796" s="82"/>
      <c r="P36796" s="84"/>
    </row>
    <row r="36797" spans="4:16" x14ac:dyDescent="0.3">
      <c r="D36797" s="82"/>
      <c r="P36797" s="84"/>
    </row>
    <row r="36798" spans="4:16" x14ac:dyDescent="0.3">
      <c r="D36798" s="82"/>
      <c r="P36798" s="84"/>
    </row>
    <row r="36799" spans="4:16" x14ac:dyDescent="0.3">
      <c r="D36799" s="82"/>
      <c r="P36799" s="84"/>
    </row>
    <row r="36800" spans="4:16" x14ac:dyDescent="0.3">
      <c r="D36800" s="82"/>
      <c r="P36800" s="84"/>
    </row>
    <row r="36801" spans="4:16" x14ac:dyDescent="0.3">
      <c r="D36801" s="82"/>
      <c r="P36801" s="84"/>
    </row>
    <row r="36802" spans="4:16" x14ac:dyDescent="0.3">
      <c r="D36802" s="82"/>
      <c r="P36802" s="84"/>
    </row>
    <row r="36803" spans="4:16" x14ac:dyDescent="0.3">
      <c r="D36803" s="82"/>
      <c r="P36803" s="84"/>
    </row>
    <row r="36804" spans="4:16" x14ac:dyDescent="0.3">
      <c r="D36804" s="82"/>
      <c r="P36804" s="84"/>
    </row>
    <row r="36805" spans="4:16" x14ac:dyDescent="0.3">
      <c r="D36805" s="82"/>
      <c r="P36805" s="84"/>
    </row>
    <row r="36806" spans="4:16" x14ac:dyDescent="0.3">
      <c r="D36806" s="82"/>
      <c r="P36806" s="84"/>
    </row>
    <row r="36807" spans="4:16" x14ac:dyDescent="0.3">
      <c r="D36807" s="82"/>
      <c r="P36807" s="84"/>
    </row>
    <row r="36808" spans="4:16" x14ac:dyDescent="0.3">
      <c r="D36808" s="82"/>
      <c r="P36808" s="84"/>
    </row>
    <row r="36809" spans="4:16" x14ac:dyDescent="0.3">
      <c r="D36809" s="82"/>
      <c r="P36809" s="84"/>
    </row>
    <row r="36810" spans="4:16" x14ac:dyDescent="0.3">
      <c r="D36810" s="82"/>
      <c r="P36810" s="84"/>
    </row>
    <row r="36811" spans="4:16" x14ac:dyDescent="0.3">
      <c r="D36811" s="82"/>
      <c r="P36811" s="84"/>
    </row>
    <row r="36812" spans="4:16" x14ac:dyDescent="0.3">
      <c r="D36812" s="82"/>
      <c r="P36812" s="84"/>
    </row>
    <row r="36813" spans="4:16" x14ac:dyDescent="0.3">
      <c r="D36813" s="82"/>
      <c r="P36813" s="84"/>
    </row>
    <row r="36814" spans="4:16" x14ac:dyDescent="0.3">
      <c r="D36814" s="82"/>
      <c r="P36814" s="84"/>
    </row>
    <row r="36815" spans="4:16" x14ac:dyDescent="0.3">
      <c r="D36815" s="82"/>
      <c r="P36815" s="84"/>
    </row>
    <row r="36816" spans="4:16" x14ac:dyDescent="0.3">
      <c r="D36816" s="82"/>
      <c r="P36816" s="84"/>
    </row>
    <row r="36817" spans="4:16" x14ac:dyDescent="0.3">
      <c r="D36817" s="82"/>
      <c r="P36817" s="84"/>
    </row>
    <row r="36818" spans="4:16" x14ac:dyDescent="0.3">
      <c r="D36818" s="82"/>
      <c r="P36818" s="84"/>
    </row>
    <row r="36819" spans="4:16" x14ac:dyDescent="0.3">
      <c r="D36819" s="82"/>
      <c r="P36819" s="84"/>
    </row>
    <row r="36820" spans="4:16" x14ac:dyDescent="0.3">
      <c r="D36820" s="82"/>
      <c r="P36820" s="84"/>
    </row>
    <row r="36821" spans="4:16" x14ac:dyDescent="0.3">
      <c r="D36821" s="82"/>
      <c r="P36821" s="84"/>
    </row>
    <row r="36822" spans="4:16" x14ac:dyDescent="0.3">
      <c r="D36822" s="82"/>
      <c r="P36822" s="84"/>
    </row>
    <row r="36823" spans="4:16" x14ac:dyDescent="0.3">
      <c r="D36823" s="82"/>
      <c r="P36823" s="84"/>
    </row>
    <row r="36824" spans="4:16" x14ac:dyDescent="0.3">
      <c r="D36824" s="82"/>
      <c r="P36824" s="84"/>
    </row>
    <row r="36825" spans="4:16" x14ac:dyDescent="0.3">
      <c r="D36825" s="82"/>
      <c r="P36825" s="84"/>
    </row>
    <row r="36826" spans="4:16" x14ac:dyDescent="0.3">
      <c r="D36826" s="82"/>
      <c r="P36826" s="84"/>
    </row>
    <row r="36827" spans="4:16" x14ac:dyDescent="0.3">
      <c r="D36827" s="82"/>
      <c r="P36827" s="84"/>
    </row>
    <row r="36828" spans="4:16" x14ac:dyDescent="0.3">
      <c r="D36828" s="82"/>
      <c r="P36828" s="84"/>
    </row>
    <row r="36829" spans="4:16" x14ac:dyDescent="0.3">
      <c r="D36829" s="82"/>
      <c r="P36829" s="84"/>
    </row>
    <row r="36830" spans="4:16" x14ac:dyDescent="0.3">
      <c r="D36830" s="82"/>
      <c r="P36830" s="84"/>
    </row>
    <row r="36831" spans="4:16" x14ac:dyDescent="0.3">
      <c r="D36831" s="82"/>
      <c r="P36831" s="84"/>
    </row>
    <row r="36832" spans="4:16" x14ac:dyDescent="0.3">
      <c r="D36832" s="82"/>
      <c r="P36832" s="84"/>
    </row>
    <row r="36833" spans="4:16" x14ac:dyDescent="0.3">
      <c r="D36833" s="82"/>
      <c r="P36833" s="84"/>
    </row>
    <row r="36834" spans="4:16" x14ac:dyDescent="0.3">
      <c r="D36834" s="82"/>
      <c r="P36834" s="84"/>
    </row>
    <row r="36835" spans="4:16" x14ac:dyDescent="0.3">
      <c r="D36835" s="82"/>
      <c r="P36835" s="84"/>
    </row>
    <row r="36836" spans="4:16" x14ac:dyDescent="0.3">
      <c r="D36836" s="82"/>
      <c r="P36836" s="84"/>
    </row>
    <row r="36837" spans="4:16" x14ac:dyDescent="0.3">
      <c r="D36837" s="82"/>
      <c r="P36837" s="84"/>
    </row>
    <row r="36838" spans="4:16" x14ac:dyDescent="0.3">
      <c r="D36838" s="82"/>
      <c r="P36838" s="84"/>
    </row>
    <row r="36839" spans="4:16" x14ac:dyDescent="0.3">
      <c r="D36839" s="82"/>
      <c r="P36839" s="84"/>
    </row>
    <row r="36840" spans="4:16" x14ac:dyDescent="0.3">
      <c r="D36840" s="82"/>
      <c r="P36840" s="84"/>
    </row>
    <row r="36841" spans="4:16" x14ac:dyDescent="0.3">
      <c r="D36841" s="82"/>
      <c r="P36841" s="84"/>
    </row>
    <row r="36842" spans="4:16" x14ac:dyDescent="0.3">
      <c r="D36842" s="82"/>
      <c r="P36842" s="84"/>
    </row>
    <row r="36843" spans="4:16" x14ac:dyDescent="0.3">
      <c r="D36843" s="82"/>
      <c r="P36843" s="84"/>
    </row>
    <row r="36844" spans="4:16" x14ac:dyDescent="0.3">
      <c r="D36844" s="82"/>
      <c r="P36844" s="84"/>
    </row>
    <row r="36845" spans="4:16" x14ac:dyDescent="0.3">
      <c r="D36845" s="82"/>
      <c r="P36845" s="84"/>
    </row>
    <row r="36846" spans="4:16" x14ac:dyDescent="0.3">
      <c r="D36846" s="82"/>
      <c r="P36846" s="84"/>
    </row>
    <row r="36847" spans="4:16" x14ac:dyDescent="0.3">
      <c r="D36847" s="82"/>
      <c r="P36847" s="84"/>
    </row>
    <row r="36848" spans="4:16" x14ac:dyDescent="0.3">
      <c r="D36848" s="82"/>
      <c r="P36848" s="84"/>
    </row>
    <row r="36849" spans="4:16" x14ac:dyDescent="0.3">
      <c r="D36849" s="82"/>
      <c r="P36849" s="84"/>
    </row>
    <row r="36850" spans="4:16" x14ac:dyDescent="0.3">
      <c r="D36850" s="82"/>
      <c r="P36850" s="84"/>
    </row>
    <row r="36851" spans="4:16" x14ac:dyDescent="0.3">
      <c r="D36851" s="82"/>
      <c r="P36851" s="84"/>
    </row>
    <row r="36852" spans="4:16" x14ac:dyDescent="0.3">
      <c r="D36852" s="82"/>
      <c r="P36852" s="84"/>
    </row>
    <row r="36853" spans="4:16" x14ac:dyDescent="0.3">
      <c r="D36853" s="82"/>
      <c r="P36853" s="84"/>
    </row>
    <row r="36854" spans="4:16" x14ac:dyDescent="0.3">
      <c r="D36854" s="82"/>
      <c r="P36854" s="84"/>
    </row>
    <row r="36855" spans="4:16" x14ac:dyDescent="0.3">
      <c r="D36855" s="82"/>
      <c r="P36855" s="84"/>
    </row>
    <row r="36856" spans="4:16" x14ac:dyDescent="0.3">
      <c r="D36856" s="82"/>
      <c r="P36856" s="84"/>
    </row>
    <row r="36857" spans="4:16" x14ac:dyDescent="0.3">
      <c r="D36857" s="82"/>
      <c r="P36857" s="84"/>
    </row>
    <row r="36858" spans="4:16" x14ac:dyDescent="0.3">
      <c r="D36858" s="82"/>
      <c r="P36858" s="84"/>
    </row>
    <row r="36859" spans="4:16" x14ac:dyDescent="0.3">
      <c r="D36859" s="82"/>
      <c r="P36859" s="84"/>
    </row>
    <row r="36860" spans="4:16" x14ac:dyDescent="0.3">
      <c r="D36860" s="82"/>
      <c r="P36860" s="84"/>
    </row>
    <row r="36861" spans="4:16" x14ac:dyDescent="0.3">
      <c r="D36861" s="82"/>
      <c r="P36861" s="84"/>
    </row>
    <row r="36862" spans="4:16" x14ac:dyDescent="0.3">
      <c r="D36862" s="82"/>
      <c r="P36862" s="84"/>
    </row>
    <row r="36863" spans="4:16" x14ac:dyDescent="0.3">
      <c r="D36863" s="82"/>
      <c r="P36863" s="84"/>
    </row>
    <row r="36864" spans="4:16" x14ac:dyDescent="0.3">
      <c r="D36864" s="82"/>
      <c r="P36864" s="84"/>
    </row>
    <row r="36865" spans="4:16" x14ac:dyDescent="0.3">
      <c r="D36865" s="82"/>
      <c r="P36865" s="84"/>
    </row>
    <row r="36866" spans="4:16" x14ac:dyDescent="0.3">
      <c r="D36866" s="82"/>
      <c r="P36866" s="84"/>
    </row>
    <row r="36867" spans="4:16" x14ac:dyDescent="0.3">
      <c r="D36867" s="82"/>
      <c r="P36867" s="84"/>
    </row>
    <row r="36868" spans="4:16" x14ac:dyDescent="0.3">
      <c r="D36868" s="82"/>
      <c r="P36868" s="84"/>
    </row>
    <row r="36869" spans="4:16" x14ac:dyDescent="0.3">
      <c r="D36869" s="82"/>
      <c r="P36869" s="84"/>
    </row>
    <row r="36870" spans="4:16" x14ac:dyDescent="0.3">
      <c r="D36870" s="82"/>
      <c r="P36870" s="84"/>
    </row>
    <row r="36871" spans="4:16" x14ac:dyDescent="0.3">
      <c r="D36871" s="82"/>
      <c r="P36871" s="84"/>
    </row>
    <row r="36872" spans="4:16" x14ac:dyDescent="0.3">
      <c r="D36872" s="82"/>
      <c r="P36872" s="84"/>
    </row>
    <row r="36873" spans="4:16" x14ac:dyDescent="0.3">
      <c r="D36873" s="82"/>
      <c r="P36873" s="84"/>
    </row>
    <row r="36874" spans="4:16" x14ac:dyDescent="0.3">
      <c r="D36874" s="82"/>
      <c r="P36874" s="84"/>
    </row>
    <row r="36875" spans="4:16" x14ac:dyDescent="0.3">
      <c r="D36875" s="82"/>
      <c r="P36875" s="84"/>
    </row>
    <row r="36876" spans="4:16" x14ac:dyDescent="0.3">
      <c r="D36876" s="82"/>
      <c r="P36876" s="84"/>
    </row>
    <row r="36877" spans="4:16" x14ac:dyDescent="0.3">
      <c r="D36877" s="82"/>
      <c r="P36877" s="84"/>
    </row>
    <row r="36878" spans="4:16" x14ac:dyDescent="0.3">
      <c r="D36878" s="82"/>
      <c r="P36878" s="84"/>
    </row>
    <row r="36879" spans="4:16" x14ac:dyDescent="0.3">
      <c r="D36879" s="82"/>
      <c r="P36879" s="84"/>
    </row>
    <row r="36880" spans="4:16" x14ac:dyDescent="0.3">
      <c r="D36880" s="82"/>
      <c r="P36880" s="84"/>
    </row>
    <row r="36881" spans="4:16" x14ac:dyDescent="0.3">
      <c r="D36881" s="82"/>
      <c r="P36881" s="84"/>
    </row>
    <row r="36882" spans="4:16" x14ac:dyDescent="0.3">
      <c r="D36882" s="82"/>
      <c r="P36882" s="84"/>
    </row>
    <row r="36883" spans="4:16" x14ac:dyDescent="0.3">
      <c r="D36883" s="82"/>
      <c r="P36883" s="84"/>
    </row>
    <row r="36884" spans="4:16" x14ac:dyDescent="0.3">
      <c r="D36884" s="82"/>
      <c r="P36884" s="84"/>
    </row>
    <row r="36885" spans="4:16" x14ac:dyDescent="0.3">
      <c r="D36885" s="82"/>
      <c r="P36885" s="84"/>
    </row>
    <row r="36886" spans="4:16" x14ac:dyDescent="0.3">
      <c r="D36886" s="82"/>
      <c r="P36886" s="84"/>
    </row>
    <row r="36887" spans="4:16" x14ac:dyDescent="0.3">
      <c r="D36887" s="82"/>
      <c r="P36887" s="84"/>
    </row>
    <row r="36888" spans="4:16" x14ac:dyDescent="0.3">
      <c r="D36888" s="82"/>
      <c r="P36888" s="84"/>
    </row>
    <row r="36889" spans="4:16" x14ac:dyDescent="0.3">
      <c r="D36889" s="82"/>
      <c r="P36889" s="84"/>
    </row>
    <row r="36890" spans="4:16" x14ac:dyDescent="0.3">
      <c r="D36890" s="82"/>
      <c r="P36890" s="84"/>
    </row>
    <row r="36891" spans="4:16" x14ac:dyDescent="0.3">
      <c r="D36891" s="82"/>
      <c r="P36891" s="84"/>
    </row>
    <row r="36892" spans="4:16" x14ac:dyDescent="0.3">
      <c r="D36892" s="82"/>
      <c r="P36892" s="84"/>
    </row>
    <row r="36893" spans="4:16" x14ac:dyDescent="0.3">
      <c r="D36893" s="82"/>
      <c r="P36893" s="84"/>
    </row>
    <row r="36894" spans="4:16" x14ac:dyDescent="0.3">
      <c r="D36894" s="82"/>
      <c r="P36894" s="84"/>
    </row>
    <row r="36895" spans="4:16" x14ac:dyDescent="0.3">
      <c r="D36895" s="82"/>
      <c r="P36895" s="84"/>
    </row>
    <row r="36896" spans="4:16" x14ac:dyDescent="0.3">
      <c r="D36896" s="82"/>
      <c r="P36896" s="84"/>
    </row>
    <row r="36897" spans="4:16" x14ac:dyDescent="0.3">
      <c r="D36897" s="82"/>
      <c r="P36897" s="84"/>
    </row>
    <row r="36898" spans="4:16" x14ac:dyDescent="0.3">
      <c r="D36898" s="82"/>
      <c r="P36898" s="84"/>
    </row>
    <row r="36899" spans="4:16" x14ac:dyDescent="0.3">
      <c r="D36899" s="82"/>
      <c r="P36899" s="84"/>
    </row>
    <row r="36900" spans="4:16" x14ac:dyDescent="0.3">
      <c r="D36900" s="82"/>
      <c r="P36900" s="84"/>
    </row>
    <row r="36901" spans="4:16" x14ac:dyDescent="0.3">
      <c r="D36901" s="82"/>
      <c r="P36901" s="84"/>
    </row>
    <row r="36902" spans="4:16" x14ac:dyDescent="0.3">
      <c r="D36902" s="82"/>
      <c r="P36902" s="84"/>
    </row>
    <row r="36903" spans="4:16" x14ac:dyDescent="0.3">
      <c r="D36903" s="82"/>
      <c r="P36903" s="84"/>
    </row>
    <row r="36904" spans="4:16" x14ac:dyDescent="0.3">
      <c r="D36904" s="82"/>
      <c r="P36904" s="84"/>
    </row>
    <row r="36905" spans="4:16" x14ac:dyDescent="0.3">
      <c r="D36905" s="82"/>
      <c r="P36905" s="84"/>
    </row>
    <row r="36906" spans="4:16" x14ac:dyDescent="0.3">
      <c r="D36906" s="82"/>
      <c r="P36906" s="84"/>
    </row>
    <row r="36907" spans="4:16" x14ac:dyDescent="0.3">
      <c r="D36907" s="82"/>
      <c r="P36907" s="84"/>
    </row>
    <row r="36908" spans="4:16" x14ac:dyDescent="0.3">
      <c r="D36908" s="82"/>
      <c r="P36908" s="84"/>
    </row>
    <row r="36909" spans="4:16" x14ac:dyDescent="0.3">
      <c r="D36909" s="82"/>
      <c r="P36909" s="84"/>
    </row>
    <row r="36910" spans="4:16" x14ac:dyDescent="0.3">
      <c r="D36910" s="82"/>
      <c r="P36910" s="84"/>
    </row>
    <row r="36911" spans="4:16" x14ac:dyDescent="0.3">
      <c r="D36911" s="82"/>
      <c r="P36911" s="84"/>
    </row>
    <row r="36912" spans="4:16" x14ac:dyDescent="0.3">
      <c r="D36912" s="82"/>
      <c r="P36912" s="84"/>
    </row>
    <row r="36913" spans="4:16" x14ac:dyDescent="0.3">
      <c r="D36913" s="82"/>
      <c r="P36913" s="84"/>
    </row>
    <row r="36914" spans="4:16" x14ac:dyDescent="0.3">
      <c r="D36914" s="82"/>
      <c r="P36914" s="84"/>
    </row>
    <row r="36915" spans="4:16" x14ac:dyDescent="0.3">
      <c r="D36915" s="82"/>
      <c r="P36915" s="84"/>
    </row>
    <row r="36916" spans="4:16" x14ac:dyDescent="0.3">
      <c r="D36916" s="82"/>
      <c r="P36916" s="84"/>
    </row>
    <row r="36917" spans="4:16" x14ac:dyDescent="0.3">
      <c r="D36917" s="82"/>
      <c r="P36917" s="84"/>
    </row>
    <row r="36918" spans="4:16" x14ac:dyDescent="0.3">
      <c r="D36918" s="82"/>
      <c r="P36918" s="84"/>
    </row>
    <row r="36919" spans="4:16" x14ac:dyDescent="0.3">
      <c r="D36919" s="82"/>
      <c r="P36919" s="84"/>
    </row>
    <row r="36920" spans="4:16" x14ac:dyDescent="0.3">
      <c r="D36920" s="82"/>
      <c r="P36920" s="84"/>
    </row>
    <row r="36921" spans="4:16" x14ac:dyDescent="0.3">
      <c r="D36921" s="82"/>
      <c r="P36921" s="84"/>
    </row>
    <row r="36922" spans="4:16" x14ac:dyDescent="0.3">
      <c r="D36922" s="82"/>
      <c r="P36922" s="84"/>
    </row>
    <row r="36923" spans="4:16" x14ac:dyDescent="0.3">
      <c r="D36923" s="82"/>
      <c r="P36923" s="84"/>
    </row>
    <row r="36924" spans="4:16" x14ac:dyDescent="0.3">
      <c r="D36924" s="82"/>
      <c r="P36924" s="84"/>
    </row>
    <row r="36925" spans="4:16" x14ac:dyDescent="0.3">
      <c r="D36925" s="82"/>
      <c r="P36925" s="84"/>
    </row>
    <row r="36926" spans="4:16" x14ac:dyDescent="0.3">
      <c r="D36926" s="82"/>
      <c r="P36926" s="84"/>
    </row>
    <row r="36927" spans="4:16" x14ac:dyDescent="0.3">
      <c r="D36927" s="82"/>
      <c r="P36927" s="84"/>
    </row>
    <row r="36928" spans="4:16" x14ac:dyDescent="0.3">
      <c r="D36928" s="82"/>
      <c r="P36928" s="84"/>
    </row>
    <row r="36929" spans="4:16" x14ac:dyDescent="0.3">
      <c r="D36929" s="82"/>
      <c r="P36929" s="84"/>
    </row>
    <row r="36930" spans="4:16" x14ac:dyDescent="0.3">
      <c r="D36930" s="82"/>
      <c r="P36930" s="84"/>
    </row>
    <row r="36931" spans="4:16" x14ac:dyDescent="0.3">
      <c r="D36931" s="82"/>
      <c r="P36931" s="84"/>
    </row>
    <row r="36932" spans="4:16" x14ac:dyDescent="0.3">
      <c r="D36932" s="82"/>
      <c r="P36932" s="84"/>
    </row>
    <row r="36933" spans="4:16" x14ac:dyDescent="0.3">
      <c r="D36933" s="82"/>
      <c r="P36933" s="84"/>
    </row>
    <row r="36934" spans="4:16" x14ac:dyDescent="0.3">
      <c r="D36934" s="82"/>
      <c r="P36934" s="84"/>
    </row>
    <row r="36935" spans="4:16" x14ac:dyDescent="0.3">
      <c r="D36935" s="82"/>
      <c r="P36935" s="84"/>
    </row>
    <row r="36936" spans="4:16" x14ac:dyDescent="0.3">
      <c r="D36936" s="82"/>
      <c r="P36936" s="84"/>
    </row>
    <row r="36937" spans="4:16" x14ac:dyDescent="0.3">
      <c r="D36937" s="82"/>
      <c r="P36937" s="84"/>
    </row>
    <row r="36938" spans="4:16" x14ac:dyDescent="0.3">
      <c r="D36938" s="82"/>
      <c r="P36938" s="84"/>
    </row>
    <row r="36939" spans="4:16" x14ac:dyDescent="0.3">
      <c r="D36939" s="82"/>
      <c r="P36939" s="84"/>
    </row>
    <row r="36940" spans="4:16" x14ac:dyDescent="0.3">
      <c r="D36940" s="82"/>
      <c r="P36940" s="84"/>
    </row>
    <row r="36941" spans="4:16" x14ac:dyDescent="0.3">
      <c r="D36941" s="82"/>
      <c r="P36941" s="84"/>
    </row>
    <row r="36942" spans="4:16" x14ac:dyDescent="0.3">
      <c r="D36942" s="82"/>
      <c r="P36942" s="84"/>
    </row>
    <row r="36943" spans="4:16" x14ac:dyDescent="0.3">
      <c r="D36943" s="82"/>
      <c r="P36943" s="84"/>
    </row>
    <row r="36944" spans="4:16" x14ac:dyDescent="0.3">
      <c r="D36944" s="82"/>
      <c r="P36944" s="84"/>
    </row>
    <row r="36945" spans="4:16" x14ac:dyDescent="0.3">
      <c r="D36945" s="82"/>
      <c r="P36945" s="84"/>
    </row>
    <row r="36946" spans="4:16" x14ac:dyDescent="0.3">
      <c r="D36946" s="82"/>
      <c r="P36946" s="84"/>
    </row>
    <row r="36947" spans="4:16" x14ac:dyDescent="0.3">
      <c r="D36947" s="82"/>
      <c r="P36947" s="84"/>
    </row>
    <row r="36948" spans="4:16" x14ac:dyDescent="0.3">
      <c r="D36948" s="82"/>
      <c r="P36948" s="84"/>
    </row>
    <row r="36949" spans="4:16" x14ac:dyDescent="0.3">
      <c r="D36949" s="82"/>
      <c r="P36949" s="84"/>
    </row>
    <row r="36950" spans="4:16" x14ac:dyDescent="0.3">
      <c r="D36950" s="82"/>
      <c r="P36950" s="84"/>
    </row>
    <row r="36951" spans="4:16" x14ac:dyDescent="0.3">
      <c r="D36951" s="82"/>
      <c r="P36951" s="84"/>
    </row>
    <row r="36952" spans="4:16" x14ac:dyDescent="0.3">
      <c r="D36952" s="82"/>
      <c r="P36952" s="84"/>
    </row>
    <row r="36953" spans="4:16" x14ac:dyDescent="0.3">
      <c r="D36953" s="82"/>
      <c r="P36953" s="84"/>
    </row>
    <row r="36954" spans="4:16" x14ac:dyDescent="0.3">
      <c r="D36954" s="82"/>
      <c r="P36954" s="84"/>
    </row>
    <row r="36955" spans="4:16" x14ac:dyDescent="0.3">
      <c r="D36955" s="82"/>
      <c r="P36955" s="84"/>
    </row>
    <row r="36956" spans="4:16" x14ac:dyDescent="0.3">
      <c r="D36956" s="82"/>
      <c r="P36956" s="84"/>
    </row>
    <row r="36957" spans="4:16" x14ac:dyDescent="0.3">
      <c r="D36957" s="82"/>
      <c r="P36957" s="84"/>
    </row>
    <row r="36958" spans="4:16" x14ac:dyDescent="0.3">
      <c r="D36958" s="82"/>
      <c r="P36958" s="84"/>
    </row>
    <row r="36959" spans="4:16" x14ac:dyDescent="0.3">
      <c r="D36959" s="82"/>
      <c r="P36959" s="84"/>
    </row>
    <row r="36960" spans="4:16" x14ac:dyDescent="0.3">
      <c r="D36960" s="82"/>
      <c r="P36960" s="84"/>
    </row>
    <row r="36961" spans="4:16" x14ac:dyDescent="0.3">
      <c r="D36961" s="82"/>
      <c r="P36961" s="84"/>
    </row>
    <row r="36962" spans="4:16" x14ac:dyDescent="0.3">
      <c r="D36962" s="82"/>
      <c r="P36962" s="84"/>
    </row>
    <row r="36963" spans="4:16" x14ac:dyDescent="0.3">
      <c r="D36963" s="82"/>
      <c r="P36963" s="84"/>
    </row>
    <row r="36964" spans="4:16" x14ac:dyDescent="0.3">
      <c r="D36964" s="82"/>
      <c r="P36964" s="84"/>
    </row>
    <row r="36965" spans="4:16" x14ac:dyDescent="0.3">
      <c r="D36965" s="82"/>
      <c r="P36965" s="84"/>
    </row>
    <row r="36966" spans="4:16" x14ac:dyDescent="0.3">
      <c r="D36966" s="82"/>
      <c r="P36966" s="84"/>
    </row>
    <row r="36967" spans="4:16" x14ac:dyDescent="0.3">
      <c r="D36967" s="82"/>
      <c r="P36967" s="84"/>
    </row>
    <row r="36968" spans="4:16" x14ac:dyDescent="0.3">
      <c r="D36968" s="82"/>
      <c r="P36968" s="84"/>
    </row>
    <row r="36969" spans="4:16" x14ac:dyDescent="0.3">
      <c r="D36969" s="82"/>
      <c r="P36969" s="84"/>
    </row>
    <row r="36970" spans="4:16" x14ac:dyDescent="0.3">
      <c r="D36970" s="82"/>
      <c r="P36970" s="84"/>
    </row>
    <row r="36971" spans="4:16" x14ac:dyDescent="0.3">
      <c r="D36971" s="82"/>
      <c r="P36971" s="84"/>
    </row>
    <row r="36972" spans="4:16" x14ac:dyDescent="0.3">
      <c r="D36972" s="82"/>
      <c r="P36972" s="84"/>
    </row>
    <row r="36973" spans="4:16" x14ac:dyDescent="0.3">
      <c r="D36973" s="82"/>
      <c r="P36973" s="84"/>
    </row>
    <row r="36974" spans="4:16" x14ac:dyDescent="0.3">
      <c r="D36974" s="82"/>
      <c r="P36974" s="84"/>
    </row>
    <row r="36975" spans="4:16" x14ac:dyDescent="0.3">
      <c r="D36975" s="82"/>
      <c r="P36975" s="84"/>
    </row>
    <row r="36976" spans="4:16" x14ac:dyDescent="0.3">
      <c r="D36976" s="82"/>
      <c r="P36976" s="84"/>
    </row>
    <row r="36977" spans="4:16" x14ac:dyDescent="0.3">
      <c r="D36977" s="82"/>
      <c r="P36977" s="84"/>
    </row>
    <row r="36978" spans="4:16" x14ac:dyDescent="0.3">
      <c r="D36978" s="82"/>
      <c r="P36978" s="84"/>
    </row>
    <row r="36979" spans="4:16" x14ac:dyDescent="0.3">
      <c r="D36979" s="82"/>
      <c r="P36979" s="84"/>
    </row>
    <row r="36980" spans="4:16" x14ac:dyDescent="0.3">
      <c r="D36980" s="82"/>
      <c r="P36980" s="84"/>
    </row>
    <row r="36981" spans="4:16" x14ac:dyDescent="0.3">
      <c r="D36981" s="82"/>
      <c r="P36981" s="84"/>
    </row>
    <row r="36982" spans="4:16" x14ac:dyDescent="0.3">
      <c r="D36982" s="82"/>
      <c r="P36982" s="84"/>
    </row>
    <row r="36983" spans="4:16" x14ac:dyDescent="0.3">
      <c r="D36983" s="82"/>
      <c r="P36983" s="84"/>
    </row>
    <row r="36984" spans="4:16" x14ac:dyDescent="0.3">
      <c r="D36984" s="82"/>
      <c r="P36984" s="84"/>
    </row>
    <row r="36985" spans="4:16" x14ac:dyDescent="0.3">
      <c r="D36985" s="82"/>
      <c r="P36985" s="84"/>
    </row>
    <row r="36986" spans="4:16" x14ac:dyDescent="0.3">
      <c r="D36986" s="82"/>
      <c r="P36986" s="84"/>
    </row>
    <row r="36987" spans="4:16" x14ac:dyDescent="0.3">
      <c r="D36987" s="82"/>
      <c r="P36987" s="84"/>
    </row>
    <row r="36988" spans="4:16" x14ac:dyDescent="0.3">
      <c r="D36988" s="82"/>
      <c r="P36988" s="84"/>
    </row>
    <row r="36989" spans="4:16" x14ac:dyDescent="0.3">
      <c r="D36989" s="82"/>
      <c r="P36989" s="84"/>
    </row>
    <row r="36990" spans="4:16" x14ac:dyDescent="0.3">
      <c r="D36990" s="82"/>
      <c r="P36990" s="84"/>
    </row>
    <row r="36991" spans="4:16" x14ac:dyDescent="0.3">
      <c r="D36991" s="82"/>
      <c r="P36991" s="84"/>
    </row>
    <row r="36992" spans="4:16" x14ac:dyDescent="0.3">
      <c r="D36992" s="82"/>
      <c r="P36992" s="84"/>
    </row>
    <row r="36993" spans="4:16" x14ac:dyDescent="0.3">
      <c r="D36993" s="82"/>
      <c r="P36993" s="84"/>
    </row>
    <row r="36994" spans="4:16" x14ac:dyDescent="0.3">
      <c r="D36994" s="82"/>
      <c r="P36994" s="84"/>
    </row>
    <row r="36995" spans="4:16" x14ac:dyDescent="0.3">
      <c r="D36995" s="82"/>
      <c r="P36995" s="84"/>
    </row>
    <row r="36996" spans="4:16" x14ac:dyDescent="0.3">
      <c r="D36996" s="82"/>
      <c r="P36996" s="84"/>
    </row>
    <row r="36997" spans="4:16" x14ac:dyDescent="0.3">
      <c r="D36997" s="82"/>
      <c r="P36997" s="84"/>
    </row>
    <row r="36998" spans="4:16" x14ac:dyDescent="0.3">
      <c r="D36998" s="82"/>
      <c r="P36998" s="84"/>
    </row>
    <row r="36999" spans="4:16" x14ac:dyDescent="0.3">
      <c r="D36999" s="82"/>
      <c r="P36999" s="84"/>
    </row>
    <row r="37000" spans="4:16" x14ac:dyDescent="0.3">
      <c r="D37000" s="82"/>
      <c r="P37000" s="84"/>
    </row>
    <row r="37001" spans="4:16" x14ac:dyDescent="0.3">
      <c r="D37001" s="82"/>
      <c r="P37001" s="84"/>
    </row>
    <row r="37002" spans="4:16" x14ac:dyDescent="0.3">
      <c r="D37002" s="82"/>
      <c r="P37002" s="84"/>
    </row>
    <row r="37003" spans="4:16" x14ac:dyDescent="0.3">
      <c r="D37003" s="82"/>
      <c r="P37003" s="84"/>
    </row>
    <row r="37004" spans="4:16" x14ac:dyDescent="0.3">
      <c r="D37004" s="82"/>
      <c r="P37004" s="84"/>
    </row>
    <row r="37005" spans="4:16" x14ac:dyDescent="0.3">
      <c r="D37005" s="82"/>
      <c r="P37005" s="84"/>
    </row>
    <row r="37006" spans="4:16" x14ac:dyDescent="0.3">
      <c r="D37006" s="82"/>
      <c r="P37006" s="84"/>
    </row>
    <row r="37007" spans="4:16" x14ac:dyDescent="0.3">
      <c r="D37007" s="82"/>
      <c r="P37007" s="84"/>
    </row>
    <row r="37008" spans="4:16" x14ac:dyDescent="0.3">
      <c r="D37008" s="82"/>
      <c r="P37008" s="84"/>
    </row>
    <row r="37009" spans="4:16" x14ac:dyDescent="0.3">
      <c r="D37009" s="82"/>
      <c r="P37009" s="84"/>
    </row>
    <row r="37010" spans="4:16" x14ac:dyDescent="0.3">
      <c r="D37010" s="82"/>
      <c r="P37010" s="84"/>
    </row>
    <row r="37011" spans="4:16" x14ac:dyDescent="0.3">
      <c r="D37011" s="82"/>
      <c r="P37011" s="84"/>
    </row>
    <row r="37012" spans="4:16" x14ac:dyDescent="0.3">
      <c r="D37012" s="82"/>
      <c r="P37012" s="84"/>
    </row>
    <row r="37013" spans="4:16" x14ac:dyDescent="0.3">
      <c r="D37013" s="82"/>
      <c r="P37013" s="84"/>
    </row>
    <row r="37014" spans="4:16" x14ac:dyDescent="0.3">
      <c r="D37014" s="82"/>
      <c r="P37014" s="84"/>
    </row>
    <row r="37015" spans="4:16" x14ac:dyDescent="0.3">
      <c r="D37015" s="82"/>
      <c r="P37015" s="84"/>
    </row>
    <row r="37016" spans="4:16" x14ac:dyDescent="0.3">
      <c r="D37016" s="82"/>
      <c r="P37016" s="84"/>
    </row>
    <row r="37017" spans="4:16" x14ac:dyDescent="0.3">
      <c r="D37017" s="82"/>
      <c r="P37017" s="84"/>
    </row>
    <row r="37018" spans="4:16" x14ac:dyDescent="0.3">
      <c r="D37018" s="82"/>
      <c r="P37018" s="84"/>
    </row>
    <row r="37019" spans="4:16" x14ac:dyDescent="0.3">
      <c r="D37019" s="82"/>
      <c r="P37019" s="84"/>
    </row>
    <row r="37020" spans="4:16" x14ac:dyDescent="0.3">
      <c r="D37020" s="82"/>
      <c r="P37020" s="84"/>
    </row>
    <row r="37021" spans="4:16" x14ac:dyDescent="0.3">
      <c r="D37021" s="82"/>
      <c r="P37021" s="84"/>
    </row>
    <row r="37022" spans="4:16" x14ac:dyDescent="0.3">
      <c r="D37022" s="82"/>
      <c r="P37022" s="84"/>
    </row>
    <row r="37023" spans="4:16" x14ac:dyDescent="0.3">
      <c r="D37023" s="82"/>
      <c r="P37023" s="84"/>
    </row>
    <row r="37024" spans="4:16" x14ac:dyDescent="0.3">
      <c r="D37024" s="82"/>
      <c r="P37024" s="84"/>
    </row>
    <row r="37025" spans="4:16" x14ac:dyDescent="0.3">
      <c r="D37025" s="82"/>
      <c r="P37025" s="84"/>
    </row>
    <row r="37026" spans="4:16" x14ac:dyDescent="0.3">
      <c r="D37026" s="82"/>
      <c r="P37026" s="84"/>
    </row>
    <row r="37027" spans="4:16" x14ac:dyDescent="0.3">
      <c r="D37027" s="82"/>
      <c r="P37027" s="84"/>
    </row>
    <row r="37028" spans="4:16" x14ac:dyDescent="0.3">
      <c r="D37028" s="82"/>
      <c r="P37028" s="84"/>
    </row>
    <row r="37029" spans="4:16" x14ac:dyDescent="0.3">
      <c r="D37029" s="82"/>
      <c r="P37029" s="84"/>
    </row>
    <row r="37030" spans="4:16" x14ac:dyDescent="0.3">
      <c r="D37030" s="82"/>
      <c r="P37030" s="84"/>
    </row>
    <row r="37031" spans="4:16" x14ac:dyDescent="0.3">
      <c r="D37031" s="82"/>
      <c r="P37031" s="84"/>
    </row>
    <row r="37032" spans="4:16" x14ac:dyDescent="0.3">
      <c r="D37032" s="82"/>
      <c r="P37032" s="84"/>
    </row>
    <row r="37033" spans="4:16" x14ac:dyDescent="0.3">
      <c r="D37033" s="82"/>
      <c r="P37033" s="84"/>
    </row>
    <row r="37034" spans="4:16" x14ac:dyDescent="0.3">
      <c r="D37034" s="82"/>
      <c r="P37034" s="84"/>
    </row>
    <row r="37035" spans="4:16" x14ac:dyDescent="0.3">
      <c r="D37035" s="82"/>
      <c r="P37035" s="84"/>
    </row>
    <row r="37036" spans="4:16" x14ac:dyDescent="0.3">
      <c r="D37036" s="82"/>
      <c r="P37036" s="84"/>
    </row>
    <row r="37037" spans="4:16" x14ac:dyDescent="0.3">
      <c r="D37037" s="82"/>
      <c r="P37037" s="84"/>
    </row>
    <row r="37038" spans="4:16" x14ac:dyDescent="0.3">
      <c r="D37038" s="82"/>
      <c r="P37038" s="84"/>
    </row>
    <row r="37039" spans="4:16" x14ac:dyDescent="0.3">
      <c r="D37039" s="82"/>
      <c r="P37039" s="84"/>
    </row>
    <row r="37040" spans="4:16" x14ac:dyDescent="0.3">
      <c r="D37040" s="82"/>
      <c r="P37040" s="84"/>
    </row>
    <row r="37041" spans="4:16" x14ac:dyDescent="0.3">
      <c r="D37041" s="82"/>
      <c r="P37041" s="84"/>
    </row>
    <row r="37042" spans="4:16" x14ac:dyDescent="0.3">
      <c r="D37042" s="82"/>
      <c r="P37042" s="84"/>
    </row>
    <row r="37043" spans="4:16" x14ac:dyDescent="0.3">
      <c r="D37043" s="82"/>
      <c r="P37043" s="84"/>
    </row>
    <row r="37044" spans="4:16" x14ac:dyDescent="0.3">
      <c r="D37044" s="82"/>
      <c r="P37044" s="84"/>
    </row>
    <row r="37045" spans="4:16" x14ac:dyDescent="0.3">
      <c r="D37045" s="82"/>
      <c r="P37045" s="84"/>
    </row>
    <row r="37046" spans="4:16" x14ac:dyDescent="0.3">
      <c r="D37046" s="82"/>
      <c r="P37046" s="84"/>
    </row>
    <row r="37047" spans="4:16" x14ac:dyDescent="0.3">
      <c r="D37047" s="82"/>
      <c r="P37047" s="84"/>
    </row>
    <row r="37048" spans="4:16" x14ac:dyDescent="0.3">
      <c r="D37048" s="82"/>
      <c r="P37048" s="84"/>
    </row>
    <row r="37049" spans="4:16" x14ac:dyDescent="0.3">
      <c r="D37049" s="82"/>
      <c r="P37049" s="84"/>
    </row>
    <row r="37050" spans="4:16" x14ac:dyDescent="0.3">
      <c r="D37050" s="82"/>
      <c r="P37050" s="84"/>
    </row>
    <row r="37051" spans="4:16" x14ac:dyDescent="0.3">
      <c r="D37051" s="82"/>
      <c r="P37051" s="84"/>
    </row>
    <row r="37052" spans="4:16" x14ac:dyDescent="0.3">
      <c r="D37052" s="82"/>
      <c r="P37052" s="84"/>
    </row>
    <row r="37053" spans="4:16" x14ac:dyDescent="0.3">
      <c r="D37053" s="82"/>
      <c r="P37053" s="84"/>
    </row>
    <row r="37054" spans="4:16" x14ac:dyDescent="0.3">
      <c r="D37054" s="82"/>
      <c r="P37054" s="84"/>
    </row>
    <row r="37055" spans="4:16" x14ac:dyDescent="0.3">
      <c r="D37055" s="82"/>
      <c r="P37055" s="84"/>
    </row>
    <row r="37056" spans="4:16" x14ac:dyDescent="0.3">
      <c r="D37056" s="82"/>
      <c r="P37056" s="84"/>
    </row>
    <row r="37057" spans="4:16" x14ac:dyDescent="0.3">
      <c r="D37057" s="82"/>
      <c r="P37057" s="84"/>
    </row>
    <row r="37058" spans="4:16" x14ac:dyDescent="0.3">
      <c r="D37058" s="82"/>
      <c r="P37058" s="84"/>
    </row>
    <row r="37059" spans="4:16" x14ac:dyDescent="0.3">
      <c r="D37059" s="82"/>
      <c r="P37059" s="84"/>
    </row>
    <row r="37060" spans="4:16" x14ac:dyDescent="0.3">
      <c r="D37060" s="82"/>
      <c r="P37060" s="84"/>
    </row>
    <row r="37061" spans="4:16" x14ac:dyDescent="0.3">
      <c r="D37061" s="82"/>
      <c r="P37061" s="84"/>
    </row>
    <row r="37062" spans="4:16" x14ac:dyDescent="0.3">
      <c r="D37062" s="82"/>
      <c r="P37062" s="84"/>
    </row>
    <row r="37063" spans="4:16" x14ac:dyDescent="0.3">
      <c r="D37063" s="82"/>
      <c r="P37063" s="84"/>
    </row>
    <row r="37064" spans="4:16" x14ac:dyDescent="0.3">
      <c r="D37064" s="82"/>
      <c r="P37064" s="84"/>
    </row>
    <row r="37065" spans="4:16" x14ac:dyDescent="0.3">
      <c r="D37065" s="82"/>
      <c r="P37065" s="84"/>
    </row>
    <row r="37066" spans="4:16" x14ac:dyDescent="0.3">
      <c r="D37066" s="82"/>
      <c r="P37066" s="84"/>
    </row>
    <row r="37067" spans="4:16" x14ac:dyDescent="0.3">
      <c r="D37067" s="82"/>
      <c r="P37067" s="84"/>
    </row>
    <row r="37068" spans="4:16" x14ac:dyDescent="0.3">
      <c r="D37068" s="82"/>
      <c r="P37068" s="84"/>
    </row>
    <row r="37069" spans="4:16" x14ac:dyDescent="0.3">
      <c r="D37069" s="82"/>
      <c r="P37069" s="84"/>
    </row>
    <row r="37070" spans="4:16" x14ac:dyDescent="0.3">
      <c r="D37070" s="82"/>
      <c r="P37070" s="84"/>
    </row>
    <row r="37071" spans="4:16" x14ac:dyDescent="0.3">
      <c r="D37071" s="82"/>
      <c r="P37071" s="84"/>
    </row>
    <row r="37072" spans="4:16" x14ac:dyDescent="0.3">
      <c r="D37072" s="82"/>
      <c r="P37072" s="84"/>
    </row>
    <row r="37073" spans="4:16" x14ac:dyDescent="0.3">
      <c r="D37073" s="82"/>
      <c r="P37073" s="84"/>
    </row>
    <row r="37074" spans="4:16" x14ac:dyDescent="0.3">
      <c r="D37074" s="82"/>
      <c r="P37074" s="84"/>
    </row>
    <row r="37075" spans="4:16" x14ac:dyDescent="0.3">
      <c r="D37075" s="82"/>
      <c r="P37075" s="84"/>
    </row>
    <row r="37076" spans="4:16" x14ac:dyDescent="0.3">
      <c r="D37076" s="82"/>
      <c r="P37076" s="84"/>
    </row>
    <row r="37077" spans="4:16" x14ac:dyDescent="0.3">
      <c r="D37077" s="82"/>
      <c r="P37077" s="84"/>
    </row>
    <row r="37078" spans="4:16" x14ac:dyDescent="0.3">
      <c r="D37078" s="82"/>
      <c r="P37078" s="84"/>
    </row>
    <row r="37079" spans="4:16" x14ac:dyDescent="0.3">
      <c r="D37079" s="82"/>
      <c r="P37079" s="84"/>
    </row>
    <row r="37080" spans="4:16" x14ac:dyDescent="0.3">
      <c r="D37080" s="82"/>
      <c r="P37080" s="84"/>
    </row>
    <row r="37081" spans="4:16" x14ac:dyDescent="0.3">
      <c r="D37081" s="82"/>
      <c r="P37081" s="84"/>
    </row>
    <row r="37082" spans="4:16" x14ac:dyDescent="0.3">
      <c r="D37082" s="82"/>
      <c r="P37082" s="84"/>
    </row>
    <row r="37083" spans="4:16" x14ac:dyDescent="0.3">
      <c r="D37083" s="82"/>
      <c r="P37083" s="84"/>
    </row>
    <row r="37084" spans="4:16" x14ac:dyDescent="0.3">
      <c r="D37084" s="82"/>
      <c r="P37084" s="84"/>
    </row>
    <row r="37085" spans="4:16" x14ac:dyDescent="0.3">
      <c r="D37085" s="82"/>
      <c r="P37085" s="84"/>
    </row>
    <row r="37086" spans="4:16" x14ac:dyDescent="0.3">
      <c r="D37086" s="82"/>
      <c r="P37086" s="84"/>
    </row>
    <row r="37087" spans="4:16" x14ac:dyDescent="0.3">
      <c r="D37087" s="82"/>
      <c r="P37087" s="84"/>
    </row>
    <row r="37088" spans="4:16" x14ac:dyDescent="0.3">
      <c r="D37088" s="82"/>
      <c r="P37088" s="84"/>
    </row>
    <row r="37089" spans="4:16" x14ac:dyDescent="0.3">
      <c r="D37089" s="82"/>
      <c r="P37089" s="84"/>
    </row>
    <row r="37090" spans="4:16" x14ac:dyDescent="0.3">
      <c r="D37090" s="82"/>
      <c r="P37090" s="84"/>
    </row>
    <row r="37091" spans="4:16" x14ac:dyDescent="0.3">
      <c r="D37091" s="82"/>
      <c r="P37091" s="84"/>
    </row>
    <row r="37092" spans="4:16" x14ac:dyDescent="0.3">
      <c r="D37092" s="82"/>
      <c r="P37092" s="84"/>
    </row>
    <row r="37093" spans="4:16" x14ac:dyDescent="0.3">
      <c r="D37093" s="82"/>
      <c r="P37093" s="84"/>
    </row>
    <row r="37094" spans="4:16" x14ac:dyDescent="0.3">
      <c r="D37094" s="82"/>
      <c r="P37094" s="84"/>
    </row>
    <row r="37095" spans="4:16" x14ac:dyDescent="0.3">
      <c r="D37095" s="82"/>
      <c r="P37095" s="84"/>
    </row>
    <row r="37096" spans="4:16" x14ac:dyDescent="0.3">
      <c r="D37096" s="82"/>
      <c r="P37096" s="84"/>
    </row>
    <row r="37097" spans="4:16" x14ac:dyDescent="0.3">
      <c r="D37097" s="82"/>
      <c r="P37097" s="84"/>
    </row>
    <row r="37098" spans="4:16" x14ac:dyDescent="0.3">
      <c r="D37098" s="82"/>
      <c r="P37098" s="84"/>
    </row>
    <row r="37099" spans="4:16" x14ac:dyDescent="0.3">
      <c r="D37099" s="82"/>
      <c r="P37099" s="84"/>
    </row>
    <row r="37100" spans="4:16" x14ac:dyDescent="0.3">
      <c r="D37100" s="82"/>
      <c r="P37100" s="84"/>
    </row>
    <row r="37101" spans="4:16" x14ac:dyDescent="0.3">
      <c r="D37101" s="82"/>
      <c r="P37101" s="84"/>
    </row>
    <row r="37102" spans="4:16" x14ac:dyDescent="0.3">
      <c r="D37102" s="82"/>
      <c r="P37102" s="84"/>
    </row>
    <row r="37103" spans="4:16" x14ac:dyDescent="0.3">
      <c r="D37103" s="82"/>
      <c r="P37103" s="84"/>
    </row>
    <row r="37104" spans="4:16" x14ac:dyDescent="0.3">
      <c r="D37104" s="82"/>
      <c r="P37104" s="84"/>
    </row>
    <row r="37105" spans="4:16" x14ac:dyDescent="0.3">
      <c r="D37105" s="82"/>
      <c r="P37105" s="84"/>
    </row>
    <row r="37106" spans="4:16" x14ac:dyDescent="0.3">
      <c r="D37106" s="82"/>
      <c r="P37106" s="84"/>
    </row>
    <row r="37107" spans="4:16" x14ac:dyDescent="0.3">
      <c r="D37107" s="82"/>
      <c r="P37107" s="84"/>
    </row>
    <row r="37108" spans="4:16" x14ac:dyDescent="0.3">
      <c r="D37108" s="82"/>
      <c r="P37108" s="84"/>
    </row>
    <row r="37109" spans="4:16" x14ac:dyDescent="0.3">
      <c r="D37109" s="82"/>
      <c r="P37109" s="84"/>
    </row>
    <row r="37110" spans="4:16" x14ac:dyDescent="0.3">
      <c r="D37110" s="82"/>
      <c r="P37110" s="84"/>
    </row>
    <row r="37111" spans="4:16" x14ac:dyDescent="0.3">
      <c r="D37111" s="82"/>
      <c r="P37111" s="84"/>
    </row>
    <row r="37112" spans="4:16" x14ac:dyDescent="0.3">
      <c r="D37112" s="82"/>
      <c r="P37112" s="84"/>
    </row>
    <row r="37113" spans="4:16" x14ac:dyDescent="0.3">
      <c r="D37113" s="82"/>
      <c r="P37113" s="84"/>
    </row>
    <row r="37114" spans="4:16" x14ac:dyDescent="0.3">
      <c r="D37114" s="82"/>
      <c r="P37114" s="84"/>
    </row>
    <row r="37115" spans="4:16" x14ac:dyDescent="0.3">
      <c r="D37115" s="82"/>
      <c r="P37115" s="84"/>
    </row>
    <row r="37116" spans="4:16" x14ac:dyDescent="0.3">
      <c r="D37116" s="82"/>
      <c r="P37116" s="84"/>
    </row>
    <row r="37117" spans="4:16" x14ac:dyDescent="0.3">
      <c r="D37117" s="82"/>
      <c r="P37117" s="84"/>
    </row>
    <row r="37118" spans="4:16" x14ac:dyDescent="0.3">
      <c r="D37118" s="82"/>
      <c r="P37118" s="84"/>
    </row>
    <row r="37119" spans="4:16" x14ac:dyDescent="0.3">
      <c r="D37119" s="82"/>
      <c r="P37119" s="84"/>
    </row>
    <row r="37120" spans="4:16" x14ac:dyDescent="0.3">
      <c r="D37120" s="82"/>
      <c r="P37120" s="84"/>
    </row>
    <row r="37121" spans="4:16" x14ac:dyDescent="0.3">
      <c r="D37121" s="82"/>
      <c r="P37121" s="84"/>
    </row>
    <row r="37122" spans="4:16" x14ac:dyDescent="0.3">
      <c r="D37122" s="82"/>
      <c r="P37122" s="84"/>
    </row>
    <row r="37123" spans="4:16" x14ac:dyDescent="0.3">
      <c r="D37123" s="82"/>
      <c r="P37123" s="84"/>
    </row>
    <row r="37124" spans="4:16" x14ac:dyDescent="0.3">
      <c r="D37124" s="82"/>
      <c r="P37124" s="84"/>
    </row>
    <row r="37125" spans="4:16" x14ac:dyDescent="0.3">
      <c r="D37125" s="82"/>
      <c r="P37125" s="84"/>
    </row>
    <row r="37126" spans="4:16" x14ac:dyDescent="0.3">
      <c r="D37126" s="82"/>
      <c r="P37126" s="84"/>
    </row>
    <row r="37127" spans="4:16" x14ac:dyDescent="0.3">
      <c r="D37127" s="82"/>
      <c r="P37127" s="84"/>
    </row>
    <row r="37128" spans="4:16" x14ac:dyDescent="0.3">
      <c r="D37128" s="82"/>
      <c r="P37128" s="84"/>
    </row>
    <row r="37129" spans="4:16" x14ac:dyDescent="0.3">
      <c r="D37129" s="82"/>
      <c r="P37129" s="84"/>
    </row>
    <row r="37130" spans="4:16" x14ac:dyDescent="0.3">
      <c r="D37130" s="82"/>
      <c r="P37130" s="84"/>
    </row>
    <row r="37131" spans="4:16" x14ac:dyDescent="0.3">
      <c r="D37131" s="82"/>
      <c r="P37131" s="84"/>
    </row>
    <row r="37132" spans="4:16" x14ac:dyDescent="0.3">
      <c r="D37132" s="82"/>
      <c r="P37132" s="84"/>
    </row>
    <row r="37133" spans="4:16" x14ac:dyDescent="0.3">
      <c r="D37133" s="82"/>
      <c r="P37133" s="84"/>
    </row>
    <row r="37134" spans="4:16" x14ac:dyDescent="0.3">
      <c r="D37134" s="82"/>
      <c r="P37134" s="84"/>
    </row>
    <row r="37135" spans="4:16" x14ac:dyDescent="0.3">
      <c r="D37135" s="82"/>
      <c r="P37135" s="84"/>
    </row>
    <row r="37136" spans="4:16" x14ac:dyDescent="0.3">
      <c r="D37136" s="82"/>
      <c r="P37136" s="84"/>
    </row>
    <row r="37137" spans="4:16" x14ac:dyDescent="0.3">
      <c r="D37137" s="82"/>
      <c r="P37137" s="84"/>
    </row>
    <row r="37138" spans="4:16" x14ac:dyDescent="0.3">
      <c r="D37138" s="82"/>
      <c r="P37138" s="84"/>
    </row>
    <row r="37139" spans="4:16" x14ac:dyDescent="0.3">
      <c r="D37139" s="82"/>
      <c r="P37139" s="84"/>
    </row>
    <row r="37140" spans="4:16" x14ac:dyDescent="0.3">
      <c r="D37140" s="82"/>
      <c r="P37140" s="84"/>
    </row>
    <row r="37141" spans="4:16" x14ac:dyDescent="0.3">
      <c r="D37141" s="82"/>
      <c r="P37141" s="84"/>
    </row>
    <row r="37142" spans="4:16" x14ac:dyDescent="0.3">
      <c r="D37142" s="82"/>
      <c r="P37142" s="84"/>
    </row>
    <row r="37143" spans="4:16" x14ac:dyDescent="0.3">
      <c r="D37143" s="82"/>
      <c r="P37143" s="84"/>
    </row>
    <row r="37144" spans="4:16" x14ac:dyDescent="0.3">
      <c r="D37144" s="82"/>
      <c r="P37144" s="84"/>
    </row>
    <row r="37145" spans="4:16" x14ac:dyDescent="0.3">
      <c r="D37145" s="82"/>
      <c r="P37145" s="84"/>
    </row>
    <row r="37146" spans="4:16" x14ac:dyDescent="0.3">
      <c r="D37146" s="82"/>
      <c r="P37146" s="84"/>
    </row>
    <row r="37147" spans="4:16" x14ac:dyDescent="0.3">
      <c r="D37147" s="82"/>
      <c r="P37147" s="84"/>
    </row>
    <row r="37148" spans="4:16" x14ac:dyDescent="0.3">
      <c r="D37148" s="82"/>
      <c r="P37148" s="84"/>
    </row>
    <row r="37149" spans="4:16" x14ac:dyDescent="0.3">
      <c r="D37149" s="82"/>
      <c r="P37149" s="84"/>
    </row>
    <row r="37150" spans="4:16" x14ac:dyDescent="0.3">
      <c r="D37150" s="82"/>
      <c r="P37150" s="84"/>
    </row>
    <row r="37151" spans="4:16" x14ac:dyDescent="0.3">
      <c r="D37151" s="82"/>
      <c r="P37151" s="84"/>
    </row>
    <row r="37152" spans="4:16" x14ac:dyDescent="0.3">
      <c r="D37152" s="82"/>
      <c r="P37152" s="84"/>
    </row>
    <row r="37153" spans="4:16" x14ac:dyDescent="0.3">
      <c r="D37153" s="82"/>
      <c r="P37153" s="84"/>
    </row>
    <row r="37154" spans="4:16" x14ac:dyDescent="0.3">
      <c r="D37154" s="82"/>
      <c r="P37154" s="84"/>
    </row>
    <row r="37155" spans="4:16" x14ac:dyDescent="0.3">
      <c r="D37155" s="82"/>
      <c r="P37155" s="84"/>
    </row>
    <row r="37156" spans="4:16" x14ac:dyDescent="0.3">
      <c r="D37156" s="82"/>
      <c r="P37156" s="84"/>
    </row>
    <row r="37157" spans="4:16" x14ac:dyDescent="0.3">
      <c r="D37157" s="82"/>
      <c r="P37157" s="84"/>
    </row>
    <row r="37158" spans="4:16" x14ac:dyDescent="0.3">
      <c r="D37158" s="82"/>
      <c r="P37158" s="84"/>
    </row>
    <row r="37159" spans="4:16" x14ac:dyDescent="0.3">
      <c r="D37159" s="82"/>
      <c r="P37159" s="84"/>
    </row>
    <row r="37160" spans="4:16" x14ac:dyDescent="0.3">
      <c r="D37160" s="82"/>
      <c r="P37160" s="84"/>
    </row>
    <row r="37161" spans="4:16" x14ac:dyDescent="0.3">
      <c r="D37161" s="82"/>
      <c r="P37161" s="84"/>
    </row>
    <row r="37162" spans="4:16" x14ac:dyDescent="0.3">
      <c r="D37162" s="82"/>
      <c r="P37162" s="84"/>
    </row>
    <row r="37163" spans="4:16" x14ac:dyDescent="0.3">
      <c r="D37163" s="82"/>
      <c r="P37163" s="84"/>
    </row>
    <row r="37164" spans="4:16" x14ac:dyDescent="0.3">
      <c r="D37164" s="82"/>
      <c r="P37164" s="84"/>
    </row>
    <row r="37165" spans="4:16" x14ac:dyDescent="0.3">
      <c r="D37165" s="82"/>
      <c r="P37165" s="84"/>
    </row>
    <row r="37166" spans="4:16" x14ac:dyDescent="0.3">
      <c r="D37166" s="82"/>
      <c r="P37166" s="84"/>
    </row>
    <row r="37167" spans="4:16" x14ac:dyDescent="0.3">
      <c r="D37167" s="82"/>
      <c r="P37167" s="84"/>
    </row>
    <row r="37168" spans="4:16" x14ac:dyDescent="0.3">
      <c r="D37168" s="82"/>
      <c r="P37168" s="84"/>
    </row>
    <row r="37169" spans="4:16" x14ac:dyDescent="0.3">
      <c r="D37169" s="82"/>
      <c r="P37169" s="84"/>
    </row>
    <row r="37170" spans="4:16" x14ac:dyDescent="0.3">
      <c r="D37170" s="82"/>
      <c r="P37170" s="84"/>
    </row>
    <row r="37171" spans="4:16" x14ac:dyDescent="0.3">
      <c r="D37171" s="82"/>
      <c r="P37171" s="84"/>
    </row>
    <row r="37172" spans="4:16" x14ac:dyDescent="0.3">
      <c r="D37172" s="82"/>
      <c r="P37172" s="84"/>
    </row>
    <row r="37173" spans="4:16" x14ac:dyDescent="0.3">
      <c r="D37173" s="82"/>
      <c r="P37173" s="84"/>
    </row>
    <row r="37174" spans="4:16" x14ac:dyDescent="0.3">
      <c r="D37174" s="82"/>
      <c r="P37174" s="84"/>
    </row>
    <row r="37175" spans="4:16" x14ac:dyDescent="0.3">
      <c r="D37175" s="82"/>
      <c r="P37175" s="84"/>
    </row>
    <row r="37176" spans="4:16" x14ac:dyDescent="0.3">
      <c r="D37176" s="82"/>
      <c r="P37176" s="84"/>
    </row>
    <row r="37177" spans="4:16" x14ac:dyDescent="0.3">
      <c r="D37177" s="82"/>
      <c r="P37177" s="84"/>
    </row>
    <row r="37178" spans="4:16" x14ac:dyDescent="0.3">
      <c r="D37178" s="82"/>
      <c r="P37178" s="84"/>
    </row>
    <row r="37179" spans="4:16" x14ac:dyDescent="0.3">
      <c r="D37179" s="82"/>
      <c r="P37179" s="84"/>
    </row>
    <row r="37180" spans="4:16" x14ac:dyDescent="0.3">
      <c r="D37180" s="82"/>
      <c r="P37180" s="84"/>
    </row>
    <row r="37181" spans="4:16" x14ac:dyDescent="0.3">
      <c r="D37181" s="82"/>
      <c r="P37181" s="84"/>
    </row>
    <row r="37182" spans="4:16" x14ac:dyDescent="0.3">
      <c r="D37182" s="82"/>
      <c r="P37182" s="84"/>
    </row>
    <row r="37183" spans="4:16" x14ac:dyDescent="0.3">
      <c r="D37183" s="82"/>
      <c r="P37183" s="84"/>
    </row>
    <row r="37184" spans="4:16" x14ac:dyDescent="0.3">
      <c r="D37184" s="82"/>
      <c r="P37184" s="84"/>
    </row>
    <row r="37185" spans="4:16" x14ac:dyDescent="0.3">
      <c r="D37185" s="82"/>
      <c r="P37185" s="84"/>
    </row>
    <row r="37186" spans="4:16" x14ac:dyDescent="0.3">
      <c r="D37186" s="82"/>
      <c r="P37186" s="84"/>
    </row>
    <row r="37187" spans="4:16" x14ac:dyDescent="0.3">
      <c r="D37187" s="82"/>
      <c r="P37187" s="84"/>
    </row>
    <row r="37188" spans="4:16" x14ac:dyDescent="0.3">
      <c r="D37188" s="82"/>
      <c r="P37188" s="84"/>
    </row>
    <row r="37189" spans="4:16" x14ac:dyDescent="0.3">
      <c r="D37189" s="82"/>
      <c r="P37189" s="84"/>
    </row>
    <row r="37190" spans="4:16" x14ac:dyDescent="0.3">
      <c r="D37190" s="82"/>
      <c r="P37190" s="84"/>
    </row>
    <row r="37191" spans="4:16" x14ac:dyDescent="0.3">
      <c r="D37191" s="82"/>
      <c r="P37191" s="84"/>
    </row>
    <row r="37192" spans="4:16" x14ac:dyDescent="0.3">
      <c r="D37192" s="82"/>
      <c r="P37192" s="84"/>
    </row>
    <row r="37193" spans="4:16" x14ac:dyDescent="0.3">
      <c r="D37193" s="82"/>
      <c r="P37193" s="84"/>
    </row>
    <row r="37194" spans="4:16" x14ac:dyDescent="0.3">
      <c r="D37194" s="82"/>
      <c r="P37194" s="84"/>
    </row>
    <row r="37195" spans="4:16" x14ac:dyDescent="0.3">
      <c r="D37195" s="82"/>
      <c r="P37195" s="84"/>
    </row>
    <row r="37196" spans="4:16" x14ac:dyDescent="0.3">
      <c r="D37196" s="82"/>
      <c r="P37196" s="84"/>
    </row>
    <row r="37197" spans="4:16" x14ac:dyDescent="0.3">
      <c r="D37197" s="82"/>
      <c r="P37197" s="84"/>
    </row>
    <row r="37198" spans="4:16" x14ac:dyDescent="0.3">
      <c r="D37198" s="82"/>
      <c r="P37198" s="84"/>
    </row>
    <row r="37199" spans="4:16" x14ac:dyDescent="0.3">
      <c r="D37199" s="82"/>
      <c r="P37199" s="84"/>
    </row>
    <row r="37200" spans="4:16" x14ac:dyDescent="0.3">
      <c r="D37200" s="82"/>
      <c r="P37200" s="84"/>
    </row>
    <row r="37201" spans="4:16" x14ac:dyDescent="0.3">
      <c r="D37201" s="82"/>
      <c r="P37201" s="84"/>
    </row>
    <row r="37202" spans="4:16" x14ac:dyDescent="0.3">
      <c r="D37202" s="82"/>
      <c r="P37202" s="84"/>
    </row>
    <row r="37203" spans="4:16" x14ac:dyDescent="0.3">
      <c r="D37203" s="82"/>
      <c r="P37203" s="84"/>
    </row>
    <row r="37204" spans="4:16" x14ac:dyDescent="0.3">
      <c r="D37204" s="82"/>
      <c r="P37204" s="84"/>
    </row>
    <row r="37205" spans="4:16" x14ac:dyDescent="0.3">
      <c r="D37205" s="82"/>
      <c r="P37205" s="84"/>
    </row>
    <row r="37206" spans="4:16" x14ac:dyDescent="0.3">
      <c r="D37206" s="82"/>
      <c r="P37206" s="84"/>
    </row>
    <row r="37207" spans="4:16" x14ac:dyDescent="0.3">
      <c r="D37207" s="82"/>
      <c r="P37207" s="84"/>
    </row>
    <row r="37208" spans="4:16" x14ac:dyDescent="0.3">
      <c r="D37208" s="82"/>
      <c r="P37208" s="84"/>
    </row>
    <row r="37209" spans="4:16" x14ac:dyDescent="0.3">
      <c r="D37209" s="82"/>
      <c r="P37209" s="84"/>
    </row>
    <row r="37210" spans="4:16" x14ac:dyDescent="0.3">
      <c r="D37210" s="82"/>
      <c r="P37210" s="84"/>
    </row>
    <row r="37211" spans="4:16" x14ac:dyDescent="0.3">
      <c r="D37211" s="82"/>
      <c r="P37211" s="84"/>
    </row>
    <row r="37212" spans="4:16" x14ac:dyDescent="0.3">
      <c r="D37212" s="82"/>
      <c r="P37212" s="84"/>
    </row>
    <row r="37213" spans="4:16" x14ac:dyDescent="0.3">
      <c r="D37213" s="82"/>
      <c r="P37213" s="84"/>
    </row>
    <row r="37214" spans="4:16" x14ac:dyDescent="0.3">
      <c r="D37214" s="82"/>
      <c r="P37214" s="84"/>
    </row>
    <row r="37215" spans="4:16" x14ac:dyDescent="0.3">
      <c r="D37215" s="82"/>
      <c r="P37215" s="84"/>
    </row>
    <row r="37216" spans="4:16" x14ac:dyDescent="0.3">
      <c r="D37216" s="82"/>
      <c r="P37216" s="84"/>
    </row>
    <row r="37217" spans="4:16" x14ac:dyDescent="0.3">
      <c r="D37217" s="82"/>
      <c r="P37217" s="84"/>
    </row>
    <row r="37218" spans="4:16" x14ac:dyDescent="0.3">
      <c r="D37218" s="82"/>
      <c r="P37218" s="84"/>
    </row>
    <row r="37219" spans="4:16" x14ac:dyDescent="0.3">
      <c r="D37219" s="82"/>
      <c r="P37219" s="84"/>
    </row>
    <row r="37220" spans="4:16" x14ac:dyDescent="0.3">
      <c r="D37220" s="82"/>
      <c r="P37220" s="84"/>
    </row>
    <row r="37221" spans="4:16" x14ac:dyDescent="0.3">
      <c r="D37221" s="82"/>
      <c r="P37221" s="84"/>
    </row>
    <row r="37222" spans="4:16" x14ac:dyDescent="0.3">
      <c r="D37222" s="82"/>
      <c r="P37222" s="84"/>
    </row>
    <row r="37223" spans="4:16" x14ac:dyDescent="0.3">
      <c r="D37223" s="82"/>
      <c r="P37223" s="84"/>
    </row>
    <row r="37224" spans="4:16" x14ac:dyDescent="0.3">
      <c r="D37224" s="82"/>
      <c r="P37224" s="84"/>
    </row>
    <row r="37225" spans="4:16" x14ac:dyDescent="0.3">
      <c r="D37225" s="82"/>
      <c r="P37225" s="84"/>
    </row>
    <row r="37226" spans="4:16" x14ac:dyDescent="0.3">
      <c r="D37226" s="82"/>
      <c r="P37226" s="84"/>
    </row>
    <row r="37227" spans="4:16" x14ac:dyDescent="0.3">
      <c r="D37227" s="82"/>
      <c r="P37227" s="84"/>
    </row>
    <row r="37228" spans="4:16" x14ac:dyDescent="0.3">
      <c r="D37228" s="82"/>
      <c r="P37228" s="84"/>
    </row>
    <row r="37229" spans="4:16" x14ac:dyDescent="0.3">
      <c r="D37229" s="82"/>
      <c r="P37229" s="84"/>
    </row>
    <row r="37230" spans="4:16" x14ac:dyDescent="0.3">
      <c r="D37230" s="82"/>
      <c r="P37230" s="84"/>
    </row>
    <row r="37231" spans="4:16" x14ac:dyDescent="0.3">
      <c r="D37231" s="82"/>
      <c r="P37231" s="84"/>
    </row>
    <row r="37232" spans="4:16" x14ac:dyDescent="0.3">
      <c r="D37232" s="82"/>
      <c r="P37232" s="84"/>
    </row>
    <row r="37233" spans="4:16" x14ac:dyDescent="0.3">
      <c r="D37233" s="82"/>
      <c r="P37233" s="84"/>
    </row>
    <row r="37234" spans="4:16" x14ac:dyDescent="0.3">
      <c r="D37234" s="82"/>
      <c r="P37234" s="84"/>
    </row>
    <row r="37235" spans="4:16" x14ac:dyDescent="0.3">
      <c r="D37235" s="82"/>
      <c r="P37235" s="84"/>
    </row>
    <row r="37236" spans="4:16" x14ac:dyDescent="0.3">
      <c r="D37236" s="82"/>
      <c r="P37236" s="84"/>
    </row>
    <row r="37237" spans="4:16" x14ac:dyDescent="0.3">
      <c r="D37237" s="82"/>
      <c r="P37237" s="84"/>
    </row>
    <row r="37238" spans="4:16" x14ac:dyDescent="0.3">
      <c r="D37238" s="82"/>
      <c r="P37238" s="84"/>
    </row>
    <row r="37239" spans="4:16" x14ac:dyDescent="0.3">
      <c r="D37239" s="82"/>
      <c r="P37239" s="84"/>
    </row>
    <row r="37240" spans="4:16" x14ac:dyDescent="0.3">
      <c r="D37240" s="82"/>
      <c r="P37240" s="84"/>
    </row>
    <row r="37241" spans="4:16" x14ac:dyDescent="0.3">
      <c r="D37241" s="82"/>
      <c r="P37241" s="84"/>
    </row>
    <row r="37242" spans="4:16" x14ac:dyDescent="0.3">
      <c r="D37242" s="82"/>
      <c r="P37242" s="84"/>
    </row>
    <row r="37243" spans="4:16" x14ac:dyDescent="0.3">
      <c r="D37243" s="82"/>
      <c r="P37243" s="84"/>
    </row>
    <row r="37244" spans="4:16" x14ac:dyDescent="0.3">
      <c r="D37244" s="82"/>
      <c r="P37244" s="84"/>
    </row>
    <row r="37245" spans="4:16" x14ac:dyDescent="0.3">
      <c r="D37245" s="82"/>
      <c r="P37245" s="84"/>
    </row>
    <row r="37246" spans="4:16" x14ac:dyDescent="0.3">
      <c r="D37246" s="82"/>
      <c r="P37246" s="84"/>
    </row>
    <row r="37247" spans="4:16" x14ac:dyDescent="0.3">
      <c r="D37247" s="82"/>
      <c r="P37247" s="84"/>
    </row>
    <row r="37248" spans="4:16" x14ac:dyDescent="0.3">
      <c r="D37248" s="82"/>
      <c r="P37248" s="84"/>
    </row>
    <row r="37249" spans="4:16" x14ac:dyDescent="0.3">
      <c r="D37249" s="82"/>
      <c r="P37249" s="84"/>
    </row>
    <row r="37250" spans="4:16" x14ac:dyDescent="0.3">
      <c r="D37250" s="82"/>
      <c r="P37250" s="84"/>
    </row>
    <row r="37251" spans="4:16" x14ac:dyDescent="0.3">
      <c r="D37251" s="82"/>
      <c r="P37251" s="84"/>
    </row>
    <row r="37252" spans="4:16" x14ac:dyDescent="0.3">
      <c r="D37252" s="82"/>
      <c r="P37252" s="84"/>
    </row>
    <row r="37253" spans="4:16" x14ac:dyDescent="0.3">
      <c r="D37253" s="82"/>
      <c r="P37253" s="84"/>
    </row>
    <row r="37254" spans="4:16" x14ac:dyDescent="0.3">
      <c r="D37254" s="82"/>
      <c r="P37254" s="84"/>
    </row>
    <row r="37255" spans="4:16" x14ac:dyDescent="0.3">
      <c r="D37255" s="82"/>
      <c r="P37255" s="84"/>
    </row>
    <row r="37256" spans="4:16" x14ac:dyDescent="0.3">
      <c r="D37256" s="82"/>
      <c r="P37256" s="84"/>
    </row>
    <row r="37257" spans="4:16" x14ac:dyDescent="0.3">
      <c r="D37257" s="82"/>
      <c r="P37257" s="84"/>
    </row>
    <row r="37258" spans="4:16" x14ac:dyDescent="0.3">
      <c r="D37258" s="82"/>
      <c r="P37258" s="84"/>
    </row>
    <row r="37259" spans="4:16" x14ac:dyDescent="0.3">
      <c r="D37259" s="82"/>
      <c r="P37259" s="84"/>
    </row>
    <row r="37260" spans="4:16" x14ac:dyDescent="0.3">
      <c r="D37260" s="82"/>
      <c r="P37260" s="84"/>
    </row>
    <row r="37261" spans="4:16" x14ac:dyDescent="0.3">
      <c r="D37261" s="82"/>
      <c r="P37261" s="84"/>
    </row>
    <row r="37262" spans="4:16" x14ac:dyDescent="0.3">
      <c r="D37262" s="82"/>
      <c r="P37262" s="84"/>
    </row>
    <row r="37263" spans="4:16" x14ac:dyDescent="0.3">
      <c r="D37263" s="82"/>
      <c r="P37263" s="84"/>
    </row>
    <row r="37264" spans="4:16" x14ac:dyDescent="0.3">
      <c r="D37264" s="82"/>
      <c r="P37264" s="84"/>
    </row>
    <row r="37265" spans="4:16" x14ac:dyDescent="0.3">
      <c r="D37265" s="82"/>
      <c r="P37265" s="84"/>
    </row>
    <row r="37266" spans="4:16" x14ac:dyDescent="0.3">
      <c r="D37266" s="82"/>
      <c r="P37266" s="84"/>
    </row>
    <row r="37267" spans="4:16" x14ac:dyDescent="0.3">
      <c r="D37267" s="82"/>
      <c r="P37267" s="84"/>
    </row>
    <row r="37268" spans="4:16" x14ac:dyDescent="0.3">
      <c r="D37268" s="82"/>
      <c r="P37268" s="84"/>
    </row>
    <row r="37269" spans="4:16" x14ac:dyDescent="0.3">
      <c r="D37269" s="82"/>
      <c r="P37269" s="84"/>
    </row>
    <row r="37270" spans="4:16" x14ac:dyDescent="0.3">
      <c r="D37270" s="82"/>
      <c r="P37270" s="84"/>
    </row>
    <row r="37271" spans="4:16" x14ac:dyDescent="0.3">
      <c r="D37271" s="82"/>
      <c r="P37271" s="84"/>
    </row>
    <row r="37272" spans="4:16" x14ac:dyDescent="0.3">
      <c r="D37272" s="82"/>
      <c r="P37272" s="84"/>
    </row>
    <row r="37273" spans="4:16" x14ac:dyDescent="0.3">
      <c r="D37273" s="82"/>
      <c r="P37273" s="84"/>
    </row>
    <row r="37274" spans="4:16" x14ac:dyDescent="0.3">
      <c r="D37274" s="82"/>
      <c r="P37274" s="84"/>
    </row>
    <row r="37275" spans="4:16" x14ac:dyDescent="0.3">
      <c r="D37275" s="82"/>
      <c r="P37275" s="84"/>
    </row>
    <row r="37276" spans="4:16" x14ac:dyDescent="0.3">
      <c r="D37276" s="82"/>
      <c r="P37276" s="84"/>
    </row>
    <row r="37277" spans="4:16" x14ac:dyDescent="0.3">
      <c r="D37277" s="82"/>
      <c r="P37277" s="84"/>
    </row>
    <row r="37278" spans="4:16" x14ac:dyDescent="0.3">
      <c r="D37278" s="82"/>
      <c r="P37278" s="84"/>
    </row>
    <row r="37279" spans="4:16" x14ac:dyDescent="0.3">
      <c r="D37279" s="82"/>
      <c r="P37279" s="84"/>
    </row>
    <row r="37280" spans="4:16" x14ac:dyDescent="0.3">
      <c r="D37280" s="82"/>
      <c r="P37280" s="84"/>
    </row>
    <row r="37281" spans="4:16" x14ac:dyDescent="0.3">
      <c r="D37281" s="82"/>
      <c r="P37281" s="84"/>
    </row>
    <row r="37282" spans="4:16" x14ac:dyDescent="0.3">
      <c r="D37282" s="82"/>
      <c r="P37282" s="84"/>
    </row>
    <row r="37283" spans="4:16" x14ac:dyDescent="0.3">
      <c r="D37283" s="82"/>
      <c r="P37283" s="84"/>
    </row>
    <row r="37284" spans="4:16" x14ac:dyDescent="0.3">
      <c r="D37284" s="82"/>
      <c r="P37284" s="84"/>
    </row>
    <row r="37285" spans="4:16" x14ac:dyDescent="0.3">
      <c r="D37285" s="82"/>
      <c r="P37285" s="84"/>
    </row>
    <row r="37286" spans="4:16" x14ac:dyDescent="0.3">
      <c r="D37286" s="82"/>
      <c r="P37286" s="84"/>
    </row>
    <row r="37287" spans="4:16" x14ac:dyDescent="0.3">
      <c r="D37287" s="82"/>
      <c r="P37287" s="84"/>
    </row>
    <row r="37288" spans="4:16" x14ac:dyDescent="0.3">
      <c r="D37288" s="82"/>
      <c r="P37288" s="84"/>
    </row>
    <row r="37289" spans="4:16" x14ac:dyDescent="0.3">
      <c r="D37289" s="82"/>
      <c r="P37289" s="84"/>
    </row>
    <row r="37290" spans="4:16" x14ac:dyDescent="0.3">
      <c r="D37290" s="82"/>
      <c r="P37290" s="84"/>
    </row>
    <row r="37291" spans="4:16" x14ac:dyDescent="0.3">
      <c r="D37291" s="82"/>
      <c r="P37291" s="84"/>
    </row>
    <row r="37292" spans="4:16" x14ac:dyDescent="0.3">
      <c r="D37292" s="82"/>
      <c r="P37292" s="84"/>
    </row>
    <row r="37293" spans="4:16" x14ac:dyDescent="0.3">
      <c r="D37293" s="82"/>
      <c r="P37293" s="84"/>
    </row>
    <row r="37294" spans="4:16" x14ac:dyDescent="0.3">
      <c r="D37294" s="82"/>
      <c r="P37294" s="84"/>
    </row>
    <row r="37295" spans="4:16" x14ac:dyDescent="0.3">
      <c r="D37295" s="82"/>
      <c r="P37295" s="84"/>
    </row>
    <row r="37296" spans="4:16" x14ac:dyDescent="0.3">
      <c r="D37296" s="82"/>
      <c r="P37296" s="84"/>
    </row>
    <row r="37297" spans="4:16" x14ac:dyDescent="0.3">
      <c r="D37297" s="82"/>
      <c r="P37297" s="84"/>
    </row>
    <row r="37298" spans="4:16" x14ac:dyDescent="0.3">
      <c r="D37298" s="82"/>
      <c r="P37298" s="84"/>
    </row>
    <row r="37299" spans="4:16" x14ac:dyDescent="0.3">
      <c r="D37299" s="82"/>
      <c r="P37299" s="84"/>
    </row>
    <row r="37300" spans="4:16" x14ac:dyDescent="0.3">
      <c r="D37300" s="82"/>
      <c r="P37300" s="84"/>
    </row>
    <row r="37301" spans="4:16" x14ac:dyDescent="0.3">
      <c r="D37301" s="82"/>
      <c r="P37301" s="84"/>
    </row>
    <row r="37302" spans="4:16" x14ac:dyDescent="0.3">
      <c r="D37302" s="82"/>
      <c r="P37302" s="84"/>
    </row>
    <row r="37303" spans="4:16" x14ac:dyDescent="0.3">
      <c r="D37303" s="82"/>
      <c r="P37303" s="84"/>
    </row>
    <row r="37304" spans="4:16" x14ac:dyDescent="0.3">
      <c r="D37304" s="82"/>
      <c r="P37304" s="84"/>
    </row>
    <row r="37305" spans="4:16" x14ac:dyDescent="0.3">
      <c r="D37305" s="82"/>
      <c r="P37305" s="84"/>
    </row>
    <row r="37306" spans="4:16" x14ac:dyDescent="0.3">
      <c r="D37306" s="82"/>
      <c r="P37306" s="84"/>
    </row>
    <row r="37307" spans="4:16" x14ac:dyDescent="0.3">
      <c r="D37307" s="82"/>
      <c r="P37307" s="84"/>
    </row>
    <row r="37308" spans="4:16" x14ac:dyDescent="0.3">
      <c r="D37308" s="82"/>
      <c r="P37308" s="84"/>
    </row>
    <row r="37309" spans="4:16" x14ac:dyDescent="0.3">
      <c r="D37309" s="82"/>
      <c r="P37309" s="84"/>
    </row>
    <row r="37310" spans="4:16" x14ac:dyDescent="0.3">
      <c r="D37310" s="82"/>
      <c r="P37310" s="84"/>
    </row>
    <row r="37311" spans="4:16" x14ac:dyDescent="0.3">
      <c r="D37311" s="82"/>
      <c r="P37311" s="84"/>
    </row>
    <row r="37312" spans="4:16" x14ac:dyDescent="0.3">
      <c r="D37312" s="82"/>
      <c r="P37312" s="84"/>
    </row>
    <row r="37313" spans="4:16" x14ac:dyDescent="0.3">
      <c r="D37313" s="82"/>
      <c r="P37313" s="84"/>
    </row>
    <row r="37314" spans="4:16" x14ac:dyDescent="0.3">
      <c r="D37314" s="82"/>
      <c r="P37314" s="84"/>
    </row>
    <row r="37315" spans="4:16" x14ac:dyDescent="0.3">
      <c r="D37315" s="82"/>
      <c r="P37315" s="84"/>
    </row>
    <row r="37316" spans="4:16" x14ac:dyDescent="0.3">
      <c r="D37316" s="82"/>
      <c r="P37316" s="84"/>
    </row>
    <row r="37317" spans="4:16" x14ac:dyDescent="0.3">
      <c r="D37317" s="82"/>
      <c r="P37317" s="84"/>
    </row>
    <row r="37318" spans="4:16" x14ac:dyDescent="0.3">
      <c r="D37318" s="82"/>
      <c r="P37318" s="84"/>
    </row>
    <row r="37319" spans="4:16" x14ac:dyDescent="0.3">
      <c r="D37319" s="82"/>
      <c r="P37319" s="84"/>
    </row>
    <row r="37320" spans="4:16" x14ac:dyDescent="0.3">
      <c r="D37320" s="82"/>
      <c r="P37320" s="84"/>
    </row>
    <row r="37321" spans="4:16" x14ac:dyDescent="0.3">
      <c r="D37321" s="82"/>
      <c r="P37321" s="84"/>
    </row>
    <row r="37322" spans="4:16" x14ac:dyDescent="0.3">
      <c r="D37322" s="82"/>
      <c r="P37322" s="84"/>
    </row>
    <row r="37323" spans="4:16" x14ac:dyDescent="0.3">
      <c r="D37323" s="82"/>
      <c r="P37323" s="84"/>
    </row>
    <row r="37324" spans="4:16" x14ac:dyDescent="0.3">
      <c r="D37324" s="82"/>
      <c r="P37324" s="84"/>
    </row>
    <row r="37325" spans="4:16" x14ac:dyDescent="0.3">
      <c r="D37325" s="82"/>
      <c r="P37325" s="84"/>
    </row>
    <row r="37326" spans="4:16" x14ac:dyDescent="0.3">
      <c r="D37326" s="82"/>
      <c r="P37326" s="84"/>
    </row>
    <row r="37327" spans="4:16" x14ac:dyDescent="0.3">
      <c r="D37327" s="82"/>
      <c r="P37327" s="84"/>
    </row>
    <row r="37328" spans="4:16" x14ac:dyDescent="0.3">
      <c r="D37328" s="82"/>
      <c r="P37328" s="84"/>
    </row>
    <row r="37329" spans="4:16" x14ac:dyDescent="0.3">
      <c r="D37329" s="82"/>
      <c r="P37329" s="84"/>
    </row>
    <row r="37330" spans="4:16" x14ac:dyDescent="0.3">
      <c r="D37330" s="82"/>
      <c r="P37330" s="84"/>
    </row>
    <row r="37331" spans="4:16" x14ac:dyDescent="0.3">
      <c r="D37331" s="82"/>
      <c r="P37331" s="84"/>
    </row>
    <row r="37332" spans="4:16" x14ac:dyDescent="0.3">
      <c r="D37332" s="82"/>
      <c r="P37332" s="84"/>
    </row>
    <row r="37333" spans="4:16" x14ac:dyDescent="0.3">
      <c r="D37333" s="82"/>
      <c r="P37333" s="84"/>
    </row>
    <row r="37334" spans="4:16" x14ac:dyDescent="0.3">
      <c r="D37334" s="82"/>
      <c r="P37334" s="84"/>
    </row>
    <row r="37335" spans="4:16" x14ac:dyDescent="0.3">
      <c r="D37335" s="82"/>
      <c r="P37335" s="84"/>
    </row>
    <row r="37336" spans="4:16" x14ac:dyDescent="0.3">
      <c r="D37336" s="82"/>
      <c r="P37336" s="84"/>
    </row>
    <row r="37337" spans="4:16" x14ac:dyDescent="0.3">
      <c r="D37337" s="82"/>
      <c r="P37337" s="84"/>
    </row>
    <row r="37338" spans="4:16" x14ac:dyDescent="0.3">
      <c r="D37338" s="82"/>
      <c r="P37338" s="84"/>
    </row>
    <row r="37339" spans="4:16" x14ac:dyDescent="0.3">
      <c r="D37339" s="82"/>
      <c r="P37339" s="84"/>
    </row>
    <row r="37340" spans="4:16" x14ac:dyDescent="0.3">
      <c r="D37340" s="82"/>
      <c r="P37340" s="84"/>
    </row>
    <row r="37341" spans="4:16" x14ac:dyDescent="0.3">
      <c r="D37341" s="82"/>
      <c r="P37341" s="84"/>
    </row>
    <row r="37342" spans="4:16" x14ac:dyDescent="0.3">
      <c r="D37342" s="82"/>
      <c r="P37342" s="84"/>
    </row>
    <row r="37343" spans="4:16" x14ac:dyDescent="0.3">
      <c r="D37343" s="82"/>
      <c r="P37343" s="84"/>
    </row>
    <row r="37344" spans="4:16" x14ac:dyDescent="0.3">
      <c r="D37344" s="82"/>
      <c r="P37344" s="84"/>
    </row>
    <row r="37345" spans="4:16" x14ac:dyDescent="0.3">
      <c r="D37345" s="82"/>
      <c r="P37345" s="84"/>
    </row>
    <row r="37346" spans="4:16" x14ac:dyDescent="0.3">
      <c r="D37346" s="82"/>
      <c r="P37346" s="84"/>
    </row>
    <row r="37347" spans="4:16" x14ac:dyDescent="0.3">
      <c r="D37347" s="82"/>
      <c r="P37347" s="84"/>
    </row>
    <row r="37348" spans="4:16" x14ac:dyDescent="0.3">
      <c r="D37348" s="82"/>
      <c r="P37348" s="84"/>
    </row>
    <row r="37349" spans="4:16" x14ac:dyDescent="0.3">
      <c r="D37349" s="82"/>
      <c r="P37349" s="84"/>
    </row>
    <row r="37350" spans="4:16" x14ac:dyDescent="0.3">
      <c r="D37350" s="82"/>
      <c r="P37350" s="84"/>
    </row>
    <row r="37351" spans="4:16" x14ac:dyDescent="0.3">
      <c r="D37351" s="82"/>
      <c r="P37351" s="84"/>
    </row>
    <row r="37352" spans="4:16" x14ac:dyDescent="0.3">
      <c r="D37352" s="82"/>
      <c r="P37352" s="84"/>
    </row>
    <row r="37353" spans="4:16" x14ac:dyDescent="0.3">
      <c r="D37353" s="82"/>
      <c r="P37353" s="84"/>
    </row>
    <row r="37354" spans="4:16" x14ac:dyDescent="0.3">
      <c r="D37354" s="82"/>
      <c r="P37354" s="84"/>
    </row>
    <row r="37355" spans="4:16" x14ac:dyDescent="0.3">
      <c r="D37355" s="82"/>
      <c r="P37355" s="84"/>
    </row>
    <row r="37356" spans="4:16" x14ac:dyDescent="0.3">
      <c r="D37356" s="82"/>
      <c r="P37356" s="84"/>
    </row>
    <row r="37357" spans="4:16" x14ac:dyDescent="0.3">
      <c r="D37357" s="82"/>
      <c r="P37357" s="84"/>
    </row>
    <row r="37358" spans="4:16" x14ac:dyDescent="0.3">
      <c r="D37358" s="82"/>
      <c r="P37358" s="84"/>
    </row>
    <row r="37359" spans="4:16" x14ac:dyDescent="0.3">
      <c r="D37359" s="82"/>
      <c r="P37359" s="84"/>
    </row>
    <row r="37360" spans="4:16" x14ac:dyDescent="0.3">
      <c r="D37360" s="82"/>
      <c r="P37360" s="84"/>
    </row>
    <row r="37361" spans="4:16" x14ac:dyDescent="0.3">
      <c r="D37361" s="82"/>
      <c r="P37361" s="84"/>
    </row>
    <row r="37362" spans="4:16" x14ac:dyDescent="0.3">
      <c r="D37362" s="82"/>
      <c r="P37362" s="84"/>
    </row>
    <row r="37363" spans="4:16" x14ac:dyDescent="0.3">
      <c r="D37363" s="82"/>
      <c r="P37363" s="84"/>
    </row>
    <row r="37364" spans="4:16" x14ac:dyDescent="0.3">
      <c r="D37364" s="82"/>
      <c r="P37364" s="84"/>
    </row>
    <row r="37365" spans="4:16" x14ac:dyDescent="0.3">
      <c r="D37365" s="82"/>
      <c r="P37365" s="84"/>
    </row>
    <row r="37366" spans="4:16" x14ac:dyDescent="0.3">
      <c r="D37366" s="82"/>
      <c r="P37366" s="84"/>
    </row>
    <row r="37367" spans="4:16" x14ac:dyDescent="0.3">
      <c r="D37367" s="82"/>
      <c r="P37367" s="84"/>
    </row>
    <row r="37368" spans="4:16" x14ac:dyDescent="0.3">
      <c r="D37368" s="82"/>
      <c r="P37368" s="84"/>
    </row>
    <row r="37369" spans="4:16" x14ac:dyDescent="0.3">
      <c r="D37369" s="82"/>
      <c r="P37369" s="84"/>
    </row>
    <row r="37370" spans="4:16" x14ac:dyDescent="0.3">
      <c r="D37370" s="82"/>
      <c r="P37370" s="84"/>
    </row>
    <row r="37371" spans="4:16" x14ac:dyDescent="0.3">
      <c r="D37371" s="82"/>
      <c r="P37371" s="84"/>
    </row>
    <row r="37372" spans="4:16" x14ac:dyDescent="0.3">
      <c r="D37372" s="82"/>
      <c r="P37372" s="84"/>
    </row>
    <row r="37373" spans="4:16" x14ac:dyDescent="0.3">
      <c r="D37373" s="82"/>
      <c r="P37373" s="84"/>
    </row>
    <row r="37374" spans="4:16" x14ac:dyDescent="0.3">
      <c r="D37374" s="82"/>
      <c r="P37374" s="84"/>
    </row>
    <row r="37375" spans="4:16" x14ac:dyDescent="0.3">
      <c r="D37375" s="82"/>
      <c r="P37375" s="84"/>
    </row>
    <row r="37376" spans="4:16" x14ac:dyDescent="0.3">
      <c r="D37376" s="82"/>
      <c r="P37376" s="84"/>
    </row>
    <row r="37377" spans="4:16" x14ac:dyDescent="0.3">
      <c r="D37377" s="82"/>
      <c r="P37377" s="84"/>
    </row>
    <row r="37378" spans="4:16" x14ac:dyDescent="0.3">
      <c r="D37378" s="82"/>
      <c r="P37378" s="84"/>
    </row>
    <row r="37379" spans="4:16" x14ac:dyDescent="0.3">
      <c r="D37379" s="82"/>
      <c r="P37379" s="84"/>
    </row>
    <row r="37380" spans="4:16" x14ac:dyDescent="0.3">
      <c r="D37380" s="82"/>
      <c r="P37380" s="84"/>
    </row>
    <row r="37381" spans="4:16" x14ac:dyDescent="0.3">
      <c r="D37381" s="82"/>
      <c r="P37381" s="84"/>
    </row>
    <row r="37382" spans="4:16" x14ac:dyDescent="0.3">
      <c r="D37382" s="82"/>
      <c r="P37382" s="84"/>
    </row>
    <row r="37383" spans="4:16" x14ac:dyDescent="0.3">
      <c r="D37383" s="82"/>
      <c r="P37383" s="84"/>
    </row>
    <row r="37384" spans="4:16" x14ac:dyDescent="0.3">
      <c r="D37384" s="82"/>
      <c r="P37384" s="84"/>
    </row>
    <row r="37385" spans="4:16" x14ac:dyDescent="0.3">
      <c r="D37385" s="82"/>
      <c r="P37385" s="84"/>
    </row>
    <row r="37386" spans="4:16" x14ac:dyDescent="0.3">
      <c r="D37386" s="82"/>
      <c r="P37386" s="84"/>
    </row>
    <row r="37387" spans="4:16" x14ac:dyDescent="0.3">
      <c r="D37387" s="82"/>
      <c r="P37387" s="84"/>
    </row>
    <row r="37388" spans="4:16" x14ac:dyDescent="0.3">
      <c r="D37388" s="82"/>
      <c r="P37388" s="84"/>
    </row>
    <row r="37389" spans="4:16" x14ac:dyDescent="0.3">
      <c r="D37389" s="82"/>
      <c r="P37389" s="84"/>
    </row>
    <row r="37390" spans="4:16" x14ac:dyDescent="0.3">
      <c r="D37390" s="82"/>
      <c r="P37390" s="84"/>
    </row>
    <row r="37391" spans="4:16" x14ac:dyDescent="0.3">
      <c r="D37391" s="82"/>
      <c r="P37391" s="84"/>
    </row>
    <row r="37392" spans="4:16" x14ac:dyDescent="0.3">
      <c r="D37392" s="82"/>
      <c r="P37392" s="84"/>
    </row>
    <row r="37393" spans="4:16" x14ac:dyDescent="0.3">
      <c r="D37393" s="82"/>
      <c r="P37393" s="84"/>
    </row>
    <row r="37394" spans="4:16" x14ac:dyDescent="0.3">
      <c r="D37394" s="82"/>
      <c r="P37394" s="84"/>
    </row>
    <row r="37395" spans="4:16" x14ac:dyDescent="0.3">
      <c r="D37395" s="82"/>
      <c r="P37395" s="84"/>
    </row>
    <row r="37396" spans="4:16" x14ac:dyDescent="0.3">
      <c r="D37396" s="82"/>
      <c r="P37396" s="84"/>
    </row>
    <row r="37397" spans="4:16" x14ac:dyDescent="0.3">
      <c r="D37397" s="82"/>
      <c r="P37397" s="84"/>
    </row>
    <row r="37398" spans="4:16" x14ac:dyDescent="0.3">
      <c r="D37398" s="82"/>
      <c r="P37398" s="84"/>
    </row>
    <row r="37399" spans="4:16" x14ac:dyDescent="0.3">
      <c r="D37399" s="82"/>
      <c r="P37399" s="84"/>
    </row>
    <row r="37400" spans="4:16" x14ac:dyDescent="0.3">
      <c r="D37400" s="82"/>
      <c r="P37400" s="84"/>
    </row>
    <row r="37401" spans="4:16" x14ac:dyDescent="0.3">
      <c r="D37401" s="82"/>
      <c r="P37401" s="84"/>
    </row>
    <row r="37402" spans="4:16" x14ac:dyDescent="0.3">
      <c r="D37402" s="82"/>
      <c r="P37402" s="84"/>
    </row>
    <row r="37403" spans="4:16" x14ac:dyDescent="0.3">
      <c r="D37403" s="82"/>
      <c r="P37403" s="84"/>
    </row>
    <row r="37404" spans="4:16" x14ac:dyDescent="0.3">
      <c r="D37404" s="82"/>
      <c r="P37404" s="84"/>
    </row>
    <row r="37405" spans="4:16" x14ac:dyDescent="0.3">
      <c r="D37405" s="82"/>
      <c r="P37405" s="84"/>
    </row>
    <row r="37406" spans="4:16" x14ac:dyDescent="0.3">
      <c r="D37406" s="82"/>
      <c r="P37406" s="84"/>
    </row>
    <row r="37407" spans="4:16" x14ac:dyDescent="0.3">
      <c r="D37407" s="82"/>
      <c r="P37407" s="84"/>
    </row>
    <row r="37408" spans="4:16" x14ac:dyDescent="0.3">
      <c r="D37408" s="82"/>
      <c r="P37408" s="84"/>
    </row>
    <row r="37409" spans="4:16" x14ac:dyDescent="0.3">
      <c r="D37409" s="82"/>
      <c r="P37409" s="84"/>
    </row>
    <row r="37410" spans="4:16" x14ac:dyDescent="0.3">
      <c r="D37410" s="82"/>
      <c r="P37410" s="84"/>
    </row>
    <row r="37411" spans="4:16" x14ac:dyDescent="0.3">
      <c r="D37411" s="82"/>
      <c r="P37411" s="84"/>
    </row>
    <row r="37412" spans="4:16" x14ac:dyDescent="0.3">
      <c r="D37412" s="82"/>
      <c r="P37412" s="84"/>
    </row>
    <row r="37413" spans="4:16" x14ac:dyDescent="0.3">
      <c r="D37413" s="82"/>
      <c r="P37413" s="84"/>
    </row>
    <row r="37414" spans="4:16" x14ac:dyDescent="0.3">
      <c r="D37414" s="82"/>
      <c r="P37414" s="84"/>
    </row>
    <row r="37415" spans="4:16" x14ac:dyDescent="0.3">
      <c r="D37415" s="82"/>
      <c r="P37415" s="84"/>
    </row>
    <row r="37416" spans="4:16" x14ac:dyDescent="0.3">
      <c r="D37416" s="82"/>
      <c r="P37416" s="84"/>
    </row>
    <row r="37417" spans="4:16" x14ac:dyDescent="0.3">
      <c r="D37417" s="82"/>
      <c r="P37417" s="84"/>
    </row>
    <row r="37418" spans="4:16" x14ac:dyDescent="0.3">
      <c r="D37418" s="82"/>
      <c r="P37418" s="84"/>
    </row>
    <row r="37419" spans="4:16" x14ac:dyDescent="0.3">
      <c r="D37419" s="82"/>
      <c r="P37419" s="84"/>
    </row>
    <row r="37420" spans="4:16" x14ac:dyDescent="0.3">
      <c r="D37420" s="82"/>
      <c r="P37420" s="84"/>
    </row>
    <row r="37421" spans="4:16" x14ac:dyDescent="0.3">
      <c r="D37421" s="82"/>
      <c r="P37421" s="84"/>
    </row>
    <row r="37422" spans="4:16" x14ac:dyDescent="0.3">
      <c r="D37422" s="82"/>
      <c r="P37422" s="84"/>
    </row>
    <row r="37423" spans="4:16" x14ac:dyDescent="0.3">
      <c r="D37423" s="82"/>
      <c r="P37423" s="84"/>
    </row>
    <row r="37424" spans="4:16" x14ac:dyDescent="0.3">
      <c r="D37424" s="82"/>
      <c r="P37424" s="84"/>
    </row>
    <row r="37425" spans="4:16" x14ac:dyDescent="0.3">
      <c r="D37425" s="82"/>
      <c r="P37425" s="84"/>
    </row>
    <row r="37426" spans="4:16" x14ac:dyDescent="0.3">
      <c r="D37426" s="82"/>
      <c r="P37426" s="84"/>
    </row>
    <row r="37427" spans="4:16" x14ac:dyDescent="0.3">
      <c r="D37427" s="82"/>
      <c r="P37427" s="84"/>
    </row>
    <row r="37428" spans="4:16" x14ac:dyDescent="0.3">
      <c r="D37428" s="82"/>
      <c r="P37428" s="84"/>
    </row>
    <row r="37429" spans="4:16" x14ac:dyDescent="0.3">
      <c r="D37429" s="82"/>
      <c r="P37429" s="84"/>
    </row>
    <row r="37430" spans="4:16" x14ac:dyDescent="0.3">
      <c r="D37430" s="82"/>
      <c r="P37430" s="84"/>
    </row>
    <row r="37431" spans="4:16" x14ac:dyDescent="0.3">
      <c r="D37431" s="82"/>
      <c r="P37431" s="84"/>
    </row>
    <row r="37432" spans="4:16" x14ac:dyDescent="0.3">
      <c r="D37432" s="82"/>
      <c r="P37432" s="84"/>
    </row>
    <row r="37433" spans="4:16" x14ac:dyDescent="0.3">
      <c r="D37433" s="82"/>
      <c r="P37433" s="84"/>
    </row>
    <row r="37434" spans="4:16" x14ac:dyDescent="0.3">
      <c r="D37434" s="82"/>
      <c r="P37434" s="84"/>
    </row>
    <row r="37435" spans="4:16" x14ac:dyDescent="0.3">
      <c r="D37435" s="82"/>
      <c r="P37435" s="84"/>
    </row>
    <row r="37436" spans="4:16" x14ac:dyDescent="0.3">
      <c r="D37436" s="82"/>
      <c r="P37436" s="84"/>
    </row>
    <row r="37437" spans="4:16" x14ac:dyDescent="0.3">
      <c r="D37437" s="82"/>
      <c r="P37437" s="84"/>
    </row>
    <row r="37438" spans="4:16" x14ac:dyDescent="0.3">
      <c r="D37438" s="82"/>
      <c r="P37438" s="84"/>
    </row>
    <row r="37439" spans="4:16" x14ac:dyDescent="0.3">
      <c r="D37439" s="82"/>
      <c r="P37439" s="84"/>
    </row>
    <row r="37440" spans="4:16" x14ac:dyDescent="0.3">
      <c r="D37440" s="82"/>
      <c r="P37440" s="84"/>
    </row>
    <row r="37441" spans="4:16" x14ac:dyDescent="0.3">
      <c r="D37441" s="82"/>
      <c r="P37441" s="84"/>
    </row>
    <row r="37442" spans="4:16" x14ac:dyDescent="0.3">
      <c r="D37442" s="82"/>
      <c r="P37442" s="84"/>
    </row>
    <row r="37443" spans="4:16" x14ac:dyDescent="0.3">
      <c r="D37443" s="82"/>
      <c r="P37443" s="84"/>
    </row>
    <row r="37444" spans="4:16" x14ac:dyDescent="0.3">
      <c r="D37444" s="82"/>
      <c r="P37444" s="84"/>
    </row>
    <row r="37445" spans="4:16" x14ac:dyDescent="0.3">
      <c r="D37445" s="82"/>
      <c r="P37445" s="84"/>
    </row>
    <row r="37446" spans="4:16" x14ac:dyDescent="0.3">
      <c r="D37446" s="82"/>
      <c r="P37446" s="84"/>
    </row>
    <row r="37447" spans="4:16" x14ac:dyDescent="0.3">
      <c r="D37447" s="82"/>
      <c r="P37447" s="84"/>
    </row>
    <row r="37448" spans="4:16" x14ac:dyDescent="0.3">
      <c r="D37448" s="82"/>
      <c r="P37448" s="84"/>
    </row>
    <row r="37449" spans="4:16" x14ac:dyDescent="0.3">
      <c r="D37449" s="82"/>
      <c r="P37449" s="84"/>
    </row>
    <row r="37450" spans="4:16" x14ac:dyDescent="0.3">
      <c r="D37450" s="82"/>
      <c r="P37450" s="84"/>
    </row>
    <row r="37451" spans="4:16" x14ac:dyDescent="0.3">
      <c r="D37451" s="82"/>
      <c r="P37451" s="84"/>
    </row>
    <row r="37452" spans="4:16" x14ac:dyDescent="0.3">
      <c r="D37452" s="82"/>
      <c r="P37452" s="84"/>
    </row>
    <row r="37453" spans="4:16" x14ac:dyDescent="0.3">
      <c r="D37453" s="82"/>
      <c r="P37453" s="84"/>
    </row>
    <row r="37454" spans="4:16" x14ac:dyDescent="0.3">
      <c r="D37454" s="82"/>
      <c r="P37454" s="84"/>
    </row>
    <row r="37455" spans="4:16" x14ac:dyDescent="0.3">
      <c r="D37455" s="82"/>
      <c r="P37455" s="84"/>
    </row>
    <row r="37456" spans="4:16" x14ac:dyDescent="0.3">
      <c r="D37456" s="82"/>
      <c r="P37456" s="84"/>
    </row>
    <row r="37457" spans="4:16" x14ac:dyDescent="0.3">
      <c r="D37457" s="82"/>
      <c r="P37457" s="84"/>
    </row>
    <row r="37458" spans="4:16" x14ac:dyDescent="0.3">
      <c r="D37458" s="82"/>
      <c r="P37458" s="84"/>
    </row>
    <row r="37459" spans="4:16" x14ac:dyDescent="0.3">
      <c r="D37459" s="82"/>
      <c r="P37459" s="84"/>
    </row>
    <row r="37460" spans="4:16" x14ac:dyDescent="0.3">
      <c r="D37460" s="82"/>
      <c r="P37460" s="84"/>
    </row>
    <row r="37461" spans="4:16" x14ac:dyDescent="0.3">
      <c r="D37461" s="82"/>
      <c r="P37461" s="84"/>
    </row>
    <row r="37462" spans="4:16" x14ac:dyDescent="0.3">
      <c r="D37462" s="82"/>
      <c r="P37462" s="84"/>
    </row>
    <row r="37463" spans="4:16" x14ac:dyDescent="0.3">
      <c r="D37463" s="82"/>
      <c r="P37463" s="84"/>
    </row>
    <row r="37464" spans="4:16" x14ac:dyDescent="0.3">
      <c r="D37464" s="82"/>
      <c r="P37464" s="84"/>
    </row>
    <row r="37465" spans="4:16" x14ac:dyDescent="0.3">
      <c r="D37465" s="82"/>
      <c r="P37465" s="84"/>
    </row>
    <row r="37466" spans="4:16" x14ac:dyDescent="0.3">
      <c r="D37466" s="82"/>
      <c r="P37466" s="84"/>
    </row>
    <row r="37467" spans="4:16" x14ac:dyDescent="0.3">
      <c r="D37467" s="82"/>
      <c r="P37467" s="84"/>
    </row>
    <row r="37468" spans="4:16" x14ac:dyDescent="0.3">
      <c r="D37468" s="82"/>
      <c r="P37468" s="84"/>
    </row>
    <row r="37469" spans="4:16" x14ac:dyDescent="0.3">
      <c r="D37469" s="82"/>
      <c r="P37469" s="84"/>
    </row>
    <row r="37470" spans="4:16" x14ac:dyDescent="0.3">
      <c r="D37470" s="82"/>
      <c r="P37470" s="84"/>
    </row>
    <row r="37471" spans="4:16" x14ac:dyDescent="0.3">
      <c r="D37471" s="82"/>
      <c r="P37471" s="84"/>
    </row>
    <row r="37472" spans="4:16" x14ac:dyDescent="0.3">
      <c r="D37472" s="82"/>
      <c r="P37472" s="84"/>
    </row>
    <row r="37473" spans="4:16" x14ac:dyDescent="0.3">
      <c r="D37473" s="82"/>
      <c r="P37473" s="84"/>
    </row>
    <row r="37474" spans="4:16" x14ac:dyDescent="0.3">
      <c r="D37474" s="82"/>
      <c r="P37474" s="84"/>
    </row>
    <row r="37475" spans="4:16" x14ac:dyDescent="0.3">
      <c r="D37475" s="82"/>
      <c r="P37475" s="84"/>
    </row>
    <row r="37476" spans="4:16" x14ac:dyDescent="0.3">
      <c r="D37476" s="82"/>
      <c r="P37476" s="84"/>
    </row>
    <row r="37477" spans="4:16" x14ac:dyDescent="0.3">
      <c r="D37477" s="82"/>
      <c r="P37477" s="84"/>
    </row>
    <row r="37478" spans="4:16" x14ac:dyDescent="0.3">
      <c r="D37478" s="82"/>
      <c r="P37478" s="84"/>
    </row>
    <row r="37479" spans="4:16" x14ac:dyDescent="0.3">
      <c r="D37479" s="82"/>
      <c r="P37479" s="84"/>
    </row>
    <row r="37480" spans="4:16" x14ac:dyDescent="0.3">
      <c r="D37480" s="82"/>
      <c r="P37480" s="84"/>
    </row>
    <row r="37481" spans="4:16" x14ac:dyDescent="0.3">
      <c r="D37481" s="82"/>
      <c r="P37481" s="84"/>
    </row>
    <row r="37482" spans="4:16" x14ac:dyDescent="0.3">
      <c r="D37482" s="82"/>
      <c r="P37482" s="84"/>
    </row>
    <row r="37483" spans="4:16" x14ac:dyDescent="0.3">
      <c r="D37483" s="82"/>
      <c r="P37483" s="84"/>
    </row>
    <row r="37484" spans="4:16" x14ac:dyDescent="0.3">
      <c r="D37484" s="82"/>
      <c r="P37484" s="84"/>
    </row>
    <row r="37485" spans="4:16" x14ac:dyDescent="0.3">
      <c r="D37485" s="82"/>
      <c r="P37485" s="84"/>
    </row>
    <row r="37486" spans="4:16" x14ac:dyDescent="0.3">
      <c r="D37486" s="82"/>
      <c r="P37486" s="84"/>
    </row>
    <row r="37487" spans="4:16" x14ac:dyDescent="0.3">
      <c r="D37487" s="82"/>
      <c r="P37487" s="84"/>
    </row>
    <row r="37488" spans="4:16" x14ac:dyDescent="0.3">
      <c r="D37488" s="82"/>
      <c r="P37488" s="84"/>
    </row>
    <row r="37489" spans="4:16" x14ac:dyDescent="0.3">
      <c r="D37489" s="82"/>
      <c r="P37489" s="84"/>
    </row>
    <row r="37490" spans="4:16" x14ac:dyDescent="0.3">
      <c r="D37490" s="82"/>
      <c r="P37490" s="84"/>
    </row>
    <row r="37491" spans="4:16" x14ac:dyDescent="0.3">
      <c r="D37491" s="82"/>
      <c r="P37491" s="84"/>
    </row>
    <row r="37492" spans="4:16" x14ac:dyDescent="0.3">
      <c r="D37492" s="82"/>
      <c r="P37492" s="84"/>
    </row>
    <row r="37493" spans="4:16" x14ac:dyDescent="0.3">
      <c r="D37493" s="82"/>
      <c r="P37493" s="84"/>
    </row>
    <row r="37494" spans="4:16" x14ac:dyDescent="0.3">
      <c r="D37494" s="82"/>
      <c r="P37494" s="84"/>
    </row>
    <row r="37495" spans="4:16" x14ac:dyDescent="0.3">
      <c r="D37495" s="82"/>
      <c r="P37495" s="84"/>
    </row>
    <row r="37496" spans="4:16" x14ac:dyDescent="0.3">
      <c r="D37496" s="82"/>
      <c r="P37496" s="84"/>
    </row>
    <row r="37497" spans="4:16" x14ac:dyDescent="0.3">
      <c r="D37497" s="82"/>
      <c r="P37497" s="84"/>
    </row>
    <row r="37498" spans="4:16" x14ac:dyDescent="0.3">
      <c r="D37498" s="82"/>
      <c r="P37498" s="84"/>
    </row>
    <row r="37499" spans="4:16" x14ac:dyDescent="0.3">
      <c r="D37499" s="82"/>
      <c r="P37499" s="84"/>
    </row>
    <row r="37500" spans="4:16" x14ac:dyDescent="0.3">
      <c r="D37500" s="82"/>
      <c r="P37500" s="84"/>
    </row>
    <row r="37501" spans="4:16" x14ac:dyDescent="0.3">
      <c r="D37501" s="82"/>
      <c r="P37501" s="84"/>
    </row>
    <row r="37502" spans="4:16" x14ac:dyDescent="0.3">
      <c r="D37502" s="82"/>
      <c r="P37502" s="84"/>
    </row>
    <row r="37503" spans="4:16" x14ac:dyDescent="0.3">
      <c r="D37503" s="82"/>
      <c r="P37503" s="84"/>
    </row>
    <row r="37504" spans="4:16" x14ac:dyDescent="0.3">
      <c r="D37504" s="82"/>
      <c r="P37504" s="84"/>
    </row>
    <row r="37505" spans="4:16" x14ac:dyDescent="0.3">
      <c r="D37505" s="82"/>
      <c r="P37505" s="84"/>
    </row>
    <row r="37506" spans="4:16" x14ac:dyDescent="0.3">
      <c r="D37506" s="82"/>
      <c r="P37506" s="84"/>
    </row>
    <row r="37507" spans="4:16" x14ac:dyDescent="0.3">
      <c r="D37507" s="82"/>
      <c r="P37507" s="84"/>
    </row>
    <row r="37508" spans="4:16" x14ac:dyDescent="0.3">
      <c r="D37508" s="82"/>
      <c r="P37508" s="84"/>
    </row>
    <row r="37509" spans="4:16" x14ac:dyDescent="0.3">
      <c r="D37509" s="82"/>
      <c r="P37509" s="84"/>
    </row>
    <row r="37510" spans="4:16" x14ac:dyDescent="0.3">
      <c r="D37510" s="82"/>
      <c r="P37510" s="84"/>
    </row>
    <row r="37511" spans="4:16" x14ac:dyDescent="0.3">
      <c r="D37511" s="82"/>
      <c r="P37511" s="84"/>
    </row>
    <row r="37512" spans="4:16" x14ac:dyDescent="0.3">
      <c r="D37512" s="82"/>
      <c r="P37512" s="84"/>
    </row>
    <row r="37513" spans="4:16" x14ac:dyDescent="0.3">
      <c r="D37513" s="82"/>
      <c r="P37513" s="84"/>
    </row>
    <row r="37514" spans="4:16" x14ac:dyDescent="0.3">
      <c r="D37514" s="82"/>
      <c r="P37514" s="84"/>
    </row>
    <row r="37515" spans="4:16" x14ac:dyDescent="0.3">
      <c r="D37515" s="82"/>
      <c r="P37515" s="84"/>
    </row>
    <row r="37516" spans="4:16" x14ac:dyDescent="0.3">
      <c r="D37516" s="82"/>
      <c r="P37516" s="84"/>
    </row>
    <row r="37517" spans="4:16" x14ac:dyDescent="0.3">
      <c r="D37517" s="82"/>
      <c r="P37517" s="84"/>
    </row>
    <row r="37518" spans="4:16" x14ac:dyDescent="0.3">
      <c r="D37518" s="82"/>
      <c r="P37518" s="84"/>
    </row>
    <row r="37519" spans="4:16" x14ac:dyDescent="0.3">
      <c r="D37519" s="82"/>
      <c r="P37519" s="84"/>
    </row>
    <row r="37520" spans="4:16" x14ac:dyDescent="0.3">
      <c r="D37520" s="82"/>
      <c r="P37520" s="84"/>
    </row>
    <row r="37521" spans="4:16" x14ac:dyDescent="0.3">
      <c r="D37521" s="82"/>
      <c r="P37521" s="84"/>
    </row>
    <row r="37522" spans="4:16" x14ac:dyDescent="0.3">
      <c r="D37522" s="82"/>
      <c r="P37522" s="84"/>
    </row>
    <row r="37523" spans="4:16" x14ac:dyDescent="0.3">
      <c r="D37523" s="82"/>
      <c r="P37523" s="84"/>
    </row>
    <row r="37524" spans="4:16" x14ac:dyDescent="0.3">
      <c r="D37524" s="82"/>
      <c r="P37524" s="84"/>
    </row>
    <row r="37525" spans="4:16" x14ac:dyDescent="0.3">
      <c r="D37525" s="82"/>
      <c r="P37525" s="84"/>
    </row>
    <row r="37526" spans="4:16" x14ac:dyDescent="0.3">
      <c r="D37526" s="82"/>
      <c r="P37526" s="84"/>
    </row>
    <row r="37527" spans="4:16" x14ac:dyDescent="0.3">
      <c r="D37527" s="82"/>
      <c r="P37527" s="84"/>
    </row>
    <row r="37528" spans="4:16" x14ac:dyDescent="0.3">
      <c r="D37528" s="82"/>
      <c r="P37528" s="84"/>
    </row>
    <row r="37529" spans="4:16" x14ac:dyDescent="0.3">
      <c r="D37529" s="82"/>
      <c r="P37529" s="84"/>
    </row>
    <row r="37530" spans="4:16" x14ac:dyDescent="0.3">
      <c r="D37530" s="82"/>
      <c r="P37530" s="84"/>
    </row>
    <row r="37531" spans="4:16" x14ac:dyDescent="0.3">
      <c r="D37531" s="82"/>
      <c r="P37531" s="84"/>
    </row>
    <row r="37532" spans="4:16" x14ac:dyDescent="0.3">
      <c r="D37532" s="82"/>
      <c r="P37532" s="84"/>
    </row>
    <row r="37533" spans="4:16" x14ac:dyDescent="0.3">
      <c r="D37533" s="82"/>
      <c r="P37533" s="84"/>
    </row>
    <row r="37534" spans="4:16" x14ac:dyDescent="0.3">
      <c r="D37534" s="82"/>
      <c r="P37534" s="84"/>
    </row>
    <row r="37535" spans="4:16" x14ac:dyDescent="0.3">
      <c r="D37535" s="82"/>
      <c r="P37535" s="84"/>
    </row>
    <row r="37536" spans="4:16" x14ac:dyDescent="0.3">
      <c r="D37536" s="82"/>
      <c r="P37536" s="84"/>
    </row>
    <row r="37537" spans="4:16" x14ac:dyDescent="0.3">
      <c r="D37537" s="82"/>
      <c r="P37537" s="84"/>
    </row>
    <row r="37538" spans="4:16" x14ac:dyDescent="0.3">
      <c r="D37538" s="82"/>
      <c r="P37538" s="84"/>
    </row>
    <row r="37539" spans="4:16" x14ac:dyDescent="0.3">
      <c r="D37539" s="82"/>
      <c r="P37539" s="84"/>
    </row>
    <row r="37540" spans="4:16" x14ac:dyDescent="0.3">
      <c r="D37540" s="82"/>
      <c r="P37540" s="84"/>
    </row>
    <row r="37541" spans="4:16" x14ac:dyDescent="0.3">
      <c r="D37541" s="82"/>
      <c r="P37541" s="84"/>
    </row>
    <row r="37542" spans="4:16" x14ac:dyDescent="0.3">
      <c r="D37542" s="82"/>
      <c r="P37542" s="84"/>
    </row>
    <row r="37543" spans="4:16" x14ac:dyDescent="0.3">
      <c r="D37543" s="82"/>
      <c r="P37543" s="84"/>
    </row>
    <row r="37544" spans="4:16" x14ac:dyDescent="0.3">
      <c r="D37544" s="82"/>
      <c r="P37544" s="84"/>
    </row>
    <row r="37545" spans="4:16" x14ac:dyDescent="0.3">
      <c r="D37545" s="82"/>
      <c r="P37545" s="84"/>
    </row>
    <row r="37546" spans="4:16" x14ac:dyDescent="0.3">
      <c r="D37546" s="82"/>
      <c r="P37546" s="84"/>
    </row>
    <row r="37547" spans="4:16" x14ac:dyDescent="0.3">
      <c r="D37547" s="82"/>
      <c r="P37547" s="84"/>
    </row>
    <row r="37548" spans="4:16" x14ac:dyDescent="0.3">
      <c r="D37548" s="82"/>
      <c r="P37548" s="84"/>
    </row>
    <row r="37549" spans="4:16" x14ac:dyDescent="0.3">
      <c r="D37549" s="82"/>
      <c r="P37549" s="84"/>
    </row>
    <row r="37550" spans="4:16" x14ac:dyDescent="0.3">
      <c r="D37550" s="82"/>
      <c r="P37550" s="84"/>
    </row>
    <row r="37551" spans="4:16" x14ac:dyDescent="0.3">
      <c r="D37551" s="82"/>
      <c r="P37551" s="84"/>
    </row>
    <row r="37552" spans="4:16" x14ac:dyDescent="0.3">
      <c r="D37552" s="82"/>
      <c r="P37552" s="84"/>
    </row>
    <row r="37553" spans="4:16" x14ac:dyDescent="0.3">
      <c r="D37553" s="82"/>
      <c r="P37553" s="84"/>
    </row>
    <row r="37554" spans="4:16" x14ac:dyDescent="0.3">
      <c r="D37554" s="82"/>
      <c r="P37554" s="84"/>
    </row>
    <row r="37555" spans="4:16" x14ac:dyDescent="0.3">
      <c r="D37555" s="82"/>
      <c r="P37555" s="84"/>
    </row>
    <row r="37556" spans="4:16" x14ac:dyDescent="0.3">
      <c r="D37556" s="82"/>
      <c r="P37556" s="84"/>
    </row>
    <row r="37557" spans="4:16" x14ac:dyDescent="0.3">
      <c r="D37557" s="82"/>
      <c r="P37557" s="84"/>
    </row>
    <row r="37558" spans="4:16" x14ac:dyDescent="0.3">
      <c r="D37558" s="82"/>
      <c r="P37558" s="84"/>
    </row>
    <row r="37559" spans="4:16" x14ac:dyDescent="0.3">
      <c r="D37559" s="82"/>
      <c r="P37559" s="84"/>
    </row>
    <row r="37560" spans="4:16" x14ac:dyDescent="0.3">
      <c r="D37560" s="82"/>
      <c r="P37560" s="84"/>
    </row>
    <row r="37561" spans="4:16" x14ac:dyDescent="0.3">
      <c r="D37561" s="82"/>
      <c r="P37561" s="84"/>
    </row>
    <row r="37562" spans="4:16" x14ac:dyDescent="0.3">
      <c r="D37562" s="82"/>
      <c r="P37562" s="84"/>
    </row>
    <row r="37563" spans="4:16" x14ac:dyDescent="0.3">
      <c r="D37563" s="82"/>
      <c r="P37563" s="84"/>
    </row>
    <row r="37564" spans="4:16" x14ac:dyDescent="0.3">
      <c r="D37564" s="82"/>
      <c r="P37564" s="84"/>
    </row>
    <row r="37565" spans="4:16" x14ac:dyDescent="0.3">
      <c r="D37565" s="82"/>
      <c r="P37565" s="84"/>
    </row>
    <row r="37566" spans="4:16" x14ac:dyDescent="0.3">
      <c r="D37566" s="82"/>
      <c r="P37566" s="84"/>
    </row>
    <row r="37567" spans="4:16" x14ac:dyDescent="0.3">
      <c r="D37567" s="82"/>
      <c r="P37567" s="84"/>
    </row>
    <row r="37568" spans="4:16" x14ac:dyDescent="0.3">
      <c r="D37568" s="82"/>
      <c r="P37568" s="84"/>
    </row>
    <row r="37569" spans="4:16" x14ac:dyDescent="0.3">
      <c r="D37569" s="82"/>
      <c r="P37569" s="84"/>
    </row>
    <row r="37570" spans="4:16" x14ac:dyDescent="0.3">
      <c r="D37570" s="82"/>
      <c r="P37570" s="84"/>
    </row>
    <row r="37571" spans="4:16" x14ac:dyDescent="0.3">
      <c r="D37571" s="82"/>
      <c r="P37571" s="84"/>
    </row>
    <row r="37572" spans="4:16" x14ac:dyDescent="0.3">
      <c r="D37572" s="82"/>
      <c r="P37572" s="84"/>
    </row>
    <row r="37573" spans="4:16" x14ac:dyDescent="0.3">
      <c r="D37573" s="82"/>
      <c r="P37573" s="84"/>
    </row>
    <row r="37574" spans="4:16" x14ac:dyDescent="0.3">
      <c r="D37574" s="82"/>
      <c r="P37574" s="84"/>
    </row>
    <row r="37575" spans="4:16" x14ac:dyDescent="0.3">
      <c r="D37575" s="82"/>
      <c r="P37575" s="84"/>
    </row>
    <row r="37576" spans="4:16" x14ac:dyDescent="0.3">
      <c r="D37576" s="82"/>
      <c r="P37576" s="84"/>
    </row>
    <row r="37577" spans="4:16" x14ac:dyDescent="0.3">
      <c r="D37577" s="82"/>
      <c r="P37577" s="84"/>
    </row>
    <row r="37578" spans="4:16" x14ac:dyDescent="0.3">
      <c r="D37578" s="82"/>
      <c r="P37578" s="84"/>
    </row>
    <row r="37579" spans="4:16" x14ac:dyDescent="0.3">
      <c r="D37579" s="82"/>
      <c r="P37579" s="84"/>
    </row>
    <row r="37580" spans="4:16" x14ac:dyDescent="0.3">
      <c r="D37580" s="82"/>
      <c r="P37580" s="84"/>
    </row>
    <row r="37581" spans="4:16" x14ac:dyDescent="0.3">
      <c r="D37581" s="82"/>
      <c r="P37581" s="84"/>
    </row>
    <row r="37582" spans="4:16" x14ac:dyDescent="0.3">
      <c r="D37582" s="82"/>
      <c r="P37582" s="84"/>
    </row>
    <row r="37583" spans="4:16" x14ac:dyDescent="0.3">
      <c r="D37583" s="82"/>
      <c r="P37583" s="84"/>
    </row>
    <row r="37584" spans="4:16" x14ac:dyDescent="0.3">
      <c r="D37584" s="82"/>
      <c r="P37584" s="84"/>
    </row>
    <row r="37585" spans="4:16" x14ac:dyDescent="0.3">
      <c r="D37585" s="82"/>
      <c r="P37585" s="84"/>
    </row>
    <row r="37586" spans="4:16" x14ac:dyDescent="0.3">
      <c r="D37586" s="82"/>
      <c r="P37586" s="84"/>
    </row>
    <row r="37587" spans="4:16" x14ac:dyDescent="0.3">
      <c r="D37587" s="82"/>
      <c r="P37587" s="84"/>
    </row>
    <row r="37588" spans="4:16" x14ac:dyDescent="0.3">
      <c r="D37588" s="82"/>
      <c r="P37588" s="84"/>
    </row>
    <row r="37589" spans="4:16" x14ac:dyDescent="0.3">
      <c r="D37589" s="82"/>
      <c r="P37589" s="84"/>
    </row>
    <row r="37590" spans="4:16" x14ac:dyDescent="0.3">
      <c r="D37590" s="82"/>
      <c r="P37590" s="84"/>
    </row>
    <row r="37591" spans="4:16" x14ac:dyDescent="0.3">
      <c r="D37591" s="82"/>
      <c r="P37591" s="84"/>
    </row>
    <row r="37592" spans="4:16" x14ac:dyDescent="0.3">
      <c r="D37592" s="82"/>
      <c r="P37592" s="84"/>
    </row>
    <row r="37593" spans="4:16" x14ac:dyDescent="0.3">
      <c r="D37593" s="82"/>
      <c r="P37593" s="84"/>
    </row>
    <row r="37594" spans="4:16" x14ac:dyDescent="0.3">
      <c r="D37594" s="82"/>
      <c r="P37594" s="84"/>
    </row>
    <row r="37595" spans="4:16" x14ac:dyDescent="0.3">
      <c r="D37595" s="82"/>
      <c r="P37595" s="84"/>
    </row>
    <row r="37596" spans="4:16" x14ac:dyDescent="0.3">
      <c r="D37596" s="82"/>
      <c r="P37596" s="84"/>
    </row>
    <row r="37597" spans="4:16" x14ac:dyDescent="0.3">
      <c r="D37597" s="82"/>
      <c r="P37597" s="84"/>
    </row>
    <row r="37598" spans="4:16" x14ac:dyDescent="0.3">
      <c r="D37598" s="82"/>
      <c r="P37598" s="84"/>
    </row>
    <row r="37599" spans="4:16" x14ac:dyDescent="0.3">
      <c r="D37599" s="82"/>
      <c r="P37599" s="84"/>
    </row>
    <row r="37600" spans="4:16" x14ac:dyDescent="0.3">
      <c r="D37600" s="82"/>
      <c r="P37600" s="84"/>
    </row>
    <row r="37601" spans="4:16" x14ac:dyDescent="0.3">
      <c r="D37601" s="82"/>
      <c r="P37601" s="84"/>
    </row>
    <row r="37602" spans="4:16" x14ac:dyDescent="0.3">
      <c r="D37602" s="82"/>
      <c r="P37602" s="84"/>
    </row>
    <row r="37603" spans="4:16" x14ac:dyDescent="0.3">
      <c r="D37603" s="82"/>
      <c r="P37603" s="84"/>
    </row>
    <row r="37604" spans="4:16" x14ac:dyDescent="0.3">
      <c r="D37604" s="82"/>
      <c r="P37604" s="84"/>
    </row>
    <row r="37605" spans="4:16" x14ac:dyDescent="0.3">
      <c r="D37605" s="82"/>
      <c r="P37605" s="84"/>
    </row>
    <row r="37606" spans="4:16" x14ac:dyDescent="0.3">
      <c r="D37606" s="82"/>
      <c r="P37606" s="84"/>
    </row>
    <row r="37607" spans="4:16" x14ac:dyDescent="0.3">
      <c r="D37607" s="82"/>
      <c r="P37607" s="84"/>
    </row>
    <row r="37608" spans="4:16" x14ac:dyDescent="0.3">
      <c r="D37608" s="82"/>
      <c r="P37608" s="84"/>
    </row>
    <row r="37609" spans="4:16" x14ac:dyDescent="0.3">
      <c r="D37609" s="82"/>
      <c r="P37609" s="84"/>
    </row>
    <row r="37610" spans="4:16" x14ac:dyDescent="0.3">
      <c r="D37610" s="82"/>
      <c r="P37610" s="84"/>
    </row>
    <row r="37611" spans="4:16" x14ac:dyDescent="0.3">
      <c r="D37611" s="82"/>
      <c r="P37611" s="84"/>
    </row>
    <row r="37612" spans="4:16" x14ac:dyDescent="0.3">
      <c r="D37612" s="82"/>
      <c r="P37612" s="84"/>
    </row>
    <row r="37613" spans="4:16" x14ac:dyDescent="0.3">
      <c r="D37613" s="82"/>
      <c r="P37613" s="84"/>
    </row>
    <row r="37614" spans="4:16" x14ac:dyDescent="0.3">
      <c r="D37614" s="82"/>
      <c r="P37614" s="84"/>
    </row>
    <row r="37615" spans="4:16" x14ac:dyDescent="0.3">
      <c r="D37615" s="82"/>
      <c r="P37615" s="84"/>
    </row>
    <row r="37616" spans="4:16" x14ac:dyDescent="0.3">
      <c r="D37616" s="82"/>
      <c r="P37616" s="84"/>
    </row>
    <row r="37617" spans="4:16" x14ac:dyDescent="0.3">
      <c r="D37617" s="82"/>
      <c r="P37617" s="84"/>
    </row>
    <row r="37618" spans="4:16" x14ac:dyDescent="0.3">
      <c r="D37618" s="82"/>
      <c r="P37618" s="84"/>
    </row>
    <row r="37619" spans="4:16" x14ac:dyDescent="0.3">
      <c r="D37619" s="82"/>
      <c r="P37619" s="84"/>
    </row>
    <row r="37620" spans="4:16" x14ac:dyDescent="0.3">
      <c r="D37620" s="82"/>
      <c r="P37620" s="84"/>
    </row>
    <row r="37621" spans="4:16" x14ac:dyDescent="0.3">
      <c r="D37621" s="82"/>
      <c r="P37621" s="84"/>
    </row>
    <row r="37622" spans="4:16" x14ac:dyDescent="0.3">
      <c r="D37622" s="82"/>
      <c r="P37622" s="84"/>
    </row>
    <row r="37623" spans="4:16" x14ac:dyDescent="0.3">
      <c r="D37623" s="82"/>
      <c r="P37623" s="84"/>
    </row>
    <row r="37624" spans="4:16" x14ac:dyDescent="0.3">
      <c r="D37624" s="82"/>
      <c r="P37624" s="84"/>
    </row>
    <row r="37625" spans="4:16" x14ac:dyDescent="0.3">
      <c r="D37625" s="82"/>
      <c r="P37625" s="84"/>
    </row>
    <row r="37626" spans="4:16" x14ac:dyDescent="0.3">
      <c r="D37626" s="82"/>
      <c r="P37626" s="84"/>
    </row>
    <row r="37627" spans="4:16" x14ac:dyDescent="0.3">
      <c r="D37627" s="82"/>
      <c r="P37627" s="84"/>
    </row>
    <row r="37628" spans="4:16" x14ac:dyDescent="0.3">
      <c r="D37628" s="82"/>
      <c r="P37628" s="84"/>
    </row>
    <row r="37629" spans="4:16" x14ac:dyDescent="0.3">
      <c r="D37629" s="82"/>
      <c r="P37629" s="84"/>
    </row>
    <row r="37630" spans="4:16" x14ac:dyDescent="0.3">
      <c r="D37630" s="82"/>
      <c r="P37630" s="84"/>
    </row>
    <row r="37631" spans="4:16" x14ac:dyDescent="0.3">
      <c r="D37631" s="82"/>
      <c r="P37631" s="84"/>
    </row>
    <row r="37632" spans="4:16" x14ac:dyDescent="0.3">
      <c r="D37632" s="82"/>
      <c r="P37632" s="84"/>
    </row>
    <row r="37633" spans="4:16" x14ac:dyDescent="0.3">
      <c r="D37633" s="82"/>
      <c r="P37633" s="84"/>
    </row>
    <row r="37634" spans="4:16" x14ac:dyDescent="0.3">
      <c r="D37634" s="82"/>
      <c r="P37634" s="84"/>
    </row>
    <row r="37635" spans="4:16" x14ac:dyDescent="0.3">
      <c r="D37635" s="82"/>
      <c r="P37635" s="84"/>
    </row>
    <row r="37636" spans="4:16" x14ac:dyDescent="0.3">
      <c r="D37636" s="82"/>
      <c r="P37636" s="84"/>
    </row>
    <row r="37637" spans="4:16" x14ac:dyDescent="0.3">
      <c r="D37637" s="82"/>
      <c r="P37637" s="84"/>
    </row>
    <row r="37638" spans="4:16" x14ac:dyDescent="0.3">
      <c r="D37638" s="82"/>
      <c r="P37638" s="84"/>
    </row>
    <row r="37639" spans="4:16" x14ac:dyDescent="0.3">
      <c r="D37639" s="82"/>
      <c r="P37639" s="84"/>
    </row>
    <row r="37640" spans="4:16" x14ac:dyDescent="0.3">
      <c r="D37640" s="82"/>
      <c r="P37640" s="84"/>
    </row>
    <row r="37641" spans="4:16" x14ac:dyDescent="0.3">
      <c r="D37641" s="82"/>
      <c r="P37641" s="84"/>
    </row>
    <row r="37642" spans="4:16" x14ac:dyDescent="0.3">
      <c r="D37642" s="82"/>
      <c r="P37642" s="84"/>
    </row>
    <row r="37643" spans="4:16" x14ac:dyDescent="0.3">
      <c r="D37643" s="82"/>
      <c r="P37643" s="84"/>
    </row>
    <row r="37644" spans="4:16" x14ac:dyDescent="0.3">
      <c r="D37644" s="82"/>
      <c r="P37644" s="84"/>
    </row>
    <row r="37645" spans="4:16" x14ac:dyDescent="0.3">
      <c r="D37645" s="82"/>
      <c r="P37645" s="84"/>
    </row>
    <row r="37646" spans="4:16" x14ac:dyDescent="0.3">
      <c r="D37646" s="82"/>
      <c r="P37646" s="84"/>
    </row>
    <row r="37647" spans="4:16" x14ac:dyDescent="0.3">
      <c r="D37647" s="82"/>
      <c r="P37647" s="84"/>
    </row>
    <row r="37648" spans="4:16" x14ac:dyDescent="0.3">
      <c r="D37648" s="82"/>
      <c r="P37648" s="84"/>
    </row>
    <row r="37649" spans="4:16" x14ac:dyDescent="0.3">
      <c r="D37649" s="82"/>
      <c r="P37649" s="84"/>
    </row>
    <row r="37650" spans="4:16" x14ac:dyDescent="0.3">
      <c r="D37650" s="82"/>
      <c r="P37650" s="84"/>
    </row>
    <row r="37651" spans="4:16" x14ac:dyDescent="0.3">
      <c r="D37651" s="82"/>
      <c r="P37651" s="84"/>
    </row>
    <row r="37652" spans="4:16" x14ac:dyDescent="0.3">
      <c r="D37652" s="82"/>
      <c r="P37652" s="84"/>
    </row>
    <row r="37653" spans="4:16" x14ac:dyDescent="0.3">
      <c r="D37653" s="82"/>
      <c r="P37653" s="84"/>
    </row>
    <row r="37654" spans="4:16" x14ac:dyDescent="0.3">
      <c r="D37654" s="82"/>
      <c r="P37654" s="84"/>
    </row>
    <row r="37655" spans="4:16" x14ac:dyDescent="0.3">
      <c r="D37655" s="82"/>
      <c r="P37655" s="84"/>
    </row>
    <row r="37656" spans="4:16" x14ac:dyDescent="0.3">
      <c r="D37656" s="82"/>
      <c r="P37656" s="84"/>
    </row>
    <row r="37657" spans="4:16" x14ac:dyDescent="0.3">
      <c r="D37657" s="82"/>
      <c r="P37657" s="84"/>
    </row>
    <row r="37658" spans="4:16" x14ac:dyDescent="0.3">
      <c r="D37658" s="82"/>
      <c r="P37658" s="84"/>
    </row>
    <row r="37659" spans="4:16" x14ac:dyDescent="0.3">
      <c r="D37659" s="82"/>
      <c r="P37659" s="84"/>
    </row>
    <row r="37660" spans="4:16" x14ac:dyDescent="0.3">
      <c r="D37660" s="82"/>
      <c r="P37660" s="84"/>
    </row>
    <row r="37661" spans="4:16" x14ac:dyDescent="0.3">
      <c r="D37661" s="82"/>
      <c r="P37661" s="84"/>
    </row>
    <row r="37662" spans="4:16" x14ac:dyDescent="0.3">
      <c r="D37662" s="82"/>
      <c r="P37662" s="84"/>
    </row>
    <row r="37663" spans="4:16" x14ac:dyDescent="0.3">
      <c r="D37663" s="82"/>
      <c r="P37663" s="84"/>
    </row>
    <row r="37664" spans="4:16" x14ac:dyDescent="0.3">
      <c r="D37664" s="82"/>
      <c r="P37664" s="84"/>
    </row>
    <row r="37665" spans="4:16" x14ac:dyDescent="0.3">
      <c r="D37665" s="82"/>
      <c r="P37665" s="84"/>
    </row>
    <row r="37666" spans="4:16" x14ac:dyDescent="0.3">
      <c r="D37666" s="82"/>
      <c r="P37666" s="84"/>
    </row>
    <row r="37667" spans="4:16" x14ac:dyDescent="0.3">
      <c r="D37667" s="82"/>
      <c r="P37667" s="84"/>
    </row>
    <row r="37668" spans="4:16" x14ac:dyDescent="0.3">
      <c r="D37668" s="82"/>
      <c r="P37668" s="84"/>
    </row>
    <row r="37669" spans="4:16" x14ac:dyDescent="0.3">
      <c r="D37669" s="82"/>
      <c r="P37669" s="84"/>
    </row>
    <row r="37670" spans="4:16" x14ac:dyDescent="0.3">
      <c r="D37670" s="82"/>
      <c r="P37670" s="84"/>
    </row>
    <row r="37671" spans="4:16" x14ac:dyDescent="0.3">
      <c r="D37671" s="82"/>
      <c r="P37671" s="84"/>
    </row>
    <row r="37672" spans="4:16" x14ac:dyDescent="0.3">
      <c r="D37672" s="82"/>
      <c r="P37672" s="84"/>
    </row>
    <row r="37673" spans="4:16" x14ac:dyDescent="0.3">
      <c r="D37673" s="82"/>
      <c r="P37673" s="84"/>
    </row>
    <row r="37674" spans="4:16" x14ac:dyDescent="0.3">
      <c r="D37674" s="82"/>
      <c r="P37674" s="84"/>
    </row>
    <row r="37675" spans="4:16" x14ac:dyDescent="0.3">
      <c r="D37675" s="82"/>
      <c r="P37675" s="84"/>
    </row>
    <row r="37676" spans="4:16" x14ac:dyDescent="0.3">
      <c r="D37676" s="82"/>
      <c r="P37676" s="84"/>
    </row>
    <row r="37677" spans="4:16" x14ac:dyDescent="0.3">
      <c r="D37677" s="82"/>
      <c r="P37677" s="84"/>
    </row>
    <row r="37678" spans="4:16" x14ac:dyDescent="0.3">
      <c r="D37678" s="82"/>
      <c r="P37678" s="84"/>
    </row>
    <row r="37679" spans="4:16" x14ac:dyDescent="0.3">
      <c r="D37679" s="82"/>
      <c r="P37679" s="84"/>
    </row>
    <row r="37680" spans="4:16" x14ac:dyDescent="0.3">
      <c r="D37680" s="82"/>
      <c r="P37680" s="84"/>
    </row>
    <row r="37681" spans="4:16" x14ac:dyDescent="0.3">
      <c r="D37681" s="82"/>
      <c r="P37681" s="84"/>
    </row>
    <row r="37682" spans="4:16" x14ac:dyDescent="0.3">
      <c r="D37682" s="82"/>
      <c r="P37682" s="84"/>
    </row>
    <row r="37683" spans="4:16" x14ac:dyDescent="0.3">
      <c r="D37683" s="82"/>
      <c r="P37683" s="84"/>
    </row>
    <row r="37684" spans="4:16" x14ac:dyDescent="0.3">
      <c r="D37684" s="82"/>
      <c r="P37684" s="84"/>
    </row>
    <row r="37685" spans="4:16" x14ac:dyDescent="0.3">
      <c r="D37685" s="82"/>
      <c r="P37685" s="84"/>
    </row>
    <row r="37686" spans="4:16" x14ac:dyDescent="0.3">
      <c r="D37686" s="82"/>
      <c r="P37686" s="84"/>
    </row>
    <row r="37687" spans="4:16" x14ac:dyDescent="0.3">
      <c r="D37687" s="82"/>
      <c r="P37687" s="84"/>
    </row>
    <row r="37688" spans="4:16" x14ac:dyDescent="0.3">
      <c r="D37688" s="82"/>
      <c r="P37688" s="84"/>
    </row>
    <row r="37689" spans="4:16" x14ac:dyDescent="0.3">
      <c r="D37689" s="82"/>
      <c r="P37689" s="84"/>
    </row>
    <row r="37690" spans="4:16" x14ac:dyDescent="0.3">
      <c r="D37690" s="82"/>
      <c r="P37690" s="84"/>
    </row>
    <row r="37691" spans="4:16" x14ac:dyDescent="0.3">
      <c r="D37691" s="82"/>
      <c r="P37691" s="84"/>
    </row>
    <row r="37692" spans="4:16" x14ac:dyDescent="0.3">
      <c r="D37692" s="82"/>
      <c r="P37692" s="84"/>
    </row>
    <row r="37693" spans="4:16" x14ac:dyDescent="0.3">
      <c r="D37693" s="82"/>
      <c r="P37693" s="84"/>
    </row>
    <row r="37694" spans="4:16" x14ac:dyDescent="0.3">
      <c r="D37694" s="82"/>
      <c r="P37694" s="84"/>
    </row>
    <row r="37695" spans="4:16" x14ac:dyDescent="0.3">
      <c r="D37695" s="82"/>
      <c r="P37695" s="84"/>
    </row>
    <row r="37696" spans="4:16" x14ac:dyDescent="0.3">
      <c r="D37696" s="82"/>
      <c r="P37696" s="84"/>
    </row>
    <row r="37697" spans="4:16" x14ac:dyDescent="0.3">
      <c r="D37697" s="82"/>
      <c r="P37697" s="84"/>
    </row>
    <row r="37698" spans="4:16" x14ac:dyDescent="0.3">
      <c r="D37698" s="82"/>
      <c r="P37698" s="84"/>
    </row>
    <row r="37699" spans="4:16" x14ac:dyDescent="0.3">
      <c r="D37699" s="82"/>
      <c r="P37699" s="84"/>
    </row>
    <row r="37700" spans="4:16" x14ac:dyDescent="0.3">
      <c r="D37700" s="82"/>
      <c r="P37700" s="84"/>
    </row>
    <row r="37701" spans="4:16" x14ac:dyDescent="0.3">
      <c r="D37701" s="82"/>
      <c r="P37701" s="84"/>
    </row>
    <row r="37702" spans="4:16" x14ac:dyDescent="0.3">
      <c r="D37702" s="82"/>
      <c r="P37702" s="84"/>
    </row>
    <row r="37703" spans="4:16" x14ac:dyDescent="0.3">
      <c r="D37703" s="82"/>
      <c r="P37703" s="84"/>
    </row>
    <row r="37704" spans="4:16" x14ac:dyDescent="0.3">
      <c r="D37704" s="82"/>
      <c r="P37704" s="84"/>
    </row>
    <row r="37705" spans="4:16" x14ac:dyDescent="0.3">
      <c r="D37705" s="82"/>
      <c r="P37705" s="84"/>
    </row>
    <row r="37706" spans="4:16" x14ac:dyDescent="0.3">
      <c r="D37706" s="82"/>
      <c r="P37706" s="84"/>
    </row>
    <row r="37707" spans="4:16" x14ac:dyDescent="0.3">
      <c r="D37707" s="82"/>
      <c r="P37707" s="84"/>
    </row>
    <row r="37708" spans="4:16" x14ac:dyDescent="0.3">
      <c r="D37708" s="82"/>
      <c r="P37708" s="84"/>
    </row>
    <row r="37709" spans="4:16" x14ac:dyDescent="0.3">
      <c r="D37709" s="82"/>
      <c r="P37709" s="84"/>
    </row>
    <row r="37710" spans="4:16" x14ac:dyDescent="0.3">
      <c r="D37710" s="82"/>
      <c r="P37710" s="84"/>
    </row>
    <row r="37711" spans="4:16" x14ac:dyDescent="0.3">
      <c r="D37711" s="82"/>
      <c r="P37711" s="84"/>
    </row>
    <row r="37712" spans="4:16" x14ac:dyDescent="0.3">
      <c r="D37712" s="82"/>
      <c r="P37712" s="84"/>
    </row>
    <row r="37713" spans="4:16" x14ac:dyDescent="0.3">
      <c r="D37713" s="82"/>
      <c r="P37713" s="84"/>
    </row>
    <row r="37714" spans="4:16" x14ac:dyDescent="0.3">
      <c r="D37714" s="82"/>
      <c r="P37714" s="84"/>
    </row>
    <row r="37715" spans="4:16" x14ac:dyDescent="0.3">
      <c r="D37715" s="82"/>
      <c r="P37715" s="84"/>
    </row>
    <row r="37716" spans="4:16" x14ac:dyDescent="0.3">
      <c r="D37716" s="82"/>
      <c r="P37716" s="84"/>
    </row>
    <row r="37717" spans="4:16" x14ac:dyDescent="0.3">
      <c r="D37717" s="82"/>
      <c r="P37717" s="84"/>
    </row>
    <row r="37718" spans="4:16" x14ac:dyDescent="0.3">
      <c r="D37718" s="82"/>
      <c r="P37718" s="84"/>
    </row>
    <row r="37719" spans="4:16" x14ac:dyDescent="0.3">
      <c r="D37719" s="82"/>
      <c r="P37719" s="84"/>
    </row>
    <row r="37720" spans="4:16" x14ac:dyDescent="0.3">
      <c r="D37720" s="82"/>
      <c r="P37720" s="84"/>
    </row>
    <row r="37721" spans="4:16" x14ac:dyDescent="0.3">
      <c r="D37721" s="82"/>
      <c r="P37721" s="84"/>
    </row>
    <row r="37722" spans="4:16" x14ac:dyDescent="0.3">
      <c r="D37722" s="82"/>
      <c r="P37722" s="84"/>
    </row>
    <row r="37723" spans="4:16" x14ac:dyDescent="0.3">
      <c r="D37723" s="82"/>
      <c r="P37723" s="84"/>
    </row>
    <row r="37724" spans="4:16" x14ac:dyDescent="0.3">
      <c r="D37724" s="82"/>
      <c r="P37724" s="84"/>
    </row>
    <row r="37725" spans="4:16" x14ac:dyDescent="0.3">
      <c r="D37725" s="82"/>
      <c r="P37725" s="84"/>
    </row>
    <row r="37726" spans="4:16" x14ac:dyDescent="0.3">
      <c r="D37726" s="82"/>
      <c r="P37726" s="84"/>
    </row>
    <row r="37727" spans="4:16" x14ac:dyDescent="0.3">
      <c r="D37727" s="82"/>
      <c r="P37727" s="84"/>
    </row>
    <row r="37728" spans="4:16" x14ac:dyDescent="0.3">
      <c r="D37728" s="82"/>
      <c r="P37728" s="84"/>
    </row>
    <row r="37729" spans="4:16" x14ac:dyDescent="0.3">
      <c r="D37729" s="82"/>
      <c r="P37729" s="84"/>
    </row>
    <row r="37730" spans="4:16" x14ac:dyDescent="0.3">
      <c r="D37730" s="82"/>
      <c r="P37730" s="84"/>
    </row>
    <row r="37731" spans="4:16" x14ac:dyDescent="0.3">
      <c r="D37731" s="82"/>
      <c r="P37731" s="84"/>
    </row>
    <row r="37732" spans="4:16" x14ac:dyDescent="0.3">
      <c r="D37732" s="82"/>
      <c r="P37732" s="84"/>
    </row>
    <row r="37733" spans="4:16" x14ac:dyDescent="0.3">
      <c r="D37733" s="82"/>
      <c r="P37733" s="84"/>
    </row>
    <row r="37734" spans="4:16" x14ac:dyDescent="0.3">
      <c r="D37734" s="82"/>
      <c r="P37734" s="84"/>
    </row>
    <row r="37735" spans="4:16" x14ac:dyDescent="0.3">
      <c r="D37735" s="82"/>
      <c r="P37735" s="84"/>
    </row>
    <row r="37736" spans="4:16" x14ac:dyDescent="0.3">
      <c r="D37736" s="82"/>
      <c r="P37736" s="84"/>
    </row>
    <row r="37737" spans="4:16" x14ac:dyDescent="0.3">
      <c r="D37737" s="82"/>
      <c r="P37737" s="84"/>
    </row>
    <row r="37738" spans="4:16" x14ac:dyDescent="0.3">
      <c r="D37738" s="82"/>
      <c r="P37738" s="84"/>
    </row>
    <row r="37739" spans="4:16" x14ac:dyDescent="0.3">
      <c r="D37739" s="82"/>
      <c r="P37739" s="84"/>
    </row>
    <row r="37740" spans="4:16" x14ac:dyDescent="0.3">
      <c r="D37740" s="82"/>
      <c r="P37740" s="84"/>
    </row>
    <row r="37741" spans="4:16" x14ac:dyDescent="0.3">
      <c r="D37741" s="82"/>
      <c r="P37741" s="84"/>
    </row>
    <row r="37742" spans="4:16" x14ac:dyDescent="0.3">
      <c r="D37742" s="82"/>
      <c r="P37742" s="84"/>
    </row>
    <row r="37743" spans="4:16" x14ac:dyDescent="0.3">
      <c r="D37743" s="82"/>
      <c r="P37743" s="84"/>
    </row>
    <row r="37744" spans="4:16" x14ac:dyDescent="0.3">
      <c r="D37744" s="82"/>
      <c r="P37744" s="84"/>
    </row>
    <row r="37745" spans="4:16" x14ac:dyDescent="0.3">
      <c r="D37745" s="82"/>
      <c r="P37745" s="84"/>
    </row>
    <row r="37746" spans="4:16" x14ac:dyDescent="0.3">
      <c r="D37746" s="82"/>
      <c r="P37746" s="84"/>
    </row>
    <row r="37747" spans="4:16" x14ac:dyDescent="0.3">
      <c r="D37747" s="82"/>
      <c r="P37747" s="84"/>
    </row>
    <row r="37748" spans="4:16" x14ac:dyDescent="0.3">
      <c r="D37748" s="82"/>
      <c r="P37748" s="84"/>
    </row>
    <row r="37749" spans="4:16" x14ac:dyDescent="0.3">
      <c r="D37749" s="82"/>
      <c r="P37749" s="84"/>
    </row>
    <row r="37750" spans="4:16" x14ac:dyDescent="0.3">
      <c r="D37750" s="82"/>
      <c r="P37750" s="84"/>
    </row>
    <row r="37751" spans="4:16" x14ac:dyDescent="0.3">
      <c r="D37751" s="82"/>
      <c r="P37751" s="84"/>
    </row>
    <row r="37752" spans="4:16" x14ac:dyDescent="0.3">
      <c r="D37752" s="82"/>
      <c r="P37752" s="84"/>
    </row>
    <row r="37753" spans="4:16" x14ac:dyDescent="0.3">
      <c r="D37753" s="82"/>
      <c r="P37753" s="84"/>
    </row>
    <row r="37754" spans="4:16" x14ac:dyDescent="0.3">
      <c r="D37754" s="82"/>
      <c r="P37754" s="84"/>
    </row>
    <row r="37755" spans="4:16" x14ac:dyDescent="0.3">
      <c r="D37755" s="82"/>
      <c r="P37755" s="84"/>
    </row>
    <row r="37756" spans="4:16" x14ac:dyDescent="0.3">
      <c r="D37756" s="82"/>
      <c r="P37756" s="84"/>
    </row>
    <row r="37757" spans="4:16" x14ac:dyDescent="0.3">
      <c r="D37757" s="82"/>
      <c r="P37757" s="84"/>
    </row>
    <row r="37758" spans="4:16" x14ac:dyDescent="0.3">
      <c r="D37758" s="82"/>
      <c r="P37758" s="84"/>
    </row>
    <row r="37759" spans="4:16" x14ac:dyDescent="0.3">
      <c r="D37759" s="82"/>
      <c r="P37759" s="84"/>
    </row>
    <row r="37760" spans="4:16" x14ac:dyDescent="0.3">
      <c r="D37760" s="82"/>
      <c r="P37760" s="84"/>
    </row>
    <row r="37761" spans="4:16" x14ac:dyDescent="0.3">
      <c r="D37761" s="82"/>
      <c r="P37761" s="84"/>
    </row>
    <row r="37762" spans="4:16" x14ac:dyDescent="0.3">
      <c r="D37762" s="82"/>
      <c r="P37762" s="84"/>
    </row>
    <row r="37763" spans="4:16" x14ac:dyDescent="0.3">
      <c r="D37763" s="82"/>
      <c r="P37763" s="84"/>
    </row>
    <row r="37764" spans="4:16" x14ac:dyDescent="0.3">
      <c r="D37764" s="82"/>
      <c r="P37764" s="84"/>
    </row>
    <row r="37765" spans="4:16" x14ac:dyDescent="0.3">
      <c r="D37765" s="82"/>
      <c r="P37765" s="84"/>
    </row>
    <row r="37766" spans="4:16" x14ac:dyDescent="0.3">
      <c r="D37766" s="82"/>
      <c r="P37766" s="84"/>
    </row>
    <row r="37767" spans="4:16" x14ac:dyDescent="0.3">
      <c r="D37767" s="82"/>
      <c r="P37767" s="84"/>
    </row>
    <row r="37768" spans="4:16" x14ac:dyDescent="0.3">
      <c r="D37768" s="82"/>
      <c r="P37768" s="84"/>
    </row>
    <row r="37769" spans="4:16" x14ac:dyDescent="0.3">
      <c r="D37769" s="82"/>
      <c r="P37769" s="84"/>
    </row>
    <row r="37770" spans="4:16" x14ac:dyDescent="0.3">
      <c r="D37770" s="82"/>
      <c r="P37770" s="84"/>
    </row>
    <row r="37771" spans="4:16" x14ac:dyDescent="0.3">
      <c r="D37771" s="82"/>
      <c r="P37771" s="84"/>
    </row>
    <row r="37772" spans="4:16" x14ac:dyDescent="0.3">
      <c r="D37772" s="82"/>
      <c r="P37772" s="84"/>
    </row>
    <row r="37773" spans="4:16" x14ac:dyDescent="0.3">
      <c r="D37773" s="82"/>
      <c r="P37773" s="84"/>
    </row>
    <row r="37774" spans="4:16" x14ac:dyDescent="0.3">
      <c r="D37774" s="82"/>
      <c r="P37774" s="84"/>
    </row>
    <row r="37775" spans="4:16" x14ac:dyDescent="0.3">
      <c r="D37775" s="82"/>
      <c r="P37775" s="84"/>
    </row>
    <row r="37776" spans="4:16" x14ac:dyDescent="0.3">
      <c r="D37776" s="82"/>
      <c r="P37776" s="84"/>
    </row>
    <row r="37777" spans="4:16" x14ac:dyDescent="0.3">
      <c r="D37777" s="82"/>
      <c r="P37777" s="84"/>
    </row>
    <row r="37778" spans="4:16" x14ac:dyDescent="0.3">
      <c r="D37778" s="82"/>
      <c r="P37778" s="84"/>
    </row>
    <row r="37779" spans="4:16" x14ac:dyDescent="0.3">
      <c r="D37779" s="82"/>
      <c r="P37779" s="84"/>
    </row>
    <row r="37780" spans="4:16" x14ac:dyDescent="0.3">
      <c r="D37780" s="82"/>
      <c r="P37780" s="84"/>
    </row>
    <row r="37781" spans="4:16" x14ac:dyDescent="0.3">
      <c r="D37781" s="82"/>
      <c r="P37781" s="84"/>
    </row>
    <row r="37782" spans="4:16" x14ac:dyDescent="0.3">
      <c r="D37782" s="82"/>
      <c r="P37782" s="84"/>
    </row>
    <row r="37783" spans="4:16" x14ac:dyDescent="0.3">
      <c r="D37783" s="82"/>
      <c r="P37783" s="84"/>
    </row>
    <row r="37784" spans="4:16" x14ac:dyDescent="0.3">
      <c r="D37784" s="82"/>
      <c r="P37784" s="84"/>
    </row>
    <row r="37785" spans="4:16" x14ac:dyDescent="0.3">
      <c r="D37785" s="82"/>
      <c r="P37785" s="84"/>
    </row>
    <row r="37786" spans="4:16" x14ac:dyDescent="0.3">
      <c r="D37786" s="82"/>
      <c r="P37786" s="84"/>
    </row>
    <row r="37787" spans="4:16" x14ac:dyDescent="0.3">
      <c r="D37787" s="82"/>
      <c r="P37787" s="84"/>
    </row>
    <row r="37788" spans="4:16" x14ac:dyDescent="0.3">
      <c r="D37788" s="82"/>
      <c r="P37788" s="84"/>
    </row>
    <row r="37789" spans="4:16" x14ac:dyDescent="0.3">
      <c r="D37789" s="82"/>
      <c r="P37789" s="84"/>
    </row>
    <row r="37790" spans="4:16" x14ac:dyDescent="0.3">
      <c r="D37790" s="82"/>
      <c r="P37790" s="84"/>
    </row>
    <row r="37791" spans="4:16" x14ac:dyDescent="0.3">
      <c r="D37791" s="82"/>
      <c r="P37791" s="84"/>
    </row>
    <row r="37792" spans="4:16" x14ac:dyDescent="0.3">
      <c r="D37792" s="82"/>
      <c r="P37792" s="84"/>
    </row>
    <row r="37793" spans="4:16" x14ac:dyDescent="0.3">
      <c r="D37793" s="82"/>
      <c r="P37793" s="84"/>
    </row>
    <row r="37794" spans="4:16" x14ac:dyDescent="0.3">
      <c r="D37794" s="82"/>
      <c r="P37794" s="84"/>
    </row>
    <row r="37795" spans="4:16" x14ac:dyDescent="0.3">
      <c r="D37795" s="82"/>
      <c r="P37795" s="84"/>
    </row>
    <row r="37796" spans="4:16" x14ac:dyDescent="0.3">
      <c r="D37796" s="82"/>
      <c r="P37796" s="84"/>
    </row>
    <row r="37797" spans="4:16" x14ac:dyDescent="0.3">
      <c r="D37797" s="82"/>
      <c r="P37797" s="84"/>
    </row>
    <row r="37798" spans="4:16" x14ac:dyDescent="0.3">
      <c r="D37798" s="82"/>
      <c r="P37798" s="84"/>
    </row>
    <row r="37799" spans="4:16" x14ac:dyDescent="0.3">
      <c r="D37799" s="82"/>
      <c r="P37799" s="84"/>
    </row>
    <row r="37800" spans="4:16" x14ac:dyDescent="0.3">
      <c r="D37800" s="82"/>
      <c r="P37800" s="84"/>
    </row>
    <row r="37801" spans="4:16" x14ac:dyDescent="0.3">
      <c r="D37801" s="82"/>
      <c r="P37801" s="84"/>
    </row>
    <row r="37802" spans="4:16" x14ac:dyDescent="0.3">
      <c r="D37802" s="82"/>
      <c r="P37802" s="84"/>
    </row>
    <row r="37803" spans="4:16" x14ac:dyDescent="0.3">
      <c r="D37803" s="82"/>
      <c r="P37803" s="84"/>
    </row>
    <row r="37804" spans="4:16" x14ac:dyDescent="0.3">
      <c r="D37804" s="82"/>
      <c r="P37804" s="84"/>
    </row>
    <row r="37805" spans="4:16" x14ac:dyDescent="0.3">
      <c r="D37805" s="82"/>
      <c r="P37805" s="84"/>
    </row>
    <row r="37806" spans="4:16" x14ac:dyDescent="0.3">
      <c r="D37806" s="82"/>
      <c r="P37806" s="84"/>
    </row>
    <row r="37807" spans="4:16" x14ac:dyDescent="0.3">
      <c r="D37807" s="82"/>
      <c r="P37807" s="84"/>
    </row>
    <row r="37808" spans="4:16" x14ac:dyDescent="0.3">
      <c r="D37808" s="82"/>
      <c r="P37808" s="84"/>
    </row>
    <row r="37809" spans="4:16" x14ac:dyDescent="0.3">
      <c r="D37809" s="82"/>
      <c r="P37809" s="84"/>
    </row>
    <row r="37810" spans="4:16" x14ac:dyDescent="0.3">
      <c r="D37810" s="82"/>
      <c r="P37810" s="84"/>
    </row>
    <row r="37811" spans="4:16" x14ac:dyDescent="0.3">
      <c r="D37811" s="82"/>
      <c r="P37811" s="84"/>
    </row>
    <row r="37812" spans="4:16" x14ac:dyDescent="0.3">
      <c r="D37812" s="82"/>
      <c r="P37812" s="84"/>
    </row>
    <row r="37813" spans="4:16" x14ac:dyDescent="0.3">
      <c r="D37813" s="82"/>
      <c r="P37813" s="84"/>
    </row>
    <row r="37814" spans="4:16" x14ac:dyDescent="0.3">
      <c r="D37814" s="82"/>
      <c r="P37814" s="84"/>
    </row>
    <row r="37815" spans="4:16" x14ac:dyDescent="0.3">
      <c r="D37815" s="82"/>
      <c r="P37815" s="84"/>
    </row>
    <row r="37816" spans="4:16" x14ac:dyDescent="0.3">
      <c r="D37816" s="82"/>
      <c r="P37816" s="84"/>
    </row>
    <row r="37817" spans="4:16" x14ac:dyDescent="0.3">
      <c r="D37817" s="82"/>
      <c r="P37817" s="84"/>
    </row>
    <row r="37818" spans="4:16" x14ac:dyDescent="0.3">
      <c r="D37818" s="82"/>
      <c r="P37818" s="84"/>
    </row>
    <row r="37819" spans="4:16" x14ac:dyDescent="0.3">
      <c r="D37819" s="82"/>
      <c r="P37819" s="84"/>
    </row>
    <row r="37820" spans="4:16" x14ac:dyDescent="0.3">
      <c r="D37820" s="82"/>
      <c r="P37820" s="84"/>
    </row>
    <row r="37821" spans="4:16" x14ac:dyDescent="0.3">
      <c r="D37821" s="82"/>
      <c r="P37821" s="84"/>
    </row>
    <row r="37822" spans="4:16" x14ac:dyDescent="0.3">
      <c r="D37822" s="82"/>
      <c r="P37822" s="84"/>
    </row>
    <row r="37823" spans="4:16" x14ac:dyDescent="0.3">
      <c r="D37823" s="82"/>
      <c r="P37823" s="84"/>
    </row>
    <row r="37824" spans="4:16" x14ac:dyDescent="0.3">
      <c r="D37824" s="82"/>
      <c r="P37824" s="84"/>
    </row>
    <row r="37825" spans="4:16" x14ac:dyDescent="0.3">
      <c r="D37825" s="82"/>
      <c r="P37825" s="84"/>
    </row>
    <row r="37826" spans="4:16" x14ac:dyDescent="0.3">
      <c r="D37826" s="82"/>
      <c r="P37826" s="84"/>
    </row>
    <row r="37827" spans="4:16" x14ac:dyDescent="0.3">
      <c r="D37827" s="82"/>
      <c r="P37827" s="84"/>
    </row>
    <row r="37828" spans="4:16" x14ac:dyDescent="0.3">
      <c r="D37828" s="82"/>
      <c r="P37828" s="84"/>
    </row>
    <row r="37829" spans="4:16" x14ac:dyDescent="0.3">
      <c r="D37829" s="82"/>
      <c r="P37829" s="84"/>
    </row>
    <row r="37830" spans="4:16" x14ac:dyDescent="0.3">
      <c r="D37830" s="82"/>
      <c r="P37830" s="84"/>
    </row>
    <row r="37831" spans="4:16" x14ac:dyDescent="0.3">
      <c r="D37831" s="82"/>
      <c r="P37831" s="84"/>
    </row>
    <row r="37832" spans="4:16" x14ac:dyDescent="0.3">
      <c r="D37832" s="82"/>
      <c r="P37832" s="84"/>
    </row>
    <row r="37833" spans="4:16" x14ac:dyDescent="0.3">
      <c r="D37833" s="82"/>
      <c r="P37833" s="84"/>
    </row>
    <row r="37834" spans="4:16" x14ac:dyDescent="0.3">
      <c r="D37834" s="82"/>
      <c r="P37834" s="84"/>
    </row>
    <row r="37835" spans="4:16" x14ac:dyDescent="0.3">
      <c r="D37835" s="82"/>
      <c r="P37835" s="84"/>
    </row>
    <row r="37836" spans="4:16" x14ac:dyDescent="0.3">
      <c r="D37836" s="82"/>
      <c r="P37836" s="84"/>
    </row>
    <row r="37837" spans="4:16" x14ac:dyDescent="0.3">
      <c r="D37837" s="82"/>
      <c r="P37837" s="84"/>
    </row>
    <row r="37838" spans="4:16" x14ac:dyDescent="0.3">
      <c r="D37838" s="82"/>
      <c r="P37838" s="84"/>
    </row>
    <row r="37839" spans="4:16" x14ac:dyDescent="0.3">
      <c r="D37839" s="82"/>
      <c r="P37839" s="84"/>
    </row>
    <row r="37840" spans="4:16" x14ac:dyDescent="0.3">
      <c r="D37840" s="82"/>
      <c r="P37840" s="84"/>
    </row>
    <row r="37841" spans="4:16" x14ac:dyDescent="0.3">
      <c r="D37841" s="82"/>
      <c r="P37841" s="84"/>
    </row>
    <row r="37842" spans="4:16" x14ac:dyDescent="0.3">
      <c r="D37842" s="82"/>
      <c r="P37842" s="84"/>
    </row>
    <row r="37843" spans="4:16" x14ac:dyDescent="0.3">
      <c r="D37843" s="82"/>
      <c r="P37843" s="84"/>
    </row>
    <row r="37844" spans="4:16" x14ac:dyDescent="0.3">
      <c r="D37844" s="82"/>
      <c r="P37844" s="84"/>
    </row>
    <row r="37845" spans="4:16" x14ac:dyDescent="0.3">
      <c r="D37845" s="82"/>
      <c r="P37845" s="84"/>
    </row>
    <row r="37846" spans="4:16" x14ac:dyDescent="0.3">
      <c r="D37846" s="82"/>
      <c r="P37846" s="84"/>
    </row>
    <row r="37847" spans="4:16" x14ac:dyDescent="0.3">
      <c r="D37847" s="82"/>
      <c r="P37847" s="84"/>
    </row>
    <row r="37848" spans="4:16" x14ac:dyDescent="0.3">
      <c r="D37848" s="82"/>
      <c r="P37848" s="84"/>
    </row>
    <row r="37849" spans="4:16" x14ac:dyDescent="0.3">
      <c r="D37849" s="82"/>
      <c r="P37849" s="84"/>
    </row>
    <row r="37850" spans="4:16" x14ac:dyDescent="0.3">
      <c r="D37850" s="82"/>
      <c r="P37850" s="84"/>
    </row>
    <row r="37851" spans="4:16" x14ac:dyDescent="0.3">
      <c r="D37851" s="82"/>
      <c r="P37851" s="84"/>
    </row>
    <row r="37852" spans="4:16" x14ac:dyDescent="0.3">
      <c r="D37852" s="82"/>
      <c r="P37852" s="84"/>
    </row>
    <row r="37853" spans="4:16" x14ac:dyDescent="0.3">
      <c r="D37853" s="82"/>
      <c r="P37853" s="84"/>
    </row>
    <row r="37854" spans="4:16" x14ac:dyDescent="0.3">
      <c r="D37854" s="82"/>
      <c r="P37854" s="84"/>
    </row>
    <row r="37855" spans="4:16" x14ac:dyDescent="0.3">
      <c r="D37855" s="82"/>
      <c r="P37855" s="84"/>
    </row>
    <row r="37856" spans="4:16" x14ac:dyDescent="0.3">
      <c r="D37856" s="82"/>
      <c r="P37856" s="84"/>
    </row>
    <row r="37857" spans="4:16" x14ac:dyDescent="0.3">
      <c r="D37857" s="82"/>
      <c r="P37857" s="84"/>
    </row>
    <row r="37858" spans="4:16" x14ac:dyDescent="0.3">
      <c r="D37858" s="82"/>
      <c r="P37858" s="84"/>
    </row>
    <row r="37859" spans="4:16" x14ac:dyDescent="0.3">
      <c r="D37859" s="82"/>
      <c r="P37859" s="84"/>
    </row>
    <row r="37860" spans="4:16" x14ac:dyDescent="0.3">
      <c r="D37860" s="82"/>
      <c r="P37860" s="84"/>
    </row>
    <row r="37861" spans="4:16" x14ac:dyDescent="0.3">
      <c r="D37861" s="82"/>
      <c r="P37861" s="84"/>
    </row>
    <row r="37862" spans="4:16" x14ac:dyDescent="0.3">
      <c r="D37862" s="82"/>
      <c r="P37862" s="84"/>
    </row>
    <row r="37863" spans="4:16" x14ac:dyDescent="0.3">
      <c r="D37863" s="82"/>
      <c r="P37863" s="84"/>
    </row>
    <row r="37864" spans="4:16" x14ac:dyDescent="0.3">
      <c r="D37864" s="82"/>
      <c r="P37864" s="84"/>
    </row>
    <row r="37865" spans="4:16" x14ac:dyDescent="0.3">
      <c r="D37865" s="82"/>
      <c r="P37865" s="84"/>
    </row>
    <row r="37866" spans="4:16" x14ac:dyDescent="0.3">
      <c r="D37866" s="82"/>
      <c r="P37866" s="84"/>
    </row>
    <row r="37867" spans="4:16" x14ac:dyDescent="0.3">
      <c r="D37867" s="82"/>
      <c r="P37867" s="84"/>
    </row>
    <row r="37868" spans="4:16" x14ac:dyDescent="0.3">
      <c r="D37868" s="82"/>
      <c r="P37868" s="84"/>
    </row>
    <row r="37869" spans="4:16" x14ac:dyDescent="0.3">
      <c r="D37869" s="82"/>
      <c r="P37869" s="84"/>
    </row>
    <row r="37870" spans="4:16" x14ac:dyDescent="0.3">
      <c r="D37870" s="82"/>
      <c r="P37870" s="84"/>
    </row>
    <row r="37871" spans="4:16" x14ac:dyDescent="0.3">
      <c r="D37871" s="82"/>
      <c r="P37871" s="84"/>
    </row>
    <row r="37872" spans="4:16" x14ac:dyDescent="0.3">
      <c r="D37872" s="82"/>
      <c r="P37872" s="84"/>
    </row>
    <row r="37873" spans="4:16" x14ac:dyDescent="0.3">
      <c r="D37873" s="82"/>
      <c r="P37873" s="84"/>
    </row>
    <row r="37874" spans="4:16" x14ac:dyDescent="0.3">
      <c r="D37874" s="82"/>
      <c r="P37874" s="84"/>
    </row>
    <row r="37875" spans="4:16" x14ac:dyDescent="0.3">
      <c r="D37875" s="82"/>
      <c r="P37875" s="84"/>
    </row>
    <row r="37876" spans="4:16" x14ac:dyDescent="0.3">
      <c r="D37876" s="82"/>
      <c r="P37876" s="84"/>
    </row>
    <row r="37877" spans="4:16" x14ac:dyDescent="0.3">
      <c r="D37877" s="82"/>
      <c r="P37877" s="84"/>
    </row>
    <row r="37878" spans="4:16" x14ac:dyDescent="0.3">
      <c r="D37878" s="82"/>
      <c r="P37878" s="84"/>
    </row>
    <row r="37879" spans="4:16" x14ac:dyDescent="0.3">
      <c r="D37879" s="82"/>
      <c r="P37879" s="84"/>
    </row>
    <row r="37880" spans="4:16" x14ac:dyDescent="0.3">
      <c r="D37880" s="82"/>
      <c r="P37880" s="84"/>
    </row>
    <row r="37881" spans="4:16" x14ac:dyDescent="0.3">
      <c r="D37881" s="82"/>
      <c r="P37881" s="84"/>
    </row>
    <row r="37882" spans="4:16" x14ac:dyDescent="0.3">
      <c r="D37882" s="82"/>
      <c r="P37882" s="84"/>
    </row>
    <row r="37883" spans="4:16" x14ac:dyDescent="0.3">
      <c r="D37883" s="82"/>
      <c r="P37883" s="84"/>
    </row>
    <row r="37884" spans="4:16" x14ac:dyDescent="0.3">
      <c r="D37884" s="82"/>
      <c r="P37884" s="84"/>
    </row>
    <row r="37885" spans="4:16" x14ac:dyDescent="0.3">
      <c r="D37885" s="82"/>
      <c r="P37885" s="84"/>
    </row>
    <row r="37886" spans="4:16" x14ac:dyDescent="0.3">
      <c r="D37886" s="82"/>
      <c r="P37886" s="84"/>
    </row>
    <row r="37887" spans="4:16" x14ac:dyDescent="0.3">
      <c r="D37887" s="82"/>
      <c r="P37887" s="84"/>
    </row>
    <row r="37888" spans="4:16" x14ac:dyDescent="0.3">
      <c r="D37888" s="82"/>
      <c r="P37888" s="84"/>
    </row>
    <row r="37889" spans="4:16" x14ac:dyDescent="0.3">
      <c r="D37889" s="82"/>
      <c r="P37889" s="84"/>
    </row>
    <row r="37890" spans="4:16" x14ac:dyDescent="0.3">
      <c r="D37890" s="82"/>
      <c r="P37890" s="84"/>
    </row>
    <row r="37891" spans="4:16" x14ac:dyDescent="0.3">
      <c r="D37891" s="82"/>
      <c r="P37891" s="84"/>
    </row>
    <row r="37892" spans="4:16" x14ac:dyDescent="0.3">
      <c r="D37892" s="82"/>
      <c r="P37892" s="84"/>
    </row>
    <row r="37893" spans="4:16" x14ac:dyDescent="0.3">
      <c r="D37893" s="82"/>
      <c r="P37893" s="84"/>
    </row>
    <row r="37894" spans="4:16" x14ac:dyDescent="0.3">
      <c r="D37894" s="82"/>
      <c r="P37894" s="84"/>
    </row>
    <row r="37895" spans="4:16" x14ac:dyDescent="0.3">
      <c r="D37895" s="82"/>
      <c r="P37895" s="84"/>
    </row>
    <row r="37896" spans="4:16" x14ac:dyDescent="0.3">
      <c r="D37896" s="82"/>
      <c r="P37896" s="84"/>
    </row>
    <row r="37897" spans="4:16" x14ac:dyDescent="0.3">
      <c r="D37897" s="82"/>
      <c r="P37897" s="84"/>
    </row>
    <row r="37898" spans="4:16" x14ac:dyDescent="0.3">
      <c r="D37898" s="82"/>
      <c r="P37898" s="84"/>
    </row>
    <row r="37899" spans="4:16" x14ac:dyDescent="0.3">
      <c r="D37899" s="82"/>
      <c r="P37899" s="84"/>
    </row>
    <row r="37900" spans="4:16" x14ac:dyDescent="0.3">
      <c r="D37900" s="82"/>
      <c r="P37900" s="84"/>
    </row>
    <row r="37901" spans="4:16" x14ac:dyDescent="0.3">
      <c r="D37901" s="82"/>
      <c r="P37901" s="84"/>
    </row>
    <row r="37902" spans="4:16" x14ac:dyDescent="0.3">
      <c r="D37902" s="82"/>
      <c r="P37902" s="84"/>
    </row>
    <row r="37903" spans="4:16" x14ac:dyDescent="0.3">
      <c r="D37903" s="82"/>
      <c r="P37903" s="84"/>
    </row>
    <row r="37904" spans="4:16" x14ac:dyDescent="0.3">
      <c r="D37904" s="82"/>
      <c r="P37904" s="84"/>
    </row>
    <row r="37905" spans="4:16" x14ac:dyDescent="0.3">
      <c r="D37905" s="82"/>
      <c r="P37905" s="84"/>
    </row>
    <row r="37906" spans="4:16" x14ac:dyDescent="0.3">
      <c r="D37906" s="82"/>
      <c r="P37906" s="84"/>
    </row>
    <row r="37907" spans="4:16" x14ac:dyDescent="0.3">
      <c r="D37907" s="82"/>
      <c r="P37907" s="84"/>
    </row>
    <row r="37908" spans="4:16" x14ac:dyDescent="0.3">
      <c r="D37908" s="82"/>
      <c r="P37908" s="84"/>
    </row>
    <row r="37909" spans="4:16" x14ac:dyDescent="0.3">
      <c r="D37909" s="82"/>
      <c r="P37909" s="84"/>
    </row>
    <row r="37910" spans="4:16" x14ac:dyDescent="0.3">
      <c r="D37910" s="82"/>
      <c r="P37910" s="84"/>
    </row>
    <row r="37911" spans="4:16" x14ac:dyDescent="0.3">
      <c r="D37911" s="82"/>
      <c r="P37911" s="84"/>
    </row>
    <row r="37912" spans="4:16" x14ac:dyDescent="0.3">
      <c r="D37912" s="82"/>
      <c r="P37912" s="84"/>
    </row>
    <row r="37913" spans="4:16" x14ac:dyDescent="0.3">
      <c r="D37913" s="82"/>
      <c r="P37913" s="84"/>
    </row>
    <row r="37914" spans="4:16" x14ac:dyDescent="0.3">
      <c r="D37914" s="82"/>
      <c r="P37914" s="84"/>
    </row>
    <row r="37915" spans="4:16" x14ac:dyDescent="0.3">
      <c r="D37915" s="82"/>
      <c r="P37915" s="84"/>
    </row>
    <row r="37916" spans="4:16" x14ac:dyDescent="0.3">
      <c r="D37916" s="82"/>
      <c r="P37916" s="84"/>
    </row>
    <row r="37917" spans="4:16" x14ac:dyDescent="0.3">
      <c r="D37917" s="82"/>
      <c r="P37917" s="84"/>
    </row>
    <row r="37918" spans="4:16" x14ac:dyDescent="0.3">
      <c r="D37918" s="82"/>
      <c r="P37918" s="84"/>
    </row>
    <row r="37919" spans="4:16" x14ac:dyDescent="0.3">
      <c r="D37919" s="82"/>
      <c r="P37919" s="84"/>
    </row>
    <row r="37920" spans="4:16" x14ac:dyDescent="0.3">
      <c r="D37920" s="82"/>
      <c r="P37920" s="84"/>
    </row>
    <row r="37921" spans="4:16" x14ac:dyDescent="0.3">
      <c r="D37921" s="82"/>
      <c r="P37921" s="84"/>
    </row>
    <row r="37922" spans="4:16" x14ac:dyDescent="0.3">
      <c r="D37922" s="82"/>
      <c r="P37922" s="84"/>
    </row>
    <row r="37923" spans="4:16" x14ac:dyDescent="0.3">
      <c r="D37923" s="82"/>
      <c r="P37923" s="84"/>
    </row>
    <row r="37924" spans="4:16" x14ac:dyDescent="0.3">
      <c r="D37924" s="82"/>
      <c r="P37924" s="84"/>
    </row>
    <row r="37925" spans="4:16" x14ac:dyDescent="0.3">
      <c r="D37925" s="82"/>
      <c r="P37925" s="84"/>
    </row>
    <row r="37926" spans="4:16" x14ac:dyDescent="0.3">
      <c r="D37926" s="82"/>
      <c r="P37926" s="84"/>
    </row>
    <row r="37927" spans="4:16" x14ac:dyDescent="0.3">
      <c r="D37927" s="82"/>
      <c r="P37927" s="84"/>
    </row>
    <row r="37928" spans="4:16" x14ac:dyDescent="0.3">
      <c r="D37928" s="82"/>
      <c r="P37928" s="84"/>
    </row>
    <row r="37929" spans="4:16" x14ac:dyDescent="0.3">
      <c r="D37929" s="82"/>
      <c r="P37929" s="84"/>
    </row>
    <row r="37930" spans="4:16" x14ac:dyDescent="0.3">
      <c r="D37930" s="82"/>
      <c r="P37930" s="84"/>
    </row>
    <row r="37931" spans="4:16" x14ac:dyDescent="0.3">
      <c r="D37931" s="82"/>
      <c r="P37931" s="84"/>
    </row>
    <row r="37932" spans="4:16" x14ac:dyDescent="0.3">
      <c r="D37932" s="82"/>
      <c r="P37932" s="84"/>
    </row>
    <row r="37933" spans="4:16" x14ac:dyDescent="0.3">
      <c r="D37933" s="82"/>
      <c r="P37933" s="84"/>
    </row>
    <row r="37934" spans="4:16" x14ac:dyDescent="0.3">
      <c r="D37934" s="82"/>
      <c r="P37934" s="84"/>
    </row>
    <row r="37935" spans="4:16" x14ac:dyDescent="0.3">
      <c r="D37935" s="82"/>
      <c r="P37935" s="84"/>
    </row>
    <row r="37936" spans="4:16" x14ac:dyDescent="0.3">
      <c r="D37936" s="82"/>
      <c r="P37936" s="84"/>
    </row>
    <row r="37937" spans="4:16" x14ac:dyDescent="0.3">
      <c r="D37937" s="82"/>
      <c r="P37937" s="84"/>
    </row>
    <row r="37938" spans="4:16" x14ac:dyDescent="0.3">
      <c r="D37938" s="82"/>
      <c r="P37938" s="84"/>
    </row>
    <row r="37939" spans="4:16" x14ac:dyDescent="0.3">
      <c r="D37939" s="82"/>
      <c r="P37939" s="84"/>
    </row>
    <row r="37940" spans="4:16" x14ac:dyDescent="0.3">
      <c r="D37940" s="82"/>
      <c r="P37940" s="84"/>
    </row>
    <row r="37941" spans="4:16" x14ac:dyDescent="0.3">
      <c r="D37941" s="82"/>
      <c r="P37941" s="84"/>
    </row>
    <row r="37942" spans="4:16" x14ac:dyDescent="0.3">
      <c r="D37942" s="82"/>
      <c r="P37942" s="84"/>
    </row>
    <row r="37943" spans="4:16" x14ac:dyDescent="0.3">
      <c r="D37943" s="82"/>
      <c r="P37943" s="84"/>
    </row>
    <row r="37944" spans="4:16" x14ac:dyDescent="0.3">
      <c r="D37944" s="82"/>
      <c r="P37944" s="84"/>
    </row>
    <row r="37945" spans="4:16" x14ac:dyDescent="0.3">
      <c r="D37945" s="82"/>
      <c r="P37945" s="84"/>
    </row>
    <row r="37946" spans="4:16" x14ac:dyDescent="0.3">
      <c r="D37946" s="82"/>
      <c r="P37946" s="84"/>
    </row>
    <row r="37947" spans="4:16" x14ac:dyDescent="0.3">
      <c r="D37947" s="82"/>
      <c r="P37947" s="84"/>
    </row>
    <row r="37948" spans="4:16" x14ac:dyDescent="0.3">
      <c r="D37948" s="82"/>
      <c r="P37948" s="84"/>
    </row>
    <row r="37949" spans="4:16" x14ac:dyDescent="0.3">
      <c r="D37949" s="82"/>
      <c r="P37949" s="84"/>
    </row>
    <row r="37950" spans="4:16" x14ac:dyDescent="0.3">
      <c r="D37950" s="82"/>
      <c r="P37950" s="84"/>
    </row>
    <row r="37951" spans="4:16" x14ac:dyDescent="0.3">
      <c r="D37951" s="82"/>
      <c r="P37951" s="84"/>
    </row>
    <row r="37952" spans="4:16" x14ac:dyDescent="0.3">
      <c r="D37952" s="82"/>
      <c r="P37952" s="84"/>
    </row>
    <row r="37953" spans="4:16" x14ac:dyDescent="0.3">
      <c r="D37953" s="82"/>
      <c r="P37953" s="84"/>
    </row>
    <row r="37954" spans="4:16" x14ac:dyDescent="0.3">
      <c r="D37954" s="82"/>
      <c r="P37954" s="84"/>
    </row>
    <row r="37955" spans="4:16" x14ac:dyDescent="0.3">
      <c r="D37955" s="82"/>
      <c r="P37955" s="84"/>
    </row>
    <row r="37956" spans="4:16" x14ac:dyDescent="0.3">
      <c r="D37956" s="82"/>
      <c r="P37956" s="84"/>
    </row>
    <row r="37957" spans="4:16" x14ac:dyDescent="0.3">
      <c r="D37957" s="82"/>
      <c r="P37957" s="84"/>
    </row>
    <row r="37958" spans="4:16" x14ac:dyDescent="0.3">
      <c r="D37958" s="82"/>
      <c r="P37958" s="84"/>
    </row>
    <row r="37959" spans="4:16" x14ac:dyDescent="0.3">
      <c r="D37959" s="82"/>
      <c r="P37959" s="84"/>
    </row>
    <row r="37960" spans="4:16" x14ac:dyDescent="0.3">
      <c r="D37960" s="82"/>
      <c r="P37960" s="84"/>
    </row>
    <row r="37961" spans="4:16" x14ac:dyDescent="0.3">
      <c r="D37961" s="82"/>
      <c r="P37961" s="84"/>
    </row>
    <row r="37962" spans="4:16" x14ac:dyDescent="0.3">
      <c r="D37962" s="82"/>
      <c r="P37962" s="84"/>
    </row>
    <row r="37963" spans="4:16" x14ac:dyDescent="0.3">
      <c r="D37963" s="82"/>
      <c r="P37963" s="84"/>
    </row>
    <row r="37964" spans="4:16" x14ac:dyDescent="0.3">
      <c r="D37964" s="82"/>
      <c r="P37964" s="84"/>
    </row>
    <row r="37965" spans="4:16" x14ac:dyDescent="0.3">
      <c r="D37965" s="82"/>
      <c r="P37965" s="84"/>
    </row>
    <row r="37966" spans="4:16" x14ac:dyDescent="0.3">
      <c r="D37966" s="82"/>
      <c r="P37966" s="84"/>
    </row>
    <row r="37967" spans="4:16" x14ac:dyDescent="0.3">
      <c r="D37967" s="82"/>
      <c r="P37967" s="84"/>
    </row>
    <row r="37968" spans="4:16" x14ac:dyDescent="0.3">
      <c r="D37968" s="82"/>
      <c r="P37968" s="84"/>
    </row>
    <row r="37969" spans="4:16" x14ac:dyDescent="0.3">
      <c r="D37969" s="82"/>
      <c r="P37969" s="84"/>
    </row>
    <row r="37970" spans="4:16" x14ac:dyDescent="0.3">
      <c r="D37970" s="82"/>
      <c r="P37970" s="84"/>
    </row>
    <row r="37971" spans="4:16" x14ac:dyDescent="0.3">
      <c r="D37971" s="82"/>
      <c r="P37971" s="84"/>
    </row>
    <row r="37972" spans="4:16" x14ac:dyDescent="0.3">
      <c r="D37972" s="82"/>
      <c r="P37972" s="84"/>
    </row>
    <row r="37973" spans="4:16" x14ac:dyDescent="0.3">
      <c r="D37973" s="82"/>
      <c r="P37973" s="84"/>
    </row>
    <row r="37974" spans="4:16" x14ac:dyDescent="0.3">
      <c r="D37974" s="82"/>
      <c r="P37974" s="84"/>
    </row>
    <row r="37975" spans="4:16" x14ac:dyDescent="0.3">
      <c r="D37975" s="82"/>
      <c r="P37975" s="84"/>
    </row>
    <row r="37976" spans="4:16" x14ac:dyDescent="0.3">
      <c r="D37976" s="82"/>
      <c r="P37976" s="84"/>
    </row>
    <row r="37977" spans="4:16" x14ac:dyDescent="0.3">
      <c r="D37977" s="82"/>
      <c r="P37977" s="84"/>
    </row>
    <row r="37978" spans="4:16" x14ac:dyDescent="0.3">
      <c r="D37978" s="82"/>
      <c r="P37978" s="84"/>
    </row>
    <row r="37979" spans="4:16" x14ac:dyDescent="0.3">
      <c r="D37979" s="82"/>
      <c r="P37979" s="84"/>
    </row>
    <row r="37980" spans="4:16" x14ac:dyDescent="0.3">
      <c r="D37980" s="82"/>
      <c r="P37980" s="84"/>
    </row>
    <row r="37981" spans="4:16" x14ac:dyDescent="0.3">
      <c r="D37981" s="82"/>
      <c r="P37981" s="84"/>
    </row>
    <row r="37982" spans="4:16" x14ac:dyDescent="0.3">
      <c r="D37982" s="82"/>
      <c r="P37982" s="84"/>
    </row>
    <row r="37983" spans="4:16" x14ac:dyDescent="0.3">
      <c r="D37983" s="82"/>
      <c r="P37983" s="84"/>
    </row>
    <row r="37984" spans="4:16" x14ac:dyDescent="0.3">
      <c r="D37984" s="82"/>
      <c r="P37984" s="84"/>
    </row>
    <row r="37985" spans="4:16" x14ac:dyDescent="0.3">
      <c r="D37985" s="82"/>
      <c r="P37985" s="84"/>
    </row>
    <row r="37986" spans="4:16" x14ac:dyDescent="0.3">
      <c r="D37986" s="82"/>
      <c r="P37986" s="84"/>
    </row>
    <row r="37987" spans="4:16" x14ac:dyDescent="0.3">
      <c r="D37987" s="82"/>
      <c r="P37987" s="84"/>
    </row>
    <row r="37988" spans="4:16" x14ac:dyDescent="0.3">
      <c r="D37988" s="82"/>
      <c r="P37988" s="84"/>
    </row>
    <row r="37989" spans="4:16" x14ac:dyDescent="0.3">
      <c r="D37989" s="82"/>
      <c r="P37989" s="84"/>
    </row>
    <row r="37990" spans="4:16" x14ac:dyDescent="0.3">
      <c r="D37990" s="82"/>
      <c r="P37990" s="84"/>
    </row>
    <row r="37991" spans="4:16" x14ac:dyDescent="0.3">
      <c r="D37991" s="82"/>
      <c r="P37991" s="84"/>
    </row>
    <row r="37992" spans="4:16" x14ac:dyDescent="0.3">
      <c r="D37992" s="82"/>
      <c r="P37992" s="84"/>
    </row>
    <row r="37993" spans="4:16" x14ac:dyDescent="0.3">
      <c r="D37993" s="82"/>
      <c r="P37993" s="84"/>
    </row>
    <row r="37994" spans="4:16" x14ac:dyDescent="0.3">
      <c r="D37994" s="82"/>
      <c r="P37994" s="84"/>
    </row>
    <row r="37995" spans="4:16" x14ac:dyDescent="0.3">
      <c r="D37995" s="82"/>
      <c r="P37995" s="84"/>
    </row>
    <row r="37996" spans="4:16" x14ac:dyDescent="0.3">
      <c r="D37996" s="82"/>
      <c r="P37996" s="84"/>
    </row>
    <row r="37997" spans="4:16" x14ac:dyDescent="0.3">
      <c r="D37997" s="82"/>
      <c r="P37997" s="84"/>
    </row>
    <row r="37998" spans="4:16" x14ac:dyDescent="0.3">
      <c r="D37998" s="82"/>
      <c r="P37998" s="84"/>
    </row>
    <row r="37999" spans="4:16" x14ac:dyDescent="0.3">
      <c r="D37999" s="82"/>
      <c r="P37999" s="84"/>
    </row>
    <row r="38000" spans="4:16" x14ac:dyDescent="0.3">
      <c r="D38000" s="82"/>
      <c r="P38000" s="84"/>
    </row>
    <row r="38001" spans="4:16" x14ac:dyDescent="0.3">
      <c r="D38001" s="82"/>
      <c r="P38001" s="84"/>
    </row>
    <row r="38002" spans="4:16" x14ac:dyDescent="0.3">
      <c r="D38002" s="82"/>
      <c r="P38002" s="84"/>
    </row>
    <row r="38003" spans="4:16" x14ac:dyDescent="0.3">
      <c r="D38003" s="82"/>
      <c r="P38003" s="84"/>
    </row>
    <row r="38004" spans="4:16" x14ac:dyDescent="0.3">
      <c r="D38004" s="82"/>
      <c r="P38004" s="84"/>
    </row>
    <row r="38005" spans="4:16" x14ac:dyDescent="0.3">
      <c r="D38005" s="82"/>
      <c r="P38005" s="84"/>
    </row>
    <row r="38006" spans="4:16" x14ac:dyDescent="0.3">
      <c r="D38006" s="82"/>
      <c r="P38006" s="84"/>
    </row>
    <row r="38007" spans="4:16" x14ac:dyDescent="0.3">
      <c r="D38007" s="82"/>
      <c r="P38007" s="84"/>
    </row>
    <row r="38008" spans="4:16" x14ac:dyDescent="0.3">
      <c r="D38008" s="82"/>
      <c r="P38008" s="84"/>
    </row>
    <row r="38009" spans="4:16" x14ac:dyDescent="0.3">
      <c r="D38009" s="82"/>
      <c r="P38009" s="84"/>
    </row>
    <row r="38010" spans="4:16" x14ac:dyDescent="0.3">
      <c r="D38010" s="82"/>
      <c r="P38010" s="84"/>
    </row>
    <row r="38011" spans="4:16" x14ac:dyDescent="0.3">
      <c r="D38011" s="82"/>
      <c r="P38011" s="84"/>
    </row>
    <row r="38012" spans="4:16" x14ac:dyDescent="0.3">
      <c r="D38012" s="82"/>
      <c r="P38012" s="84"/>
    </row>
    <row r="38013" spans="4:16" x14ac:dyDescent="0.3">
      <c r="D38013" s="82"/>
      <c r="P38013" s="84"/>
    </row>
    <row r="38014" spans="4:16" x14ac:dyDescent="0.3">
      <c r="D38014" s="82"/>
      <c r="P38014" s="84"/>
    </row>
    <row r="38015" spans="4:16" x14ac:dyDescent="0.3">
      <c r="D38015" s="82"/>
      <c r="P38015" s="84"/>
    </row>
    <row r="38016" spans="4:16" x14ac:dyDescent="0.3">
      <c r="D38016" s="82"/>
      <c r="P38016" s="84"/>
    </row>
    <row r="38017" spans="4:16" x14ac:dyDescent="0.3">
      <c r="D38017" s="82"/>
      <c r="P38017" s="84"/>
    </row>
    <row r="38018" spans="4:16" x14ac:dyDescent="0.3">
      <c r="D38018" s="82"/>
      <c r="P38018" s="84"/>
    </row>
    <row r="38019" spans="4:16" x14ac:dyDescent="0.3">
      <c r="D38019" s="82"/>
      <c r="P38019" s="84"/>
    </row>
    <row r="38020" spans="4:16" x14ac:dyDescent="0.3">
      <c r="D38020" s="82"/>
      <c r="P38020" s="84"/>
    </row>
    <row r="38021" spans="4:16" x14ac:dyDescent="0.3">
      <c r="D38021" s="82"/>
      <c r="P38021" s="84"/>
    </row>
    <row r="38022" spans="4:16" x14ac:dyDescent="0.3">
      <c r="D38022" s="82"/>
      <c r="P38022" s="84"/>
    </row>
    <row r="38023" spans="4:16" x14ac:dyDescent="0.3">
      <c r="D38023" s="82"/>
      <c r="P38023" s="84"/>
    </row>
    <row r="38024" spans="4:16" x14ac:dyDescent="0.3">
      <c r="D38024" s="82"/>
      <c r="P38024" s="84"/>
    </row>
    <row r="38025" spans="4:16" x14ac:dyDescent="0.3">
      <c r="D38025" s="82"/>
      <c r="P38025" s="84"/>
    </row>
    <row r="38026" spans="4:16" x14ac:dyDescent="0.3">
      <c r="D38026" s="82"/>
      <c r="P38026" s="84"/>
    </row>
    <row r="38027" spans="4:16" x14ac:dyDescent="0.3">
      <c r="D38027" s="82"/>
      <c r="P38027" s="84"/>
    </row>
    <row r="38028" spans="4:16" x14ac:dyDescent="0.3">
      <c r="D38028" s="82"/>
      <c r="P38028" s="84"/>
    </row>
    <row r="38029" spans="4:16" x14ac:dyDescent="0.3">
      <c r="D38029" s="82"/>
      <c r="P38029" s="84"/>
    </row>
    <row r="38030" spans="4:16" x14ac:dyDescent="0.3">
      <c r="D38030" s="82"/>
      <c r="P38030" s="84"/>
    </row>
    <row r="38031" spans="4:16" x14ac:dyDescent="0.3">
      <c r="D38031" s="82"/>
      <c r="P38031" s="84"/>
    </row>
    <row r="38032" spans="4:16" x14ac:dyDescent="0.3">
      <c r="D38032" s="82"/>
      <c r="P38032" s="84"/>
    </row>
    <row r="38033" spans="4:16" x14ac:dyDescent="0.3">
      <c r="D38033" s="82"/>
      <c r="P38033" s="84"/>
    </row>
    <row r="38034" spans="4:16" x14ac:dyDescent="0.3">
      <c r="D38034" s="82"/>
      <c r="P38034" s="84"/>
    </row>
    <row r="38035" spans="4:16" x14ac:dyDescent="0.3">
      <c r="D38035" s="82"/>
      <c r="P38035" s="84"/>
    </row>
    <row r="38036" spans="4:16" x14ac:dyDescent="0.3">
      <c r="D38036" s="82"/>
      <c r="P38036" s="84"/>
    </row>
    <row r="38037" spans="4:16" x14ac:dyDescent="0.3">
      <c r="D38037" s="82"/>
      <c r="P38037" s="84"/>
    </row>
    <row r="38038" spans="4:16" x14ac:dyDescent="0.3">
      <c r="D38038" s="82"/>
      <c r="P38038" s="84"/>
    </row>
    <row r="38039" spans="4:16" x14ac:dyDescent="0.3">
      <c r="D38039" s="82"/>
      <c r="P38039" s="84"/>
    </row>
    <row r="38040" spans="4:16" x14ac:dyDescent="0.3">
      <c r="D38040" s="82"/>
      <c r="P38040" s="84"/>
    </row>
    <row r="38041" spans="4:16" x14ac:dyDescent="0.3">
      <c r="D38041" s="82"/>
      <c r="P38041" s="84"/>
    </row>
    <row r="38042" spans="4:16" x14ac:dyDescent="0.3">
      <c r="D38042" s="82"/>
      <c r="P38042" s="84"/>
    </row>
    <row r="38043" spans="4:16" x14ac:dyDescent="0.3">
      <c r="D38043" s="82"/>
      <c r="P38043" s="84"/>
    </row>
    <row r="38044" spans="4:16" x14ac:dyDescent="0.3">
      <c r="D38044" s="82"/>
      <c r="P38044" s="84"/>
    </row>
    <row r="38045" spans="4:16" x14ac:dyDescent="0.3">
      <c r="D38045" s="82"/>
      <c r="P38045" s="84"/>
    </row>
    <row r="38046" spans="4:16" x14ac:dyDescent="0.3">
      <c r="D38046" s="82"/>
      <c r="P38046" s="84"/>
    </row>
    <row r="38047" spans="4:16" x14ac:dyDescent="0.3">
      <c r="D38047" s="82"/>
      <c r="P38047" s="84"/>
    </row>
    <row r="38048" spans="4:16" x14ac:dyDescent="0.3">
      <c r="D38048" s="82"/>
      <c r="P38048" s="84"/>
    </row>
    <row r="38049" spans="4:16" x14ac:dyDescent="0.3">
      <c r="D38049" s="82"/>
      <c r="P38049" s="84"/>
    </row>
    <row r="38050" spans="4:16" x14ac:dyDescent="0.3">
      <c r="D38050" s="82"/>
      <c r="P38050" s="84"/>
    </row>
    <row r="38051" spans="4:16" x14ac:dyDescent="0.3">
      <c r="D38051" s="82"/>
      <c r="P38051" s="84"/>
    </row>
    <row r="38052" spans="4:16" x14ac:dyDescent="0.3">
      <c r="D38052" s="82"/>
      <c r="P38052" s="84"/>
    </row>
    <row r="38053" spans="4:16" x14ac:dyDescent="0.3">
      <c r="D38053" s="82"/>
      <c r="P38053" s="84"/>
    </row>
    <row r="38054" spans="4:16" x14ac:dyDescent="0.3">
      <c r="D38054" s="82"/>
      <c r="P38054" s="84"/>
    </row>
    <row r="38055" spans="4:16" x14ac:dyDescent="0.3">
      <c r="D38055" s="82"/>
      <c r="P38055" s="84"/>
    </row>
    <row r="38056" spans="4:16" x14ac:dyDescent="0.3">
      <c r="D38056" s="82"/>
      <c r="P38056" s="84"/>
    </row>
    <row r="38057" spans="4:16" x14ac:dyDescent="0.3">
      <c r="D38057" s="82"/>
      <c r="P38057" s="84"/>
    </row>
    <row r="38058" spans="4:16" x14ac:dyDescent="0.3">
      <c r="D38058" s="82"/>
      <c r="P38058" s="84"/>
    </row>
    <row r="38059" spans="4:16" x14ac:dyDescent="0.3">
      <c r="D38059" s="82"/>
      <c r="P38059" s="84"/>
    </row>
    <row r="38060" spans="4:16" x14ac:dyDescent="0.3">
      <c r="D38060" s="82"/>
      <c r="P38060" s="84"/>
    </row>
    <row r="38061" spans="4:16" x14ac:dyDescent="0.3">
      <c r="D38061" s="82"/>
      <c r="P38061" s="84"/>
    </row>
    <row r="38062" spans="4:16" x14ac:dyDescent="0.3">
      <c r="D38062" s="82"/>
      <c r="P38062" s="84"/>
    </row>
    <row r="38063" spans="4:16" x14ac:dyDescent="0.3">
      <c r="D38063" s="82"/>
      <c r="P38063" s="84"/>
    </row>
    <row r="38064" spans="4:16" x14ac:dyDescent="0.3">
      <c r="D38064" s="82"/>
      <c r="P38064" s="84"/>
    </row>
    <row r="38065" spans="4:16" x14ac:dyDescent="0.3">
      <c r="D38065" s="82"/>
      <c r="P38065" s="84"/>
    </row>
    <row r="38066" spans="4:16" x14ac:dyDescent="0.3">
      <c r="D38066" s="82"/>
      <c r="P38066" s="84"/>
    </row>
    <row r="38067" spans="4:16" x14ac:dyDescent="0.3">
      <c r="D38067" s="82"/>
      <c r="P38067" s="84"/>
    </row>
    <row r="38068" spans="4:16" x14ac:dyDescent="0.3">
      <c r="D38068" s="82"/>
      <c r="P38068" s="84"/>
    </row>
    <row r="38069" spans="4:16" x14ac:dyDescent="0.3">
      <c r="D38069" s="82"/>
      <c r="P38069" s="84"/>
    </row>
    <row r="38070" spans="4:16" x14ac:dyDescent="0.3">
      <c r="D38070" s="82"/>
      <c r="P38070" s="84"/>
    </row>
    <row r="38071" spans="4:16" x14ac:dyDescent="0.3">
      <c r="D38071" s="82"/>
      <c r="P38071" s="84"/>
    </row>
    <row r="38072" spans="4:16" x14ac:dyDescent="0.3">
      <c r="D38072" s="82"/>
      <c r="P38072" s="84"/>
    </row>
    <row r="38073" spans="4:16" x14ac:dyDescent="0.3">
      <c r="D38073" s="82"/>
      <c r="P38073" s="84"/>
    </row>
    <row r="38074" spans="4:16" x14ac:dyDescent="0.3">
      <c r="D38074" s="82"/>
      <c r="P38074" s="84"/>
    </row>
    <row r="38075" spans="4:16" x14ac:dyDescent="0.3">
      <c r="D38075" s="82"/>
      <c r="P38075" s="84"/>
    </row>
    <row r="38076" spans="4:16" x14ac:dyDescent="0.3">
      <c r="D38076" s="82"/>
      <c r="P38076" s="84"/>
    </row>
    <row r="38077" spans="4:16" x14ac:dyDescent="0.3">
      <c r="D38077" s="82"/>
      <c r="P38077" s="84"/>
    </row>
    <row r="38078" spans="4:16" x14ac:dyDescent="0.3">
      <c r="D38078" s="82"/>
      <c r="P38078" s="84"/>
    </row>
    <row r="38079" spans="4:16" x14ac:dyDescent="0.3">
      <c r="D38079" s="82"/>
      <c r="P38079" s="84"/>
    </row>
    <row r="38080" spans="4:16" x14ac:dyDescent="0.3">
      <c r="D38080" s="82"/>
      <c r="P38080" s="84"/>
    </row>
    <row r="38081" spans="4:16" x14ac:dyDescent="0.3">
      <c r="D38081" s="82"/>
      <c r="P38081" s="84"/>
    </row>
    <row r="38082" spans="4:16" x14ac:dyDescent="0.3">
      <c r="D38082" s="82"/>
      <c r="P38082" s="84"/>
    </row>
    <row r="38083" spans="4:16" x14ac:dyDescent="0.3">
      <c r="D38083" s="82"/>
      <c r="P38083" s="84"/>
    </row>
    <row r="38084" spans="4:16" x14ac:dyDescent="0.3">
      <c r="D38084" s="82"/>
      <c r="P38084" s="84"/>
    </row>
    <row r="38085" spans="4:16" x14ac:dyDescent="0.3">
      <c r="D38085" s="82"/>
      <c r="P38085" s="84"/>
    </row>
    <row r="38086" spans="4:16" x14ac:dyDescent="0.3">
      <c r="D38086" s="82"/>
      <c r="P38086" s="84"/>
    </row>
    <row r="38087" spans="4:16" x14ac:dyDescent="0.3">
      <c r="D38087" s="82"/>
      <c r="P38087" s="84"/>
    </row>
    <row r="38088" spans="4:16" x14ac:dyDescent="0.3">
      <c r="D38088" s="82"/>
      <c r="P38088" s="84"/>
    </row>
    <row r="38089" spans="4:16" x14ac:dyDescent="0.3">
      <c r="D38089" s="82"/>
      <c r="P38089" s="84"/>
    </row>
    <row r="38090" spans="4:16" x14ac:dyDescent="0.3">
      <c r="D38090" s="82"/>
      <c r="P38090" s="84"/>
    </row>
    <row r="38091" spans="4:16" x14ac:dyDescent="0.3">
      <c r="D38091" s="82"/>
      <c r="P38091" s="84"/>
    </row>
    <row r="38092" spans="4:16" x14ac:dyDescent="0.3">
      <c r="D38092" s="82"/>
      <c r="P38092" s="84"/>
    </row>
    <row r="38093" spans="4:16" x14ac:dyDescent="0.3">
      <c r="D38093" s="82"/>
      <c r="P38093" s="84"/>
    </row>
    <row r="38094" spans="4:16" x14ac:dyDescent="0.3">
      <c r="D38094" s="82"/>
      <c r="P38094" s="84"/>
    </row>
    <row r="38095" spans="4:16" x14ac:dyDescent="0.3">
      <c r="D38095" s="82"/>
      <c r="P38095" s="84"/>
    </row>
    <row r="38096" spans="4:16" x14ac:dyDescent="0.3">
      <c r="D38096" s="82"/>
      <c r="P38096" s="84"/>
    </row>
    <row r="38097" spans="4:16" x14ac:dyDescent="0.3">
      <c r="D38097" s="82"/>
      <c r="P38097" s="84"/>
    </row>
    <row r="38098" spans="4:16" x14ac:dyDescent="0.3">
      <c r="D38098" s="82"/>
      <c r="P38098" s="84"/>
    </row>
    <row r="38099" spans="4:16" x14ac:dyDescent="0.3">
      <c r="D38099" s="82"/>
      <c r="P38099" s="84"/>
    </row>
    <row r="38100" spans="4:16" x14ac:dyDescent="0.3">
      <c r="D38100" s="82"/>
      <c r="P38100" s="84"/>
    </row>
    <row r="38101" spans="4:16" x14ac:dyDescent="0.3">
      <c r="D38101" s="82"/>
      <c r="P38101" s="84"/>
    </row>
    <row r="38102" spans="4:16" x14ac:dyDescent="0.3">
      <c r="D38102" s="82"/>
      <c r="P38102" s="84"/>
    </row>
    <row r="38103" spans="4:16" x14ac:dyDescent="0.3">
      <c r="D38103" s="82"/>
      <c r="P38103" s="84"/>
    </row>
    <row r="38104" spans="4:16" x14ac:dyDescent="0.3">
      <c r="D38104" s="82"/>
      <c r="P38104" s="84"/>
    </row>
    <row r="38105" spans="4:16" x14ac:dyDescent="0.3">
      <c r="D38105" s="82"/>
      <c r="P38105" s="84"/>
    </row>
    <row r="38106" spans="4:16" x14ac:dyDescent="0.3">
      <c r="D38106" s="82"/>
      <c r="P38106" s="84"/>
    </row>
    <row r="38107" spans="4:16" x14ac:dyDescent="0.3">
      <c r="D38107" s="82"/>
      <c r="P38107" s="84"/>
    </row>
    <row r="38108" spans="4:16" x14ac:dyDescent="0.3">
      <c r="D38108" s="82"/>
      <c r="P38108" s="84"/>
    </row>
    <row r="38109" spans="4:16" x14ac:dyDescent="0.3">
      <c r="D38109" s="82"/>
      <c r="P38109" s="84"/>
    </row>
    <row r="38110" spans="4:16" x14ac:dyDescent="0.3">
      <c r="D38110" s="82"/>
      <c r="P38110" s="84"/>
    </row>
    <row r="38111" spans="4:16" x14ac:dyDescent="0.3">
      <c r="D38111" s="82"/>
      <c r="P38111" s="84"/>
    </row>
    <row r="38112" spans="4:16" x14ac:dyDescent="0.3">
      <c r="D38112" s="82"/>
      <c r="P38112" s="84"/>
    </row>
    <row r="38113" spans="4:16" x14ac:dyDescent="0.3">
      <c r="D38113" s="82"/>
      <c r="P38113" s="84"/>
    </row>
    <row r="38114" spans="4:16" x14ac:dyDescent="0.3">
      <c r="D38114" s="82"/>
      <c r="P38114" s="84"/>
    </row>
    <row r="38115" spans="4:16" x14ac:dyDescent="0.3">
      <c r="D38115" s="82"/>
      <c r="P38115" s="84"/>
    </row>
    <row r="38116" spans="4:16" x14ac:dyDescent="0.3">
      <c r="D38116" s="82"/>
      <c r="P38116" s="84"/>
    </row>
    <row r="38117" spans="4:16" x14ac:dyDescent="0.3">
      <c r="D38117" s="82"/>
      <c r="P38117" s="84"/>
    </row>
    <row r="38118" spans="4:16" x14ac:dyDescent="0.3">
      <c r="D38118" s="82"/>
      <c r="P38118" s="84"/>
    </row>
    <row r="38119" spans="4:16" x14ac:dyDescent="0.3">
      <c r="D38119" s="82"/>
      <c r="P38119" s="84"/>
    </row>
    <row r="38120" spans="4:16" x14ac:dyDescent="0.3">
      <c r="D38120" s="82"/>
      <c r="P38120" s="84"/>
    </row>
    <row r="38121" spans="4:16" x14ac:dyDescent="0.3">
      <c r="D38121" s="82"/>
      <c r="P38121" s="84"/>
    </row>
    <row r="38122" spans="4:16" x14ac:dyDescent="0.3">
      <c r="D38122" s="82"/>
      <c r="P38122" s="84"/>
    </row>
    <row r="38123" spans="4:16" x14ac:dyDescent="0.3">
      <c r="D38123" s="82"/>
      <c r="P38123" s="84"/>
    </row>
    <row r="38124" spans="4:16" x14ac:dyDescent="0.3">
      <c r="D38124" s="82"/>
      <c r="P38124" s="84"/>
    </row>
    <row r="38125" spans="4:16" x14ac:dyDescent="0.3">
      <c r="D38125" s="82"/>
      <c r="P38125" s="84"/>
    </row>
    <row r="38126" spans="4:16" x14ac:dyDescent="0.3">
      <c r="D38126" s="82"/>
      <c r="P38126" s="84"/>
    </row>
    <row r="38127" spans="4:16" x14ac:dyDescent="0.3">
      <c r="D38127" s="82"/>
      <c r="P38127" s="84"/>
    </row>
    <row r="38128" spans="4:16" x14ac:dyDescent="0.3">
      <c r="D38128" s="82"/>
      <c r="P38128" s="84"/>
    </row>
    <row r="38129" spans="4:16" x14ac:dyDescent="0.3">
      <c r="D38129" s="82"/>
      <c r="P38129" s="84"/>
    </row>
    <row r="38130" spans="4:16" x14ac:dyDescent="0.3">
      <c r="D38130" s="82"/>
      <c r="P38130" s="84"/>
    </row>
    <row r="38131" spans="4:16" x14ac:dyDescent="0.3">
      <c r="D38131" s="82"/>
      <c r="P38131" s="84"/>
    </row>
    <row r="38132" spans="4:16" x14ac:dyDescent="0.3">
      <c r="D38132" s="82"/>
      <c r="P38132" s="84"/>
    </row>
    <row r="38133" spans="4:16" x14ac:dyDescent="0.3">
      <c r="D38133" s="82"/>
      <c r="P38133" s="84"/>
    </row>
    <row r="38134" spans="4:16" x14ac:dyDescent="0.3">
      <c r="D38134" s="82"/>
      <c r="P38134" s="84"/>
    </row>
    <row r="38135" spans="4:16" x14ac:dyDescent="0.3">
      <c r="D38135" s="82"/>
      <c r="P38135" s="84"/>
    </row>
    <row r="38136" spans="4:16" x14ac:dyDescent="0.3">
      <c r="D38136" s="82"/>
      <c r="P38136" s="84"/>
    </row>
    <row r="38137" spans="4:16" x14ac:dyDescent="0.3">
      <c r="D38137" s="82"/>
      <c r="P38137" s="84"/>
    </row>
    <row r="38138" spans="4:16" x14ac:dyDescent="0.3">
      <c r="D38138" s="82"/>
      <c r="P38138" s="84"/>
    </row>
    <row r="38139" spans="4:16" x14ac:dyDescent="0.3">
      <c r="D38139" s="82"/>
      <c r="P38139" s="84"/>
    </row>
    <row r="38140" spans="4:16" x14ac:dyDescent="0.3">
      <c r="D38140" s="82"/>
      <c r="P38140" s="84"/>
    </row>
    <row r="38141" spans="4:16" x14ac:dyDescent="0.3">
      <c r="D38141" s="82"/>
      <c r="P38141" s="84"/>
    </row>
    <row r="38142" spans="4:16" x14ac:dyDescent="0.3">
      <c r="D38142" s="82"/>
      <c r="P38142" s="84"/>
    </row>
    <row r="38143" spans="4:16" x14ac:dyDescent="0.3">
      <c r="D38143" s="82"/>
      <c r="P38143" s="84"/>
    </row>
    <row r="38144" spans="4:16" x14ac:dyDescent="0.3">
      <c r="D38144" s="82"/>
      <c r="P38144" s="84"/>
    </row>
    <row r="38145" spans="4:16" x14ac:dyDescent="0.3">
      <c r="D38145" s="82"/>
      <c r="P38145" s="84"/>
    </row>
    <row r="38146" spans="4:16" x14ac:dyDescent="0.3">
      <c r="D38146" s="82"/>
      <c r="P38146" s="84"/>
    </row>
    <row r="38147" spans="4:16" x14ac:dyDescent="0.3">
      <c r="D38147" s="82"/>
      <c r="P38147" s="84"/>
    </row>
    <row r="38148" spans="4:16" x14ac:dyDescent="0.3">
      <c r="D38148" s="82"/>
      <c r="P38148" s="84"/>
    </row>
    <row r="38149" spans="4:16" x14ac:dyDescent="0.3">
      <c r="D38149" s="82"/>
      <c r="P38149" s="84"/>
    </row>
    <row r="38150" spans="4:16" x14ac:dyDescent="0.3">
      <c r="D38150" s="82"/>
      <c r="P38150" s="84"/>
    </row>
    <row r="38151" spans="4:16" x14ac:dyDescent="0.3">
      <c r="D38151" s="82"/>
      <c r="P38151" s="84"/>
    </row>
    <row r="38152" spans="4:16" x14ac:dyDescent="0.3">
      <c r="D38152" s="82"/>
      <c r="P38152" s="84"/>
    </row>
    <row r="38153" spans="4:16" x14ac:dyDescent="0.3">
      <c r="D38153" s="82"/>
      <c r="P38153" s="84"/>
    </row>
    <row r="38154" spans="4:16" x14ac:dyDescent="0.3">
      <c r="D38154" s="82"/>
      <c r="P38154" s="84"/>
    </row>
    <row r="38155" spans="4:16" x14ac:dyDescent="0.3">
      <c r="D38155" s="82"/>
      <c r="P38155" s="84"/>
    </row>
    <row r="38156" spans="4:16" x14ac:dyDescent="0.3">
      <c r="D38156" s="82"/>
      <c r="P38156" s="84"/>
    </row>
    <row r="38157" spans="4:16" x14ac:dyDescent="0.3">
      <c r="D38157" s="82"/>
      <c r="P38157" s="84"/>
    </row>
    <row r="38158" spans="4:16" x14ac:dyDescent="0.3">
      <c r="D38158" s="82"/>
      <c r="P38158" s="84"/>
    </row>
    <row r="38159" spans="4:16" x14ac:dyDescent="0.3">
      <c r="D38159" s="82"/>
      <c r="P38159" s="84"/>
    </row>
    <row r="38160" spans="4:16" x14ac:dyDescent="0.3">
      <c r="D38160" s="82"/>
      <c r="P38160" s="84"/>
    </row>
    <row r="38161" spans="4:16" x14ac:dyDescent="0.3">
      <c r="D38161" s="82"/>
      <c r="P38161" s="84"/>
    </row>
    <row r="38162" spans="4:16" x14ac:dyDescent="0.3">
      <c r="D38162" s="82"/>
      <c r="P38162" s="84"/>
    </row>
    <row r="38163" spans="4:16" x14ac:dyDescent="0.3">
      <c r="D38163" s="82"/>
      <c r="P38163" s="84"/>
    </row>
    <row r="38164" spans="4:16" x14ac:dyDescent="0.3">
      <c r="D38164" s="82"/>
      <c r="P38164" s="84"/>
    </row>
    <row r="38165" spans="4:16" x14ac:dyDescent="0.3">
      <c r="D38165" s="82"/>
      <c r="P38165" s="84"/>
    </row>
    <row r="38166" spans="4:16" x14ac:dyDescent="0.3">
      <c r="D38166" s="82"/>
      <c r="P38166" s="84"/>
    </row>
    <row r="38167" spans="4:16" x14ac:dyDescent="0.3">
      <c r="D38167" s="82"/>
      <c r="P38167" s="84"/>
    </row>
    <row r="38168" spans="4:16" x14ac:dyDescent="0.3">
      <c r="D38168" s="82"/>
      <c r="P38168" s="84"/>
    </row>
    <row r="38169" spans="4:16" x14ac:dyDescent="0.3">
      <c r="D38169" s="82"/>
      <c r="P38169" s="84"/>
    </row>
    <row r="38170" spans="4:16" x14ac:dyDescent="0.3">
      <c r="D38170" s="82"/>
      <c r="P38170" s="84"/>
    </row>
    <row r="38171" spans="4:16" x14ac:dyDescent="0.3">
      <c r="D38171" s="82"/>
      <c r="P38171" s="84"/>
    </row>
    <row r="38172" spans="4:16" x14ac:dyDescent="0.3">
      <c r="D38172" s="82"/>
      <c r="P38172" s="84"/>
    </row>
    <row r="38173" spans="4:16" x14ac:dyDescent="0.3">
      <c r="D38173" s="82"/>
      <c r="P38173" s="84"/>
    </row>
    <row r="38174" spans="4:16" x14ac:dyDescent="0.3">
      <c r="D38174" s="82"/>
      <c r="P38174" s="84"/>
    </row>
    <row r="38175" spans="4:16" x14ac:dyDescent="0.3">
      <c r="D38175" s="82"/>
      <c r="P38175" s="84"/>
    </row>
    <row r="38176" spans="4:16" x14ac:dyDescent="0.3">
      <c r="D38176" s="82"/>
      <c r="P38176" s="84"/>
    </row>
    <row r="38177" spans="4:16" x14ac:dyDescent="0.3">
      <c r="D38177" s="82"/>
      <c r="P38177" s="84"/>
    </row>
    <row r="38178" spans="4:16" x14ac:dyDescent="0.3">
      <c r="D38178" s="82"/>
      <c r="P38178" s="84"/>
    </row>
    <row r="38179" spans="4:16" x14ac:dyDescent="0.3">
      <c r="D38179" s="82"/>
      <c r="P38179" s="84"/>
    </row>
    <row r="38180" spans="4:16" x14ac:dyDescent="0.3">
      <c r="D38180" s="82"/>
      <c r="P38180" s="84"/>
    </row>
    <row r="38181" spans="4:16" x14ac:dyDescent="0.3">
      <c r="D38181" s="82"/>
      <c r="P38181" s="84"/>
    </row>
    <row r="38182" spans="4:16" x14ac:dyDescent="0.3">
      <c r="D38182" s="82"/>
      <c r="P38182" s="84"/>
    </row>
    <row r="38183" spans="4:16" x14ac:dyDescent="0.3">
      <c r="D38183" s="82"/>
      <c r="P38183" s="84"/>
    </row>
    <row r="38184" spans="4:16" x14ac:dyDescent="0.3">
      <c r="D38184" s="82"/>
      <c r="P38184" s="84"/>
    </row>
    <row r="38185" spans="4:16" x14ac:dyDescent="0.3">
      <c r="D38185" s="82"/>
      <c r="P38185" s="84"/>
    </row>
    <row r="38186" spans="4:16" x14ac:dyDescent="0.3">
      <c r="D38186" s="82"/>
      <c r="P38186" s="84"/>
    </row>
    <row r="38187" spans="4:16" x14ac:dyDescent="0.3">
      <c r="D38187" s="82"/>
      <c r="P38187" s="84"/>
    </row>
    <row r="38188" spans="4:16" x14ac:dyDescent="0.3">
      <c r="D38188" s="82"/>
      <c r="P38188" s="84"/>
    </row>
    <row r="38189" spans="4:16" x14ac:dyDescent="0.3">
      <c r="D38189" s="82"/>
      <c r="P38189" s="84"/>
    </row>
    <row r="38190" spans="4:16" x14ac:dyDescent="0.3">
      <c r="D38190" s="82"/>
      <c r="P38190" s="84"/>
    </row>
    <row r="38191" spans="4:16" x14ac:dyDescent="0.3">
      <c r="D38191" s="82"/>
      <c r="P38191" s="84"/>
    </row>
    <row r="38192" spans="4:16" x14ac:dyDescent="0.3">
      <c r="D38192" s="82"/>
      <c r="P38192" s="84"/>
    </row>
    <row r="38193" spans="4:16" x14ac:dyDescent="0.3">
      <c r="D38193" s="82"/>
      <c r="P38193" s="84"/>
    </row>
    <row r="38194" spans="4:16" x14ac:dyDescent="0.3">
      <c r="D38194" s="82"/>
      <c r="P38194" s="84"/>
    </row>
    <row r="38195" spans="4:16" x14ac:dyDescent="0.3">
      <c r="D38195" s="82"/>
      <c r="P38195" s="84"/>
    </row>
    <row r="38196" spans="4:16" x14ac:dyDescent="0.3">
      <c r="D38196" s="82"/>
      <c r="P38196" s="84"/>
    </row>
    <row r="38197" spans="4:16" x14ac:dyDescent="0.3">
      <c r="D38197" s="82"/>
      <c r="P38197" s="84"/>
    </row>
    <row r="38198" spans="4:16" x14ac:dyDescent="0.3">
      <c r="D38198" s="82"/>
      <c r="P38198" s="84"/>
    </row>
    <row r="38199" spans="4:16" x14ac:dyDescent="0.3">
      <c r="D38199" s="82"/>
      <c r="P38199" s="84"/>
    </row>
    <row r="38200" spans="4:16" x14ac:dyDescent="0.3">
      <c r="D38200" s="82"/>
      <c r="P38200" s="84"/>
    </row>
    <row r="38201" spans="4:16" x14ac:dyDescent="0.3">
      <c r="D38201" s="82"/>
      <c r="P38201" s="84"/>
    </row>
    <row r="38202" spans="4:16" x14ac:dyDescent="0.3">
      <c r="D38202" s="82"/>
      <c r="P38202" s="84"/>
    </row>
    <row r="38203" spans="4:16" x14ac:dyDescent="0.3">
      <c r="D38203" s="82"/>
      <c r="P38203" s="84"/>
    </row>
    <row r="38204" spans="4:16" x14ac:dyDescent="0.3">
      <c r="D38204" s="82"/>
      <c r="P38204" s="84"/>
    </row>
    <row r="38205" spans="4:16" x14ac:dyDescent="0.3">
      <c r="D38205" s="82"/>
      <c r="P38205" s="84"/>
    </row>
    <row r="38206" spans="4:16" x14ac:dyDescent="0.3">
      <c r="D38206" s="82"/>
      <c r="P38206" s="84"/>
    </row>
    <row r="38207" spans="4:16" x14ac:dyDescent="0.3">
      <c r="D38207" s="82"/>
      <c r="P38207" s="84"/>
    </row>
    <row r="38208" spans="4:16" x14ac:dyDescent="0.3">
      <c r="D38208" s="82"/>
      <c r="P38208" s="84"/>
    </row>
    <row r="38209" spans="4:16" x14ac:dyDescent="0.3">
      <c r="D38209" s="82"/>
      <c r="P38209" s="84"/>
    </row>
    <row r="38210" spans="4:16" x14ac:dyDescent="0.3">
      <c r="D38210" s="82"/>
      <c r="P38210" s="84"/>
    </row>
    <row r="38211" spans="4:16" x14ac:dyDescent="0.3">
      <c r="D38211" s="82"/>
      <c r="P38211" s="84"/>
    </row>
    <row r="38212" spans="4:16" x14ac:dyDescent="0.3">
      <c r="D38212" s="82"/>
      <c r="P38212" s="84"/>
    </row>
    <row r="38213" spans="4:16" x14ac:dyDescent="0.3">
      <c r="D38213" s="82"/>
      <c r="P38213" s="84"/>
    </row>
    <row r="38214" spans="4:16" x14ac:dyDescent="0.3">
      <c r="D38214" s="82"/>
      <c r="P38214" s="84"/>
    </row>
    <row r="38215" spans="4:16" x14ac:dyDescent="0.3">
      <c r="D38215" s="82"/>
      <c r="P38215" s="84"/>
    </row>
    <row r="38216" spans="4:16" x14ac:dyDescent="0.3">
      <c r="D38216" s="82"/>
      <c r="P38216" s="84"/>
    </row>
    <row r="38217" spans="4:16" x14ac:dyDescent="0.3">
      <c r="D38217" s="82"/>
      <c r="P38217" s="84"/>
    </row>
    <row r="38218" spans="4:16" x14ac:dyDescent="0.3">
      <c r="D38218" s="82"/>
      <c r="P38218" s="84"/>
    </row>
    <row r="38219" spans="4:16" x14ac:dyDescent="0.3">
      <c r="D38219" s="82"/>
      <c r="P38219" s="84"/>
    </row>
    <row r="38220" spans="4:16" x14ac:dyDescent="0.3">
      <c r="D38220" s="82"/>
      <c r="P38220" s="84"/>
    </row>
    <row r="38221" spans="4:16" x14ac:dyDescent="0.3">
      <c r="D38221" s="82"/>
      <c r="P38221" s="84"/>
    </row>
    <row r="38222" spans="4:16" x14ac:dyDescent="0.3">
      <c r="D38222" s="82"/>
      <c r="P38222" s="84"/>
    </row>
    <row r="38223" spans="4:16" x14ac:dyDescent="0.3">
      <c r="D38223" s="82"/>
      <c r="P38223" s="84"/>
    </row>
    <row r="38224" spans="4:16" x14ac:dyDescent="0.3">
      <c r="D38224" s="82"/>
      <c r="P38224" s="84"/>
    </row>
    <row r="38225" spans="4:16" x14ac:dyDescent="0.3">
      <c r="D38225" s="82"/>
      <c r="P38225" s="84"/>
    </row>
    <row r="38226" spans="4:16" x14ac:dyDescent="0.3">
      <c r="D38226" s="82"/>
      <c r="P38226" s="84"/>
    </row>
    <row r="38227" spans="4:16" x14ac:dyDescent="0.3">
      <c r="D38227" s="82"/>
      <c r="P38227" s="84"/>
    </row>
    <row r="38228" spans="4:16" x14ac:dyDescent="0.3">
      <c r="D38228" s="82"/>
      <c r="P38228" s="84"/>
    </row>
    <row r="38229" spans="4:16" x14ac:dyDescent="0.3">
      <c r="D38229" s="82"/>
      <c r="P38229" s="84"/>
    </row>
    <row r="38230" spans="4:16" x14ac:dyDescent="0.3">
      <c r="D38230" s="82"/>
      <c r="P38230" s="84"/>
    </row>
    <row r="38231" spans="4:16" x14ac:dyDescent="0.3">
      <c r="D38231" s="82"/>
      <c r="P38231" s="84"/>
    </row>
    <row r="38232" spans="4:16" x14ac:dyDescent="0.3">
      <c r="D38232" s="82"/>
      <c r="P38232" s="84"/>
    </row>
    <row r="38233" spans="4:16" x14ac:dyDescent="0.3">
      <c r="D38233" s="82"/>
      <c r="P38233" s="84"/>
    </row>
    <row r="38234" spans="4:16" x14ac:dyDescent="0.3">
      <c r="D38234" s="82"/>
      <c r="P38234" s="84"/>
    </row>
    <row r="38235" spans="4:16" x14ac:dyDescent="0.3">
      <c r="D38235" s="82"/>
      <c r="P38235" s="84"/>
    </row>
    <row r="38236" spans="4:16" x14ac:dyDescent="0.3">
      <c r="D38236" s="82"/>
      <c r="P38236" s="84"/>
    </row>
    <row r="38237" spans="4:16" x14ac:dyDescent="0.3">
      <c r="D38237" s="82"/>
      <c r="P38237" s="84"/>
    </row>
    <row r="38238" spans="4:16" x14ac:dyDescent="0.3">
      <c r="D38238" s="82"/>
      <c r="P38238" s="84"/>
    </row>
    <row r="38239" spans="4:16" x14ac:dyDescent="0.3">
      <c r="D38239" s="82"/>
      <c r="P38239" s="84"/>
    </row>
    <row r="38240" spans="4:16" x14ac:dyDescent="0.3">
      <c r="D38240" s="82"/>
      <c r="P38240" s="84"/>
    </row>
    <row r="38241" spans="4:16" x14ac:dyDescent="0.3">
      <c r="D38241" s="82"/>
      <c r="P38241" s="84"/>
    </row>
    <row r="38242" spans="4:16" x14ac:dyDescent="0.3">
      <c r="D38242" s="82"/>
      <c r="P38242" s="84"/>
    </row>
    <row r="38243" spans="4:16" x14ac:dyDescent="0.3">
      <c r="D38243" s="82"/>
      <c r="P38243" s="84"/>
    </row>
    <row r="38244" spans="4:16" x14ac:dyDescent="0.3">
      <c r="D38244" s="82"/>
      <c r="P38244" s="84"/>
    </row>
    <row r="38245" spans="4:16" x14ac:dyDescent="0.3">
      <c r="D38245" s="82"/>
      <c r="P38245" s="84"/>
    </row>
    <row r="38246" spans="4:16" x14ac:dyDescent="0.3">
      <c r="D38246" s="82"/>
      <c r="P38246" s="84"/>
    </row>
    <row r="38247" spans="4:16" x14ac:dyDescent="0.3">
      <c r="D38247" s="82"/>
      <c r="P38247" s="84"/>
    </row>
    <row r="38248" spans="4:16" x14ac:dyDescent="0.3">
      <c r="D38248" s="82"/>
      <c r="P38248" s="84"/>
    </row>
    <row r="38249" spans="4:16" x14ac:dyDescent="0.3">
      <c r="D38249" s="82"/>
      <c r="P38249" s="84"/>
    </row>
    <row r="38250" spans="4:16" x14ac:dyDescent="0.3">
      <c r="D38250" s="82"/>
      <c r="P38250" s="84"/>
    </row>
    <row r="38251" spans="4:16" x14ac:dyDescent="0.3">
      <c r="D38251" s="82"/>
      <c r="P38251" s="84"/>
    </row>
    <row r="38252" spans="4:16" x14ac:dyDescent="0.3">
      <c r="D38252" s="82"/>
      <c r="P38252" s="84"/>
    </row>
    <row r="38253" spans="4:16" x14ac:dyDescent="0.3">
      <c r="D38253" s="82"/>
      <c r="P38253" s="84"/>
    </row>
    <row r="38254" spans="4:16" x14ac:dyDescent="0.3">
      <c r="D38254" s="82"/>
      <c r="P38254" s="84"/>
    </row>
    <row r="38255" spans="4:16" x14ac:dyDescent="0.3">
      <c r="D38255" s="82"/>
      <c r="P38255" s="84"/>
    </row>
    <row r="38256" spans="4:16" x14ac:dyDescent="0.3">
      <c r="D38256" s="82"/>
      <c r="P38256" s="84"/>
    </row>
    <row r="38257" spans="4:16" x14ac:dyDescent="0.3">
      <c r="D38257" s="82"/>
      <c r="P38257" s="84"/>
    </row>
    <row r="38258" spans="4:16" x14ac:dyDescent="0.3">
      <c r="D38258" s="82"/>
      <c r="P38258" s="84"/>
    </row>
    <row r="38259" spans="4:16" x14ac:dyDescent="0.3">
      <c r="D38259" s="82"/>
      <c r="P38259" s="84"/>
    </row>
    <row r="38260" spans="4:16" x14ac:dyDescent="0.3">
      <c r="D38260" s="82"/>
      <c r="P38260" s="84"/>
    </row>
    <row r="38261" spans="4:16" x14ac:dyDescent="0.3">
      <c r="D38261" s="82"/>
      <c r="P38261" s="84"/>
    </row>
    <row r="38262" spans="4:16" x14ac:dyDescent="0.3">
      <c r="D38262" s="82"/>
      <c r="P38262" s="84"/>
    </row>
    <row r="38263" spans="4:16" x14ac:dyDescent="0.3">
      <c r="D38263" s="82"/>
      <c r="P38263" s="84"/>
    </row>
    <row r="38264" spans="4:16" x14ac:dyDescent="0.3">
      <c r="D38264" s="82"/>
      <c r="P38264" s="84"/>
    </row>
    <row r="38265" spans="4:16" x14ac:dyDescent="0.3">
      <c r="D38265" s="82"/>
      <c r="P38265" s="84"/>
    </row>
    <row r="38266" spans="4:16" x14ac:dyDescent="0.3">
      <c r="D38266" s="82"/>
      <c r="P38266" s="84"/>
    </row>
    <row r="38267" spans="4:16" x14ac:dyDescent="0.3">
      <c r="D38267" s="82"/>
      <c r="P38267" s="84"/>
    </row>
    <row r="38268" spans="4:16" x14ac:dyDescent="0.3">
      <c r="D38268" s="82"/>
      <c r="P38268" s="84"/>
    </row>
    <row r="38269" spans="4:16" x14ac:dyDescent="0.3">
      <c r="D38269" s="82"/>
      <c r="P38269" s="84"/>
    </row>
    <row r="38270" spans="4:16" x14ac:dyDescent="0.3">
      <c r="D38270" s="82"/>
      <c r="P38270" s="84"/>
    </row>
    <row r="38271" spans="4:16" x14ac:dyDescent="0.3">
      <c r="D38271" s="82"/>
      <c r="P38271" s="84"/>
    </row>
    <row r="38272" spans="4:16" x14ac:dyDescent="0.3">
      <c r="D38272" s="82"/>
      <c r="P38272" s="84"/>
    </row>
    <row r="38273" spans="4:16" x14ac:dyDescent="0.3">
      <c r="D38273" s="82"/>
      <c r="P38273" s="84"/>
    </row>
    <row r="38274" spans="4:16" x14ac:dyDescent="0.3">
      <c r="D38274" s="82"/>
      <c r="P38274" s="84"/>
    </row>
    <row r="38275" spans="4:16" x14ac:dyDescent="0.3">
      <c r="D38275" s="82"/>
      <c r="P38275" s="84"/>
    </row>
    <row r="38276" spans="4:16" x14ac:dyDescent="0.3">
      <c r="D38276" s="82"/>
      <c r="P38276" s="84"/>
    </row>
    <row r="38277" spans="4:16" x14ac:dyDescent="0.3">
      <c r="D38277" s="82"/>
      <c r="P38277" s="84"/>
    </row>
    <row r="38278" spans="4:16" x14ac:dyDescent="0.3">
      <c r="D38278" s="82"/>
      <c r="P38278" s="84"/>
    </row>
    <row r="38279" spans="4:16" x14ac:dyDescent="0.3">
      <c r="D38279" s="82"/>
      <c r="P38279" s="84"/>
    </row>
    <row r="38280" spans="4:16" x14ac:dyDescent="0.3">
      <c r="D38280" s="82"/>
      <c r="P38280" s="84"/>
    </row>
    <row r="38281" spans="4:16" x14ac:dyDescent="0.3">
      <c r="D38281" s="82"/>
      <c r="P38281" s="84"/>
    </row>
    <row r="38282" spans="4:16" x14ac:dyDescent="0.3">
      <c r="D38282" s="82"/>
      <c r="P38282" s="84"/>
    </row>
    <row r="38283" spans="4:16" x14ac:dyDescent="0.3">
      <c r="D38283" s="82"/>
      <c r="P38283" s="84"/>
    </row>
    <row r="38284" spans="4:16" x14ac:dyDescent="0.3">
      <c r="D38284" s="82"/>
      <c r="P38284" s="84"/>
    </row>
    <row r="38285" spans="4:16" x14ac:dyDescent="0.3">
      <c r="D38285" s="82"/>
      <c r="P38285" s="84"/>
    </row>
    <row r="38286" spans="4:16" x14ac:dyDescent="0.3">
      <c r="D38286" s="82"/>
      <c r="P38286" s="84"/>
    </row>
    <row r="38287" spans="4:16" x14ac:dyDescent="0.3">
      <c r="D38287" s="82"/>
      <c r="P38287" s="84"/>
    </row>
    <row r="38288" spans="4:16" x14ac:dyDescent="0.3">
      <c r="D38288" s="82"/>
      <c r="P38288" s="84"/>
    </row>
    <row r="38289" spans="4:16" x14ac:dyDescent="0.3">
      <c r="D38289" s="82"/>
      <c r="P38289" s="84"/>
    </row>
    <row r="38290" spans="4:16" x14ac:dyDescent="0.3">
      <c r="D38290" s="82"/>
      <c r="P38290" s="84"/>
    </row>
    <row r="38291" spans="4:16" x14ac:dyDescent="0.3">
      <c r="D38291" s="82"/>
      <c r="P38291" s="84"/>
    </row>
    <row r="38292" spans="4:16" x14ac:dyDescent="0.3">
      <c r="D38292" s="82"/>
      <c r="P38292" s="84"/>
    </row>
    <row r="38293" spans="4:16" x14ac:dyDescent="0.3">
      <c r="D38293" s="82"/>
      <c r="P38293" s="84"/>
    </row>
    <row r="38294" spans="4:16" x14ac:dyDescent="0.3">
      <c r="D38294" s="82"/>
      <c r="P38294" s="84"/>
    </row>
    <row r="38295" spans="4:16" x14ac:dyDescent="0.3">
      <c r="D38295" s="82"/>
      <c r="P38295" s="84"/>
    </row>
    <row r="38296" spans="4:16" x14ac:dyDescent="0.3">
      <c r="D38296" s="82"/>
      <c r="P38296" s="84"/>
    </row>
    <row r="38297" spans="4:16" x14ac:dyDescent="0.3">
      <c r="D38297" s="82"/>
      <c r="P38297" s="84"/>
    </row>
    <row r="38298" spans="4:16" x14ac:dyDescent="0.3">
      <c r="D38298" s="82"/>
      <c r="P38298" s="84"/>
    </row>
    <row r="38299" spans="4:16" x14ac:dyDescent="0.3">
      <c r="D38299" s="82"/>
      <c r="P38299" s="84"/>
    </row>
    <row r="38300" spans="4:16" x14ac:dyDescent="0.3">
      <c r="D38300" s="82"/>
      <c r="P38300" s="84"/>
    </row>
    <row r="38301" spans="4:16" x14ac:dyDescent="0.3">
      <c r="D38301" s="82"/>
      <c r="P38301" s="84"/>
    </row>
    <row r="38302" spans="4:16" x14ac:dyDescent="0.3">
      <c r="D38302" s="82"/>
      <c r="P38302" s="84"/>
    </row>
    <row r="38303" spans="4:16" x14ac:dyDescent="0.3">
      <c r="D38303" s="82"/>
      <c r="P38303" s="84"/>
    </row>
    <row r="38304" spans="4:16" x14ac:dyDescent="0.3">
      <c r="D38304" s="82"/>
      <c r="P38304" s="84"/>
    </row>
    <row r="38305" spans="4:16" x14ac:dyDescent="0.3">
      <c r="D38305" s="82"/>
      <c r="P38305" s="84"/>
    </row>
    <row r="38306" spans="4:16" x14ac:dyDescent="0.3">
      <c r="D38306" s="82"/>
      <c r="P38306" s="84"/>
    </row>
    <row r="38307" spans="4:16" x14ac:dyDescent="0.3">
      <c r="D38307" s="82"/>
      <c r="P38307" s="84"/>
    </row>
    <row r="38308" spans="4:16" x14ac:dyDescent="0.3">
      <c r="D38308" s="82"/>
      <c r="P38308" s="84"/>
    </row>
    <row r="38309" spans="4:16" x14ac:dyDescent="0.3">
      <c r="D38309" s="82"/>
      <c r="P38309" s="84"/>
    </row>
    <row r="38310" spans="4:16" x14ac:dyDescent="0.3">
      <c r="D38310" s="82"/>
      <c r="P38310" s="84"/>
    </row>
    <row r="38311" spans="4:16" x14ac:dyDescent="0.3">
      <c r="D38311" s="82"/>
      <c r="P38311" s="84"/>
    </row>
    <row r="38312" spans="4:16" x14ac:dyDescent="0.3">
      <c r="D38312" s="82"/>
      <c r="P38312" s="84"/>
    </row>
    <row r="38313" spans="4:16" x14ac:dyDescent="0.3">
      <c r="D38313" s="82"/>
      <c r="P38313" s="84"/>
    </row>
    <row r="38314" spans="4:16" x14ac:dyDescent="0.3">
      <c r="D38314" s="82"/>
      <c r="P38314" s="84"/>
    </row>
    <row r="38315" spans="4:16" x14ac:dyDescent="0.3">
      <c r="D38315" s="82"/>
      <c r="P38315" s="84"/>
    </row>
    <row r="38316" spans="4:16" x14ac:dyDescent="0.3">
      <c r="D38316" s="82"/>
      <c r="P38316" s="84"/>
    </row>
    <row r="38317" spans="4:16" x14ac:dyDescent="0.3">
      <c r="D38317" s="82"/>
      <c r="P38317" s="84"/>
    </row>
    <row r="38318" spans="4:16" x14ac:dyDescent="0.3">
      <c r="D38318" s="82"/>
      <c r="P38318" s="84"/>
    </row>
    <row r="38319" spans="4:16" x14ac:dyDescent="0.3">
      <c r="D38319" s="82"/>
      <c r="P38319" s="84"/>
    </row>
    <row r="38320" spans="4:16" x14ac:dyDescent="0.3">
      <c r="D38320" s="82"/>
      <c r="P38320" s="84"/>
    </row>
    <row r="38321" spans="4:16" x14ac:dyDescent="0.3">
      <c r="D38321" s="82"/>
      <c r="P38321" s="84"/>
    </row>
    <row r="38322" spans="4:16" x14ac:dyDescent="0.3">
      <c r="D38322" s="82"/>
      <c r="P38322" s="84"/>
    </row>
    <row r="38323" spans="4:16" x14ac:dyDescent="0.3">
      <c r="D38323" s="82"/>
      <c r="P38323" s="84"/>
    </row>
    <row r="38324" spans="4:16" x14ac:dyDescent="0.3">
      <c r="D38324" s="82"/>
      <c r="P38324" s="84"/>
    </row>
    <row r="38325" spans="4:16" x14ac:dyDescent="0.3">
      <c r="D38325" s="82"/>
      <c r="P38325" s="84"/>
    </row>
    <row r="38326" spans="4:16" x14ac:dyDescent="0.3">
      <c r="D38326" s="82"/>
      <c r="P38326" s="84"/>
    </row>
    <row r="38327" spans="4:16" x14ac:dyDescent="0.3">
      <c r="D38327" s="82"/>
      <c r="P38327" s="84"/>
    </row>
    <row r="38328" spans="4:16" x14ac:dyDescent="0.3">
      <c r="D38328" s="82"/>
      <c r="P38328" s="84"/>
    </row>
    <row r="38329" spans="4:16" x14ac:dyDescent="0.3">
      <c r="D38329" s="82"/>
      <c r="P38329" s="84"/>
    </row>
    <row r="38330" spans="4:16" x14ac:dyDescent="0.3">
      <c r="D38330" s="82"/>
      <c r="P38330" s="84"/>
    </row>
    <row r="38331" spans="4:16" x14ac:dyDescent="0.3">
      <c r="D38331" s="82"/>
      <c r="P38331" s="84"/>
    </row>
    <row r="38332" spans="4:16" x14ac:dyDescent="0.3">
      <c r="D38332" s="82"/>
      <c r="P38332" s="84"/>
    </row>
    <row r="38333" spans="4:16" x14ac:dyDescent="0.3">
      <c r="D38333" s="82"/>
      <c r="P38333" s="84"/>
    </row>
    <row r="38334" spans="4:16" x14ac:dyDescent="0.3">
      <c r="D38334" s="82"/>
      <c r="P38334" s="84"/>
    </row>
    <row r="38335" spans="4:16" x14ac:dyDescent="0.3">
      <c r="D38335" s="82"/>
      <c r="P38335" s="84"/>
    </row>
    <row r="38336" spans="4:16" x14ac:dyDescent="0.3">
      <c r="D38336" s="82"/>
      <c r="P38336" s="84"/>
    </row>
    <row r="38337" spans="4:16" x14ac:dyDescent="0.3">
      <c r="D38337" s="82"/>
      <c r="P38337" s="84"/>
    </row>
    <row r="38338" spans="4:16" x14ac:dyDescent="0.3">
      <c r="D38338" s="82"/>
      <c r="P38338" s="84"/>
    </row>
    <row r="38339" spans="4:16" x14ac:dyDescent="0.3">
      <c r="D38339" s="82"/>
      <c r="P38339" s="84"/>
    </row>
    <row r="38340" spans="4:16" x14ac:dyDescent="0.3">
      <c r="D38340" s="82"/>
      <c r="P38340" s="84"/>
    </row>
    <row r="38341" spans="4:16" x14ac:dyDescent="0.3">
      <c r="D38341" s="82"/>
      <c r="P38341" s="84"/>
    </row>
    <row r="38342" spans="4:16" x14ac:dyDescent="0.3">
      <c r="D38342" s="82"/>
      <c r="P38342" s="84"/>
    </row>
    <row r="38343" spans="4:16" x14ac:dyDescent="0.3">
      <c r="D38343" s="82"/>
      <c r="P38343" s="84"/>
    </row>
    <row r="38344" spans="4:16" x14ac:dyDescent="0.3">
      <c r="D38344" s="82"/>
      <c r="P38344" s="84"/>
    </row>
    <row r="38345" spans="4:16" x14ac:dyDescent="0.3">
      <c r="D38345" s="82"/>
      <c r="P38345" s="84"/>
    </row>
    <row r="38346" spans="4:16" x14ac:dyDescent="0.3">
      <c r="D38346" s="82"/>
      <c r="P38346" s="84"/>
    </row>
    <row r="38347" spans="4:16" x14ac:dyDescent="0.3">
      <c r="D38347" s="82"/>
      <c r="P38347" s="84"/>
    </row>
    <row r="38348" spans="4:16" x14ac:dyDescent="0.3">
      <c r="D38348" s="82"/>
      <c r="P38348" s="84"/>
    </row>
    <row r="38349" spans="4:16" x14ac:dyDescent="0.3">
      <c r="D38349" s="82"/>
      <c r="P38349" s="84"/>
    </row>
    <row r="38350" spans="4:16" x14ac:dyDescent="0.3">
      <c r="D38350" s="82"/>
      <c r="P38350" s="84"/>
    </row>
    <row r="38351" spans="4:16" x14ac:dyDescent="0.3">
      <c r="D38351" s="82"/>
      <c r="P38351" s="84"/>
    </row>
    <row r="38352" spans="4:16" x14ac:dyDescent="0.3">
      <c r="D38352" s="82"/>
      <c r="P38352" s="84"/>
    </row>
    <row r="38353" spans="4:16" x14ac:dyDescent="0.3">
      <c r="D38353" s="82"/>
      <c r="P38353" s="84"/>
    </row>
    <row r="38354" spans="4:16" x14ac:dyDescent="0.3">
      <c r="D38354" s="82"/>
      <c r="P38354" s="84"/>
    </row>
    <row r="38355" spans="4:16" x14ac:dyDescent="0.3">
      <c r="D38355" s="82"/>
      <c r="P38355" s="84"/>
    </row>
    <row r="38356" spans="4:16" x14ac:dyDescent="0.3">
      <c r="D38356" s="82"/>
      <c r="P38356" s="84"/>
    </row>
    <row r="38357" spans="4:16" x14ac:dyDescent="0.3">
      <c r="D38357" s="82"/>
      <c r="P38357" s="84"/>
    </row>
    <row r="38358" spans="4:16" x14ac:dyDescent="0.3">
      <c r="D38358" s="82"/>
      <c r="P38358" s="84"/>
    </row>
    <row r="38359" spans="4:16" x14ac:dyDescent="0.3">
      <c r="D38359" s="82"/>
      <c r="P38359" s="84"/>
    </row>
    <row r="38360" spans="4:16" x14ac:dyDescent="0.3">
      <c r="D38360" s="82"/>
      <c r="P38360" s="84"/>
    </row>
    <row r="38361" spans="4:16" x14ac:dyDescent="0.3">
      <c r="D38361" s="82"/>
      <c r="P38361" s="84"/>
    </row>
    <row r="38362" spans="4:16" x14ac:dyDescent="0.3">
      <c r="D38362" s="82"/>
      <c r="P38362" s="84"/>
    </row>
    <row r="38363" spans="4:16" x14ac:dyDescent="0.3">
      <c r="D38363" s="82"/>
      <c r="P38363" s="84"/>
    </row>
    <row r="38364" spans="4:16" x14ac:dyDescent="0.3">
      <c r="D38364" s="82"/>
      <c r="P38364" s="84"/>
    </row>
    <row r="38365" spans="4:16" x14ac:dyDescent="0.3">
      <c r="D38365" s="82"/>
      <c r="P38365" s="84"/>
    </row>
    <row r="38366" spans="4:16" x14ac:dyDescent="0.3">
      <c r="D38366" s="82"/>
      <c r="P38366" s="84"/>
    </row>
    <row r="38367" spans="4:16" x14ac:dyDescent="0.3">
      <c r="D38367" s="82"/>
      <c r="P38367" s="84"/>
    </row>
    <row r="38368" spans="4:16" x14ac:dyDescent="0.3">
      <c r="D38368" s="82"/>
      <c r="P38368" s="84"/>
    </row>
    <row r="38369" spans="4:16" x14ac:dyDescent="0.3">
      <c r="D38369" s="82"/>
      <c r="P38369" s="84"/>
    </row>
    <row r="38370" spans="4:16" x14ac:dyDescent="0.3">
      <c r="D38370" s="82"/>
      <c r="P38370" s="84"/>
    </row>
    <row r="38371" spans="4:16" x14ac:dyDescent="0.3">
      <c r="D38371" s="82"/>
      <c r="P38371" s="84"/>
    </row>
    <row r="38372" spans="4:16" x14ac:dyDescent="0.3">
      <c r="D38372" s="82"/>
      <c r="P38372" s="84"/>
    </row>
    <row r="38373" spans="4:16" x14ac:dyDescent="0.3">
      <c r="D38373" s="82"/>
      <c r="P38373" s="84"/>
    </row>
    <row r="38374" spans="4:16" x14ac:dyDescent="0.3">
      <c r="D38374" s="82"/>
      <c r="P38374" s="84"/>
    </row>
    <row r="38375" spans="4:16" x14ac:dyDescent="0.3">
      <c r="D38375" s="82"/>
      <c r="P38375" s="84"/>
    </row>
    <row r="38376" spans="4:16" x14ac:dyDescent="0.3">
      <c r="D38376" s="82"/>
      <c r="P38376" s="84"/>
    </row>
    <row r="38377" spans="4:16" x14ac:dyDescent="0.3">
      <c r="D38377" s="82"/>
      <c r="P38377" s="84"/>
    </row>
    <row r="38378" spans="4:16" x14ac:dyDescent="0.3">
      <c r="D38378" s="82"/>
      <c r="P38378" s="84"/>
    </row>
    <row r="38379" spans="4:16" x14ac:dyDescent="0.3">
      <c r="D38379" s="82"/>
      <c r="P38379" s="84"/>
    </row>
    <row r="38380" spans="4:16" x14ac:dyDescent="0.3">
      <c r="D38380" s="82"/>
      <c r="P38380" s="84"/>
    </row>
    <row r="38381" spans="4:16" x14ac:dyDescent="0.3">
      <c r="D38381" s="82"/>
      <c r="P38381" s="84"/>
    </row>
    <row r="38382" spans="4:16" x14ac:dyDescent="0.3">
      <c r="D38382" s="82"/>
      <c r="P38382" s="84"/>
    </row>
    <row r="38383" spans="4:16" x14ac:dyDescent="0.3">
      <c r="D38383" s="82"/>
      <c r="P38383" s="84"/>
    </row>
    <row r="38384" spans="4:16" x14ac:dyDescent="0.3">
      <c r="D38384" s="82"/>
      <c r="P38384" s="84"/>
    </row>
    <row r="38385" spans="4:16" x14ac:dyDescent="0.3">
      <c r="D38385" s="82"/>
      <c r="P38385" s="84"/>
    </row>
    <row r="38386" spans="4:16" x14ac:dyDescent="0.3">
      <c r="D38386" s="82"/>
      <c r="P38386" s="84"/>
    </row>
    <row r="38387" spans="4:16" x14ac:dyDescent="0.3">
      <c r="D38387" s="82"/>
      <c r="P38387" s="84"/>
    </row>
    <row r="38388" spans="4:16" x14ac:dyDescent="0.3">
      <c r="D38388" s="82"/>
      <c r="P38388" s="84"/>
    </row>
    <row r="38389" spans="4:16" x14ac:dyDescent="0.3">
      <c r="D38389" s="82"/>
      <c r="P38389" s="84"/>
    </row>
    <row r="38390" spans="4:16" x14ac:dyDescent="0.3">
      <c r="D38390" s="82"/>
      <c r="P38390" s="84"/>
    </row>
    <row r="38391" spans="4:16" x14ac:dyDescent="0.3">
      <c r="D38391" s="82"/>
      <c r="P38391" s="84"/>
    </row>
    <row r="38392" spans="4:16" x14ac:dyDescent="0.3">
      <c r="D38392" s="82"/>
      <c r="P38392" s="84"/>
    </row>
    <row r="38393" spans="4:16" x14ac:dyDescent="0.3">
      <c r="D38393" s="82"/>
      <c r="P38393" s="84"/>
    </row>
    <row r="38394" spans="4:16" x14ac:dyDescent="0.3">
      <c r="D38394" s="82"/>
      <c r="P38394" s="84"/>
    </row>
    <row r="38395" spans="4:16" x14ac:dyDescent="0.3">
      <c r="D38395" s="82"/>
      <c r="P38395" s="84"/>
    </row>
    <row r="38396" spans="4:16" x14ac:dyDescent="0.3">
      <c r="D38396" s="82"/>
      <c r="P38396" s="84"/>
    </row>
    <row r="38397" spans="4:16" x14ac:dyDescent="0.3">
      <c r="D38397" s="82"/>
      <c r="P38397" s="84"/>
    </row>
    <row r="38398" spans="4:16" x14ac:dyDescent="0.3">
      <c r="D38398" s="82"/>
      <c r="P38398" s="84"/>
    </row>
    <row r="38399" spans="4:16" x14ac:dyDescent="0.3">
      <c r="D38399" s="82"/>
      <c r="P38399" s="84"/>
    </row>
    <row r="38400" spans="4:16" x14ac:dyDescent="0.3">
      <c r="D38400" s="82"/>
      <c r="P38400" s="84"/>
    </row>
    <row r="38401" spans="4:16" x14ac:dyDescent="0.3">
      <c r="D38401" s="82"/>
      <c r="P38401" s="84"/>
    </row>
    <row r="38402" spans="4:16" x14ac:dyDescent="0.3">
      <c r="D38402" s="82"/>
      <c r="P38402" s="84"/>
    </row>
    <row r="38403" spans="4:16" x14ac:dyDescent="0.3">
      <c r="D38403" s="82"/>
      <c r="P38403" s="84"/>
    </row>
    <row r="38404" spans="4:16" x14ac:dyDescent="0.3">
      <c r="D38404" s="82"/>
      <c r="P38404" s="84"/>
    </row>
    <row r="38405" spans="4:16" x14ac:dyDescent="0.3">
      <c r="D38405" s="82"/>
      <c r="P38405" s="84"/>
    </row>
    <row r="38406" spans="4:16" x14ac:dyDescent="0.3">
      <c r="D38406" s="82"/>
      <c r="P38406" s="84"/>
    </row>
    <row r="38407" spans="4:16" x14ac:dyDescent="0.3">
      <c r="D38407" s="82"/>
      <c r="P38407" s="84"/>
    </row>
    <row r="38408" spans="4:16" x14ac:dyDescent="0.3">
      <c r="D38408" s="82"/>
      <c r="P38408" s="84"/>
    </row>
    <row r="38409" spans="4:16" x14ac:dyDescent="0.3">
      <c r="D38409" s="82"/>
      <c r="P38409" s="84"/>
    </row>
    <row r="38410" spans="4:16" x14ac:dyDescent="0.3">
      <c r="D38410" s="82"/>
      <c r="P38410" s="84"/>
    </row>
    <row r="38411" spans="4:16" x14ac:dyDescent="0.3">
      <c r="D38411" s="82"/>
      <c r="P38411" s="84"/>
    </row>
    <row r="38412" spans="4:16" x14ac:dyDescent="0.3">
      <c r="D38412" s="82"/>
      <c r="P38412" s="84"/>
    </row>
    <row r="38413" spans="4:16" x14ac:dyDescent="0.3">
      <c r="D38413" s="82"/>
      <c r="P38413" s="84"/>
    </row>
    <row r="38414" spans="4:16" x14ac:dyDescent="0.3">
      <c r="D38414" s="82"/>
      <c r="P38414" s="84"/>
    </row>
    <row r="38415" spans="4:16" x14ac:dyDescent="0.3">
      <c r="D38415" s="82"/>
      <c r="P38415" s="84"/>
    </row>
    <row r="38416" spans="4:16" x14ac:dyDescent="0.3">
      <c r="D38416" s="82"/>
      <c r="P38416" s="84"/>
    </row>
    <row r="38417" spans="4:16" x14ac:dyDescent="0.3">
      <c r="D38417" s="82"/>
      <c r="P38417" s="84"/>
    </row>
    <row r="38418" spans="4:16" x14ac:dyDescent="0.3">
      <c r="D38418" s="82"/>
      <c r="P38418" s="84"/>
    </row>
    <row r="38419" spans="4:16" x14ac:dyDescent="0.3">
      <c r="D38419" s="82"/>
      <c r="P38419" s="84"/>
    </row>
    <row r="38420" spans="4:16" x14ac:dyDescent="0.3">
      <c r="D38420" s="82"/>
      <c r="P38420" s="84"/>
    </row>
    <row r="38421" spans="4:16" x14ac:dyDescent="0.3">
      <c r="D38421" s="82"/>
      <c r="P38421" s="84"/>
    </row>
    <row r="38422" spans="4:16" x14ac:dyDescent="0.3">
      <c r="D38422" s="82"/>
      <c r="P38422" s="84"/>
    </row>
    <row r="38423" spans="4:16" x14ac:dyDescent="0.3">
      <c r="D38423" s="82"/>
      <c r="P38423" s="84"/>
    </row>
    <row r="38424" spans="4:16" x14ac:dyDescent="0.3">
      <c r="D38424" s="82"/>
      <c r="P38424" s="84"/>
    </row>
    <row r="38425" spans="4:16" x14ac:dyDescent="0.3">
      <c r="D38425" s="82"/>
      <c r="P38425" s="84"/>
    </row>
    <row r="38426" spans="4:16" x14ac:dyDescent="0.3">
      <c r="D38426" s="82"/>
      <c r="P38426" s="84"/>
    </row>
    <row r="38427" spans="4:16" x14ac:dyDescent="0.3">
      <c r="D38427" s="82"/>
      <c r="P38427" s="84"/>
    </row>
    <row r="38428" spans="4:16" x14ac:dyDescent="0.3">
      <c r="D38428" s="82"/>
      <c r="P38428" s="84"/>
    </row>
    <row r="38429" spans="4:16" x14ac:dyDescent="0.3">
      <c r="D38429" s="82"/>
      <c r="P38429" s="84"/>
    </row>
    <row r="38430" spans="4:16" x14ac:dyDescent="0.3">
      <c r="D38430" s="82"/>
      <c r="P38430" s="84"/>
    </row>
    <row r="38431" spans="4:16" x14ac:dyDescent="0.3">
      <c r="D38431" s="82"/>
      <c r="P38431" s="84"/>
    </row>
    <row r="38432" spans="4:16" x14ac:dyDescent="0.3">
      <c r="D38432" s="82"/>
      <c r="P38432" s="84"/>
    </row>
    <row r="38433" spans="4:16" x14ac:dyDescent="0.3">
      <c r="D38433" s="82"/>
      <c r="P38433" s="84"/>
    </row>
    <row r="38434" spans="4:16" x14ac:dyDescent="0.3">
      <c r="D38434" s="82"/>
      <c r="P38434" s="84"/>
    </row>
    <row r="38435" spans="4:16" x14ac:dyDescent="0.3">
      <c r="D38435" s="82"/>
      <c r="P38435" s="84"/>
    </row>
    <row r="38436" spans="4:16" x14ac:dyDescent="0.3">
      <c r="D38436" s="82"/>
      <c r="P38436" s="84"/>
    </row>
    <row r="38437" spans="4:16" x14ac:dyDescent="0.3">
      <c r="D38437" s="82"/>
      <c r="P38437" s="84"/>
    </row>
    <row r="38438" spans="4:16" x14ac:dyDescent="0.3">
      <c r="D38438" s="82"/>
      <c r="P38438" s="84"/>
    </row>
    <row r="38439" spans="4:16" x14ac:dyDescent="0.3">
      <c r="D38439" s="82"/>
      <c r="P38439" s="84"/>
    </row>
    <row r="38440" spans="4:16" x14ac:dyDescent="0.3">
      <c r="D38440" s="82"/>
      <c r="P38440" s="84"/>
    </row>
    <row r="38441" spans="4:16" x14ac:dyDescent="0.3">
      <c r="D38441" s="82"/>
      <c r="P38441" s="84"/>
    </row>
    <row r="38442" spans="4:16" x14ac:dyDescent="0.3">
      <c r="D38442" s="82"/>
      <c r="P38442" s="84"/>
    </row>
    <row r="38443" spans="4:16" x14ac:dyDescent="0.3">
      <c r="D38443" s="82"/>
      <c r="P38443" s="84"/>
    </row>
    <row r="38444" spans="4:16" x14ac:dyDescent="0.3">
      <c r="D38444" s="82"/>
      <c r="P38444" s="84"/>
    </row>
    <row r="38445" spans="4:16" x14ac:dyDescent="0.3">
      <c r="D38445" s="82"/>
      <c r="P38445" s="84"/>
    </row>
    <row r="38446" spans="4:16" x14ac:dyDescent="0.3">
      <c r="D38446" s="82"/>
      <c r="P38446" s="84"/>
    </row>
    <row r="38447" spans="4:16" x14ac:dyDescent="0.3">
      <c r="D38447" s="82"/>
      <c r="P38447" s="84"/>
    </row>
    <row r="38448" spans="4:16" x14ac:dyDescent="0.3">
      <c r="D38448" s="82"/>
      <c r="P38448" s="84"/>
    </row>
    <row r="38449" spans="4:16" x14ac:dyDescent="0.3">
      <c r="D38449" s="82"/>
      <c r="P38449" s="84"/>
    </row>
    <row r="38450" spans="4:16" x14ac:dyDescent="0.3">
      <c r="D38450" s="82"/>
      <c r="P38450" s="84"/>
    </row>
    <row r="38451" spans="4:16" x14ac:dyDescent="0.3">
      <c r="D38451" s="82"/>
      <c r="P38451" s="84"/>
    </row>
    <row r="38452" spans="4:16" x14ac:dyDescent="0.3">
      <c r="D38452" s="82"/>
      <c r="P38452" s="84"/>
    </row>
    <row r="38453" spans="4:16" x14ac:dyDescent="0.3">
      <c r="D38453" s="82"/>
      <c r="P38453" s="84"/>
    </row>
    <row r="38454" spans="4:16" x14ac:dyDescent="0.3">
      <c r="D38454" s="82"/>
      <c r="P38454" s="84"/>
    </row>
    <row r="38455" spans="4:16" x14ac:dyDescent="0.3">
      <c r="D38455" s="82"/>
      <c r="P38455" s="84"/>
    </row>
    <row r="38456" spans="4:16" x14ac:dyDescent="0.3">
      <c r="D38456" s="82"/>
      <c r="P38456" s="84"/>
    </row>
    <row r="38457" spans="4:16" x14ac:dyDescent="0.3">
      <c r="D38457" s="82"/>
      <c r="P38457" s="84"/>
    </row>
    <row r="38458" spans="4:16" x14ac:dyDescent="0.3">
      <c r="D38458" s="82"/>
      <c r="P38458" s="84"/>
    </row>
    <row r="38459" spans="4:16" x14ac:dyDescent="0.3">
      <c r="D38459" s="82"/>
      <c r="P38459" s="84"/>
    </row>
    <row r="38460" spans="4:16" x14ac:dyDescent="0.3">
      <c r="D38460" s="82"/>
      <c r="P38460" s="84"/>
    </row>
    <row r="38461" spans="4:16" x14ac:dyDescent="0.3">
      <c r="D38461" s="82"/>
      <c r="P38461" s="84"/>
    </row>
    <row r="38462" spans="4:16" x14ac:dyDescent="0.3">
      <c r="D38462" s="82"/>
      <c r="P38462" s="84"/>
    </row>
    <row r="38463" spans="4:16" x14ac:dyDescent="0.3">
      <c r="D38463" s="82"/>
      <c r="P38463" s="84"/>
    </row>
    <row r="38464" spans="4:16" x14ac:dyDescent="0.3">
      <c r="D38464" s="82"/>
      <c r="P38464" s="84"/>
    </row>
    <row r="38465" spans="4:16" x14ac:dyDescent="0.3">
      <c r="D38465" s="82"/>
      <c r="P38465" s="84"/>
    </row>
    <row r="38466" spans="4:16" x14ac:dyDescent="0.3">
      <c r="D38466" s="82"/>
      <c r="P38466" s="84"/>
    </row>
    <row r="38467" spans="4:16" x14ac:dyDescent="0.3">
      <c r="D38467" s="82"/>
      <c r="P38467" s="84"/>
    </row>
    <row r="38468" spans="4:16" x14ac:dyDescent="0.3">
      <c r="D38468" s="82"/>
      <c r="P38468" s="84"/>
    </row>
    <row r="38469" spans="4:16" x14ac:dyDescent="0.3">
      <c r="D38469" s="82"/>
      <c r="P38469" s="84"/>
    </row>
    <row r="38470" spans="4:16" x14ac:dyDescent="0.3">
      <c r="D38470" s="82"/>
      <c r="P38470" s="84"/>
    </row>
    <row r="38471" spans="4:16" x14ac:dyDescent="0.3">
      <c r="D38471" s="82"/>
      <c r="P38471" s="84"/>
    </row>
    <row r="38472" spans="4:16" x14ac:dyDescent="0.3">
      <c r="D38472" s="82"/>
      <c r="P38472" s="84"/>
    </row>
    <row r="38473" spans="4:16" x14ac:dyDescent="0.3">
      <c r="D38473" s="82"/>
      <c r="P38473" s="84"/>
    </row>
    <row r="38474" spans="4:16" x14ac:dyDescent="0.3">
      <c r="D38474" s="82"/>
      <c r="P38474" s="84"/>
    </row>
    <row r="38475" spans="4:16" x14ac:dyDescent="0.3">
      <c r="D38475" s="82"/>
      <c r="P38475" s="84"/>
    </row>
    <row r="38476" spans="4:16" x14ac:dyDescent="0.3">
      <c r="D38476" s="82"/>
      <c r="P38476" s="84"/>
    </row>
    <row r="38477" spans="4:16" x14ac:dyDescent="0.3">
      <c r="D38477" s="82"/>
      <c r="P38477" s="84"/>
    </row>
    <row r="38478" spans="4:16" x14ac:dyDescent="0.3">
      <c r="D38478" s="82"/>
      <c r="P38478" s="84"/>
    </row>
    <row r="38479" spans="4:16" x14ac:dyDescent="0.3">
      <c r="D38479" s="82"/>
      <c r="P38479" s="84"/>
    </row>
    <row r="38480" spans="4:16" x14ac:dyDescent="0.3">
      <c r="D38480" s="82"/>
      <c r="P38480" s="84"/>
    </row>
    <row r="38481" spans="4:16" x14ac:dyDescent="0.3">
      <c r="D38481" s="82"/>
      <c r="P38481" s="84"/>
    </row>
    <row r="38482" spans="4:16" x14ac:dyDescent="0.3">
      <c r="D38482" s="82"/>
      <c r="P38482" s="84"/>
    </row>
    <row r="38483" spans="4:16" x14ac:dyDescent="0.3">
      <c r="D38483" s="82"/>
      <c r="P38483" s="84"/>
    </row>
    <row r="38484" spans="4:16" x14ac:dyDescent="0.3">
      <c r="D38484" s="82"/>
      <c r="P38484" s="84"/>
    </row>
    <row r="38485" spans="4:16" x14ac:dyDescent="0.3">
      <c r="D38485" s="82"/>
      <c r="P38485" s="84"/>
    </row>
    <row r="38486" spans="4:16" x14ac:dyDescent="0.3">
      <c r="D38486" s="82"/>
      <c r="P38486" s="84"/>
    </row>
    <row r="38487" spans="4:16" x14ac:dyDescent="0.3">
      <c r="D38487" s="82"/>
      <c r="P38487" s="84"/>
    </row>
    <row r="38488" spans="4:16" x14ac:dyDescent="0.3">
      <c r="D38488" s="82"/>
      <c r="P38488" s="84"/>
    </row>
    <row r="38489" spans="4:16" x14ac:dyDescent="0.3">
      <c r="D38489" s="82"/>
      <c r="P38489" s="84"/>
    </row>
    <row r="38490" spans="4:16" x14ac:dyDescent="0.3">
      <c r="D38490" s="82"/>
      <c r="P38490" s="84"/>
    </row>
    <row r="38491" spans="4:16" x14ac:dyDescent="0.3">
      <c r="D38491" s="82"/>
      <c r="P38491" s="84"/>
    </row>
    <row r="38492" spans="4:16" x14ac:dyDescent="0.3">
      <c r="D38492" s="82"/>
      <c r="P38492" s="84"/>
    </row>
    <row r="38493" spans="4:16" x14ac:dyDescent="0.3">
      <c r="D38493" s="82"/>
      <c r="P38493" s="84"/>
    </row>
    <row r="38494" spans="4:16" x14ac:dyDescent="0.3">
      <c r="D38494" s="82"/>
      <c r="P38494" s="84"/>
    </row>
    <row r="38495" spans="4:16" x14ac:dyDescent="0.3">
      <c r="D38495" s="82"/>
      <c r="P38495" s="84"/>
    </row>
    <row r="38496" spans="4:16" x14ac:dyDescent="0.3">
      <c r="D38496" s="82"/>
      <c r="P38496" s="84"/>
    </row>
    <row r="38497" spans="4:16" x14ac:dyDescent="0.3">
      <c r="D38497" s="82"/>
      <c r="P38497" s="84"/>
    </row>
    <row r="38498" spans="4:16" x14ac:dyDescent="0.3">
      <c r="D38498" s="82"/>
      <c r="P38498" s="84"/>
    </row>
    <row r="38499" spans="4:16" x14ac:dyDescent="0.3">
      <c r="D38499" s="82"/>
      <c r="P38499" s="84"/>
    </row>
    <row r="38500" spans="4:16" x14ac:dyDescent="0.3">
      <c r="D38500" s="82"/>
      <c r="P38500" s="84"/>
    </row>
    <row r="38501" spans="4:16" x14ac:dyDescent="0.3">
      <c r="D38501" s="82"/>
      <c r="P38501" s="84"/>
    </row>
    <row r="38502" spans="4:16" x14ac:dyDescent="0.3">
      <c r="D38502" s="82"/>
      <c r="P38502" s="84"/>
    </row>
    <row r="38503" spans="4:16" x14ac:dyDescent="0.3">
      <c r="D38503" s="82"/>
      <c r="P38503" s="84"/>
    </row>
    <row r="38504" spans="4:16" x14ac:dyDescent="0.3">
      <c r="D38504" s="82"/>
      <c r="P38504" s="84"/>
    </row>
    <row r="38505" spans="4:16" x14ac:dyDescent="0.3">
      <c r="D38505" s="82"/>
      <c r="P38505" s="84"/>
    </row>
    <row r="38506" spans="4:16" x14ac:dyDescent="0.3">
      <c r="D38506" s="82"/>
      <c r="P38506" s="84"/>
    </row>
    <row r="38507" spans="4:16" x14ac:dyDescent="0.3">
      <c r="D38507" s="82"/>
      <c r="P38507" s="84"/>
    </row>
    <row r="38508" spans="4:16" x14ac:dyDescent="0.3">
      <c r="D38508" s="82"/>
      <c r="P38508" s="84"/>
    </row>
    <row r="38509" spans="4:16" x14ac:dyDescent="0.3">
      <c r="D38509" s="82"/>
      <c r="P38509" s="84"/>
    </row>
    <row r="38510" spans="4:16" x14ac:dyDescent="0.3">
      <c r="D38510" s="82"/>
      <c r="P38510" s="84"/>
    </row>
    <row r="38511" spans="4:16" x14ac:dyDescent="0.3">
      <c r="D38511" s="82"/>
      <c r="P38511" s="84"/>
    </row>
    <row r="38512" spans="4:16" x14ac:dyDescent="0.3">
      <c r="D38512" s="82"/>
      <c r="P38512" s="84"/>
    </row>
    <row r="38513" spans="4:16" x14ac:dyDescent="0.3">
      <c r="D38513" s="82"/>
      <c r="P38513" s="84"/>
    </row>
    <row r="38514" spans="4:16" x14ac:dyDescent="0.3">
      <c r="D38514" s="82"/>
      <c r="P38514" s="84"/>
    </row>
    <row r="38515" spans="4:16" x14ac:dyDescent="0.3">
      <c r="D38515" s="82"/>
      <c r="P38515" s="84"/>
    </row>
    <row r="38516" spans="4:16" x14ac:dyDescent="0.3">
      <c r="D38516" s="82"/>
      <c r="P38516" s="84"/>
    </row>
    <row r="38517" spans="4:16" x14ac:dyDescent="0.3">
      <c r="D38517" s="82"/>
      <c r="P38517" s="84"/>
    </row>
    <row r="38518" spans="4:16" x14ac:dyDescent="0.3">
      <c r="D38518" s="82"/>
      <c r="P38518" s="84"/>
    </row>
    <row r="38519" spans="4:16" x14ac:dyDescent="0.3">
      <c r="D38519" s="82"/>
      <c r="P38519" s="84"/>
    </row>
    <row r="38520" spans="4:16" x14ac:dyDescent="0.3">
      <c r="D38520" s="82"/>
      <c r="P38520" s="84"/>
    </row>
    <row r="38521" spans="4:16" x14ac:dyDescent="0.3">
      <c r="D38521" s="82"/>
      <c r="P38521" s="84"/>
    </row>
    <row r="38522" spans="4:16" x14ac:dyDescent="0.3">
      <c r="D38522" s="82"/>
      <c r="P38522" s="84"/>
    </row>
    <row r="38523" spans="4:16" x14ac:dyDescent="0.3">
      <c r="D38523" s="82"/>
      <c r="P38523" s="84"/>
    </row>
    <row r="38524" spans="4:16" x14ac:dyDescent="0.3">
      <c r="D38524" s="82"/>
      <c r="P38524" s="84"/>
    </row>
    <row r="38525" spans="4:16" x14ac:dyDescent="0.3">
      <c r="D38525" s="82"/>
      <c r="P38525" s="84"/>
    </row>
    <row r="38526" spans="4:16" x14ac:dyDescent="0.3">
      <c r="D38526" s="82"/>
      <c r="P38526" s="84"/>
    </row>
    <row r="38527" spans="4:16" x14ac:dyDescent="0.3">
      <c r="D38527" s="82"/>
      <c r="P38527" s="84"/>
    </row>
    <row r="38528" spans="4:16" x14ac:dyDescent="0.3">
      <c r="D38528" s="82"/>
      <c r="P38528" s="84"/>
    </row>
    <row r="38529" spans="4:16" x14ac:dyDescent="0.3">
      <c r="D38529" s="82"/>
      <c r="P38529" s="84"/>
    </row>
    <row r="38530" spans="4:16" x14ac:dyDescent="0.3">
      <c r="D38530" s="82"/>
      <c r="P38530" s="84"/>
    </row>
    <row r="38531" spans="4:16" x14ac:dyDescent="0.3">
      <c r="D38531" s="82"/>
      <c r="P38531" s="84"/>
    </row>
    <row r="38532" spans="4:16" x14ac:dyDescent="0.3">
      <c r="D38532" s="82"/>
      <c r="P38532" s="84"/>
    </row>
    <row r="38533" spans="4:16" x14ac:dyDescent="0.3">
      <c r="D38533" s="82"/>
      <c r="P38533" s="84"/>
    </row>
    <row r="38534" spans="4:16" x14ac:dyDescent="0.3">
      <c r="D38534" s="82"/>
      <c r="P38534" s="84"/>
    </row>
    <row r="38535" spans="4:16" x14ac:dyDescent="0.3">
      <c r="D38535" s="82"/>
      <c r="P38535" s="84"/>
    </row>
    <row r="38536" spans="4:16" x14ac:dyDescent="0.3">
      <c r="D38536" s="82"/>
      <c r="P38536" s="84"/>
    </row>
    <row r="38537" spans="4:16" x14ac:dyDescent="0.3">
      <c r="D38537" s="82"/>
      <c r="P38537" s="84"/>
    </row>
    <row r="38538" spans="4:16" x14ac:dyDescent="0.3">
      <c r="D38538" s="82"/>
      <c r="P38538" s="84"/>
    </row>
    <row r="38539" spans="4:16" x14ac:dyDescent="0.3">
      <c r="D38539" s="82"/>
      <c r="P38539" s="84"/>
    </row>
    <row r="38540" spans="4:16" x14ac:dyDescent="0.3">
      <c r="D38540" s="82"/>
      <c r="P38540" s="84"/>
    </row>
    <row r="38541" spans="4:16" x14ac:dyDescent="0.3">
      <c r="D38541" s="82"/>
      <c r="P38541" s="84"/>
    </row>
    <row r="38542" spans="4:16" x14ac:dyDescent="0.3">
      <c r="D38542" s="82"/>
      <c r="P38542" s="84"/>
    </row>
    <row r="38543" spans="4:16" x14ac:dyDescent="0.3">
      <c r="D38543" s="82"/>
      <c r="P38543" s="84"/>
    </row>
    <row r="38544" spans="4:16" x14ac:dyDescent="0.3">
      <c r="D38544" s="82"/>
      <c r="P38544" s="84"/>
    </row>
    <row r="38545" spans="4:16" x14ac:dyDescent="0.3">
      <c r="D38545" s="82"/>
      <c r="P38545" s="84"/>
    </row>
    <row r="38546" spans="4:16" x14ac:dyDescent="0.3">
      <c r="D38546" s="82"/>
      <c r="P38546" s="84"/>
    </row>
    <row r="38547" spans="4:16" x14ac:dyDescent="0.3">
      <c r="D38547" s="82"/>
      <c r="P38547" s="84"/>
    </row>
    <row r="38548" spans="4:16" x14ac:dyDescent="0.3">
      <c r="D38548" s="82"/>
      <c r="P38548" s="84"/>
    </row>
    <row r="38549" spans="4:16" x14ac:dyDescent="0.3">
      <c r="D38549" s="82"/>
      <c r="P38549" s="84"/>
    </row>
    <row r="38550" spans="4:16" x14ac:dyDescent="0.3">
      <c r="D38550" s="82"/>
      <c r="P38550" s="84"/>
    </row>
    <row r="38551" spans="4:16" x14ac:dyDescent="0.3">
      <c r="D38551" s="82"/>
      <c r="P38551" s="84"/>
    </row>
    <row r="38552" spans="4:16" x14ac:dyDescent="0.3">
      <c r="D38552" s="82"/>
      <c r="P38552" s="84"/>
    </row>
    <row r="38553" spans="4:16" x14ac:dyDescent="0.3">
      <c r="D38553" s="82"/>
      <c r="P38553" s="84"/>
    </row>
    <row r="38554" spans="4:16" x14ac:dyDescent="0.3">
      <c r="D38554" s="82"/>
      <c r="P38554" s="84"/>
    </row>
    <row r="38555" spans="4:16" x14ac:dyDescent="0.3">
      <c r="D38555" s="82"/>
      <c r="P38555" s="84"/>
    </row>
    <row r="38556" spans="4:16" x14ac:dyDescent="0.3">
      <c r="D38556" s="82"/>
      <c r="P38556" s="84"/>
    </row>
    <row r="38557" spans="4:16" x14ac:dyDescent="0.3">
      <c r="D38557" s="82"/>
      <c r="P38557" s="84"/>
    </row>
    <row r="38558" spans="4:16" x14ac:dyDescent="0.3">
      <c r="D38558" s="82"/>
      <c r="P38558" s="84"/>
    </row>
    <row r="38559" spans="4:16" x14ac:dyDescent="0.3">
      <c r="D38559" s="82"/>
      <c r="P38559" s="84"/>
    </row>
    <row r="38560" spans="4:16" x14ac:dyDescent="0.3">
      <c r="D38560" s="82"/>
      <c r="P38560" s="84"/>
    </row>
    <row r="38561" spans="4:16" x14ac:dyDescent="0.3">
      <c r="D38561" s="82"/>
      <c r="P38561" s="84"/>
    </row>
    <row r="38562" spans="4:16" x14ac:dyDescent="0.3">
      <c r="D38562" s="82"/>
      <c r="P38562" s="84"/>
    </row>
    <row r="38563" spans="4:16" x14ac:dyDescent="0.3">
      <c r="D38563" s="82"/>
      <c r="P38563" s="84"/>
    </row>
    <row r="38564" spans="4:16" x14ac:dyDescent="0.3">
      <c r="D38564" s="82"/>
      <c r="P38564" s="84"/>
    </row>
    <row r="38565" spans="4:16" x14ac:dyDescent="0.3">
      <c r="D38565" s="82"/>
      <c r="P38565" s="84"/>
    </row>
    <row r="38566" spans="4:16" x14ac:dyDescent="0.3">
      <c r="D38566" s="82"/>
      <c r="P38566" s="84"/>
    </row>
    <row r="38567" spans="4:16" x14ac:dyDescent="0.3">
      <c r="D38567" s="82"/>
      <c r="P38567" s="84"/>
    </row>
    <row r="38568" spans="4:16" x14ac:dyDescent="0.3">
      <c r="D38568" s="82"/>
      <c r="P38568" s="84"/>
    </row>
    <row r="38569" spans="4:16" x14ac:dyDescent="0.3">
      <c r="D38569" s="82"/>
      <c r="P38569" s="84"/>
    </row>
    <row r="38570" spans="4:16" x14ac:dyDescent="0.3">
      <c r="D38570" s="82"/>
      <c r="P38570" s="84"/>
    </row>
    <row r="38571" spans="4:16" x14ac:dyDescent="0.3">
      <c r="D38571" s="82"/>
      <c r="P38571" s="84"/>
    </row>
    <row r="38572" spans="4:16" x14ac:dyDescent="0.3">
      <c r="D38572" s="82"/>
      <c r="P38572" s="84"/>
    </row>
    <row r="38573" spans="4:16" x14ac:dyDescent="0.3">
      <c r="D38573" s="82"/>
      <c r="P38573" s="84"/>
    </row>
    <row r="38574" spans="4:16" x14ac:dyDescent="0.3">
      <c r="D38574" s="82"/>
      <c r="P38574" s="84"/>
    </row>
    <row r="38575" spans="4:16" x14ac:dyDescent="0.3">
      <c r="D38575" s="82"/>
      <c r="P38575" s="84"/>
    </row>
    <row r="38576" spans="4:16" x14ac:dyDescent="0.3">
      <c r="D38576" s="82"/>
      <c r="P38576" s="84"/>
    </row>
    <row r="38577" spans="4:16" x14ac:dyDescent="0.3">
      <c r="D38577" s="82"/>
      <c r="P38577" s="84"/>
    </row>
    <row r="38578" spans="4:16" x14ac:dyDescent="0.3">
      <c r="D38578" s="82"/>
      <c r="P38578" s="84"/>
    </row>
    <row r="38579" spans="4:16" x14ac:dyDescent="0.3">
      <c r="D38579" s="82"/>
      <c r="P38579" s="84"/>
    </row>
    <row r="38580" spans="4:16" x14ac:dyDescent="0.3">
      <c r="D38580" s="82"/>
      <c r="P38580" s="84"/>
    </row>
    <row r="38581" spans="4:16" x14ac:dyDescent="0.3">
      <c r="D38581" s="82"/>
      <c r="P38581" s="84"/>
    </row>
    <row r="38582" spans="4:16" x14ac:dyDescent="0.3">
      <c r="D38582" s="82"/>
      <c r="P38582" s="84"/>
    </row>
    <row r="38583" spans="4:16" x14ac:dyDescent="0.3">
      <c r="D38583" s="82"/>
      <c r="P38583" s="84"/>
    </row>
    <row r="38584" spans="4:16" x14ac:dyDescent="0.3">
      <c r="D38584" s="82"/>
      <c r="P38584" s="84"/>
    </row>
    <row r="38585" spans="4:16" x14ac:dyDescent="0.3">
      <c r="D38585" s="82"/>
      <c r="P38585" s="84"/>
    </row>
    <row r="38586" spans="4:16" x14ac:dyDescent="0.3">
      <c r="D38586" s="82"/>
      <c r="P38586" s="84"/>
    </row>
    <row r="38587" spans="4:16" x14ac:dyDescent="0.3">
      <c r="D38587" s="82"/>
      <c r="P38587" s="84"/>
    </row>
    <row r="38588" spans="4:16" x14ac:dyDescent="0.3">
      <c r="D38588" s="82"/>
      <c r="P38588" s="84"/>
    </row>
    <row r="38589" spans="4:16" x14ac:dyDescent="0.3">
      <c r="D38589" s="82"/>
      <c r="P38589" s="84"/>
    </row>
    <row r="38590" spans="4:16" x14ac:dyDescent="0.3">
      <c r="D38590" s="82"/>
      <c r="P38590" s="84"/>
    </row>
    <row r="38591" spans="4:16" x14ac:dyDescent="0.3">
      <c r="D38591" s="82"/>
      <c r="P38591" s="84"/>
    </row>
    <row r="38592" spans="4:16" x14ac:dyDescent="0.3">
      <c r="D38592" s="82"/>
      <c r="P38592" s="84"/>
    </row>
    <row r="38593" spans="4:16" x14ac:dyDescent="0.3">
      <c r="D38593" s="82"/>
      <c r="P38593" s="84"/>
    </row>
    <row r="38594" spans="4:16" x14ac:dyDescent="0.3">
      <c r="D38594" s="82"/>
      <c r="P38594" s="84"/>
    </row>
    <row r="38595" spans="4:16" x14ac:dyDescent="0.3">
      <c r="D38595" s="82"/>
      <c r="P38595" s="84"/>
    </row>
    <row r="38596" spans="4:16" x14ac:dyDescent="0.3">
      <c r="D38596" s="82"/>
      <c r="P38596" s="84"/>
    </row>
    <row r="38597" spans="4:16" x14ac:dyDescent="0.3">
      <c r="D38597" s="82"/>
      <c r="P38597" s="84"/>
    </row>
    <row r="38598" spans="4:16" x14ac:dyDescent="0.3">
      <c r="D38598" s="82"/>
      <c r="P38598" s="84"/>
    </row>
    <row r="38599" spans="4:16" x14ac:dyDescent="0.3">
      <c r="D38599" s="82"/>
      <c r="P38599" s="84"/>
    </row>
    <row r="38600" spans="4:16" x14ac:dyDescent="0.3">
      <c r="D38600" s="82"/>
      <c r="P38600" s="84"/>
    </row>
    <row r="38601" spans="4:16" x14ac:dyDescent="0.3">
      <c r="D38601" s="82"/>
      <c r="P38601" s="84"/>
    </row>
    <row r="38602" spans="4:16" x14ac:dyDescent="0.3">
      <c r="D38602" s="82"/>
      <c r="P38602" s="84"/>
    </row>
    <row r="38603" spans="4:16" x14ac:dyDescent="0.3">
      <c r="D38603" s="82"/>
      <c r="P38603" s="84"/>
    </row>
    <row r="38604" spans="4:16" x14ac:dyDescent="0.3">
      <c r="D38604" s="82"/>
      <c r="P38604" s="84"/>
    </row>
    <row r="38605" spans="4:16" x14ac:dyDescent="0.3">
      <c r="D38605" s="82"/>
      <c r="P38605" s="84"/>
    </row>
    <row r="38606" spans="4:16" x14ac:dyDescent="0.3">
      <c r="D38606" s="82"/>
      <c r="P38606" s="84"/>
    </row>
    <row r="38607" spans="4:16" x14ac:dyDescent="0.3">
      <c r="D38607" s="82"/>
      <c r="P38607" s="84"/>
    </row>
    <row r="38608" spans="4:16" x14ac:dyDescent="0.3">
      <c r="D38608" s="82"/>
      <c r="P38608" s="84"/>
    </row>
    <row r="38609" spans="4:16" x14ac:dyDescent="0.3">
      <c r="D38609" s="82"/>
      <c r="P38609" s="84"/>
    </row>
    <row r="38610" spans="4:16" x14ac:dyDescent="0.3">
      <c r="D38610" s="82"/>
      <c r="P38610" s="84"/>
    </row>
    <row r="38611" spans="4:16" x14ac:dyDescent="0.3">
      <c r="D38611" s="82"/>
      <c r="P38611" s="84"/>
    </row>
    <row r="38612" spans="4:16" x14ac:dyDescent="0.3">
      <c r="D38612" s="82"/>
      <c r="P38612" s="84"/>
    </row>
    <row r="38613" spans="4:16" x14ac:dyDescent="0.3">
      <c r="D38613" s="82"/>
      <c r="P38613" s="84"/>
    </row>
    <row r="38614" spans="4:16" x14ac:dyDescent="0.3">
      <c r="D38614" s="82"/>
      <c r="P38614" s="84"/>
    </row>
    <row r="38615" spans="4:16" x14ac:dyDescent="0.3">
      <c r="D38615" s="82"/>
      <c r="P38615" s="84"/>
    </row>
    <row r="38616" spans="4:16" x14ac:dyDescent="0.3">
      <c r="D38616" s="82"/>
      <c r="P38616" s="84"/>
    </row>
    <row r="38617" spans="4:16" x14ac:dyDescent="0.3">
      <c r="D38617" s="82"/>
      <c r="P38617" s="84"/>
    </row>
    <row r="38618" spans="4:16" x14ac:dyDescent="0.3">
      <c r="D38618" s="82"/>
      <c r="P38618" s="84"/>
    </row>
    <row r="38619" spans="4:16" x14ac:dyDescent="0.3">
      <c r="D38619" s="82"/>
      <c r="P38619" s="84"/>
    </row>
    <row r="38620" spans="4:16" x14ac:dyDescent="0.3">
      <c r="D38620" s="82"/>
      <c r="P38620" s="84"/>
    </row>
    <row r="38621" spans="4:16" x14ac:dyDescent="0.3">
      <c r="D38621" s="82"/>
      <c r="P38621" s="84"/>
    </row>
    <row r="38622" spans="4:16" x14ac:dyDescent="0.3">
      <c r="D38622" s="82"/>
      <c r="P38622" s="84"/>
    </row>
    <row r="38623" spans="4:16" x14ac:dyDescent="0.3">
      <c r="D38623" s="82"/>
      <c r="P38623" s="84"/>
    </row>
    <row r="38624" spans="4:16" x14ac:dyDescent="0.3">
      <c r="D38624" s="82"/>
      <c r="P38624" s="84"/>
    </row>
    <row r="38625" spans="4:16" x14ac:dyDescent="0.3">
      <c r="D38625" s="82"/>
      <c r="P38625" s="84"/>
    </row>
    <row r="38626" spans="4:16" x14ac:dyDescent="0.3">
      <c r="D38626" s="82"/>
      <c r="P38626" s="84"/>
    </row>
    <row r="38627" spans="4:16" x14ac:dyDescent="0.3">
      <c r="D38627" s="82"/>
      <c r="P38627" s="84"/>
    </row>
    <row r="38628" spans="4:16" x14ac:dyDescent="0.3">
      <c r="D38628" s="82"/>
      <c r="P38628" s="84"/>
    </row>
    <row r="38629" spans="4:16" x14ac:dyDescent="0.3">
      <c r="D38629" s="82"/>
      <c r="P38629" s="84"/>
    </row>
    <row r="38630" spans="4:16" x14ac:dyDescent="0.3">
      <c r="D38630" s="82"/>
      <c r="P38630" s="84"/>
    </row>
    <row r="38631" spans="4:16" x14ac:dyDescent="0.3">
      <c r="D38631" s="82"/>
      <c r="P38631" s="84"/>
    </row>
    <row r="38632" spans="4:16" x14ac:dyDescent="0.3">
      <c r="D38632" s="82"/>
      <c r="P38632" s="84"/>
    </row>
    <row r="38633" spans="4:16" x14ac:dyDescent="0.3">
      <c r="D38633" s="82"/>
      <c r="P38633" s="84"/>
    </row>
    <row r="38634" spans="4:16" x14ac:dyDescent="0.3">
      <c r="D38634" s="82"/>
      <c r="P38634" s="84"/>
    </row>
    <row r="38635" spans="4:16" x14ac:dyDescent="0.3">
      <c r="D38635" s="82"/>
      <c r="P38635" s="84"/>
    </row>
    <row r="38636" spans="4:16" x14ac:dyDescent="0.3">
      <c r="D38636" s="82"/>
      <c r="P38636" s="84"/>
    </row>
    <row r="38637" spans="4:16" x14ac:dyDescent="0.3">
      <c r="D38637" s="82"/>
      <c r="P38637" s="84"/>
    </row>
    <row r="38638" spans="4:16" x14ac:dyDescent="0.3">
      <c r="D38638" s="82"/>
      <c r="P38638" s="84"/>
    </row>
    <row r="38639" spans="4:16" x14ac:dyDescent="0.3">
      <c r="D38639" s="82"/>
      <c r="P38639" s="84"/>
    </row>
    <row r="38640" spans="4:16" x14ac:dyDescent="0.3">
      <c r="D38640" s="82"/>
      <c r="P38640" s="84"/>
    </row>
    <row r="38641" spans="4:16" x14ac:dyDescent="0.3">
      <c r="D38641" s="82"/>
      <c r="P38641" s="84"/>
    </row>
    <row r="38642" spans="4:16" x14ac:dyDescent="0.3">
      <c r="D38642" s="82"/>
      <c r="P38642" s="84"/>
    </row>
    <row r="38643" spans="4:16" x14ac:dyDescent="0.3">
      <c r="D38643" s="82"/>
      <c r="P38643" s="84"/>
    </row>
    <row r="38644" spans="4:16" x14ac:dyDescent="0.3">
      <c r="D38644" s="82"/>
      <c r="P38644" s="84"/>
    </row>
    <row r="38645" spans="4:16" x14ac:dyDescent="0.3">
      <c r="D38645" s="82"/>
      <c r="P38645" s="84"/>
    </row>
    <row r="38646" spans="4:16" x14ac:dyDescent="0.3">
      <c r="D38646" s="82"/>
      <c r="P38646" s="84"/>
    </row>
    <row r="38647" spans="4:16" x14ac:dyDescent="0.3">
      <c r="D38647" s="82"/>
      <c r="P38647" s="84"/>
    </row>
    <row r="38648" spans="4:16" x14ac:dyDescent="0.3">
      <c r="D38648" s="82"/>
      <c r="P38648" s="84"/>
    </row>
    <row r="38649" spans="4:16" x14ac:dyDescent="0.3">
      <c r="D38649" s="82"/>
      <c r="P38649" s="84"/>
    </row>
    <row r="38650" spans="4:16" x14ac:dyDescent="0.3">
      <c r="D38650" s="82"/>
      <c r="P38650" s="84"/>
    </row>
    <row r="38651" spans="4:16" x14ac:dyDescent="0.3">
      <c r="D38651" s="82"/>
      <c r="P38651" s="84"/>
    </row>
    <row r="38652" spans="4:16" x14ac:dyDescent="0.3">
      <c r="D38652" s="82"/>
      <c r="P38652" s="84"/>
    </row>
    <row r="38653" spans="4:16" x14ac:dyDescent="0.3">
      <c r="D38653" s="82"/>
      <c r="P38653" s="84"/>
    </row>
    <row r="38654" spans="4:16" x14ac:dyDescent="0.3">
      <c r="D38654" s="82"/>
      <c r="P38654" s="84"/>
    </row>
    <row r="38655" spans="4:16" x14ac:dyDescent="0.3">
      <c r="D38655" s="82"/>
      <c r="P38655" s="84"/>
    </row>
    <row r="38656" spans="4:16" x14ac:dyDescent="0.3">
      <c r="D38656" s="82"/>
      <c r="P38656" s="84"/>
    </row>
    <row r="38657" spans="4:16" x14ac:dyDescent="0.3">
      <c r="D38657" s="82"/>
      <c r="P38657" s="84"/>
    </row>
    <row r="38658" spans="4:16" x14ac:dyDescent="0.3">
      <c r="D38658" s="82"/>
      <c r="P38658" s="84"/>
    </row>
    <row r="38659" spans="4:16" x14ac:dyDescent="0.3">
      <c r="D38659" s="82"/>
      <c r="P38659" s="84"/>
    </row>
    <row r="38660" spans="4:16" x14ac:dyDescent="0.3">
      <c r="D38660" s="82"/>
      <c r="P38660" s="84"/>
    </row>
    <row r="38661" spans="4:16" x14ac:dyDescent="0.3">
      <c r="D38661" s="82"/>
      <c r="P38661" s="84"/>
    </row>
    <row r="38662" spans="4:16" x14ac:dyDescent="0.3">
      <c r="D38662" s="82"/>
      <c r="P38662" s="84"/>
    </row>
    <row r="38663" spans="4:16" x14ac:dyDescent="0.3">
      <c r="D38663" s="82"/>
      <c r="P38663" s="84"/>
    </row>
    <row r="38664" spans="4:16" x14ac:dyDescent="0.3">
      <c r="D38664" s="82"/>
      <c r="P38664" s="84"/>
    </row>
    <row r="38665" spans="4:16" x14ac:dyDescent="0.3">
      <c r="D38665" s="82"/>
      <c r="P38665" s="84"/>
    </row>
    <row r="38666" spans="4:16" x14ac:dyDescent="0.3">
      <c r="D38666" s="82"/>
      <c r="P38666" s="84"/>
    </row>
    <row r="38667" spans="4:16" x14ac:dyDescent="0.3">
      <c r="D38667" s="82"/>
      <c r="P38667" s="84"/>
    </row>
    <row r="38668" spans="4:16" x14ac:dyDescent="0.3">
      <c r="D38668" s="82"/>
      <c r="P38668" s="84"/>
    </row>
    <row r="38669" spans="4:16" x14ac:dyDescent="0.3">
      <c r="D38669" s="82"/>
      <c r="P38669" s="84"/>
    </row>
    <row r="38670" spans="4:16" x14ac:dyDescent="0.3">
      <c r="D38670" s="82"/>
      <c r="P38670" s="84"/>
    </row>
    <row r="38671" spans="4:16" x14ac:dyDescent="0.3">
      <c r="D38671" s="82"/>
      <c r="P38671" s="84"/>
    </row>
    <row r="38672" spans="4:16" x14ac:dyDescent="0.3">
      <c r="D38672" s="82"/>
      <c r="P38672" s="84"/>
    </row>
    <row r="38673" spans="4:16" x14ac:dyDescent="0.3">
      <c r="D38673" s="82"/>
      <c r="P38673" s="84"/>
    </row>
    <row r="38674" spans="4:16" x14ac:dyDescent="0.3">
      <c r="D38674" s="82"/>
      <c r="P38674" s="84"/>
    </row>
    <row r="38675" spans="4:16" x14ac:dyDescent="0.3">
      <c r="D38675" s="82"/>
      <c r="P38675" s="84"/>
    </row>
    <row r="38676" spans="4:16" x14ac:dyDescent="0.3">
      <c r="D38676" s="82"/>
      <c r="P38676" s="84"/>
    </row>
    <row r="38677" spans="4:16" x14ac:dyDescent="0.3">
      <c r="D38677" s="82"/>
      <c r="P38677" s="84"/>
    </row>
    <row r="38678" spans="4:16" x14ac:dyDescent="0.3">
      <c r="D38678" s="82"/>
      <c r="P38678" s="84"/>
    </row>
    <row r="38679" spans="4:16" x14ac:dyDescent="0.3">
      <c r="D38679" s="82"/>
      <c r="P38679" s="84"/>
    </row>
    <row r="38680" spans="4:16" x14ac:dyDescent="0.3">
      <c r="D38680" s="82"/>
      <c r="P38680" s="84"/>
    </row>
    <row r="38681" spans="4:16" x14ac:dyDescent="0.3">
      <c r="D38681" s="82"/>
      <c r="P38681" s="84"/>
    </row>
    <row r="38682" spans="4:16" x14ac:dyDescent="0.3">
      <c r="D38682" s="82"/>
      <c r="P38682" s="84"/>
    </row>
    <row r="38683" spans="4:16" x14ac:dyDescent="0.3">
      <c r="D38683" s="82"/>
      <c r="P38683" s="84"/>
    </row>
    <row r="38684" spans="4:16" x14ac:dyDescent="0.3">
      <c r="D38684" s="82"/>
      <c r="P38684" s="84"/>
    </row>
    <row r="38685" spans="4:16" x14ac:dyDescent="0.3">
      <c r="D38685" s="82"/>
      <c r="P38685" s="84"/>
    </row>
    <row r="38686" spans="4:16" x14ac:dyDescent="0.3">
      <c r="D38686" s="82"/>
      <c r="P38686" s="84"/>
    </row>
    <row r="38687" spans="4:16" x14ac:dyDescent="0.3">
      <c r="D38687" s="82"/>
      <c r="P38687" s="84"/>
    </row>
    <row r="38688" spans="4:16" x14ac:dyDescent="0.3">
      <c r="D38688" s="82"/>
      <c r="P38688" s="84"/>
    </row>
    <row r="38689" spans="4:16" x14ac:dyDescent="0.3">
      <c r="D38689" s="82"/>
      <c r="P38689" s="84"/>
    </row>
    <row r="38690" spans="4:16" x14ac:dyDescent="0.3">
      <c r="D38690" s="82"/>
      <c r="P38690" s="84"/>
    </row>
    <row r="38691" spans="4:16" x14ac:dyDescent="0.3">
      <c r="D38691" s="82"/>
      <c r="P38691" s="84"/>
    </row>
    <row r="38692" spans="4:16" x14ac:dyDescent="0.3">
      <c r="D38692" s="82"/>
      <c r="P38692" s="84"/>
    </row>
    <row r="38693" spans="4:16" x14ac:dyDescent="0.3">
      <c r="D38693" s="82"/>
      <c r="P38693" s="84"/>
    </row>
    <row r="38694" spans="4:16" x14ac:dyDescent="0.3">
      <c r="D38694" s="82"/>
      <c r="P38694" s="84"/>
    </row>
    <row r="38695" spans="4:16" x14ac:dyDescent="0.3">
      <c r="D38695" s="82"/>
      <c r="P38695" s="84"/>
    </row>
    <row r="38696" spans="4:16" x14ac:dyDescent="0.3">
      <c r="D38696" s="82"/>
      <c r="P38696" s="84"/>
    </row>
    <row r="38697" spans="4:16" x14ac:dyDescent="0.3">
      <c r="D38697" s="82"/>
      <c r="P38697" s="84"/>
    </row>
    <row r="38698" spans="4:16" x14ac:dyDescent="0.3">
      <c r="D38698" s="82"/>
      <c r="P38698" s="84"/>
    </row>
    <row r="38699" spans="4:16" x14ac:dyDescent="0.3">
      <c r="D38699" s="82"/>
      <c r="P38699" s="84"/>
    </row>
    <row r="38700" spans="4:16" x14ac:dyDescent="0.3">
      <c r="D38700" s="82"/>
      <c r="P38700" s="84"/>
    </row>
    <row r="38701" spans="4:16" x14ac:dyDescent="0.3">
      <c r="D38701" s="82"/>
      <c r="P38701" s="84"/>
    </row>
    <row r="38702" spans="4:16" x14ac:dyDescent="0.3">
      <c r="D38702" s="82"/>
      <c r="P38702" s="84"/>
    </row>
    <row r="38703" spans="4:16" x14ac:dyDescent="0.3">
      <c r="D38703" s="82"/>
      <c r="P38703" s="84"/>
    </row>
    <row r="38704" spans="4:16" x14ac:dyDescent="0.3">
      <c r="D38704" s="82"/>
      <c r="P38704" s="84"/>
    </row>
    <row r="38705" spans="4:16" x14ac:dyDescent="0.3">
      <c r="D38705" s="82"/>
      <c r="P38705" s="84"/>
    </row>
    <row r="38706" spans="4:16" x14ac:dyDescent="0.3">
      <c r="D38706" s="82"/>
      <c r="P38706" s="84"/>
    </row>
    <row r="38707" spans="4:16" x14ac:dyDescent="0.3">
      <c r="D38707" s="82"/>
      <c r="P38707" s="84"/>
    </row>
    <row r="38708" spans="4:16" x14ac:dyDescent="0.3">
      <c r="D38708" s="82"/>
      <c r="P38708" s="84"/>
    </row>
    <row r="38709" spans="4:16" x14ac:dyDescent="0.3">
      <c r="D38709" s="82"/>
      <c r="P38709" s="84"/>
    </row>
    <row r="38710" spans="4:16" x14ac:dyDescent="0.3">
      <c r="D38710" s="82"/>
      <c r="P38710" s="84"/>
    </row>
    <row r="38711" spans="4:16" x14ac:dyDescent="0.3">
      <c r="D38711" s="82"/>
      <c r="P38711" s="84"/>
    </row>
    <row r="38712" spans="4:16" x14ac:dyDescent="0.3">
      <c r="D38712" s="82"/>
      <c r="P38712" s="84"/>
    </row>
    <row r="38713" spans="4:16" x14ac:dyDescent="0.3">
      <c r="D38713" s="82"/>
      <c r="P38713" s="84"/>
    </row>
    <row r="38714" spans="4:16" x14ac:dyDescent="0.3">
      <c r="D38714" s="82"/>
      <c r="P38714" s="84"/>
    </row>
    <row r="38715" spans="4:16" x14ac:dyDescent="0.3">
      <c r="D38715" s="82"/>
      <c r="P38715" s="84"/>
    </row>
    <row r="38716" spans="4:16" x14ac:dyDescent="0.3">
      <c r="D38716" s="82"/>
      <c r="P38716" s="84"/>
    </row>
    <row r="38717" spans="4:16" x14ac:dyDescent="0.3">
      <c r="D38717" s="82"/>
      <c r="P38717" s="84"/>
    </row>
    <row r="38718" spans="4:16" x14ac:dyDescent="0.3">
      <c r="D38718" s="82"/>
      <c r="P38718" s="84"/>
    </row>
    <row r="38719" spans="4:16" x14ac:dyDescent="0.3">
      <c r="D38719" s="82"/>
      <c r="P38719" s="84"/>
    </row>
    <row r="38720" spans="4:16" x14ac:dyDescent="0.3">
      <c r="D38720" s="82"/>
      <c r="P38720" s="84"/>
    </row>
    <row r="38721" spans="4:16" x14ac:dyDescent="0.3">
      <c r="D38721" s="82"/>
      <c r="P38721" s="84"/>
    </row>
    <row r="38722" spans="4:16" x14ac:dyDescent="0.3">
      <c r="D38722" s="82"/>
      <c r="P38722" s="84"/>
    </row>
    <row r="38723" spans="4:16" x14ac:dyDescent="0.3">
      <c r="D38723" s="82"/>
      <c r="P38723" s="84"/>
    </row>
    <row r="38724" spans="4:16" x14ac:dyDescent="0.3">
      <c r="D38724" s="82"/>
      <c r="P38724" s="84"/>
    </row>
    <row r="38725" spans="4:16" x14ac:dyDescent="0.3">
      <c r="D38725" s="82"/>
      <c r="P38725" s="84"/>
    </row>
    <row r="38726" spans="4:16" x14ac:dyDescent="0.3">
      <c r="D38726" s="82"/>
      <c r="P38726" s="84"/>
    </row>
    <row r="38727" spans="4:16" x14ac:dyDescent="0.3">
      <c r="D38727" s="82"/>
      <c r="P38727" s="84"/>
    </row>
    <row r="38728" spans="4:16" x14ac:dyDescent="0.3">
      <c r="D38728" s="82"/>
      <c r="P38728" s="84"/>
    </row>
    <row r="38729" spans="4:16" x14ac:dyDescent="0.3">
      <c r="D38729" s="82"/>
      <c r="P38729" s="84"/>
    </row>
    <row r="38730" spans="4:16" x14ac:dyDescent="0.3">
      <c r="D38730" s="82"/>
      <c r="P38730" s="84"/>
    </row>
    <row r="38731" spans="4:16" x14ac:dyDescent="0.3">
      <c r="D38731" s="82"/>
      <c r="P38731" s="84"/>
    </row>
    <row r="38732" spans="4:16" x14ac:dyDescent="0.3">
      <c r="D38732" s="82"/>
      <c r="P38732" s="84"/>
    </row>
    <row r="38733" spans="4:16" x14ac:dyDescent="0.3">
      <c r="D38733" s="82"/>
      <c r="P38733" s="84"/>
    </row>
    <row r="38734" spans="4:16" x14ac:dyDescent="0.3">
      <c r="D38734" s="82"/>
      <c r="P38734" s="84"/>
    </row>
    <row r="38735" spans="4:16" x14ac:dyDescent="0.3">
      <c r="D38735" s="82"/>
      <c r="P38735" s="84"/>
    </row>
    <row r="38736" spans="4:16" x14ac:dyDescent="0.3">
      <c r="D38736" s="82"/>
      <c r="P38736" s="84"/>
    </row>
    <row r="38737" spans="4:16" x14ac:dyDescent="0.3">
      <c r="D38737" s="82"/>
      <c r="P38737" s="84"/>
    </row>
    <row r="38738" spans="4:16" x14ac:dyDescent="0.3">
      <c r="D38738" s="82"/>
      <c r="P38738" s="84"/>
    </row>
    <row r="38739" spans="4:16" x14ac:dyDescent="0.3">
      <c r="D38739" s="82"/>
      <c r="P38739" s="84"/>
    </row>
    <row r="38740" spans="4:16" x14ac:dyDescent="0.3">
      <c r="D38740" s="82"/>
      <c r="P38740" s="84"/>
    </row>
    <row r="38741" spans="4:16" x14ac:dyDescent="0.3">
      <c r="D38741" s="82"/>
      <c r="P38741" s="84"/>
    </row>
    <row r="38742" spans="4:16" x14ac:dyDescent="0.3">
      <c r="D38742" s="82"/>
      <c r="P38742" s="84"/>
    </row>
    <row r="38743" spans="4:16" x14ac:dyDescent="0.3">
      <c r="D38743" s="82"/>
      <c r="P38743" s="84"/>
    </row>
    <row r="38744" spans="4:16" x14ac:dyDescent="0.3">
      <c r="D38744" s="82"/>
      <c r="P38744" s="84"/>
    </row>
    <row r="38745" spans="4:16" x14ac:dyDescent="0.3">
      <c r="D38745" s="82"/>
      <c r="P38745" s="84"/>
    </row>
    <row r="38746" spans="4:16" x14ac:dyDescent="0.3">
      <c r="D38746" s="82"/>
      <c r="P38746" s="84"/>
    </row>
    <row r="38747" spans="4:16" x14ac:dyDescent="0.3">
      <c r="D38747" s="82"/>
      <c r="P38747" s="84"/>
    </row>
    <row r="38748" spans="4:16" x14ac:dyDescent="0.3">
      <c r="D38748" s="82"/>
      <c r="P38748" s="84"/>
    </row>
    <row r="38749" spans="4:16" x14ac:dyDescent="0.3">
      <c r="D38749" s="82"/>
      <c r="P38749" s="84"/>
    </row>
    <row r="38750" spans="4:16" x14ac:dyDescent="0.3">
      <c r="D38750" s="82"/>
      <c r="P38750" s="84"/>
    </row>
    <row r="38751" spans="4:16" x14ac:dyDescent="0.3">
      <c r="D38751" s="82"/>
      <c r="P38751" s="84"/>
    </row>
    <row r="38752" spans="4:16" x14ac:dyDescent="0.3">
      <c r="D38752" s="82"/>
      <c r="P38752" s="84"/>
    </row>
    <row r="38753" spans="4:16" x14ac:dyDescent="0.3">
      <c r="D38753" s="82"/>
      <c r="P38753" s="84"/>
    </row>
    <row r="38754" spans="4:16" x14ac:dyDescent="0.3">
      <c r="D38754" s="82"/>
      <c r="P38754" s="84"/>
    </row>
    <row r="38755" spans="4:16" x14ac:dyDescent="0.3">
      <c r="D38755" s="82"/>
      <c r="P38755" s="84"/>
    </row>
    <row r="38756" spans="4:16" x14ac:dyDescent="0.3">
      <c r="D38756" s="82"/>
      <c r="P38756" s="84"/>
    </row>
    <row r="38757" spans="4:16" x14ac:dyDescent="0.3">
      <c r="D38757" s="82"/>
      <c r="P38757" s="84"/>
    </row>
    <row r="38758" spans="4:16" x14ac:dyDescent="0.3">
      <c r="D38758" s="82"/>
      <c r="P38758" s="84"/>
    </row>
    <row r="38759" spans="4:16" x14ac:dyDescent="0.3">
      <c r="D38759" s="82"/>
      <c r="P38759" s="84"/>
    </row>
    <row r="38760" spans="4:16" x14ac:dyDescent="0.3">
      <c r="D38760" s="82"/>
      <c r="P38760" s="84"/>
    </row>
    <row r="38761" spans="4:16" x14ac:dyDescent="0.3">
      <c r="D38761" s="82"/>
      <c r="P38761" s="84"/>
    </row>
    <row r="38762" spans="4:16" x14ac:dyDescent="0.3">
      <c r="D38762" s="82"/>
      <c r="P38762" s="84"/>
    </row>
    <row r="38763" spans="4:16" x14ac:dyDescent="0.3">
      <c r="D38763" s="82"/>
      <c r="P38763" s="84"/>
    </row>
    <row r="38764" spans="4:16" x14ac:dyDescent="0.3">
      <c r="D38764" s="82"/>
      <c r="P38764" s="84"/>
    </row>
    <row r="38765" spans="4:16" x14ac:dyDescent="0.3">
      <c r="D38765" s="82"/>
      <c r="P38765" s="84"/>
    </row>
    <row r="38766" spans="4:16" x14ac:dyDescent="0.3">
      <c r="D38766" s="82"/>
      <c r="P38766" s="84"/>
    </row>
    <row r="38767" spans="4:16" x14ac:dyDescent="0.3">
      <c r="D38767" s="82"/>
      <c r="P38767" s="84"/>
    </row>
    <row r="38768" spans="4:16" x14ac:dyDescent="0.3">
      <c r="D38768" s="82"/>
      <c r="P38768" s="84"/>
    </row>
    <row r="38769" spans="4:16" x14ac:dyDescent="0.3">
      <c r="D38769" s="82"/>
      <c r="P38769" s="84"/>
    </row>
    <row r="38770" spans="4:16" x14ac:dyDescent="0.3">
      <c r="D38770" s="82"/>
      <c r="P38770" s="84"/>
    </row>
    <row r="38771" spans="4:16" x14ac:dyDescent="0.3">
      <c r="D38771" s="82"/>
      <c r="P38771" s="84"/>
    </row>
    <row r="38772" spans="4:16" x14ac:dyDescent="0.3">
      <c r="D38772" s="82"/>
      <c r="P38772" s="84"/>
    </row>
    <row r="38773" spans="4:16" x14ac:dyDescent="0.3">
      <c r="D38773" s="82"/>
      <c r="P38773" s="84"/>
    </row>
    <row r="38774" spans="4:16" x14ac:dyDescent="0.3">
      <c r="D38774" s="82"/>
      <c r="P38774" s="84"/>
    </row>
    <row r="38775" spans="4:16" x14ac:dyDescent="0.3">
      <c r="D38775" s="82"/>
      <c r="P38775" s="84"/>
    </row>
    <row r="38776" spans="4:16" x14ac:dyDescent="0.3">
      <c r="D38776" s="82"/>
      <c r="P38776" s="84"/>
    </row>
    <row r="38777" spans="4:16" x14ac:dyDescent="0.3">
      <c r="D38777" s="82"/>
      <c r="P38777" s="84"/>
    </row>
    <row r="38778" spans="4:16" x14ac:dyDescent="0.3">
      <c r="D38778" s="82"/>
      <c r="P38778" s="84"/>
    </row>
    <row r="38779" spans="4:16" x14ac:dyDescent="0.3">
      <c r="D38779" s="82"/>
      <c r="P38779" s="84"/>
    </row>
    <row r="38780" spans="4:16" x14ac:dyDescent="0.3">
      <c r="D38780" s="82"/>
      <c r="P38780" s="84"/>
    </row>
    <row r="38781" spans="4:16" x14ac:dyDescent="0.3">
      <c r="D38781" s="82"/>
      <c r="P38781" s="84"/>
    </row>
    <row r="38782" spans="4:16" x14ac:dyDescent="0.3">
      <c r="D38782" s="82"/>
      <c r="P38782" s="84"/>
    </row>
    <row r="38783" spans="4:16" x14ac:dyDescent="0.3">
      <c r="D38783" s="82"/>
      <c r="P38783" s="84"/>
    </row>
    <row r="38784" spans="4:16" x14ac:dyDescent="0.3">
      <c r="D38784" s="82"/>
      <c r="P38784" s="84"/>
    </row>
    <row r="38785" spans="4:16" x14ac:dyDescent="0.3">
      <c r="D38785" s="82"/>
      <c r="P38785" s="84"/>
    </row>
    <row r="38786" spans="4:16" x14ac:dyDescent="0.3">
      <c r="D38786" s="82"/>
      <c r="P38786" s="84"/>
    </row>
    <row r="38787" spans="4:16" x14ac:dyDescent="0.3">
      <c r="D38787" s="82"/>
      <c r="P38787" s="84"/>
    </row>
    <row r="38788" spans="4:16" x14ac:dyDescent="0.3">
      <c r="D38788" s="82"/>
      <c r="P38788" s="84"/>
    </row>
    <row r="38789" spans="4:16" x14ac:dyDescent="0.3">
      <c r="D38789" s="82"/>
      <c r="P38789" s="84"/>
    </row>
    <row r="38790" spans="4:16" x14ac:dyDescent="0.3">
      <c r="D38790" s="82"/>
      <c r="P38790" s="84"/>
    </row>
    <row r="38791" spans="4:16" x14ac:dyDescent="0.3">
      <c r="D38791" s="82"/>
      <c r="P38791" s="84"/>
    </row>
    <row r="38792" spans="4:16" x14ac:dyDescent="0.3">
      <c r="D38792" s="82"/>
      <c r="P38792" s="84"/>
    </row>
    <row r="38793" spans="4:16" x14ac:dyDescent="0.3">
      <c r="D38793" s="82"/>
      <c r="P38793" s="84"/>
    </row>
    <row r="38794" spans="4:16" x14ac:dyDescent="0.3">
      <c r="D38794" s="82"/>
      <c r="P38794" s="84"/>
    </row>
    <row r="38795" spans="4:16" x14ac:dyDescent="0.3">
      <c r="D38795" s="82"/>
      <c r="P38795" s="84"/>
    </row>
    <row r="38796" spans="4:16" x14ac:dyDescent="0.3">
      <c r="D38796" s="82"/>
      <c r="P38796" s="84"/>
    </row>
    <row r="38797" spans="4:16" x14ac:dyDescent="0.3">
      <c r="D38797" s="82"/>
      <c r="P38797" s="84"/>
    </row>
    <row r="38798" spans="4:16" x14ac:dyDescent="0.3">
      <c r="D38798" s="82"/>
      <c r="P38798" s="84"/>
    </row>
    <row r="38799" spans="4:16" x14ac:dyDescent="0.3">
      <c r="D38799" s="82"/>
      <c r="P38799" s="84"/>
    </row>
    <row r="38800" spans="4:16" x14ac:dyDescent="0.3">
      <c r="D38800" s="82"/>
      <c r="P38800" s="84"/>
    </row>
    <row r="38801" spans="4:16" x14ac:dyDescent="0.3">
      <c r="D38801" s="82"/>
      <c r="P38801" s="84"/>
    </row>
    <row r="38802" spans="4:16" x14ac:dyDescent="0.3">
      <c r="D38802" s="82"/>
      <c r="P38802" s="84"/>
    </row>
    <row r="38803" spans="4:16" x14ac:dyDescent="0.3">
      <c r="D38803" s="82"/>
      <c r="P38803" s="84"/>
    </row>
    <row r="38804" spans="4:16" x14ac:dyDescent="0.3">
      <c r="D38804" s="82"/>
      <c r="P38804" s="84"/>
    </row>
    <row r="38805" spans="4:16" x14ac:dyDescent="0.3">
      <c r="D38805" s="82"/>
      <c r="P38805" s="84"/>
    </row>
    <row r="38806" spans="4:16" x14ac:dyDescent="0.3">
      <c r="D38806" s="82"/>
      <c r="P38806" s="84"/>
    </row>
    <row r="38807" spans="4:16" x14ac:dyDescent="0.3">
      <c r="D38807" s="82"/>
      <c r="P38807" s="84"/>
    </row>
    <row r="38808" spans="4:16" x14ac:dyDescent="0.3">
      <c r="D38808" s="82"/>
      <c r="P38808" s="84"/>
    </row>
    <row r="38809" spans="4:16" x14ac:dyDescent="0.3">
      <c r="D38809" s="82"/>
      <c r="P38809" s="84"/>
    </row>
    <row r="38810" spans="4:16" x14ac:dyDescent="0.3">
      <c r="D38810" s="82"/>
      <c r="P38810" s="84"/>
    </row>
    <row r="38811" spans="4:16" x14ac:dyDescent="0.3">
      <c r="D38811" s="82"/>
      <c r="P38811" s="84"/>
    </row>
    <row r="38812" spans="4:16" x14ac:dyDescent="0.3">
      <c r="D38812" s="82"/>
      <c r="P38812" s="84"/>
    </row>
    <row r="38813" spans="4:16" x14ac:dyDescent="0.3">
      <c r="D38813" s="82"/>
      <c r="P38813" s="84"/>
    </row>
    <row r="38814" spans="4:16" x14ac:dyDescent="0.3">
      <c r="D38814" s="82"/>
      <c r="P38814" s="84"/>
    </row>
    <row r="38815" spans="4:16" x14ac:dyDescent="0.3">
      <c r="D38815" s="82"/>
      <c r="P38815" s="84"/>
    </row>
    <row r="38816" spans="4:16" x14ac:dyDescent="0.3">
      <c r="D38816" s="82"/>
      <c r="P38816" s="84"/>
    </row>
    <row r="38817" spans="4:16" x14ac:dyDescent="0.3">
      <c r="D38817" s="82"/>
      <c r="P38817" s="84"/>
    </row>
    <row r="38818" spans="4:16" x14ac:dyDescent="0.3">
      <c r="D38818" s="82"/>
      <c r="P38818" s="84"/>
    </row>
    <row r="38819" spans="4:16" x14ac:dyDescent="0.3">
      <c r="D38819" s="82"/>
      <c r="P38819" s="84"/>
    </row>
    <row r="38820" spans="4:16" x14ac:dyDescent="0.3">
      <c r="D38820" s="82"/>
      <c r="P38820" s="84"/>
    </row>
    <row r="38821" spans="4:16" x14ac:dyDescent="0.3">
      <c r="D38821" s="82"/>
      <c r="P38821" s="84"/>
    </row>
    <row r="38822" spans="4:16" x14ac:dyDescent="0.3">
      <c r="D38822" s="82"/>
      <c r="P38822" s="84"/>
    </row>
    <row r="38823" spans="4:16" x14ac:dyDescent="0.3">
      <c r="D38823" s="82"/>
      <c r="P38823" s="84"/>
    </row>
    <row r="38824" spans="4:16" x14ac:dyDescent="0.3">
      <c r="D38824" s="82"/>
      <c r="P38824" s="84"/>
    </row>
    <row r="38825" spans="4:16" x14ac:dyDescent="0.3">
      <c r="D38825" s="82"/>
      <c r="P38825" s="84"/>
    </row>
    <row r="38826" spans="4:16" x14ac:dyDescent="0.3">
      <c r="D38826" s="82"/>
      <c r="P38826" s="84"/>
    </row>
    <row r="38827" spans="4:16" x14ac:dyDescent="0.3">
      <c r="D38827" s="82"/>
      <c r="P38827" s="84"/>
    </row>
    <row r="38828" spans="4:16" x14ac:dyDescent="0.3">
      <c r="D38828" s="82"/>
      <c r="P38828" s="84"/>
    </row>
    <row r="38829" spans="4:16" x14ac:dyDescent="0.3">
      <c r="D38829" s="82"/>
      <c r="P38829" s="84"/>
    </row>
    <row r="38830" spans="4:16" x14ac:dyDescent="0.3">
      <c r="D38830" s="82"/>
      <c r="P38830" s="84"/>
    </row>
    <row r="38831" spans="4:16" x14ac:dyDescent="0.3">
      <c r="D38831" s="82"/>
      <c r="P38831" s="84"/>
    </row>
    <row r="38832" spans="4:16" x14ac:dyDescent="0.3">
      <c r="D38832" s="82"/>
      <c r="P38832" s="84"/>
    </row>
    <row r="38833" spans="4:16" x14ac:dyDescent="0.3">
      <c r="D38833" s="82"/>
      <c r="P38833" s="84"/>
    </row>
    <row r="38834" spans="4:16" x14ac:dyDescent="0.3">
      <c r="D38834" s="82"/>
      <c r="P38834" s="84"/>
    </row>
    <row r="38835" spans="4:16" x14ac:dyDescent="0.3">
      <c r="D38835" s="82"/>
      <c r="P38835" s="84"/>
    </row>
    <row r="38836" spans="4:16" x14ac:dyDescent="0.3">
      <c r="D38836" s="82"/>
      <c r="P38836" s="84"/>
    </row>
    <row r="38837" spans="4:16" x14ac:dyDescent="0.3">
      <c r="D38837" s="82"/>
      <c r="P38837" s="84"/>
    </row>
    <row r="38838" spans="4:16" x14ac:dyDescent="0.3">
      <c r="D38838" s="82"/>
      <c r="P38838" s="84"/>
    </row>
    <row r="38839" spans="4:16" x14ac:dyDescent="0.3">
      <c r="D38839" s="82"/>
      <c r="P38839" s="84"/>
    </row>
    <row r="38840" spans="4:16" x14ac:dyDescent="0.3">
      <c r="D38840" s="82"/>
      <c r="P38840" s="84"/>
    </row>
    <row r="38841" spans="4:16" x14ac:dyDescent="0.3">
      <c r="D38841" s="82"/>
      <c r="P38841" s="84"/>
    </row>
    <row r="38842" spans="4:16" x14ac:dyDescent="0.3">
      <c r="D38842" s="82"/>
      <c r="P38842" s="84"/>
    </row>
    <row r="38843" spans="4:16" x14ac:dyDescent="0.3">
      <c r="D38843" s="82"/>
      <c r="P38843" s="84"/>
    </row>
    <row r="38844" spans="4:16" x14ac:dyDescent="0.3">
      <c r="D38844" s="82"/>
      <c r="P38844" s="84"/>
    </row>
    <row r="38845" spans="4:16" x14ac:dyDescent="0.3">
      <c r="D38845" s="82"/>
      <c r="P38845" s="84"/>
    </row>
    <row r="38846" spans="4:16" x14ac:dyDescent="0.3">
      <c r="D38846" s="82"/>
      <c r="P38846" s="84"/>
    </row>
    <row r="38847" spans="4:16" x14ac:dyDescent="0.3">
      <c r="D38847" s="82"/>
      <c r="P38847" s="84"/>
    </row>
    <row r="38848" spans="4:16" x14ac:dyDescent="0.3">
      <c r="D38848" s="82"/>
      <c r="P38848" s="84"/>
    </row>
    <row r="38849" spans="4:16" x14ac:dyDescent="0.3">
      <c r="D38849" s="82"/>
      <c r="P38849" s="84"/>
    </row>
    <row r="38850" spans="4:16" x14ac:dyDescent="0.3">
      <c r="D38850" s="82"/>
      <c r="P38850" s="84"/>
    </row>
    <row r="38851" spans="4:16" x14ac:dyDescent="0.3">
      <c r="D38851" s="82"/>
      <c r="P38851" s="84"/>
    </row>
    <row r="38852" spans="4:16" x14ac:dyDescent="0.3">
      <c r="D38852" s="82"/>
      <c r="P38852" s="84"/>
    </row>
    <row r="38853" spans="4:16" x14ac:dyDescent="0.3">
      <c r="D38853" s="82"/>
      <c r="P38853" s="84"/>
    </row>
    <row r="38854" spans="4:16" x14ac:dyDescent="0.3">
      <c r="D38854" s="82"/>
      <c r="P38854" s="84"/>
    </row>
    <row r="38855" spans="4:16" x14ac:dyDescent="0.3">
      <c r="D38855" s="82"/>
      <c r="P38855" s="84"/>
    </row>
    <row r="38856" spans="4:16" x14ac:dyDescent="0.3">
      <c r="D38856" s="82"/>
      <c r="P38856" s="84"/>
    </row>
    <row r="38857" spans="4:16" x14ac:dyDescent="0.3">
      <c r="D38857" s="82"/>
      <c r="P38857" s="84"/>
    </row>
    <row r="38858" spans="4:16" x14ac:dyDescent="0.3">
      <c r="D38858" s="82"/>
      <c r="P38858" s="84"/>
    </row>
    <row r="38859" spans="4:16" x14ac:dyDescent="0.3">
      <c r="D38859" s="82"/>
      <c r="P38859" s="84"/>
    </row>
    <row r="38860" spans="4:16" x14ac:dyDescent="0.3">
      <c r="D38860" s="82"/>
      <c r="P38860" s="84"/>
    </row>
    <row r="38861" spans="4:16" x14ac:dyDescent="0.3">
      <c r="D38861" s="82"/>
      <c r="P38861" s="84"/>
    </row>
    <row r="38862" spans="4:16" x14ac:dyDescent="0.3">
      <c r="D38862" s="82"/>
      <c r="P38862" s="84"/>
    </row>
    <row r="38863" spans="4:16" x14ac:dyDescent="0.3">
      <c r="D38863" s="82"/>
      <c r="P38863" s="84"/>
    </row>
    <row r="38864" spans="4:16" x14ac:dyDescent="0.3">
      <c r="D38864" s="82"/>
      <c r="P38864" s="84"/>
    </row>
    <row r="38865" spans="4:16" x14ac:dyDescent="0.3">
      <c r="D38865" s="82"/>
      <c r="P38865" s="84"/>
    </row>
    <row r="38866" spans="4:16" x14ac:dyDescent="0.3">
      <c r="D38866" s="82"/>
      <c r="P38866" s="84"/>
    </row>
    <row r="38867" spans="4:16" x14ac:dyDescent="0.3">
      <c r="D38867" s="82"/>
      <c r="P38867" s="84"/>
    </row>
    <row r="38868" spans="4:16" x14ac:dyDescent="0.3">
      <c r="D38868" s="82"/>
      <c r="P38868" s="84"/>
    </row>
    <row r="38869" spans="4:16" x14ac:dyDescent="0.3">
      <c r="D38869" s="82"/>
      <c r="P38869" s="84"/>
    </row>
    <row r="38870" spans="4:16" x14ac:dyDescent="0.3">
      <c r="D38870" s="82"/>
      <c r="P38870" s="84"/>
    </row>
    <row r="38871" spans="4:16" x14ac:dyDescent="0.3">
      <c r="D38871" s="82"/>
      <c r="P38871" s="84"/>
    </row>
    <row r="38872" spans="4:16" x14ac:dyDescent="0.3">
      <c r="D38872" s="82"/>
      <c r="P38872" s="84"/>
    </row>
    <row r="38873" spans="4:16" x14ac:dyDescent="0.3">
      <c r="D38873" s="82"/>
      <c r="P38873" s="84"/>
    </row>
    <row r="38874" spans="4:16" x14ac:dyDescent="0.3">
      <c r="D38874" s="82"/>
      <c r="P38874" s="84"/>
    </row>
    <row r="38875" spans="4:16" x14ac:dyDescent="0.3">
      <c r="D38875" s="82"/>
      <c r="P38875" s="84"/>
    </row>
    <row r="38876" spans="4:16" x14ac:dyDescent="0.3">
      <c r="D38876" s="82"/>
      <c r="P38876" s="84"/>
    </row>
    <row r="38877" spans="4:16" x14ac:dyDescent="0.3">
      <c r="D38877" s="82"/>
      <c r="P38877" s="84"/>
    </row>
    <row r="38878" spans="4:16" x14ac:dyDescent="0.3">
      <c r="D38878" s="82"/>
      <c r="P38878" s="84"/>
    </row>
    <row r="38879" spans="4:16" x14ac:dyDescent="0.3">
      <c r="D38879" s="82"/>
      <c r="P38879" s="84"/>
    </row>
    <row r="38880" spans="4:16" x14ac:dyDescent="0.3">
      <c r="D38880" s="82"/>
      <c r="P38880" s="84"/>
    </row>
    <row r="38881" spans="4:16" x14ac:dyDescent="0.3">
      <c r="D38881" s="82"/>
      <c r="P38881" s="84"/>
    </row>
    <row r="38882" spans="4:16" x14ac:dyDescent="0.3">
      <c r="D38882" s="82"/>
      <c r="P38882" s="84"/>
    </row>
    <row r="38883" spans="4:16" x14ac:dyDescent="0.3">
      <c r="D38883" s="82"/>
      <c r="P38883" s="84"/>
    </row>
    <row r="38884" spans="4:16" x14ac:dyDescent="0.3">
      <c r="D38884" s="82"/>
      <c r="P38884" s="84"/>
    </row>
    <row r="38885" spans="4:16" x14ac:dyDescent="0.3">
      <c r="D38885" s="82"/>
      <c r="P38885" s="84"/>
    </row>
    <row r="38886" spans="4:16" x14ac:dyDescent="0.3">
      <c r="D38886" s="82"/>
      <c r="P38886" s="84"/>
    </row>
    <row r="38887" spans="4:16" x14ac:dyDescent="0.3">
      <c r="D38887" s="82"/>
      <c r="P38887" s="84"/>
    </row>
    <row r="38888" spans="4:16" x14ac:dyDescent="0.3">
      <c r="D38888" s="82"/>
      <c r="P38888" s="84"/>
    </row>
    <row r="38889" spans="4:16" x14ac:dyDescent="0.3">
      <c r="D38889" s="82"/>
      <c r="P38889" s="84"/>
    </row>
    <row r="38890" spans="4:16" x14ac:dyDescent="0.3">
      <c r="D38890" s="82"/>
      <c r="P38890" s="84"/>
    </row>
    <row r="38891" spans="4:16" x14ac:dyDescent="0.3">
      <c r="D38891" s="82"/>
      <c r="P38891" s="84"/>
    </row>
    <row r="38892" spans="4:16" x14ac:dyDescent="0.3">
      <c r="D38892" s="82"/>
      <c r="P38892" s="84"/>
    </row>
    <row r="38893" spans="4:16" x14ac:dyDescent="0.3">
      <c r="D38893" s="82"/>
      <c r="P38893" s="84"/>
    </row>
    <row r="38894" spans="4:16" x14ac:dyDescent="0.3">
      <c r="D38894" s="82"/>
      <c r="P38894" s="84"/>
    </row>
    <row r="38895" spans="4:16" x14ac:dyDescent="0.3">
      <c r="D38895" s="82"/>
      <c r="P38895" s="84"/>
    </row>
    <row r="38896" spans="4:16" x14ac:dyDescent="0.3">
      <c r="D38896" s="82"/>
      <c r="P38896" s="84"/>
    </row>
    <row r="38897" spans="4:16" x14ac:dyDescent="0.3">
      <c r="D38897" s="82"/>
      <c r="P38897" s="84"/>
    </row>
    <row r="38898" spans="4:16" x14ac:dyDescent="0.3">
      <c r="D38898" s="82"/>
      <c r="P38898" s="84"/>
    </row>
    <row r="38899" spans="4:16" x14ac:dyDescent="0.3">
      <c r="D38899" s="82"/>
      <c r="P38899" s="84"/>
    </row>
    <row r="38900" spans="4:16" x14ac:dyDescent="0.3">
      <c r="D38900" s="82"/>
      <c r="P38900" s="84"/>
    </row>
    <row r="38901" spans="4:16" x14ac:dyDescent="0.3">
      <c r="D38901" s="82"/>
      <c r="P38901" s="84"/>
    </row>
    <row r="38902" spans="4:16" x14ac:dyDescent="0.3">
      <c r="D38902" s="82"/>
      <c r="P38902" s="84"/>
    </row>
    <row r="38903" spans="4:16" x14ac:dyDescent="0.3">
      <c r="D38903" s="82"/>
      <c r="P38903" s="84"/>
    </row>
    <row r="38904" spans="4:16" x14ac:dyDescent="0.3">
      <c r="D38904" s="82"/>
      <c r="P38904" s="84"/>
    </row>
    <row r="38905" spans="4:16" x14ac:dyDescent="0.3">
      <c r="D38905" s="82"/>
      <c r="P38905" s="84"/>
    </row>
    <row r="38906" spans="4:16" x14ac:dyDescent="0.3">
      <c r="D38906" s="82"/>
      <c r="P38906" s="84"/>
    </row>
    <row r="38907" spans="4:16" x14ac:dyDescent="0.3">
      <c r="D38907" s="82"/>
      <c r="P38907" s="84"/>
    </row>
    <row r="38908" spans="4:16" x14ac:dyDescent="0.3">
      <c r="D38908" s="82"/>
      <c r="P38908" s="84"/>
    </row>
    <row r="38909" spans="4:16" x14ac:dyDescent="0.3">
      <c r="D38909" s="82"/>
      <c r="P38909" s="84"/>
    </row>
    <row r="38910" spans="4:16" x14ac:dyDescent="0.3">
      <c r="D38910" s="82"/>
      <c r="P38910" s="84"/>
    </row>
    <row r="38911" spans="4:16" x14ac:dyDescent="0.3">
      <c r="D38911" s="82"/>
      <c r="P38911" s="84"/>
    </row>
    <row r="38912" spans="4:16" x14ac:dyDescent="0.3">
      <c r="D38912" s="82"/>
      <c r="P38912" s="84"/>
    </row>
    <row r="38913" spans="4:16" x14ac:dyDescent="0.3">
      <c r="D38913" s="82"/>
      <c r="P38913" s="84"/>
    </row>
    <row r="38914" spans="4:16" x14ac:dyDescent="0.3">
      <c r="D38914" s="82"/>
      <c r="P38914" s="84"/>
    </row>
    <row r="38915" spans="4:16" x14ac:dyDescent="0.3">
      <c r="D38915" s="82"/>
      <c r="P38915" s="84"/>
    </row>
    <row r="38916" spans="4:16" x14ac:dyDescent="0.3">
      <c r="D38916" s="82"/>
      <c r="P38916" s="84"/>
    </row>
    <row r="38917" spans="4:16" x14ac:dyDescent="0.3">
      <c r="D38917" s="82"/>
      <c r="P38917" s="84"/>
    </row>
    <row r="38918" spans="4:16" x14ac:dyDescent="0.3">
      <c r="D38918" s="82"/>
      <c r="P38918" s="84"/>
    </row>
    <row r="38919" spans="4:16" x14ac:dyDescent="0.3">
      <c r="D38919" s="82"/>
      <c r="P38919" s="84"/>
    </row>
    <row r="38920" spans="4:16" x14ac:dyDescent="0.3">
      <c r="D38920" s="82"/>
      <c r="P38920" s="84"/>
    </row>
    <row r="38921" spans="4:16" x14ac:dyDescent="0.3">
      <c r="D38921" s="82"/>
      <c r="P38921" s="84"/>
    </row>
    <row r="38922" spans="4:16" x14ac:dyDescent="0.3">
      <c r="D38922" s="82"/>
      <c r="P38922" s="84"/>
    </row>
    <row r="38923" spans="4:16" x14ac:dyDescent="0.3">
      <c r="D38923" s="82"/>
      <c r="P38923" s="84"/>
    </row>
    <row r="38924" spans="4:16" x14ac:dyDescent="0.3">
      <c r="D38924" s="82"/>
      <c r="P38924" s="84"/>
    </row>
    <row r="38925" spans="4:16" x14ac:dyDescent="0.3">
      <c r="D38925" s="82"/>
      <c r="P38925" s="84"/>
    </row>
    <row r="38926" spans="4:16" x14ac:dyDescent="0.3">
      <c r="D38926" s="82"/>
      <c r="P38926" s="84"/>
    </row>
    <row r="38927" spans="4:16" x14ac:dyDescent="0.3">
      <c r="D38927" s="82"/>
      <c r="P38927" s="84"/>
    </row>
    <row r="38928" spans="4:16" x14ac:dyDescent="0.3">
      <c r="D38928" s="82"/>
      <c r="P38928" s="84"/>
    </row>
    <row r="38929" spans="4:16" x14ac:dyDescent="0.3">
      <c r="D38929" s="82"/>
      <c r="P38929" s="84"/>
    </row>
    <row r="38930" spans="4:16" x14ac:dyDescent="0.3">
      <c r="D38930" s="82"/>
      <c r="P38930" s="84"/>
    </row>
    <row r="38931" spans="4:16" x14ac:dyDescent="0.3">
      <c r="D38931" s="82"/>
      <c r="P38931" s="84"/>
    </row>
    <row r="38932" spans="4:16" x14ac:dyDescent="0.3">
      <c r="D38932" s="82"/>
      <c r="P38932" s="84"/>
    </row>
    <row r="38933" spans="4:16" x14ac:dyDescent="0.3">
      <c r="D38933" s="82"/>
      <c r="P38933" s="84"/>
    </row>
    <row r="38934" spans="4:16" x14ac:dyDescent="0.3">
      <c r="D38934" s="82"/>
      <c r="P38934" s="84"/>
    </row>
    <row r="38935" spans="4:16" x14ac:dyDescent="0.3">
      <c r="D38935" s="82"/>
      <c r="P38935" s="84"/>
    </row>
    <row r="38936" spans="4:16" x14ac:dyDescent="0.3">
      <c r="D38936" s="82"/>
      <c r="P38936" s="84"/>
    </row>
    <row r="38937" spans="4:16" x14ac:dyDescent="0.3">
      <c r="D38937" s="82"/>
      <c r="P38937" s="84"/>
    </row>
    <row r="38938" spans="4:16" x14ac:dyDescent="0.3">
      <c r="D38938" s="82"/>
      <c r="P38938" s="84"/>
    </row>
    <row r="38939" spans="4:16" x14ac:dyDescent="0.3">
      <c r="D38939" s="82"/>
      <c r="P38939" s="84"/>
    </row>
    <row r="38940" spans="4:16" x14ac:dyDescent="0.3">
      <c r="D38940" s="82"/>
      <c r="P38940" s="84"/>
    </row>
    <row r="38941" spans="4:16" x14ac:dyDescent="0.3">
      <c r="D38941" s="82"/>
      <c r="P38941" s="84"/>
    </row>
    <row r="38942" spans="4:16" x14ac:dyDescent="0.3">
      <c r="D38942" s="82"/>
      <c r="P38942" s="84"/>
    </row>
    <row r="38943" spans="4:16" x14ac:dyDescent="0.3">
      <c r="D38943" s="82"/>
      <c r="P38943" s="84"/>
    </row>
    <row r="38944" spans="4:16" x14ac:dyDescent="0.3">
      <c r="D38944" s="82"/>
      <c r="P38944" s="84"/>
    </row>
    <row r="38945" spans="4:16" x14ac:dyDescent="0.3">
      <c r="D38945" s="82"/>
      <c r="P38945" s="84"/>
    </row>
    <row r="38946" spans="4:16" x14ac:dyDescent="0.3">
      <c r="D38946" s="82"/>
      <c r="P38946" s="84"/>
    </row>
    <row r="38947" spans="4:16" x14ac:dyDescent="0.3">
      <c r="D38947" s="82"/>
      <c r="P38947" s="84"/>
    </row>
    <row r="38948" spans="4:16" x14ac:dyDescent="0.3">
      <c r="D38948" s="82"/>
      <c r="P38948" s="84"/>
    </row>
    <row r="38949" spans="4:16" x14ac:dyDescent="0.3">
      <c r="D38949" s="82"/>
      <c r="P38949" s="84"/>
    </row>
    <row r="38950" spans="4:16" x14ac:dyDescent="0.3">
      <c r="D38950" s="82"/>
      <c r="P38950" s="84"/>
    </row>
    <row r="38951" spans="4:16" x14ac:dyDescent="0.3">
      <c r="D38951" s="82"/>
      <c r="P38951" s="84"/>
    </row>
    <row r="38952" spans="4:16" x14ac:dyDescent="0.3">
      <c r="D38952" s="82"/>
      <c r="P38952" s="84"/>
    </row>
    <row r="38953" spans="4:16" x14ac:dyDescent="0.3">
      <c r="D38953" s="82"/>
      <c r="P38953" s="84"/>
    </row>
    <row r="38954" spans="4:16" x14ac:dyDescent="0.3">
      <c r="D38954" s="82"/>
      <c r="P38954" s="84"/>
    </row>
    <row r="38955" spans="4:16" x14ac:dyDescent="0.3">
      <c r="D38955" s="82"/>
      <c r="P38955" s="84"/>
    </row>
    <row r="38956" spans="4:16" x14ac:dyDescent="0.3">
      <c r="D38956" s="82"/>
      <c r="P38956" s="84"/>
    </row>
    <row r="38957" spans="4:16" x14ac:dyDescent="0.3">
      <c r="D38957" s="82"/>
      <c r="P38957" s="84"/>
    </row>
    <row r="38958" spans="4:16" x14ac:dyDescent="0.3">
      <c r="D38958" s="82"/>
      <c r="P38958" s="84"/>
    </row>
    <row r="38959" spans="4:16" x14ac:dyDescent="0.3">
      <c r="D38959" s="82"/>
      <c r="P38959" s="84"/>
    </row>
    <row r="38960" spans="4:16" x14ac:dyDescent="0.3">
      <c r="D38960" s="82"/>
      <c r="P38960" s="84"/>
    </row>
    <row r="38961" spans="4:16" x14ac:dyDescent="0.3">
      <c r="D38961" s="82"/>
      <c r="P38961" s="84"/>
    </row>
    <row r="38962" spans="4:16" x14ac:dyDescent="0.3">
      <c r="D38962" s="82"/>
      <c r="P38962" s="84"/>
    </row>
    <row r="38963" spans="4:16" x14ac:dyDescent="0.3">
      <c r="D38963" s="82"/>
      <c r="P38963" s="84"/>
    </row>
    <row r="38964" spans="4:16" x14ac:dyDescent="0.3">
      <c r="D38964" s="82"/>
      <c r="P38964" s="84"/>
    </row>
    <row r="38965" spans="4:16" x14ac:dyDescent="0.3">
      <c r="D38965" s="82"/>
      <c r="P38965" s="84"/>
    </row>
    <row r="38966" spans="4:16" x14ac:dyDescent="0.3">
      <c r="D38966" s="82"/>
      <c r="P38966" s="84"/>
    </row>
    <row r="38967" spans="4:16" x14ac:dyDescent="0.3">
      <c r="D38967" s="82"/>
      <c r="P38967" s="84"/>
    </row>
    <row r="38968" spans="4:16" x14ac:dyDescent="0.3">
      <c r="D38968" s="82"/>
      <c r="P38968" s="84"/>
    </row>
    <row r="38969" spans="4:16" x14ac:dyDescent="0.3">
      <c r="D38969" s="82"/>
      <c r="P38969" s="84"/>
    </row>
    <row r="38970" spans="4:16" x14ac:dyDescent="0.3">
      <c r="D38970" s="82"/>
      <c r="P38970" s="84"/>
    </row>
    <row r="38971" spans="4:16" x14ac:dyDescent="0.3">
      <c r="D38971" s="82"/>
      <c r="P38971" s="84"/>
    </row>
    <row r="38972" spans="4:16" x14ac:dyDescent="0.3">
      <c r="D38972" s="82"/>
      <c r="P38972" s="84"/>
    </row>
    <row r="38973" spans="4:16" x14ac:dyDescent="0.3">
      <c r="D38973" s="82"/>
      <c r="P38973" s="84"/>
    </row>
    <row r="38974" spans="4:16" x14ac:dyDescent="0.3">
      <c r="D38974" s="82"/>
      <c r="P38974" s="84"/>
    </row>
    <row r="38975" spans="4:16" x14ac:dyDescent="0.3">
      <c r="D38975" s="82"/>
      <c r="P38975" s="84"/>
    </row>
    <row r="38976" spans="4:16" x14ac:dyDescent="0.3">
      <c r="D38976" s="82"/>
      <c r="P38976" s="84"/>
    </row>
    <row r="38977" spans="4:16" x14ac:dyDescent="0.3">
      <c r="D38977" s="82"/>
      <c r="P38977" s="84"/>
    </row>
    <row r="38978" spans="4:16" x14ac:dyDescent="0.3">
      <c r="D38978" s="82"/>
      <c r="P38978" s="84"/>
    </row>
    <row r="38979" spans="4:16" x14ac:dyDescent="0.3">
      <c r="D38979" s="82"/>
      <c r="P38979" s="84"/>
    </row>
    <row r="38980" spans="4:16" x14ac:dyDescent="0.3">
      <c r="D38980" s="82"/>
      <c r="P38980" s="84"/>
    </row>
    <row r="38981" spans="4:16" x14ac:dyDescent="0.3">
      <c r="D38981" s="82"/>
      <c r="P38981" s="84"/>
    </row>
    <row r="38982" spans="4:16" x14ac:dyDescent="0.3">
      <c r="D38982" s="82"/>
      <c r="P38982" s="84"/>
    </row>
    <row r="38983" spans="4:16" x14ac:dyDescent="0.3">
      <c r="D38983" s="82"/>
      <c r="P38983" s="84"/>
    </row>
    <row r="38984" spans="4:16" x14ac:dyDescent="0.3">
      <c r="D38984" s="82"/>
      <c r="P38984" s="84"/>
    </row>
    <row r="38985" spans="4:16" x14ac:dyDescent="0.3">
      <c r="D38985" s="82"/>
      <c r="P38985" s="84"/>
    </row>
    <row r="38986" spans="4:16" x14ac:dyDescent="0.3">
      <c r="D38986" s="82"/>
      <c r="P38986" s="84"/>
    </row>
    <row r="38987" spans="4:16" x14ac:dyDescent="0.3">
      <c r="D38987" s="82"/>
      <c r="P38987" s="84"/>
    </row>
    <row r="38988" spans="4:16" x14ac:dyDescent="0.3">
      <c r="D38988" s="82"/>
      <c r="P38988" s="84"/>
    </row>
    <row r="38989" spans="4:16" x14ac:dyDescent="0.3">
      <c r="D38989" s="82"/>
      <c r="P38989" s="84"/>
    </row>
    <row r="38990" spans="4:16" x14ac:dyDescent="0.3">
      <c r="D38990" s="82"/>
      <c r="P38990" s="84"/>
    </row>
    <row r="38991" spans="4:16" x14ac:dyDescent="0.3">
      <c r="D38991" s="82"/>
      <c r="P38991" s="84"/>
    </row>
    <row r="38992" spans="4:16" x14ac:dyDescent="0.3">
      <c r="D38992" s="82"/>
      <c r="P38992" s="84"/>
    </row>
    <row r="38993" spans="4:16" x14ac:dyDescent="0.3">
      <c r="D38993" s="82"/>
      <c r="P38993" s="84"/>
    </row>
    <row r="38994" spans="4:16" x14ac:dyDescent="0.3">
      <c r="D38994" s="82"/>
      <c r="P38994" s="84"/>
    </row>
    <row r="38995" spans="4:16" x14ac:dyDescent="0.3">
      <c r="D38995" s="82"/>
      <c r="P38995" s="84"/>
    </row>
    <row r="38996" spans="4:16" x14ac:dyDescent="0.3">
      <c r="D38996" s="82"/>
      <c r="P38996" s="84"/>
    </row>
    <row r="38997" spans="4:16" x14ac:dyDescent="0.3">
      <c r="D38997" s="82"/>
      <c r="P38997" s="84"/>
    </row>
    <row r="38998" spans="4:16" x14ac:dyDescent="0.3">
      <c r="D38998" s="82"/>
      <c r="P38998" s="84"/>
    </row>
    <row r="38999" spans="4:16" x14ac:dyDescent="0.3">
      <c r="D38999" s="82"/>
      <c r="P38999" s="84"/>
    </row>
    <row r="39000" spans="4:16" x14ac:dyDescent="0.3">
      <c r="D39000" s="82"/>
      <c r="P39000" s="84"/>
    </row>
    <row r="39001" spans="4:16" x14ac:dyDescent="0.3">
      <c r="D39001" s="82"/>
      <c r="P39001" s="84"/>
    </row>
    <row r="39002" spans="4:16" x14ac:dyDescent="0.3">
      <c r="D39002" s="82"/>
      <c r="P39002" s="84"/>
    </row>
    <row r="39003" spans="4:16" x14ac:dyDescent="0.3">
      <c r="D39003" s="82"/>
      <c r="P39003" s="84"/>
    </row>
    <row r="39004" spans="4:16" x14ac:dyDescent="0.3">
      <c r="D39004" s="82"/>
      <c r="P39004" s="84"/>
    </row>
    <row r="39005" spans="4:16" x14ac:dyDescent="0.3">
      <c r="D39005" s="82"/>
      <c r="P39005" s="84"/>
    </row>
    <row r="39006" spans="4:16" x14ac:dyDescent="0.3">
      <c r="D39006" s="82"/>
      <c r="P39006" s="84"/>
    </row>
    <row r="39007" spans="4:16" x14ac:dyDescent="0.3">
      <c r="D39007" s="82"/>
      <c r="P39007" s="84"/>
    </row>
    <row r="39008" spans="4:16" x14ac:dyDescent="0.3">
      <c r="D39008" s="82"/>
      <c r="P39008" s="84"/>
    </row>
    <row r="39009" spans="4:16" x14ac:dyDescent="0.3">
      <c r="D39009" s="82"/>
      <c r="P39009" s="84"/>
    </row>
    <row r="39010" spans="4:16" x14ac:dyDescent="0.3">
      <c r="D39010" s="82"/>
      <c r="P39010" s="84"/>
    </row>
    <row r="39011" spans="4:16" x14ac:dyDescent="0.3">
      <c r="D39011" s="82"/>
      <c r="P39011" s="84"/>
    </row>
    <row r="39012" spans="4:16" x14ac:dyDescent="0.3">
      <c r="D39012" s="82"/>
      <c r="P39012" s="84"/>
    </row>
    <row r="39013" spans="4:16" x14ac:dyDescent="0.3">
      <c r="D39013" s="82"/>
      <c r="P39013" s="84"/>
    </row>
    <row r="39014" spans="4:16" x14ac:dyDescent="0.3">
      <c r="D39014" s="82"/>
      <c r="P39014" s="84"/>
    </row>
    <row r="39015" spans="4:16" x14ac:dyDescent="0.3">
      <c r="D39015" s="82"/>
      <c r="P39015" s="84"/>
    </row>
    <row r="39016" spans="4:16" x14ac:dyDescent="0.3">
      <c r="D39016" s="82"/>
      <c r="P39016" s="84"/>
    </row>
    <row r="39017" spans="4:16" x14ac:dyDescent="0.3">
      <c r="D39017" s="82"/>
      <c r="P39017" s="84"/>
    </row>
    <row r="39018" spans="4:16" x14ac:dyDescent="0.3">
      <c r="D39018" s="82"/>
      <c r="P39018" s="84"/>
    </row>
    <row r="39019" spans="4:16" x14ac:dyDescent="0.3">
      <c r="D39019" s="82"/>
      <c r="P39019" s="84"/>
    </row>
    <row r="39020" spans="4:16" x14ac:dyDescent="0.3">
      <c r="D39020" s="82"/>
      <c r="P39020" s="84"/>
    </row>
    <row r="39021" spans="4:16" x14ac:dyDescent="0.3">
      <c r="D39021" s="82"/>
      <c r="P39021" s="84"/>
    </row>
    <row r="39022" spans="4:16" x14ac:dyDescent="0.3">
      <c r="D39022" s="82"/>
      <c r="P39022" s="84"/>
    </row>
    <row r="39023" spans="4:16" x14ac:dyDescent="0.3">
      <c r="D39023" s="82"/>
      <c r="P39023" s="84"/>
    </row>
    <row r="39024" spans="4:16" x14ac:dyDescent="0.3">
      <c r="D39024" s="82"/>
      <c r="P39024" s="84"/>
    </row>
    <row r="39025" spans="4:16" x14ac:dyDescent="0.3">
      <c r="D39025" s="82"/>
      <c r="P39025" s="84"/>
    </row>
    <row r="39026" spans="4:16" x14ac:dyDescent="0.3">
      <c r="D39026" s="82"/>
      <c r="P39026" s="84"/>
    </row>
    <row r="39027" spans="4:16" x14ac:dyDescent="0.3">
      <c r="D39027" s="82"/>
      <c r="P39027" s="84"/>
    </row>
    <row r="39028" spans="4:16" x14ac:dyDescent="0.3">
      <c r="D39028" s="82"/>
      <c r="P39028" s="84"/>
    </row>
    <row r="39029" spans="4:16" x14ac:dyDescent="0.3">
      <c r="D39029" s="82"/>
      <c r="P39029" s="84"/>
    </row>
    <row r="39030" spans="4:16" x14ac:dyDescent="0.3">
      <c r="D39030" s="82"/>
      <c r="P39030" s="84"/>
    </row>
    <row r="39031" spans="4:16" x14ac:dyDescent="0.3">
      <c r="D39031" s="82"/>
      <c r="P39031" s="84"/>
    </row>
    <row r="39032" spans="4:16" x14ac:dyDescent="0.3">
      <c r="D39032" s="82"/>
      <c r="P39032" s="84"/>
    </row>
    <row r="39033" spans="4:16" x14ac:dyDescent="0.3">
      <c r="D39033" s="82"/>
      <c r="P39033" s="84"/>
    </row>
    <row r="39034" spans="4:16" x14ac:dyDescent="0.3">
      <c r="D39034" s="82"/>
      <c r="P39034" s="84"/>
    </row>
    <row r="39035" spans="4:16" x14ac:dyDescent="0.3">
      <c r="D39035" s="82"/>
      <c r="P39035" s="84"/>
    </row>
    <row r="39036" spans="4:16" x14ac:dyDescent="0.3">
      <c r="D39036" s="82"/>
      <c r="P39036" s="84"/>
    </row>
    <row r="39037" spans="4:16" x14ac:dyDescent="0.3">
      <c r="D39037" s="82"/>
      <c r="P39037" s="84"/>
    </row>
    <row r="39038" spans="4:16" x14ac:dyDescent="0.3">
      <c r="D39038" s="82"/>
      <c r="P39038" s="84"/>
    </row>
    <row r="39039" spans="4:16" x14ac:dyDescent="0.3">
      <c r="D39039" s="82"/>
      <c r="P39039" s="84"/>
    </row>
    <row r="39040" spans="4:16" x14ac:dyDescent="0.3">
      <c r="D39040" s="82"/>
      <c r="P39040" s="84"/>
    </row>
    <row r="39041" spans="4:16" x14ac:dyDescent="0.3">
      <c r="D39041" s="82"/>
      <c r="P39041" s="84"/>
    </row>
    <row r="39042" spans="4:16" x14ac:dyDescent="0.3">
      <c r="D39042" s="82"/>
      <c r="P39042" s="84"/>
    </row>
    <row r="39043" spans="4:16" x14ac:dyDescent="0.3">
      <c r="D39043" s="82"/>
      <c r="P39043" s="84"/>
    </row>
    <row r="39044" spans="4:16" x14ac:dyDescent="0.3">
      <c r="D39044" s="82"/>
      <c r="P39044" s="84"/>
    </row>
    <row r="39045" spans="4:16" x14ac:dyDescent="0.3">
      <c r="D39045" s="82"/>
      <c r="P39045" s="84"/>
    </row>
    <row r="39046" spans="4:16" x14ac:dyDescent="0.3">
      <c r="D39046" s="82"/>
      <c r="P39046" s="84"/>
    </row>
    <row r="39047" spans="4:16" x14ac:dyDescent="0.3">
      <c r="D39047" s="82"/>
      <c r="P39047" s="84"/>
    </row>
    <row r="39048" spans="4:16" x14ac:dyDescent="0.3">
      <c r="D39048" s="82"/>
      <c r="P39048" s="84"/>
    </row>
    <row r="39049" spans="4:16" x14ac:dyDescent="0.3">
      <c r="D39049" s="82"/>
      <c r="P39049" s="84"/>
    </row>
    <row r="39050" spans="4:16" x14ac:dyDescent="0.3">
      <c r="D39050" s="82"/>
      <c r="P39050" s="84"/>
    </row>
    <row r="39051" spans="4:16" x14ac:dyDescent="0.3">
      <c r="D39051" s="82"/>
      <c r="P39051" s="84"/>
    </row>
    <row r="39052" spans="4:16" x14ac:dyDescent="0.3">
      <c r="D39052" s="82"/>
      <c r="P39052" s="84"/>
    </row>
    <row r="39053" spans="4:16" x14ac:dyDescent="0.3">
      <c r="D39053" s="82"/>
      <c r="P39053" s="84"/>
    </row>
    <row r="39054" spans="4:16" x14ac:dyDescent="0.3">
      <c r="D39054" s="82"/>
      <c r="P39054" s="84"/>
    </row>
    <row r="39055" spans="4:16" x14ac:dyDescent="0.3">
      <c r="D39055" s="82"/>
      <c r="P39055" s="84"/>
    </row>
    <row r="39056" spans="4:16" x14ac:dyDescent="0.3">
      <c r="D39056" s="82"/>
      <c r="P39056" s="84"/>
    </row>
    <row r="39057" spans="4:16" x14ac:dyDescent="0.3">
      <c r="D39057" s="82"/>
      <c r="P39057" s="84"/>
    </row>
    <row r="39058" spans="4:16" x14ac:dyDescent="0.3">
      <c r="D39058" s="82"/>
      <c r="P39058" s="84"/>
    </row>
    <row r="39059" spans="4:16" x14ac:dyDescent="0.3">
      <c r="D39059" s="82"/>
      <c r="P39059" s="84"/>
    </row>
    <row r="39060" spans="4:16" x14ac:dyDescent="0.3">
      <c r="D39060" s="82"/>
      <c r="P39060" s="84"/>
    </row>
    <row r="39061" spans="4:16" x14ac:dyDescent="0.3">
      <c r="D39061" s="82"/>
      <c r="P39061" s="84"/>
    </row>
    <row r="39062" spans="4:16" x14ac:dyDescent="0.3">
      <c r="D39062" s="82"/>
      <c r="P39062" s="84"/>
    </row>
    <row r="39063" spans="4:16" x14ac:dyDescent="0.3">
      <c r="D39063" s="82"/>
      <c r="P39063" s="84"/>
    </row>
    <row r="39064" spans="4:16" x14ac:dyDescent="0.3">
      <c r="D39064" s="82"/>
      <c r="P39064" s="84"/>
    </row>
    <row r="39065" spans="4:16" x14ac:dyDescent="0.3">
      <c r="D39065" s="82"/>
      <c r="P39065" s="84"/>
    </row>
    <row r="39066" spans="4:16" x14ac:dyDescent="0.3">
      <c r="D39066" s="82"/>
      <c r="P39066" s="84"/>
    </row>
    <row r="39067" spans="4:16" x14ac:dyDescent="0.3">
      <c r="D39067" s="82"/>
      <c r="P39067" s="84"/>
    </row>
    <row r="39068" spans="4:16" x14ac:dyDescent="0.3">
      <c r="D39068" s="82"/>
      <c r="P39068" s="84"/>
    </row>
    <row r="39069" spans="4:16" x14ac:dyDescent="0.3">
      <c r="D39069" s="82"/>
      <c r="P39069" s="84"/>
    </row>
    <row r="39070" spans="4:16" x14ac:dyDescent="0.3">
      <c r="D39070" s="82"/>
      <c r="P39070" s="84"/>
    </row>
    <row r="39071" spans="4:16" x14ac:dyDescent="0.3">
      <c r="D39071" s="82"/>
      <c r="P39071" s="84"/>
    </row>
    <row r="39072" spans="4:16" x14ac:dyDescent="0.3">
      <c r="D39072" s="82"/>
      <c r="P39072" s="84"/>
    </row>
    <row r="39073" spans="4:16" x14ac:dyDescent="0.3">
      <c r="D39073" s="82"/>
      <c r="P39073" s="84"/>
    </row>
    <row r="39074" spans="4:16" x14ac:dyDescent="0.3">
      <c r="D39074" s="82"/>
      <c r="P39074" s="84"/>
    </row>
    <row r="39075" spans="4:16" x14ac:dyDescent="0.3">
      <c r="D39075" s="82"/>
      <c r="P39075" s="84"/>
    </row>
    <row r="39076" spans="4:16" x14ac:dyDescent="0.3">
      <c r="D39076" s="82"/>
      <c r="P39076" s="84"/>
    </row>
    <row r="39077" spans="4:16" x14ac:dyDescent="0.3">
      <c r="D39077" s="82"/>
      <c r="P39077" s="84"/>
    </row>
    <row r="39078" spans="4:16" x14ac:dyDescent="0.3">
      <c r="D39078" s="82"/>
      <c r="P39078" s="84"/>
    </row>
    <row r="39079" spans="4:16" x14ac:dyDescent="0.3">
      <c r="D39079" s="82"/>
      <c r="P39079" s="84"/>
    </row>
    <row r="39080" spans="4:16" x14ac:dyDescent="0.3">
      <c r="D39080" s="82"/>
      <c r="P39080" s="84"/>
    </row>
    <row r="39081" spans="4:16" x14ac:dyDescent="0.3">
      <c r="D39081" s="82"/>
      <c r="P39081" s="84"/>
    </row>
    <row r="39082" spans="4:16" x14ac:dyDescent="0.3">
      <c r="D39082" s="82"/>
      <c r="P39082" s="84"/>
    </row>
    <row r="39083" spans="4:16" x14ac:dyDescent="0.3">
      <c r="D39083" s="82"/>
      <c r="P39083" s="84"/>
    </row>
    <row r="39084" spans="4:16" x14ac:dyDescent="0.3">
      <c r="D39084" s="82"/>
      <c r="P39084" s="84"/>
    </row>
    <row r="39085" spans="4:16" x14ac:dyDescent="0.3">
      <c r="D39085" s="82"/>
      <c r="P39085" s="84"/>
    </row>
    <row r="39086" spans="4:16" x14ac:dyDescent="0.3">
      <c r="D39086" s="82"/>
      <c r="P39086" s="84"/>
    </row>
    <row r="39087" spans="4:16" x14ac:dyDescent="0.3">
      <c r="D39087" s="82"/>
      <c r="P39087" s="84"/>
    </row>
    <row r="39088" spans="4:16" x14ac:dyDescent="0.3">
      <c r="D39088" s="82"/>
      <c r="P39088" s="84"/>
    </row>
    <row r="39089" spans="4:16" x14ac:dyDescent="0.3">
      <c r="D39089" s="82"/>
      <c r="P39089" s="84"/>
    </row>
    <row r="39090" spans="4:16" x14ac:dyDescent="0.3">
      <c r="D39090" s="82"/>
      <c r="P39090" s="84"/>
    </row>
    <row r="39091" spans="4:16" x14ac:dyDescent="0.3">
      <c r="D39091" s="82"/>
      <c r="P39091" s="84"/>
    </row>
    <row r="39092" spans="4:16" x14ac:dyDescent="0.3">
      <c r="D39092" s="82"/>
      <c r="P39092" s="84"/>
    </row>
    <row r="39093" spans="4:16" x14ac:dyDescent="0.3">
      <c r="D39093" s="82"/>
      <c r="P39093" s="84"/>
    </row>
    <row r="39094" spans="4:16" x14ac:dyDescent="0.3">
      <c r="D39094" s="82"/>
      <c r="P39094" s="84"/>
    </row>
    <row r="39095" spans="4:16" x14ac:dyDescent="0.3">
      <c r="D39095" s="82"/>
      <c r="P39095" s="84"/>
    </row>
    <row r="39096" spans="4:16" x14ac:dyDescent="0.3">
      <c r="D39096" s="82"/>
      <c r="P39096" s="84"/>
    </row>
    <row r="39097" spans="4:16" x14ac:dyDescent="0.3">
      <c r="D39097" s="82"/>
      <c r="P39097" s="84"/>
    </row>
    <row r="39098" spans="4:16" x14ac:dyDescent="0.3">
      <c r="D39098" s="82"/>
      <c r="P39098" s="84"/>
    </row>
    <row r="39099" spans="4:16" x14ac:dyDescent="0.3">
      <c r="D39099" s="82"/>
      <c r="P39099" s="84"/>
    </row>
    <row r="39100" spans="4:16" x14ac:dyDescent="0.3">
      <c r="D39100" s="82"/>
      <c r="P39100" s="84"/>
    </row>
    <row r="39101" spans="4:16" x14ac:dyDescent="0.3">
      <c r="D39101" s="82"/>
      <c r="P39101" s="84"/>
    </row>
    <row r="39102" spans="4:16" x14ac:dyDescent="0.3">
      <c r="D39102" s="82"/>
      <c r="P39102" s="84"/>
    </row>
    <row r="39103" spans="4:16" x14ac:dyDescent="0.3">
      <c r="D39103" s="82"/>
      <c r="P39103" s="84"/>
    </row>
    <row r="39104" spans="4:16" x14ac:dyDescent="0.3">
      <c r="D39104" s="82"/>
      <c r="P39104" s="84"/>
    </row>
    <row r="39105" spans="4:16" x14ac:dyDescent="0.3">
      <c r="D39105" s="82"/>
      <c r="P39105" s="84"/>
    </row>
    <row r="39106" spans="4:16" x14ac:dyDescent="0.3">
      <c r="D39106" s="82"/>
      <c r="P39106" s="84"/>
    </row>
    <row r="39107" spans="4:16" x14ac:dyDescent="0.3">
      <c r="D39107" s="82"/>
      <c r="P39107" s="84"/>
    </row>
    <row r="39108" spans="4:16" x14ac:dyDescent="0.3">
      <c r="D39108" s="82"/>
      <c r="P39108" s="84"/>
    </row>
    <row r="39109" spans="4:16" x14ac:dyDescent="0.3">
      <c r="D39109" s="82"/>
      <c r="P39109" s="84"/>
    </row>
    <row r="39110" spans="4:16" x14ac:dyDescent="0.3">
      <c r="D39110" s="82"/>
      <c r="P39110" s="84"/>
    </row>
    <row r="39111" spans="4:16" x14ac:dyDescent="0.3">
      <c r="D39111" s="82"/>
      <c r="P39111" s="84"/>
    </row>
    <row r="39112" spans="4:16" x14ac:dyDescent="0.3">
      <c r="D39112" s="82"/>
      <c r="P39112" s="84"/>
    </row>
    <row r="39113" spans="4:16" x14ac:dyDescent="0.3">
      <c r="D39113" s="82"/>
      <c r="P39113" s="84"/>
    </row>
    <row r="39114" spans="4:16" x14ac:dyDescent="0.3">
      <c r="D39114" s="82"/>
      <c r="P39114" s="84"/>
    </row>
    <row r="39115" spans="4:16" x14ac:dyDescent="0.3">
      <c r="D39115" s="82"/>
      <c r="P39115" s="84"/>
    </row>
    <row r="39116" spans="4:16" x14ac:dyDescent="0.3">
      <c r="D39116" s="82"/>
      <c r="P39116" s="84"/>
    </row>
    <row r="39117" spans="4:16" x14ac:dyDescent="0.3">
      <c r="D39117" s="82"/>
      <c r="P39117" s="84"/>
    </row>
    <row r="39118" spans="4:16" x14ac:dyDescent="0.3">
      <c r="D39118" s="82"/>
      <c r="P39118" s="84"/>
    </row>
    <row r="39119" spans="4:16" x14ac:dyDescent="0.3">
      <c r="D39119" s="82"/>
      <c r="P39119" s="84"/>
    </row>
    <row r="39120" spans="4:16" x14ac:dyDescent="0.3">
      <c r="D39120" s="82"/>
      <c r="P39120" s="84"/>
    </row>
    <row r="39121" spans="4:16" x14ac:dyDescent="0.3">
      <c r="D39121" s="82"/>
      <c r="P39121" s="84"/>
    </row>
    <row r="39122" spans="4:16" x14ac:dyDescent="0.3">
      <c r="D39122" s="82"/>
      <c r="P39122" s="84"/>
    </row>
    <row r="39123" spans="4:16" x14ac:dyDescent="0.3">
      <c r="D39123" s="82"/>
      <c r="P39123" s="84"/>
    </row>
    <row r="39124" spans="4:16" x14ac:dyDescent="0.3">
      <c r="D39124" s="82"/>
      <c r="P39124" s="84"/>
    </row>
    <row r="39125" spans="4:16" x14ac:dyDescent="0.3">
      <c r="D39125" s="82"/>
      <c r="P39125" s="84"/>
    </row>
    <row r="39126" spans="4:16" x14ac:dyDescent="0.3">
      <c r="D39126" s="82"/>
      <c r="P39126" s="84"/>
    </row>
    <row r="39127" spans="4:16" x14ac:dyDescent="0.3">
      <c r="D39127" s="82"/>
      <c r="P39127" s="84"/>
    </row>
    <row r="39128" spans="4:16" x14ac:dyDescent="0.3">
      <c r="D39128" s="82"/>
      <c r="P39128" s="84"/>
    </row>
    <row r="39129" spans="4:16" x14ac:dyDescent="0.3">
      <c r="D39129" s="82"/>
      <c r="P39129" s="84"/>
    </row>
    <row r="39130" spans="4:16" x14ac:dyDescent="0.3">
      <c r="D39130" s="82"/>
      <c r="P39130" s="84"/>
    </row>
    <row r="39131" spans="4:16" x14ac:dyDescent="0.3">
      <c r="D39131" s="82"/>
      <c r="P39131" s="84"/>
    </row>
    <row r="39132" spans="4:16" x14ac:dyDescent="0.3">
      <c r="D39132" s="82"/>
      <c r="P39132" s="84"/>
    </row>
    <row r="39133" spans="4:16" x14ac:dyDescent="0.3">
      <c r="D39133" s="82"/>
      <c r="P39133" s="84"/>
    </row>
    <row r="39134" spans="4:16" x14ac:dyDescent="0.3">
      <c r="D39134" s="82"/>
      <c r="P39134" s="84"/>
    </row>
    <row r="39135" spans="4:16" x14ac:dyDescent="0.3">
      <c r="D39135" s="82"/>
      <c r="P39135" s="84"/>
    </row>
    <row r="39136" spans="4:16" x14ac:dyDescent="0.3">
      <c r="D39136" s="82"/>
      <c r="P39136" s="84"/>
    </row>
    <row r="39137" spans="4:16" x14ac:dyDescent="0.3">
      <c r="D39137" s="82"/>
      <c r="P39137" s="84"/>
    </row>
    <row r="39138" spans="4:16" x14ac:dyDescent="0.3">
      <c r="D39138" s="82"/>
      <c r="P39138" s="84"/>
    </row>
    <row r="39139" spans="4:16" x14ac:dyDescent="0.3">
      <c r="D39139" s="82"/>
      <c r="P39139" s="84"/>
    </row>
    <row r="39140" spans="4:16" x14ac:dyDescent="0.3">
      <c r="D39140" s="82"/>
      <c r="P39140" s="84"/>
    </row>
    <row r="39141" spans="4:16" x14ac:dyDescent="0.3">
      <c r="D39141" s="82"/>
      <c r="P39141" s="84"/>
    </row>
    <row r="39142" spans="4:16" x14ac:dyDescent="0.3">
      <c r="D39142" s="82"/>
      <c r="P39142" s="84"/>
    </row>
    <row r="39143" spans="4:16" x14ac:dyDescent="0.3">
      <c r="D39143" s="82"/>
      <c r="P39143" s="84"/>
    </row>
    <row r="39144" spans="4:16" x14ac:dyDescent="0.3">
      <c r="D39144" s="82"/>
      <c r="P39144" s="84"/>
    </row>
    <row r="39145" spans="4:16" x14ac:dyDescent="0.3">
      <c r="D39145" s="82"/>
      <c r="P39145" s="84"/>
    </row>
    <row r="39146" spans="4:16" x14ac:dyDescent="0.3">
      <c r="D39146" s="82"/>
      <c r="P39146" s="84"/>
    </row>
    <row r="39147" spans="4:16" x14ac:dyDescent="0.3">
      <c r="D39147" s="82"/>
      <c r="P39147" s="84"/>
    </row>
    <row r="39148" spans="4:16" x14ac:dyDescent="0.3">
      <c r="D39148" s="82"/>
      <c r="P39148" s="84"/>
    </row>
    <row r="39149" spans="4:16" x14ac:dyDescent="0.3">
      <c r="D39149" s="82"/>
      <c r="P39149" s="84"/>
    </row>
    <row r="39150" spans="4:16" x14ac:dyDescent="0.3">
      <c r="D39150" s="82"/>
      <c r="P39150" s="84"/>
    </row>
    <row r="39151" spans="4:16" x14ac:dyDescent="0.3">
      <c r="D39151" s="82"/>
      <c r="P39151" s="84"/>
    </row>
    <row r="39152" spans="4:16" x14ac:dyDescent="0.3">
      <c r="D39152" s="82"/>
      <c r="P39152" s="84"/>
    </row>
    <row r="39153" spans="4:16" x14ac:dyDescent="0.3">
      <c r="D39153" s="82"/>
      <c r="P39153" s="84"/>
    </row>
    <row r="39154" spans="4:16" x14ac:dyDescent="0.3">
      <c r="D39154" s="82"/>
      <c r="P39154" s="84"/>
    </row>
    <row r="39155" spans="4:16" x14ac:dyDescent="0.3">
      <c r="D39155" s="82"/>
      <c r="P39155" s="84"/>
    </row>
    <row r="39156" spans="4:16" x14ac:dyDescent="0.3">
      <c r="D39156" s="82"/>
      <c r="P39156" s="84"/>
    </row>
    <row r="39157" spans="4:16" x14ac:dyDescent="0.3">
      <c r="D39157" s="82"/>
      <c r="P39157" s="84"/>
    </row>
    <row r="39158" spans="4:16" x14ac:dyDescent="0.3">
      <c r="D39158" s="82"/>
      <c r="P39158" s="84"/>
    </row>
    <row r="39159" spans="4:16" x14ac:dyDescent="0.3">
      <c r="D39159" s="82"/>
      <c r="P39159" s="84"/>
    </row>
    <row r="39160" spans="4:16" x14ac:dyDescent="0.3">
      <c r="D39160" s="82"/>
      <c r="P39160" s="84"/>
    </row>
    <row r="39161" spans="4:16" x14ac:dyDescent="0.3">
      <c r="D39161" s="82"/>
      <c r="P39161" s="84"/>
    </row>
    <row r="39162" spans="4:16" x14ac:dyDescent="0.3">
      <c r="D39162" s="82"/>
      <c r="P39162" s="84"/>
    </row>
    <row r="39163" spans="4:16" x14ac:dyDescent="0.3">
      <c r="D39163" s="82"/>
      <c r="P39163" s="84"/>
    </row>
    <row r="39164" spans="4:16" x14ac:dyDescent="0.3">
      <c r="D39164" s="82"/>
      <c r="P39164" s="84"/>
    </row>
    <row r="39165" spans="4:16" x14ac:dyDescent="0.3">
      <c r="D39165" s="82"/>
      <c r="P39165" s="84"/>
    </row>
    <row r="39166" spans="4:16" x14ac:dyDescent="0.3">
      <c r="D39166" s="82"/>
      <c r="P39166" s="84"/>
    </row>
    <row r="39167" spans="4:16" x14ac:dyDescent="0.3">
      <c r="D39167" s="82"/>
      <c r="P39167" s="84"/>
    </row>
    <row r="39168" spans="4:16" x14ac:dyDescent="0.3">
      <c r="D39168" s="82"/>
      <c r="P39168" s="84"/>
    </row>
    <row r="39169" spans="4:16" x14ac:dyDescent="0.3">
      <c r="D39169" s="82"/>
      <c r="P39169" s="84"/>
    </row>
    <row r="39170" spans="4:16" x14ac:dyDescent="0.3">
      <c r="D39170" s="82"/>
      <c r="P39170" s="84"/>
    </row>
    <row r="39171" spans="4:16" x14ac:dyDescent="0.3">
      <c r="D39171" s="82"/>
      <c r="P39171" s="84"/>
    </row>
    <row r="39172" spans="4:16" x14ac:dyDescent="0.3">
      <c r="D39172" s="82"/>
      <c r="P39172" s="84"/>
    </row>
    <row r="39173" spans="4:16" x14ac:dyDescent="0.3">
      <c r="D39173" s="82"/>
      <c r="P39173" s="84"/>
    </row>
    <row r="39174" spans="4:16" x14ac:dyDescent="0.3">
      <c r="D39174" s="82"/>
      <c r="P39174" s="84"/>
    </row>
    <row r="39175" spans="4:16" x14ac:dyDescent="0.3">
      <c r="D39175" s="82"/>
      <c r="P39175" s="84"/>
    </row>
    <row r="39176" spans="4:16" x14ac:dyDescent="0.3">
      <c r="D39176" s="82"/>
      <c r="P39176" s="84"/>
    </row>
    <row r="39177" spans="4:16" x14ac:dyDescent="0.3">
      <c r="D39177" s="82"/>
      <c r="P39177" s="84"/>
    </row>
    <row r="39178" spans="4:16" x14ac:dyDescent="0.3">
      <c r="D39178" s="82"/>
      <c r="P39178" s="84"/>
    </row>
    <row r="39179" spans="4:16" x14ac:dyDescent="0.3">
      <c r="D39179" s="82"/>
      <c r="P39179" s="84"/>
    </row>
    <row r="39180" spans="4:16" x14ac:dyDescent="0.3">
      <c r="D39180" s="82"/>
      <c r="P39180" s="84"/>
    </row>
    <row r="39181" spans="4:16" x14ac:dyDescent="0.3">
      <c r="D39181" s="82"/>
      <c r="P39181" s="84"/>
    </row>
    <row r="39182" spans="4:16" x14ac:dyDescent="0.3">
      <c r="D39182" s="82"/>
      <c r="P39182" s="84"/>
    </row>
    <row r="39183" spans="4:16" x14ac:dyDescent="0.3">
      <c r="D39183" s="82"/>
      <c r="P39183" s="84"/>
    </row>
    <row r="39184" spans="4:16" x14ac:dyDescent="0.3">
      <c r="D39184" s="82"/>
      <c r="P39184" s="84"/>
    </row>
    <row r="39185" spans="4:16" x14ac:dyDescent="0.3">
      <c r="D39185" s="82"/>
      <c r="P39185" s="84"/>
    </row>
    <row r="39186" spans="4:16" x14ac:dyDescent="0.3">
      <c r="D39186" s="82"/>
      <c r="P39186" s="84"/>
    </row>
    <row r="39187" spans="4:16" x14ac:dyDescent="0.3">
      <c r="D39187" s="82"/>
      <c r="P39187" s="84"/>
    </row>
    <row r="39188" spans="4:16" x14ac:dyDescent="0.3">
      <c r="D39188" s="82"/>
      <c r="P39188" s="84"/>
    </row>
    <row r="39189" spans="4:16" x14ac:dyDescent="0.3">
      <c r="D39189" s="82"/>
      <c r="P39189" s="84"/>
    </row>
    <row r="39190" spans="4:16" x14ac:dyDescent="0.3">
      <c r="D39190" s="82"/>
      <c r="P39190" s="84"/>
    </row>
    <row r="39191" spans="4:16" x14ac:dyDescent="0.3">
      <c r="D39191" s="82"/>
      <c r="P39191" s="84"/>
    </row>
    <row r="39192" spans="4:16" x14ac:dyDescent="0.3">
      <c r="D39192" s="82"/>
      <c r="P39192" s="84"/>
    </row>
    <row r="39193" spans="4:16" x14ac:dyDescent="0.3">
      <c r="D39193" s="82"/>
      <c r="P39193" s="84"/>
    </row>
    <row r="39194" spans="4:16" x14ac:dyDescent="0.3">
      <c r="D39194" s="82"/>
      <c r="P39194" s="84"/>
    </row>
    <row r="39195" spans="4:16" x14ac:dyDescent="0.3">
      <c r="D39195" s="82"/>
      <c r="P39195" s="84"/>
    </row>
    <row r="39196" spans="4:16" x14ac:dyDescent="0.3">
      <c r="D39196" s="82"/>
      <c r="P39196" s="84"/>
    </row>
    <row r="39197" spans="4:16" x14ac:dyDescent="0.3">
      <c r="D39197" s="82"/>
      <c r="P39197" s="84"/>
    </row>
    <row r="39198" spans="4:16" x14ac:dyDescent="0.3">
      <c r="D39198" s="82"/>
      <c r="P39198" s="84"/>
    </row>
    <row r="39199" spans="4:16" x14ac:dyDescent="0.3">
      <c r="D39199" s="82"/>
      <c r="P39199" s="84"/>
    </row>
    <row r="39200" spans="4:16" x14ac:dyDescent="0.3">
      <c r="D39200" s="82"/>
      <c r="P39200" s="84"/>
    </row>
    <row r="39201" spans="4:16" x14ac:dyDescent="0.3">
      <c r="D39201" s="82"/>
      <c r="P39201" s="84"/>
    </row>
    <row r="39202" spans="4:16" x14ac:dyDescent="0.3">
      <c r="D39202" s="82"/>
      <c r="P39202" s="84"/>
    </row>
    <row r="39203" spans="4:16" x14ac:dyDescent="0.3">
      <c r="D39203" s="82"/>
      <c r="P39203" s="84"/>
    </row>
    <row r="39204" spans="4:16" x14ac:dyDescent="0.3">
      <c r="D39204" s="82"/>
      <c r="P39204" s="84"/>
    </row>
    <row r="39205" spans="4:16" x14ac:dyDescent="0.3">
      <c r="D39205" s="82"/>
      <c r="P39205" s="84"/>
    </row>
    <row r="39206" spans="4:16" x14ac:dyDescent="0.3">
      <c r="D39206" s="82"/>
      <c r="P39206" s="84"/>
    </row>
    <row r="39207" spans="4:16" x14ac:dyDescent="0.3">
      <c r="D39207" s="82"/>
      <c r="P39207" s="84"/>
    </row>
    <row r="39208" spans="4:16" x14ac:dyDescent="0.3">
      <c r="D39208" s="82"/>
      <c r="P39208" s="84"/>
    </row>
    <row r="39209" spans="4:16" x14ac:dyDescent="0.3">
      <c r="D39209" s="82"/>
      <c r="P39209" s="84"/>
    </row>
    <row r="39210" spans="4:16" x14ac:dyDescent="0.3">
      <c r="D39210" s="82"/>
      <c r="P39210" s="84"/>
    </row>
    <row r="39211" spans="4:16" x14ac:dyDescent="0.3">
      <c r="D39211" s="82"/>
      <c r="P39211" s="84"/>
    </row>
    <row r="39212" spans="4:16" x14ac:dyDescent="0.3">
      <c r="D39212" s="82"/>
      <c r="P39212" s="84"/>
    </row>
    <row r="39213" spans="4:16" x14ac:dyDescent="0.3">
      <c r="D39213" s="82"/>
      <c r="P39213" s="84"/>
    </row>
    <row r="39214" spans="4:16" x14ac:dyDescent="0.3">
      <c r="D39214" s="82"/>
      <c r="P39214" s="84"/>
    </row>
    <row r="39215" spans="4:16" x14ac:dyDescent="0.3">
      <c r="D39215" s="82"/>
      <c r="P39215" s="84"/>
    </row>
    <row r="39216" spans="4:16" x14ac:dyDescent="0.3">
      <c r="D39216" s="82"/>
      <c r="P39216" s="84"/>
    </row>
    <row r="39217" spans="4:16" x14ac:dyDescent="0.3">
      <c r="D39217" s="82"/>
      <c r="P39217" s="84"/>
    </row>
    <row r="39218" spans="4:16" x14ac:dyDescent="0.3">
      <c r="D39218" s="82"/>
      <c r="P39218" s="84"/>
    </row>
    <row r="39219" spans="4:16" x14ac:dyDescent="0.3">
      <c r="D39219" s="82"/>
      <c r="P39219" s="84"/>
    </row>
    <row r="39220" spans="4:16" x14ac:dyDescent="0.3">
      <c r="D39220" s="82"/>
      <c r="P39220" s="84"/>
    </row>
    <row r="39221" spans="4:16" x14ac:dyDescent="0.3">
      <c r="D39221" s="82"/>
      <c r="P39221" s="84"/>
    </row>
    <row r="39222" spans="4:16" x14ac:dyDescent="0.3">
      <c r="D39222" s="82"/>
      <c r="P39222" s="84"/>
    </row>
    <row r="39223" spans="4:16" x14ac:dyDescent="0.3">
      <c r="D39223" s="82"/>
      <c r="P39223" s="84"/>
    </row>
    <row r="39224" spans="4:16" x14ac:dyDescent="0.3">
      <c r="D39224" s="82"/>
      <c r="P39224" s="84"/>
    </row>
    <row r="39225" spans="4:16" x14ac:dyDescent="0.3">
      <c r="D39225" s="82"/>
      <c r="P39225" s="84"/>
    </row>
    <row r="39226" spans="4:16" x14ac:dyDescent="0.3">
      <c r="D39226" s="82"/>
      <c r="P39226" s="84"/>
    </row>
    <row r="39227" spans="4:16" x14ac:dyDescent="0.3">
      <c r="D39227" s="82"/>
      <c r="P39227" s="84"/>
    </row>
    <row r="39228" spans="4:16" x14ac:dyDescent="0.3">
      <c r="D39228" s="82"/>
      <c r="P39228" s="84"/>
    </row>
    <row r="39229" spans="4:16" x14ac:dyDescent="0.3">
      <c r="D39229" s="82"/>
      <c r="P39229" s="84"/>
    </row>
    <row r="39230" spans="4:16" x14ac:dyDescent="0.3">
      <c r="D39230" s="82"/>
      <c r="P39230" s="84"/>
    </row>
    <row r="39231" spans="4:16" x14ac:dyDescent="0.3">
      <c r="D39231" s="82"/>
      <c r="P39231" s="84"/>
    </row>
    <row r="39232" spans="4:16" x14ac:dyDescent="0.3">
      <c r="D39232" s="82"/>
      <c r="P39232" s="84"/>
    </row>
    <row r="39233" spans="4:16" x14ac:dyDescent="0.3">
      <c r="D39233" s="82"/>
      <c r="P39233" s="84"/>
    </row>
    <row r="39234" spans="4:16" x14ac:dyDescent="0.3">
      <c r="D39234" s="82"/>
      <c r="P39234" s="84"/>
    </row>
    <row r="39235" spans="4:16" x14ac:dyDescent="0.3">
      <c r="D39235" s="82"/>
      <c r="P39235" s="84"/>
    </row>
    <row r="39236" spans="4:16" x14ac:dyDescent="0.3">
      <c r="D39236" s="82"/>
      <c r="P39236" s="84"/>
    </row>
    <row r="39237" spans="4:16" x14ac:dyDescent="0.3">
      <c r="D39237" s="82"/>
      <c r="P39237" s="84"/>
    </row>
    <row r="39238" spans="4:16" x14ac:dyDescent="0.3">
      <c r="D39238" s="82"/>
      <c r="P39238" s="84"/>
    </row>
    <row r="39239" spans="4:16" x14ac:dyDescent="0.3">
      <c r="D39239" s="82"/>
      <c r="P39239" s="84"/>
    </row>
    <row r="39240" spans="4:16" x14ac:dyDescent="0.3">
      <c r="D39240" s="82"/>
      <c r="P39240" s="84"/>
    </row>
    <row r="39241" spans="4:16" x14ac:dyDescent="0.3">
      <c r="D39241" s="82"/>
      <c r="P39241" s="84"/>
    </row>
    <row r="39242" spans="4:16" x14ac:dyDescent="0.3">
      <c r="D39242" s="82"/>
      <c r="P39242" s="84"/>
    </row>
    <row r="39243" spans="4:16" x14ac:dyDescent="0.3">
      <c r="D39243" s="82"/>
      <c r="P39243" s="84"/>
    </row>
    <row r="39244" spans="4:16" x14ac:dyDescent="0.3">
      <c r="D39244" s="82"/>
      <c r="P39244" s="84"/>
    </row>
    <row r="39245" spans="4:16" x14ac:dyDescent="0.3">
      <c r="D39245" s="82"/>
      <c r="P39245" s="84"/>
    </row>
    <row r="39246" spans="4:16" x14ac:dyDescent="0.3">
      <c r="D39246" s="82"/>
      <c r="P39246" s="84"/>
    </row>
    <row r="39247" spans="4:16" x14ac:dyDescent="0.3">
      <c r="D39247" s="82"/>
      <c r="P39247" s="84"/>
    </row>
    <row r="39248" spans="4:16" x14ac:dyDescent="0.3">
      <c r="D39248" s="82"/>
      <c r="P39248" s="84"/>
    </row>
    <row r="39249" spans="4:16" x14ac:dyDescent="0.3">
      <c r="D39249" s="82"/>
      <c r="P39249" s="84"/>
    </row>
    <row r="39250" spans="4:16" x14ac:dyDescent="0.3">
      <c r="D39250" s="82"/>
      <c r="P39250" s="84"/>
    </row>
    <row r="39251" spans="4:16" x14ac:dyDescent="0.3">
      <c r="D39251" s="82"/>
      <c r="P39251" s="84"/>
    </row>
    <row r="39252" spans="4:16" x14ac:dyDescent="0.3">
      <c r="D39252" s="82"/>
      <c r="P39252" s="84"/>
    </row>
    <row r="39253" spans="4:16" x14ac:dyDescent="0.3">
      <c r="D39253" s="82"/>
      <c r="P39253" s="84"/>
    </row>
    <row r="39254" spans="4:16" x14ac:dyDescent="0.3">
      <c r="D39254" s="82"/>
      <c r="P39254" s="84"/>
    </row>
    <row r="39255" spans="4:16" x14ac:dyDescent="0.3">
      <c r="D39255" s="82"/>
      <c r="P39255" s="84"/>
    </row>
    <row r="39256" spans="4:16" x14ac:dyDescent="0.3">
      <c r="D39256" s="82"/>
      <c r="P39256" s="84"/>
    </row>
    <row r="39257" spans="4:16" x14ac:dyDescent="0.3">
      <c r="D39257" s="82"/>
      <c r="P39257" s="84"/>
    </row>
    <row r="39258" spans="4:16" x14ac:dyDescent="0.3">
      <c r="D39258" s="82"/>
      <c r="P39258" s="84"/>
    </row>
    <row r="39259" spans="4:16" x14ac:dyDescent="0.3">
      <c r="D39259" s="82"/>
      <c r="P39259" s="84"/>
    </row>
    <row r="39260" spans="4:16" x14ac:dyDescent="0.3">
      <c r="D39260" s="82"/>
      <c r="P39260" s="84"/>
    </row>
    <row r="39261" spans="4:16" x14ac:dyDescent="0.3">
      <c r="D39261" s="82"/>
      <c r="P39261" s="84"/>
    </row>
    <row r="39262" spans="4:16" x14ac:dyDescent="0.3">
      <c r="D39262" s="82"/>
      <c r="P39262" s="84"/>
    </row>
    <row r="39263" spans="4:16" x14ac:dyDescent="0.3">
      <c r="D39263" s="82"/>
      <c r="P39263" s="84"/>
    </row>
    <row r="39264" spans="4:16" x14ac:dyDescent="0.3">
      <c r="D39264" s="82"/>
      <c r="P39264" s="84"/>
    </row>
    <row r="39265" spans="4:16" x14ac:dyDescent="0.3">
      <c r="D39265" s="82"/>
      <c r="P39265" s="84"/>
    </row>
    <row r="39266" spans="4:16" x14ac:dyDescent="0.3">
      <c r="D39266" s="82"/>
      <c r="P39266" s="84"/>
    </row>
    <row r="39267" spans="4:16" x14ac:dyDescent="0.3">
      <c r="D39267" s="82"/>
      <c r="P39267" s="84"/>
    </row>
    <row r="39268" spans="4:16" x14ac:dyDescent="0.3">
      <c r="D39268" s="82"/>
      <c r="P39268" s="84"/>
    </row>
    <row r="39269" spans="4:16" x14ac:dyDescent="0.3">
      <c r="D39269" s="82"/>
      <c r="P39269" s="84"/>
    </row>
    <row r="39270" spans="4:16" x14ac:dyDescent="0.3">
      <c r="D39270" s="82"/>
      <c r="P39270" s="84"/>
    </row>
    <row r="39271" spans="4:16" x14ac:dyDescent="0.3">
      <c r="D39271" s="82"/>
      <c r="P39271" s="84"/>
    </row>
    <row r="39272" spans="4:16" x14ac:dyDescent="0.3">
      <c r="D39272" s="82"/>
      <c r="P39272" s="84"/>
    </row>
    <row r="39273" spans="4:16" x14ac:dyDescent="0.3">
      <c r="D39273" s="82"/>
      <c r="P39273" s="84"/>
    </row>
    <row r="39274" spans="4:16" x14ac:dyDescent="0.3">
      <c r="D39274" s="82"/>
      <c r="P39274" s="84"/>
    </row>
    <row r="39275" spans="4:16" x14ac:dyDescent="0.3">
      <c r="D39275" s="82"/>
      <c r="P39275" s="84"/>
    </row>
    <row r="39276" spans="4:16" x14ac:dyDescent="0.3">
      <c r="D39276" s="82"/>
      <c r="P39276" s="84"/>
    </row>
    <row r="39277" spans="4:16" x14ac:dyDescent="0.3">
      <c r="D39277" s="82"/>
      <c r="P39277" s="84"/>
    </row>
    <row r="39278" spans="4:16" x14ac:dyDescent="0.3">
      <c r="D39278" s="82"/>
      <c r="P39278" s="84"/>
    </row>
    <row r="39279" spans="4:16" x14ac:dyDescent="0.3">
      <c r="D39279" s="82"/>
      <c r="P39279" s="84"/>
    </row>
    <row r="39280" spans="4:16" x14ac:dyDescent="0.3">
      <c r="D39280" s="82"/>
      <c r="P39280" s="84"/>
    </row>
    <row r="39281" spans="4:16" x14ac:dyDescent="0.3">
      <c r="D39281" s="82"/>
      <c r="P39281" s="84"/>
    </row>
    <row r="39282" spans="4:16" x14ac:dyDescent="0.3">
      <c r="D39282" s="82"/>
      <c r="P39282" s="84"/>
    </row>
    <row r="39283" spans="4:16" x14ac:dyDescent="0.3">
      <c r="D39283" s="82"/>
      <c r="P39283" s="84"/>
    </row>
    <row r="39284" spans="4:16" x14ac:dyDescent="0.3">
      <c r="D39284" s="82"/>
      <c r="P39284" s="84"/>
    </row>
    <row r="39285" spans="4:16" x14ac:dyDescent="0.3">
      <c r="D39285" s="82"/>
      <c r="P39285" s="84"/>
    </row>
    <row r="39286" spans="4:16" x14ac:dyDescent="0.3">
      <c r="D39286" s="82"/>
      <c r="P39286" s="84"/>
    </row>
    <row r="39287" spans="4:16" x14ac:dyDescent="0.3">
      <c r="D39287" s="82"/>
      <c r="P39287" s="84"/>
    </row>
    <row r="39288" spans="4:16" x14ac:dyDescent="0.3">
      <c r="D39288" s="82"/>
      <c r="P39288" s="84"/>
    </row>
    <row r="39289" spans="4:16" x14ac:dyDescent="0.3">
      <c r="D39289" s="82"/>
      <c r="P39289" s="84"/>
    </row>
    <row r="39290" spans="4:16" x14ac:dyDescent="0.3">
      <c r="D39290" s="82"/>
      <c r="P39290" s="84"/>
    </row>
    <row r="39291" spans="4:16" x14ac:dyDescent="0.3">
      <c r="D39291" s="82"/>
      <c r="P39291" s="84"/>
    </row>
    <row r="39292" spans="4:16" x14ac:dyDescent="0.3">
      <c r="D39292" s="82"/>
      <c r="P39292" s="84"/>
    </row>
    <row r="39293" spans="4:16" x14ac:dyDescent="0.3">
      <c r="D39293" s="82"/>
      <c r="P39293" s="84"/>
    </row>
    <row r="39294" spans="4:16" x14ac:dyDescent="0.3">
      <c r="D39294" s="82"/>
      <c r="P39294" s="84"/>
    </row>
    <row r="39295" spans="4:16" x14ac:dyDescent="0.3">
      <c r="D39295" s="82"/>
      <c r="P39295" s="84"/>
    </row>
    <row r="39296" spans="4:16" x14ac:dyDescent="0.3">
      <c r="D39296" s="82"/>
      <c r="P39296" s="84"/>
    </row>
    <row r="39297" spans="4:16" x14ac:dyDescent="0.3">
      <c r="D39297" s="82"/>
      <c r="P39297" s="84"/>
    </row>
    <row r="39298" spans="4:16" x14ac:dyDescent="0.3">
      <c r="D39298" s="82"/>
      <c r="P39298" s="84"/>
    </row>
    <row r="39299" spans="4:16" x14ac:dyDescent="0.3">
      <c r="D39299" s="82"/>
      <c r="P39299" s="84"/>
    </row>
    <row r="39300" spans="4:16" x14ac:dyDescent="0.3">
      <c r="D39300" s="82"/>
      <c r="P39300" s="84"/>
    </row>
    <row r="39301" spans="4:16" x14ac:dyDescent="0.3">
      <c r="D39301" s="82"/>
      <c r="P39301" s="84"/>
    </row>
    <row r="39302" spans="4:16" x14ac:dyDescent="0.3">
      <c r="D39302" s="82"/>
      <c r="P39302" s="84"/>
    </row>
    <row r="39303" spans="4:16" x14ac:dyDescent="0.3">
      <c r="D39303" s="82"/>
      <c r="P39303" s="84"/>
    </row>
    <row r="39304" spans="4:16" x14ac:dyDescent="0.3">
      <c r="D39304" s="82"/>
      <c r="P39304" s="84"/>
    </row>
    <row r="39305" spans="4:16" x14ac:dyDescent="0.3">
      <c r="D39305" s="82"/>
      <c r="P39305" s="84"/>
    </row>
    <row r="39306" spans="4:16" x14ac:dyDescent="0.3">
      <c r="D39306" s="82"/>
      <c r="P39306" s="84"/>
    </row>
    <row r="39307" spans="4:16" x14ac:dyDescent="0.3">
      <c r="D39307" s="82"/>
      <c r="P39307" s="84"/>
    </row>
    <row r="39308" spans="4:16" x14ac:dyDescent="0.3">
      <c r="D39308" s="82"/>
      <c r="P39308" s="84"/>
    </row>
    <row r="39309" spans="4:16" x14ac:dyDescent="0.3">
      <c r="D39309" s="82"/>
      <c r="P39309" s="84"/>
    </row>
    <row r="39310" spans="4:16" x14ac:dyDescent="0.3">
      <c r="D39310" s="82"/>
      <c r="P39310" s="84"/>
    </row>
    <row r="39311" spans="4:16" x14ac:dyDescent="0.3">
      <c r="D39311" s="82"/>
      <c r="P39311" s="84"/>
    </row>
    <row r="39312" spans="4:16" x14ac:dyDescent="0.3">
      <c r="D39312" s="82"/>
      <c r="P39312" s="84"/>
    </row>
    <row r="39313" spans="4:16" x14ac:dyDescent="0.3">
      <c r="D39313" s="82"/>
      <c r="P39313" s="84"/>
    </row>
    <row r="39314" spans="4:16" x14ac:dyDescent="0.3">
      <c r="D39314" s="82"/>
      <c r="P39314" s="84"/>
    </row>
    <row r="39315" spans="4:16" x14ac:dyDescent="0.3">
      <c r="D39315" s="82"/>
      <c r="P39315" s="84"/>
    </row>
    <row r="39316" spans="4:16" x14ac:dyDescent="0.3">
      <c r="D39316" s="82"/>
      <c r="P39316" s="84"/>
    </row>
    <row r="39317" spans="4:16" x14ac:dyDescent="0.3">
      <c r="D39317" s="82"/>
      <c r="P39317" s="84"/>
    </row>
    <row r="39318" spans="4:16" x14ac:dyDescent="0.3">
      <c r="D39318" s="82"/>
      <c r="P39318" s="84"/>
    </row>
    <row r="39319" spans="4:16" x14ac:dyDescent="0.3">
      <c r="D39319" s="82"/>
      <c r="P39319" s="84"/>
    </row>
    <row r="39320" spans="4:16" x14ac:dyDescent="0.3">
      <c r="D39320" s="82"/>
      <c r="P39320" s="84"/>
    </row>
    <row r="39321" spans="4:16" x14ac:dyDescent="0.3">
      <c r="D39321" s="82"/>
      <c r="P39321" s="84"/>
    </row>
    <row r="39322" spans="4:16" x14ac:dyDescent="0.3">
      <c r="D39322" s="82"/>
      <c r="P39322" s="84"/>
    </row>
    <row r="39323" spans="4:16" x14ac:dyDescent="0.3">
      <c r="D39323" s="82"/>
      <c r="P39323" s="84"/>
    </row>
    <row r="39324" spans="4:16" x14ac:dyDescent="0.3">
      <c r="D39324" s="82"/>
      <c r="P39324" s="84"/>
    </row>
    <row r="39325" spans="4:16" x14ac:dyDescent="0.3">
      <c r="D39325" s="82"/>
      <c r="P39325" s="84"/>
    </row>
    <row r="39326" spans="4:16" x14ac:dyDescent="0.3">
      <c r="D39326" s="82"/>
      <c r="P39326" s="84"/>
    </row>
    <row r="39327" spans="4:16" x14ac:dyDescent="0.3">
      <c r="D39327" s="82"/>
      <c r="P39327" s="84"/>
    </row>
    <row r="39328" spans="4:16" x14ac:dyDescent="0.3">
      <c r="D39328" s="82"/>
      <c r="P39328" s="84"/>
    </row>
    <row r="39329" spans="4:16" x14ac:dyDescent="0.3">
      <c r="D39329" s="82"/>
      <c r="P39329" s="84"/>
    </row>
    <row r="39330" spans="4:16" x14ac:dyDescent="0.3">
      <c r="D39330" s="82"/>
      <c r="P39330" s="84"/>
    </row>
    <row r="39331" spans="4:16" x14ac:dyDescent="0.3">
      <c r="D39331" s="82"/>
      <c r="P39331" s="84"/>
    </row>
    <row r="39332" spans="4:16" x14ac:dyDescent="0.3">
      <c r="D39332" s="82"/>
      <c r="P39332" s="84"/>
    </row>
    <row r="39333" spans="4:16" x14ac:dyDescent="0.3">
      <c r="D39333" s="82"/>
      <c r="P39333" s="84"/>
    </row>
    <row r="39334" spans="4:16" x14ac:dyDescent="0.3">
      <c r="D39334" s="82"/>
      <c r="P39334" s="84"/>
    </row>
    <row r="39335" spans="4:16" x14ac:dyDescent="0.3">
      <c r="D39335" s="82"/>
      <c r="P39335" s="84"/>
    </row>
    <row r="39336" spans="4:16" x14ac:dyDescent="0.3">
      <c r="D39336" s="82"/>
      <c r="P39336" s="84"/>
    </row>
    <row r="39337" spans="4:16" x14ac:dyDescent="0.3">
      <c r="D39337" s="82"/>
      <c r="P39337" s="84"/>
    </row>
    <row r="39338" spans="4:16" x14ac:dyDescent="0.3">
      <c r="D39338" s="82"/>
      <c r="P39338" s="84"/>
    </row>
    <row r="39339" spans="4:16" x14ac:dyDescent="0.3">
      <c r="D39339" s="82"/>
      <c r="P39339" s="84"/>
    </row>
    <row r="39340" spans="4:16" x14ac:dyDescent="0.3">
      <c r="D39340" s="82"/>
      <c r="P39340" s="84"/>
    </row>
    <row r="39341" spans="4:16" x14ac:dyDescent="0.3">
      <c r="D39341" s="82"/>
      <c r="P39341" s="84"/>
    </row>
    <row r="39342" spans="4:16" x14ac:dyDescent="0.3">
      <c r="D39342" s="82"/>
      <c r="P39342" s="84"/>
    </row>
    <row r="39343" spans="4:16" x14ac:dyDescent="0.3">
      <c r="D39343" s="82"/>
      <c r="P39343" s="84"/>
    </row>
    <row r="39344" spans="4:16" x14ac:dyDescent="0.3">
      <c r="D39344" s="82"/>
      <c r="P39344" s="84"/>
    </row>
    <row r="39345" spans="4:16" x14ac:dyDescent="0.3">
      <c r="D39345" s="82"/>
      <c r="P39345" s="84"/>
    </row>
    <row r="39346" spans="4:16" x14ac:dyDescent="0.3">
      <c r="D39346" s="82"/>
      <c r="P39346" s="84"/>
    </row>
    <row r="39347" spans="4:16" x14ac:dyDescent="0.3">
      <c r="D39347" s="82"/>
      <c r="P39347" s="84"/>
    </row>
    <row r="39348" spans="4:16" x14ac:dyDescent="0.3">
      <c r="D39348" s="82"/>
      <c r="P39348" s="84"/>
    </row>
    <row r="39349" spans="4:16" x14ac:dyDescent="0.3">
      <c r="D39349" s="82"/>
      <c r="P39349" s="84"/>
    </row>
    <row r="39350" spans="4:16" x14ac:dyDescent="0.3">
      <c r="D39350" s="82"/>
      <c r="P39350" s="84"/>
    </row>
    <row r="39351" spans="4:16" x14ac:dyDescent="0.3">
      <c r="D39351" s="82"/>
      <c r="P39351" s="84"/>
    </row>
    <row r="39352" spans="4:16" x14ac:dyDescent="0.3">
      <c r="D39352" s="82"/>
      <c r="P39352" s="84"/>
    </row>
    <row r="39353" spans="4:16" x14ac:dyDescent="0.3">
      <c r="D39353" s="82"/>
      <c r="P39353" s="84"/>
    </row>
    <row r="39354" spans="4:16" x14ac:dyDescent="0.3">
      <c r="D39354" s="82"/>
      <c r="P39354" s="84"/>
    </row>
    <row r="39355" spans="4:16" x14ac:dyDescent="0.3">
      <c r="D39355" s="82"/>
      <c r="P39355" s="84"/>
    </row>
    <row r="39356" spans="4:16" x14ac:dyDescent="0.3">
      <c r="D39356" s="82"/>
      <c r="P39356" s="84"/>
    </row>
    <row r="39357" spans="4:16" x14ac:dyDescent="0.3">
      <c r="D39357" s="82"/>
      <c r="P39357" s="84"/>
    </row>
    <row r="39358" spans="4:16" x14ac:dyDescent="0.3">
      <c r="D39358" s="82"/>
      <c r="P39358" s="84"/>
    </row>
    <row r="39359" spans="4:16" x14ac:dyDescent="0.3">
      <c r="D39359" s="82"/>
      <c r="P39359" s="84"/>
    </row>
    <row r="39360" spans="4:16" x14ac:dyDescent="0.3">
      <c r="D39360" s="82"/>
      <c r="P39360" s="84"/>
    </row>
    <row r="39361" spans="4:16" x14ac:dyDescent="0.3">
      <c r="D39361" s="82"/>
      <c r="P39361" s="84"/>
    </row>
    <row r="39362" spans="4:16" x14ac:dyDescent="0.3">
      <c r="D39362" s="82"/>
      <c r="P39362" s="84"/>
    </row>
    <row r="39363" spans="4:16" x14ac:dyDescent="0.3">
      <c r="D39363" s="82"/>
      <c r="P39363" s="84"/>
    </row>
    <row r="39364" spans="4:16" x14ac:dyDescent="0.3">
      <c r="D39364" s="82"/>
      <c r="P39364" s="84"/>
    </row>
    <row r="39365" spans="4:16" x14ac:dyDescent="0.3">
      <c r="D39365" s="82"/>
      <c r="P39365" s="84"/>
    </row>
    <row r="39366" spans="4:16" x14ac:dyDescent="0.3">
      <c r="D39366" s="82"/>
      <c r="P39366" s="84"/>
    </row>
    <row r="39367" spans="4:16" x14ac:dyDescent="0.3">
      <c r="D39367" s="82"/>
      <c r="P39367" s="84"/>
    </row>
    <row r="39368" spans="4:16" x14ac:dyDescent="0.3">
      <c r="D39368" s="82"/>
      <c r="P39368" s="84"/>
    </row>
    <row r="39369" spans="4:16" x14ac:dyDescent="0.3">
      <c r="D39369" s="82"/>
      <c r="P39369" s="84"/>
    </row>
    <row r="39370" spans="4:16" x14ac:dyDescent="0.3">
      <c r="D39370" s="82"/>
      <c r="P39370" s="84"/>
    </row>
    <row r="39371" spans="4:16" x14ac:dyDescent="0.3">
      <c r="D39371" s="82"/>
      <c r="P39371" s="84"/>
    </row>
    <row r="39372" spans="4:16" x14ac:dyDescent="0.3">
      <c r="D39372" s="82"/>
      <c r="P39372" s="84"/>
    </row>
    <row r="39373" spans="4:16" x14ac:dyDescent="0.3">
      <c r="D39373" s="82"/>
      <c r="P39373" s="84"/>
    </row>
    <row r="39374" spans="4:16" x14ac:dyDescent="0.3">
      <c r="D39374" s="82"/>
      <c r="P39374" s="84"/>
    </row>
    <row r="39375" spans="4:16" x14ac:dyDescent="0.3">
      <c r="D39375" s="82"/>
      <c r="P39375" s="84"/>
    </row>
    <row r="39376" spans="4:16" x14ac:dyDescent="0.3">
      <c r="D39376" s="82"/>
      <c r="P39376" s="84"/>
    </row>
    <row r="39377" spans="4:16" x14ac:dyDescent="0.3">
      <c r="D39377" s="82"/>
      <c r="P39377" s="84"/>
    </row>
    <row r="39378" spans="4:16" x14ac:dyDescent="0.3">
      <c r="D39378" s="82"/>
      <c r="P39378" s="84"/>
    </row>
    <row r="39379" spans="4:16" x14ac:dyDescent="0.3">
      <c r="D39379" s="82"/>
      <c r="P39379" s="84"/>
    </row>
    <row r="39380" spans="4:16" x14ac:dyDescent="0.3">
      <c r="D39380" s="82"/>
      <c r="P39380" s="84"/>
    </row>
    <row r="39381" spans="4:16" x14ac:dyDescent="0.3">
      <c r="D39381" s="82"/>
      <c r="P39381" s="84"/>
    </row>
    <row r="39382" spans="4:16" x14ac:dyDescent="0.3">
      <c r="D39382" s="82"/>
      <c r="P39382" s="84"/>
    </row>
    <row r="39383" spans="4:16" x14ac:dyDescent="0.3">
      <c r="D39383" s="82"/>
      <c r="P39383" s="84"/>
    </row>
    <row r="39384" spans="4:16" x14ac:dyDescent="0.3">
      <c r="D39384" s="82"/>
      <c r="P39384" s="84"/>
    </row>
    <row r="39385" spans="4:16" x14ac:dyDescent="0.3">
      <c r="D39385" s="82"/>
      <c r="P39385" s="84"/>
    </row>
    <row r="39386" spans="4:16" x14ac:dyDescent="0.3">
      <c r="D39386" s="82"/>
      <c r="P39386" s="84"/>
    </row>
    <row r="39387" spans="4:16" x14ac:dyDescent="0.3">
      <c r="D39387" s="82"/>
      <c r="P39387" s="84"/>
    </row>
    <row r="39388" spans="4:16" x14ac:dyDescent="0.3">
      <c r="D39388" s="82"/>
      <c r="P39388" s="84"/>
    </row>
    <row r="39389" spans="4:16" x14ac:dyDescent="0.3">
      <c r="D39389" s="82"/>
      <c r="P39389" s="84"/>
    </row>
    <row r="39390" spans="4:16" x14ac:dyDescent="0.3">
      <c r="D39390" s="82"/>
      <c r="P39390" s="84"/>
    </row>
    <row r="39391" spans="4:16" x14ac:dyDescent="0.3">
      <c r="D39391" s="82"/>
      <c r="P39391" s="84"/>
    </row>
    <row r="39392" spans="4:16" x14ac:dyDescent="0.3">
      <c r="D39392" s="82"/>
      <c r="P39392" s="84"/>
    </row>
    <row r="39393" spans="4:16" x14ac:dyDescent="0.3">
      <c r="D39393" s="82"/>
      <c r="P39393" s="84"/>
    </row>
    <row r="39394" spans="4:16" x14ac:dyDescent="0.3">
      <c r="D39394" s="82"/>
      <c r="P39394" s="84"/>
    </row>
    <row r="39395" spans="4:16" x14ac:dyDescent="0.3">
      <c r="D39395" s="82"/>
      <c r="P39395" s="84"/>
    </row>
    <row r="39396" spans="4:16" x14ac:dyDescent="0.3">
      <c r="D39396" s="82"/>
      <c r="P39396" s="84"/>
    </row>
    <row r="39397" spans="4:16" x14ac:dyDescent="0.3">
      <c r="D39397" s="82"/>
      <c r="P39397" s="84"/>
    </row>
    <row r="39398" spans="4:16" x14ac:dyDescent="0.3">
      <c r="D39398" s="82"/>
      <c r="P39398" s="84"/>
    </row>
    <row r="39399" spans="4:16" x14ac:dyDescent="0.3">
      <c r="D39399" s="82"/>
      <c r="P39399" s="84"/>
    </row>
    <row r="39400" spans="4:16" x14ac:dyDescent="0.3">
      <c r="D39400" s="82"/>
      <c r="P39400" s="84"/>
    </row>
    <row r="39401" spans="4:16" x14ac:dyDescent="0.3">
      <c r="D39401" s="82"/>
      <c r="P39401" s="84"/>
    </row>
    <row r="39402" spans="4:16" x14ac:dyDescent="0.3">
      <c r="D39402" s="82"/>
      <c r="P39402" s="84"/>
    </row>
    <row r="39403" spans="4:16" x14ac:dyDescent="0.3">
      <c r="D39403" s="82"/>
      <c r="P39403" s="84"/>
    </row>
    <row r="39404" spans="4:16" x14ac:dyDescent="0.3">
      <c r="D39404" s="82"/>
      <c r="P39404" s="84"/>
    </row>
    <row r="39405" spans="4:16" x14ac:dyDescent="0.3">
      <c r="D39405" s="82"/>
      <c r="P39405" s="84"/>
    </row>
    <row r="39406" spans="4:16" x14ac:dyDescent="0.3">
      <c r="D39406" s="82"/>
      <c r="P39406" s="84"/>
    </row>
    <row r="39407" spans="4:16" x14ac:dyDescent="0.3">
      <c r="D39407" s="82"/>
      <c r="P39407" s="84"/>
    </row>
    <row r="39408" spans="4:16" x14ac:dyDescent="0.3">
      <c r="D39408" s="82"/>
      <c r="P39408" s="84"/>
    </row>
    <row r="39409" spans="4:16" x14ac:dyDescent="0.3">
      <c r="D39409" s="82"/>
      <c r="P39409" s="84"/>
    </row>
    <row r="39410" spans="4:16" x14ac:dyDescent="0.3">
      <c r="D39410" s="82"/>
      <c r="P39410" s="84"/>
    </row>
    <row r="39411" spans="4:16" x14ac:dyDescent="0.3">
      <c r="D39411" s="82"/>
      <c r="P39411" s="84"/>
    </row>
    <row r="39412" spans="4:16" x14ac:dyDescent="0.3">
      <c r="D39412" s="82"/>
      <c r="P39412" s="84"/>
    </row>
    <row r="39413" spans="4:16" x14ac:dyDescent="0.3">
      <c r="D39413" s="82"/>
      <c r="P39413" s="84"/>
    </row>
    <row r="39414" spans="4:16" x14ac:dyDescent="0.3">
      <c r="D39414" s="82"/>
      <c r="P39414" s="84"/>
    </row>
    <row r="39415" spans="4:16" x14ac:dyDescent="0.3">
      <c r="D39415" s="82"/>
      <c r="P39415" s="84"/>
    </row>
    <row r="39416" spans="4:16" x14ac:dyDescent="0.3">
      <c r="D39416" s="82"/>
      <c r="P39416" s="84"/>
    </row>
    <row r="39417" spans="4:16" x14ac:dyDescent="0.3">
      <c r="D39417" s="82"/>
      <c r="P39417" s="84"/>
    </row>
    <row r="39418" spans="4:16" x14ac:dyDescent="0.3">
      <c r="D39418" s="82"/>
      <c r="P39418" s="84"/>
    </row>
    <row r="39419" spans="4:16" x14ac:dyDescent="0.3">
      <c r="D39419" s="82"/>
      <c r="P39419" s="84"/>
    </row>
    <row r="39420" spans="4:16" x14ac:dyDescent="0.3">
      <c r="D39420" s="82"/>
      <c r="P39420" s="84"/>
    </row>
    <row r="39421" spans="4:16" x14ac:dyDescent="0.3">
      <c r="D39421" s="82"/>
      <c r="P39421" s="84"/>
    </row>
    <row r="39422" spans="4:16" x14ac:dyDescent="0.3">
      <c r="D39422" s="82"/>
      <c r="P39422" s="84"/>
    </row>
    <row r="39423" spans="4:16" x14ac:dyDescent="0.3">
      <c r="D39423" s="82"/>
      <c r="P39423" s="84"/>
    </row>
    <row r="39424" spans="4:16" x14ac:dyDescent="0.3">
      <c r="D39424" s="82"/>
      <c r="P39424" s="84"/>
    </row>
    <row r="39425" spans="4:16" x14ac:dyDescent="0.3">
      <c r="D39425" s="82"/>
      <c r="P39425" s="84"/>
    </row>
    <row r="39426" spans="4:16" x14ac:dyDescent="0.3">
      <c r="D39426" s="82"/>
      <c r="P39426" s="84"/>
    </row>
    <row r="39427" spans="4:16" x14ac:dyDescent="0.3">
      <c r="D39427" s="82"/>
      <c r="P39427" s="84"/>
    </row>
    <row r="39428" spans="4:16" x14ac:dyDescent="0.3">
      <c r="D39428" s="82"/>
      <c r="P39428" s="84"/>
    </row>
    <row r="39429" spans="4:16" x14ac:dyDescent="0.3">
      <c r="D39429" s="82"/>
      <c r="P39429" s="84"/>
    </row>
    <row r="39430" spans="4:16" x14ac:dyDescent="0.3">
      <c r="D39430" s="82"/>
      <c r="P39430" s="84"/>
    </row>
    <row r="39431" spans="4:16" x14ac:dyDescent="0.3">
      <c r="D39431" s="82"/>
      <c r="P39431" s="84"/>
    </row>
    <row r="39432" spans="4:16" x14ac:dyDescent="0.3">
      <c r="D39432" s="82"/>
      <c r="P39432" s="84"/>
    </row>
    <row r="39433" spans="4:16" x14ac:dyDescent="0.3">
      <c r="D39433" s="82"/>
      <c r="P39433" s="84"/>
    </row>
    <row r="39434" spans="4:16" x14ac:dyDescent="0.3">
      <c r="D39434" s="82"/>
      <c r="P39434" s="84"/>
    </row>
    <row r="39435" spans="4:16" x14ac:dyDescent="0.3">
      <c r="D39435" s="82"/>
      <c r="P39435" s="84"/>
    </row>
    <row r="39436" spans="4:16" x14ac:dyDescent="0.3">
      <c r="D39436" s="82"/>
      <c r="P39436" s="84"/>
    </row>
    <row r="39437" spans="4:16" x14ac:dyDescent="0.3">
      <c r="D39437" s="82"/>
      <c r="P39437" s="84"/>
    </row>
    <row r="39438" spans="4:16" x14ac:dyDescent="0.3">
      <c r="D39438" s="82"/>
      <c r="P39438" s="84"/>
    </row>
    <row r="39439" spans="4:16" x14ac:dyDescent="0.3">
      <c r="D39439" s="82"/>
      <c r="P39439" s="84"/>
    </row>
    <row r="39440" spans="4:16" x14ac:dyDescent="0.3">
      <c r="D39440" s="82"/>
      <c r="P39440" s="84"/>
    </row>
    <row r="39441" spans="4:16" x14ac:dyDescent="0.3">
      <c r="D39441" s="82"/>
      <c r="P39441" s="84"/>
    </row>
    <row r="39442" spans="4:16" x14ac:dyDescent="0.3">
      <c r="D39442" s="82"/>
      <c r="P39442" s="84"/>
    </row>
    <row r="39443" spans="4:16" x14ac:dyDescent="0.3">
      <c r="D39443" s="82"/>
      <c r="P39443" s="84"/>
    </row>
    <row r="39444" spans="4:16" x14ac:dyDescent="0.3">
      <c r="D39444" s="82"/>
      <c r="P39444" s="84"/>
    </row>
    <row r="39445" spans="4:16" x14ac:dyDescent="0.3">
      <c r="D39445" s="82"/>
      <c r="P39445" s="84"/>
    </row>
    <row r="39446" spans="4:16" x14ac:dyDescent="0.3">
      <c r="D39446" s="82"/>
      <c r="P39446" s="84"/>
    </row>
    <row r="39447" spans="4:16" x14ac:dyDescent="0.3">
      <c r="D39447" s="82"/>
      <c r="P39447" s="84"/>
    </row>
    <row r="39448" spans="4:16" x14ac:dyDescent="0.3">
      <c r="D39448" s="82"/>
      <c r="P39448" s="84"/>
    </row>
    <row r="39449" spans="4:16" x14ac:dyDescent="0.3">
      <c r="D39449" s="82"/>
      <c r="P39449" s="84"/>
    </row>
    <row r="39450" spans="4:16" x14ac:dyDescent="0.3">
      <c r="D39450" s="82"/>
      <c r="P39450" s="84"/>
    </row>
    <row r="39451" spans="4:16" x14ac:dyDescent="0.3">
      <c r="D39451" s="82"/>
      <c r="P39451" s="84"/>
    </row>
    <row r="39452" spans="4:16" x14ac:dyDescent="0.3">
      <c r="D39452" s="82"/>
      <c r="P39452" s="84"/>
    </row>
    <row r="39453" spans="4:16" x14ac:dyDescent="0.3">
      <c r="D39453" s="82"/>
      <c r="P39453" s="84"/>
    </row>
    <row r="39454" spans="4:16" x14ac:dyDescent="0.3">
      <c r="D39454" s="82"/>
      <c r="P39454" s="84"/>
    </row>
    <row r="39455" spans="4:16" x14ac:dyDescent="0.3">
      <c r="D39455" s="82"/>
      <c r="P39455" s="84"/>
    </row>
    <row r="39456" spans="4:16" x14ac:dyDescent="0.3">
      <c r="D39456" s="82"/>
      <c r="P39456" s="84"/>
    </row>
    <row r="39457" spans="4:16" x14ac:dyDescent="0.3">
      <c r="D39457" s="82"/>
      <c r="P39457" s="84"/>
    </row>
    <row r="39458" spans="4:16" x14ac:dyDescent="0.3">
      <c r="D39458" s="82"/>
      <c r="P39458" s="84"/>
    </row>
    <row r="39459" spans="4:16" x14ac:dyDescent="0.3">
      <c r="D39459" s="82"/>
      <c r="P39459" s="84"/>
    </row>
    <row r="39460" spans="4:16" x14ac:dyDescent="0.3">
      <c r="D39460" s="82"/>
      <c r="P39460" s="84"/>
    </row>
    <row r="39461" spans="4:16" x14ac:dyDescent="0.3">
      <c r="D39461" s="82"/>
      <c r="P39461" s="84"/>
    </row>
    <row r="39462" spans="4:16" x14ac:dyDescent="0.3">
      <c r="D39462" s="82"/>
      <c r="P39462" s="84"/>
    </row>
    <row r="39463" spans="4:16" x14ac:dyDescent="0.3">
      <c r="D39463" s="82"/>
      <c r="P39463" s="84"/>
    </row>
    <row r="39464" spans="4:16" x14ac:dyDescent="0.3">
      <c r="D39464" s="82"/>
      <c r="P39464" s="84"/>
    </row>
    <row r="39465" spans="4:16" x14ac:dyDescent="0.3">
      <c r="D39465" s="82"/>
      <c r="P39465" s="84"/>
    </row>
    <row r="39466" spans="4:16" x14ac:dyDescent="0.3">
      <c r="D39466" s="82"/>
      <c r="P39466" s="84"/>
    </row>
    <row r="39467" spans="4:16" x14ac:dyDescent="0.3">
      <c r="D39467" s="82"/>
      <c r="P39467" s="84"/>
    </row>
    <row r="39468" spans="4:16" x14ac:dyDescent="0.3">
      <c r="D39468" s="82"/>
      <c r="P39468" s="84"/>
    </row>
    <row r="39469" spans="4:16" x14ac:dyDescent="0.3">
      <c r="D39469" s="82"/>
      <c r="P39469" s="84"/>
    </row>
    <row r="39470" spans="4:16" x14ac:dyDescent="0.3">
      <c r="D39470" s="82"/>
      <c r="P39470" s="84"/>
    </row>
    <row r="39471" spans="4:16" x14ac:dyDescent="0.3">
      <c r="D39471" s="82"/>
      <c r="P39471" s="84"/>
    </row>
    <row r="39472" spans="4:16" x14ac:dyDescent="0.3">
      <c r="D39472" s="82"/>
      <c r="P39472" s="84"/>
    </row>
    <row r="39473" spans="4:16" x14ac:dyDescent="0.3">
      <c r="D39473" s="82"/>
      <c r="P39473" s="84"/>
    </row>
    <row r="39474" spans="4:16" x14ac:dyDescent="0.3">
      <c r="D39474" s="82"/>
      <c r="P39474" s="84"/>
    </row>
    <row r="39475" spans="4:16" x14ac:dyDescent="0.3">
      <c r="D39475" s="82"/>
      <c r="P39475" s="84"/>
    </row>
    <row r="39476" spans="4:16" x14ac:dyDescent="0.3">
      <c r="D39476" s="82"/>
      <c r="P39476" s="84"/>
    </row>
    <row r="39477" spans="4:16" x14ac:dyDescent="0.3">
      <c r="D39477" s="82"/>
      <c r="P39477" s="84"/>
    </row>
    <row r="39478" spans="4:16" x14ac:dyDescent="0.3">
      <c r="D39478" s="82"/>
      <c r="P39478" s="84"/>
    </row>
    <row r="39479" spans="4:16" x14ac:dyDescent="0.3">
      <c r="D39479" s="82"/>
      <c r="P39479" s="84"/>
    </row>
    <row r="39480" spans="4:16" x14ac:dyDescent="0.3">
      <c r="D39480" s="82"/>
      <c r="P39480" s="84"/>
    </row>
    <row r="39481" spans="4:16" x14ac:dyDescent="0.3">
      <c r="D39481" s="82"/>
      <c r="P39481" s="84"/>
    </row>
    <row r="39482" spans="4:16" x14ac:dyDescent="0.3">
      <c r="D39482" s="82"/>
      <c r="P39482" s="84"/>
    </row>
    <row r="39483" spans="4:16" x14ac:dyDescent="0.3">
      <c r="D39483" s="82"/>
      <c r="P39483" s="84"/>
    </row>
    <row r="39484" spans="4:16" x14ac:dyDescent="0.3">
      <c r="D39484" s="82"/>
      <c r="P39484" s="84"/>
    </row>
    <row r="39485" spans="4:16" x14ac:dyDescent="0.3">
      <c r="D39485" s="82"/>
      <c r="P39485" s="84"/>
    </row>
    <row r="39486" spans="4:16" x14ac:dyDescent="0.3">
      <c r="D39486" s="82"/>
      <c r="P39486" s="84"/>
    </row>
    <row r="39487" spans="4:16" x14ac:dyDescent="0.3">
      <c r="D39487" s="82"/>
      <c r="P39487" s="84"/>
    </row>
    <row r="39488" spans="4:16" x14ac:dyDescent="0.3">
      <c r="D39488" s="82"/>
      <c r="P39488" s="84"/>
    </row>
    <row r="39489" spans="4:16" x14ac:dyDescent="0.3">
      <c r="D39489" s="82"/>
      <c r="P39489" s="84"/>
    </row>
    <row r="39490" spans="4:16" x14ac:dyDescent="0.3">
      <c r="D39490" s="82"/>
      <c r="P39490" s="84"/>
    </row>
    <row r="39491" spans="4:16" x14ac:dyDescent="0.3">
      <c r="D39491" s="82"/>
      <c r="P39491" s="84"/>
    </row>
    <row r="39492" spans="4:16" x14ac:dyDescent="0.3">
      <c r="D39492" s="82"/>
      <c r="P39492" s="84"/>
    </row>
    <row r="39493" spans="4:16" x14ac:dyDescent="0.3">
      <c r="D39493" s="82"/>
      <c r="P39493" s="84"/>
    </row>
    <row r="39494" spans="4:16" x14ac:dyDescent="0.3">
      <c r="D39494" s="82"/>
      <c r="P39494" s="84"/>
    </row>
    <row r="39495" spans="4:16" x14ac:dyDescent="0.3">
      <c r="D39495" s="82"/>
      <c r="P39495" s="84"/>
    </row>
    <row r="39496" spans="4:16" x14ac:dyDescent="0.3">
      <c r="D39496" s="82"/>
      <c r="P39496" s="84"/>
    </row>
    <row r="39497" spans="4:16" x14ac:dyDescent="0.3">
      <c r="D39497" s="82"/>
      <c r="P39497" s="84"/>
    </row>
    <row r="39498" spans="4:16" x14ac:dyDescent="0.3">
      <c r="D39498" s="82"/>
      <c r="P39498" s="84"/>
    </row>
    <row r="39499" spans="4:16" x14ac:dyDescent="0.3">
      <c r="D39499" s="82"/>
      <c r="P39499" s="84"/>
    </row>
    <row r="39500" spans="4:16" x14ac:dyDescent="0.3">
      <c r="D39500" s="82"/>
      <c r="P39500" s="84"/>
    </row>
    <row r="39501" spans="4:16" x14ac:dyDescent="0.3">
      <c r="D39501" s="82"/>
      <c r="P39501" s="84"/>
    </row>
    <row r="39502" spans="4:16" x14ac:dyDescent="0.3">
      <c r="D39502" s="82"/>
      <c r="P39502" s="84"/>
    </row>
    <row r="39503" spans="4:16" x14ac:dyDescent="0.3">
      <c r="D39503" s="82"/>
      <c r="P39503" s="84"/>
    </row>
    <row r="39504" spans="4:16" x14ac:dyDescent="0.3">
      <c r="D39504" s="82"/>
      <c r="P39504" s="84"/>
    </row>
    <row r="39505" spans="4:16" x14ac:dyDescent="0.3">
      <c r="D39505" s="82"/>
      <c r="P39505" s="84"/>
    </row>
    <row r="39506" spans="4:16" x14ac:dyDescent="0.3">
      <c r="D39506" s="82"/>
      <c r="P39506" s="84"/>
    </row>
    <row r="39507" spans="4:16" x14ac:dyDescent="0.3">
      <c r="D39507" s="82"/>
      <c r="P39507" s="84"/>
    </row>
    <row r="39508" spans="4:16" x14ac:dyDescent="0.3">
      <c r="D39508" s="82"/>
      <c r="P39508" s="84"/>
    </row>
    <row r="39509" spans="4:16" x14ac:dyDescent="0.3">
      <c r="D39509" s="82"/>
      <c r="P39509" s="84"/>
    </row>
    <row r="39510" spans="4:16" x14ac:dyDescent="0.3">
      <c r="D39510" s="82"/>
      <c r="P39510" s="84"/>
    </row>
    <row r="39511" spans="4:16" x14ac:dyDescent="0.3">
      <c r="D39511" s="82"/>
      <c r="P39511" s="84"/>
    </row>
    <row r="39512" spans="4:16" x14ac:dyDescent="0.3">
      <c r="D39512" s="82"/>
      <c r="P39512" s="84"/>
    </row>
    <row r="39513" spans="4:16" x14ac:dyDescent="0.3">
      <c r="D39513" s="82"/>
      <c r="P39513" s="84"/>
    </row>
    <row r="39514" spans="4:16" x14ac:dyDescent="0.3">
      <c r="D39514" s="82"/>
      <c r="P39514" s="84"/>
    </row>
    <row r="39515" spans="4:16" x14ac:dyDescent="0.3">
      <c r="D39515" s="82"/>
      <c r="P39515" s="84"/>
    </row>
    <row r="39516" spans="4:16" x14ac:dyDescent="0.3">
      <c r="D39516" s="82"/>
      <c r="P39516" s="84"/>
    </row>
    <row r="39517" spans="4:16" x14ac:dyDescent="0.3">
      <c r="D39517" s="82"/>
      <c r="P39517" s="84"/>
    </row>
    <row r="39518" spans="4:16" x14ac:dyDescent="0.3">
      <c r="D39518" s="82"/>
      <c r="P39518" s="84"/>
    </row>
    <row r="39519" spans="4:16" x14ac:dyDescent="0.3">
      <c r="D39519" s="82"/>
      <c r="P39519" s="84"/>
    </row>
    <row r="39520" spans="4:16" x14ac:dyDescent="0.3">
      <c r="D39520" s="82"/>
      <c r="P39520" s="84"/>
    </row>
    <row r="39521" spans="4:16" x14ac:dyDescent="0.3">
      <c r="D39521" s="82"/>
      <c r="P39521" s="84"/>
    </row>
    <row r="39522" spans="4:16" x14ac:dyDescent="0.3">
      <c r="D39522" s="82"/>
      <c r="P39522" s="84"/>
    </row>
    <row r="39523" spans="4:16" x14ac:dyDescent="0.3">
      <c r="D39523" s="82"/>
      <c r="P39523" s="84"/>
    </row>
    <row r="39524" spans="4:16" x14ac:dyDescent="0.3">
      <c r="D39524" s="82"/>
      <c r="P39524" s="84"/>
    </row>
    <row r="39525" spans="4:16" x14ac:dyDescent="0.3">
      <c r="D39525" s="82"/>
      <c r="P39525" s="84"/>
    </row>
    <row r="39526" spans="4:16" x14ac:dyDescent="0.3">
      <c r="D39526" s="82"/>
      <c r="P39526" s="84"/>
    </row>
    <row r="39527" spans="4:16" x14ac:dyDescent="0.3">
      <c r="D39527" s="82"/>
      <c r="P39527" s="84"/>
    </row>
    <row r="39528" spans="4:16" x14ac:dyDescent="0.3">
      <c r="D39528" s="82"/>
      <c r="P39528" s="84"/>
    </row>
    <row r="39529" spans="4:16" x14ac:dyDescent="0.3">
      <c r="D39529" s="82"/>
      <c r="P39529" s="84"/>
    </row>
    <row r="39530" spans="4:16" x14ac:dyDescent="0.3">
      <c r="D39530" s="82"/>
      <c r="P39530" s="84"/>
    </row>
    <row r="39531" spans="4:16" x14ac:dyDescent="0.3">
      <c r="D39531" s="82"/>
      <c r="P39531" s="84"/>
    </row>
    <row r="39532" spans="4:16" x14ac:dyDescent="0.3">
      <c r="D39532" s="82"/>
      <c r="P39532" s="84"/>
    </row>
    <row r="39533" spans="4:16" x14ac:dyDescent="0.3">
      <c r="D39533" s="82"/>
      <c r="P39533" s="84"/>
    </row>
    <row r="39534" spans="4:16" x14ac:dyDescent="0.3">
      <c r="D39534" s="82"/>
      <c r="P39534" s="84"/>
    </row>
    <row r="39535" spans="4:16" x14ac:dyDescent="0.3">
      <c r="D39535" s="82"/>
      <c r="P39535" s="84"/>
    </row>
    <row r="39536" spans="4:16" x14ac:dyDescent="0.3">
      <c r="D39536" s="82"/>
      <c r="P39536" s="84"/>
    </row>
    <row r="39537" spans="4:16" x14ac:dyDescent="0.3">
      <c r="D39537" s="82"/>
      <c r="P39537" s="84"/>
    </row>
    <row r="39538" spans="4:16" x14ac:dyDescent="0.3">
      <c r="D39538" s="82"/>
      <c r="P39538" s="84"/>
    </row>
    <row r="39539" spans="4:16" x14ac:dyDescent="0.3">
      <c r="D39539" s="82"/>
      <c r="P39539" s="84"/>
    </row>
    <row r="39540" spans="4:16" x14ac:dyDescent="0.3">
      <c r="D39540" s="82"/>
      <c r="P39540" s="84"/>
    </row>
    <row r="39541" spans="4:16" x14ac:dyDescent="0.3">
      <c r="D39541" s="82"/>
      <c r="P39541" s="84"/>
    </row>
    <row r="39542" spans="4:16" x14ac:dyDescent="0.3">
      <c r="D39542" s="82"/>
      <c r="P39542" s="84"/>
    </row>
    <row r="39543" spans="4:16" x14ac:dyDescent="0.3">
      <c r="D39543" s="82"/>
      <c r="P39543" s="84"/>
    </row>
    <row r="39544" spans="4:16" x14ac:dyDescent="0.3">
      <c r="D39544" s="82"/>
      <c r="P39544" s="84"/>
    </row>
    <row r="39545" spans="4:16" x14ac:dyDescent="0.3">
      <c r="D39545" s="82"/>
      <c r="P39545" s="84"/>
    </row>
    <row r="39546" spans="4:16" x14ac:dyDescent="0.3">
      <c r="D39546" s="82"/>
      <c r="P39546" s="84"/>
    </row>
    <row r="39547" spans="4:16" x14ac:dyDescent="0.3">
      <c r="D39547" s="82"/>
      <c r="P39547" s="84"/>
    </row>
    <row r="39548" spans="4:16" x14ac:dyDescent="0.3">
      <c r="D39548" s="82"/>
      <c r="P39548" s="84"/>
    </row>
    <row r="39549" spans="4:16" x14ac:dyDescent="0.3">
      <c r="D39549" s="82"/>
      <c r="P39549" s="84"/>
    </row>
    <row r="39550" spans="4:16" x14ac:dyDescent="0.3">
      <c r="D39550" s="82"/>
      <c r="P39550" s="84"/>
    </row>
    <row r="39551" spans="4:16" x14ac:dyDescent="0.3">
      <c r="D39551" s="82"/>
      <c r="P39551" s="84"/>
    </row>
    <row r="39552" spans="4:16" x14ac:dyDescent="0.3">
      <c r="D39552" s="82"/>
      <c r="P39552" s="84"/>
    </row>
    <row r="39553" spans="4:16" x14ac:dyDescent="0.3">
      <c r="D39553" s="82"/>
      <c r="P39553" s="84"/>
    </row>
    <row r="39554" spans="4:16" x14ac:dyDescent="0.3">
      <c r="D39554" s="82"/>
      <c r="P39554" s="84"/>
    </row>
    <row r="39555" spans="4:16" x14ac:dyDescent="0.3">
      <c r="D39555" s="82"/>
      <c r="P39555" s="84"/>
    </row>
    <row r="39556" spans="4:16" x14ac:dyDescent="0.3">
      <c r="D39556" s="82"/>
      <c r="P39556" s="84"/>
    </row>
    <row r="39557" spans="4:16" x14ac:dyDescent="0.3">
      <c r="D39557" s="82"/>
      <c r="P39557" s="84"/>
    </row>
    <row r="39558" spans="4:16" x14ac:dyDescent="0.3">
      <c r="D39558" s="82"/>
      <c r="P39558" s="84"/>
    </row>
    <row r="39559" spans="4:16" x14ac:dyDescent="0.3">
      <c r="D39559" s="82"/>
      <c r="P39559" s="84"/>
    </row>
    <row r="39560" spans="4:16" x14ac:dyDescent="0.3">
      <c r="D39560" s="82"/>
      <c r="P39560" s="84"/>
    </row>
    <row r="39561" spans="4:16" x14ac:dyDescent="0.3">
      <c r="D39561" s="82"/>
      <c r="P39561" s="84"/>
    </row>
    <row r="39562" spans="4:16" x14ac:dyDescent="0.3">
      <c r="D39562" s="82"/>
      <c r="P39562" s="84"/>
    </row>
    <row r="39563" spans="4:16" x14ac:dyDescent="0.3">
      <c r="D39563" s="82"/>
      <c r="P39563" s="84"/>
    </row>
    <row r="39564" spans="4:16" x14ac:dyDescent="0.3">
      <c r="D39564" s="82"/>
      <c r="P39564" s="84"/>
    </row>
    <row r="39565" spans="4:16" x14ac:dyDescent="0.3">
      <c r="D39565" s="82"/>
      <c r="P39565" s="84"/>
    </row>
    <row r="39566" spans="4:16" x14ac:dyDescent="0.3">
      <c r="D39566" s="82"/>
      <c r="P39566" s="84"/>
    </row>
    <row r="39567" spans="4:16" x14ac:dyDescent="0.3">
      <c r="D39567" s="82"/>
      <c r="P39567" s="84"/>
    </row>
    <row r="39568" spans="4:16" x14ac:dyDescent="0.3">
      <c r="D39568" s="82"/>
      <c r="P39568" s="84"/>
    </row>
    <row r="39569" spans="4:16" x14ac:dyDescent="0.3">
      <c r="D39569" s="82"/>
      <c r="P39569" s="84"/>
    </row>
    <row r="39570" spans="4:16" x14ac:dyDescent="0.3">
      <c r="D39570" s="82"/>
      <c r="P39570" s="84"/>
    </row>
    <row r="39571" spans="4:16" x14ac:dyDescent="0.3">
      <c r="D39571" s="82"/>
      <c r="P39571" s="84"/>
    </row>
    <row r="39572" spans="4:16" x14ac:dyDescent="0.3">
      <c r="D39572" s="82"/>
      <c r="P39572" s="84"/>
    </row>
    <row r="39573" spans="4:16" x14ac:dyDescent="0.3">
      <c r="D39573" s="82"/>
      <c r="P39573" s="84"/>
    </row>
    <row r="39574" spans="4:16" x14ac:dyDescent="0.3">
      <c r="D39574" s="82"/>
      <c r="P39574" s="84"/>
    </row>
    <row r="39575" spans="4:16" x14ac:dyDescent="0.3">
      <c r="D39575" s="82"/>
      <c r="P39575" s="84"/>
    </row>
    <row r="39576" spans="4:16" x14ac:dyDescent="0.3">
      <c r="D39576" s="82"/>
      <c r="P39576" s="84"/>
    </row>
    <row r="39577" spans="4:16" x14ac:dyDescent="0.3">
      <c r="D39577" s="82"/>
      <c r="P39577" s="84"/>
    </row>
    <row r="39578" spans="4:16" x14ac:dyDescent="0.3">
      <c r="D39578" s="82"/>
      <c r="P39578" s="84"/>
    </row>
    <row r="39579" spans="4:16" x14ac:dyDescent="0.3">
      <c r="D39579" s="82"/>
      <c r="P39579" s="84"/>
    </row>
    <row r="39580" spans="4:16" x14ac:dyDescent="0.3">
      <c r="D39580" s="82"/>
      <c r="P39580" s="84"/>
    </row>
    <row r="39581" spans="4:16" x14ac:dyDescent="0.3">
      <c r="D39581" s="82"/>
      <c r="P39581" s="84"/>
    </row>
    <row r="39582" spans="4:16" x14ac:dyDescent="0.3">
      <c r="D39582" s="82"/>
      <c r="P39582" s="84"/>
    </row>
    <row r="39583" spans="4:16" x14ac:dyDescent="0.3">
      <c r="D39583" s="82"/>
      <c r="P39583" s="84"/>
    </row>
    <row r="39584" spans="4:16" x14ac:dyDescent="0.3">
      <c r="D39584" s="82"/>
      <c r="P39584" s="84"/>
    </row>
    <row r="39585" spans="4:16" x14ac:dyDescent="0.3">
      <c r="D39585" s="82"/>
      <c r="P39585" s="84"/>
    </row>
    <row r="39586" spans="4:16" x14ac:dyDescent="0.3">
      <c r="D39586" s="82"/>
      <c r="P39586" s="84"/>
    </row>
    <row r="39587" spans="4:16" x14ac:dyDescent="0.3">
      <c r="D39587" s="82"/>
      <c r="P39587" s="84"/>
    </row>
    <row r="39588" spans="4:16" x14ac:dyDescent="0.3">
      <c r="D39588" s="82"/>
      <c r="P39588" s="84"/>
    </row>
    <row r="39589" spans="4:16" x14ac:dyDescent="0.3">
      <c r="D39589" s="82"/>
      <c r="P39589" s="84"/>
    </row>
    <row r="39590" spans="4:16" x14ac:dyDescent="0.3">
      <c r="D39590" s="82"/>
      <c r="P39590" s="84"/>
    </row>
    <row r="39591" spans="4:16" x14ac:dyDescent="0.3">
      <c r="D39591" s="82"/>
      <c r="P39591" s="84"/>
    </row>
    <row r="39592" spans="4:16" x14ac:dyDescent="0.3">
      <c r="D39592" s="82"/>
      <c r="P39592" s="84"/>
    </row>
    <row r="39593" spans="4:16" x14ac:dyDescent="0.3">
      <c r="D39593" s="82"/>
      <c r="P39593" s="84"/>
    </row>
    <row r="39594" spans="4:16" x14ac:dyDescent="0.3">
      <c r="D39594" s="82"/>
      <c r="P39594" s="84"/>
    </row>
    <row r="39595" spans="4:16" x14ac:dyDescent="0.3">
      <c r="D39595" s="82"/>
      <c r="P39595" s="84"/>
    </row>
    <row r="39596" spans="4:16" x14ac:dyDescent="0.3">
      <c r="D39596" s="82"/>
      <c r="P39596" s="84"/>
    </row>
    <row r="39597" spans="4:16" x14ac:dyDescent="0.3">
      <c r="D39597" s="82"/>
      <c r="P39597" s="84"/>
    </row>
    <row r="39598" spans="4:16" x14ac:dyDescent="0.3">
      <c r="D39598" s="82"/>
      <c r="P39598" s="84"/>
    </row>
    <row r="39599" spans="4:16" x14ac:dyDescent="0.3">
      <c r="D39599" s="82"/>
      <c r="P39599" s="84"/>
    </row>
    <row r="39600" spans="4:16" x14ac:dyDescent="0.3">
      <c r="D39600" s="82"/>
      <c r="P39600" s="84"/>
    </row>
    <row r="39601" spans="4:16" x14ac:dyDescent="0.3">
      <c r="D39601" s="82"/>
      <c r="P39601" s="84"/>
    </row>
    <row r="39602" spans="4:16" x14ac:dyDescent="0.3">
      <c r="D39602" s="82"/>
      <c r="P39602" s="84"/>
    </row>
    <row r="39603" spans="4:16" x14ac:dyDescent="0.3">
      <c r="D39603" s="82"/>
      <c r="P39603" s="84"/>
    </row>
    <row r="39604" spans="4:16" x14ac:dyDescent="0.3">
      <c r="D39604" s="82"/>
      <c r="P39604" s="84"/>
    </row>
    <row r="39605" spans="4:16" x14ac:dyDescent="0.3">
      <c r="D39605" s="82"/>
      <c r="P39605" s="84"/>
    </row>
    <row r="39606" spans="4:16" x14ac:dyDescent="0.3">
      <c r="D39606" s="82"/>
      <c r="P39606" s="84"/>
    </row>
    <row r="39607" spans="4:16" x14ac:dyDescent="0.3">
      <c r="D39607" s="82"/>
      <c r="P39607" s="84"/>
    </row>
    <row r="39608" spans="4:16" x14ac:dyDescent="0.3">
      <c r="D39608" s="82"/>
      <c r="P39608" s="84"/>
    </row>
    <row r="39609" spans="4:16" x14ac:dyDescent="0.3">
      <c r="D39609" s="82"/>
      <c r="P39609" s="84"/>
    </row>
    <row r="39610" spans="4:16" x14ac:dyDescent="0.3">
      <c r="D39610" s="82"/>
      <c r="P39610" s="84"/>
    </row>
    <row r="39611" spans="4:16" x14ac:dyDescent="0.3">
      <c r="D39611" s="82"/>
      <c r="P39611" s="84"/>
    </row>
    <row r="39612" spans="4:16" x14ac:dyDescent="0.3">
      <c r="D39612" s="82"/>
      <c r="P39612" s="84"/>
    </row>
    <row r="39613" spans="4:16" x14ac:dyDescent="0.3">
      <c r="D39613" s="82"/>
      <c r="P39613" s="84"/>
    </row>
    <row r="39614" spans="4:16" x14ac:dyDescent="0.3">
      <c r="D39614" s="82"/>
      <c r="P39614" s="84"/>
    </row>
    <row r="39615" spans="4:16" x14ac:dyDescent="0.3">
      <c r="D39615" s="82"/>
      <c r="P39615" s="84"/>
    </row>
    <row r="39616" spans="4:16" x14ac:dyDescent="0.3">
      <c r="D39616" s="82"/>
      <c r="P39616" s="84"/>
    </row>
    <row r="39617" spans="4:16" x14ac:dyDescent="0.3">
      <c r="D39617" s="82"/>
      <c r="P39617" s="84"/>
    </row>
    <row r="39618" spans="4:16" x14ac:dyDescent="0.3">
      <c r="D39618" s="82"/>
      <c r="P39618" s="84"/>
    </row>
    <row r="39619" spans="4:16" x14ac:dyDescent="0.3">
      <c r="D39619" s="82"/>
      <c r="P39619" s="84"/>
    </row>
    <row r="39620" spans="4:16" x14ac:dyDescent="0.3">
      <c r="D39620" s="82"/>
      <c r="P39620" s="84"/>
    </row>
    <row r="39621" spans="4:16" x14ac:dyDescent="0.3">
      <c r="D39621" s="82"/>
      <c r="P39621" s="84"/>
    </row>
    <row r="39622" spans="4:16" x14ac:dyDescent="0.3">
      <c r="D39622" s="82"/>
      <c r="P39622" s="84"/>
    </row>
    <row r="39623" spans="4:16" x14ac:dyDescent="0.3">
      <c r="D39623" s="82"/>
      <c r="P39623" s="84"/>
    </row>
    <row r="39624" spans="4:16" x14ac:dyDescent="0.3">
      <c r="D39624" s="82"/>
      <c r="P39624" s="84"/>
    </row>
    <row r="39625" spans="4:16" x14ac:dyDescent="0.3">
      <c r="D39625" s="82"/>
      <c r="P39625" s="84"/>
    </row>
    <row r="39626" spans="4:16" x14ac:dyDescent="0.3">
      <c r="D39626" s="82"/>
      <c r="P39626" s="84"/>
    </row>
    <row r="39627" spans="4:16" x14ac:dyDescent="0.3">
      <c r="D39627" s="82"/>
      <c r="P39627" s="84"/>
    </row>
    <row r="39628" spans="4:16" x14ac:dyDescent="0.3">
      <c r="D39628" s="82"/>
      <c r="P39628" s="84"/>
    </row>
    <row r="39629" spans="4:16" x14ac:dyDescent="0.3">
      <c r="D39629" s="82"/>
      <c r="P39629" s="84"/>
    </row>
    <row r="39630" spans="4:16" x14ac:dyDescent="0.3">
      <c r="D39630" s="82"/>
      <c r="P39630" s="84"/>
    </row>
    <row r="39631" spans="4:16" x14ac:dyDescent="0.3">
      <c r="D39631" s="82"/>
      <c r="P39631" s="84"/>
    </row>
    <row r="39632" spans="4:16" x14ac:dyDescent="0.3">
      <c r="D39632" s="82"/>
      <c r="P39632" s="84"/>
    </row>
    <row r="39633" spans="4:16" x14ac:dyDescent="0.3">
      <c r="D39633" s="82"/>
      <c r="P39633" s="84"/>
    </row>
    <row r="39634" spans="4:16" x14ac:dyDescent="0.3">
      <c r="D39634" s="82"/>
      <c r="P39634" s="84"/>
    </row>
    <row r="39635" spans="4:16" x14ac:dyDescent="0.3">
      <c r="D39635" s="82"/>
      <c r="P39635" s="84"/>
    </row>
    <row r="39636" spans="4:16" x14ac:dyDescent="0.3">
      <c r="D39636" s="82"/>
      <c r="P39636" s="84"/>
    </row>
    <row r="39637" spans="4:16" x14ac:dyDescent="0.3">
      <c r="D39637" s="82"/>
      <c r="P39637" s="84"/>
    </row>
    <row r="39638" spans="4:16" x14ac:dyDescent="0.3">
      <c r="D39638" s="82"/>
      <c r="P39638" s="84"/>
    </row>
    <row r="39639" spans="4:16" x14ac:dyDescent="0.3">
      <c r="D39639" s="82"/>
      <c r="P39639" s="84"/>
    </row>
    <row r="39640" spans="4:16" x14ac:dyDescent="0.3">
      <c r="D39640" s="82"/>
      <c r="P39640" s="84"/>
    </row>
    <row r="39641" spans="4:16" x14ac:dyDescent="0.3">
      <c r="D39641" s="82"/>
      <c r="P39641" s="84"/>
    </row>
    <row r="39642" spans="4:16" x14ac:dyDescent="0.3">
      <c r="D39642" s="82"/>
      <c r="P39642" s="84"/>
    </row>
    <row r="39643" spans="4:16" x14ac:dyDescent="0.3">
      <c r="D39643" s="82"/>
      <c r="P39643" s="84"/>
    </row>
    <row r="39644" spans="4:16" x14ac:dyDescent="0.3">
      <c r="D39644" s="82"/>
      <c r="P39644" s="84"/>
    </row>
    <row r="39645" spans="4:16" x14ac:dyDescent="0.3">
      <c r="D39645" s="82"/>
      <c r="P39645" s="84"/>
    </row>
    <row r="39646" spans="4:16" x14ac:dyDescent="0.3">
      <c r="D39646" s="82"/>
      <c r="P39646" s="84"/>
    </row>
    <row r="39647" spans="4:16" x14ac:dyDescent="0.3">
      <c r="D39647" s="82"/>
      <c r="P39647" s="84"/>
    </row>
    <row r="39648" spans="4:16" x14ac:dyDescent="0.3">
      <c r="D39648" s="82"/>
      <c r="P39648" s="84"/>
    </row>
    <row r="39649" spans="4:16" x14ac:dyDescent="0.3">
      <c r="D39649" s="82"/>
      <c r="P39649" s="84"/>
    </row>
    <row r="39650" spans="4:16" x14ac:dyDescent="0.3">
      <c r="D39650" s="82"/>
      <c r="P39650" s="84"/>
    </row>
    <row r="39651" spans="4:16" x14ac:dyDescent="0.3">
      <c r="D39651" s="82"/>
      <c r="P39651" s="84"/>
    </row>
    <row r="39652" spans="4:16" x14ac:dyDescent="0.3">
      <c r="D39652" s="82"/>
      <c r="P39652" s="84"/>
    </row>
    <row r="39653" spans="4:16" x14ac:dyDescent="0.3">
      <c r="D39653" s="82"/>
      <c r="P39653" s="84"/>
    </row>
    <row r="39654" spans="4:16" x14ac:dyDescent="0.3">
      <c r="D39654" s="82"/>
      <c r="P39654" s="84"/>
    </row>
    <row r="39655" spans="4:16" x14ac:dyDescent="0.3">
      <c r="D39655" s="82"/>
      <c r="P39655" s="84"/>
    </row>
    <row r="39656" spans="4:16" x14ac:dyDescent="0.3">
      <c r="D39656" s="82"/>
      <c r="P39656" s="84"/>
    </row>
    <row r="39657" spans="4:16" x14ac:dyDescent="0.3">
      <c r="D39657" s="82"/>
      <c r="P39657" s="84"/>
    </row>
    <row r="39658" spans="4:16" x14ac:dyDescent="0.3">
      <c r="D39658" s="82"/>
      <c r="P39658" s="84"/>
    </row>
    <row r="39659" spans="4:16" x14ac:dyDescent="0.3">
      <c r="D39659" s="82"/>
      <c r="P39659" s="84"/>
    </row>
    <row r="39660" spans="4:16" x14ac:dyDescent="0.3">
      <c r="D39660" s="82"/>
      <c r="P39660" s="84"/>
    </row>
    <row r="39661" spans="4:16" x14ac:dyDescent="0.3">
      <c r="D39661" s="82"/>
      <c r="P39661" s="84"/>
    </row>
    <row r="39662" spans="4:16" x14ac:dyDescent="0.3">
      <c r="D39662" s="82"/>
      <c r="P39662" s="84"/>
    </row>
    <row r="39663" spans="4:16" x14ac:dyDescent="0.3">
      <c r="D39663" s="82"/>
      <c r="P39663" s="84"/>
    </row>
    <row r="39664" spans="4:16" x14ac:dyDescent="0.3">
      <c r="D39664" s="82"/>
      <c r="P39664" s="84"/>
    </row>
    <row r="39665" spans="4:16" x14ac:dyDescent="0.3">
      <c r="D39665" s="82"/>
      <c r="P39665" s="84"/>
    </row>
    <row r="39666" spans="4:16" x14ac:dyDescent="0.3">
      <c r="D39666" s="82"/>
      <c r="P39666" s="84"/>
    </row>
    <row r="39667" spans="4:16" x14ac:dyDescent="0.3">
      <c r="D39667" s="82"/>
      <c r="P39667" s="84"/>
    </row>
    <row r="39668" spans="4:16" x14ac:dyDescent="0.3">
      <c r="D39668" s="82"/>
      <c r="P39668" s="84"/>
    </row>
    <row r="39669" spans="4:16" x14ac:dyDescent="0.3">
      <c r="D39669" s="82"/>
      <c r="P39669" s="84"/>
    </row>
    <row r="39670" spans="4:16" x14ac:dyDescent="0.3">
      <c r="D39670" s="82"/>
      <c r="P39670" s="84"/>
    </row>
    <row r="39671" spans="4:16" x14ac:dyDescent="0.3">
      <c r="D39671" s="82"/>
      <c r="P39671" s="84"/>
    </row>
    <row r="39672" spans="4:16" x14ac:dyDescent="0.3">
      <c r="D39672" s="82"/>
      <c r="P39672" s="84"/>
    </row>
    <row r="39673" spans="4:16" x14ac:dyDescent="0.3">
      <c r="D39673" s="82"/>
      <c r="P39673" s="84"/>
    </row>
    <row r="39674" spans="4:16" x14ac:dyDescent="0.3">
      <c r="D39674" s="82"/>
      <c r="P39674" s="84"/>
    </row>
    <row r="39675" spans="4:16" x14ac:dyDescent="0.3">
      <c r="D39675" s="82"/>
      <c r="P39675" s="84"/>
    </row>
    <row r="39676" spans="4:16" x14ac:dyDescent="0.3">
      <c r="D39676" s="82"/>
      <c r="P39676" s="84"/>
    </row>
    <row r="39677" spans="4:16" x14ac:dyDescent="0.3">
      <c r="D39677" s="82"/>
      <c r="P39677" s="84"/>
    </row>
    <row r="39678" spans="4:16" x14ac:dyDescent="0.3">
      <c r="D39678" s="82"/>
      <c r="P39678" s="84"/>
    </row>
    <row r="39679" spans="4:16" x14ac:dyDescent="0.3">
      <c r="D39679" s="82"/>
      <c r="P39679" s="84"/>
    </row>
    <row r="39680" spans="4:16" x14ac:dyDescent="0.3">
      <c r="D39680" s="82"/>
      <c r="P39680" s="84"/>
    </row>
    <row r="39681" spans="4:16" x14ac:dyDescent="0.3">
      <c r="D39681" s="82"/>
      <c r="P39681" s="84"/>
    </row>
    <row r="39682" spans="4:16" x14ac:dyDescent="0.3">
      <c r="D39682" s="82"/>
      <c r="P39682" s="84"/>
    </row>
    <row r="39683" spans="4:16" x14ac:dyDescent="0.3">
      <c r="D39683" s="82"/>
      <c r="P39683" s="84"/>
    </row>
    <row r="39684" spans="4:16" x14ac:dyDescent="0.3">
      <c r="D39684" s="82"/>
      <c r="P39684" s="84"/>
    </row>
    <row r="39685" spans="4:16" x14ac:dyDescent="0.3">
      <c r="D39685" s="82"/>
      <c r="P39685" s="84"/>
    </row>
    <row r="39686" spans="4:16" x14ac:dyDescent="0.3">
      <c r="D39686" s="82"/>
      <c r="P39686" s="84"/>
    </row>
    <row r="39687" spans="4:16" x14ac:dyDescent="0.3">
      <c r="D39687" s="82"/>
      <c r="P39687" s="84"/>
    </row>
    <row r="39688" spans="4:16" x14ac:dyDescent="0.3">
      <c r="D39688" s="82"/>
      <c r="P39688" s="84"/>
    </row>
    <row r="39689" spans="4:16" x14ac:dyDescent="0.3">
      <c r="D39689" s="82"/>
      <c r="P39689" s="84"/>
    </row>
    <row r="39690" spans="4:16" x14ac:dyDescent="0.3">
      <c r="D39690" s="82"/>
      <c r="P39690" s="84"/>
    </row>
    <row r="39691" spans="4:16" x14ac:dyDescent="0.3">
      <c r="D39691" s="82"/>
      <c r="P39691" s="84"/>
    </row>
    <row r="39692" spans="4:16" x14ac:dyDescent="0.3">
      <c r="D39692" s="82"/>
      <c r="P39692" s="84"/>
    </row>
    <row r="39693" spans="4:16" x14ac:dyDescent="0.3">
      <c r="D39693" s="82"/>
      <c r="P39693" s="84"/>
    </row>
    <row r="39694" spans="4:16" x14ac:dyDescent="0.3">
      <c r="D39694" s="82"/>
      <c r="P39694" s="84"/>
    </row>
    <row r="39695" spans="4:16" x14ac:dyDescent="0.3">
      <c r="D39695" s="82"/>
      <c r="P39695" s="84"/>
    </row>
    <row r="39696" spans="4:16" x14ac:dyDescent="0.3">
      <c r="D39696" s="82"/>
      <c r="P39696" s="84"/>
    </row>
    <row r="39697" spans="4:16" x14ac:dyDescent="0.3">
      <c r="D39697" s="82"/>
      <c r="P39697" s="84"/>
    </row>
    <row r="39698" spans="4:16" x14ac:dyDescent="0.3">
      <c r="D39698" s="82"/>
      <c r="P39698" s="84"/>
    </row>
    <row r="39699" spans="4:16" x14ac:dyDescent="0.3">
      <c r="D39699" s="82"/>
      <c r="P39699" s="84"/>
    </row>
    <row r="39700" spans="4:16" x14ac:dyDescent="0.3">
      <c r="D39700" s="82"/>
      <c r="P39700" s="84"/>
    </row>
    <row r="39701" spans="4:16" x14ac:dyDescent="0.3">
      <c r="D39701" s="82"/>
      <c r="P39701" s="84"/>
    </row>
    <row r="39702" spans="4:16" x14ac:dyDescent="0.3">
      <c r="D39702" s="82"/>
      <c r="P39702" s="84"/>
    </row>
    <row r="39703" spans="4:16" x14ac:dyDescent="0.3">
      <c r="D39703" s="82"/>
      <c r="P39703" s="84"/>
    </row>
    <row r="39704" spans="4:16" x14ac:dyDescent="0.3">
      <c r="D39704" s="82"/>
      <c r="P39704" s="84"/>
    </row>
    <row r="39705" spans="4:16" x14ac:dyDescent="0.3">
      <c r="D39705" s="82"/>
      <c r="P39705" s="84"/>
    </row>
    <row r="39706" spans="4:16" x14ac:dyDescent="0.3">
      <c r="D39706" s="82"/>
      <c r="P39706" s="84"/>
    </row>
    <row r="39707" spans="4:16" x14ac:dyDescent="0.3">
      <c r="D39707" s="82"/>
      <c r="P39707" s="84"/>
    </row>
    <row r="39708" spans="4:16" x14ac:dyDescent="0.3">
      <c r="D39708" s="82"/>
      <c r="P39708" s="84"/>
    </row>
    <row r="39709" spans="4:16" x14ac:dyDescent="0.3">
      <c r="D39709" s="82"/>
      <c r="P39709" s="84"/>
    </row>
    <row r="39710" spans="4:16" x14ac:dyDescent="0.3">
      <c r="D39710" s="82"/>
      <c r="P39710" s="84"/>
    </row>
    <row r="39711" spans="4:16" x14ac:dyDescent="0.3">
      <c r="D39711" s="82"/>
      <c r="P39711" s="84"/>
    </row>
    <row r="39712" spans="4:16" x14ac:dyDescent="0.3">
      <c r="D39712" s="82"/>
      <c r="P39712" s="84"/>
    </row>
    <row r="39713" spans="4:16" x14ac:dyDescent="0.3">
      <c r="D39713" s="82"/>
      <c r="P39713" s="84"/>
    </row>
    <row r="39714" spans="4:16" x14ac:dyDescent="0.3">
      <c r="D39714" s="82"/>
      <c r="P39714" s="84"/>
    </row>
    <row r="39715" spans="4:16" x14ac:dyDescent="0.3">
      <c r="D39715" s="82"/>
      <c r="P39715" s="84"/>
    </row>
    <row r="39716" spans="4:16" x14ac:dyDescent="0.3">
      <c r="D39716" s="82"/>
      <c r="P39716" s="84"/>
    </row>
    <row r="39717" spans="4:16" x14ac:dyDescent="0.3">
      <c r="D39717" s="82"/>
      <c r="P39717" s="84"/>
    </row>
    <row r="39718" spans="4:16" x14ac:dyDescent="0.3">
      <c r="D39718" s="82"/>
      <c r="P39718" s="84"/>
    </row>
    <row r="39719" spans="4:16" x14ac:dyDescent="0.3">
      <c r="D39719" s="82"/>
      <c r="P39719" s="84"/>
    </row>
    <row r="39720" spans="4:16" x14ac:dyDescent="0.3">
      <c r="D39720" s="82"/>
      <c r="P39720" s="84"/>
    </row>
    <row r="39721" spans="4:16" x14ac:dyDescent="0.3">
      <c r="D39721" s="82"/>
      <c r="P39721" s="84"/>
    </row>
    <row r="39722" spans="4:16" x14ac:dyDescent="0.3">
      <c r="D39722" s="82"/>
      <c r="P39722" s="84"/>
    </row>
    <row r="39723" spans="4:16" x14ac:dyDescent="0.3">
      <c r="D39723" s="82"/>
      <c r="P39723" s="84"/>
    </row>
    <row r="39724" spans="4:16" x14ac:dyDescent="0.3">
      <c r="D39724" s="82"/>
      <c r="P39724" s="84"/>
    </row>
    <row r="39725" spans="4:16" x14ac:dyDescent="0.3">
      <c r="D39725" s="82"/>
      <c r="P39725" s="84"/>
    </row>
    <row r="39726" spans="4:16" x14ac:dyDescent="0.3">
      <c r="D39726" s="82"/>
      <c r="P39726" s="84"/>
    </row>
    <row r="39727" spans="4:16" x14ac:dyDescent="0.3">
      <c r="D39727" s="82"/>
      <c r="P39727" s="84"/>
    </row>
    <row r="39728" spans="4:16" x14ac:dyDescent="0.3">
      <c r="D39728" s="82"/>
      <c r="P39728" s="84"/>
    </row>
    <row r="39729" spans="4:16" x14ac:dyDescent="0.3">
      <c r="D39729" s="82"/>
      <c r="P39729" s="84"/>
    </row>
    <row r="39730" spans="4:16" x14ac:dyDescent="0.3">
      <c r="D39730" s="82"/>
      <c r="P39730" s="84"/>
    </row>
    <row r="39731" spans="4:16" x14ac:dyDescent="0.3">
      <c r="D39731" s="82"/>
      <c r="P39731" s="84"/>
    </row>
    <row r="39732" spans="4:16" x14ac:dyDescent="0.3">
      <c r="D39732" s="82"/>
      <c r="P39732" s="84"/>
    </row>
    <row r="39733" spans="4:16" x14ac:dyDescent="0.3">
      <c r="D39733" s="82"/>
      <c r="P39733" s="84"/>
    </row>
    <row r="39734" spans="4:16" x14ac:dyDescent="0.3">
      <c r="D39734" s="82"/>
      <c r="P39734" s="84"/>
    </row>
    <row r="39735" spans="4:16" x14ac:dyDescent="0.3">
      <c r="D39735" s="82"/>
      <c r="P39735" s="84"/>
    </row>
    <row r="39736" spans="4:16" x14ac:dyDescent="0.3">
      <c r="D39736" s="82"/>
      <c r="P39736" s="84"/>
    </row>
    <row r="39737" spans="4:16" x14ac:dyDescent="0.3">
      <c r="D39737" s="82"/>
      <c r="P39737" s="84"/>
    </row>
    <row r="39738" spans="4:16" x14ac:dyDescent="0.3">
      <c r="D39738" s="82"/>
      <c r="P39738" s="84"/>
    </row>
    <row r="39739" spans="4:16" x14ac:dyDescent="0.3">
      <c r="D39739" s="82"/>
      <c r="P39739" s="84"/>
    </row>
    <row r="39740" spans="4:16" x14ac:dyDescent="0.3">
      <c r="D39740" s="82"/>
      <c r="P39740" s="84"/>
    </row>
    <row r="39741" spans="4:16" x14ac:dyDescent="0.3">
      <c r="D39741" s="82"/>
      <c r="P39741" s="84"/>
    </row>
    <row r="39742" spans="4:16" x14ac:dyDescent="0.3">
      <c r="D39742" s="82"/>
      <c r="P39742" s="84"/>
    </row>
    <row r="39743" spans="4:16" x14ac:dyDescent="0.3">
      <c r="D39743" s="82"/>
      <c r="P39743" s="84"/>
    </row>
    <row r="39744" spans="4:16" x14ac:dyDescent="0.3">
      <c r="D39744" s="82"/>
      <c r="P39744" s="84"/>
    </row>
    <row r="39745" spans="4:16" x14ac:dyDescent="0.3">
      <c r="D39745" s="82"/>
      <c r="P39745" s="84"/>
    </row>
    <row r="39746" spans="4:16" x14ac:dyDescent="0.3">
      <c r="D39746" s="82"/>
      <c r="P39746" s="84"/>
    </row>
    <row r="39747" spans="4:16" x14ac:dyDescent="0.3">
      <c r="D39747" s="82"/>
      <c r="P39747" s="84"/>
    </row>
    <row r="39748" spans="4:16" x14ac:dyDescent="0.3">
      <c r="D39748" s="82"/>
      <c r="P39748" s="84"/>
    </row>
    <row r="39749" spans="4:16" x14ac:dyDescent="0.3">
      <c r="D39749" s="82"/>
      <c r="P39749" s="84"/>
    </row>
    <row r="39750" spans="4:16" x14ac:dyDescent="0.3">
      <c r="D39750" s="82"/>
      <c r="P39750" s="84"/>
    </row>
    <row r="39751" spans="4:16" x14ac:dyDescent="0.3">
      <c r="D39751" s="82"/>
      <c r="P39751" s="84"/>
    </row>
    <row r="39752" spans="4:16" x14ac:dyDescent="0.3">
      <c r="D39752" s="82"/>
      <c r="P39752" s="84"/>
    </row>
    <row r="39753" spans="4:16" x14ac:dyDescent="0.3">
      <c r="D39753" s="82"/>
      <c r="P39753" s="84"/>
    </row>
    <row r="39754" spans="4:16" x14ac:dyDescent="0.3">
      <c r="D39754" s="82"/>
      <c r="P39754" s="84"/>
    </row>
    <row r="39755" spans="4:16" x14ac:dyDescent="0.3">
      <c r="D39755" s="82"/>
      <c r="P39755" s="84"/>
    </row>
    <row r="39756" spans="4:16" x14ac:dyDescent="0.3">
      <c r="D39756" s="82"/>
      <c r="P39756" s="84"/>
    </row>
    <row r="39757" spans="4:16" x14ac:dyDescent="0.3">
      <c r="D39757" s="82"/>
      <c r="P39757" s="84"/>
    </row>
    <row r="39758" spans="4:16" x14ac:dyDescent="0.3">
      <c r="D39758" s="82"/>
      <c r="P39758" s="84"/>
    </row>
    <row r="39759" spans="4:16" x14ac:dyDescent="0.3">
      <c r="D39759" s="82"/>
      <c r="P39759" s="84"/>
    </row>
    <row r="39760" spans="4:16" x14ac:dyDescent="0.3">
      <c r="D39760" s="82"/>
      <c r="P39760" s="84"/>
    </row>
    <row r="39761" spans="4:16" x14ac:dyDescent="0.3">
      <c r="D39761" s="82"/>
      <c r="P39761" s="84"/>
    </row>
    <row r="39762" spans="4:16" x14ac:dyDescent="0.3">
      <c r="D39762" s="82"/>
      <c r="P39762" s="84"/>
    </row>
    <row r="39763" spans="4:16" x14ac:dyDescent="0.3">
      <c r="D39763" s="82"/>
      <c r="P39763" s="84"/>
    </row>
    <row r="39764" spans="4:16" x14ac:dyDescent="0.3">
      <c r="D39764" s="82"/>
      <c r="P39764" s="84"/>
    </row>
    <row r="39765" spans="4:16" x14ac:dyDescent="0.3">
      <c r="D39765" s="82"/>
      <c r="P39765" s="84"/>
    </row>
    <row r="39766" spans="4:16" x14ac:dyDescent="0.3">
      <c r="D39766" s="82"/>
      <c r="P39766" s="84"/>
    </row>
    <row r="39767" spans="4:16" x14ac:dyDescent="0.3">
      <c r="D39767" s="82"/>
      <c r="P39767" s="84"/>
    </row>
    <row r="39768" spans="4:16" x14ac:dyDescent="0.3">
      <c r="D39768" s="82"/>
      <c r="P39768" s="84"/>
    </row>
    <row r="39769" spans="4:16" x14ac:dyDescent="0.3">
      <c r="D39769" s="82"/>
      <c r="P39769" s="84"/>
    </row>
    <row r="39770" spans="4:16" x14ac:dyDescent="0.3">
      <c r="D39770" s="82"/>
      <c r="P39770" s="84"/>
    </row>
    <row r="39771" spans="4:16" x14ac:dyDescent="0.3">
      <c r="D39771" s="82"/>
      <c r="P39771" s="84"/>
    </row>
    <row r="39772" spans="4:16" x14ac:dyDescent="0.3">
      <c r="D39772" s="82"/>
      <c r="P39772" s="84"/>
    </row>
    <row r="39773" spans="4:16" x14ac:dyDescent="0.3">
      <c r="D39773" s="82"/>
      <c r="P39773" s="84"/>
    </row>
    <row r="39774" spans="4:16" x14ac:dyDescent="0.3">
      <c r="D39774" s="82"/>
      <c r="P39774" s="84"/>
    </row>
    <row r="39775" spans="4:16" x14ac:dyDescent="0.3">
      <c r="D39775" s="82"/>
      <c r="P39775" s="84"/>
    </row>
    <row r="39776" spans="4:16" x14ac:dyDescent="0.3">
      <c r="D39776" s="82"/>
      <c r="P39776" s="84"/>
    </row>
    <row r="39777" spans="4:16" x14ac:dyDescent="0.3">
      <c r="D39777" s="82"/>
      <c r="P39777" s="84"/>
    </row>
    <row r="39778" spans="4:16" x14ac:dyDescent="0.3">
      <c r="D39778" s="82"/>
      <c r="P39778" s="84"/>
    </row>
    <row r="39779" spans="4:16" x14ac:dyDescent="0.3">
      <c r="D39779" s="82"/>
      <c r="P39779" s="84"/>
    </row>
    <row r="39780" spans="4:16" x14ac:dyDescent="0.3">
      <c r="D39780" s="82"/>
      <c r="P39780" s="84"/>
    </row>
    <row r="39781" spans="4:16" x14ac:dyDescent="0.3">
      <c r="D39781" s="82"/>
      <c r="P39781" s="84"/>
    </row>
    <row r="39782" spans="4:16" x14ac:dyDescent="0.3">
      <c r="D39782" s="82"/>
      <c r="P39782" s="84"/>
    </row>
    <row r="39783" spans="4:16" x14ac:dyDescent="0.3">
      <c r="D39783" s="82"/>
      <c r="P39783" s="84"/>
    </row>
    <row r="39784" spans="4:16" x14ac:dyDescent="0.3">
      <c r="D39784" s="82"/>
      <c r="P39784" s="84"/>
    </row>
    <row r="39785" spans="4:16" x14ac:dyDescent="0.3">
      <c r="D39785" s="82"/>
      <c r="P39785" s="84"/>
    </row>
    <row r="39786" spans="4:16" x14ac:dyDescent="0.3">
      <c r="D39786" s="82"/>
      <c r="P39786" s="84"/>
    </row>
    <row r="39787" spans="4:16" x14ac:dyDescent="0.3">
      <c r="D39787" s="82"/>
      <c r="P39787" s="84"/>
    </row>
    <row r="39788" spans="4:16" x14ac:dyDescent="0.3">
      <c r="D39788" s="82"/>
      <c r="P39788" s="84"/>
    </row>
    <row r="39789" spans="4:16" x14ac:dyDescent="0.3">
      <c r="D39789" s="82"/>
      <c r="P39789" s="84"/>
    </row>
    <row r="39790" spans="4:16" x14ac:dyDescent="0.3">
      <c r="D39790" s="82"/>
      <c r="P39790" s="84"/>
    </row>
    <row r="39791" spans="4:16" x14ac:dyDescent="0.3">
      <c r="D39791" s="82"/>
      <c r="P39791" s="84"/>
    </row>
    <row r="39792" spans="4:16" x14ac:dyDescent="0.3">
      <c r="D39792" s="82"/>
      <c r="P39792" s="84"/>
    </row>
    <row r="39793" spans="4:16" x14ac:dyDescent="0.3">
      <c r="D39793" s="82"/>
      <c r="P39793" s="84"/>
    </row>
    <row r="39794" spans="4:16" x14ac:dyDescent="0.3">
      <c r="D39794" s="82"/>
      <c r="P39794" s="84"/>
    </row>
    <row r="39795" spans="4:16" x14ac:dyDescent="0.3">
      <c r="D39795" s="82"/>
      <c r="P39795" s="84"/>
    </row>
    <row r="39796" spans="4:16" x14ac:dyDescent="0.3">
      <c r="D39796" s="82"/>
      <c r="P39796" s="84"/>
    </row>
    <row r="39797" spans="4:16" x14ac:dyDescent="0.3">
      <c r="D39797" s="82"/>
      <c r="P39797" s="84"/>
    </row>
    <row r="39798" spans="4:16" x14ac:dyDescent="0.3">
      <c r="D39798" s="82"/>
      <c r="P39798" s="84"/>
    </row>
    <row r="39799" spans="4:16" x14ac:dyDescent="0.3">
      <c r="D39799" s="82"/>
      <c r="P39799" s="84"/>
    </row>
    <row r="39800" spans="4:16" x14ac:dyDescent="0.3">
      <c r="D39800" s="82"/>
      <c r="P39800" s="84"/>
    </row>
    <row r="39801" spans="4:16" x14ac:dyDescent="0.3">
      <c r="D39801" s="82"/>
      <c r="P39801" s="84"/>
    </row>
    <row r="39802" spans="4:16" x14ac:dyDescent="0.3">
      <c r="D39802" s="82"/>
      <c r="P39802" s="84"/>
    </row>
    <row r="39803" spans="4:16" x14ac:dyDescent="0.3">
      <c r="D39803" s="82"/>
      <c r="P39803" s="84"/>
    </row>
    <row r="39804" spans="4:16" x14ac:dyDescent="0.3">
      <c r="D39804" s="82"/>
      <c r="P39804" s="84"/>
    </row>
    <row r="39805" spans="4:16" x14ac:dyDescent="0.3">
      <c r="D39805" s="82"/>
      <c r="P39805" s="84"/>
    </row>
    <row r="39806" spans="4:16" x14ac:dyDescent="0.3">
      <c r="D39806" s="82"/>
      <c r="P39806" s="84"/>
    </row>
    <row r="39807" spans="4:16" x14ac:dyDescent="0.3">
      <c r="D39807" s="82"/>
      <c r="P39807" s="84"/>
    </row>
    <row r="39808" spans="4:16" x14ac:dyDescent="0.3">
      <c r="D39808" s="82"/>
      <c r="P39808" s="84"/>
    </row>
    <row r="39809" spans="4:16" x14ac:dyDescent="0.3">
      <c r="D39809" s="82"/>
      <c r="P39809" s="84"/>
    </row>
    <row r="39810" spans="4:16" x14ac:dyDescent="0.3">
      <c r="D39810" s="82"/>
      <c r="P39810" s="84"/>
    </row>
    <row r="39811" spans="4:16" x14ac:dyDescent="0.3">
      <c r="D39811" s="82"/>
      <c r="P39811" s="84"/>
    </row>
    <row r="39812" spans="4:16" x14ac:dyDescent="0.3">
      <c r="D39812" s="82"/>
      <c r="P39812" s="84"/>
    </row>
    <row r="39813" spans="4:16" x14ac:dyDescent="0.3">
      <c r="D39813" s="82"/>
      <c r="P39813" s="84"/>
    </row>
    <row r="39814" spans="4:16" x14ac:dyDescent="0.3">
      <c r="D39814" s="82"/>
      <c r="P39814" s="84"/>
    </row>
    <row r="39815" spans="4:16" x14ac:dyDescent="0.3">
      <c r="D39815" s="82"/>
      <c r="P39815" s="84"/>
    </row>
    <row r="39816" spans="4:16" x14ac:dyDescent="0.3">
      <c r="D39816" s="82"/>
      <c r="P39816" s="84"/>
    </row>
    <row r="39817" spans="4:16" x14ac:dyDescent="0.3">
      <c r="D39817" s="82"/>
      <c r="P39817" s="84"/>
    </row>
    <row r="39818" spans="4:16" x14ac:dyDescent="0.3">
      <c r="D39818" s="82"/>
      <c r="P39818" s="84"/>
    </row>
    <row r="39819" spans="4:16" x14ac:dyDescent="0.3">
      <c r="D39819" s="82"/>
      <c r="P39819" s="84"/>
    </row>
    <row r="39820" spans="4:16" x14ac:dyDescent="0.3">
      <c r="D39820" s="82"/>
      <c r="P39820" s="84"/>
    </row>
    <row r="39821" spans="4:16" x14ac:dyDescent="0.3">
      <c r="D39821" s="82"/>
      <c r="P39821" s="84"/>
    </row>
    <row r="39822" spans="4:16" x14ac:dyDescent="0.3">
      <c r="D39822" s="82"/>
      <c r="P39822" s="84"/>
    </row>
    <row r="39823" spans="4:16" x14ac:dyDescent="0.3">
      <c r="D39823" s="82"/>
      <c r="P39823" s="84"/>
    </row>
    <row r="39824" spans="4:16" x14ac:dyDescent="0.3">
      <c r="D39824" s="82"/>
      <c r="P39824" s="84"/>
    </row>
    <row r="39825" spans="4:16" x14ac:dyDescent="0.3">
      <c r="D39825" s="82"/>
      <c r="P39825" s="84"/>
    </row>
    <row r="39826" spans="4:16" x14ac:dyDescent="0.3">
      <c r="D39826" s="82"/>
      <c r="P39826" s="84"/>
    </row>
    <row r="39827" spans="4:16" x14ac:dyDescent="0.3">
      <c r="D39827" s="82"/>
      <c r="P39827" s="84"/>
    </row>
    <row r="39828" spans="4:16" x14ac:dyDescent="0.3">
      <c r="D39828" s="82"/>
      <c r="P39828" s="84"/>
    </row>
    <row r="39829" spans="4:16" x14ac:dyDescent="0.3">
      <c r="D39829" s="82"/>
      <c r="P39829" s="84"/>
    </row>
    <row r="39830" spans="4:16" x14ac:dyDescent="0.3">
      <c r="D39830" s="82"/>
      <c r="P39830" s="84"/>
    </row>
    <row r="39831" spans="4:16" x14ac:dyDescent="0.3">
      <c r="D39831" s="82"/>
      <c r="P39831" s="84"/>
    </row>
    <row r="39832" spans="4:16" x14ac:dyDescent="0.3">
      <c r="D39832" s="82"/>
      <c r="P39832" s="84"/>
    </row>
    <row r="39833" spans="4:16" x14ac:dyDescent="0.3">
      <c r="D39833" s="82"/>
      <c r="P39833" s="84"/>
    </row>
    <row r="39834" spans="4:16" x14ac:dyDescent="0.3">
      <c r="D39834" s="82"/>
      <c r="P39834" s="84"/>
    </row>
    <row r="39835" spans="4:16" x14ac:dyDescent="0.3">
      <c r="D39835" s="82"/>
      <c r="P39835" s="84"/>
    </row>
    <row r="39836" spans="4:16" x14ac:dyDescent="0.3">
      <c r="D39836" s="82"/>
      <c r="P39836" s="84"/>
    </row>
    <row r="39837" spans="4:16" x14ac:dyDescent="0.3">
      <c r="D39837" s="82"/>
      <c r="P39837" s="84"/>
    </row>
    <row r="39838" spans="4:16" x14ac:dyDescent="0.3">
      <c r="D39838" s="82"/>
      <c r="P39838" s="84"/>
    </row>
    <row r="39839" spans="4:16" x14ac:dyDescent="0.3">
      <c r="D39839" s="82"/>
      <c r="P39839" s="84"/>
    </row>
    <row r="39840" spans="4:16" x14ac:dyDescent="0.3">
      <c r="D39840" s="82"/>
      <c r="P39840" s="84"/>
    </row>
    <row r="39841" spans="4:16" x14ac:dyDescent="0.3">
      <c r="D39841" s="82"/>
      <c r="P39841" s="84"/>
    </row>
    <row r="39842" spans="4:16" x14ac:dyDescent="0.3">
      <c r="D39842" s="82"/>
      <c r="P39842" s="84"/>
    </row>
    <row r="39843" spans="4:16" x14ac:dyDescent="0.3">
      <c r="D39843" s="82"/>
      <c r="P39843" s="84"/>
    </row>
    <row r="39844" spans="4:16" x14ac:dyDescent="0.3">
      <c r="D39844" s="82"/>
      <c r="P39844" s="84"/>
    </row>
    <row r="39845" spans="4:16" x14ac:dyDescent="0.3">
      <c r="D39845" s="82"/>
      <c r="P39845" s="84"/>
    </row>
    <row r="39846" spans="4:16" x14ac:dyDescent="0.3">
      <c r="D39846" s="82"/>
      <c r="P39846" s="84"/>
    </row>
    <row r="39847" spans="4:16" x14ac:dyDescent="0.3">
      <c r="D39847" s="82"/>
      <c r="P39847" s="84"/>
    </row>
    <row r="39848" spans="4:16" x14ac:dyDescent="0.3">
      <c r="D39848" s="82"/>
      <c r="P39848" s="84"/>
    </row>
    <row r="39849" spans="4:16" x14ac:dyDescent="0.3">
      <c r="D39849" s="82"/>
      <c r="P39849" s="84"/>
    </row>
    <row r="39850" spans="4:16" x14ac:dyDescent="0.3">
      <c r="D39850" s="82"/>
      <c r="P39850" s="84"/>
    </row>
    <row r="39851" spans="4:16" x14ac:dyDescent="0.3">
      <c r="D39851" s="82"/>
      <c r="P39851" s="84"/>
    </row>
    <row r="39852" spans="4:16" x14ac:dyDescent="0.3">
      <c r="D39852" s="82"/>
      <c r="P39852" s="84"/>
    </row>
    <row r="39853" spans="4:16" x14ac:dyDescent="0.3">
      <c r="D39853" s="82"/>
      <c r="P39853" s="84"/>
    </row>
    <row r="39854" spans="4:16" x14ac:dyDescent="0.3">
      <c r="D39854" s="82"/>
      <c r="P39854" s="84"/>
    </row>
    <row r="39855" spans="4:16" x14ac:dyDescent="0.3">
      <c r="D39855" s="82"/>
      <c r="P39855" s="84"/>
    </row>
    <row r="39856" spans="4:16" x14ac:dyDescent="0.3">
      <c r="D39856" s="82"/>
      <c r="P39856" s="84"/>
    </row>
    <row r="39857" spans="4:16" x14ac:dyDescent="0.3">
      <c r="D39857" s="82"/>
      <c r="P39857" s="84"/>
    </row>
    <row r="39858" spans="4:16" x14ac:dyDescent="0.3">
      <c r="D39858" s="82"/>
      <c r="P39858" s="84"/>
    </row>
    <row r="39859" spans="4:16" x14ac:dyDescent="0.3">
      <c r="D39859" s="82"/>
      <c r="P39859" s="84"/>
    </row>
    <row r="39860" spans="4:16" x14ac:dyDescent="0.3">
      <c r="D39860" s="82"/>
      <c r="P39860" s="84"/>
    </row>
    <row r="39861" spans="4:16" x14ac:dyDescent="0.3">
      <c r="D39861" s="82"/>
      <c r="P39861" s="84"/>
    </row>
    <row r="39862" spans="4:16" x14ac:dyDescent="0.3">
      <c r="D39862" s="82"/>
      <c r="P39862" s="84"/>
    </row>
    <row r="39863" spans="4:16" x14ac:dyDescent="0.3">
      <c r="D39863" s="82"/>
      <c r="P39863" s="84"/>
    </row>
    <row r="39864" spans="4:16" x14ac:dyDescent="0.3">
      <c r="D39864" s="82"/>
      <c r="P39864" s="84"/>
    </row>
    <row r="39865" spans="4:16" x14ac:dyDescent="0.3">
      <c r="D39865" s="82"/>
      <c r="P39865" s="84"/>
    </row>
    <row r="39866" spans="4:16" x14ac:dyDescent="0.3">
      <c r="D39866" s="82"/>
      <c r="P39866" s="84"/>
    </row>
    <row r="39867" spans="4:16" x14ac:dyDescent="0.3">
      <c r="D39867" s="82"/>
      <c r="P39867" s="84"/>
    </row>
    <row r="39868" spans="4:16" x14ac:dyDescent="0.3">
      <c r="D39868" s="82"/>
      <c r="P39868" s="84"/>
    </row>
    <row r="39869" spans="4:16" x14ac:dyDescent="0.3">
      <c r="D39869" s="82"/>
      <c r="P39869" s="84"/>
    </row>
    <row r="39870" spans="4:16" x14ac:dyDescent="0.3">
      <c r="D39870" s="82"/>
      <c r="P39870" s="84"/>
    </row>
    <row r="39871" spans="4:16" x14ac:dyDescent="0.3">
      <c r="D39871" s="82"/>
      <c r="P39871" s="84"/>
    </row>
    <row r="39872" spans="4:16" x14ac:dyDescent="0.3">
      <c r="D39872" s="82"/>
      <c r="P39872" s="84"/>
    </row>
    <row r="39873" spans="4:16" x14ac:dyDescent="0.3">
      <c r="D39873" s="82"/>
      <c r="P39873" s="84"/>
    </row>
    <row r="39874" spans="4:16" x14ac:dyDescent="0.3">
      <c r="D39874" s="82"/>
      <c r="P39874" s="84"/>
    </row>
    <row r="39875" spans="4:16" x14ac:dyDescent="0.3">
      <c r="D39875" s="82"/>
      <c r="P39875" s="84"/>
    </row>
    <row r="39876" spans="4:16" x14ac:dyDescent="0.3">
      <c r="D39876" s="82"/>
      <c r="P39876" s="84"/>
    </row>
    <row r="39877" spans="4:16" x14ac:dyDescent="0.3">
      <c r="D39877" s="82"/>
      <c r="P39877" s="84"/>
    </row>
    <row r="39878" spans="4:16" x14ac:dyDescent="0.3">
      <c r="D39878" s="82"/>
      <c r="P39878" s="84"/>
    </row>
    <row r="39879" spans="4:16" x14ac:dyDescent="0.3">
      <c r="D39879" s="82"/>
      <c r="P39879" s="84"/>
    </row>
    <row r="39880" spans="4:16" x14ac:dyDescent="0.3">
      <c r="D39880" s="82"/>
      <c r="P39880" s="84"/>
    </row>
    <row r="39881" spans="4:16" x14ac:dyDescent="0.3">
      <c r="D39881" s="82"/>
      <c r="P39881" s="84"/>
    </row>
    <row r="39882" spans="4:16" x14ac:dyDescent="0.3">
      <c r="D39882" s="82"/>
      <c r="P39882" s="84"/>
    </row>
    <row r="39883" spans="4:16" x14ac:dyDescent="0.3">
      <c r="D39883" s="82"/>
      <c r="P39883" s="84"/>
    </row>
    <row r="39884" spans="4:16" x14ac:dyDescent="0.3">
      <c r="D39884" s="82"/>
      <c r="P39884" s="84"/>
    </row>
    <row r="39885" spans="4:16" x14ac:dyDescent="0.3">
      <c r="D39885" s="82"/>
      <c r="P39885" s="84"/>
    </row>
    <row r="39886" spans="4:16" x14ac:dyDescent="0.3">
      <c r="D39886" s="82"/>
      <c r="P39886" s="84"/>
    </row>
    <row r="39887" spans="4:16" x14ac:dyDescent="0.3">
      <c r="D39887" s="82"/>
      <c r="P39887" s="84"/>
    </row>
    <row r="39888" spans="4:16" x14ac:dyDescent="0.3">
      <c r="D39888" s="82"/>
      <c r="P39888" s="84"/>
    </row>
    <row r="39889" spans="4:16" x14ac:dyDescent="0.3">
      <c r="D39889" s="82"/>
      <c r="P39889" s="84"/>
    </row>
    <row r="39890" spans="4:16" x14ac:dyDescent="0.3">
      <c r="D39890" s="82"/>
      <c r="P39890" s="84"/>
    </row>
    <row r="39891" spans="4:16" x14ac:dyDescent="0.3">
      <c r="D39891" s="82"/>
      <c r="P39891" s="84"/>
    </row>
    <row r="39892" spans="4:16" x14ac:dyDescent="0.3">
      <c r="D39892" s="82"/>
      <c r="P39892" s="84"/>
    </row>
    <row r="39893" spans="4:16" x14ac:dyDescent="0.3">
      <c r="D39893" s="82"/>
      <c r="P39893" s="84"/>
    </row>
    <row r="39894" spans="4:16" x14ac:dyDescent="0.3">
      <c r="D39894" s="82"/>
      <c r="P39894" s="84"/>
    </row>
    <row r="39895" spans="4:16" x14ac:dyDescent="0.3">
      <c r="D39895" s="82"/>
      <c r="P39895" s="84"/>
    </row>
    <row r="39896" spans="4:16" x14ac:dyDescent="0.3">
      <c r="D39896" s="82"/>
      <c r="P39896" s="84"/>
    </row>
    <row r="39897" spans="4:16" x14ac:dyDescent="0.3">
      <c r="D39897" s="82"/>
      <c r="P39897" s="84"/>
    </row>
    <row r="39898" spans="4:16" x14ac:dyDescent="0.3">
      <c r="D39898" s="82"/>
      <c r="P39898" s="84"/>
    </row>
    <row r="39899" spans="4:16" x14ac:dyDescent="0.3">
      <c r="D39899" s="82"/>
      <c r="P39899" s="84"/>
    </row>
    <row r="39900" spans="4:16" x14ac:dyDescent="0.3">
      <c r="D39900" s="82"/>
      <c r="P39900" s="84"/>
    </row>
    <row r="39901" spans="4:16" x14ac:dyDescent="0.3">
      <c r="D39901" s="82"/>
      <c r="P39901" s="84"/>
    </row>
    <row r="39902" spans="4:16" x14ac:dyDescent="0.3">
      <c r="D39902" s="82"/>
      <c r="P39902" s="84"/>
    </row>
    <row r="39903" spans="4:16" x14ac:dyDescent="0.3">
      <c r="D39903" s="82"/>
      <c r="P39903" s="84"/>
    </row>
    <row r="39904" spans="4:16" x14ac:dyDescent="0.3">
      <c r="D39904" s="82"/>
      <c r="P39904" s="84"/>
    </row>
    <row r="39905" spans="4:16" x14ac:dyDescent="0.3">
      <c r="D39905" s="82"/>
      <c r="P39905" s="84"/>
    </row>
    <row r="39906" spans="4:16" x14ac:dyDescent="0.3">
      <c r="D39906" s="82"/>
      <c r="P39906" s="84"/>
    </row>
    <row r="39907" spans="4:16" x14ac:dyDescent="0.3">
      <c r="D39907" s="82"/>
      <c r="P39907" s="84"/>
    </row>
    <row r="39908" spans="4:16" x14ac:dyDescent="0.3">
      <c r="D39908" s="82"/>
      <c r="P39908" s="84"/>
    </row>
    <row r="39909" spans="4:16" x14ac:dyDescent="0.3">
      <c r="D39909" s="82"/>
      <c r="P39909" s="84"/>
    </row>
    <row r="39910" spans="4:16" x14ac:dyDescent="0.3">
      <c r="D39910" s="82"/>
      <c r="P39910" s="84"/>
    </row>
    <row r="39911" spans="4:16" x14ac:dyDescent="0.3">
      <c r="D39911" s="82"/>
      <c r="P39911" s="84"/>
    </row>
    <row r="39912" spans="4:16" x14ac:dyDescent="0.3">
      <c r="D39912" s="82"/>
      <c r="P39912" s="84"/>
    </row>
    <row r="39913" spans="4:16" x14ac:dyDescent="0.3">
      <c r="D39913" s="82"/>
      <c r="P39913" s="84"/>
    </row>
    <row r="39914" spans="4:16" x14ac:dyDescent="0.3">
      <c r="D39914" s="82"/>
      <c r="P39914" s="84"/>
    </row>
    <row r="39915" spans="4:16" x14ac:dyDescent="0.3">
      <c r="D39915" s="82"/>
      <c r="P39915" s="84"/>
    </row>
    <row r="39916" spans="4:16" x14ac:dyDescent="0.3">
      <c r="D39916" s="82"/>
      <c r="P39916" s="84"/>
    </row>
    <row r="39917" spans="4:16" x14ac:dyDescent="0.3">
      <c r="D39917" s="82"/>
      <c r="P39917" s="84"/>
    </row>
    <row r="39918" spans="4:16" x14ac:dyDescent="0.3">
      <c r="D39918" s="82"/>
      <c r="P39918" s="84"/>
    </row>
    <row r="39919" spans="4:16" x14ac:dyDescent="0.3">
      <c r="D39919" s="82"/>
      <c r="P39919" s="84"/>
    </row>
    <row r="39920" spans="4:16" x14ac:dyDescent="0.3">
      <c r="D39920" s="82"/>
      <c r="P39920" s="84"/>
    </row>
    <row r="39921" spans="4:16" x14ac:dyDescent="0.3">
      <c r="D39921" s="82"/>
      <c r="P39921" s="84"/>
    </row>
    <row r="39922" spans="4:16" x14ac:dyDescent="0.3">
      <c r="D39922" s="82"/>
      <c r="P39922" s="84"/>
    </row>
    <row r="39923" spans="4:16" x14ac:dyDescent="0.3">
      <c r="D39923" s="82"/>
      <c r="P39923" s="84"/>
    </row>
    <row r="39924" spans="4:16" x14ac:dyDescent="0.3">
      <c r="D39924" s="82"/>
      <c r="P39924" s="84"/>
    </row>
    <row r="39925" spans="4:16" x14ac:dyDescent="0.3">
      <c r="D39925" s="82"/>
      <c r="P39925" s="84"/>
    </row>
    <row r="39926" spans="4:16" x14ac:dyDescent="0.3">
      <c r="D39926" s="82"/>
      <c r="P39926" s="84"/>
    </row>
    <row r="39927" spans="4:16" x14ac:dyDescent="0.3">
      <c r="D39927" s="82"/>
      <c r="P39927" s="84"/>
    </row>
    <row r="39928" spans="4:16" x14ac:dyDescent="0.3">
      <c r="D39928" s="82"/>
      <c r="P39928" s="84"/>
    </row>
    <row r="39929" spans="4:16" x14ac:dyDescent="0.3">
      <c r="D39929" s="82"/>
      <c r="P39929" s="84"/>
    </row>
    <row r="39930" spans="4:16" x14ac:dyDescent="0.3">
      <c r="D39930" s="82"/>
      <c r="P39930" s="84"/>
    </row>
    <row r="39931" spans="4:16" x14ac:dyDescent="0.3">
      <c r="D39931" s="82"/>
      <c r="P39931" s="84"/>
    </row>
    <row r="39932" spans="4:16" x14ac:dyDescent="0.3">
      <c r="D39932" s="82"/>
      <c r="P39932" s="84"/>
    </row>
    <row r="39933" spans="4:16" x14ac:dyDescent="0.3">
      <c r="D39933" s="82"/>
      <c r="P39933" s="84"/>
    </row>
    <row r="39934" spans="4:16" x14ac:dyDescent="0.3">
      <c r="D39934" s="82"/>
      <c r="P39934" s="84"/>
    </row>
    <row r="39935" spans="4:16" x14ac:dyDescent="0.3">
      <c r="D39935" s="82"/>
      <c r="P39935" s="84"/>
    </row>
    <row r="39936" spans="4:16" x14ac:dyDescent="0.3">
      <c r="D39936" s="82"/>
      <c r="P39936" s="84"/>
    </row>
    <row r="39937" spans="4:16" x14ac:dyDescent="0.3">
      <c r="D39937" s="82"/>
      <c r="P39937" s="84"/>
    </row>
    <row r="39938" spans="4:16" x14ac:dyDescent="0.3">
      <c r="D39938" s="82"/>
      <c r="P39938" s="84"/>
    </row>
    <row r="39939" spans="4:16" x14ac:dyDescent="0.3">
      <c r="D39939" s="82"/>
      <c r="P39939" s="84"/>
    </row>
    <row r="39940" spans="4:16" x14ac:dyDescent="0.3">
      <c r="D39940" s="82"/>
      <c r="P39940" s="84"/>
    </row>
    <row r="39941" spans="4:16" x14ac:dyDescent="0.3">
      <c r="D39941" s="82"/>
      <c r="P39941" s="84"/>
    </row>
    <row r="39942" spans="4:16" x14ac:dyDescent="0.3">
      <c r="D39942" s="82"/>
      <c r="P39942" s="84"/>
    </row>
    <row r="39943" spans="4:16" x14ac:dyDescent="0.3">
      <c r="D39943" s="82"/>
      <c r="P39943" s="84"/>
    </row>
    <row r="39944" spans="4:16" x14ac:dyDescent="0.3">
      <c r="D39944" s="82"/>
      <c r="P39944" s="84"/>
    </row>
    <row r="39945" spans="4:16" x14ac:dyDescent="0.3">
      <c r="D39945" s="82"/>
      <c r="P39945" s="84"/>
    </row>
    <row r="39946" spans="4:16" x14ac:dyDescent="0.3">
      <c r="D39946" s="82"/>
      <c r="P39946" s="84"/>
    </row>
    <row r="39947" spans="4:16" x14ac:dyDescent="0.3">
      <c r="D39947" s="82"/>
      <c r="P39947" s="84"/>
    </row>
    <row r="39948" spans="4:16" x14ac:dyDescent="0.3">
      <c r="D39948" s="82"/>
      <c r="P39948" s="84"/>
    </row>
    <row r="39949" spans="4:16" x14ac:dyDescent="0.3">
      <c r="D39949" s="82"/>
      <c r="P39949" s="84"/>
    </row>
    <row r="39950" spans="4:16" x14ac:dyDescent="0.3">
      <c r="D39950" s="82"/>
      <c r="P39950" s="84"/>
    </row>
    <row r="39951" spans="4:16" x14ac:dyDescent="0.3">
      <c r="D39951" s="82"/>
      <c r="P39951" s="84"/>
    </row>
    <row r="39952" spans="4:16" x14ac:dyDescent="0.3">
      <c r="D39952" s="82"/>
      <c r="P39952" s="84"/>
    </row>
    <row r="39953" spans="4:16" x14ac:dyDescent="0.3">
      <c r="D39953" s="82"/>
      <c r="P39953" s="84"/>
    </row>
    <row r="39954" spans="4:16" x14ac:dyDescent="0.3">
      <c r="D39954" s="82"/>
      <c r="P39954" s="84"/>
    </row>
    <row r="39955" spans="4:16" x14ac:dyDescent="0.3">
      <c r="D39955" s="82"/>
      <c r="P39955" s="84"/>
    </row>
    <row r="39956" spans="4:16" x14ac:dyDescent="0.3">
      <c r="D39956" s="82"/>
      <c r="P39956" s="84"/>
    </row>
    <row r="39957" spans="4:16" x14ac:dyDescent="0.3">
      <c r="D39957" s="82"/>
      <c r="P39957" s="84"/>
    </row>
    <row r="39958" spans="4:16" x14ac:dyDescent="0.3">
      <c r="D39958" s="82"/>
      <c r="P39958" s="84"/>
    </row>
    <row r="39959" spans="4:16" x14ac:dyDescent="0.3">
      <c r="D39959" s="82"/>
      <c r="P39959" s="84"/>
    </row>
    <row r="39960" spans="4:16" x14ac:dyDescent="0.3">
      <c r="D39960" s="82"/>
      <c r="P39960" s="84"/>
    </row>
    <row r="39961" spans="4:16" x14ac:dyDescent="0.3">
      <c r="D39961" s="82"/>
      <c r="P39961" s="84"/>
    </row>
    <row r="39962" spans="4:16" x14ac:dyDescent="0.3">
      <c r="D39962" s="82"/>
      <c r="P39962" s="84"/>
    </row>
    <row r="39963" spans="4:16" x14ac:dyDescent="0.3">
      <c r="D39963" s="82"/>
      <c r="P39963" s="84"/>
    </row>
    <row r="39964" spans="4:16" x14ac:dyDescent="0.3">
      <c r="D39964" s="82"/>
      <c r="P39964" s="84"/>
    </row>
    <row r="39965" spans="4:16" x14ac:dyDescent="0.3">
      <c r="D39965" s="82"/>
      <c r="P39965" s="84"/>
    </row>
    <row r="39966" spans="4:16" x14ac:dyDescent="0.3">
      <c r="D39966" s="82"/>
      <c r="P39966" s="84"/>
    </row>
    <row r="39967" spans="4:16" x14ac:dyDescent="0.3">
      <c r="D39967" s="82"/>
      <c r="P39967" s="84"/>
    </row>
    <row r="39968" spans="4:16" x14ac:dyDescent="0.3">
      <c r="D39968" s="82"/>
      <c r="P39968" s="84"/>
    </row>
    <row r="39969" spans="4:16" x14ac:dyDescent="0.3">
      <c r="D39969" s="82"/>
      <c r="P39969" s="84"/>
    </row>
    <row r="39970" spans="4:16" x14ac:dyDescent="0.3">
      <c r="D39970" s="82"/>
      <c r="P39970" s="84"/>
    </row>
    <row r="39971" spans="4:16" x14ac:dyDescent="0.3">
      <c r="D39971" s="82"/>
      <c r="P39971" s="84"/>
    </row>
    <row r="39972" spans="4:16" x14ac:dyDescent="0.3">
      <c r="D39972" s="82"/>
      <c r="P39972" s="84"/>
    </row>
    <row r="39973" spans="4:16" x14ac:dyDescent="0.3">
      <c r="D39973" s="82"/>
      <c r="P39973" s="84"/>
    </row>
    <row r="39974" spans="4:16" x14ac:dyDescent="0.3">
      <c r="D39974" s="82"/>
      <c r="P39974" s="84"/>
    </row>
    <row r="39975" spans="4:16" x14ac:dyDescent="0.3">
      <c r="D39975" s="82"/>
      <c r="P39975" s="84"/>
    </row>
    <row r="39976" spans="4:16" x14ac:dyDescent="0.3">
      <c r="D39976" s="82"/>
      <c r="P39976" s="84"/>
    </row>
    <row r="39977" spans="4:16" x14ac:dyDescent="0.3">
      <c r="D39977" s="82"/>
      <c r="P39977" s="84"/>
    </row>
    <row r="39978" spans="4:16" x14ac:dyDescent="0.3">
      <c r="D39978" s="82"/>
      <c r="P39978" s="84"/>
    </row>
    <row r="39979" spans="4:16" x14ac:dyDescent="0.3">
      <c r="D39979" s="82"/>
      <c r="P39979" s="84"/>
    </row>
    <row r="39980" spans="4:16" x14ac:dyDescent="0.3">
      <c r="D39980" s="82"/>
      <c r="P39980" s="84"/>
    </row>
    <row r="39981" spans="4:16" x14ac:dyDescent="0.3">
      <c r="D39981" s="82"/>
      <c r="P39981" s="84"/>
    </row>
    <row r="39982" spans="4:16" x14ac:dyDescent="0.3">
      <c r="D39982" s="82"/>
      <c r="P39982" s="84"/>
    </row>
    <row r="39983" spans="4:16" x14ac:dyDescent="0.3">
      <c r="D39983" s="82"/>
      <c r="P39983" s="84"/>
    </row>
    <row r="39984" spans="4:16" x14ac:dyDescent="0.3">
      <c r="D39984" s="82"/>
      <c r="P39984" s="84"/>
    </row>
    <row r="39985" spans="4:16" x14ac:dyDescent="0.3">
      <c r="D39985" s="82"/>
      <c r="P39985" s="84"/>
    </row>
    <row r="39986" spans="4:16" x14ac:dyDescent="0.3">
      <c r="D39986" s="82"/>
      <c r="P39986" s="84"/>
    </row>
    <row r="39987" spans="4:16" x14ac:dyDescent="0.3">
      <c r="D39987" s="82"/>
      <c r="P39987" s="84"/>
    </row>
    <row r="39988" spans="4:16" x14ac:dyDescent="0.3">
      <c r="D39988" s="82"/>
      <c r="P39988" s="84"/>
    </row>
    <row r="39989" spans="4:16" x14ac:dyDescent="0.3">
      <c r="D39989" s="82"/>
      <c r="P39989" s="84"/>
    </row>
    <row r="39990" spans="4:16" x14ac:dyDescent="0.3">
      <c r="D39990" s="82"/>
      <c r="P39990" s="84"/>
    </row>
    <row r="39991" spans="4:16" x14ac:dyDescent="0.3">
      <c r="D39991" s="82"/>
      <c r="P39991" s="84"/>
    </row>
    <row r="39992" spans="4:16" x14ac:dyDescent="0.3">
      <c r="D39992" s="82"/>
      <c r="P39992" s="84"/>
    </row>
    <row r="39993" spans="4:16" x14ac:dyDescent="0.3">
      <c r="D39993" s="82"/>
      <c r="P39993" s="84"/>
    </row>
    <row r="39994" spans="4:16" x14ac:dyDescent="0.3">
      <c r="D39994" s="82"/>
      <c r="P39994" s="84"/>
    </row>
    <row r="39995" spans="4:16" x14ac:dyDescent="0.3">
      <c r="D39995" s="82"/>
      <c r="P39995" s="84"/>
    </row>
    <row r="39996" spans="4:16" x14ac:dyDescent="0.3">
      <c r="D39996" s="82"/>
      <c r="P39996" s="84"/>
    </row>
    <row r="39997" spans="4:16" x14ac:dyDescent="0.3">
      <c r="D39997" s="82"/>
      <c r="P39997" s="84"/>
    </row>
    <row r="39998" spans="4:16" x14ac:dyDescent="0.3">
      <c r="D39998" s="82"/>
      <c r="P39998" s="84"/>
    </row>
    <row r="39999" spans="4:16" x14ac:dyDescent="0.3">
      <c r="D39999" s="82"/>
      <c r="P39999" s="84"/>
    </row>
    <row r="40000" spans="4:16" x14ac:dyDescent="0.3">
      <c r="D40000" s="82"/>
      <c r="P40000" s="84"/>
    </row>
    <row r="40001" spans="4:16" x14ac:dyDescent="0.3">
      <c r="D40001" s="82"/>
      <c r="P40001" s="84"/>
    </row>
    <row r="40002" spans="4:16" x14ac:dyDescent="0.3">
      <c r="D40002" s="82"/>
      <c r="P40002" s="84"/>
    </row>
    <row r="40003" spans="4:16" x14ac:dyDescent="0.3">
      <c r="D40003" s="82"/>
      <c r="P40003" s="84"/>
    </row>
    <row r="40004" spans="4:16" x14ac:dyDescent="0.3">
      <c r="D40004" s="82"/>
      <c r="P40004" s="84"/>
    </row>
    <row r="40005" spans="4:16" x14ac:dyDescent="0.3">
      <c r="D40005" s="82"/>
      <c r="P40005" s="84"/>
    </row>
    <row r="40006" spans="4:16" x14ac:dyDescent="0.3">
      <c r="D40006" s="82"/>
      <c r="P40006" s="84"/>
    </row>
    <row r="40007" spans="4:16" x14ac:dyDescent="0.3">
      <c r="D40007" s="82"/>
      <c r="P40007" s="84"/>
    </row>
    <row r="40008" spans="4:16" x14ac:dyDescent="0.3">
      <c r="D40008" s="82"/>
      <c r="P40008" s="84"/>
    </row>
    <row r="40009" spans="4:16" x14ac:dyDescent="0.3">
      <c r="D40009" s="82"/>
      <c r="P40009" s="84"/>
    </row>
    <row r="40010" spans="4:16" x14ac:dyDescent="0.3">
      <c r="D40010" s="82"/>
      <c r="P40010" s="84"/>
    </row>
    <row r="40011" spans="4:16" x14ac:dyDescent="0.3">
      <c r="D40011" s="82"/>
      <c r="P40011" s="84"/>
    </row>
    <row r="40012" spans="4:16" x14ac:dyDescent="0.3">
      <c r="D40012" s="82"/>
      <c r="P40012" s="84"/>
    </row>
    <row r="40013" spans="4:16" x14ac:dyDescent="0.3">
      <c r="D40013" s="82"/>
      <c r="P40013" s="84"/>
    </row>
    <row r="40014" spans="4:16" x14ac:dyDescent="0.3">
      <c r="D40014" s="82"/>
      <c r="P40014" s="84"/>
    </row>
    <row r="40015" spans="4:16" x14ac:dyDescent="0.3">
      <c r="D40015" s="82"/>
      <c r="P40015" s="84"/>
    </row>
    <row r="40016" spans="4:16" x14ac:dyDescent="0.3">
      <c r="D40016" s="82"/>
      <c r="P40016" s="84"/>
    </row>
    <row r="40017" spans="4:16" x14ac:dyDescent="0.3">
      <c r="D40017" s="82"/>
      <c r="P40017" s="84"/>
    </row>
    <row r="40018" spans="4:16" x14ac:dyDescent="0.3">
      <c r="D40018" s="82"/>
      <c r="P40018" s="84"/>
    </row>
    <row r="40019" spans="4:16" x14ac:dyDescent="0.3">
      <c r="D40019" s="82"/>
      <c r="P40019" s="84"/>
    </row>
    <row r="40020" spans="4:16" x14ac:dyDescent="0.3">
      <c r="D40020" s="82"/>
      <c r="P40020" s="84"/>
    </row>
    <row r="40021" spans="4:16" x14ac:dyDescent="0.3">
      <c r="D40021" s="82"/>
      <c r="P40021" s="84"/>
    </row>
    <row r="40022" spans="4:16" x14ac:dyDescent="0.3">
      <c r="D40022" s="82"/>
      <c r="P40022" s="84"/>
    </row>
    <row r="40023" spans="4:16" x14ac:dyDescent="0.3">
      <c r="D40023" s="82"/>
      <c r="P40023" s="84"/>
    </row>
    <row r="40024" spans="4:16" x14ac:dyDescent="0.3">
      <c r="D40024" s="82"/>
      <c r="P40024" s="84"/>
    </row>
    <row r="40025" spans="4:16" x14ac:dyDescent="0.3">
      <c r="D40025" s="82"/>
      <c r="P40025" s="84"/>
    </row>
    <row r="40026" spans="4:16" x14ac:dyDescent="0.3">
      <c r="D40026" s="82"/>
      <c r="P40026" s="84"/>
    </row>
    <row r="40027" spans="4:16" x14ac:dyDescent="0.3">
      <c r="D40027" s="82"/>
      <c r="P40027" s="84"/>
    </row>
    <row r="40028" spans="4:16" x14ac:dyDescent="0.3">
      <c r="D40028" s="82"/>
      <c r="P40028" s="84"/>
    </row>
    <row r="40029" spans="4:16" x14ac:dyDescent="0.3">
      <c r="D40029" s="82"/>
      <c r="P40029" s="84"/>
    </row>
    <row r="40030" spans="4:16" x14ac:dyDescent="0.3">
      <c r="D40030" s="82"/>
      <c r="P40030" s="84"/>
    </row>
    <row r="40031" spans="4:16" x14ac:dyDescent="0.3">
      <c r="D40031" s="82"/>
      <c r="P40031" s="84"/>
    </row>
    <row r="40032" spans="4:16" x14ac:dyDescent="0.3">
      <c r="D40032" s="82"/>
      <c r="P40032" s="84"/>
    </row>
    <row r="40033" spans="4:16" x14ac:dyDescent="0.3">
      <c r="D40033" s="82"/>
      <c r="P40033" s="84"/>
    </row>
    <row r="40034" spans="4:16" x14ac:dyDescent="0.3">
      <c r="D40034" s="82"/>
      <c r="P40034" s="84"/>
    </row>
    <row r="40035" spans="4:16" x14ac:dyDescent="0.3">
      <c r="D40035" s="82"/>
      <c r="P40035" s="84"/>
    </row>
    <row r="40036" spans="4:16" x14ac:dyDescent="0.3">
      <c r="D40036" s="82"/>
      <c r="P40036" s="84"/>
    </row>
    <row r="40037" spans="4:16" x14ac:dyDescent="0.3">
      <c r="D40037" s="82"/>
      <c r="P40037" s="84"/>
    </row>
    <row r="40038" spans="4:16" x14ac:dyDescent="0.3">
      <c r="D40038" s="82"/>
      <c r="P40038" s="84"/>
    </row>
    <row r="40039" spans="4:16" x14ac:dyDescent="0.3">
      <c r="D40039" s="82"/>
      <c r="P40039" s="84"/>
    </row>
    <row r="40040" spans="4:16" x14ac:dyDescent="0.3">
      <c r="D40040" s="82"/>
      <c r="P40040" s="84"/>
    </row>
    <row r="40041" spans="4:16" x14ac:dyDescent="0.3">
      <c r="D40041" s="82"/>
      <c r="P40041" s="84"/>
    </row>
    <row r="40042" spans="4:16" x14ac:dyDescent="0.3">
      <c r="D40042" s="82"/>
      <c r="P40042" s="84"/>
    </row>
    <row r="40043" spans="4:16" x14ac:dyDescent="0.3">
      <c r="D40043" s="82"/>
      <c r="P40043" s="84"/>
    </row>
    <row r="40044" spans="4:16" x14ac:dyDescent="0.3">
      <c r="D40044" s="82"/>
      <c r="P40044" s="84"/>
    </row>
    <row r="40045" spans="4:16" x14ac:dyDescent="0.3">
      <c r="D40045" s="82"/>
      <c r="P40045" s="84"/>
    </row>
    <row r="40046" spans="4:16" x14ac:dyDescent="0.3">
      <c r="D40046" s="82"/>
      <c r="P40046" s="84"/>
    </row>
    <row r="40047" spans="4:16" x14ac:dyDescent="0.3">
      <c r="D40047" s="82"/>
      <c r="P40047" s="84"/>
    </row>
    <row r="40048" spans="4:16" x14ac:dyDescent="0.3">
      <c r="D40048" s="82"/>
      <c r="P40048" s="84"/>
    </row>
    <row r="40049" spans="4:16" x14ac:dyDescent="0.3">
      <c r="D40049" s="82"/>
      <c r="P40049" s="84"/>
    </row>
    <row r="40050" spans="4:16" x14ac:dyDescent="0.3">
      <c r="D40050" s="82"/>
      <c r="P40050" s="84"/>
    </row>
    <row r="40051" spans="4:16" x14ac:dyDescent="0.3">
      <c r="D40051" s="82"/>
      <c r="P40051" s="84"/>
    </row>
    <row r="40052" spans="4:16" x14ac:dyDescent="0.3">
      <c r="D40052" s="82"/>
      <c r="P40052" s="84"/>
    </row>
    <row r="40053" spans="4:16" x14ac:dyDescent="0.3">
      <c r="D40053" s="82"/>
      <c r="P40053" s="84"/>
    </row>
    <row r="40054" spans="4:16" x14ac:dyDescent="0.3">
      <c r="D40054" s="82"/>
      <c r="P40054" s="84"/>
    </row>
    <row r="40055" spans="4:16" x14ac:dyDescent="0.3">
      <c r="D40055" s="82"/>
      <c r="P40055" s="84"/>
    </row>
    <row r="40056" spans="4:16" x14ac:dyDescent="0.3">
      <c r="D40056" s="82"/>
      <c r="P40056" s="84"/>
    </row>
    <row r="40057" spans="4:16" x14ac:dyDescent="0.3">
      <c r="D40057" s="82"/>
      <c r="P40057" s="84"/>
    </row>
    <row r="40058" spans="4:16" x14ac:dyDescent="0.3">
      <c r="D40058" s="82"/>
      <c r="P40058" s="84"/>
    </row>
    <row r="40059" spans="4:16" x14ac:dyDescent="0.3">
      <c r="D40059" s="82"/>
      <c r="P40059" s="84"/>
    </row>
    <row r="40060" spans="4:16" x14ac:dyDescent="0.3">
      <c r="D40060" s="82"/>
      <c r="P40060" s="84"/>
    </row>
    <row r="40061" spans="4:16" x14ac:dyDescent="0.3">
      <c r="D40061" s="82"/>
      <c r="P40061" s="84"/>
    </row>
    <row r="40062" spans="4:16" x14ac:dyDescent="0.3">
      <c r="D40062" s="82"/>
      <c r="P40062" s="84"/>
    </row>
    <row r="40063" spans="4:16" x14ac:dyDescent="0.3">
      <c r="D40063" s="82"/>
      <c r="P40063" s="84"/>
    </row>
    <row r="40064" spans="4:16" x14ac:dyDescent="0.3">
      <c r="D40064" s="82"/>
      <c r="P40064" s="84"/>
    </row>
    <row r="40065" spans="4:16" x14ac:dyDescent="0.3">
      <c r="D40065" s="82"/>
      <c r="P40065" s="84"/>
    </row>
    <row r="40066" spans="4:16" x14ac:dyDescent="0.3">
      <c r="D40066" s="82"/>
      <c r="P40066" s="84"/>
    </row>
    <row r="40067" spans="4:16" x14ac:dyDescent="0.3">
      <c r="D40067" s="82"/>
      <c r="P40067" s="84"/>
    </row>
    <row r="40068" spans="4:16" x14ac:dyDescent="0.3">
      <c r="D40068" s="82"/>
      <c r="P40068" s="84"/>
    </row>
    <row r="40069" spans="4:16" x14ac:dyDescent="0.3">
      <c r="D40069" s="82"/>
      <c r="P40069" s="84"/>
    </row>
    <row r="40070" spans="4:16" x14ac:dyDescent="0.3">
      <c r="D40070" s="82"/>
      <c r="P40070" s="84"/>
    </row>
    <row r="40071" spans="4:16" x14ac:dyDescent="0.3">
      <c r="D40071" s="82"/>
      <c r="P40071" s="84"/>
    </row>
    <row r="40072" spans="4:16" x14ac:dyDescent="0.3">
      <c r="D40072" s="82"/>
      <c r="P40072" s="84"/>
    </row>
    <row r="40073" spans="4:16" x14ac:dyDescent="0.3">
      <c r="D40073" s="82"/>
      <c r="P40073" s="84"/>
    </row>
    <row r="40074" spans="4:16" x14ac:dyDescent="0.3">
      <c r="D40074" s="82"/>
      <c r="P40074" s="84"/>
    </row>
    <row r="40075" spans="4:16" x14ac:dyDescent="0.3">
      <c r="D40075" s="82"/>
      <c r="P40075" s="84"/>
    </row>
    <row r="40076" spans="4:16" x14ac:dyDescent="0.3">
      <c r="D40076" s="82"/>
      <c r="P40076" s="84"/>
    </row>
    <row r="40077" spans="4:16" x14ac:dyDescent="0.3">
      <c r="D40077" s="82"/>
      <c r="P40077" s="84"/>
    </row>
    <row r="40078" spans="4:16" x14ac:dyDescent="0.3">
      <c r="D40078" s="82"/>
      <c r="P40078" s="84"/>
    </row>
    <row r="40079" spans="4:16" x14ac:dyDescent="0.3">
      <c r="D40079" s="82"/>
      <c r="P40079" s="84"/>
    </row>
    <row r="40080" spans="4:16" x14ac:dyDescent="0.3">
      <c r="D40080" s="82"/>
      <c r="P40080" s="84"/>
    </row>
    <row r="40081" spans="4:16" x14ac:dyDescent="0.3">
      <c r="D40081" s="82"/>
      <c r="P40081" s="84"/>
    </row>
    <row r="40082" spans="4:16" x14ac:dyDescent="0.3">
      <c r="D40082" s="82"/>
      <c r="P40082" s="84"/>
    </row>
    <row r="40083" spans="4:16" x14ac:dyDescent="0.3">
      <c r="D40083" s="82"/>
      <c r="P40083" s="84"/>
    </row>
    <row r="40084" spans="4:16" x14ac:dyDescent="0.3">
      <c r="D40084" s="82"/>
      <c r="P40084" s="84"/>
    </row>
    <row r="40085" spans="4:16" x14ac:dyDescent="0.3">
      <c r="D40085" s="82"/>
      <c r="P40085" s="84"/>
    </row>
    <row r="40086" spans="4:16" x14ac:dyDescent="0.3">
      <c r="D40086" s="82"/>
      <c r="P40086" s="84"/>
    </row>
    <row r="40087" spans="4:16" x14ac:dyDescent="0.3">
      <c r="D40087" s="82"/>
      <c r="P40087" s="84"/>
    </row>
    <row r="40088" spans="4:16" x14ac:dyDescent="0.3">
      <c r="D40088" s="82"/>
      <c r="P40088" s="84"/>
    </row>
    <row r="40089" spans="4:16" x14ac:dyDescent="0.3">
      <c r="D40089" s="82"/>
      <c r="P40089" s="84"/>
    </row>
    <row r="40090" spans="4:16" x14ac:dyDescent="0.3">
      <c r="D40090" s="82"/>
      <c r="P40090" s="84"/>
    </row>
    <row r="40091" spans="4:16" x14ac:dyDescent="0.3">
      <c r="D40091" s="82"/>
      <c r="P40091" s="84"/>
    </row>
    <row r="40092" spans="4:16" x14ac:dyDescent="0.3">
      <c r="D40092" s="82"/>
      <c r="P40092" s="84"/>
    </row>
    <row r="40093" spans="4:16" x14ac:dyDescent="0.3">
      <c r="D40093" s="82"/>
      <c r="P40093" s="84"/>
    </row>
    <row r="40094" spans="4:16" x14ac:dyDescent="0.3">
      <c r="D40094" s="82"/>
      <c r="P40094" s="84"/>
    </row>
    <row r="40095" spans="4:16" x14ac:dyDescent="0.3">
      <c r="D40095" s="82"/>
      <c r="P40095" s="84"/>
    </row>
    <row r="40096" spans="4:16" x14ac:dyDescent="0.3">
      <c r="D40096" s="82"/>
      <c r="P40096" s="84"/>
    </row>
    <row r="40097" spans="4:16" x14ac:dyDescent="0.3">
      <c r="D40097" s="82"/>
      <c r="P40097" s="84"/>
    </row>
    <row r="40098" spans="4:16" x14ac:dyDescent="0.3">
      <c r="D40098" s="82"/>
      <c r="P40098" s="84"/>
    </row>
    <row r="40099" spans="4:16" x14ac:dyDescent="0.3">
      <c r="D40099" s="82"/>
      <c r="P40099" s="84"/>
    </row>
    <row r="40100" spans="4:16" x14ac:dyDescent="0.3">
      <c r="D40100" s="82"/>
      <c r="P40100" s="84"/>
    </row>
    <row r="40101" spans="4:16" x14ac:dyDescent="0.3">
      <c r="D40101" s="82"/>
      <c r="P40101" s="84"/>
    </row>
    <row r="40102" spans="4:16" x14ac:dyDescent="0.3">
      <c r="D40102" s="82"/>
      <c r="P40102" s="84"/>
    </row>
    <row r="40103" spans="4:16" x14ac:dyDescent="0.3">
      <c r="D40103" s="82"/>
      <c r="P40103" s="84"/>
    </row>
    <row r="40104" spans="4:16" x14ac:dyDescent="0.3">
      <c r="D40104" s="82"/>
      <c r="P40104" s="84"/>
    </row>
    <row r="40105" spans="4:16" x14ac:dyDescent="0.3">
      <c r="D40105" s="82"/>
      <c r="P40105" s="84"/>
    </row>
    <row r="40106" spans="4:16" x14ac:dyDescent="0.3">
      <c r="D40106" s="82"/>
      <c r="P40106" s="84"/>
    </row>
    <row r="40107" spans="4:16" x14ac:dyDescent="0.3">
      <c r="D40107" s="82"/>
      <c r="P40107" s="84"/>
    </row>
    <row r="40108" spans="4:16" x14ac:dyDescent="0.3">
      <c r="D40108" s="82"/>
      <c r="P40108" s="84"/>
    </row>
    <row r="40109" spans="4:16" x14ac:dyDescent="0.3">
      <c r="D40109" s="82"/>
      <c r="P40109" s="84"/>
    </row>
    <row r="40110" spans="4:16" x14ac:dyDescent="0.3">
      <c r="D40110" s="82"/>
      <c r="P40110" s="84"/>
    </row>
    <row r="40111" spans="4:16" x14ac:dyDescent="0.3">
      <c r="D40111" s="82"/>
      <c r="P40111" s="84"/>
    </row>
    <row r="40112" spans="4:16" x14ac:dyDescent="0.3">
      <c r="D40112" s="82"/>
      <c r="P40112" s="84"/>
    </row>
    <row r="40113" spans="4:16" x14ac:dyDescent="0.3">
      <c r="D40113" s="82"/>
      <c r="P40113" s="84"/>
    </row>
    <row r="40114" spans="4:16" x14ac:dyDescent="0.3">
      <c r="D40114" s="82"/>
      <c r="P40114" s="84"/>
    </row>
    <row r="40115" spans="4:16" x14ac:dyDescent="0.3">
      <c r="D40115" s="82"/>
      <c r="P40115" s="84"/>
    </row>
    <row r="40116" spans="4:16" x14ac:dyDescent="0.3">
      <c r="D40116" s="82"/>
      <c r="P40116" s="84"/>
    </row>
    <row r="40117" spans="4:16" x14ac:dyDescent="0.3">
      <c r="D40117" s="82"/>
      <c r="P40117" s="84"/>
    </row>
    <row r="40118" spans="4:16" x14ac:dyDescent="0.3">
      <c r="D40118" s="82"/>
      <c r="P40118" s="84"/>
    </row>
    <row r="40119" spans="4:16" x14ac:dyDescent="0.3">
      <c r="D40119" s="82"/>
      <c r="P40119" s="84"/>
    </row>
    <row r="40120" spans="4:16" x14ac:dyDescent="0.3">
      <c r="D40120" s="82"/>
      <c r="P40120" s="84"/>
    </row>
    <row r="40121" spans="4:16" x14ac:dyDescent="0.3">
      <c r="D40121" s="82"/>
      <c r="P40121" s="84"/>
    </row>
    <row r="40122" spans="4:16" x14ac:dyDescent="0.3">
      <c r="D40122" s="82"/>
      <c r="P40122" s="84"/>
    </row>
    <row r="40123" spans="4:16" x14ac:dyDescent="0.3">
      <c r="D40123" s="82"/>
      <c r="P40123" s="84"/>
    </row>
    <row r="40124" spans="4:16" x14ac:dyDescent="0.3">
      <c r="D40124" s="82"/>
      <c r="P40124" s="84"/>
    </row>
    <row r="40125" spans="4:16" x14ac:dyDescent="0.3">
      <c r="D40125" s="82"/>
      <c r="P40125" s="84"/>
    </row>
    <row r="40126" spans="4:16" x14ac:dyDescent="0.3">
      <c r="D40126" s="82"/>
      <c r="P40126" s="84"/>
    </row>
    <row r="40127" spans="4:16" x14ac:dyDescent="0.3">
      <c r="D40127" s="82"/>
      <c r="P40127" s="84"/>
    </row>
    <row r="40128" spans="4:16" x14ac:dyDescent="0.3">
      <c r="D40128" s="82"/>
      <c r="P40128" s="84"/>
    </row>
    <row r="40129" spans="4:16" x14ac:dyDescent="0.3">
      <c r="D40129" s="82"/>
      <c r="P40129" s="84"/>
    </row>
    <row r="40130" spans="4:16" x14ac:dyDescent="0.3">
      <c r="D40130" s="82"/>
      <c r="P40130" s="84"/>
    </row>
    <row r="40131" spans="4:16" x14ac:dyDescent="0.3">
      <c r="D40131" s="82"/>
      <c r="P40131" s="84"/>
    </row>
    <row r="40132" spans="4:16" x14ac:dyDescent="0.3">
      <c r="D40132" s="82"/>
      <c r="P40132" s="84"/>
    </row>
    <row r="40133" spans="4:16" x14ac:dyDescent="0.3">
      <c r="D40133" s="82"/>
      <c r="P40133" s="84"/>
    </row>
    <row r="40134" spans="4:16" x14ac:dyDescent="0.3">
      <c r="D40134" s="82"/>
      <c r="P40134" s="84"/>
    </row>
    <row r="40135" spans="4:16" x14ac:dyDescent="0.3">
      <c r="D40135" s="82"/>
      <c r="P40135" s="84"/>
    </row>
    <row r="40136" spans="4:16" x14ac:dyDescent="0.3">
      <c r="D40136" s="82"/>
      <c r="P40136" s="84"/>
    </row>
    <row r="40137" spans="4:16" x14ac:dyDescent="0.3">
      <c r="D40137" s="82"/>
      <c r="P40137" s="84"/>
    </row>
    <row r="40138" spans="4:16" x14ac:dyDescent="0.3">
      <c r="D40138" s="82"/>
      <c r="P40138" s="84"/>
    </row>
    <row r="40139" spans="4:16" x14ac:dyDescent="0.3">
      <c r="D40139" s="82"/>
      <c r="P40139" s="84"/>
    </row>
    <row r="40140" spans="4:16" x14ac:dyDescent="0.3">
      <c r="D40140" s="82"/>
      <c r="P40140" s="84"/>
    </row>
    <row r="40141" spans="4:16" x14ac:dyDescent="0.3">
      <c r="D40141" s="82"/>
      <c r="P40141" s="84"/>
    </row>
    <row r="40142" spans="4:16" x14ac:dyDescent="0.3">
      <c r="D40142" s="82"/>
      <c r="P40142" s="84"/>
    </row>
    <row r="40143" spans="4:16" x14ac:dyDescent="0.3">
      <c r="D40143" s="82"/>
      <c r="P40143" s="84"/>
    </row>
    <row r="40144" spans="4:16" x14ac:dyDescent="0.3">
      <c r="D40144" s="82"/>
      <c r="P40144" s="84"/>
    </row>
    <row r="40145" spans="4:16" x14ac:dyDescent="0.3">
      <c r="D40145" s="82"/>
      <c r="P40145" s="84"/>
    </row>
    <row r="40146" spans="4:16" x14ac:dyDescent="0.3">
      <c r="D40146" s="82"/>
      <c r="P40146" s="84"/>
    </row>
    <row r="40147" spans="4:16" x14ac:dyDescent="0.3">
      <c r="D40147" s="82"/>
      <c r="P40147" s="84"/>
    </row>
    <row r="40148" spans="4:16" x14ac:dyDescent="0.3">
      <c r="D40148" s="82"/>
      <c r="P40148" s="84"/>
    </row>
    <row r="40149" spans="4:16" x14ac:dyDescent="0.3">
      <c r="D40149" s="82"/>
      <c r="P40149" s="84"/>
    </row>
    <row r="40150" spans="4:16" x14ac:dyDescent="0.3">
      <c r="D40150" s="82"/>
      <c r="P40150" s="84"/>
    </row>
    <row r="40151" spans="4:16" x14ac:dyDescent="0.3">
      <c r="D40151" s="82"/>
      <c r="P40151" s="84"/>
    </row>
    <row r="40152" spans="4:16" x14ac:dyDescent="0.3">
      <c r="D40152" s="82"/>
      <c r="P40152" s="84"/>
    </row>
    <row r="40153" spans="4:16" x14ac:dyDescent="0.3">
      <c r="D40153" s="82"/>
      <c r="P40153" s="84"/>
    </row>
    <row r="40154" spans="4:16" x14ac:dyDescent="0.3">
      <c r="D40154" s="82"/>
      <c r="P40154" s="84"/>
    </row>
    <row r="40155" spans="4:16" x14ac:dyDescent="0.3">
      <c r="D40155" s="82"/>
      <c r="P40155" s="84"/>
    </row>
    <row r="40156" spans="4:16" x14ac:dyDescent="0.3">
      <c r="D40156" s="82"/>
      <c r="P40156" s="84"/>
    </row>
    <row r="40157" spans="4:16" x14ac:dyDescent="0.3">
      <c r="D40157" s="82"/>
      <c r="P40157" s="84"/>
    </row>
    <row r="40158" spans="4:16" x14ac:dyDescent="0.3">
      <c r="D40158" s="82"/>
      <c r="P40158" s="84"/>
    </row>
    <row r="40159" spans="4:16" x14ac:dyDescent="0.3">
      <c r="D40159" s="82"/>
      <c r="P40159" s="84"/>
    </row>
    <row r="40160" spans="4:16" x14ac:dyDescent="0.3">
      <c r="D40160" s="82"/>
      <c r="P40160" s="84"/>
    </row>
    <row r="40161" spans="4:16" x14ac:dyDescent="0.3">
      <c r="D40161" s="82"/>
      <c r="P40161" s="84"/>
    </row>
    <row r="40162" spans="4:16" x14ac:dyDescent="0.3">
      <c r="D40162" s="82"/>
      <c r="P40162" s="84"/>
    </row>
    <row r="40163" spans="4:16" x14ac:dyDescent="0.3">
      <c r="D40163" s="82"/>
      <c r="P40163" s="84"/>
    </row>
    <row r="40164" spans="4:16" x14ac:dyDescent="0.3">
      <c r="D40164" s="82"/>
      <c r="P40164" s="84"/>
    </row>
    <row r="40165" spans="4:16" x14ac:dyDescent="0.3">
      <c r="D40165" s="82"/>
      <c r="P40165" s="84"/>
    </row>
    <row r="40166" spans="4:16" x14ac:dyDescent="0.3">
      <c r="D40166" s="82"/>
      <c r="P40166" s="84"/>
    </row>
    <row r="40167" spans="4:16" x14ac:dyDescent="0.3">
      <c r="D40167" s="82"/>
      <c r="P40167" s="84"/>
    </row>
    <row r="40168" spans="4:16" x14ac:dyDescent="0.3">
      <c r="D40168" s="82"/>
      <c r="P40168" s="84"/>
    </row>
    <row r="40169" spans="4:16" x14ac:dyDescent="0.3">
      <c r="D40169" s="82"/>
      <c r="P40169" s="84"/>
    </row>
    <row r="40170" spans="4:16" x14ac:dyDescent="0.3">
      <c r="D40170" s="82"/>
      <c r="P40170" s="84"/>
    </row>
    <row r="40171" spans="4:16" x14ac:dyDescent="0.3">
      <c r="D40171" s="82"/>
      <c r="P40171" s="84"/>
    </row>
    <row r="40172" spans="4:16" x14ac:dyDescent="0.3">
      <c r="D40172" s="82"/>
      <c r="P40172" s="84"/>
    </row>
    <row r="40173" spans="4:16" x14ac:dyDescent="0.3">
      <c r="D40173" s="82"/>
      <c r="P40173" s="84"/>
    </row>
    <row r="40174" spans="4:16" x14ac:dyDescent="0.3">
      <c r="D40174" s="82"/>
      <c r="P40174" s="84"/>
    </row>
    <row r="40175" spans="4:16" x14ac:dyDescent="0.3">
      <c r="D40175" s="82"/>
      <c r="P40175" s="84"/>
    </row>
    <row r="40176" spans="4:16" x14ac:dyDescent="0.3">
      <c r="D40176" s="82"/>
      <c r="P40176" s="84"/>
    </row>
    <row r="40177" spans="4:16" x14ac:dyDescent="0.3">
      <c r="D40177" s="82"/>
      <c r="P40177" s="84"/>
    </row>
    <row r="40178" spans="4:16" x14ac:dyDescent="0.3">
      <c r="D40178" s="82"/>
      <c r="P40178" s="84"/>
    </row>
    <row r="40179" spans="4:16" x14ac:dyDescent="0.3">
      <c r="D40179" s="82"/>
      <c r="P40179" s="84"/>
    </row>
    <row r="40180" spans="4:16" x14ac:dyDescent="0.3">
      <c r="D40180" s="82"/>
      <c r="P40180" s="84"/>
    </row>
    <row r="40181" spans="4:16" x14ac:dyDescent="0.3">
      <c r="D40181" s="82"/>
      <c r="P40181" s="84"/>
    </row>
    <row r="40182" spans="4:16" x14ac:dyDescent="0.3">
      <c r="D40182" s="82"/>
      <c r="P40182" s="84"/>
    </row>
    <row r="40183" spans="4:16" x14ac:dyDescent="0.3">
      <c r="D40183" s="82"/>
      <c r="P40183" s="84"/>
    </row>
    <row r="40184" spans="4:16" x14ac:dyDescent="0.3">
      <c r="D40184" s="82"/>
      <c r="P40184" s="84"/>
    </row>
    <row r="40185" spans="4:16" x14ac:dyDescent="0.3">
      <c r="D40185" s="82"/>
      <c r="P40185" s="84"/>
    </row>
    <row r="40186" spans="4:16" x14ac:dyDescent="0.3">
      <c r="D40186" s="82"/>
      <c r="P40186" s="84"/>
    </row>
    <row r="40187" spans="4:16" x14ac:dyDescent="0.3">
      <c r="D40187" s="82"/>
      <c r="P40187" s="84"/>
    </row>
    <row r="40188" spans="4:16" x14ac:dyDescent="0.3">
      <c r="D40188" s="82"/>
      <c r="P40188" s="84"/>
    </row>
    <row r="40189" spans="4:16" x14ac:dyDescent="0.3">
      <c r="D40189" s="82"/>
      <c r="P40189" s="84"/>
    </row>
    <row r="40190" spans="4:16" x14ac:dyDescent="0.3">
      <c r="D40190" s="82"/>
      <c r="P40190" s="84"/>
    </row>
    <row r="40191" spans="4:16" x14ac:dyDescent="0.3">
      <c r="D40191" s="82"/>
      <c r="P40191" s="84"/>
    </row>
    <row r="40192" spans="4:16" x14ac:dyDescent="0.3">
      <c r="D40192" s="82"/>
      <c r="P40192" s="84"/>
    </row>
    <row r="40193" spans="4:16" x14ac:dyDescent="0.3">
      <c r="D40193" s="82"/>
      <c r="P40193" s="84"/>
    </row>
    <row r="40194" spans="4:16" x14ac:dyDescent="0.3">
      <c r="D40194" s="82"/>
      <c r="P40194" s="84"/>
    </row>
    <row r="40195" spans="4:16" x14ac:dyDescent="0.3">
      <c r="D40195" s="82"/>
      <c r="P40195" s="84"/>
    </row>
    <row r="40196" spans="4:16" x14ac:dyDescent="0.3">
      <c r="D40196" s="82"/>
      <c r="P40196" s="84"/>
    </row>
    <row r="40197" spans="4:16" x14ac:dyDescent="0.3">
      <c r="D40197" s="82"/>
      <c r="P40197" s="84"/>
    </row>
    <row r="40198" spans="4:16" x14ac:dyDescent="0.3">
      <c r="D40198" s="82"/>
      <c r="P40198" s="84"/>
    </row>
    <row r="40199" spans="4:16" x14ac:dyDescent="0.3">
      <c r="D40199" s="82"/>
      <c r="P40199" s="84"/>
    </row>
    <row r="40200" spans="4:16" x14ac:dyDescent="0.3">
      <c r="D40200" s="82"/>
      <c r="P40200" s="84"/>
    </row>
    <row r="40201" spans="4:16" x14ac:dyDescent="0.3">
      <c r="D40201" s="82"/>
      <c r="P40201" s="84"/>
    </row>
    <row r="40202" spans="4:16" x14ac:dyDescent="0.3">
      <c r="D40202" s="82"/>
      <c r="P40202" s="84"/>
    </row>
    <row r="40203" spans="4:16" x14ac:dyDescent="0.3">
      <c r="D40203" s="82"/>
      <c r="P40203" s="84"/>
    </row>
    <row r="40204" spans="4:16" x14ac:dyDescent="0.3">
      <c r="D40204" s="82"/>
      <c r="P40204" s="84"/>
    </row>
    <row r="40205" spans="4:16" x14ac:dyDescent="0.3">
      <c r="D40205" s="82"/>
      <c r="P40205" s="84"/>
    </row>
    <row r="40206" spans="4:16" x14ac:dyDescent="0.3">
      <c r="D40206" s="82"/>
      <c r="P40206" s="84"/>
    </row>
    <row r="40207" spans="4:16" x14ac:dyDescent="0.3">
      <c r="D40207" s="82"/>
      <c r="P40207" s="84"/>
    </row>
    <row r="40208" spans="4:16" x14ac:dyDescent="0.3">
      <c r="D40208" s="82"/>
      <c r="P40208" s="84"/>
    </row>
    <row r="40209" spans="4:16" x14ac:dyDescent="0.3">
      <c r="D40209" s="82"/>
      <c r="P40209" s="84"/>
    </row>
    <row r="40210" spans="4:16" x14ac:dyDescent="0.3">
      <c r="D40210" s="82"/>
      <c r="P40210" s="84"/>
    </row>
    <row r="40211" spans="4:16" x14ac:dyDescent="0.3">
      <c r="D40211" s="82"/>
      <c r="P40211" s="84"/>
    </row>
    <row r="40212" spans="4:16" x14ac:dyDescent="0.3">
      <c r="D40212" s="82"/>
      <c r="P40212" s="84"/>
    </row>
    <row r="40213" spans="4:16" x14ac:dyDescent="0.3">
      <c r="D40213" s="82"/>
      <c r="P40213" s="84"/>
    </row>
    <row r="40214" spans="4:16" x14ac:dyDescent="0.3">
      <c r="D40214" s="82"/>
      <c r="P40214" s="84"/>
    </row>
    <row r="40215" spans="4:16" x14ac:dyDescent="0.3">
      <c r="D40215" s="82"/>
      <c r="P40215" s="84"/>
    </row>
    <row r="40216" spans="4:16" x14ac:dyDescent="0.3">
      <c r="D40216" s="82"/>
      <c r="P40216" s="84"/>
    </row>
    <row r="40217" spans="4:16" x14ac:dyDescent="0.3">
      <c r="D40217" s="82"/>
      <c r="P40217" s="84"/>
    </row>
    <row r="40218" spans="4:16" x14ac:dyDescent="0.3">
      <c r="D40218" s="82"/>
      <c r="P40218" s="84"/>
    </row>
    <row r="40219" spans="4:16" x14ac:dyDescent="0.3">
      <c r="D40219" s="82"/>
      <c r="P40219" s="84"/>
    </row>
    <row r="40220" spans="4:16" x14ac:dyDescent="0.3">
      <c r="D40220" s="82"/>
      <c r="P40220" s="84"/>
    </row>
    <row r="40221" spans="4:16" x14ac:dyDescent="0.3">
      <c r="D40221" s="82"/>
      <c r="P40221" s="84"/>
    </row>
    <row r="40222" spans="4:16" x14ac:dyDescent="0.3">
      <c r="D40222" s="82"/>
      <c r="P40222" s="84"/>
    </row>
    <row r="40223" spans="4:16" x14ac:dyDescent="0.3">
      <c r="D40223" s="82"/>
      <c r="P40223" s="84"/>
    </row>
    <row r="40224" spans="4:16" x14ac:dyDescent="0.3">
      <c r="D40224" s="82"/>
      <c r="P40224" s="84"/>
    </row>
    <row r="40225" spans="4:16" x14ac:dyDescent="0.3">
      <c r="D40225" s="82"/>
      <c r="P40225" s="84"/>
    </row>
    <row r="40226" spans="4:16" x14ac:dyDescent="0.3">
      <c r="D40226" s="82"/>
      <c r="P40226" s="84"/>
    </row>
    <row r="40227" spans="4:16" x14ac:dyDescent="0.3">
      <c r="D40227" s="82"/>
      <c r="P40227" s="84"/>
    </row>
    <row r="40228" spans="4:16" x14ac:dyDescent="0.3">
      <c r="D40228" s="82"/>
      <c r="P40228" s="84"/>
    </row>
    <row r="40229" spans="4:16" x14ac:dyDescent="0.3">
      <c r="D40229" s="82"/>
      <c r="P40229" s="84"/>
    </row>
    <row r="40230" spans="4:16" x14ac:dyDescent="0.3">
      <c r="D40230" s="82"/>
      <c r="P40230" s="84"/>
    </row>
    <row r="40231" spans="4:16" x14ac:dyDescent="0.3">
      <c r="D40231" s="82"/>
      <c r="P40231" s="84"/>
    </row>
    <row r="40232" spans="4:16" x14ac:dyDescent="0.3">
      <c r="D40232" s="82"/>
      <c r="P40232" s="84"/>
    </row>
    <row r="40233" spans="4:16" x14ac:dyDescent="0.3">
      <c r="D40233" s="82"/>
      <c r="P40233" s="84"/>
    </row>
    <row r="40234" spans="4:16" x14ac:dyDescent="0.3">
      <c r="D40234" s="82"/>
      <c r="P40234" s="84"/>
    </row>
    <row r="40235" spans="4:16" x14ac:dyDescent="0.3">
      <c r="D40235" s="82"/>
      <c r="P40235" s="84"/>
    </row>
    <row r="40236" spans="4:16" x14ac:dyDescent="0.3">
      <c r="D40236" s="82"/>
      <c r="P40236" s="84"/>
    </row>
    <row r="40237" spans="4:16" x14ac:dyDescent="0.3">
      <c r="D40237" s="82"/>
      <c r="P40237" s="84"/>
    </row>
    <row r="40238" spans="4:16" x14ac:dyDescent="0.3">
      <c r="D40238" s="82"/>
      <c r="P40238" s="84"/>
    </row>
    <row r="40239" spans="4:16" x14ac:dyDescent="0.3">
      <c r="D40239" s="82"/>
      <c r="P40239" s="84"/>
    </row>
    <row r="40240" spans="4:16" x14ac:dyDescent="0.3">
      <c r="D40240" s="82"/>
      <c r="P40240" s="84"/>
    </row>
    <row r="40241" spans="4:16" x14ac:dyDescent="0.3">
      <c r="D40241" s="82"/>
      <c r="P40241" s="84"/>
    </row>
    <row r="40242" spans="4:16" x14ac:dyDescent="0.3">
      <c r="D40242" s="82"/>
      <c r="P40242" s="84"/>
    </row>
    <row r="40243" spans="4:16" x14ac:dyDescent="0.3">
      <c r="D40243" s="82"/>
      <c r="P40243" s="84"/>
    </row>
    <row r="40244" spans="4:16" x14ac:dyDescent="0.3">
      <c r="D40244" s="82"/>
      <c r="P40244" s="84"/>
    </row>
    <row r="40245" spans="4:16" x14ac:dyDescent="0.3">
      <c r="D40245" s="82"/>
      <c r="P40245" s="84"/>
    </row>
    <row r="40246" spans="4:16" x14ac:dyDescent="0.3">
      <c r="D40246" s="82"/>
      <c r="P40246" s="84"/>
    </row>
    <row r="40247" spans="4:16" x14ac:dyDescent="0.3">
      <c r="D40247" s="82"/>
      <c r="P40247" s="84"/>
    </row>
    <row r="40248" spans="4:16" x14ac:dyDescent="0.3">
      <c r="D40248" s="82"/>
      <c r="P40248" s="84"/>
    </row>
    <row r="40249" spans="4:16" x14ac:dyDescent="0.3">
      <c r="D40249" s="82"/>
      <c r="P40249" s="84"/>
    </row>
    <row r="40250" spans="4:16" x14ac:dyDescent="0.3">
      <c r="D40250" s="82"/>
      <c r="P40250" s="84"/>
    </row>
    <row r="40251" spans="4:16" x14ac:dyDescent="0.3">
      <c r="D40251" s="82"/>
      <c r="P40251" s="84"/>
    </row>
    <row r="40252" spans="4:16" x14ac:dyDescent="0.3">
      <c r="D40252" s="82"/>
      <c r="P40252" s="84"/>
    </row>
    <row r="40253" spans="4:16" x14ac:dyDescent="0.3">
      <c r="D40253" s="82"/>
      <c r="P40253" s="84"/>
    </row>
    <row r="40254" spans="4:16" x14ac:dyDescent="0.3">
      <c r="D40254" s="82"/>
      <c r="P40254" s="84"/>
    </row>
    <row r="40255" spans="4:16" x14ac:dyDescent="0.3">
      <c r="D40255" s="82"/>
      <c r="P40255" s="84"/>
    </row>
    <row r="40256" spans="4:16" x14ac:dyDescent="0.3">
      <c r="D40256" s="82"/>
      <c r="P40256" s="84"/>
    </row>
    <row r="40257" spans="4:16" x14ac:dyDescent="0.3">
      <c r="D40257" s="82"/>
      <c r="P40257" s="84"/>
    </row>
    <row r="40258" spans="4:16" x14ac:dyDescent="0.3">
      <c r="D40258" s="82"/>
      <c r="P40258" s="84"/>
    </row>
    <row r="40259" spans="4:16" x14ac:dyDescent="0.3">
      <c r="D40259" s="82"/>
      <c r="P40259" s="84"/>
    </row>
    <row r="40260" spans="4:16" x14ac:dyDescent="0.3">
      <c r="D40260" s="82"/>
      <c r="P40260" s="84"/>
    </row>
    <row r="40261" spans="4:16" x14ac:dyDescent="0.3">
      <c r="D40261" s="82"/>
      <c r="P40261" s="84"/>
    </row>
    <row r="40262" spans="4:16" x14ac:dyDescent="0.3">
      <c r="D40262" s="82"/>
      <c r="P40262" s="84"/>
    </row>
    <row r="40263" spans="4:16" x14ac:dyDescent="0.3">
      <c r="D40263" s="82"/>
      <c r="P40263" s="84"/>
    </row>
    <row r="40264" spans="4:16" x14ac:dyDescent="0.3">
      <c r="D40264" s="82"/>
      <c r="P40264" s="84"/>
    </row>
    <row r="40265" spans="4:16" x14ac:dyDescent="0.3">
      <c r="D40265" s="82"/>
      <c r="P40265" s="84"/>
    </row>
    <row r="40266" spans="4:16" x14ac:dyDescent="0.3">
      <c r="D40266" s="82"/>
      <c r="P40266" s="84"/>
    </row>
    <row r="40267" spans="4:16" x14ac:dyDescent="0.3">
      <c r="D40267" s="82"/>
      <c r="P40267" s="84"/>
    </row>
    <row r="40268" spans="4:16" x14ac:dyDescent="0.3">
      <c r="D40268" s="82"/>
      <c r="P40268" s="84"/>
    </row>
    <row r="40269" spans="4:16" x14ac:dyDescent="0.3">
      <c r="D40269" s="82"/>
      <c r="P40269" s="84"/>
    </row>
    <row r="40270" spans="4:16" x14ac:dyDescent="0.3">
      <c r="D40270" s="82"/>
      <c r="P40270" s="84"/>
    </row>
    <row r="40271" spans="4:16" x14ac:dyDescent="0.3">
      <c r="D40271" s="82"/>
      <c r="P40271" s="84"/>
    </row>
    <row r="40272" spans="4:16" x14ac:dyDescent="0.3">
      <c r="D40272" s="82"/>
      <c r="P40272" s="84"/>
    </row>
    <row r="40273" spans="4:16" x14ac:dyDescent="0.3">
      <c r="D40273" s="82"/>
      <c r="P40273" s="84"/>
    </row>
    <row r="40274" spans="4:16" x14ac:dyDescent="0.3">
      <c r="D40274" s="82"/>
      <c r="P40274" s="84"/>
    </row>
    <row r="40275" spans="4:16" x14ac:dyDescent="0.3">
      <c r="D40275" s="82"/>
      <c r="P40275" s="84"/>
    </row>
    <row r="40276" spans="4:16" x14ac:dyDescent="0.3">
      <c r="D40276" s="82"/>
      <c r="P40276" s="84"/>
    </row>
    <row r="40277" spans="4:16" x14ac:dyDescent="0.3">
      <c r="D40277" s="82"/>
      <c r="P40277" s="84"/>
    </row>
    <row r="40278" spans="4:16" x14ac:dyDescent="0.3">
      <c r="D40278" s="82"/>
      <c r="P40278" s="84"/>
    </row>
    <row r="40279" spans="4:16" x14ac:dyDescent="0.3">
      <c r="D40279" s="82"/>
      <c r="P40279" s="84"/>
    </row>
    <row r="40280" spans="4:16" x14ac:dyDescent="0.3">
      <c r="D40280" s="82"/>
      <c r="P40280" s="84"/>
    </row>
    <row r="40281" spans="4:16" x14ac:dyDescent="0.3">
      <c r="D40281" s="82"/>
      <c r="P40281" s="84"/>
    </row>
    <row r="40282" spans="4:16" x14ac:dyDescent="0.3">
      <c r="D40282" s="82"/>
      <c r="P40282" s="84"/>
    </row>
    <row r="40283" spans="4:16" x14ac:dyDescent="0.3">
      <c r="D40283" s="82"/>
      <c r="P40283" s="84"/>
    </row>
    <row r="40284" spans="4:16" x14ac:dyDescent="0.3">
      <c r="D40284" s="82"/>
      <c r="P40284" s="84"/>
    </row>
    <row r="40285" spans="4:16" x14ac:dyDescent="0.3">
      <c r="D40285" s="82"/>
      <c r="P40285" s="84"/>
    </row>
    <row r="40286" spans="4:16" x14ac:dyDescent="0.3">
      <c r="D40286" s="82"/>
      <c r="P40286" s="84"/>
    </row>
    <row r="40287" spans="4:16" x14ac:dyDescent="0.3">
      <c r="D40287" s="82"/>
      <c r="P40287" s="84"/>
    </row>
    <row r="40288" spans="4:16" x14ac:dyDescent="0.3">
      <c r="D40288" s="82"/>
      <c r="P40288" s="84"/>
    </row>
    <row r="40289" spans="4:16" x14ac:dyDescent="0.3">
      <c r="D40289" s="82"/>
      <c r="P40289" s="84"/>
    </row>
    <row r="40290" spans="4:16" x14ac:dyDescent="0.3">
      <c r="D40290" s="82"/>
      <c r="P40290" s="84"/>
    </row>
    <row r="40291" spans="4:16" x14ac:dyDescent="0.3">
      <c r="D40291" s="82"/>
      <c r="P40291" s="84"/>
    </row>
    <row r="40292" spans="4:16" x14ac:dyDescent="0.3">
      <c r="D40292" s="82"/>
      <c r="P40292" s="84"/>
    </row>
    <row r="40293" spans="4:16" x14ac:dyDescent="0.3">
      <c r="D40293" s="82"/>
      <c r="P40293" s="84"/>
    </row>
    <row r="40294" spans="4:16" x14ac:dyDescent="0.3">
      <c r="D40294" s="82"/>
      <c r="P40294" s="84"/>
    </row>
    <row r="40295" spans="4:16" x14ac:dyDescent="0.3">
      <c r="D40295" s="82"/>
      <c r="P40295" s="84"/>
    </row>
    <row r="40296" spans="4:16" x14ac:dyDescent="0.3">
      <c r="D40296" s="82"/>
      <c r="P40296" s="84"/>
    </row>
    <row r="40297" spans="4:16" x14ac:dyDescent="0.3">
      <c r="D40297" s="82"/>
      <c r="P40297" s="84"/>
    </row>
    <row r="40298" spans="4:16" x14ac:dyDescent="0.3">
      <c r="D40298" s="82"/>
      <c r="P40298" s="84"/>
    </row>
    <row r="40299" spans="4:16" x14ac:dyDescent="0.3">
      <c r="D40299" s="82"/>
      <c r="P40299" s="84"/>
    </row>
    <row r="40300" spans="4:16" x14ac:dyDescent="0.3">
      <c r="D40300" s="82"/>
      <c r="P40300" s="84"/>
    </row>
    <row r="40301" spans="4:16" x14ac:dyDescent="0.3">
      <c r="D40301" s="82"/>
      <c r="P40301" s="84"/>
    </row>
    <row r="40302" spans="4:16" x14ac:dyDescent="0.3">
      <c r="D40302" s="82"/>
      <c r="P40302" s="84"/>
    </row>
    <row r="40303" spans="4:16" x14ac:dyDescent="0.3">
      <c r="D40303" s="82"/>
      <c r="P40303" s="84"/>
    </row>
    <row r="40304" spans="4:16" x14ac:dyDescent="0.3">
      <c r="D40304" s="82"/>
      <c r="P40304" s="84"/>
    </row>
    <row r="40305" spans="4:16" x14ac:dyDescent="0.3">
      <c r="D40305" s="82"/>
      <c r="P40305" s="84"/>
    </row>
    <row r="40306" spans="4:16" x14ac:dyDescent="0.3">
      <c r="D40306" s="82"/>
      <c r="P40306" s="84"/>
    </row>
    <row r="40307" spans="4:16" x14ac:dyDescent="0.3">
      <c r="D40307" s="82"/>
      <c r="P40307" s="84"/>
    </row>
    <row r="40308" spans="4:16" x14ac:dyDescent="0.3">
      <c r="D40308" s="82"/>
      <c r="P40308" s="84"/>
    </row>
    <row r="40309" spans="4:16" x14ac:dyDescent="0.3">
      <c r="D40309" s="82"/>
      <c r="P40309" s="84"/>
    </row>
    <row r="40310" spans="4:16" x14ac:dyDescent="0.3">
      <c r="D40310" s="82"/>
      <c r="P40310" s="84"/>
    </row>
    <row r="40311" spans="4:16" x14ac:dyDescent="0.3">
      <c r="D40311" s="82"/>
      <c r="P40311" s="84"/>
    </row>
    <row r="40312" spans="4:16" x14ac:dyDescent="0.3">
      <c r="D40312" s="82"/>
      <c r="P40312" s="84"/>
    </row>
    <row r="40313" spans="4:16" x14ac:dyDescent="0.3">
      <c r="D40313" s="82"/>
      <c r="P40313" s="84"/>
    </row>
    <row r="40314" spans="4:16" x14ac:dyDescent="0.3">
      <c r="D40314" s="82"/>
      <c r="P40314" s="84"/>
    </row>
    <row r="40315" spans="4:16" x14ac:dyDescent="0.3">
      <c r="D40315" s="82"/>
      <c r="P40315" s="84"/>
    </row>
    <row r="40316" spans="4:16" x14ac:dyDescent="0.3">
      <c r="D40316" s="82"/>
      <c r="P40316" s="84"/>
    </row>
    <row r="40317" spans="4:16" x14ac:dyDescent="0.3">
      <c r="D40317" s="82"/>
      <c r="P40317" s="84"/>
    </row>
    <row r="40318" spans="4:16" x14ac:dyDescent="0.3">
      <c r="D40318" s="82"/>
      <c r="P40318" s="84"/>
    </row>
    <row r="40319" spans="4:16" x14ac:dyDescent="0.3">
      <c r="D40319" s="82"/>
      <c r="P40319" s="84"/>
    </row>
    <row r="40320" spans="4:16" x14ac:dyDescent="0.3">
      <c r="D40320" s="82"/>
      <c r="P40320" s="84"/>
    </row>
    <row r="40321" spans="4:16" x14ac:dyDescent="0.3">
      <c r="D40321" s="82"/>
      <c r="P40321" s="84"/>
    </row>
    <row r="40322" spans="4:16" x14ac:dyDescent="0.3">
      <c r="D40322" s="82"/>
      <c r="P40322" s="84"/>
    </row>
    <row r="40323" spans="4:16" x14ac:dyDescent="0.3">
      <c r="D40323" s="82"/>
      <c r="P40323" s="84"/>
    </row>
    <row r="40324" spans="4:16" x14ac:dyDescent="0.3">
      <c r="D40324" s="82"/>
      <c r="P40324" s="84"/>
    </row>
    <row r="40325" spans="4:16" x14ac:dyDescent="0.3">
      <c r="D40325" s="82"/>
      <c r="P40325" s="84"/>
    </row>
    <row r="40326" spans="4:16" x14ac:dyDescent="0.3">
      <c r="D40326" s="82"/>
      <c r="P40326" s="84"/>
    </row>
    <row r="40327" spans="4:16" x14ac:dyDescent="0.3">
      <c r="D40327" s="82"/>
      <c r="P40327" s="84"/>
    </row>
    <row r="40328" spans="4:16" x14ac:dyDescent="0.3">
      <c r="D40328" s="82"/>
      <c r="P40328" s="84"/>
    </row>
    <row r="40329" spans="4:16" x14ac:dyDescent="0.3">
      <c r="D40329" s="82"/>
      <c r="P40329" s="84"/>
    </row>
    <row r="40330" spans="4:16" x14ac:dyDescent="0.3">
      <c r="D40330" s="82"/>
      <c r="P40330" s="84"/>
    </row>
    <row r="40331" spans="4:16" x14ac:dyDescent="0.3">
      <c r="D40331" s="82"/>
      <c r="P40331" s="84"/>
    </row>
    <row r="40332" spans="4:16" x14ac:dyDescent="0.3">
      <c r="D40332" s="82"/>
      <c r="P40332" s="84"/>
    </row>
    <row r="40333" spans="4:16" x14ac:dyDescent="0.3">
      <c r="D40333" s="82"/>
      <c r="P40333" s="84"/>
    </row>
    <row r="40334" spans="4:16" x14ac:dyDescent="0.3">
      <c r="D40334" s="82"/>
      <c r="P40334" s="84"/>
    </row>
    <row r="40335" spans="4:16" x14ac:dyDescent="0.3">
      <c r="D40335" s="82"/>
      <c r="P40335" s="84"/>
    </row>
    <row r="40336" spans="4:16" x14ac:dyDescent="0.3">
      <c r="D40336" s="82"/>
      <c r="P40336" s="84"/>
    </row>
    <row r="40337" spans="4:16" x14ac:dyDescent="0.3">
      <c r="D40337" s="82"/>
      <c r="P40337" s="84"/>
    </row>
    <row r="40338" spans="4:16" x14ac:dyDescent="0.3">
      <c r="D40338" s="82"/>
      <c r="P40338" s="84"/>
    </row>
    <row r="40339" spans="4:16" x14ac:dyDescent="0.3">
      <c r="D40339" s="82"/>
      <c r="P40339" s="84"/>
    </row>
    <row r="40340" spans="4:16" x14ac:dyDescent="0.3">
      <c r="D40340" s="82"/>
      <c r="P40340" s="84"/>
    </row>
    <row r="40341" spans="4:16" x14ac:dyDescent="0.3">
      <c r="D40341" s="82"/>
      <c r="P40341" s="84"/>
    </row>
    <row r="40342" spans="4:16" x14ac:dyDescent="0.3">
      <c r="D40342" s="82"/>
      <c r="P40342" s="84"/>
    </row>
    <row r="40343" spans="4:16" x14ac:dyDescent="0.3">
      <c r="D40343" s="82"/>
      <c r="P40343" s="84"/>
    </row>
    <row r="40344" spans="4:16" x14ac:dyDescent="0.3">
      <c r="D40344" s="82"/>
      <c r="P40344" s="84"/>
    </row>
    <row r="40345" spans="4:16" x14ac:dyDescent="0.3">
      <c r="D40345" s="82"/>
      <c r="P40345" s="84"/>
    </row>
    <row r="40346" spans="4:16" x14ac:dyDescent="0.3">
      <c r="D40346" s="82"/>
      <c r="P40346" s="84"/>
    </row>
    <row r="40347" spans="4:16" x14ac:dyDescent="0.3">
      <c r="D40347" s="82"/>
      <c r="P40347" s="84"/>
    </row>
    <row r="40348" spans="4:16" x14ac:dyDescent="0.3">
      <c r="D40348" s="82"/>
      <c r="P40348" s="84"/>
    </row>
    <row r="40349" spans="4:16" x14ac:dyDescent="0.3">
      <c r="D40349" s="82"/>
      <c r="P40349" s="84"/>
    </row>
    <row r="40350" spans="4:16" x14ac:dyDescent="0.3">
      <c r="D40350" s="82"/>
      <c r="P40350" s="84"/>
    </row>
    <row r="40351" spans="4:16" x14ac:dyDescent="0.3">
      <c r="D40351" s="82"/>
      <c r="P40351" s="84"/>
    </row>
    <row r="40352" spans="4:16" x14ac:dyDescent="0.3">
      <c r="D40352" s="82"/>
      <c r="P40352" s="84"/>
    </row>
    <row r="40353" spans="4:16" x14ac:dyDescent="0.3">
      <c r="D40353" s="82"/>
      <c r="P40353" s="84"/>
    </row>
    <row r="40354" spans="4:16" x14ac:dyDescent="0.3">
      <c r="D40354" s="82"/>
      <c r="P40354" s="84"/>
    </row>
    <row r="40355" spans="4:16" x14ac:dyDescent="0.3">
      <c r="D40355" s="82"/>
      <c r="P40355" s="84"/>
    </row>
    <row r="40356" spans="4:16" x14ac:dyDescent="0.3">
      <c r="D40356" s="82"/>
      <c r="P40356" s="84"/>
    </row>
    <row r="40357" spans="4:16" x14ac:dyDescent="0.3">
      <c r="D40357" s="82"/>
      <c r="P40357" s="84"/>
    </row>
    <row r="40358" spans="4:16" x14ac:dyDescent="0.3">
      <c r="D40358" s="82"/>
      <c r="P40358" s="84"/>
    </row>
    <row r="40359" spans="4:16" x14ac:dyDescent="0.3">
      <c r="D40359" s="82"/>
      <c r="P40359" s="84"/>
    </row>
    <row r="40360" spans="4:16" x14ac:dyDescent="0.3">
      <c r="D40360" s="82"/>
      <c r="P40360" s="84"/>
    </row>
    <row r="40361" spans="4:16" x14ac:dyDescent="0.3">
      <c r="D40361" s="82"/>
      <c r="P40361" s="84"/>
    </row>
    <row r="40362" spans="4:16" x14ac:dyDescent="0.3">
      <c r="D40362" s="82"/>
      <c r="P40362" s="84"/>
    </row>
    <row r="40363" spans="4:16" x14ac:dyDescent="0.3">
      <c r="D40363" s="82"/>
      <c r="P40363" s="84"/>
    </row>
    <row r="40364" spans="4:16" x14ac:dyDescent="0.3">
      <c r="D40364" s="82"/>
      <c r="P40364" s="84"/>
    </row>
    <row r="40365" spans="4:16" x14ac:dyDescent="0.3">
      <c r="D40365" s="82"/>
      <c r="P40365" s="84"/>
    </row>
    <row r="40366" spans="4:16" x14ac:dyDescent="0.3">
      <c r="D40366" s="82"/>
      <c r="P40366" s="84"/>
    </row>
    <row r="40367" spans="4:16" x14ac:dyDescent="0.3">
      <c r="D40367" s="82"/>
      <c r="P40367" s="84"/>
    </row>
    <row r="40368" spans="4:16" x14ac:dyDescent="0.3">
      <c r="D40368" s="82"/>
      <c r="P40368" s="84"/>
    </row>
    <row r="40369" spans="4:16" x14ac:dyDescent="0.3">
      <c r="D40369" s="82"/>
      <c r="P40369" s="84"/>
    </row>
    <row r="40370" spans="4:16" x14ac:dyDescent="0.3">
      <c r="D40370" s="82"/>
      <c r="P40370" s="84"/>
    </row>
    <row r="40371" spans="4:16" x14ac:dyDescent="0.3">
      <c r="D40371" s="82"/>
      <c r="P40371" s="84"/>
    </row>
    <row r="40372" spans="4:16" x14ac:dyDescent="0.3">
      <c r="D40372" s="82"/>
      <c r="P40372" s="84"/>
    </row>
    <row r="40373" spans="4:16" x14ac:dyDescent="0.3">
      <c r="D40373" s="82"/>
      <c r="P40373" s="84"/>
    </row>
    <row r="40374" spans="4:16" x14ac:dyDescent="0.3">
      <c r="D40374" s="82"/>
      <c r="P40374" s="84"/>
    </row>
    <row r="40375" spans="4:16" x14ac:dyDescent="0.3">
      <c r="D40375" s="82"/>
      <c r="P40375" s="84"/>
    </row>
    <row r="40376" spans="4:16" x14ac:dyDescent="0.3">
      <c r="D40376" s="82"/>
      <c r="P40376" s="84"/>
    </row>
    <row r="40377" spans="4:16" x14ac:dyDescent="0.3">
      <c r="D40377" s="82"/>
      <c r="P40377" s="84"/>
    </row>
    <row r="40378" spans="4:16" x14ac:dyDescent="0.3">
      <c r="D40378" s="82"/>
      <c r="P40378" s="84"/>
    </row>
    <row r="40379" spans="4:16" x14ac:dyDescent="0.3">
      <c r="D40379" s="82"/>
      <c r="P40379" s="84"/>
    </row>
    <row r="40380" spans="4:16" x14ac:dyDescent="0.3">
      <c r="D40380" s="82"/>
      <c r="P40380" s="84"/>
    </row>
    <row r="40381" spans="4:16" x14ac:dyDescent="0.3">
      <c r="D40381" s="82"/>
      <c r="P40381" s="84"/>
    </row>
    <row r="40382" spans="4:16" x14ac:dyDescent="0.3">
      <c r="D40382" s="82"/>
      <c r="P40382" s="84"/>
    </row>
    <row r="40383" spans="4:16" x14ac:dyDescent="0.3">
      <c r="D40383" s="82"/>
      <c r="P40383" s="84"/>
    </row>
    <row r="40384" spans="4:16" x14ac:dyDescent="0.3">
      <c r="D40384" s="82"/>
      <c r="P40384" s="84"/>
    </row>
    <row r="40385" spans="4:16" x14ac:dyDescent="0.3">
      <c r="D40385" s="82"/>
      <c r="P40385" s="84"/>
    </row>
    <row r="40386" spans="4:16" x14ac:dyDescent="0.3">
      <c r="D40386" s="82"/>
      <c r="P40386" s="84"/>
    </row>
    <row r="40387" spans="4:16" x14ac:dyDescent="0.3">
      <c r="D40387" s="82"/>
      <c r="P40387" s="84"/>
    </row>
    <row r="40388" spans="4:16" x14ac:dyDescent="0.3">
      <c r="D40388" s="82"/>
      <c r="P40388" s="84"/>
    </row>
    <row r="40389" spans="4:16" x14ac:dyDescent="0.3">
      <c r="D40389" s="82"/>
      <c r="P40389" s="84"/>
    </row>
    <row r="40390" spans="4:16" x14ac:dyDescent="0.3">
      <c r="D40390" s="82"/>
      <c r="P40390" s="84"/>
    </row>
    <row r="40391" spans="4:16" x14ac:dyDescent="0.3">
      <c r="D40391" s="82"/>
      <c r="P40391" s="84"/>
    </row>
    <row r="40392" spans="4:16" x14ac:dyDescent="0.3">
      <c r="D40392" s="82"/>
      <c r="P40392" s="84"/>
    </row>
    <row r="40393" spans="4:16" x14ac:dyDescent="0.3">
      <c r="D40393" s="82"/>
      <c r="P40393" s="84"/>
    </row>
    <row r="40394" spans="4:16" x14ac:dyDescent="0.3">
      <c r="D40394" s="82"/>
      <c r="P40394" s="84"/>
    </row>
    <row r="40395" spans="4:16" x14ac:dyDescent="0.3">
      <c r="D40395" s="82"/>
      <c r="P40395" s="84"/>
    </row>
    <row r="40396" spans="4:16" x14ac:dyDescent="0.3">
      <c r="D40396" s="82"/>
      <c r="P40396" s="84"/>
    </row>
    <row r="40397" spans="4:16" x14ac:dyDescent="0.3">
      <c r="D40397" s="82"/>
      <c r="P40397" s="84"/>
    </row>
    <row r="40398" spans="4:16" x14ac:dyDescent="0.3">
      <c r="D40398" s="82"/>
      <c r="P40398" s="84"/>
    </row>
    <row r="40399" spans="4:16" x14ac:dyDescent="0.3">
      <c r="D40399" s="82"/>
      <c r="P40399" s="84"/>
    </row>
    <row r="40400" spans="4:16" x14ac:dyDescent="0.3">
      <c r="D40400" s="82"/>
      <c r="P40400" s="84"/>
    </row>
    <row r="40401" spans="4:16" x14ac:dyDescent="0.3">
      <c r="D40401" s="82"/>
      <c r="P40401" s="84"/>
    </row>
    <row r="40402" spans="4:16" x14ac:dyDescent="0.3">
      <c r="D40402" s="82"/>
      <c r="P40402" s="84"/>
    </row>
    <row r="40403" spans="4:16" x14ac:dyDescent="0.3">
      <c r="D40403" s="82"/>
      <c r="P40403" s="84"/>
    </row>
    <row r="40404" spans="4:16" x14ac:dyDescent="0.3">
      <c r="D40404" s="82"/>
      <c r="P40404" s="84"/>
    </row>
    <row r="40405" spans="4:16" x14ac:dyDescent="0.3">
      <c r="D40405" s="82"/>
      <c r="P40405" s="84"/>
    </row>
    <row r="40406" spans="4:16" x14ac:dyDescent="0.3">
      <c r="D40406" s="82"/>
      <c r="P40406" s="84"/>
    </row>
    <row r="40407" spans="4:16" x14ac:dyDescent="0.3">
      <c r="D40407" s="82"/>
      <c r="P40407" s="84"/>
    </row>
    <row r="40408" spans="4:16" x14ac:dyDescent="0.3">
      <c r="D40408" s="82"/>
      <c r="P40408" s="84"/>
    </row>
    <row r="40409" spans="4:16" x14ac:dyDescent="0.3">
      <c r="D40409" s="82"/>
      <c r="P40409" s="84"/>
    </row>
    <row r="40410" spans="4:16" x14ac:dyDescent="0.3">
      <c r="D40410" s="82"/>
      <c r="P40410" s="84"/>
    </row>
    <row r="40411" spans="4:16" x14ac:dyDescent="0.3">
      <c r="D40411" s="82"/>
      <c r="P40411" s="84"/>
    </row>
    <row r="40412" spans="4:16" x14ac:dyDescent="0.3">
      <c r="D40412" s="82"/>
      <c r="P40412" s="84"/>
    </row>
    <row r="40413" spans="4:16" x14ac:dyDescent="0.3">
      <c r="D40413" s="82"/>
      <c r="P40413" s="84"/>
    </row>
    <row r="40414" spans="4:16" x14ac:dyDescent="0.3">
      <c r="D40414" s="82"/>
      <c r="P40414" s="84"/>
    </row>
    <row r="40415" spans="4:16" x14ac:dyDescent="0.3">
      <c r="D40415" s="82"/>
      <c r="P40415" s="84"/>
    </row>
    <row r="40416" spans="4:16" x14ac:dyDescent="0.3">
      <c r="D40416" s="82"/>
      <c r="P40416" s="84"/>
    </row>
    <row r="40417" spans="4:16" x14ac:dyDescent="0.3">
      <c r="D40417" s="82"/>
      <c r="P40417" s="84"/>
    </row>
    <row r="40418" spans="4:16" x14ac:dyDescent="0.3">
      <c r="D40418" s="82"/>
      <c r="P40418" s="84"/>
    </row>
    <row r="40419" spans="4:16" x14ac:dyDescent="0.3">
      <c r="D40419" s="82"/>
      <c r="P40419" s="84"/>
    </row>
    <row r="40420" spans="4:16" x14ac:dyDescent="0.3">
      <c r="D40420" s="82"/>
      <c r="P40420" s="84"/>
    </row>
    <row r="40421" spans="4:16" x14ac:dyDescent="0.3">
      <c r="D40421" s="82"/>
      <c r="P40421" s="84"/>
    </row>
    <row r="40422" spans="4:16" x14ac:dyDescent="0.3">
      <c r="D40422" s="82"/>
      <c r="P40422" s="84"/>
    </row>
    <row r="40423" spans="4:16" x14ac:dyDescent="0.3">
      <c r="D40423" s="82"/>
      <c r="P40423" s="84"/>
    </row>
    <row r="40424" spans="4:16" x14ac:dyDescent="0.3">
      <c r="D40424" s="82"/>
      <c r="P40424" s="84"/>
    </row>
    <row r="40425" spans="4:16" x14ac:dyDescent="0.3">
      <c r="D40425" s="82"/>
      <c r="P40425" s="84"/>
    </row>
    <row r="40426" spans="4:16" x14ac:dyDescent="0.3">
      <c r="D40426" s="82"/>
      <c r="P40426" s="84"/>
    </row>
    <row r="40427" spans="4:16" x14ac:dyDescent="0.3">
      <c r="D40427" s="82"/>
      <c r="P40427" s="84"/>
    </row>
    <row r="40428" spans="4:16" x14ac:dyDescent="0.3">
      <c r="D40428" s="82"/>
      <c r="P40428" s="84"/>
    </row>
    <row r="40429" spans="4:16" x14ac:dyDescent="0.3">
      <c r="D40429" s="82"/>
      <c r="P40429" s="84"/>
    </row>
    <row r="40430" spans="4:16" x14ac:dyDescent="0.3">
      <c r="D40430" s="82"/>
      <c r="P40430" s="84"/>
    </row>
    <row r="40431" spans="4:16" x14ac:dyDescent="0.3">
      <c r="D40431" s="82"/>
      <c r="P40431" s="84"/>
    </row>
    <row r="40432" spans="4:16" x14ac:dyDescent="0.3">
      <c r="D40432" s="82"/>
      <c r="P40432" s="84"/>
    </row>
    <row r="40433" spans="4:16" x14ac:dyDescent="0.3">
      <c r="D40433" s="82"/>
      <c r="P40433" s="84"/>
    </row>
    <row r="40434" spans="4:16" x14ac:dyDescent="0.3">
      <c r="D40434" s="82"/>
      <c r="P40434" s="84"/>
    </row>
    <row r="40435" spans="4:16" x14ac:dyDescent="0.3">
      <c r="D40435" s="82"/>
      <c r="P40435" s="84"/>
    </row>
    <row r="40436" spans="4:16" x14ac:dyDescent="0.3">
      <c r="D40436" s="82"/>
      <c r="P40436" s="84"/>
    </row>
    <row r="40437" spans="4:16" x14ac:dyDescent="0.3">
      <c r="D40437" s="82"/>
      <c r="P40437" s="84"/>
    </row>
    <row r="40438" spans="4:16" x14ac:dyDescent="0.3">
      <c r="D40438" s="82"/>
      <c r="P40438" s="84"/>
    </row>
    <row r="40439" spans="4:16" x14ac:dyDescent="0.3">
      <c r="D40439" s="82"/>
      <c r="P40439" s="84"/>
    </row>
    <row r="40440" spans="4:16" x14ac:dyDescent="0.3">
      <c r="D40440" s="82"/>
      <c r="P40440" s="84"/>
    </row>
    <row r="40441" spans="4:16" x14ac:dyDescent="0.3">
      <c r="D40441" s="82"/>
      <c r="P40441" s="84"/>
    </row>
    <row r="40442" spans="4:16" x14ac:dyDescent="0.3">
      <c r="D40442" s="82"/>
      <c r="P40442" s="84"/>
    </row>
    <row r="40443" spans="4:16" x14ac:dyDescent="0.3">
      <c r="D40443" s="82"/>
      <c r="P40443" s="84"/>
    </row>
    <row r="40444" spans="4:16" x14ac:dyDescent="0.3">
      <c r="D40444" s="82"/>
      <c r="P40444" s="84"/>
    </row>
    <row r="40445" spans="4:16" x14ac:dyDescent="0.3">
      <c r="D40445" s="82"/>
      <c r="P40445" s="84"/>
    </row>
    <row r="40446" spans="4:16" x14ac:dyDescent="0.3">
      <c r="D40446" s="82"/>
      <c r="P40446" s="84"/>
    </row>
    <row r="40447" spans="4:16" x14ac:dyDescent="0.3">
      <c r="D40447" s="82"/>
      <c r="P40447" s="84"/>
    </row>
    <row r="40448" spans="4:16" x14ac:dyDescent="0.3">
      <c r="D40448" s="82"/>
      <c r="P40448" s="84"/>
    </row>
    <row r="40449" spans="4:16" x14ac:dyDescent="0.3">
      <c r="D40449" s="82"/>
      <c r="P40449" s="84"/>
    </row>
    <row r="40450" spans="4:16" x14ac:dyDescent="0.3">
      <c r="D40450" s="82"/>
      <c r="P40450" s="84"/>
    </row>
    <row r="40451" spans="4:16" x14ac:dyDescent="0.3">
      <c r="D40451" s="82"/>
      <c r="P40451" s="84"/>
    </row>
    <row r="40452" spans="4:16" x14ac:dyDescent="0.3">
      <c r="D40452" s="82"/>
      <c r="P40452" s="84"/>
    </row>
    <row r="40453" spans="4:16" x14ac:dyDescent="0.3">
      <c r="D40453" s="82"/>
      <c r="P40453" s="84"/>
    </row>
    <row r="40454" spans="4:16" x14ac:dyDescent="0.3">
      <c r="D40454" s="82"/>
      <c r="P40454" s="84"/>
    </row>
    <row r="40455" spans="4:16" x14ac:dyDescent="0.3">
      <c r="D40455" s="82"/>
      <c r="P40455" s="84"/>
    </row>
    <row r="40456" spans="4:16" x14ac:dyDescent="0.3">
      <c r="D40456" s="82"/>
      <c r="P40456" s="84"/>
    </row>
    <row r="40457" spans="4:16" x14ac:dyDescent="0.3">
      <c r="D40457" s="82"/>
      <c r="P40457" s="84"/>
    </row>
    <row r="40458" spans="4:16" x14ac:dyDescent="0.3">
      <c r="D40458" s="82"/>
      <c r="P40458" s="84"/>
    </row>
    <row r="40459" spans="4:16" x14ac:dyDescent="0.3">
      <c r="D40459" s="82"/>
      <c r="P40459" s="84"/>
    </row>
    <row r="40460" spans="4:16" x14ac:dyDescent="0.3">
      <c r="D40460" s="82"/>
      <c r="P40460" s="84"/>
    </row>
    <row r="40461" spans="4:16" x14ac:dyDescent="0.3">
      <c r="D40461" s="82"/>
      <c r="P40461" s="84"/>
    </row>
    <row r="40462" spans="4:16" x14ac:dyDescent="0.3">
      <c r="D40462" s="82"/>
      <c r="P40462" s="84"/>
    </row>
    <row r="40463" spans="4:16" x14ac:dyDescent="0.3">
      <c r="D40463" s="82"/>
      <c r="P40463" s="84"/>
    </row>
    <row r="40464" spans="4:16" x14ac:dyDescent="0.3">
      <c r="D40464" s="82"/>
      <c r="P40464" s="84"/>
    </row>
    <row r="40465" spans="4:16" x14ac:dyDescent="0.3">
      <c r="D40465" s="82"/>
      <c r="P40465" s="84"/>
    </row>
    <row r="40466" spans="4:16" x14ac:dyDescent="0.3">
      <c r="D40466" s="82"/>
      <c r="P40466" s="84"/>
    </row>
    <row r="40467" spans="4:16" x14ac:dyDescent="0.3">
      <c r="D40467" s="82"/>
      <c r="P40467" s="84"/>
    </row>
    <row r="40468" spans="4:16" x14ac:dyDescent="0.3">
      <c r="D40468" s="82"/>
      <c r="P40468" s="84"/>
    </row>
    <row r="40469" spans="4:16" x14ac:dyDescent="0.3">
      <c r="D40469" s="82"/>
      <c r="P40469" s="84"/>
    </row>
    <row r="40470" spans="4:16" x14ac:dyDescent="0.3">
      <c r="D40470" s="82"/>
      <c r="P40470" s="84"/>
    </row>
    <row r="40471" spans="4:16" x14ac:dyDescent="0.3">
      <c r="D40471" s="82"/>
      <c r="P40471" s="84"/>
    </row>
    <row r="40472" spans="4:16" x14ac:dyDescent="0.3">
      <c r="D40472" s="82"/>
      <c r="P40472" s="84"/>
    </row>
    <row r="40473" spans="4:16" x14ac:dyDescent="0.3">
      <c r="D40473" s="82"/>
      <c r="P40473" s="84"/>
    </row>
    <row r="40474" spans="4:16" x14ac:dyDescent="0.3">
      <c r="D40474" s="82"/>
      <c r="P40474" s="84"/>
    </row>
    <row r="40475" spans="4:16" x14ac:dyDescent="0.3">
      <c r="D40475" s="82"/>
      <c r="P40475" s="84"/>
    </row>
    <row r="40476" spans="4:16" x14ac:dyDescent="0.3">
      <c r="D40476" s="82"/>
      <c r="P40476" s="84"/>
    </row>
    <row r="40477" spans="4:16" x14ac:dyDescent="0.3">
      <c r="D40477" s="82"/>
      <c r="P40477" s="84"/>
    </row>
    <row r="40478" spans="4:16" x14ac:dyDescent="0.3">
      <c r="D40478" s="82"/>
      <c r="P40478" s="84"/>
    </row>
    <row r="40479" spans="4:16" x14ac:dyDescent="0.3">
      <c r="D40479" s="82"/>
      <c r="P40479" s="84"/>
    </row>
    <row r="40480" spans="4:16" x14ac:dyDescent="0.3">
      <c r="D40480" s="82"/>
      <c r="P40480" s="84"/>
    </row>
    <row r="40481" spans="4:16" x14ac:dyDescent="0.3">
      <c r="D40481" s="82"/>
      <c r="P40481" s="84"/>
    </row>
    <row r="40482" spans="4:16" x14ac:dyDescent="0.3">
      <c r="D40482" s="82"/>
      <c r="P40482" s="84"/>
    </row>
    <row r="40483" spans="4:16" x14ac:dyDescent="0.3">
      <c r="D40483" s="82"/>
      <c r="P40483" s="84"/>
    </row>
    <row r="40484" spans="4:16" x14ac:dyDescent="0.3">
      <c r="D40484" s="82"/>
      <c r="P40484" s="84"/>
    </row>
    <row r="40485" spans="4:16" x14ac:dyDescent="0.3">
      <c r="D40485" s="82"/>
      <c r="P40485" s="84"/>
    </row>
    <row r="40486" spans="4:16" x14ac:dyDescent="0.3">
      <c r="D40486" s="82"/>
      <c r="P40486" s="84"/>
    </row>
    <row r="40487" spans="4:16" x14ac:dyDescent="0.3">
      <c r="D40487" s="82"/>
      <c r="P40487" s="84"/>
    </row>
    <row r="40488" spans="4:16" x14ac:dyDescent="0.3">
      <c r="D40488" s="82"/>
      <c r="P40488" s="84"/>
    </row>
    <row r="40489" spans="4:16" x14ac:dyDescent="0.3">
      <c r="D40489" s="82"/>
      <c r="P40489" s="84"/>
    </row>
    <row r="40490" spans="4:16" x14ac:dyDescent="0.3">
      <c r="D40490" s="82"/>
      <c r="P40490" s="84"/>
    </row>
    <row r="40491" spans="4:16" x14ac:dyDescent="0.3">
      <c r="D40491" s="82"/>
      <c r="P40491" s="84"/>
    </row>
    <row r="40492" spans="4:16" x14ac:dyDescent="0.3">
      <c r="D40492" s="82"/>
      <c r="P40492" s="84"/>
    </row>
    <row r="40493" spans="4:16" x14ac:dyDescent="0.3">
      <c r="D40493" s="82"/>
      <c r="P40493" s="84"/>
    </row>
    <row r="40494" spans="4:16" x14ac:dyDescent="0.3">
      <c r="D40494" s="82"/>
      <c r="P40494" s="84"/>
    </row>
    <row r="40495" spans="4:16" x14ac:dyDescent="0.3">
      <c r="D40495" s="82"/>
      <c r="P40495" s="84"/>
    </row>
    <row r="40496" spans="4:16" x14ac:dyDescent="0.3">
      <c r="D40496" s="82"/>
      <c r="P40496" s="84"/>
    </row>
    <row r="40497" spans="4:16" x14ac:dyDescent="0.3">
      <c r="D40497" s="82"/>
      <c r="P40497" s="84"/>
    </row>
    <row r="40498" spans="4:16" x14ac:dyDescent="0.3">
      <c r="D40498" s="82"/>
      <c r="P40498" s="84"/>
    </row>
    <row r="40499" spans="4:16" x14ac:dyDescent="0.3">
      <c r="D40499" s="82"/>
      <c r="P40499" s="84"/>
    </row>
    <row r="40500" spans="4:16" x14ac:dyDescent="0.3">
      <c r="D40500" s="82"/>
      <c r="P40500" s="84"/>
    </row>
    <row r="40501" spans="4:16" x14ac:dyDescent="0.3">
      <c r="D40501" s="82"/>
      <c r="P40501" s="84"/>
    </row>
    <row r="40502" spans="4:16" x14ac:dyDescent="0.3">
      <c r="D40502" s="82"/>
      <c r="P40502" s="84"/>
    </row>
    <row r="40503" spans="4:16" x14ac:dyDescent="0.3">
      <c r="D40503" s="82"/>
      <c r="P40503" s="84"/>
    </row>
    <row r="40504" spans="4:16" x14ac:dyDescent="0.3">
      <c r="D40504" s="82"/>
      <c r="P40504" s="84"/>
    </row>
    <row r="40505" spans="4:16" x14ac:dyDescent="0.3">
      <c r="D40505" s="82"/>
      <c r="P40505" s="84"/>
    </row>
    <row r="40506" spans="4:16" x14ac:dyDescent="0.3">
      <c r="D40506" s="82"/>
      <c r="P40506" s="84"/>
    </row>
    <row r="40507" spans="4:16" x14ac:dyDescent="0.3">
      <c r="D40507" s="82"/>
      <c r="P40507" s="84"/>
    </row>
    <row r="40508" spans="4:16" x14ac:dyDescent="0.3">
      <c r="D40508" s="82"/>
      <c r="P40508" s="84"/>
    </row>
    <row r="40509" spans="4:16" x14ac:dyDescent="0.3">
      <c r="D40509" s="82"/>
      <c r="P40509" s="84"/>
    </row>
    <row r="40510" spans="4:16" x14ac:dyDescent="0.3">
      <c r="D40510" s="82"/>
      <c r="P40510" s="84"/>
    </row>
    <row r="40511" spans="4:16" x14ac:dyDescent="0.3">
      <c r="D40511" s="82"/>
      <c r="P40511" s="84"/>
    </row>
    <row r="40512" spans="4:16" x14ac:dyDescent="0.3">
      <c r="D40512" s="82"/>
      <c r="P40512" s="84"/>
    </row>
    <row r="40513" spans="4:16" x14ac:dyDescent="0.3">
      <c r="D40513" s="82"/>
      <c r="P40513" s="84"/>
    </row>
    <row r="40514" spans="4:16" x14ac:dyDescent="0.3">
      <c r="D40514" s="82"/>
      <c r="P40514" s="84"/>
    </row>
    <row r="40515" spans="4:16" x14ac:dyDescent="0.3">
      <c r="D40515" s="82"/>
      <c r="P40515" s="84"/>
    </row>
    <row r="40516" spans="4:16" x14ac:dyDescent="0.3">
      <c r="D40516" s="82"/>
      <c r="P40516" s="84"/>
    </row>
    <row r="40517" spans="4:16" x14ac:dyDescent="0.3">
      <c r="D40517" s="82"/>
      <c r="P40517" s="84"/>
    </row>
    <row r="40518" spans="4:16" x14ac:dyDescent="0.3">
      <c r="D40518" s="82"/>
      <c r="P40518" s="84"/>
    </row>
    <row r="40519" spans="4:16" x14ac:dyDescent="0.3">
      <c r="D40519" s="82"/>
      <c r="P40519" s="84"/>
    </row>
    <row r="40520" spans="4:16" x14ac:dyDescent="0.3">
      <c r="D40520" s="82"/>
      <c r="P40520" s="84"/>
    </row>
    <row r="40521" spans="4:16" x14ac:dyDescent="0.3">
      <c r="D40521" s="82"/>
      <c r="P40521" s="84"/>
    </row>
    <row r="40522" spans="4:16" x14ac:dyDescent="0.3">
      <c r="D40522" s="82"/>
      <c r="P40522" s="84"/>
    </row>
    <row r="40523" spans="4:16" x14ac:dyDescent="0.3">
      <c r="D40523" s="82"/>
      <c r="P40523" s="84"/>
    </row>
    <row r="40524" spans="4:16" x14ac:dyDescent="0.3">
      <c r="D40524" s="82"/>
      <c r="P40524" s="84"/>
    </row>
    <row r="40525" spans="4:16" x14ac:dyDescent="0.3">
      <c r="D40525" s="82"/>
      <c r="P40525" s="84"/>
    </row>
    <row r="40526" spans="4:16" x14ac:dyDescent="0.3">
      <c r="D40526" s="82"/>
      <c r="P40526" s="84"/>
    </row>
    <row r="40527" spans="4:16" x14ac:dyDescent="0.3">
      <c r="D40527" s="82"/>
      <c r="P40527" s="84"/>
    </row>
    <row r="40528" spans="4:16" x14ac:dyDescent="0.3">
      <c r="D40528" s="82"/>
      <c r="P40528" s="84"/>
    </row>
    <row r="40529" spans="4:16" x14ac:dyDescent="0.3">
      <c r="D40529" s="82"/>
      <c r="P40529" s="84"/>
    </row>
    <row r="40530" spans="4:16" x14ac:dyDescent="0.3">
      <c r="D40530" s="82"/>
      <c r="P40530" s="84"/>
    </row>
    <row r="40531" spans="4:16" x14ac:dyDescent="0.3">
      <c r="D40531" s="82"/>
      <c r="P40531" s="84"/>
    </row>
    <row r="40532" spans="4:16" x14ac:dyDescent="0.3">
      <c r="D40532" s="82"/>
      <c r="P40532" s="84"/>
    </row>
    <row r="40533" spans="4:16" x14ac:dyDescent="0.3">
      <c r="D40533" s="82"/>
      <c r="P40533" s="84"/>
    </row>
    <row r="40534" spans="4:16" x14ac:dyDescent="0.3">
      <c r="D40534" s="82"/>
      <c r="P40534" s="84"/>
    </row>
    <row r="40535" spans="4:16" x14ac:dyDescent="0.3">
      <c r="D40535" s="82"/>
      <c r="P40535" s="84"/>
    </row>
    <row r="40536" spans="4:16" x14ac:dyDescent="0.3">
      <c r="D40536" s="82"/>
      <c r="P40536" s="84"/>
    </row>
    <row r="40537" spans="4:16" x14ac:dyDescent="0.3">
      <c r="D40537" s="82"/>
      <c r="P40537" s="84"/>
    </row>
    <row r="40538" spans="4:16" x14ac:dyDescent="0.3">
      <c r="D40538" s="82"/>
      <c r="P40538" s="84"/>
    </row>
    <row r="40539" spans="4:16" x14ac:dyDescent="0.3">
      <c r="D40539" s="82"/>
      <c r="P40539" s="84"/>
    </row>
    <row r="40540" spans="4:16" x14ac:dyDescent="0.3">
      <c r="D40540" s="82"/>
      <c r="P40540" s="84"/>
    </row>
    <row r="40541" spans="4:16" x14ac:dyDescent="0.3">
      <c r="D40541" s="82"/>
      <c r="P40541" s="84"/>
    </row>
    <row r="40542" spans="4:16" x14ac:dyDescent="0.3">
      <c r="D40542" s="82"/>
      <c r="P40542" s="84"/>
    </row>
    <row r="40543" spans="4:16" x14ac:dyDescent="0.3">
      <c r="D40543" s="82"/>
      <c r="P40543" s="84"/>
    </row>
    <row r="40544" spans="4:16" x14ac:dyDescent="0.3">
      <c r="D40544" s="82"/>
      <c r="P40544" s="84"/>
    </row>
    <row r="40545" spans="4:16" x14ac:dyDescent="0.3">
      <c r="D40545" s="82"/>
      <c r="P40545" s="84"/>
    </row>
    <row r="40546" spans="4:16" x14ac:dyDescent="0.3">
      <c r="D40546" s="82"/>
      <c r="P40546" s="84"/>
    </row>
    <row r="40547" spans="4:16" x14ac:dyDescent="0.3">
      <c r="D40547" s="82"/>
      <c r="P40547" s="84"/>
    </row>
    <row r="40548" spans="4:16" x14ac:dyDescent="0.3">
      <c r="D40548" s="82"/>
      <c r="P40548" s="84"/>
    </row>
    <row r="40549" spans="4:16" x14ac:dyDescent="0.3">
      <c r="D40549" s="82"/>
      <c r="P40549" s="84"/>
    </row>
    <row r="40550" spans="4:16" x14ac:dyDescent="0.3">
      <c r="D40550" s="82"/>
      <c r="P40550" s="84"/>
    </row>
    <row r="40551" spans="4:16" x14ac:dyDescent="0.3">
      <c r="D40551" s="82"/>
      <c r="P40551" s="84"/>
    </row>
    <row r="40552" spans="4:16" x14ac:dyDescent="0.3">
      <c r="D40552" s="82"/>
      <c r="P40552" s="84"/>
    </row>
    <row r="40553" spans="4:16" x14ac:dyDescent="0.3">
      <c r="D40553" s="82"/>
      <c r="P40553" s="84"/>
    </row>
    <row r="40554" spans="4:16" x14ac:dyDescent="0.3">
      <c r="D40554" s="82"/>
      <c r="P40554" s="84"/>
    </row>
    <row r="40555" spans="4:16" x14ac:dyDescent="0.3">
      <c r="D40555" s="82"/>
      <c r="P40555" s="84"/>
    </row>
    <row r="40556" spans="4:16" x14ac:dyDescent="0.3">
      <c r="D40556" s="82"/>
      <c r="P40556" s="84"/>
    </row>
    <row r="40557" spans="4:16" x14ac:dyDescent="0.3">
      <c r="D40557" s="82"/>
      <c r="P40557" s="84"/>
    </row>
    <row r="40558" spans="4:16" x14ac:dyDescent="0.3">
      <c r="D40558" s="82"/>
      <c r="P40558" s="84"/>
    </row>
    <row r="40559" spans="4:16" x14ac:dyDescent="0.3">
      <c r="D40559" s="82"/>
      <c r="P40559" s="84"/>
    </row>
    <row r="40560" spans="4:16" x14ac:dyDescent="0.3">
      <c r="D40560" s="82"/>
      <c r="P40560" s="84"/>
    </row>
    <row r="40561" spans="4:16" x14ac:dyDescent="0.3">
      <c r="D40561" s="82"/>
      <c r="P40561" s="84"/>
    </row>
    <row r="40562" spans="4:16" x14ac:dyDescent="0.3">
      <c r="D40562" s="82"/>
      <c r="P40562" s="84"/>
    </row>
    <row r="40563" spans="4:16" x14ac:dyDescent="0.3">
      <c r="D40563" s="82"/>
      <c r="P40563" s="84"/>
    </row>
    <row r="40564" spans="4:16" x14ac:dyDescent="0.3">
      <c r="D40564" s="82"/>
      <c r="P40564" s="84"/>
    </row>
    <row r="40565" spans="4:16" x14ac:dyDescent="0.3">
      <c r="D40565" s="82"/>
      <c r="P40565" s="84"/>
    </row>
    <row r="40566" spans="4:16" x14ac:dyDescent="0.3">
      <c r="D40566" s="82"/>
      <c r="P40566" s="84"/>
    </row>
    <row r="40567" spans="4:16" x14ac:dyDescent="0.3">
      <c r="D40567" s="82"/>
      <c r="P40567" s="84"/>
    </row>
    <row r="40568" spans="4:16" x14ac:dyDescent="0.3">
      <c r="D40568" s="82"/>
      <c r="P40568" s="84"/>
    </row>
    <row r="40569" spans="4:16" x14ac:dyDescent="0.3">
      <c r="D40569" s="82"/>
      <c r="P40569" s="84"/>
    </row>
    <row r="40570" spans="4:16" x14ac:dyDescent="0.3">
      <c r="D40570" s="82"/>
      <c r="P40570" s="84"/>
    </row>
    <row r="40571" spans="4:16" x14ac:dyDescent="0.3">
      <c r="D40571" s="82"/>
      <c r="P40571" s="84"/>
    </row>
    <row r="40572" spans="4:16" x14ac:dyDescent="0.3">
      <c r="D40572" s="82"/>
      <c r="P40572" s="84"/>
    </row>
    <row r="40573" spans="4:16" x14ac:dyDescent="0.3">
      <c r="D40573" s="82"/>
      <c r="P40573" s="84"/>
    </row>
    <row r="40574" spans="4:16" x14ac:dyDescent="0.3">
      <c r="D40574" s="82"/>
      <c r="P40574" s="84"/>
    </row>
    <row r="40575" spans="4:16" x14ac:dyDescent="0.3">
      <c r="D40575" s="82"/>
      <c r="P40575" s="84"/>
    </row>
    <row r="40576" spans="4:16" x14ac:dyDescent="0.3">
      <c r="D40576" s="82"/>
      <c r="P40576" s="84"/>
    </row>
    <row r="40577" spans="4:16" x14ac:dyDescent="0.3">
      <c r="D40577" s="82"/>
      <c r="P40577" s="84"/>
    </row>
    <row r="40578" spans="4:16" x14ac:dyDescent="0.3">
      <c r="D40578" s="82"/>
      <c r="P40578" s="84"/>
    </row>
    <row r="40579" spans="4:16" x14ac:dyDescent="0.3">
      <c r="D40579" s="82"/>
      <c r="P40579" s="84"/>
    </row>
    <row r="40580" spans="4:16" x14ac:dyDescent="0.3">
      <c r="D40580" s="82"/>
      <c r="P40580" s="84"/>
    </row>
    <row r="40581" spans="4:16" x14ac:dyDescent="0.3">
      <c r="D40581" s="82"/>
      <c r="P40581" s="84"/>
    </row>
    <row r="40582" spans="4:16" x14ac:dyDescent="0.3">
      <c r="D40582" s="82"/>
      <c r="P40582" s="84"/>
    </row>
    <row r="40583" spans="4:16" x14ac:dyDescent="0.3">
      <c r="D40583" s="82"/>
      <c r="P40583" s="84"/>
    </row>
    <row r="40584" spans="4:16" x14ac:dyDescent="0.3">
      <c r="D40584" s="82"/>
      <c r="P40584" s="84"/>
    </row>
    <row r="40585" spans="4:16" x14ac:dyDescent="0.3">
      <c r="D40585" s="82"/>
      <c r="P40585" s="84"/>
    </row>
    <row r="40586" spans="4:16" x14ac:dyDescent="0.3">
      <c r="D40586" s="82"/>
      <c r="P40586" s="84"/>
    </row>
    <row r="40587" spans="4:16" x14ac:dyDescent="0.3">
      <c r="D40587" s="82"/>
      <c r="P40587" s="84"/>
    </row>
    <row r="40588" spans="4:16" x14ac:dyDescent="0.3">
      <c r="D40588" s="82"/>
      <c r="P40588" s="84"/>
    </row>
    <row r="40589" spans="4:16" x14ac:dyDescent="0.3">
      <c r="D40589" s="82"/>
      <c r="P40589" s="84"/>
    </row>
    <row r="40590" spans="4:16" x14ac:dyDescent="0.3">
      <c r="D40590" s="82"/>
      <c r="P40590" s="84"/>
    </row>
    <row r="40591" spans="4:16" x14ac:dyDescent="0.3">
      <c r="D40591" s="82"/>
      <c r="P40591" s="84"/>
    </row>
    <row r="40592" spans="4:16" x14ac:dyDescent="0.3">
      <c r="D40592" s="82"/>
      <c r="P40592" s="84"/>
    </row>
    <row r="40593" spans="4:16" x14ac:dyDescent="0.3">
      <c r="D40593" s="82"/>
      <c r="P40593" s="84"/>
    </row>
    <row r="40594" spans="4:16" x14ac:dyDescent="0.3">
      <c r="D40594" s="82"/>
      <c r="P40594" s="84"/>
    </row>
    <row r="40595" spans="4:16" x14ac:dyDescent="0.3">
      <c r="D40595" s="82"/>
      <c r="P40595" s="84"/>
    </row>
    <row r="40596" spans="4:16" x14ac:dyDescent="0.3">
      <c r="D40596" s="82"/>
      <c r="P40596" s="84"/>
    </row>
    <row r="40597" spans="4:16" x14ac:dyDescent="0.3">
      <c r="D40597" s="82"/>
      <c r="P40597" s="84"/>
    </row>
    <row r="40598" spans="4:16" x14ac:dyDescent="0.3">
      <c r="D40598" s="82"/>
      <c r="P40598" s="84"/>
    </row>
    <row r="40599" spans="4:16" x14ac:dyDescent="0.3">
      <c r="D40599" s="82"/>
      <c r="P40599" s="84"/>
    </row>
    <row r="40600" spans="4:16" x14ac:dyDescent="0.3">
      <c r="D40600" s="82"/>
      <c r="P40600" s="84"/>
    </row>
    <row r="40601" spans="4:16" x14ac:dyDescent="0.3">
      <c r="D40601" s="82"/>
      <c r="P40601" s="84"/>
    </row>
    <row r="40602" spans="4:16" x14ac:dyDescent="0.3">
      <c r="D40602" s="82"/>
      <c r="P40602" s="84"/>
    </row>
    <row r="40603" spans="4:16" x14ac:dyDescent="0.3">
      <c r="D40603" s="82"/>
      <c r="P40603" s="84"/>
    </row>
    <row r="40604" spans="4:16" x14ac:dyDescent="0.3">
      <c r="D40604" s="82"/>
      <c r="P40604" s="84"/>
    </row>
    <row r="40605" spans="4:16" x14ac:dyDescent="0.3">
      <c r="D40605" s="82"/>
      <c r="P40605" s="84"/>
    </row>
    <row r="40606" spans="4:16" x14ac:dyDescent="0.3">
      <c r="D40606" s="82"/>
      <c r="P40606" s="84"/>
    </row>
    <row r="40607" spans="4:16" x14ac:dyDescent="0.3">
      <c r="D40607" s="82"/>
      <c r="P40607" s="84"/>
    </row>
    <row r="40608" spans="4:16" x14ac:dyDescent="0.3">
      <c r="D40608" s="82"/>
      <c r="P40608" s="84"/>
    </row>
    <row r="40609" spans="4:16" x14ac:dyDescent="0.3">
      <c r="D40609" s="82"/>
      <c r="P40609" s="84"/>
    </row>
    <row r="40610" spans="4:16" x14ac:dyDescent="0.3">
      <c r="D40610" s="82"/>
      <c r="P40610" s="84"/>
    </row>
    <row r="40611" spans="4:16" x14ac:dyDescent="0.3">
      <c r="D40611" s="82"/>
      <c r="P40611" s="84"/>
    </row>
    <row r="40612" spans="4:16" x14ac:dyDescent="0.3">
      <c r="D40612" s="82"/>
      <c r="P40612" s="84"/>
    </row>
    <row r="40613" spans="4:16" x14ac:dyDescent="0.3">
      <c r="D40613" s="82"/>
      <c r="P40613" s="84"/>
    </row>
    <row r="40614" spans="4:16" x14ac:dyDescent="0.3">
      <c r="D40614" s="82"/>
      <c r="P40614" s="84"/>
    </row>
    <row r="40615" spans="4:16" x14ac:dyDescent="0.3">
      <c r="D40615" s="82"/>
      <c r="P40615" s="84"/>
    </row>
    <row r="40616" spans="4:16" x14ac:dyDescent="0.3">
      <c r="D40616" s="82"/>
      <c r="P40616" s="84"/>
    </row>
    <row r="40617" spans="4:16" x14ac:dyDescent="0.3">
      <c r="D40617" s="82"/>
      <c r="P40617" s="84"/>
    </row>
    <row r="40618" spans="4:16" x14ac:dyDescent="0.3">
      <c r="D40618" s="82"/>
      <c r="P40618" s="84"/>
    </row>
    <row r="40619" spans="4:16" x14ac:dyDescent="0.3">
      <c r="D40619" s="82"/>
      <c r="P40619" s="84"/>
    </row>
    <row r="40620" spans="4:16" x14ac:dyDescent="0.3">
      <c r="D40620" s="82"/>
      <c r="P40620" s="84"/>
    </row>
    <row r="40621" spans="4:16" x14ac:dyDescent="0.3">
      <c r="D40621" s="82"/>
      <c r="P40621" s="84"/>
    </row>
    <row r="40622" spans="4:16" x14ac:dyDescent="0.3">
      <c r="D40622" s="82"/>
      <c r="P40622" s="84"/>
    </row>
    <row r="40623" spans="4:16" x14ac:dyDescent="0.3">
      <c r="D40623" s="82"/>
      <c r="P40623" s="84"/>
    </row>
    <row r="40624" spans="4:16" x14ac:dyDescent="0.3">
      <c r="D40624" s="82"/>
      <c r="P40624" s="84"/>
    </row>
    <row r="40625" spans="4:16" x14ac:dyDescent="0.3">
      <c r="D40625" s="82"/>
      <c r="P40625" s="84"/>
    </row>
    <row r="40626" spans="4:16" x14ac:dyDescent="0.3">
      <c r="D40626" s="82"/>
      <c r="P40626" s="84"/>
    </row>
    <row r="40627" spans="4:16" x14ac:dyDescent="0.3">
      <c r="D40627" s="82"/>
      <c r="P40627" s="84"/>
    </row>
    <row r="40628" spans="4:16" x14ac:dyDescent="0.3">
      <c r="D40628" s="82"/>
      <c r="P40628" s="84"/>
    </row>
    <row r="40629" spans="4:16" x14ac:dyDescent="0.3">
      <c r="D40629" s="82"/>
      <c r="P40629" s="84"/>
    </row>
    <row r="40630" spans="4:16" x14ac:dyDescent="0.3">
      <c r="D40630" s="82"/>
      <c r="P40630" s="84"/>
    </row>
    <row r="40631" spans="4:16" x14ac:dyDescent="0.3">
      <c r="D40631" s="82"/>
      <c r="P40631" s="84"/>
    </row>
    <row r="40632" spans="4:16" x14ac:dyDescent="0.3">
      <c r="D40632" s="82"/>
      <c r="P40632" s="84"/>
    </row>
    <row r="40633" spans="4:16" x14ac:dyDescent="0.3">
      <c r="D40633" s="82"/>
      <c r="P40633" s="84"/>
    </row>
    <row r="40634" spans="4:16" x14ac:dyDescent="0.3">
      <c r="D40634" s="82"/>
      <c r="P40634" s="84"/>
    </row>
    <row r="40635" spans="4:16" x14ac:dyDescent="0.3">
      <c r="D40635" s="82"/>
      <c r="P40635" s="84"/>
    </row>
    <row r="40636" spans="4:16" x14ac:dyDescent="0.3">
      <c r="D40636" s="82"/>
      <c r="P40636" s="84"/>
    </row>
    <row r="40637" spans="4:16" x14ac:dyDescent="0.3">
      <c r="D40637" s="82"/>
      <c r="P40637" s="84"/>
    </row>
    <row r="40638" spans="4:16" x14ac:dyDescent="0.3">
      <c r="D40638" s="82"/>
      <c r="P40638" s="84"/>
    </row>
    <row r="40639" spans="4:16" x14ac:dyDescent="0.3">
      <c r="D40639" s="82"/>
      <c r="P40639" s="84"/>
    </row>
    <row r="40640" spans="4:16" x14ac:dyDescent="0.3">
      <c r="D40640" s="82"/>
      <c r="P40640" s="84"/>
    </row>
    <row r="40641" spans="4:16" x14ac:dyDescent="0.3">
      <c r="D40641" s="82"/>
      <c r="P40641" s="84"/>
    </row>
    <row r="40642" spans="4:16" x14ac:dyDescent="0.3">
      <c r="D40642" s="82"/>
      <c r="P40642" s="84"/>
    </row>
    <row r="40643" spans="4:16" x14ac:dyDescent="0.3">
      <c r="D40643" s="82"/>
      <c r="P40643" s="84"/>
    </row>
    <row r="40644" spans="4:16" x14ac:dyDescent="0.3">
      <c r="D40644" s="82"/>
      <c r="P40644" s="84"/>
    </row>
    <row r="40645" spans="4:16" x14ac:dyDescent="0.3">
      <c r="D40645" s="82"/>
      <c r="P40645" s="84"/>
    </row>
    <row r="40646" spans="4:16" x14ac:dyDescent="0.3">
      <c r="D40646" s="82"/>
      <c r="P40646" s="84"/>
    </row>
    <row r="40647" spans="4:16" x14ac:dyDescent="0.3">
      <c r="D40647" s="82"/>
      <c r="P40647" s="84"/>
    </row>
    <row r="40648" spans="4:16" x14ac:dyDescent="0.3">
      <c r="D40648" s="82"/>
      <c r="P40648" s="84"/>
    </row>
    <row r="40649" spans="4:16" x14ac:dyDescent="0.3">
      <c r="D40649" s="82"/>
      <c r="P40649" s="84"/>
    </row>
    <row r="40650" spans="4:16" x14ac:dyDescent="0.3">
      <c r="D40650" s="82"/>
      <c r="P40650" s="84"/>
    </row>
    <row r="40651" spans="4:16" x14ac:dyDescent="0.3">
      <c r="D40651" s="82"/>
      <c r="P40651" s="84"/>
    </row>
    <row r="40652" spans="4:16" x14ac:dyDescent="0.3">
      <c r="D40652" s="82"/>
      <c r="P40652" s="84"/>
    </row>
    <row r="40653" spans="4:16" x14ac:dyDescent="0.3">
      <c r="D40653" s="82"/>
      <c r="P40653" s="84"/>
    </row>
    <row r="40654" spans="4:16" x14ac:dyDescent="0.3">
      <c r="D40654" s="82"/>
      <c r="P40654" s="84"/>
    </row>
    <row r="40655" spans="4:16" x14ac:dyDescent="0.3">
      <c r="D40655" s="82"/>
      <c r="P40655" s="84"/>
    </row>
    <row r="40656" spans="4:16" x14ac:dyDescent="0.3">
      <c r="D40656" s="82"/>
      <c r="P40656" s="84"/>
    </row>
    <row r="40657" spans="4:16" x14ac:dyDescent="0.3">
      <c r="D40657" s="82"/>
      <c r="P40657" s="84"/>
    </row>
    <row r="40658" spans="4:16" x14ac:dyDescent="0.3">
      <c r="D40658" s="82"/>
      <c r="P40658" s="84"/>
    </row>
    <row r="40659" spans="4:16" x14ac:dyDescent="0.3">
      <c r="D40659" s="82"/>
      <c r="P40659" s="84"/>
    </row>
    <row r="40660" spans="4:16" x14ac:dyDescent="0.3">
      <c r="D40660" s="82"/>
      <c r="P40660" s="84"/>
    </row>
    <row r="40661" spans="4:16" x14ac:dyDescent="0.3">
      <c r="D40661" s="82"/>
      <c r="P40661" s="84"/>
    </row>
    <row r="40662" spans="4:16" x14ac:dyDescent="0.3">
      <c r="D40662" s="82"/>
      <c r="P40662" s="84"/>
    </row>
    <row r="40663" spans="4:16" x14ac:dyDescent="0.3">
      <c r="D40663" s="82"/>
      <c r="P40663" s="84"/>
    </row>
    <row r="40664" spans="4:16" x14ac:dyDescent="0.3">
      <c r="D40664" s="82"/>
      <c r="P40664" s="84"/>
    </row>
    <row r="40665" spans="4:16" x14ac:dyDescent="0.3">
      <c r="D40665" s="82"/>
      <c r="P40665" s="84"/>
    </row>
    <row r="40666" spans="4:16" x14ac:dyDescent="0.3">
      <c r="D40666" s="82"/>
      <c r="P40666" s="84"/>
    </row>
    <row r="40667" spans="4:16" x14ac:dyDescent="0.3">
      <c r="D40667" s="82"/>
      <c r="P40667" s="84"/>
    </row>
    <row r="40668" spans="4:16" x14ac:dyDescent="0.3">
      <c r="D40668" s="82"/>
      <c r="P40668" s="84"/>
    </row>
    <row r="40669" spans="4:16" x14ac:dyDescent="0.3">
      <c r="D40669" s="82"/>
      <c r="P40669" s="84"/>
    </row>
    <row r="40670" spans="4:16" x14ac:dyDescent="0.3">
      <c r="D40670" s="82"/>
      <c r="P40670" s="84"/>
    </row>
    <row r="40671" spans="4:16" x14ac:dyDescent="0.3">
      <c r="D40671" s="82"/>
      <c r="P40671" s="84"/>
    </row>
    <row r="40672" spans="4:16" x14ac:dyDescent="0.3">
      <c r="D40672" s="82"/>
      <c r="P40672" s="84"/>
    </row>
    <row r="40673" spans="4:16" x14ac:dyDescent="0.3">
      <c r="D40673" s="82"/>
      <c r="P40673" s="84"/>
    </row>
    <row r="40674" spans="4:16" x14ac:dyDescent="0.3">
      <c r="D40674" s="82"/>
      <c r="P40674" s="84"/>
    </row>
    <row r="40675" spans="4:16" x14ac:dyDescent="0.3">
      <c r="D40675" s="82"/>
      <c r="P40675" s="84"/>
    </row>
    <row r="40676" spans="4:16" x14ac:dyDescent="0.3">
      <c r="D40676" s="82"/>
      <c r="P40676" s="84"/>
    </row>
    <row r="40677" spans="4:16" x14ac:dyDescent="0.3">
      <c r="D40677" s="82"/>
      <c r="P40677" s="84"/>
    </row>
    <row r="40678" spans="4:16" x14ac:dyDescent="0.3">
      <c r="D40678" s="82"/>
      <c r="P40678" s="84"/>
    </row>
    <row r="40679" spans="4:16" x14ac:dyDescent="0.3">
      <c r="D40679" s="82"/>
      <c r="P40679" s="84"/>
    </row>
    <row r="40680" spans="4:16" x14ac:dyDescent="0.3">
      <c r="D40680" s="82"/>
      <c r="P40680" s="84"/>
    </row>
    <row r="40681" spans="4:16" x14ac:dyDescent="0.3">
      <c r="D40681" s="82"/>
      <c r="P40681" s="84"/>
    </row>
    <row r="40682" spans="4:16" x14ac:dyDescent="0.3">
      <c r="D40682" s="82"/>
      <c r="P40682" s="84"/>
    </row>
    <row r="40683" spans="4:16" x14ac:dyDescent="0.3">
      <c r="D40683" s="82"/>
      <c r="P40683" s="84"/>
    </row>
    <row r="40684" spans="4:16" x14ac:dyDescent="0.3">
      <c r="D40684" s="82"/>
      <c r="P40684" s="84"/>
    </row>
    <row r="40685" spans="4:16" x14ac:dyDescent="0.3">
      <c r="D40685" s="82"/>
      <c r="P40685" s="84"/>
    </row>
    <row r="40686" spans="4:16" x14ac:dyDescent="0.3">
      <c r="D40686" s="82"/>
      <c r="P40686" s="84"/>
    </row>
    <row r="40687" spans="4:16" x14ac:dyDescent="0.3">
      <c r="D40687" s="82"/>
      <c r="P40687" s="84"/>
    </row>
    <row r="40688" spans="4:16" x14ac:dyDescent="0.3">
      <c r="D40688" s="82"/>
      <c r="P40688" s="84"/>
    </row>
    <row r="40689" spans="4:16" x14ac:dyDescent="0.3">
      <c r="D40689" s="82"/>
      <c r="P40689" s="84"/>
    </row>
    <row r="40690" spans="4:16" x14ac:dyDescent="0.3">
      <c r="D40690" s="82"/>
      <c r="P40690" s="84"/>
    </row>
    <row r="40691" spans="4:16" x14ac:dyDescent="0.3">
      <c r="D40691" s="82"/>
      <c r="P40691" s="84"/>
    </row>
    <row r="40692" spans="4:16" x14ac:dyDescent="0.3">
      <c r="D40692" s="82"/>
      <c r="P40692" s="84"/>
    </row>
    <row r="40693" spans="4:16" x14ac:dyDescent="0.3">
      <c r="D40693" s="82"/>
      <c r="P40693" s="84"/>
    </row>
    <row r="40694" spans="4:16" x14ac:dyDescent="0.3">
      <c r="D40694" s="82"/>
      <c r="P40694" s="84"/>
    </row>
    <row r="40695" spans="4:16" x14ac:dyDescent="0.3">
      <c r="D40695" s="82"/>
      <c r="P40695" s="84"/>
    </row>
    <row r="40696" spans="4:16" x14ac:dyDescent="0.3">
      <c r="D40696" s="82"/>
      <c r="P40696" s="84"/>
    </row>
    <row r="40697" spans="4:16" x14ac:dyDescent="0.3">
      <c r="D40697" s="82"/>
      <c r="P40697" s="84"/>
    </row>
    <row r="40698" spans="4:16" x14ac:dyDescent="0.3">
      <c r="D40698" s="82"/>
      <c r="P40698" s="84"/>
    </row>
    <row r="40699" spans="4:16" x14ac:dyDescent="0.3">
      <c r="D40699" s="82"/>
      <c r="P40699" s="84"/>
    </row>
    <row r="40700" spans="4:16" x14ac:dyDescent="0.3">
      <c r="D40700" s="82"/>
      <c r="P40700" s="84"/>
    </row>
    <row r="40701" spans="4:16" x14ac:dyDescent="0.3">
      <c r="D40701" s="82"/>
      <c r="P40701" s="84"/>
    </row>
    <row r="40702" spans="4:16" x14ac:dyDescent="0.3">
      <c r="D40702" s="82"/>
      <c r="P40702" s="84"/>
    </row>
    <row r="40703" spans="4:16" x14ac:dyDescent="0.3">
      <c r="D40703" s="82"/>
      <c r="P40703" s="84"/>
    </row>
    <row r="40704" spans="4:16" x14ac:dyDescent="0.3">
      <c r="D40704" s="82"/>
      <c r="P40704" s="84"/>
    </row>
    <row r="40705" spans="4:16" x14ac:dyDescent="0.3">
      <c r="D40705" s="82"/>
      <c r="P40705" s="84"/>
    </row>
    <row r="40706" spans="4:16" x14ac:dyDescent="0.3">
      <c r="D40706" s="82"/>
      <c r="P40706" s="84"/>
    </row>
    <row r="40707" spans="4:16" x14ac:dyDescent="0.3">
      <c r="D40707" s="82"/>
      <c r="P40707" s="84"/>
    </row>
    <row r="40708" spans="4:16" x14ac:dyDescent="0.3">
      <c r="D40708" s="82"/>
      <c r="P40708" s="84"/>
    </row>
    <row r="40709" spans="4:16" x14ac:dyDescent="0.3">
      <c r="D40709" s="82"/>
      <c r="P40709" s="84"/>
    </row>
    <row r="40710" spans="4:16" x14ac:dyDescent="0.3">
      <c r="D40710" s="82"/>
      <c r="P40710" s="84"/>
    </row>
    <row r="40711" spans="4:16" x14ac:dyDescent="0.3">
      <c r="D40711" s="82"/>
      <c r="P40711" s="84"/>
    </row>
    <row r="40712" spans="4:16" x14ac:dyDescent="0.3">
      <c r="D40712" s="82"/>
      <c r="P40712" s="84"/>
    </row>
    <row r="40713" spans="4:16" x14ac:dyDescent="0.3">
      <c r="D40713" s="82"/>
      <c r="P40713" s="84"/>
    </row>
    <row r="40714" spans="4:16" x14ac:dyDescent="0.3">
      <c r="D40714" s="82"/>
      <c r="P40714" s="84"/>
    </row>
    <row r="40715" spans="4:16" x14ac:dyDescent="0.3">
      <c r="D40715" s="82"/>
      <c r="P40715" s="84"/>
    </row>
    <row r="40716" spans="4:16" x14ac:dyDescent="0.3">
      <c r="D40716" s="82"/>
      <c r="P40716" s="84"/>
    </row>
    <row r="40717" spans="4:16" x14ac:dyDescent="0.3">
      <c r="D40717" s="82"/>
      <c r="P40717" s="84"/>
    </row>
    <row r="40718" spans="4:16" x14ac:dyDescent="0.3">
      <c r="D40718" s="82"/>
      <c r="P40718" s="84"/>
    </row>
    <row r="40719" spans="4:16" x14ac:dyDescent="0.3">
      <c r="D40719" s="82"/>
      <c r="P40719" s="84"/>
    </row>
    <row r="40720" spans="4:16" x14ac:dyDescent="0.3">
      <c r="D40720" s="82"/>
      <c r="P40720" s="84"/>
    </row>
    <row r="40721" spans="4:16" x14ac:dyDescent="0.3">
      <c r="D40721" s="82"/>
      <c r="P40721" s="84"/>
    </row>
    <row r="40722" spans="4:16" x14ac:dyDescent="0.3">
      <c r="D40722" s="82"/>
      <c r="P40722" s="84"/>
    </row>
    <row r="40723" spans="4:16" x14ac:dyDescent="0.3">
      <c r="D40723" s="82"/>
      <c r="P40723" s="84"/>
    </row>
    <row r="40724" spans="4:16" x14ac:dyDescent="0.3">
      <c r="D40724" s="82"/>
      <c r="P40724" s="84"/>
    </row>
    <row r="40725" spans="4:16" x14ac:dyDescent="0.3">
      <c r="D40725" s="82"/>
      <c r="P40725" s="84"/>
    </row>
    <row r="40726" spans="4:16" x14ac:dyDescent="0.3">
      <c r="D40726" s="82"/>
      <c r="P40726" s="84"/>
    </row>
    <row r="40727" spans="4:16" x14ac:dyDescent="0.3">
      <c r="D40727" s="82"/>
      <c r="P40727" s="84"/>
    </row>
    <row r="40728" spans="4:16" x14ac:dyDescent="0.3">
      <c r="D40728" s="82"/>
      <c r="P40728" s="84"/>
    </row>
    <row r="40729" spans="4:16" x14ac:dyDescent="0.3">
      <c r="D40729" s="82"/>
      <c r="P40729" s="84"/>
    </row>
    <row r="40730" spans="4:16" x14ac:dyDescent="0.3">
      <c r="D40730" s="82"/>
      <c r="P40730" s="84"/>
    </row>
    <row r="40731" spans="4:16" x14ac:dyDescent="0.3">
      <c r="D40731" s="82"/>
      <c r="P40731" s="84"/>
    </row>
    <row r="40732" spans="4:16" x14ac:dyDescent="0.3">
      <c r="D40732" s="82"/>
      <c r="P40732" s="84"/>
    </row>
    <row r="40733" spans="4:16" x14ac:dyDescent="0.3">
      <c r="D40733" s="82"/>
      <c r="P40733" s="84"/>
    </row>
    <row r="40734" spans="4:16" x14ac:dyDescent="0.3">
      <c r="D40734" s="82"/>
      <c r="P40734" s="84"/>
    </row>
    <row r="40735" spans="4:16" x14ac:dyDescent="0.3">
      <c r="D40735" s="82"/>
      <c r="P40735" s="84"/>
    </row>
    <row r="40736" spans="4:16" x14ac:dyDescent="0.3">
      <c r="D40736" s="82"/>
      <c r="P40736" s="84"/>
    </row>
    <row r="40737" spans="4:16" x14ac:dyDescent="0.3">
      <c r="D40737" s="82"/>
      <c r="P40737" s="84"/>
    </row>
    <row r="40738" spans="4:16" x14ac:dyDescent="0.3">
      <c r="D40738" s="82"/>
      <c r="P40738" s="84"/>
    </row>
    <row r="40739" spans="4:16" x14ac:dyDescent="0.3">
      <c r="D40739" s="82"/>
      <c r="P40739" s="84"/>
    </row>
    <row r="40740" spans="4:16" x14ac:dyDescent="0.3">
      <c r="D40740" s="82"/>
      <c r="P40740" s="84"/>
    </row>
    <row r="40741" spans="4:16" x14ac:dyDescent="0.3">
      <c r="D40741" s="82"/>
      <c r="P40741" s="84"/>
    </row>
    <row r="40742" spans="4:16" x14ac:dyDescent="0.3">
      <c r="D40742" s="82"/>
      <c r="P40742" s="84"/>
    </row>
    <row r="40743" spans="4:16" x14ac:dyDescent="0.3">
      <c r="D40743" s="82"/>
      <c r="P40743" s="84"/>
    </row>
    <row r="40744" spans="4:16" x14ac:dyDescent="0.3">
      <c r="D40744" s="82"/>
      <c r="P40744" s="84"/>
    </row>
    <row r="40745" spans="4:16" x14ac:dyDescent="0.3">
      <c r="D40745" s="82"/>
      <c r="P40745" s="84"/>
    </row>
    <row r="40746" spans="4:16" x14ac:dyDescent="0.3">
      <c r="D40746" s="82"/>
      <c r="P40746" s="84"/>
    </row>
    <row r="40747" spans="4:16" x14ac:dyDescent="0.3">
      <c r="D40747" s="82"/>
      <c r="P40747" s="84"/>
    </row>
    <row r="40748" spans="4:16" x14ac:dyDescent="0.3">
      <c r="D40748" s="82"/>
      <c r="P40748" s="84"/>
    </row>
    <row r="40749" spans="4:16" x14ac:dyDescent="0.3">
      <c r="D40749" s="82"/>
      <c r="P40749" s="84"/>
    </row>
    <row r="40750" spans="4:16" x14ac:dyDescent="0.3">
      <c r="D40750" s="82"/>
      <c r="P40750" s="84"/>
    </row>
    <row r="40751" spans="4:16" x14ac:dyDescent="0.3">
      <c r="D40751" s="82"/>
      <c r="P40751" s="84"/>
    </row>
    <row r="40752" spans="4:16" x14ac:dyDescent="0.3">
      <c r="D40752" s="82"/>
      <c r="P40752" s="84"/>
    </row>
    <row r="40753" spans="4:16" x14ac:dyDescent="0.3">
      <c r="D40753" s="82"/>
      <c r="P40753" s="84"/>
    </row>
    <row r="40754" spans="4:16" x14ac:dyDescent="0.3">
      <c r="D40754" s="82"/>
      <c r="P40754" s="84"/>
    </row>
    <row r="40755" spans="4:16" x14ac:dyDescent="0.3">
      <c r="D40755" s="82"/>
      <c r="P40755" s="84"/>
    </row>
    <row r="40756" spans="4:16" x14ac:dyDescent="0.3">
      <c r="D40756" s="82"/>
      <c r="P40756" s="84"/>
    </row>
    <row r="40757" spans="4:16" x14ac:dyDescent="0.3">
      <c r="D40757" s="82"/>
      <c r="P40757" s="84"/>
    </row>
    <row r="40758" spans="4:16" x14ac:dyDescent="0.3">
      <c r="D40758" s="82"/>
      <c r="P40758" s="84"/>
    </row>
    <row r="40759" spans="4:16" x14ac:dyDescent="0.3">
      <c r="D40759" s="82"/>
      <c r="P40759" s="84"/>
    </row>
    <row r="40760" spans="4:16" x14ac:dyDescent="0.3">
      <c r="D40760" s="82"/>
      <c r="P40760" s="84"/>
    </row>
    <row r="40761" spans="4:16" x14ac:dyDescent="0.3">
      <c r="D40761" s="82"/>
      <c r="P40761" s="84"/>
    </row>
    <row r="40762" spans="4:16" x14ac:dyDescent="0.3">
      <c r="D40762" s="82"/>
      <c r="P40762" s="84"/>
    </row>
    <row r="40763" spans="4:16" x14ac:dyDescent="0.3">
      <c r="D40763" s="82"/>
      <c r="P40763" s="84"/>
    </row>
    <row r="40764" spans="4:16" x14ac:dyDescent="0.3">
      <c r="D40764" s="82"/>
      <c r="P40764" s="84"/>
    </row>
    <row r="40765" spans="4:16" x14ac:dyDescent="0.3">
      <c r="D40765" s="82"/>
      <c r="P40765" s="84"/>
    </row>
    <row r="40766" spans="4:16" x14ac:dyDescent="0.3">
      <c r="D40766" s="82"/>
      <c r="P40766" s="84"/>
    </row>
    <row r="40767" spans="4:16" x14ac:dyDescent="0.3">
      <c r="D40767" s="82"/>
      <c r="P40767" s="84"/>
    </row>
    <row r="40768" spans="4:16" x14ac:dyDescent="0.3">
      <c r="D40768" s="82"/>
      <c r="P40768" s="84"/>
    </row>
    <row r="40769" spans="4:16" x14ac:dyDescent="0.3">
      <c r="D40769" s="82"/>
      <c r="P40769" s="84"/>
    </row>
    <row r="40770" spans="4:16" x14ac:dyDescent="0.3">
      <c r="D40770" s="82"/>
      <c r="P40770" s="84"/>
    </row>
    <row r="40771" spans="4:16" x14ac:dyDescent="0.3">
      <c r="D40771" s="82"/>
      <c r="P40771" s="84"/>
    </row>
    <row r="40772" spans="4:16" x14ac:dyDescent="0.3">
      <c r="D40772" s="82"/>
      <c r="P40772" s="84"/>
    </row>
    <row r="40773" spans="4:16" x14ac:dyDescent="0.3">
      <c r="D40773" s="82"/>
      <c r="P40773" s="84"/>
    </row>
    <row r="40774" spans="4:16" x14ac:dyDescent="0.3">
      <c r="D40774" s="82"/>
      <c r="P40774" s="84"/>
    </row>
    <row r="40775" spans="4:16" x14ac:dyDescent="0.3">
      <c r="D40775" s="82"/>
      <c r="P40775" s="84"/>
    </row>
    <row r="40776" spans="4:16" x14ac:dyDescent="0.3">
      <c r="D40776" s="82"/>
      <c r="P40776" s="84"/>
    </row>
    <row r="40777" spans="4:16" x14ac:dyDescent="0.3">
      <c r="D40777" s="82"/>
      <c r="P40777" s="84"/>
    </row>
    <row r="40778" spans="4:16" x14ac:dyDescent="0.3">
      <c r="D40778" s="82"/>
      <c r="P40778" s="84"/>
    </row>
    <row r="40779" spans="4:16" x14ac:dyDescent="0.3">
      <c r="D40779" s="82"/>
      <c r="P40779" s="84"/>
    </row>
    <row r="40780" spans="4:16" x14ac:dyDescent="0.3">
      <c r="D40780" s="82"/>
      <c r="P40780" s="84"/>
    </row>
    <row r="40781" spans="4:16" x14ac:dyDescent="0.3">
      <c r="D40781" s="82"/>
      <c r="P40781" s="84"/>
    </row>
    <row r="40782" spans="4:16" x14ac:dyDescent="0.3">
      <c r="D40782" s="82"/>
      <c r="P40782" s="84"/>
    </row>
    <row r="40783" spans="4:16" x14ac:dyDescent="0.3">
      <c r="D40783" s="82"/>
      <c r="P40783" s="84"/>
    </row>
    <row r="40784" spans="4:16" x14ac:dyDescent="0.3">
      <c r="D40784" s="82"/>
      <c r="P40784" s="84"/>
    </row>
    <row r="40785" spans="4:16" x14ac:dyDescent="0.3">
      <c r="D40785" s="82"/>
      <c r="P40785" s="84"/>
    </row>
    <row r="40786" spans="4:16" x14ac:dyDescent="0.3">
      <c r="D40786" s="82"/>
      <c r="P40786" s="84"/>
    </row>
    <row r="40787" spans="4:16" x14ac:dyDescent="0.3">
      <c r="D40787" s="82"/>
      <c r="P40787" s="84"/>
    </row>
    <row r="40788" spans="4:16" x14ac:dyDescent="0.3">
      <c r="D40788" s="82"/>
      <c r="P40788" s="84"/>
    </row>
    <row r="40789" spans="4:16" x14ac:dyDescent="0.3">
      <c r="D40789" s="82"/>
      <c r="P40789" s="84"/>
    </row>
    <row r="40790" spans="4:16" x14ac:dyDescent="0.3">
      <c r="D40790" s="82"/>
      <c r="P40790" s="84"/>
    </row>
    <row r="40791" spans="4:16" x14ac:dyDescent="0.3">
      <c r="D40791" s="82"/>
      <c r="P40791" s="84"/>
    </row>
    <row r="40792" spans="4:16" x14ac:dyDescent="0.3">
      <c r="D40792" s="82"/>
      <c r="P40792" s="84"/>
    </row>
    <row r="40793" spans="4:16" x14ac:dyDescent="0.3">
      <c r="D40793" s="82"/>
      <c r="P40793" s="84"/>
    </row>
    <row r="40794" spans="4:16" x14ac:dyDescent="0.3">
      <c r="D40794" s="82"/>
      <c r="P40794" s="84"/>
    </row>
    <row r="40795" spans="4:16" x14ac:dyDescent="0.3">
      <c r="D40795" s="82"/>
      <c r="P40795" s="84"/>
    </row>
    <row r="40796" spans="4:16" x14ac:dyDescent="0.3">
      <c r="D40796" s="82"/>
      <c r="P40796" s="84"/>
    </row>
    <row r="40797" spans="4:16" x14ac:dyDescent="0.3">
      <c r="D40797" s="82"/>
      <c r="P40797" s="84"/>
    </row>
    <row r="40798" spans="4:16" x14ac:dyDescent="0.3">
      <c r="D40798" s="82"/>
      <c r="P40798" s="84"/>
    </row>
    <row r="40799" spans="4:16" x14ac:dyDescent="0.3">
      <c r="D40799" s="82"/>
      <c r="P40799" s="84"/>
    </row>
    <row r="40800" spans="4:16" x14ac:dyDescent="0.3">
      <c r="D40800" s="82"/>
      <c r="P40800" s="84"/>
    </row>
    <row r="40801" spans="4:16" x14ac:dyDescent="0.3">
      <c r="D40801" s="82"/>
      <c r="P40801" s="84"/>
    </row>
    <row r="40802" spans="4:16" x14ac:dyDescent="0.3">
      <c r="D40802" s="82"/>
      <c r="P40802" s="84"/>
    </row>
    <row r="40803" spans="4:16" x14ac:dyDescent="0.3">
      <c r="D40803" s="82"/>
      <c r="P40803" s="84"/>
    </row>
    <row r="40804" spans="4:16" x14ac:dyDescent="0.3">
      <c r="D40804" s="82"/>
      <c r="P40804" s="84"/>
    </row>
    <row r="40805" spans="4:16" x14ac:dyDescent="0.3">
      <c r="D40805" s="82"/>
      <c r="P40805" s="84"/>
    </row>
    <row r="40806" spans="4:16" x14ac:dyDescent="0.3">
      <c r="D40806" s="82"/>
      <c r="P40806" s="84"/>
    </row>
    <row r="40807" spans="4:16" x14ac:dyDescent="0.3">
      <c r="D40807" s="82"/>
      <c r="P40807" s="84"/>
    </row>
    <row r="40808" spans="4:16" x14ac:dyDescent="0.3">
      <c r="D40808" s="82"/>
      <c r="P40808" s="84"/>
    </row>
    <row r="40809" spans="4:16" x14ac:dyDescent="0.3">
      <c r="D40809" s="82"/>
      <c r="P40809" s="84"/>
    </row>
    <row r="40810" spans="4:16" x14ac:dyDescent="0.3">
      <c r="D40810" s="82"/>
      <c r="P40810" s="84"/>
    </row>
    <row r="40811" spans="4:16" x14ac:dyDescent="0.3">
      <c r="D40811" s="82"/>
      <c r="P40811" s="84"/>
    </row>
    <row r="40812" spans="4:16" x14ac:dyDescent="0.3">
      <c r="D40812" s="82"/>
      <c r="P40812" s="84"/>
    </row>
    <row r="40813" spans="4:16" x14ac:dyDescent="0.3">
      <c r="D40813" s="82"/>
      <c r="P40813" s="84"/>
    </row>
    <row r="40814" spans="4:16" x14ac:dyDescent="0.3">
      <c r="D40814" s="82"/>
      <c r="P40814" s="84"/>
    </row>
    <row r="40815" spans="4:16" x14ac:dyDescent="0.3">
      <c r="D40815" s="82"/>
      <c r="P40815" s="84"/>
    </row>
    <row r="40816" spans="4:16" x14ac:dyDescent="0.3">
      <c r="D40816" s="82"/>
      <c r="P40816" s="84"/>
    </row>
    <row r="40817" spans="4:16" x14ac:dyDescent="0.3">
      <c r="D40817" s="82"/>
      <c r="P40817" s="84"/>
    </row>
    <row r="40818" spans="4:16" x14ac:dyDescent="0.3">
      <c r="D40818" s="82"/>
      <c r="P40818" s="84"/>
    </row>
    <row r="40819" spans="4:16" x14ac:dyDescent="0.3">
      <c r="D40819" s="82"/>
      <c r="P40819" s="84"/>
    </row>
    <row r="40820" spans="4:16" x14ac:dyDescent="0.3">
      <c r="D40820" s="82"/>
      <c r="P40820" s="84"/>
    </row>
    <row r="40821" spans="4:16" x14ac:dyDescent="0.3">
      <c r="D40821" s="82"/>
      <c r="P40821" s="84"/>
    </row>
    <row r="40822" spans="4:16" x14ac:dyDescent="0.3">
      <c r="D40822" s="82"/>
      <c r="P40822" s="84"/>
    </row>
    <row r="40823" spans="4:16" x14ac:dyDescent="0.3">
      <c r="D40823" s="82"/>
      <c r="P40823" s="84"/>
    </row>
    <row r="40824" spans="4:16" x14ac:dyDescent="0.3">
      <c r="D40824" s="82"/>
      <c r="P40824" s="84"/>
    </row>
    <row r="40825" spans="4:16" x14ac:dyDescent="0.3">
      <c r="D40825" s="82"/>
      <c r="P40825" s="84"/>
    </row>
    <row r="40826" spans="4:16" x14ac:dyDescent="0.3">
      <c r="D40826" s="82"/>
      <c r="P40826" s="84"/>
    </row>
    <row r="40827" spans="4:16" x14ac:dyDescent="0.3">
      <c r="D40827" s="82"/>
      <c r="P40827" s="84"/>
    </row>
    <row r="40828" spans="4:16" x14ac:dyDescent="0.3">
      <c r="D40828" s="82"/>
      <c r="P40828" s="84"/>
    </row>
    <row r="40829" spans="4:16" x14ac:dyDescent="0.3">
      <c r="D40829" s="82"/>
      <c r="P40829" s="84"/>
    </row>
    <row r="40830" spans="4:16" x14ac:dyDescent="0.3">
      <c r="D40830" s="82"/>
      <c r="P40830" s="84"/>
    </row>
    <row r="40831" spans="4:16" x14ac:dyDescent="0.3">
      <c r="D40831" s="82"/>
      <c r="P40831" s="84"/>
    </row>
    <row r="40832" spans="4:16" x14ac:dyDescent="0.3">
      <c r="D40832" s="82"/>
      <c r="P40832" s="84"/>
    </row>
    <row r="40833" spans="4:16" x14ac:dyDescent="0.3">
      <c r="D40833" s="82"/>
      <c r="P40833" s="84"/>
    </row>
    <row r="40834" spans="4:16" x14ac:dyDescent="0.3">
      <c r="D40834" s="82"/>
      <c r="P40834" s="84"/>
    </row>
    <row r="40835" spans="4:16" x14ac:dyDescent="0.3">
      <c r="D40835" s="82"/>
      <c r="P40835" s="84"/>
    </row>
    <row r="40836" spans="4:16" x14ac:dyDescent="0.3">
      <c r="D40836" s="82"/>
      <c r="P40836" s="84"/>
    </row>
    <row r="40837" spans="4:16" x14ac:dyDescent="0.3">
      <c r="D40837" s="82"/>
      <c r="P40837" s="84"/>
    </row>
    <row r="40838" spans="4:16" x14ac:dyDescent="0.3">
      <c r="D40838" s="82"/>
      <c r="P40838" s="84"/>
    </row>
    <row r="40839" spans="4:16" x14ac:dyDescent="0.3">
      <c r="D40839" s="82"/>
      <c r="P40839" s="84"/>
    </row>
    <row r="40840" spans="4:16" x14ac:dyDescent="0.3">
      <c r="D40840" s="82"/>
      <c r="P40840" s="84"/>
    </row>
    <row r="40841" spans="4:16" x14ac:dyDescent="0.3">
      <c r="D40841" s="82"/>
      <c r="P40841" s="84"/>
    </row>
    <row r="40842" spans="4:16" x14ac:dyDescent="0.3">
      <c r="D40842" s="82"/>
      <c r="P40842" s="84"/>
    </row>
    <row r="40843" spans="4:16" x14ac:dyDescent="0.3">
      <c r="D40843" s="82"/>
      <c r="P40843" s="84"/>
    </row>
    <row r="40844" spans="4:16" x14ac:dyDescent="0.3">
      <c r="D40844" s="82"/>
      <c r="P40844" s="84"/>
    </row>
    <row r="40845" spans="4:16" x14ac:dyDescent="0.3">
      <c r="D40845" s="82"/>
      <c r="P40845" s="84"/>
    </row>
    <row r="40846" spans="4:16" x14ac:dyDescent="0.3">
      <c r="D40846" s="82"/>
      <c r="P40846" s="84"/>
    </row>
    <row r="40847" spans="4:16" x14ac:dyDescent="0.3">
      <c r="D40847" s="82"/>
      <c r="P40847" s="84"/>
    </row>
    <row r="40848" spans="4:16" x14ac:dyDescent="0.3">
      <c r="D40848" s="82"/>
      <c r="P40848" s="84"/>
    </row>
    <row r="40849" spans="4:16" x14ac:dyDescent="0.3">
      <c r="D40849" s="82"/>
      <c r="P40849" s="84"/>
    </row>
    <row r="40850" spans="4:16" x14ac:dyDescent="0.3">
      <c r="D40850" s="82"/>
      <c r="P40850" s="84"/>
    </row>
    <row r="40851" spans="4:16" x14ac:dyDescent="0.3">
      <c r="D40851" s="82"/>
      <c r="P40851" s="84"/>
    </row>
    <row r="40852" spans="4:16" x14ac:dyDescent="0.3">
      <c r="D40852" s="82"/>
      <c r="P40852" s="84"/>
    </row>
    <row r="40853" spans="4:16" x14ac:dyDescent="0.3">
      <c r="D40853" s="82"/>
      <c r="P40853" s="84"/>
    </row>
    <row r="40854" spans="4:16" x14ac:dyDescent="0.3">
      <c r="D40854" s="82"/>
      <c r="P40854" s="84"/>
    </row>
    <row r="40855" spans="4:16" x14ac:dyDescent="0.3">
      <c r="D40855" s="82"/>
      <c r="P40855" s="84"/>
    </row>
    <row r="40856" spans="4:16" x14ac:dyDescent="0.3">
      <c r="D40856" s="82"/>
      <c r="P40856" s="84"/>
    </row>
    <row r="40857" spans="4:16" x14ac:dyDescent="0.3">
      <c r="D40857" s="82"/>
      <c r="P40857" s="84"/>
    </row>
    <row r="40858" spans="4:16" x14ac:dyDescent="0.3">
      <c r="D40858" s="82"/>
      <c r="P40858" s="84"/>
    </row>
    <row r="40859" spans="4:16" x14ac:dyDescent="0.3">
      <c r="D40859" s="82"/>
      <c r="P40859" s="84"/>
    </row>
    <row r="40860" spans="4:16" x14ac:dyDescent="0.3">
      <c r="D40860" s="82"/>
      <c r="P40860" s="84"/>
    </row>
    <row r="40861" spans="4:16" x14ac:dyDescent="0.3">
      <c r="D40861" s="82"/>
      <c r="P40861" s="84"/>
    </row>
    <row r="40862" spans="4:16" x14ac:dyDescent="0.3">
      <c r="D40862" s="82"/>
      <c r="P40862" s="84"/>
    </row>
    <row r="40863" spans="4:16" x14ac:dyDescent="0.3">
      <c r="D40863" s="82"/>
      <c r="P40863" s="84"/>
    </row>
    <row r="40864" spans="4:16" x14ac:dyDescent="0.3">
      <c r="D40864" s="82"/>
      <c r="P40864" s="84"/>
    </row>
    <row r="40865" spans="4:16" x14ac:dyDescent="0.3">
      <c r="D40865" s="82"/>
      <c r="P40865" s="84"/>
    </row>
    <row r="40866" spans="4:16" x14ac:dyDescent="0.3">
      <c r="D40866" s="82"/>
      <c r="P40866" s="84"/>
    </row>
    <row r="40867" spans="4:16" x14ac:dyDescent="0.3">
      <c r="D40867" s="82"/>
      <c r="P40867" s="84"/>
    </row>
    <row r="40868" spans="4:16" x14ac:dyDescent="0.3">
      <c r="D40868" s="82"/>
      <c r="P40868" s="84"/>
    </row>
    <row r="40869" spans="4:16" x14ac:dyDescent="0.3">
      <c r="D40869" s="82"/>
      <c r="P40869" s="84"/>
    </row>
    <row r="40870" spans="4:16" x14ac:dyDescent="0.3">
      <c r="D40870" s="82"/>
      <c r="P40870" s="84"/>
    </row>
    <row r="40871" spans="4:16" x14ac:dyDescent="0.3">
      <c r="D40871" s="82"/>
      <c r="P40871" s="84"/>
    </row>
    <row r="40872" spans="4:16" x14ac:dyDescent="0.3">
      <c r="D40872" s="82"/>
      <c r="P40872" s="84"/>
    </row>
    <row r="40873" spans="4:16" x14ac:dyDescent="0.3">
      <c r="D40873" s="82"/>
      <c r="P40873" s="84"/>
    </row>
    <row r="40874" spans="4:16" x14ac:dyDescent="0.3">
      <c r="D40874" s="82"/>
      <c r="P40874" s="84"/>
    </row>
    <row r="40875" spans="4:16" x14ac:dyDescent="0.3">
      <c r="D40875" s="82"/>
      <c r="P40875" s="84"/>
    </row>
    <row r="40876" spans="4:16" x14ac:dyDescent="0.3">
      <c r="D40876" s="82"/>
      <c r="P40876" s="84"/>
    </row>
    <row r="40877" spans="4:16" x14ac:dyDescent="0.3">
      <c r="D40877" s="82"/>
      <c r="P40877" s="84"/>
    </row>
    <row r="40878" spans="4:16" x14ac:dyDescent="0.3">
      <c r="D40878" s="82"/>
      <c r="P40878" s="84"/>
    </row>
    <row r="40879" spans="4:16" x14ac:dyDescent="0.3">
      <c r="D40879" s="82"/>
      <c r="P40879" s="84"/>
    </row>
    <row r="40880" spans="4:16" x14ac:dyDescent="0.3">
      <c r="D40880" s="82"/>
      <c r="P40880" s="84"/>
    </row>
    <row r="40881" spans="4:16" x14ac:dyDescent="0.3">
      <c r="D40881" s="82"/>
      <c r="P40881" s="84"/>
    </row>
    <row r="40882" spans="4:16" x14ac:dyDescent="0.3">
      <c r="D40882" s="82"/>
      <c r="P40882" s="84"/>
    </row>
    <row r="40883" spans="4:16" x14ac:dyDescent="0.3">
      <c r="D40883" s="82"/>
      <c r="P40883" s="84"/>
    </row>
    <row r="40884" spans="4:16" x14ac:dyDescent="0.3">
      <c r="D40884" s="82"/>
      <c r="P40884" s="84"/>
    </row>
    <row r="40885" spans="4:16" x14ac:dyDescent="0.3">
      <c r="D40885" s="82"/>
      <c r="P40885" s="84"/>
    </row>
    <row r="40886" spans="4:16" x14ac:dyDescent="0.3">
      <c r="D40886" s="82"/>
      <c r="P40886" s="84"/>
    </row>
    <row r="40887" spans="4:16" x14ac:dyDescent="0.3">
      <c r="D40887" s="82"/>
      <c r="P40887" s="84"/>
    </row>
    <row r="40888" spans="4:16" x14ac:dyDescent="0.3">
      <c r="D40888" s="82"/>
      <c r="P40888" s="84"/>
    </row>
    <row r="40889" spans="4:16" x14ac:dyDescent="0.3">
      <c r="D40889" s="82"/>
      <c r="P40889" s="84"/>
    </row>
    <row r="40890" spans="4:16" x14ac:dyDescent="0.3">
      <c r="D40890" s="82"/>
      <c r="P40890" s="84"/>
    </row>
    <row r="40891" spans="4:16" x14ac:dyDescent="0.3">
      <c r="D40891" s="82"/>
      <c r="P40891" s="84"/>
    </row>
    <row r="40892" spans="4:16" x14ac:dyDescent="0.3">
      <c r="D40892" s="82"/>
      <c r="P40892" s="84"/>
    </row>
    <row r="40893" spans="4:16" x14ac:dyDescent="0.3">
      <c r="D40893" s="82"/>
      <c r="P40893" s="84"/>
    </row>
    <row r="40894" spans="4:16" x14ac:dyDescent="0.3">
      <c r="D40894" s="82"/>
      <c r="P40894" s="84"/>
    </row>
    <row r="40895" spans="4:16" x14ac:dyDescent="0.3">
      <c r="D40895" s="82"/>
      <c r="P40895" s="84"/>
    </row>
    <row r="40896" spans="4:16" x14ac:dyDescent="0.3">
      <c r="D40896" s="82"/>
      <c r="P40896" s="84"/>
    </row>
    <row r="40897" spans="4:16" x14ac:dyDescent="0.3">
      <c r="D40897" s="82"/>
      <c r="P40897" s="84"/>
    </row>
    <row r="40898" spans="4:16" x14ac:dyDescent="0.3">
      <c r="D40898" s="82"/>
      <c r="P40898" s="84"/>
    </row>
    <row r="40899" spans="4:16" x14ac:dyDescent="0.3">
      <c r="D40899" s="82"/>
      <c r="P40899" s="84"/>
    </row>
    <row r="40900" spans="4:16" x14ac:dyDescent="0.3">
      <c r="D40900" s="82"/>
      <c r="P40900" s="84"/>
    </row>
    <row r="40901" spans="4:16" x14ac:dyDescent="0.3">
      <c r="D40901" s="82"/>
      <c r="P40901" s="84"/>
    </row>
    <row r="40902" spans="4:16" x14ac:dyDescent="0.3">
      <c r="D40902" s="82"/>
      <c r="P40902" s="84"/>
    </row>
    <row r="40903" spans="4:16" x14ac:dyDescent="0.3">
      <c r="D40903" s="82"/>
      <c r="P40903" s="84"/>
    </row>
    <row r="40904" spans="4:16" x14ac:dyDescent="0.3">
      <c r="D40904" s="82"/>
      <c r="P40904" s="84"/>
    </row>
    <row r="40905" spans="4:16" x14ac:dyDescent="0.3">
      <c r="D40905" s="82"/>
      <c r="P40905" s="84"/>
    </row>
    <row r="40906" spans="4:16" x14ac:dyDescent="0.3">
      <c r="D40906" s="82"/>
      <c r="P40906" s="84"/>
    </row>
    <row r="40907" spans="4:16" x14ac:dyDescent="0.3">
      <c r="D40907" s="82"/>
      <c r="P40907" s="84"/>
    </row>
    <row r="40908" spans="4:16" x14ac:dyDescent="0.3">
      <c r="D40908" s="82"/>
      <c r="P40908" s="84"/>
    </row>
    <row r="40909" spans="4:16" x14ac:dyDescent="0.3">
      <c r="D40909" s="82"/>
      <c r="P40909" s="84"/>
    </row>
    <row r="40910" spans="4:16" x14ac:dyDescent="0.3">
      <c r="D40910" s="82"/>
      <c r="P40910" s="84"/>
    </row>
    <row r="40911" spans="4:16" x14ac:dyDescent="0.3">
      <c r="D40911" s="82"/>
      <c r="P40911" s="84"/>
    </row>
    <row r="40912" spans="4:16" x14ac:dyDescent="0.3">
      <c r="D40912" s="82"/>
      <c r="P40912" s="84"/>
    </row>
    <row r="40913" spans="4:16" x14ac:dyDescent="0.3">
      <c r="D40913" s="82"/>
      <c r="P40913" s="84"/>
    </row>
    <row r="40914" spans="4:16" x14ac:dyDescent="0.3">
      <c r="D40914" s="82"/>
      <c r="P40914" s="84"/>
    </row>
    <row r="40915" spans="4:16" x14ac:dyDescent="0.3">
      <c r="D40915" s="82"/>
      <c r="P40915" s="84"/>
    </row>
    <row r="40916" spans="4:16" x14ac:dyDescent="0.3">
      <c r="D40916" s="82"/>
      <c r="P40916" s="84"/>
    </row>
    <row r="40917" spans="4:16" x14ac:dyDescent="0.3">
      <c r="D40917" s="82"/>
      <c r="P40917" s="84"/>
    </row>
    <row r="40918" spans="4:16" x14ac:dyDescent="0.3">
      <c r="D40918" s="82"/>
      <c r="P40918" s="84"/>
    </row>
    <row r="40919" spans="4:16" x14ac:dyDescent="0.3">
      <c r="D40919" s="82"/>
      <c r="P40919" s="84"/>
    </row>
    <row r="40920" spans="4:16" x14ac:dyDescent="0.3">
      <c r="D40920" s="82"/>
      <c r="P40920" s="84"/>
    </row>
    <row r="40921" spans="4:16" x14ac:dyDescent="0.3">
      <c r="D40921" s="82"/>
      <c r="P40921" s="84"/>
    </row>
    <row r="40922" spans="4:16" x14ac:dyDescent="0.3">
      <c r="D40922" s="82"/>
      <c r="P40922" s="84"/>
    </row>
    <row r="40923" spans="4:16" x14ac:dyDescent="0.3">
      <c r="D40923" s="82"/>
      <c r="P40923" s="84"/>
    </row>
    <row r="40924" spans="4:16" x14ac:dyDescent="0.3">
      <c r="D40924" s="82"/>
      <c r="P40924" s="84"/>
    </row>
    <row r="40925" spans="4:16" x14ac:dyDescent="0.3">
      <c r="D40925" s="82"/>
      <c r="P40925" s="84"/>
    </row>
    <row r="40926" spans="4:16" x14ac:dyDescent="0.3">
      <c r="D40926" s="82"/>
      <c r="P40926" s="84"/>
    </row>
    <row r="40927" spans="4:16" x14ac:dyDescent="0.3">
      <c r="D40927" s="82"/>
      <c r="P40927" s="84"/>
    </row>
    <row r="40928" spans="4:16" x14ac:dyDescent="0.3">
      <c r="D40928" s="82"/>
      <c r="P40928" s="84"/>
    </row>
    <row r="40929" spans="4:16" x14ac:dyDescent="0.3">
      <c r="D40929" s="82"/>
      <c r="P40929" s="84"/>
    </row>
    <row r="40930" spans="4:16" x14ac:dyDescent="0.3">
      <c r="D40930" s="82"/>
      <c r="P40930" s="84"/>
    </row>
    <row r="40931" spans="4:16" x14ac:dyDescent="0.3">
      <c r="D40931" s="82"/>
      <c r="P40931" s="84"/>
    </row>
    <row r="40932" spans="4:16" x14ac:dyDescent="0.3">
      <c r="D40932" s="82"/>
      <c r="P40932" s="84"/>
    </row>
    <row r="40933" spans="4:16" x14ac:dyDescent="0.3">
      <c r="D40933" s="82"/>
      <c r="P40933" s="84"/>
    </row>
    <row r="40934" spans="4:16" x14ac:dyDescent="0.3">
      <c r="D40934" s="82"/>
      <c r="P40934" s="84"/>
    </row>
    <row r="40935" spans="4:16" x14ac:dyDescent="0.3">
      <c r="D40935" s="82"/>
      <c r="P40935" s="84"/>
    </row>
    <row r="40936" spans="4:16" x14ac:dyDescent="0.3">
      <c r="D40936" s="82"/>
      <c r="P40936" s="84"/>
    </row>
    <row r="40937" spans="4:16" x14ac:dyDescent="0.3">
      <c r="D40937" s="82"/>
      <c r="P40937" s="84"/>
    </row>
    <row r="40938" spans="4:16" x14ac:dyDescent="0.3">
      <c r="D40938" s="82"/>
      <c r="P40938" s="84"/>
    </row>
    <row r="40939" spans="4:16" x14ac:dyDescent="0.3">
      <c r="D40939" s="82"/>
      <c r="P40939" s="84"/>
    </row>
    <row r="40940" spans="4:16" x14ac:dyDescent="0.3">
      <c r="D40940" s="82"/>
      <c r="P40940" s="84"/>
    </row>
    <row r="40941" spans="4:16" x14ac:dyDescent="0.3">
      <c r="D40941" s="82"/>
      <c r="P40941" s="84"/>
    </row>
    <row r="40942" spans="4:16" x14ac:dyDescent="0.3">
      <c r="D40942" s="82"/>
      <c r="P40942" s="84"/>
    </row>
    <row r="40943" spans="4:16" x14ac:dyDescent="0.3">
      <c r="D40943" s="82"/>
      <c r="P40943" s="84"/>
    </row>
    <row r="40944" spans="4:16" x14ac:dyDescent="0.3">
      <c r="D40944" s="82"/>
      <c r="P40944" s="84"/>
    </row>
    <row r="40945" spans="4:16" x14ac:dyDescent="0.3">
      <c r="D40945" s="82"/>
      <c r="P40945" s="84"/>
    </row>
    <row r="40946" spans="4:16" x14ac:dyDescent="0.3">
      <c r="D40946" s="82"/>
      <c r="P40946" s="84"/>
    </row>
    <row r="40947" spans="4:16" x14ac:dyDescent="0.3">
      <c r="D40947" s="82"/>
      <c r="P40947" s="84"/>
    </row>
    <row r="40948" spans="4:16" x14ac:dyDescent="0.3">
      <c r="D40948" s="82"/>
      <c r="P40948" s="84"/>
    </row>
    <row r="40949" spans="4:16" x14ac:dyDescent="0.3">
      <c r="D40949" s="82"/>
      <c r="P40949" s="84"/>
    </row>
    <row r="40950" spans="4:16" x14ac:dyDescent="0.3">
      <c r="D40950" s="82"/>
      <c r="P40950" s="84"/>
    </row>
    <row r="40951" spans="4:16" x14ac:dyDescent="0.3">
      <c r="D40951" s="82"/>
      <c r="P40951" s="84"/>
    </row>
    <row r="40952" spans="4:16" x14ac:dyDescent="0.3">
      <c r="D40952" s="82"/>
      <c r="P40952" s="84"/>
    </row>
    <row r="40953" spans="4:16" x14ac:dyDescent="0.3">
      <c r="D40953" s="82"/>
      <c r="P40953" s="84"/>
    </row>
    <row r="40954" spans="4:16" x14ac:dyDescent="0.3">
      <c r="D40954" s="82"/>
      <c r="P40954" s="84"/>
    </row>
    <row r="40955" spans="4:16" x14ac:dyDescent="0.3">
      <c r="D40955" s="82"/>
      <c r="P40955" s="84"/>
    </row>
    <row r="40956" spans="4:16" x14ac:dyDescent="0.3">
      <c r="D40956" s="82"/>
      <c r="P40956" s="84"/>
    </row>
    <row r="40957" spans="4:16" x14ac:dyDescent="0.3">
      <c r="D40957" s="82"/>
      <c r="P40957" s="84"/>
    </row>
    <row r="40958" spans="4:16" x14ac:dyDescent="0.3">
      <c r="D40958" s="82"/>
      <c r="P40958" s="84"/>
    </row>
    <row r="40959" spans="4:16" x14ac:dyDescent="0.3">
      <c r="D40959" s="82"/>
      <c r="P40959" s="84"/>
    </row>
    <row r="40960" spans="4:16" x14ac:dyDescent="0.3">
      <c r="D40960" s="82"/>
      <c r="P40960" s="84"/>
    </row>
    <row r="40961" spans="4:16" x14ac:dyDescent="0.3">
      <c r="D40961" s="82"/>
      <c r="P40961" s="84"/>
    </row>
    <row r="40962" spans="4:16" x14ac:dyDescent="0.3">
      <c r="D40962" s="82"/>
      <c r="P40962" s="84"/>
    </row>
    <row r="40963" spans="4:16" x14ac:dyDescent="0.3">
      <c r="D40963" s="82"/>
      <c r="P40963" s="84"/>
    </row>
    <row r="40964" spans="4:16" x14ac:dyDescent="0.3">
      <c r="D40964" s="82"/>
      <c r="P40964" s="84"/>
    </row>
    <row r="40965" spans="4:16" x14ac:dyDescent="0.3">
      <c r="D40965" s="82"/>
      <c r="P40965" s="84"/>
    </row>
    <row r="40966" spans="4:16" x14ac:dyDescent="0.3">
      <c r="D40966" s="82"/>
      <c r="P40966" s="84"/>
    </row>
    <row r="40967" spans="4:16" x14ac:dyDescent="0.3">
      <c r="D40967" s="82"/>
      <c r="P40967" s="84"/>
    </row>
    <row r="40968" spans="4:16" x14ac:dyDescent="0.3">
      <c r="D40968" s="82"/>
      <c r="P40968" s="84"/>
    </row>
    <row r="40969" spans="4:16" x14ac:dyDescent="0.3">
      <c r="D40969" s="82"/>
      <c r="P40969" s="84"/>
    </row>
    <row r="40970" spans="4:16" x14ac:dyDescent="0.3">
      <c r="D40970" s="82"/>
      <c r="P40970" s="84"/>
    </row>
    <row r="40971" spans="4:16" x14ac:dyDescent="0.3">
      <c r="D40971" s="82"/>
      <c r="P40971" s="84"/>
    </row>
    <row r="40972" spans="4:16" x14ac:dyDescent="0.3">
      <c r="D40972" s="82"/>
      <c r="P40972" s="84"/>
    </row>
    <row r="40973" spans="4:16" x14ac:dyDescent="0.3">
      <c r="D40973" s="82"/>
      <c r="P40973" s="84"/>
    </row>
    <row r="40974" spans="4:16" x14ac:dyDescent="0.3">
      <c r="D40974" s="82"/>
      <c r="P40974" s="84"/>
    </row>
    <row r="40975" spans="4:16" x14ac:dyDescent="0.3">
      <c r="D40975" s="82"/>
      <c r="P40975" s="84"/>
    </row>
    <row r="40976" spans="4:16" x14ac:dyDescent="0.3">
      <c r="D40976" s="82"/>
      <c r="P40976" s="84"/>
    </row>
    <row r="40977" spans="4:16" x14ac:dyDescent="0.3">
      <c r="D40977" s="82"/>
      <c r="P40977" s="84"/>
    </row>
    <row r="40978" spans="4:16" x14ac:dyDescent="0.3">
      <c r="D40978" s="82"/>
      <c r="P40978" s="84"/>
    </row>
    <row r="40979" spans="4:16" x14ac:dyDescent="0.3">
      <c r="D40979" s="82"/>
      <c r="P40979" s="84"/>
    </row>
    <row r="40980" spans="4:16" x14ac:dyDescent="0.3">
      <c r="D40980" s="82"/>
      <c r="P40980" s="84"/>
    </row>
    <row r="40981" spans="4:16" x14ac:dyDescent="0.3">
      <c r="D40981" s="82"/>
      <c r="P40981" s="84"/>
    </row>
    <row r="40982" spans="4:16" x14ac:dyDescent="0.3">
      <c r="D40982" s="82"/>
      <c r="P40982" s="84"/>
    </row>
    <row r="40983" spans="4:16" x14ac:dyDescent="0.3">
      <c r="D40983" s="82"/>
      <c r="P40983" s="84"/>
    </row>
    <row r="40984" spans="4:16" x14ac:dyDescent="0.3">
      <c r="D40984" s="82"/>
      <c r="P40984" s="84"/>
    </row>
    <row r="40985" spans="4:16" x14ac:dyDescent="0.3">
      <c r="D40985" s="82"/>
      <c r="P40985" s="84"/>
    </row>
    <row r="40986" spans="4:16" x14ac:dyDescent="0.3">
      <c r="D40986" s="82"/>
      <c r="P40986" s="84"/>
    </row>
    <row r="40987" spans="4:16" x14ac:dyDescent="0.3">
      <c r="D40987" s="82"/>
      <c r="P40987" s="84"/>
    </row>
    <row r="40988" spans="4:16" x14ac:dyDescent="0.3">
      <c r="D40988" s="82"/>
      <c r="P40988" s="84"/>
    </row>
    <row r="40989" spans="4:16" x14ac:dyDescent="0.3">
      <c r="D40989" s="82"/>
      <c r="P40989" s="84"/>
    </row>
    <row r="40990" spans="4:16" x14ac:dyDescent="0.3">
      <c r="D40990" s="82"/>
      <c r="P40990" s="84"/>
    </row>
    <row r="40991" spans="4:16" x14ac:dyDescent="0.3">
      <c r="D40991" s="82"/>
      <c r="P40991" s="84"/>
    </row>
    <row r="40992" spans="4:16" x14ac:dyDescent="0.3">
      <c r="D40992" s="82"/>
      <c r="P40992" s="84"/>
    </row>
    <row r="40993" spans="4:16" x14ac:dyDescent="0.3">
      <c r="D40993" s="82"/>
      <c r="P40993" s="84"/>
    </row>
    <row r="40994" spans="4:16" x14ac:dyDescent="0.3">
      <c r="D40994" s="82"/>
      <c r="P40994" s="84"/>
    </row>
    <row r="40995" spans="4:16" x14ac:dyDescent="0.3">
      <c r="D40995" s="82"/>
      <c r="P40995" s="84"/>
    </row>
    <row r="40996" spans="4:16" x14ac:dyDescent="0.3">
      <c r="D40996" s="82"/>
      <c r="P40996" s="84"/>
    </row>
    <row r="40997" spans="4:16" x14ac:dyDescent="0.3">
      <c r="D40997" s="82"/>
      <c r="P40997" s="84"/>
    </row>
    <row r="40998" spans="4:16" x14ac:dyDescent="0.3">
      <c r="D40998" s="82"/>
      <c r="P40998" s="84"/>
    </row>
    <row r="40999" spans="4:16" x14ac:dyDescent="0.3">
      <c r="D40999" s="82"/>
      <c r="P40999" s="84"/>
    </row>
    <row r="41000" spans="4:16" x14ac:dyDescent="0.3">
      <c r="D41000" s="82"/>
      <c r="P41000" s="84"/>
    </row>
    <row r="41001" spans="4:16" x14ac:dyDescent="0.3">
      <c r="D41001" s="82"/>
      <c r="P41001" s="84"/>
    </row>
    <row r="41002" spans="4:16" x14ac:dyDescent="0.3">
      <c r="D41002" s="82"/>
      <c r="P41002" s="84"/>
    </row>
    <row r="41003" spans="4:16" x14ac:dyDescent="0.3">
      <c r="D41003" s="82"/>
      <c r="P41003" s="84"/>
    </row>
    <row r="41004" spans="4:16" x14ac:dyDescent="0.3">
      <c r="D41004" s="82"/>
      <c r="P41004" s="84"/>
    </row>
    <row r="41005" spans="4:16" x14ac:dyDescent="0.3">
      <c r="D41005" s="82"/>
      <c r="P41005" s="84"/>
    </row>
    <row r="41006" spans="4:16" x14ac:dyDescent="0.3">
      <c r="D41006" s="82"/>
      <c r="P41006" s="84"/>
    </row>
    <row r="41007" spans="4:16" x14ac:dyDescent="0.3">
      <c r="D41007" s="82"/>
      <c r="P41007" s="84"/>
    </row>
    <row r="41008" spans="4:16" x14ac:dyDescent="0.3">
      <c r="D41008" s="82"/>
      <c r="P41008" s="84"/>
    </row>
    <row r="41009" spans="4:16" x14ac:dyDescent="0.3">
      <c r="D41009" s="82"/>
      <c r="P41009" s="84"/>
    </row>
    <row r="41010" spans="4:16" x14ac:dyDescent="0.3">
      <c r="D41010" s="82"/>
      <c r="P41010" s="84"/>
    </row>
    <row r="41011" spans="4:16" x14ac:dyDescent="0.3">
      <c r="D41011" s="82"/>
      <c r="P41011" s="84"/>
    </row>
    <row r="41012" spans="4:16" x14ac:dyDescent="0.3">
      <c r="D41012" s="82"/>
      <c r="P41012" s="84"/>
    </row>
    <row r="41013" spans="4:16" x14ac:dyDescent="0.3">
      <c r="D41013" s="82"/>
      <c r="P41013" s="84"/>
    </row>
    <row r="41014" spans="4:16" x14ac:dyDescent="0.3">
      <c r="D41014" s="82"/>
      <c r="P41014" s="84"/>
    </row>
    <row r="41015" spans="4:16" x14ac:dyDescent="0.3">
      <c r="D41015" s="82"/>
      <c r="P41015" s="84"/>
    </row>
    <row r="41016" spans="4:16" x14ac:dyDescent="0.3">
      <c r="D41016" s="82"/>
      <c r="P41016" s="84"/>
    </row>
    <row r="41017" spans="4:16" x14ac:dyDescent="0.3">
      <c r="D41017" s="82"/>
      <c r="P41017" s="84"/>
    </row>
    <row r="41018" spans="4:16" x14ac:dyDescent="0.3">
      <c r="D41018" s="82"/>
      <c r="P41018" s="84"/>
    </row>
    <row r="41019" spans="4:16" x14ac:dyDescent="0.3">
      <c r="D41019" s="82"/>
      <c r="P41019" s="84"/>
    </row>
    <row r="41020" spans="4:16" x14ac:dyDescent="0.3">
      <c r="D41020" s="82"/>
      <c r="P41020" s="84"/>
    </row>
    <row r="41021" spans="4:16" x14ac:dyDescent="0.3">
      <c r="D41021" s="82"/>
      <c r="P41021" s="84"/>
    </row>
    <row r="41022" spans="4:16" x14ac:dyDescent="0.3">
      <c r="D41022" s="82"/>
      <c r="P41022" s="84"/>
    </row>
    <row r="41023" spans="4:16" x14ac:dyDescent="0.3">
      <c r="D41023" s="82"/>
      <c r="P41023" s="84"/>
    </row>
    <row r="41024" spans="4:16" x14ac:dyDescent="0.3">
      <c r="D41024" s="82"/>
      <c r="P41024" s="84"/>
    </row>
    <row r="41025" spans="4:16" x14ac:dyDescent="0.3">
      <c r="D41025" s="82"/>
      <c r="P41025" s="84"/>
    </row>
    <row r="41026" spans="4:16" x14ac:dyDescent="0.3">
      <c r="D41026" s="82"/>
      <c r="P41026" s="84"/>
    </row>
    <row r="41027" spans="4:16" x14ac:dyDescent="0.3">
      <c r="D41027" s="82"/>
      <c r="P41027" s="84"/>
    </row>
    <row r="41028" spans="4:16" x14ac:dyDescent="0.3">
      <c r="D41028" s="82"/>
      <c r="P41028" s="84"/>
    </row>
    <row r="41029" spans="4:16" x14ac:dyDescent="0.3">
      <c r="D41029" s="82"/>
      <c r="P41029" s="84"/>
    </row>
    <row r="41030" spans="4:16" x14ac:dyDescent="0.3">
      <c r="D41030" s="82"/>
      <c r="P41030" s="84"/>
    </row>
    <row r="41031" spans="4:16" x14ac:dyDescent="0.3">
      <c r="D41031" s="82"/>
      <c r="P41031" s="84"/>
    </row>
    <row r="41032" spans="4:16" x14ac:dyDescent="0.3">
      <c r="D41032" s="82"/>
      <c r="P41032" s="84"/>
    </row>
    <row r="41033" spans="4:16" x14ac:dyDescent="0.3">
      <c r="D41033" s="82"/>
      <c r="P41033" s="84"/>
    </row>
    <row r="41034" spans="4:16" x14ac:dyDescent="0.3">
      <c r="D41034" s="82"/>
      <c r="P41034" s="84"/>
    </row>
    <row r="41035" spans="4:16" x14ac:dyDescent="0.3">
      <c r="D41035" s="82"/>
      <c r="P41035" s="84"/>
    </row>
    <row r="41036" spans="4:16" x14ac:dyDescent="0.3">
      <c r="D41036" s="82"/>
      <c r="P41036" s="84"/>
    </row>
    <row r="41037" spans="4:16" x14ac:dyDescent="0.3">
      <c r="D41037" s="82"/>
      <c r="P41037" s="84"/>
    </row>
    <row r="41038" spans="4:16" x14ac:dyDescent="0.3">
      <c r="D41038" s="82"/>
      <c r="P41038" s="84"/>
    </row>
    <row r="41039" spans="4:16" x14ac:dyDescent="0.3">
      <c r="D41039" s="82"/>
      <c r="P41039" s="84"/>
    </row>
    <row r="41040" spans="4:16" x14ac:dyDescent="0.3">
      <c r="D41040" s="82"/>
      <c r="P41040" s="84"/>
    </row>
    <row r="41041" spans="4:16" x14ac:dyDescent="0.3">
      <c r="D41041" s="82"/>
      <c r="P41041" s="84"/>
    </row>
    <row r="41042" spans="4:16" x14ac:dyDescent="0.3">
      <c r="D41042" s="82"/>
      <c r="P41042" s="84"/>
    </row>
    <row r="41043" spans="4:16" x14ac:dyDescent="0.3">
      <c r="D41043" s="82"/>
      <c r="P41043" s="84"/>
    </row>
    <row r="41044" spans="4:16" x14ac:dyDescent="0.3">
      <c r="D41044" s="82"/>
      <c r="P41044" s="84"/>
    </row>
    <row r="41045" spans="4:16" x14ac:dyDescent="0.3">
      <c r="D41045" s="82"/>
      <c r="P41045" s="84"/>
    </row>
    <row r="41046" spans="4:16" x14ac:dyDescent="0.3">
      <c r="D41046" s="82"/>
      <c r="P41046" s="84"/>
    </row>
    <row r="41047" spans="4:16" x14ac:dyDescent="0.3">
      <c r="D41047" s="82"/>
      <c r="P41047" s="84"/>
    </row>
    <row r="41048" spans="4:16" x14ac:dyDescent="0.3">
      <c r="D41048" s="82"/>
      <c r="P41048" s="84"/>
    </row>
    <row r="41049" spans="4:16" x14ac:dyDescent="0.3">
      <c r="D41049" s="82"/>
      <c r="P41049" s="84"/>
    </row>
    <row r="41050" spans="4:16" x14ac:dyDescent="0.3">
      <c r="D41050" s="82"/>
      <c r="P41050" s="84"/>
    </row>
    <row r="41051" spans="4:16" x14ac:dyDescent="0.3">
      <c r="D41051" s="82"/>
      <c r="P41051" s="84"/>
    </row>
    <row r="41052" spans="4:16" x14ac:dyDescent="0.3">
      <c r="D41052" s="82"/>
      <c r="P41052" s="84"/>
    </row>
    <row r="41053" spans="4:16" x14ac:dyDescent="0.3">
      <c r="D41053" s="82"/>
      <c r="P41053" s="84"/>
    </row>
    <row r="41054" spans="4:16" x14ac:dyDescent="0.3">
      <c r="D41054" s="82"/>
      <c r="P41054" s="84"/>
    </row>
    <row r="41055" spans="4:16" x14ac:dyDescent="0.3">
      <c r="D41055" s="82"/>
      <c r="P41055" s="84"/>
    </row>
    <row r="41056" spans="4:16" x14ac:dyDescent="0.3">
      <c r="D41056" s="82"/>
      <c r="P41056" s="84"/>
    </row>
    <row r="41057" spans="4:16" x14ac:dyDescent="0.3">
      <c r="D41057" s="82"/>
      <c r="P41057" s="84"/>
    </row>
    <row r="41058" spans="4:16" x14ac:dyDescent="0.3">
      <c r="D41058" s="82"/>
      <c r="P41058" s="84"/>
    </row>
    <row r="41059" spans="4:16" x14ac:dyDescent="0.3">
      <c r="D41059" s="82"/>
      <c r="P41059" s="84"/>
    </row>
    <row r="41060" spans="4:16" x14ac:dyDescent="0.3">
      <c r="D41060" s="82"/>
      <c r="P41060" s="84"/>
    </row>
    <row r="41061" spans="4:16" x14ac:dyDescent="0.3">
      <c r="D41061" s="82"/>
      <c r="P41061" s="84"/>
    </row>
    <row r="41062" spans="4:16" x14ac:dyDescent="0.3">
      <c r="D41062" s="82"/>
      <c r="P41062" s="84"/>
    </row>
    <row r="41063" spans="4:16" x14ac:dyDescent="0.3">
      <c r="D41063" s="82"/>
      <c r="P41063" s="84"/>
    </row>
    <row r="41064" spans="4:16" x14ac:dyDescent="0.3">
      <c r="D41064" s="82"/>
      <c r="P41064" s="84"/>
    </row>
    <row r="41065" spans="4:16" x14ac:dyDescent="0.3">
      <c r="D41065" s="82"/>
      <c r="P41065" s="84"/>
    </row>
    <row r="41066" spans="4:16" x14ac:dyDescent="0.3">
      <c r="D41066" s="82"/>
      <c r="P41066" s="84"/>
    </row>
    <row r="41067" spans="4:16" x14ac:dyDescent="0.3">
      <c r="D41067" s="82"/>
      <c r="P41067" s="84"/>
    </row>
    <row r="41068" spans="4:16" x14ac:dyDescent="0.3">
      <c r="D41068" s="82"/>
      <c r="P41068" s="84"/>
    </row>
    <row r="41069" spans="4:16" x14ac:dyDescent="0.3">
      <c r="D41069" s="82"/>
      <c r="P41069" s="84"/>
    </row>
    <row r="41070" spans="4:16" x14ac:dyDescent="0.3">
      <c r="D41070" s="82"/>
      <c r="P41070" s="84"/>
    </row>
    <row r="41071" spans="4:16" x14ac:dyDescent="0.3">
      <c r="D41071" s="82"/>
      <c r="P41071" s="84"/>
    </row>
    <row r="41072" spans="4:16" x14ac:dyDescent="0.3">
      <c r="D41072" s="82"/>
      <c r="P41072" s="84"/>
    </row>
    <row r="41073" spans="4:16" x14ac:dyDescent="0.3">
      <c r="D41073" s="82"/>
      <c r="P41073" s="84"/>
    </row>
    <row r="41074" spans="4:16" x14ac:dyDescent="0.3">
      <c r="D41074" s="82"/>
      <c r="P41074" s="84"/>
    </row>
    <row r="41075" spans="4:16" x14ac:dyDescent="0.3">
      <c r="D41075" s="82"/>
      <c r="P41075" s="84"/>
    </row>
    <row r="41076" spans="4:16" x14ac:dyDescent="0.3">
      <c r="D41076" s="82"/>
      <c r="P41076" s="84"/>
    </row>
    <row r="41077" spans="4:16" x14ac:dyDescent="0.3">
      <c r="D41077" s="82"/>
      <c r="P41077" s="84"/>
    </row>
    <row r="41078" spans="4:16" x14ac:dyDescent="0.3">
      <c r="D41078" s="82"/>
      <c r="P41078" s="84"/>
    </row>
    <row r="41079" spans="4:16" x14ac:dyDescent="0.3">
      <c r="D41079" s="82"/>
      <c r="P41079" s="84"/>
    </row>
    <row r="41080" spans="4:16" x14ac:dyDescent="0.3">
      <c r="D41080" s="82"/>
      <c r="P41080" s="84"/>
    </row>
    <row r="41081" spans="4:16" x14ac:dyDescent="0.3">
      <c r="D41081" s="82"/>
      <c r="P41081" s="84"/>
    </row>
    <row r="41082" spans="4:16" x14ac:dyDescent="0.3">
      <c r="D41082" s="82"/>
      <c r="P41082" s="84"/>
    </row>
    <row r="41083" spans="4:16" x14ac:dyDescent="0.3">
      <c r="D41083" s="82"/>
      <c r="P41083" s="84"/>
    </row>
    <row r="41084" spans="4:16" x14ac:dyDescent="0.3">
      <c r="D41084" s="82"/>
      <c r="P41084" s="84"/>
    </row>
    <row r="41085" spans="4:16" x14ac:dyDescent="0.3">
      <c r="D41085" s="82"/>
      <c r="P41085" s="84"/>
    </row>
    <row r="41086" spans="4:16" x14ac:dyDescent="0.3">
      <c r="D41086" s="82"/>
      <c r="P41086" s="84"/>
    </row>
    <row r="41087" spans="4:16" x14ac:dyDescent="0.3">
      <c r="D41087" s="82"/>
      <c r="P41087" s="84"/>
    </row>
    <row r="41088" spans="4:16" x14ac:dyDescent="0.3">
      <c r="D41088" s="82"/>
      <c r="P41088" s="84"/>
    </row>
    <row r="41089" spans="4:16" x14ac:dyDescent="0.3">
      <c r="D41089" s="82"/>
      <c r="P41089" s="84"/>
    </row>
    <row r="41090" spans="4:16" x14ac:dyDescent="0.3">
      <c r="D41090" s="82"/>
      <c r="P41090" s="84"/>
    </row>
    <row r="41091" spans="4:16" x14ac:dyDescent="0.3">
      <c r="D41091" s="82"/>
      <c r="P41091" s="84"/>
    </row>
    <row r="41092" spans="4:16" x14ac:dyDescent="0.3">
      <c r="D41092" s="82"/>
      <c r="P41092" s="84"/>
    </row>
    <row r="41093" spans="4:16" x14ac:dyDescent="0.3">
      <c r="D41093" s="82"/>
      <c r="P41093" s="84"/>
    </row>
    <row r="41094" spans="4:16" x14ac:dyDescent="0.3">
      <c r="D41094" s="82"/>
      <c r="P41094" s="84"/>
    </row>
    <row r="41095" spans="4:16" x14ac:dyDescent="0.3">
      <c r="D41095" s="82"/>
      <c r="P41095" s="84"/>
    </row>
    <row r="41096" spans="4:16" x14ac:dyDescent="0.3">
      <c r="D41096" s="82"/>
      <c r="P41096" s="84"/>
    </row>
    <row r="41097" spans="4:16" x14ac:dyDescent="0.3">
      <c r="D41097" s="82"/>
      <c r="P41097" s="84"/>
    </row>
    <row r="41098" spans="4:16" x14ac:dyDescent="0.3">
      <c r="D41098" s="82"/>
      <c r="P41098" s="84"/>
    </row>
    <row r="41099" spans="4:16" x14ac:dyDescent="0.3">
      <c r="D41099" s="82"/>
      <c r="P41099" s="84"/>
    </row>
    <row r="41100" spans="4:16" x14ac:dyDescent="0.3">
      <c r="D41100" s="82"/>
      <c r="P41100" s="84"/>
    </row>
    <row r="41101" spans="4:16" x14ac:dyDescent="0.3">
      <c r="D41101" s="82"/>
      <c r="P41101" s="84"/>
    </row>
    <row r="41102" spans="4:16" x14ac:dyDescent="0.3">
      <c r="D41102" s="82"/>
      <c r="P41102" s="84"/>
    </row>
    <row r="41103" spans="4:16" x14ac:dyDescent="0.3">
      <c r="D41103" s="82"/>
      <c r="P41103" s="84"/>
    </row>
    <row r="41104" spans="4:16" x14ac:dyDescent="0.3">
      <c r="D41104" s="82"/>
      <c r="P41104" s="84"/>
    </row>
    <row r="41105" spans="4:16" x14ac:dyDescent="0.3">
      <c r="D41105" s="82"/>
      <c r="P41105" s="84"/>
    </row>
    <row r="41106" spans="4:16" x14ac:dyDescent="0.3">
      <c r="D41106" s="82"/>
      <c r="P41106" s="84"/>
    </row>
    <row r="41107" spans="4:16" x14ac:dyDescent="0.3">
      <c r="D41107" s="82"/>
      <c r="P41107" s="84"/>
    </row>
    <row r="41108" spans="4:16" x14ac:dyDescent="0.3">
      <c r="D41108" s="82"/>
      <c r="P41108" s="84"/>
    </row>
    <row r="41109" spans="4:16" x14ac:dyDescent="0.3">
      <c r="D41109" s="82"/>
      <c r="P41109" s="84"/>
    </row>
    <row r="41110" spans="4:16" x14ac:dyDescent="0.3">
      <c r="D41110" s="82"/>
      <c r="P41110" s="84"/>
    </row>
    <row r="41111" spans="4:16" x14ac:dyDescent="0.3">
      <c r="D41111" s="82"/>
      <c r="P41111" s="84"/>
    </row>
    <row r="41112" spans="4:16" x14ac:dyDescent="0.3">
      <c r="D41112" s="82"/>
      <c r="P41112" s="84"/>
    </row>
    <row r="41113" spans="4:16" x14ac:dyDescent="0.3">
      <c r="D41113" s="82"/>
      <c r="P41113" s="84"/>
    </row>
    <row r="41114" spans="4:16" x14ac:dyDescent="0.3">
      <c r="D41114" s="82"/>
      <c r="P41114" s="84"/>
    </row>
    <row r="41115" spans="4:16" x14ac:dyDescent="0.3">
      <c r="D41115" s="82"/>
      <c r="P41115" s="84"/>
    </row>
    <row r="41116" spans="4:16" x14ac:dyDescent="0.3">
      <c r="D41116" s="82"/>
      <c r="P41116" s="84"/>
    </row>
    <row r="41117" spans="4:16" x14ac:dyDescent="0.3">
      <c r="D41117" s="82"/>
      <c r="P41117" s="84"/>
    </row>
    <row r="41118" spans="4:16" x14ac:dyDescent="0.3">
      <c r="D41118" s="82"/>
      <c r="P41118" s="84"/>
    </row>
    <row r="41119" spans="4:16" x14ac:dyDescent="0.3">
      <c r="D41119" s="82"/>
      <c r="P41119" s="84"/>
    </row>
    <row r="41120" spans="4:16" x14ac:dyDescent="0.3">
      <c r="D41120" s="82"/>
      <c r="P41120" s="84"/>
    </row>
    <row r="41121" spans="4:16" x14ac:dyDescent="0.3">
      <c r="D41121" s="82"/>
      <c r="P41121" s="84"/>
    </row>
    <row r="41122" spans="4:16" x14ac:dyDescent="0.3">
      <c r="D41122" s="82"/>
      <c r="P41122" s="84"/>
    </row>
    <row r="41123" spans="4:16" x14ac:dyDescent="0.3">
      <c r="D41123" s="82"/>
      <c r="P41123" s="84"/>
    </row>
    <row r="41124" spans="4:16" x14ac:dyDescent="0.3">
      <c r="D41124" s="82"/>
      <c r="P41124" s="84"/>
    </row>
    <row r="41125" spans="4:16" x14ac:dyDescent="0.3">
      <c r="D41125" s="82"/>
      <c r="P41125" s="84"/>
    </row>
    <row r="41126" spans="4:16" x14ac:dyDescent="0.3">
      <c r="D41126" s="82"/>
      <c r="P41126" s="84"/>
    </row>
    <row r="41127" spans="4:16" x14ac:dyDescent="0.3">
      <c r="D41127" s="82"/>
      <c r="P41127" s="84"/>
    </row>
    <row r="41128" spans="4:16" x14ac:dyDescent="0.3">
      <c r="D41128" s="82"/>
      <c r="P41128" s="84"/>
    </row>
    <row r="41129" spans="4:16" x14ac:dyDescent="0.3">
      <c r="D41129" s="82"/>
      <c r="P41129" s="84"/>
    </row>
    <row r="41130" spans="4:16" x14ac:dyDescent="0.3">
      <c r="D41130" s="82"/>
      <c r="P41130" s="84"/>
    </row>
    <row r="41131" spans="4:16" x14ac:dyDescent="0.3">
      <c r="D41131" s="82"/>
      <c r="P41131" s="84"/>
    </row>
    <row r="41132" spans="4:16" x14ac:dyDescent="0.3">
      <c r="D41132" s="82"/>
      <c r="P41132" s="84"/>
    </row>
    <row r="41133" spans="4:16" x14ac:dyDescent="0.3">
      <c r="D41133" s="82"/>
      <c r="P41133" s="84"/>
    </row>
    <row r="41134" spans="4:16" x14ac:dyDescent="0.3">
      <c r="D41134" s="82"/>
      <c r="P41134" s="84"/>
    </row>
    <row r="41135" spans="4:16" x14ac:dyDescent="0.3">
      <c r="D41135" s="82"/>
      <c r="P41135" s="84"/>
    </row>
    <row r="41136" spans="4:16" x14ac:dyDescent="0.3">
      <c r="D41136" s="82"/>
      <c r="P41136" s="84"/>
    </row>
    <row r="41137" spans="4:16" x14ac:dyDescent="0.3">
      <c r="D41137" s="82"/>
      <c r="P41137" s="84"/>
    </row>
    <row r="41138" spans="4:16" x14ac:dyDescent="0.3">
      <c r="D41138" s="82"/>
      <c r="P41138" s="84"/>
    </row>
    <row r="41139" spans="4:16" x14ac:dyDescent="0.3">
      <c r="D41139" s="82"/>
      <c r="P41139" s="84"/>
    </row>
    <row r="41140" spans="4:16" x14ac:dyDescent="0.3">
      <c r="D41140" s="82"/>
      <c r="P41140" s="84"/>
    </row>
    <row r="41141" spans="4:16" x14ac:dyDescent="0.3">
      <c r="D41141" s="82"/>
      <c r="P41141" s="84"/>
    </row>
    <row r="41142" spans="4:16" x14ac:dyDescent="0.3">
      <c r="D41142" s="82"/>
      <c r="P41142" s="84"/>
    </row>
    <row r="41143" spans="4:16" x14ac:dyDescent="0.3">
      <c r="D41143" s="82"/>
      <c r="P41143" s="84"/>
    </row>
    <row r="41144" spans="4:16" x14ac:dyDescent="0.3">
      <c r="D41144" s="82"/>
      <c r="P41144" s="84"/>
    </row>
    <row r="41145" spans="4:16" x14ac:dyDescent="0.3">
      <c r="D41145" s="82"/>
      <c r="P41145" s="84"/>
    </row>
    <row r="41146" spans="4:16" x14ac:dyDescent="0.3">
      <c r="D41146" s="82"/>
      <c r="P41146" s="84"/>
    </row>
    <row r="41147" spans="4:16" x14ac:dyDescent="0.3">
      <c r="D41147" s="82"/>
      <c r="P41147" s="84"/>
    </row>
    <row r="41148" spans="4:16" x14ac:dyDescent="0.3">
      <c r="D41148" s="82"/>
      <c r="P41148" s="84"/>
    </row>
    <row r="41149" spans="4:16" x14ac:dyDescent="0.3">
      <c r="D41149" s="82"/>
      <c r="P41149" s="84"/>
    </row>
    <row r="41150" spans="4:16" x14ac:dyDescent="0.3">
      <c r="D41150" s="82"/>
      <c r="P41150" s="84"/>
    </row>
    <row r="41151" spans="4:16" x14ac:dyDescent="0.3">
      <c r="D41151" s="82"/>
      <c r="P41151" s="84"/>
    </row>
    <row r="41152" spans="4:16" x14ac:dyDescent="0.3">
      <c r="D41152" s="82"/>
      <c r="P41152" s="84"/>
    </row>
    <row r="41153" spans="4:16" x14ac:dyDescent="0.3">
      <c r="D41153" s="82"/>
      <c r="P41153" s="84"/>
    </row>
    <row r="41154" spans="4:16" x14ac:dyDescent="0.3">
      <c r="D41154" s="82"/>
      <c r="P41154" s="84"/>
    </row>
    <row r="41155" spans="4:16" x14ac:dyDescent="0.3">
      <c r="D41155" s="82"/>
      <c r="P41155" s="84"/>
    </row>
    <row r="41156" spans="4:16" x14ac:dyDescent="0.3">
      <c r="D41156" s="82"/>
      <c r="P41156" s="84"/>
    </row>
    <row r="41157" spans="4:16" x14ac:dyDescent="0.3">
      <c r="D41157" s="82"/>
      <c r="P41157" s="84"/>
    </row>
    <row r="41158" spans="4:16" x14ac:dyDescent="0.3">
      <c r="D41158" s="82"/>
      <c r="P41158" s="84"/>
    </row>
    <row r="41159" spans="4:16" x14ac:dyDescent="0.3">
      <c r="D41159" s="82"/>
      <c r="P41159" s="84"/>
    </row>
    <row r="41160" spans="4:16" x14ac:dyDescent="0.3">
      <c r="D41160" s="82"/>
      <c r="P41160" s="84"/>
    </row>
    <row r="41161" spans="4:16" x14ac:dyDescent="0.3">
      <c r="D41161" s="82"/>
      <c r="P41161" s="84"/>
    </row>
    <row r="41162" spans="4:16" x14ac:dyDescent="0.3">
      <c r="D41162" s="82"/>
      <c r="P41162" s="84"/>
    </row>
    <row r="41163" spans="4:16" x14ac:dyDescent="0.3">
      <c r="D41163" s="82"/>
      <c r="P41163" s="84"/>
    </row>
    <row r="41164" spans="4:16" x14ac:dyDescent="0.3">
      <c r="D41164" s="82"/>
      <c r="P41164" s="84"/>
    </row>
    <row r="41165" spans="4:16" x14ac:dyDescent="0.3">
      <c r="D41165" s="82"/>
      <c r="P41165" s="84"/>
    </row>
    <row r="41166" spans="4:16" x14ac:dyDescent="0.3">
      <c r="D41166" s="82"/>
      <c r="P41166" s="84"/>
    </row>
    <row r="41167" spans="4:16" x14ac:dyDescent="0.3">
      <c r="D41167" s="82"/>
      <c r="P41167" s="84"/>
    </row>
    <row r="41168" spans="4:16" x14ac:dyDescent="0.3">
      <c r="D41168" s="82"/>
      <c r="P41168" s="84"/>
    </row>
    <row r="41169" spans="4:16" x14ac:dyDescent="0.3">
      <c r="D41169" s="82"/>
      <c r="P41169" s="84"/>
    </row>
    <row r="41170" spans="4:16" x14ac:dyDescent="0.3">
      <c r="D41170" s="82"/>
      <c r="P41170" s="84"/>
    </row>
    <row r="41171" spans="4:16" x14ac:dyDescent="0.3">
      <c r="D41171" s="82"/>
      <c r="P41171" s="84"/>
    </row>
    <row r="41172" spans="4:16" x14ac:dyDescent="0.3">
      <c r="D41172" s="82"/>
      <c r="P41172" s="84"/>
    </row>
    <row r="41173" spans="4:16" x14ac:dyDescent="0.3">
      <c r="D41173" s="82"/>
      <c r="P41173" s="84"/>
    </row>
    <row r="41174" spans="4:16" x14ac:dyDescent="0.3">
      <c r="D41174" s="82"/>
      <c r="P41174" s="84"/>
    </row>
    <row r="41175" spans="4:16" x14ac:dyDescent="0.3">
      <c r="D41175" s="82"/>
      <c r="P41175" s="84"/>
    </row>
    <row r="41176" spans="4:16" x14ac:dyDescent="0.3">
      <c r="D41176" s="82"/>
      <c r="P41176" s="84"/>
    </row>
    <row r="41177" spans="4:16" x14ac:dyDescent="0.3">
      <c r="D41177" s="82"/>
      <c r="P41177" s="84"/>
    </row>
    <row r="41178" spans="4:16" x14ac:dyDescent="0.3">
      <c r="D41178" s="82"/>
      <c r="P41178" s="84"/>
    </row>
    <row r="41179" spans="4:16" x14ac:dyDescent="0.3">
      <c r="D41179" s="82"/>
      <c r="P41179" s="84"/>
    </row>
    <row r="41180" spans="4:16" x14ac:dyDescent="0.3">
      <c r="D41180" s="82"/>
      <c r="P41180" s="84"/>
    </row>
    <row r="41181" spans="4:16" x14ac:dyDescent="0.3">
      <c r="D41181" s="82"/>
      <c r="P41181" s="84"/>
    </row>
    <row r="41182" spans="4:16" x14ac:dyDescent="0.3">
      <c r="D41182" s="82"/>
      <c r="P41182" s="84"/>
    </row>
    <row r="41183" spans="4:16" x14ac:dyDescent="0.3">
      <c r="D41183" s="82"/>
      <c r="P41183" s="84"/>
    </row>
    <row r="41184" spans="4:16" x14ac:dyDescent="0.3">
      <c r="D41184" s="82"/>
      <c r="P41184" s="84"/>
    </row>
    <row r="41185" spans="4:16" x14ac:dyDescent="0.3">
      <c r="D41185" s="82"/>
      <c r="P41185" s="84"/>
    </row>
    <row r="41186" spans="4:16" x14ac:dyDescent="0.3">
      <c r="D41186" s="82"/>
      <c r="P41186" s="84"/>
    </row>
    <row r="41187" spans="4:16" x14ac:dyDescent="0.3">
      <c r="D41187" s="82"/>
      <c r="P41187" s="84"/>
    </row>
    <row r="41188" spans="4:16" x14ac:dyDescent="0.3">
      <c r="D41188" s="82"/>
      <c r="P41188" s="84"/>
    </row>
    <row r="41189" spans="4:16" x14ac:dyDescent="0.3">
      <c r="D41189" s="82"/>
      <c r="P41189" s="84"/>
    </row>
    <row r="41190" spans="4:16" x14ac:dyDescent="0.3">
      <c r="D41190" s="82"/>
      <c r="P41190" s="84"/>
    </row>
    <row r="41191" spans="4:16" x14ac:dyDescent="0.3">
      <c r="D41191" s="82"/>
      <c r="P41191" s="84"/>
    </row>
    <row r="41192" spans="4:16" x14ac:dyDescent="0.3">
      <c r="D41192" s="82"/>
      <c r="P41192" s="84"/>
    </row>
    <row r="41193" spans="4:16" x14ac:dyDescent="0.3">
      <c r="D41193" s="82"/>
      <c r="P41193" s="84"/>
    </row>
    <row r="41194" spans="4:16" x14ac:dyDescent="0.3">
      <c r="D41194" s="82"/>
      <c r="P41194" s="84"/>
    </row>
    <row r="41195" spans="4:16" x14ac:dyDescent="0.3">
      <c r="D41195" s="82"/>
      <c r="P41195" s="84"/>
    </row>
    <row r="41196" spans="4:16" x14ac:dyDescent="0.3">
      <c r="D41196" s="82"/>
      <c r="P41196" s="84"/>
    </row>
    <row r="41197" spans="4:16" x14ac:dyDescent="0.3">
      <c r="D41197" s="82"/>
      <c r="P41197" s="84"/>
    </row>
    <row r="41198" spans="4:16" x14ac:dyDescent="0.3">
      <c r="D41198" s="82"/>
      <c r="P41198" s="84"/>
    </row>
    <row r="41199" spans="4:16" x14ac:dyDescent="0.3">
      <c r="D41199" s="82"/>
      <c r="P41199" s="84"/>
    </row>
    <row r="41200" spans="4:16" x14ac:dyDescent="0.3">
      <c r="D41200" s="82"/>
      <c r="P41200" s="84"/>
    </row>
    <row r="41201" spans="4:16" x14ac:dyDescent="0.3">
      <c r="D41201" s="82"/>
      <c r="P41201" s="84"/>
    </row>
    <row r="41202" spans="4:16" x14ac:dyDescent="0.3">
      <c r="D41202" s="82"/>
      <c r="P41202" s="84"/>
    </row>
    <row r="41203" spans="4:16" x14ac:dyDescent="0.3">
      <c r="D41203" s="82"/>
      <c r="P41203" s="84"/>
    </row>
    <row r="41204" spans="4:16" x14ac:dyDescent="0.3">
      <c r="D41204" s="82"/>
      <c r="P41204" s="84"/>
    </row>
    <row r="41205" spans="4:16" x14ac:dyDescent="0.3">
      <c r="D41205" s="82"/>
      <c r="P41205" s="84"/>
    </row>
    <row r="41206" spans="4:16" x14ac:dyDescent="0.3">
      <c r="D41206" s="82"/>
      <c r="P41206" s="84"/>
    </row>
    <row r="41207" spans="4:16" x14ac:dyDescent="0.3">
      <c r="D41207" s="82"/>
      <c r="P41207" s="84"/>
    </row>
    <row r="41208" spans="4:16" x14ac:dyDescent="0.3">
      <c r="D41208" s="82"/>
      <c r="P41208" s="84"/>
    </row>
    <row r="41209" spans="4:16" x14ac:dyDescent="0.3">
      <c r="D41209" s="82"/>
      <c r="P41209" s="84"/>
    </row>
    <row r="41210" spans="4:16" x14ac:dyDescent="0.3">
      <c r="D41210" s="82"/>
      <c r="P41210" s="84"/>
    </row>
    <row r="41211" spans="4:16" x14ac:dyDescent="0.3">
      <c r="D41211" s="82"/>
      <c r="P41211" s="84"/>
    </row>
    <row r="41212" spans="4:16" x14ac:dyDescent="0.3">
      <c r="D41212" s="82"/>
      <c r="P41212" s="84"/>
    </row>
    <row r="41213" spans="4:16" x14ac:dyDescent="0.3">
      <c r="D41213" s="82"/>
      <c r="P41213" s="84"/>
    </row>
    <row r="41214" spans="4:16" x14ac:dyDescent="0.3">
      <c r="D41214" s="82"/>
      <c r="P41214" s="84"/>
    </row>
    <row r="41215" spans="4:16" x14ac:dyDescent="0.3">
      <c r="D41215" s="82"/>
      <c r="P41215" s="84"/>
    </row>
    <row r="41216" spans="4:16" x14ac:dyDescent="0.3">
      <c r="D41216" s="82"/>
      <c r="P41216" s="84"/>
    </row>
    <row r="41217" spans="4:16" x14ac:dyDescent="0.3">
      <c r="D41217" s="82"/>
      <c r="P41217" s="84"/>
    </row>
    <row r="41218" spans="4:16" x14ac:dyDescent="0.3">
      <c r="D41218" s="82"/>
      <c r="P41218" s="84"/>
    </row>
    <row r="41219" spans="4:16" x14ac:dyDescent="0.3">
      <c r="D41219" s="82"/>
      <c r="P41219" s="84"/>
    </row>
    <row r="41220" spans="4:16" x14ac:dyDescent="0.3">
      <c r="D41220" s="82"/>
      <c r="P41220" s="84"/>
    </row>
    <row r="41221" spans="4:16" x14ac:dyDescent="0.3">
      <c r="D41221" s="82"/>
      <c r="P41221" s="84"/>
    </row>
    <row r="41222" spans="4:16" x14ac:dyDescent="0.3">
      <c r="D41222" s="82"/>
      <c r="P41222" s="84"/>
    </row>
    <row r="41223" spans="4:16" x14ac:dyDescent="0.3">
      <c r="D41223" s="82"/>
      <c r="P41223" s="84"/>
    </row>
    <row r="41224" spans="4:16" x14ac:dyDescent="0.3">
      <c r="D41224" s="82"/>
      <c r="P41224" s="84"/>
    </row>
    <row r="41225" spans="4:16" x14ac:dyDescent="0.3">
      <c r="D41225" s="82"/>
      <c r="P41225" s="84"/>
    </row>
    <row r="41226" spans="4:16" x14ac:dyDescent="0.3">
      <c r="D41226" s="82"/>
      <c r="P41226" s="84"/>
    </row>
    <row r="41227" spans="4:16" x14ac:dyDescent="0.3">
      <c r="D41227" s="82"/>
      <c r="P41227" s="84"/>
    </row>
    <row r="41228" spans="4:16" x14ac:dyDescent="0.3">
      <c r="D41228" s="82"/>
      <c r="P41228" s="84"/>
    </row>
    <row r="41229" spans="4:16" x14ac:dyDescent="0.3">
      <c r="D41229" s="82"/>
      <c r="P41229" s="84"/>
    </row>
    <row r="41230" spans="4:16" x14ac:dyDescent="0.3">
      <c r="D41230" s="82"/>
      <c r="P41230" s="84"/>
    </row>
    <row r="41231" spans="4:16" x14ac:dyDescent="0.3">
      <c r="D41231" s="82"/>
      <c r="P41231" s="84"/>
    </row>
    <row r="41232" spans="4:16" x14ac:dyDescent="0.3">
      <c r="D41232" s="82"/>
      <c r="P41232" s="84"/>
    </row>
    <row r="41233" spans="4:16" x14ac:dyDescent="0.3">
      <c r="D41233" s="82"/>
      <c r="P41233" s="84"/>
    </row>
    <row r="41234" spans="4:16" x14ac:dyDescent="0.3">
      <c r="D41234" s="82"/>
      <c r="P41234" s="84"/>
    </row>
    <row r="41235" spans="4:16" x14ac:dyDescent="0.3">
      <c r="D41235" s="82"/>
      <c r="P41235" s="84"/>
    </row>
    <row r="41236" spans="4:16" x14ac:dyDescent="0.3">
      <c r="D41236" s="82"/>
      <c r="P41236" s="84"/>
    </row>
    <row r="41237" spans="4:16" x14ac:dyDescent="0.3">
      <c r="D41237" s="82"/>
      <c r="P41237" s="84"/>
    </row>
    <row r="41238" spans="4:16" x14ac:dyDescent="0.3">
      <c r="D41238" s="82"/>
      <c r="P41238" s="84"/>
    </row>
    <row r="41239" spans="4:16" x14ac:dyDescent="0.3">
      <c r="D41239" s="82"/>
      <c r="P41239" s="84"/>
    </row>
    <row r="41240" spans="4:16" x14ac:dyDescent="0.3">
      <c r="D41240" s="82"/>
      <c r="P41240" s="84"/>
    </row>
    <row r="41241" spans="4:16" x14ac:dyDescent="0.3">
      <c r="D41241" s="82"/>
      <c r="P41241" s="84"/>
    </row>
    <row r="41242" spans="4:16" x14ac:dyDescent="0.3">
      <c r="D41242" s="82"/>
      <c r="P41242" s="84"/>
    </row>
    <row r="41243" spans="4:16" x14ac:dyDescent="0.3">
      <c r="D41243" s="82"/>
      <c r="P41243" s="84"/>
    </row>
    <row r="41244" spans="4:16" x14ac:dyDescent="0.3">
      <c r="D41244" s="82"/>
      <c r="P41244" s="84"/>
    </row>
    <row r="41245" spans="4:16" x14ac:dyDescent="0.3">
      <c r="D41245" s="82"/>
      <c r="P41245" s="84"/>
    </row>
    <row r="41246" spans="4:16" x14ac:dyDescent="0.3">
      <c r="D41246" s="82"/>
      <c r="P41246" s="84"/>
    </row>
    <row r="41247" spans="4:16" x14ac:dyDescent="0.3">
      <c r="D41247" s="82"/>
      <c r="P41247" s="84"/>
    </row>
    <row r="41248" spans="4:16" x14ac:dyDescent="0.3">
      <c r="D41248" s="82"/>
      <c r="P41248" s="84"/>
    </row>
    <row r="41249" spans="4:16" x14ac:dyDescent="0.3">
      <c r="D41249" s="82"/>
      <c r="P41249" s="84"/>
    </row>
    <row r="41250" spans="4:16" x14ac:dyDescent="0.3">
      <c r="D41250" s="82"/>
      <c r="P41250" s="84"/>
    </row>
    <row r="41251" spans="4:16" x14ac:dyDescent="0.3">
      <c r="D41251" s="82"/>
      <c r="P41251" s="84"/>
    </row>
    <row r="41252" spans="4:16" x14ac:dyDescent="0.3">
      <c r="D41252" s="82"/>
      <c r="P41252" s="84"/>
    </row>
    <row r="41253" spans="4:16" x14ac:dyDescent="0.3">
      <c r="D41253" s="82"/>
      <c r="P41253" s="84"/>
    </row>
    <row r="41254" spans="4:16" x14ac:dyDescent="0.3">
      <c r="D41254" s="82"/>
      <c r="P41254" s="84"/>
    </row>
    <row r="41255" spans="4:16" x14ac:dyDescent="0.3">
      <c r="D41255" s="82"/>
      <c r="P41255" s="84"/>
    </row>
    <row r="41256" spans="4:16" x14ac:dyDescent="0.3">
      <c r="D41256" s="82"/>
      <c r="P41256" s="84"/>
    </row>
    <row r="41257" spans="4:16" x14ac:dyDescent="0.3">
      <c r="D41257" s="82"/>
      <c r="P41257" s="84"/>
    </row>
    <row r="41258" spans="4:16" x14ac:dyDescent="0.3">
      <c r="D41258" s="82"/>
      <c r="P41258" s="84"/>
    </row>
    <row r="41259" spans="4:16" x14ac:dyDescent="0.3">
      <c r="D41259" s="82"/>
      <c r="P41259" s="84"/>
    </row>
    <row r="41260" spans="4:16" x14ac:dyDescent="0.3">
      <c r="D41260" s="82"/>
      <c r="P41260" s="84"/>
    </row>
    <row r="41261" spans="4:16" x14ac:dyDescent="0.3">
      <c r="D41261" s="82"/>
      <c r="P41261" s="84"/>
    </row>
    <row r="41262" spans="4:16" x14ac:dyDescent="0.3">
      <c r="D41262" s="82"/>
      <c r="P41262" s="84"/>
    </row>
    <row r="41263" spans="4:16" x14ac:dyDescent="0.3">
      <c r="D41263" s="82"/>
      <c r="P41263" s="84"/>
    </row>
    <row r="41264" spans="4:16" x14ac:dyDescent="0.3">
      <c r="D41264" s="82"/>
      <c r="P41264" s="84"/>
    </row>
    <row r="41265" spans="4:16" x14ac:dyDescent="0.3">
      <c r="D41265" s="82"/>
      <c r="P41265" s="84"/>
    </row>
    <row r="41266" spans="4:16" x14ac:dyDescent="0.3">
      <c r="D41266" s="82"/>
      <c r="P41266" s="84"/>
    </row>
    <row r="41267" spans="4:16" x14ac:dyDescent="0.3">
      <c r="D41267" s="82"/>
      <c r="P41267" s="84"/>
    </row>
    <row r="41268" spans="4:16" x14ac:dyDescent="0.3">
      <c r="D41268" s="82"/>
      <c r="P41268" s="84"/>
    </row>
    <row r="41269" spans="4:16" x14ac:dyDescent="0.3">
      <c r="D41269" s="82"/>
      <c r="P41269" s="84"/>
    </row>
    <row r="41270" spans="4:16" x14ac:dyDescent="0.3">
      <c r="D41270" s="82"/>
      <c r="P41270" s="84"/>
    </row>
    <row r="41271" spans="4:16" x14ac:dyDescent="0.3">
      <c r="D41271" s="82"/>
      <c r="P41271" s="84"/>
    </row>
    <row r="41272" spans="4:16" x14ac:dyDescent="0.3">
      <c r="D41272" s="82"/>
      <c r="P41272" s="84"/>
    </row>
    <row r="41273" spans="4:16" x14ac:dyDescent="0.3">
      <c r="D41273" s="82"/>
      <c r="P41273" s="84"/>
    </row>
    <row r="41274" spans="4:16" x14ac:dyDescent="0.3">
      <c r="D41274" s="82"/>
      <c r="P41274" s="84"/>
    </row>
    <row r="41275" spans="4:16" x14ac:dyDescent="0.3">
      <c r="D41275" s="82"/>
      <c r="P41275" s="84"/>
    </row>
    <row r="41276" spans="4:16" x14ac:dyDescent="0.3">
      <c r="D41276" s="82"/>
      <c r="P41276" s="84"/>
    </row>
    <row r="41277" spans="4:16" x14ac:dyDescent="0.3">
      <c r="D41277" s="82"/>
      <c r="P41277" s="84"/>
    </row>
    <row r="41278" spans="4:16" x14ac:dyDescent="0.3">
      <c r="D41278" s="82"/>
      <c r="P41278" s="84"/>
    </row>
    <row r="41279" spans="4:16" x14ac:dyDescent="0.3">
      <c r="D41279" s="82"/>
      <c r="P41279" s="84"/>
    </row>
    <row r="41280" spans="4:16" x14ac:dyDescent="0.3">
      <c r="D41280" s="82"/>
      <c r="P41280" s="84"/>
    </row>
    <row r="41281" spans="4:16" x14ac:dyDescent="0.3">
      <c r="D41281" s="82"/>
      <c r="P41281" s="84"/>
    </row>
    <row r="41282" spans="4:16" x14ac:dyDescent="0.3">
      <c r="D41282" s="82"/>
      <c r="P41282" s="84"/>
    </row>
    <row r="41283" spans="4:16" x14ac:dyDescent="0.3">
      <c r="D41283" s="82"/>
      <c r="P41283" s="84"/>
    </row>
    <row r="41284" spans="4:16" x14ac:dyDescent="0.3">
      <c r="D41284" s="82"/>
      <c r="P41284" s="84"/>
    </row>
    <row r="41285" spans="4:16" x14ac:dyDescent="0.3">
      <c r="D41285" s="82"/>
      <c r="P41285" s="84"/>
    </row>
    <row r="41286" spans="4:16" x14ac:dyDescent="0.3">
      <c r="D41286" s="82"/>
      <c r="P41286" s="84"/>
    </row>
    <row r="41287" spans="4:16" x14ac:dyDescent="0.3">
      <c r="D41287" s="82"/>
      <c r="P41287" s="84"/>
    </row>
    <row r="41288" spans="4:16" x14ac:dyDescent="0.3">
      <c r="D41288" s="82"/>
      <c r="P41288" s="84"/>
    </row>
    <row r="41289" spans="4:16" x14ac:dyDescent="0.3">
      <c r="D41289" s="82"/>
      <c r="P41289" s="84"/>
    </row>
    <row r="41290" spans="4:16" x14ac:dyDescent="0.3">
      <c r="D41290" s="82"/>
      <c r="P41290" s="84"/>
    </row>
    <row r="41291" spans="4:16" x14ac:dyDescent="0.3">
      <c r="D41291" s="82"/>
      <c r="P41291" s="84"/>
    </row>
    <row r="41292" spans="4:16" x14ac:dyDescent="0.3">
      <c r="D41292" s="82"/>
      <c r="P41292" s="84"/>
    </row>
    <row r="41293" spans="4:16" x14ac:dyDescent="0.3">
      <c r="D41293" s="82"/>
      <c r="P41293" s="84"/>
    </row>
    <row r="41294" spans="4:16" x14ac:dyDescent="0.3">
      <c r="D41294" s="82"/>
      <c r="P41294" s="84"/>
    </row>
    <row r="41295" spans="4:16" x14ac:dyDescent="0.3">
      <c r="D41295" s="82"/>
      <c r="P41295" s="84"/>
    </row>
    <row r="41296" spans="4:16" x14ac:dyDescent="0.3">
      <c r="D41296" s="82"/>
      <c r="P41296" s="84"/>
    </row>
    <row r="41297" spans="4:16" x14ac:dyDescent="0.3">
      <c r="D41297" s="82"/>
      <c r="P41297" s="84"/>
    </row>
    <row r="41298" spans="4:16" x14ac:dyDescent="0.3">
      <c r="D41298" s="82"/>
      <c r="P41298" s="84"/>
    </row>
    <row r="41299" spans="4:16" x14ac:dyDescent="0.3">
      <c r="D41299" s="82"/>
      <c r="P41299" s="84"/>
    </row>
    <row r="41300" spans="4:16" x14ac:dyDescent="0.3">
      <c r="D41300" s="82"/>
      <c r="P41300" s="84"/>
    </row>
    <row r="41301" spans="4:16" x14ac:dyDescent="0.3">
      <c r="D41301" s="82"/>
      <c r="P41301" s="84"/>
    </row>
    <row r="41302" spans="4:16" x14ac:dyDescent="0.3">
      <c r="D41302" s="82"/>
      <c r="P41302" s="84"/>
    </row>
    <row r="41303" spans="4:16" x14ac:dyDescent="0.3">
      <c r="D41303" s="82"/>
      <c r="P41303" s="84"/>
    </row>
    <row r="41304" spans="4:16" x14ac:dyDescent="0.3">
      <c r="D41304" s="82"/>
      <c r="P41304" s="84"/>
    </row>
    <row r="41305" spans="4:16" x14ac:dyDescent="0.3">
      <c r="D41305" s="82"/>
      <c r="P41305" s="84"/>
    </row>
    <row r="41306" spans="4:16" x14ac:dyDescent="0.3">
      <c r="D41306" s="82"/>
      <c r="P41306" s="84"/>
    </row>
    <row r="41307" spans="4:16" x14ac:dyDescent="0.3">
      <c r="D41307" s="82"/>
      <c r="P41307" s="84"/>
    </row>
    <row r="41308" spans="4:16" x14ac:dyDescent="0.3">
      <c r="D41308" s="82"/>
      <c r="P41308" s="84"/>
    </row>
    <row r="41309" spans="4:16" x14ac:dyDescent="0.3">
      <c r="D41309" s="82"/>
      <c r="P41309" s="84"/>
    </row>
    <row r="41310" spans="4:16" x14ac:dyDescent="0.3">
      <c r="D41310" s="82"/>
      <c r="P41310" s="84"/>
    </row>
    <row r="41311" spans="4:16" x14ac:dyDescent="0.3">
      <c r="D41311" s="82"/>
      <c r="P41311" s="84"/>
    </row>
    <row r="41312" spans="4:16" x14ac:dyDescent="0.3">
      <c r="D41312" s="82"/>
      <c r="P41312" s="84"/>
    </row>
    <row r="41313" spans="4:16" x14ac:dyDescent="0.3">
      <c r="D41313" s="82"/>
      <c r="P41313" s="84"/>
    </row>
    <row r="41314" spans="4:16" x14ac:dyDescent="0.3">
      <c r="D41314" s="82"/>
      <c r="P41314" s="84"/>
    </row>
    <row r="41315" spans="4:16" x14ac:dyDescent="0.3">
      <c r="D41315" s="82"/>
      <c r="P41315" s="84"/>
    </row>
    <row r="41316" spans="4:16" x14ac:dyDescent="0.3">
      <c r="D41316" s="82"/>
      <c r="P41316" s="84"/>
    </row>
    <row r="41317" spans="4:16" x14ac:dyDescent="0.3">
      <c r="D41317" s="82"/>
      <c r="P41317" s="84"/>
    </row>
    <row r="41318" spans="4:16" x14ac:dyDescent="0.3">
      <c r="D41318" s="82"/>
      <c r="P41318" s="84"/>
    </row>
    <row r="41319" spans="4:16" x14ac:dyDescent="0.3">
      <c r="D41319" s="82"/>
      <c r="P41319" s="84"/>
    </row>
    <row r="41320" spans="4:16" x14ac:dyDescent="0.3">
      <c r="D41320" s="82"/>
      <c r="P41320" s="84"/>
    </row>
    <row r="41321" spans="4:16" x14ac:dyDescent="0.3">
      <c r="D41321" s="82"/>
      <c r="P41321" s="84"/>
    </row>
    <row r="41322" spans="4:16" x14ac:dyDescent="0.3">
      <c r="D41322" s="82"/>
      <c r="P41322" s="84"/>
    </row>
    <row r="41323" spans="4:16" x14ac:dyDescent="0.3">
      <c r="D41323" s="82"/>
      <c r="P41323" s="84"/>
    </row>
    <row r="41324" spans="4:16" x14ac:dyDescent="0.3">
      <c r="D41324" s="82"/>
      <c r="P41324" s="84"/>
    </row>
    <row r="41325" spans="4:16" x14ac:dyDescent="0.3">
      <c r="D41325" s="82"/>
      <c r="P41325" s="84"/>
    </row>
    <row r="41326" spans="4:16" x14ac:dyDescent="0.3">
      <c r="D41326" s="82"/>
      <c r="P41326" s="84"/>
    </row>
    <row r="41327" spans="4:16" x14ac:dyDescent="0.3">
      <c r="D41327" s="82"/>
      <c r="P41327" s="84"/>
    </row>
    <row r="41328" spans="4:16" x14ac:dyDescent="0.3">
      <c r="D41328" s="82"/>
      <c r="P41328" s="84"/>
    </row>
    <row r="41329" spans="4:16" x14ac:dyDescent="0.3">
      <c r="D41329" s="82"/>
      <c r="P41329" s="84"/>
    </row>
    <row r="41330" spans="4:16" x14ac:dyDescent="0.3">
      <c r="D41330" s="82"/>
      <c r="P41330" s="84"/>
    </row>
    <row r="41331" spans="4:16" x14ac:dyDescent="0.3">
      <c r="D41331" s="82"/>
      <c r="P41331" s="84"/>
    </row>
    <row r="41332" spans="4:16" x14ac:dyDescent="0.3">
      <c r="D41332" s="82"/>
      <c r="P41332" s="84"/>
    </row>
    <row r="41333" spans="4:16" x14ac:dyDescent="0.3">
      <c r="D41333" s="82"/>
      <c r="P41333" s="84"/>
    </row>
    <row r="41334" spans="4:16" x14ac:dyDescent="0.3">
      <c r="D41334" s="82"/>
      <c r="P41334" s="84"/>
    </row>
    <row r="41335" spans="4:16" x14ac:dyDescent="0.3">
      <c r="D41335" s="82"/>
      <c r="P41335" s="84"/>
    </row>
    <row r="41336" spans="4:16" x14ac:dyDescent="0.3">
      <c r="D41336" s="82"/>
      <c r="P41336" s="84"/>
    </row>
    <row r="41337" spans="4:16" x14ac:dyDescent="0.3">
      <c r="D41337" s="82"/>
      <c r="P41337" s="84"/>
    </row>
    <row r="41338" spans="4:16" x14ac:dyDescent="0.3">
      <c r="D41338" s="82"/>
      <c r="P41338" s="84"/>
    </row>
    <row r="41339" spans="4:16" x14ac:dyDescent="0.3">
      <c r="D41339" s="82"/>
      <c r="P41339" s="84"/>
    </row>
    <row r="41340" spans="4:16" x14ac:dyDescent="0.3">
      <c r="D41340" s="82"/>
      <c r="P41340" s="84"/>
    </row>
    <row r="41341" spans="4:16" x14ac:dyDescent="0.3">
      <c r="D41341" s="82"/>
      <c r="P41341" s="84"/>
    </row>
    <row r="41342" spans="4:16" x14ac:dyDescent="0.3">
      <c r="D41342" s="82"/>
      <c r="P41342" s="84"/>
    </row>
    <row r="41343" spans="4:16" x14ac:dyDescent="0.3">
      <c r="D41343" s="82"/>
      <c r="P41343" s="84"/>
    </row>
    <row r="41344" spans="4:16" x14ac:dyDescent="0.3">
      <c r="D41344" s="82"/>
      <c r="P41344" s="84"/>
    </row>
    <row r="41345" spans="4:16" x14ac:dyDescent="0.3">
      <c r="D41345" s="82"/>
      <c r="P41345" s="84"/>
    </row>
    <row r="41346" spans="4:16" x14ac:dyDescent="0.3">
      <c r="D41346" s="82"/>
      <c r="P41346" s="84"/>
    </row>
    <row r="41347" spans="4:16" x14ac:dyDescent="0.3">
      <c r="D41347" s="82"/>
      <c r="P41347" s="84"/>
    </row>
    <row r="41348" spans="4:16" x14ac:dyDescent="0.3">
      <c r="D41348" s="82"/>
      <c r="P41348" s="84"/>
    </row>
    <row r="41349" spans="4:16" x14ac:dyDescent="0.3">
      <c r="D41349" s="82"/>
      <c r="P41349" s="84"/>
    </row>
    <row r="41350" spans="4:16" x14ac:dyDescent="0.3">
      <c r="D41350" s="82"/>
      <c r="P41350" s="84"/>
    </row>
    <row r="41351" spans="4:16" x14ac:dyDescent="0.3">
      <c r="D41351" s="82"/>
      <c r="P41351" s="84"/>
    </row>
    <row r="41352" spans="4:16" x14ac:dyDescent="0.3">
      <c r="D41352" s="82"/>
      <c r="P41352" s="84"/>
    </row>
    <row r="41353" spans="4:16" x14ac:dyDescent="0.3">
      <c r="D41353" s="82"/>
      <c r="P41353" s="84"/>
    </row>
    <row r="41354" spans="4:16" x14ac:dyDescent="0.3">
      <c r="D41354" s="82"/>
      <c r="P41354" s="84"/>
    </row>
    <row r="41355" spans="4:16" x14ac:dyDescent="0.3">
      <c r="D41355" s="82"/>
      <c r="P41355" s="84"/>
    </row>
    <row r="41356" spans="4:16" x14ac:dyDescent="0.3">
      <c r="D41356" s="82"/>
      <c r="P41356" s="84"/>
    </row>
    <row r="41357" spans="4:16" x14ac:dyDescent="0.3">
      <c r="D41357" s="82"/>
      <c r="P41357" s="84"/>
    </row>
    <row r="41358" spans="4:16" x14ac:dyDescent="0.3">
      <c r="D41358" s="82"/>
      <c r="P41358" s="84"/>
    </row>
    <row r="41359" spans="4:16" x14ac:dyDescent="0.3">
      <c r="D41359" s="82"/>
      <c r="P41359" s="84"/>
    </row>
    <row r="41360" spans="4:16" x14ac:dyDescent="0.3">
      <c r="D41360" s="82"/>
      <c r="P41360" s="84"/>
    </row>
    <row r="41361" spans="4:16" x14ac:dyDescent="0.3">
      <c r="D41361" s="82"/>
      <c r="P41361" s="84"/>
    </row>
    <row r="41362" spans="4:16" x14ac:dyDescent="0.3">
      <c r="D41362" s="82"/>
      <c r="P41362" s="84"/>
    </row>
    <row r="41363" spans="4:16" x14ac:dyDescent="0.3">
      <c r="D41363" s="82"/>
      <c r="P41363" s="84"/>
    </row>
    <row r="41364" spans="4:16" x14ac:dyDescent="0.3">
      <c r="D41364" s="82"/>
      <c r="P41364" s="84"/>
    </row>
    <row r="41365" spans="4:16" x14ac:dyDescent="0.3">
      <c r="D41365" s="82"/>
      <c r="P41365" s="84"/>
    </row>
    <row r="41366" spans="4:16" x14ac:dyDescent="0.3">
      <c r="D41366" s="82"/>
      <c r="P41366" s="84"/>
    </row>
    <row r="41367" spans="4:16" x14ac:dyDescent="0.3">
      <c r="D41367" s="82"/>
      <c r="P41367" s="84"/>
    </row>
    <row r="41368" spans="4:16" x14ac:dyDescent="0.3">
      <c r="D41368" s="82"/>
      <c r="P41368" s="84"/>
    </row>
    <row r="41369" spans="4:16" x14ac:dyDescent="0.3">
      <c r="D41369" s="82"/>
      <c r="P41369" s="84"/>
    </row>
    <row r="41370" spans="4:16" x14ac:dyDescent="0.3">
      <c r="D41370" s="82"/>
      <c r="P41370" s="84"/>
    </row>
    <row r="41371" spans="4:16" x14ac:dyDescent="0.3">
      <c r="D41371" s="82"/>
      <c r="P41371" s="84"/>
    </row>
    <row r="41372" spans="4:16" x14ac:dyDescent="0.3">
      <c r="D41372" s="82"/>
      <c r="P41372" s="84"/>
    </row>
    <row r="41373" spans="4:16" x14ac:dyDescent="0.3">
      <c r="D41373" s="82"/>
      <c r="P41373" s="84"/>
    </row>
    <row r="41374" spans="4:16" x14ac:dyDescent="0.3">
      <c r="D41374" s="82"/>
      <c r="P41374" s="84"/>
    </row>
    <row r="41375" spans="4:16" x14ac:dyDescent="0.3">
      <c r="D41375" s="82"/>
      <c r="P41375" s="84"/>
    </row>
    <row r="41376" spans="4:16" x14ac:dyDescent="0.3">
      <c r="D41376" s="82"/>
      <c r="P41376" s="84"/>
    </row>
    <row r="41377" spans="4:16" x14ac:dyDescent="0.3">
      <c r="D41377" s="82"/>
      <c r="P41377" s="84"/>
    </row>
    <row r="41378" spans="4:16" x14ac:dyDescent="0.3">
      <c r="D41378" s="82"/>
      <c r="P41378" s="84"/>
    </row>
    <row r="41379" spans="4:16" x14ac:dyDescent="0.3">
      <c r="D41379" s="82"/>
      <c r="P41379" s="84"/>
    </row>
    <row r="41380" spans="4:16" x14ac:dyDescent="0.3">
      <c r="D41380" s="82"/>
      <c r="P41380" s="84"/>
    </row>
    <row r="41381" spans="4:16" x14ac:dyDescent="0.3">
      <c r="D41381" s="82"/>
      <c r="P41381" s="84"/>
    </row>
    <row r="41382" spans="4:16" x14ac:dyDescent="0.3">
      <c r="D41382" s="82"/>
      <c r="P41382" s="84"/>
    </row>
    <row r="41383" spans="4:16" x14ac:dyDescent="0.3">
      <c r="D41383" s="82"/>
      <c r="P41383" s="84"/>
    </row>
    <row r="41384" spans="4:16" x14ac:dyDescent="0.3">
      <c r="D41384" s="82"/>
      <c r="P41384" s="84"/>
    </row>
    <row r="41385" spans="4:16" x14ac:dyDescent="0.3">
      <c r="D41385" s="82"/>
      <c r="P41385" s="84"/>
    </row>
    <row r="41386" spans="4:16" x14ac:dyDescent="0.3">
      <c r="D41386" s="82"/>
      <c r="P41386" s="84"/>
    </row>
    <row r="41387" spans="4:16" x14ac:dyDescent="0.3">
      <c r="D41387" s="82"/>
      <c r="P41387" s="84"/>
    </row>
    <row r="41388" spans="4:16" x14ac:dyDescent="0.3">
      <c r="D41388" s="82"/>
      <c r="P41388" s="84"/>
    </row>
    <row r="41389" spans="4:16" x14ac:dyDescent="0.3">
      <c r="D41389" s="82"/>
      <c r="P41389" s="84"/>
    </row>
    <row r="41390" spans="4:16" x14ac:dyDescent="0.3">
      <c r="D41390" s="82"/>
      <c r="P41390" s="84"/>
    </row>
    <row r="41391" spans="4:16" x14ac:dyDescent="0.3">
      <c r="D41391" s="82"/>
      <c r="P41391" s="84"/>
    </row>
    <row r="41392" spans="4:16" x14ac:dyDescent="0.3">
      <c r="D41392" s="82"/>
      <c r="P41392" s="84"/>
    </row>
    <row r="41393" spans="4:16" x14ac:dyDescent="0.3">
      <c r="D41393" s="82"/>
      <c r="P41393" s="84"/>
    </row>
    <row r="41394" spans="4:16" x14ac:dyDescent="0.3">
      <c r="D41394" s="82"/>
      <c r="P41394" s="84"/>
    </row>
    <row r="41395" spans="4:16" x14ac:dyDescent="0.3">
      <c r="D41395" s="82"/>
      <c r="P41395" s="84"/>
    </row>
    <row r="41396" spans="4:16" x14ac:dyDescent="0.3">
      <c r="D41396" s="82"/>
      <c r="P41396" s="84"/>
    </row>
    <row r="41397" spans="4:16" x14ac:dyDescent="0.3">
      <c r="D41397" s="82"/>
      <c r="P41397" s="84"/>
    </row>
    <row r="41398" spans="4:16" x14ac:dyDescent="0.3">
      <c r="D41398" s="82"/>
      <c r="P41398" s="84"/>
    </row>
    <row r="41399" spans="4:16" x14ac:dyDescent="0.3">
      <c r="D41399" s="82"/>
      <c r="P41399" s="84"/>
    </row>
    <row r="41400" spans="4:16" x14ac:dyDescent="0.3">
      <c r="D41400" s="82"/>
      <c r="P41400" s="84"/>
    </row>
    <row r="41401" spans="4:16" x14ac:dyDescent="0.3">
      <c r="D41401" s="82"/>
      <c r="P41401" s="84"/>
    </row>
    <row r="41402" spans="4:16" x14ac:dyDescent="0.3">
      <c r="D41402" s="82"/>
      <c r="P41402" s="84"/>
    </row>
    <row r="41403" spans="4:16" x14ac:dyDescent="0.3">
      <c r="D41403" s="82"/>
      <c r="P41403" s="84"/>
    </row>
    <row r="41404" spans="4:16" x14ac:dyDescent="0.3">
      <c r="D41404" s="82"/>
      <c r="P41404" s="84"/>
    </row>
    <row r="41405" spans="4:16" x14ac:dyDescent="0.3">
      <c r="D41405" s="82"/>
      <c r="P41405" s="84"/>
    </row>
    <row r="41406" spans="4:16" x14ac:dyDescent="0.3">
      <c r="D41406" s="82"/>
      <c r="P41406" s="84"/>
    </row>
    <row r="41407" spans="4:16" x14ac:dyDescent="0.3">
      <c r="D41407" s="82"/>
      <c r="P41407" s="84"/>
    </row>
    <row r="41408" spans="4:16" x14ac:dyDescent="0.3">
      <c r="D41408" s="82"/>
      <c r="P41408" s="84"/>
    </row>
    <row r="41409" spans="4:16" x14ac:dyDescent="0.3">
      <c r="D41409" s="82"/>
      <c r="P41409" s="84"/>
    </row>
    <row r="41410" spans="4:16" x14ac:dyDescent="0.3">
      <c r="D41410" s="82"/>
      <c r="P41410" s="84"/>
    </row>
    <row r="41411" spans="4:16" x14ac:dyDescent="0.3">
      <c r="D41411" s="82"/>
      <c r="P41411" s="84"/>
    </row>
    <row r="41412" spans="4:16" x14ac:dyDescent="0.3">
      <c r="D41412" s="82"/>
      <c r="P41412" s="84"/>
    </row>
    <row r="41413" spans="4:16" x14ac:dyDescent="0.3">
      <c r="D41413" s="82"/>
      <c r="P41413" s="84"/>
    </row>
    <row r="41414" spans="4:16" x14ac:dyDescent="0.3">
      <c r="D41414" s="82"/>
      <c r="P41414" s="84"/>
    </row>
    <row r="41415" spans="4:16" x14ac:dyDescent="0.3">
      <c r="D41415" s="82"/>
      <c r="P41415" s="84"/>
    </row>
    <row r="41416" spans="4:16" x14ac:dyDescent="0.3">
      <c r="D41416" s="82"/>
      <c r="P41416" s="84"/>
    </row>
    <row r="41417" spans="4:16" x14ac:dyDescent="0.3">
      <c r="D41417" s="82"/>
      <c r="P41417" s="84"/>
    </row>
    <row r="41418" spans="4:16" x14ac:dyDescent="0.3">
      <c r="D41418" s="82"/>
      <c r="P41418" s="84"/>
    </row>
    <row r="41419" spans="4:16" x14ac:dyDescent="0.3">
      <c r="D41419" s="82"/>
      <c r="P41419" s="84"/>
    </row>
    <row r="41420" spans="4:16" x14ac:dyDescent="0.3">
      <c r="D41420" s="82"/>
      <c r="P41420" s="84"/>
    </row>
    <row r="41421" spans="4:16" x14ac:dyDescent="0.3">
      <c r="D41421" s="82"/>
      <c r="P41421" s="84"/>
    </row>
    <row r="41422" spans="4:16" x14ac:dyDescent="0.3">
      <c r="D41422" s="82"/>
      <c r="P41422" s="84"/>
    </row>
    <row r="41423" spans="4:16" x14ac:dyDescent="0.3">
      <c r="D41423" s="82"/>
      <c r="P41423" s="84"/>
    </row>
    <row r="41424" spans="4:16" x14ac:dyDescent="0.3">
      <c r="D41424" s="82"/>
      <c r="P41424" s="84"/>
    </row>
    <row r="41425" spans="4:16" x14ac:dyDescent="0.3">
      <c r="D41425" s="82"/>
      <c r="P41425" s="84"/>
    </row>
    <row r="41426" spans="4:16" x14ac:dyDescent="0.3">
      <c r="D41426" s="82"/>
      <c r="P41426" s="84"/>
    </row>
    <row r="41427" spans="4:16" x14ac:dyDescent="0.3">
      <c r="D41427" s="82"/>
      <c r="P41427" s="84"/>
    </row>
    <row r="41428" spans="4:16" x14ac:dyDescent="0.3">
      <c r="D41428" s="82"/>
      <c r="P41428" s="84"/>
    </row>
    <row r="41429" spans="4:16" x14ac:dyDescent="0.3">
      <c r="D41429" s="82"/>
      <c r="P41429" s="84"/>
    </row>
    <row r="41430" spans="4:16" x14ac:dyDescent="0.3">
      <c r="D41430" s="82"/>
      <c r="P41430" s="84"/>
    </row>
    <row r="41431" spans="4:16" x14ac:dyDescent="0.3">
      <c r="D41431" s="82"/>
      <c r="P41431" s="84"/>
    </row>
    <row r="41432" spans="4:16" x14ac:dyDescent="0.3">
      <c r="D41432" s="82"/>
      <c r="P41432" s="84"/>
    </row>
    <row r="41433" spans="4:16" x14ac:dyDescent="0.3">
      <c r="D41433" s="82"/>
      <c r="P41433" s="84"/>
    </row>
    <row r="41434" spans="4:16" x14ac:dyDescent="0.3">
      <c r="D41434" s="82"/>
      <c r="P41434" s="84"/>
    </row>
    <row r="41435" spans="4:16" x14ac:dyDescent="0.3">
      <c r="D41435" s="82"/>
      <c r="P41435" s="84"/>
    </row>
    <row r="41436" spans="4:16" x14ac:dyDescent="0.3">
      <c r="D41436" s="82"/>
      <c r="P41436" s="84"/>
    </row>
    <row r="41437" spans="4:16" x14ac:dyDescent="0.3">
      <c r="D41437" s="82"/>
      <c r="P41437" s="84"/>
    </row>
    <row r="41438" spans="4:16" x14ac:dyDescent="0.3">
      <c r="D41438" s="82"/>
      <c r="P41438" s="84"/>
    </row>
    <row r="41439" spans="4:16" x14ac:dyDescent="0.3">
      <c r="D41439" s="82"/>
      <c r="P41439" s="84"/>
    </row>
    <row r="41440" spans="4:16" x14ac:dyDescent="0.3">
      <c r="D41440" s="82"/>
      <c r="P41440" s="84"/>
    </row>
    <row r="41441" spans="4:16" x14ac:dyDescent="0.3">
      <c r="D41441" s="82"/>
      <c r="P41441" s="84"/>
    </row>
    <row r="41442" spans="4:16" x14ac:dyDescent="0.3">
      <c r="D41442" s="82"/>
      <c r="P41442" s="84"/>
    </row>
    <row r="41443" spans="4:16" x14ac:dyDescent="0.3">
      <c r="D41443" s="82"/>
      <c r="P41443" s="84"/>
    </row>
    <row r="41444" spans="4:16" x14ac:dyDescent="0.3">
      <c r="D41444" s="82"/>
      <c r="P41444" s="84"/>
    </row>
    <row r="41445" spans="4:16" x14ac:dyDescent="0.3">
      <c r="D41445" s="82"/>
      <c r="P41445" s="84"/>
    </row>
    <row r="41446" spans="4:16" x14ac:dyDescent="0.3">
      <c r="D41446" s="82"/>
      <c r="P41446" s="84"/>
    </row>
    <row r="41447" spans="4:16" x14ac:dyDescent="0.3">
      <c r="D41447" s="82"/>
      <c r="P41447" s="84"/>
    </row>
    <row r="41448" spans="4:16" x14ac:dyDescent="0.3">
      <c r="D41448" s="82"/>
      <c r="P41448" s="84"/>
    </row>
    <row r="41449" spans="4:16" x14ac:dyDescent="0.3">
      <c r="D41449" s="82"/>
      <c r="P41449" s="84"/>
    </row>
    <row r="41450" spans="4:16" x14ac:dyDescent="0.3">
      <c r="D41450" s="82"/>
      <c r="P41450" s="84"/>
    </row>
    <row r="41451" spans="4:16" x14ac:dyDescent="0.3">
      <c r="D41451" s="82"/>
      <c r="P41451" s="84"/>
    </row>
    <row r="41452" spans="4:16" x14ac:dyDescent="0.3">
      <c r="D41452" s="82"/>
      <c r="P41452" s="84"/>
    </row>
    <row r="41453" spans="4:16" x14ac:dyDescent="0.3">
      <c r="D41453" s="82"/>
      <c r="P41453" s="84"/>
    </row>
    <row r="41454" spans="4:16" x14ac:dyDescent="0.3">
      <c r="D41454" s="82"/>
      <c r="P41454" s="84"/>
    </row>
    <row r="41455" spans="4:16" x14ac:dyDescent="0.3">
      <c r="D41455" s="82"/>
      <c r="P41455" s="84"/>
    </row>
    <row r="41456" spans="4:16" x14ac:dyDescent="0.3">
      <c r="D41456" s="82"/>
      <c r="P41456" s="84"/>
    </row>
    <row r="41457" spans="4:16" x14ac:dyDescent="0.3">
      <c r="D41457" s="82"/>
      <c r="P41457" s="84"/>
    </row>
    <row r="41458" spans="4:16" x14ac:dyDescent="0.3">
      <c r="D41458" s="82"/>
      <c r="P41458" s="84"/>
    </row>
    <row r="41459" spans="4:16" x14ac:dyDescent="0.3">
      <c r="D41459" s="82"/>
      <c r="P41459" s="84"/>
    </row>
    <row r="41460" spans="4:16" x14ac:dyDescent="0.3">
      <c r="D41460" s="82"/>
      <c r="P41460" s="84"/>
    </row>
    <row r="41461" spans="4:16" x14ac:dyDescent="0.3">
      <c r="D41461" s="82"/>
      <c r="P41461" s="84"/>
    </row>
    <row r="41462" spans="4:16" x14ac:dyDescent="0.3">
      <c r="D41462" s="82"/>
      <c r="P41462" s="84"/>
    </row>
    <row r="41463" spans="4:16" x14ac:dyDescent="0.3">
      <c r="D41463" s="82"/>
      <c r="P41463" s="84"/>
    </row>
    <row r="41464" spans="4:16" x14ac:dyDescent="0.3">
      <c r="D41464" s="82"/>
      <c r="P41464" s="84"/>
    </row>
    <row r="41465" spans="4:16" x14ac:dyDescent="0.3">
      <c r="D41465" s="82"/>
      <c r="P41465" s="84"/>
    </row>
    <row r="41466" spans="4:16" x14ac:dyDescent="0.3">
      <c r="D41466" s="82"/>
      <c r="P41466" s="84"/>
    </row>
    <row r="41467" spans="4:16" x14ac:dyDescent="0.3">
      <c r="D41467" s="82"/>
      <c r="P41467" s="84"/>
    </row>
    <row r="41468" spans="4:16" x14ac:dyDescent="0.3">
      <c r="D41468" s="82"/>
      <c r="P41468" s="84"/>
    </row>
    <row r="41469" spans="4:16" x14ac:dyDescent="0.3">
      <c r="D41469" s="82"/>
      <c r="P41469" s="84"/>
    </row>
    <row r="41470" spans="4:16" x14ac:dyDescent="0.3">
      <c r="D41470" s="82"/>
      <c r="P41470" s="84"/>
    </row>
    <row r="41471" spans="4:16" x14ac:dyDescent="0.3">
      <c r="D41471" s="82"/>
      <c r="P41471" s="84"/>
    </row>
    <row r="41472" spans="4:16" x14ac:dyDescent="0.3">
      <c r="D41472" s="82"/>
      <c r="P41472" s="84"/>
    </row>
    <row r="41473" spans="4:16" x14ac:dyDescent="0.3">
      <c r="D41473" s="82"/>
      <c r="P41473" s="84"/>
    </row>
    <row r="41474" spans="4:16" x14ac:dyDescent="0.3">
      <c r="D41474" s="82"/>
      <c r="P41474" s="84"/>
    </row>
    <row r="41475" spans="4:16" x14ac:dyDescent="0.3">
      <c r="D41475" s="82"/>
      <c r="P41475" s="84"/>
    </row>
    <row r="41476" spans="4:16" x14ac:dyDescent="0.3">
      <c r="D41476" s="82"/>
      <c r="P41476" s="84"/>
    </row>
    <row r="41477" spans="4:16" x14ac:dyDescent="0.3">
      <c r="D41477" s="82"/>
      <c r="P41477" s="84"/>
    </row>
    <row r="41478" spans="4:16" x14ac:dyDescent="0.3">
      <c r="D41478" s="82"/>
      <c r="P41478" s="84"/>
    </row>
    <row r="41479" spans="4:16" x14ac:dyDescent="0.3">
      <c r="D41479" s="82"/>
      <c r="P41479" s="84"/>
    </row>
    <row r="41480" spans="4:16" x14ac:dyDescent="0.3">
      <c r="D41480" s="82"/>
      <c r="P41480" s="84"/>
    </row>
    <row r="41481" spans="4:16" x14ac:dyDescent="0.3">
      <c r="D41481" s="82"/>
      <c r="P41481" s="84"/>
    </row>
    <row r="41482" spans="4:16" x14ac:dyDescent="0.3">
      <c r="D41482" s="82"/>
      <c r="P41482" s="84"/>
    </row>
    <row r="41483" spans="4:16" x14ac:dyDescent="0.3">
      <c r="D41483" s="82"/>
      <c r="P41483" s="84"/>
    </row>
    <row r="41484" spans="4:16" x14ac:dyDescent="0.3">
      <c r="D41484" s="82"/>
      <c r="P41484" s="84"/>
    </row>
    <row r="41485" spans="4:16" x14ac:dyDescent="0.3">
      <c r="D41485" s="82"/>
      <c r="P41485" s="84"/>
    </row>
    <row r="41486" spans="4:16" x14ac:dyDescent="0.3">
      <c r="D41486" s="82"/>
      <c r="P41486" s="84"/>
    </row>
    <row r="41487" spans="4:16" x14ac:dyDescent="0.3">
      <c r="D41487" s="82"/>
      <c r="P41487" s="84"/>
    </row>
    <row r="41488" spans="4:16" x14ac:dyDescent="0.3">
      <c r="D41488" s="82"/>
      <c r="P41488" s="84"/>
    </row>
    <row r="41489" spans="4:16" x14ac:dyDescent="0.3">
      <c r="D41489" s="82"/>
      <c r="P41489" s="84"/>
    </row>
    <row r="41490" spans="4:16" x14ac:dyDescent="0.3">
      <c r="D41490" s="82"/>
      <c r="P41490" s="84"/>
    </row>
    <row r="41491" spans="4:16" x14ac:dyDescent="0.3">
      <c r="D41491" s="82"/>
      <c r="P41491" s="84"/>
    </row>
    <row r="41492" spans="4:16" x14ac:dyDescent="0.3">
      <c r="D41492" s="82"/>
      <c r="P41492" s="84"/>
    </row>
    <row r="41493" spans="4:16" x14ac:dyDescent="0.3">
      <c r="D41493" s="82"/>
      <c r="P41493" s="84"/>
    </row>
    <row r="41494" spans="4:16" x14ac:dyDescent="0.3">
      <c r="D41494" s="82"/>
      <c r="P41494" s="84"/>
    </row>
    <row r="41495" spans="4:16" x14ac:dyDescent="0.3">
      <c r="D41495" s="82"/>
      <c r="P41495" s="84"/>
    </row>
    <row r="41496" spans="4:16" x14ac:dyDescent="0.3">
      <c r="D41496" s="82"/>
      <c r="P41496" s="84"/>
    </row>
    <row r="41497" spans="4:16" x14ac:dyDescent="0.3">
      <c r="D41497" s="82"/>
      <c r="P41497" s="84"/>
    </row>
    <row r="41498" spans="4:16" x14ac:dyDescent="0.3">
      <c r="D41498" s="82"/>
      <c r="P41498" s="84"/>
    </row>
    <row r="41499" spans="4:16" x14ac:dyDescent="0.3">
      <c r="D41499" s="82"/>
      <c r="P41499" s="84"/>
    </row>
    <row r="41500" spans="4:16" x14ac:dyDescent="0.3">
      <c r="D41500" s="82"/>
      <c r="P41500" s="84"/>
    </row>
    <row r="41501" spans="4:16" x14ac:dyDescent="0.3">
      <c r="D41501" s="82"/>
      <c r="P41501" s="84"/>
    </row>
    <row r="41502" spans="4:16" x14ac:dyDescent="0.3">
      <c r="D41502" s="82"/>
      <c r="P41502" s="84"/>
    </row>
    <row r="41503" spans="4:16" x14ac:dyDescent="0.3">
      <c r="D41503" s="82"/>
      <c r="P41503" s="84"/>
    </row>
    <row r="41504" spans="4:16" x14ac:dyDescent="0.3">
      <c r="D41504" s="82"/>
      <c r="P41504" s="84"/>
    </row>
    <row r="41505" spans="4:16" x14ac:dyDescent="0.3">
      <c r="D41505" s="82"/>
      <c r="P41505" s="84"/>
    </row>
    <row r="41506" spans="4:16" x14ac:dyDescent="0.3">
      <c r="D41506" s="82"/>
      <c r="P41506" s="84"/>
    </row>
    <row r="41507" spans="4:16" x14ac:dyDescent="0.3">
      <c r="D41507" s="82"/>
      <c r="P41507" s="84"/>
    </row>
    <row r="41508" spans="4:16" x14ac:dyDescent="0.3">
      <c r="D41508" s="82"/>
      <c r="P41508" s="84"/>
    </row>
    <row r="41509" spans="4:16" x14ac:dyDescent="0.3">
      <c r="D41509" s="82"/>
      <c r="P41509" s="84"/>
    </row>
    <row r="41510" spans="4:16" x14ac:dyDescent="0.3">
      <c r="D41510" s="82"/>
      <c r="P41510" s="84"/>
    </row>
    <row r="41511" spans="4:16" x14ac:dyDescent="0.3">
      <c r="D41511" s="82"/>
      <c r="P41511" s="84"/>
    </row>
    <row r="41512" spans="4:16" x14ac:dyDescent="0.3">
      <c r="D41512" s="82"/>
      <c r="P41512" s="84"/>
    </row>
    <row r="41513" spans="4:16" x14ac:dyDescent="0.3">
      <c r="D41513" s="82"/>
      <c r="P41513" s="84"/>
    </row>
    <row r="41514" spans="4:16" x14ac:dyDescent="0.3">
      <c r="D41514" s="82"/>
      <c r="P41514" s="84"/>
    </row>
    <row r="41515" spans="4:16" x14ac:dyDescent="0.3">
      <c r="D41515" s="82"/>
      <c r="P41515" s="84"/>
    </row>
    <row r="41516" spans="4:16" x14ac:dyDescent="0.3">
      <c r="D41516" s="82"/>
      <c r="P41516" s="84"/>
    </row>
    <row r="41517" spans="4:16" x14ac:dyDescent="0.3">
      <c r="D41517" s="82"/>
      <c r="P41517" s="84"/>
    </row>
    <row r="41518" spans="4:16" x14ac:dyDescent="0.3">
      <c r="D41518" s="82"/>
      <c r="P41518" s="84"/>
    </row>
    <row r="41519" spans="4:16" x14ac:dyDescent="0.3">
      <c r="D41519" s="82"/>
      <c r="P41519" s="84"/>
    </row>
    <row r="41520" spans="4:16" x14ac:dyDescent="0.3">
      <c r="D41520" s="82"/>
      <c r="P41520" s="84"/>
    </row>
    <row r="41521" spans="4:16" x14ac:dyDescent="0.3">
      <c r="D41521" s="82"/>
      <c r="P41521" s="84"/>
    </row>
    <row r="41522" spans="4:16" x14ac:dyDescent="0.3">
      <c r="D41522" s="82"/>
      <c r="P41522" s="84"/>
    </row>
    <row r="41523" spans="4:16" x14ac:dyDescent="0.3">
      <c r="D41523" s="82"/>
      <c r="P41523" s="84"/>
    </row>
    <row r="41524" spans="4:16" x14ac:dyDescent="0.3">
      <c r="D41524" s="82"/>
      <c r="P41524" s="84"/>
    </row>
    <row r="41525" spans="4:16" x14ac:dyDescent="0.3">
      <c r="D41525" s="82"/>
      <c r="P41525" s="84"/>
    </row>
    <row r="41526" spans="4:16" x14ac:dyDescent="0.3">
      <c r="D41526" s="82"/>
      <c r="P41526" s="84"/>
    </row>
    <row r="41527" spans="4:16" x14ac:dyDescent="0.3">
      <c r="D41527" s="82"/>
      <c r="P41527" s="84"/>
    </row>
    <row r="41528" spans="4:16" x14ac:dyDescent="0.3">
      <c r="D41528" s="82"/>
      <c r="P41528" s="84"/>
    </row>
    <row r="41529" spans="4:16" x14ac:dyDescent="0.3">
      <c r="D41529" s="82"/>
      <c r="P41529" s="84"/>
    </row>
    <row r="41530" spans="4:16" x14ac:dyDescent="0.3">
      <c r="D41530" s="82"/>
      <c r="P41530" s="84"/>
    </row>
    <row r="41531" spans="4:16" x14ac:dyDescent="0.3">
      <c r="D41531" s="82"/>
      <c r="P41531" s="84"/>
    </row>
    <row r="41532" spans="4:16" x14ac:dyDescent="0.3">
      <c r="D41532" s="82"/>
      <c r="P41532" s="84"/>
    </row>
    <row r="41533" spans="4:16" x14ac:dyDescent="0.3">
      <c r="D41533" s="82"/>
      <c r="P41533" s="84"/>
    </row>
    <row r="41534" spans="4:16" x14ac:dyDescent="0.3">
      <c r="D41534" s="82"/>
      <c r="P41534" s="84"/>
    </row>
    <row r="41535" spans="4:16" x14ac:dyDescent="0.3">
      <c r="D41535" s="82"/>
      <c r="P41535" s="84"/>
    </row>
    <row r="41536" spans="4:16" x14ac:dyDescent="0.3">
      <c r="D41536" s="82"/>
      <c r="P41536" s="84"/>
    </row>
    <row r="41537" spans="4:16" x14ac:dyDescent="0.3">
      <c r="D41537" s="82"/>
      <c r="P41537" s="84"/>
    </row>
    <row r="41538" spans="4:16" x14ac:dyDescent="0.3">
      <c r="D41538" s="82"/>
      <c r="P41538" s="84"/>
    </row>
    <row r="41539" spans="4:16" x14ac:dyDescent="0.3">
      <c r="D41539" s="82"/>
      <c r="P41539" s="84"/>
    </row>
    <row r="41540" spans="4:16" x14ac:dyDescent="0.3">
      <c r="D41540" s="82"/>
      <c r="P41540" s="84"/>
    </row>
    <row r="41541" spans="4:16" x14ac:dyDescent="0.3">
      <c r="D41541" s="82"/>
      <c r="P41541" s="84"/>
    </row>
    <row r="41542" spans="4:16" x14ac:dyDescent="0.3">
      <c r="D41542" s="82"/>
      <c r="P41542" s="84"/>
    </row>
    <row r="41543" spans="4:16" x14ac:dyDescent="0.3">
      <c r="D41543" s="82"/>
      <c r="P41543" s="84"/>
    </row>
    <row r="41544" spans="4:16" x14ac:dyDescent="0.3">
      <c r="D41544" s="82"/>
      <c r="P41544" s="84"/>
    </row>
    <row r="41545" spans="4:16" x14ac:dyDescent="0.3">
      <c r="D41545" s="82"/>
      <c r="P41545" s="84"/>
    </row>
    <row r="41546" spans="4:16" x14ac:dyDescent="0.3">
      <c r="D41546" s="82"/>
      <c r="P41546" s="84"/>
    </row>
    <row r="41547" spans="4:16" x14ac:dyDescent="0.3">
      <c r="D41547" s="82"/>
      <c r="P41547" s="84"/>
    </row>
    <row r="41548" spans="4:16" x14ac:dyDescent="0.3">
      <c r="D41548" s="82"/>
      <c r="P41548" s="84"/>
    </row>
    <row r="41549" spans="4:16" x14ac:dyDescent="0.3">
      <c r="D41549" s="82"/>
      <c r="P41549" s="84"/>
    </row>
    <row r="41550" spans="4:16" x14ac:dyDescent="0.3">
      <c r="D41550" s="82"/>
      <c r="P41550" s="84"/>
    </row>
    <row r="41551" spans="4:16" x14ac:dyDescent="0.3">
      <c r="D41551" s="82"/>
      <c r="P41551" s="84"/>
    </row>
    <row r="41552" spans="4:16" x14ac:dyDescent="0.3">
      <c r="D41552" s="82"/>
      <c r="P41552" s="84"/>
    </row>
    <row r="41553" spans="4:16" x14ac:dyDescent="0.3">
      <c r="D41553" s="82"/>
      <c r="P41553" s="84"/>
    </row>
    <row r="41554" spans="4:16" x14ac:dyDescent="0.3">
      <c r="D41554" s="82"/>
      <c r="P41554" s="84"/>
    </row>
    <row r="41555" spans="4:16" x14ac:dyDescent="0.3">
      <c r="D41555" s="82"/>
      <c r="P41555" s="84"/>
    </row>
    <row r="41556" spans="4:16" x14ac:dyDescent="0.3">
      <c r="D41556" s="82"/>
      <c r="P41556" s="84"/>
    </row>
    <row r="41557" spans="4:16" x14ac:dyDescent="0.3">
      <c r="D41557" s="82"/>
      <c r="P41557" s="84"/>
    </row>
    <row r="41558" spans="4:16" x14ac:dyDescent="0.3">
      <c r="D41558" s="82"/>
      <c r="P41558" s="84"/>
    </row>
    <row r="41559" spans="4:16" x14ac:dyDescent="0.3">
      <c r="D41559" s="82"/>
      <c r="P41559" s="84"/>
    </row>
    <row r="41560" spans="4:16" x14ac:dyDescent="0.3">
      <c r="D41560" s="82"/>
      <c r="P41560" s="84"/>
    </row>
    <row r="41561" spans="4:16" x14ac:dyDescent="0.3">
      <c r="D41561" s="82"/>
      <c r="P41561" s="84"/>
    </row>
    <row r="41562" spans="4:16" x14ac:dyDescent="0.3">
      <c r="D41562" s="82"/>
      <c r="P41562" s="84"/>
    </row>
    <row r="41563" spans="4:16" x14ac:dyDescent="0.3">
      <c r="D41563" s="82"/>
      <c r="P41563" s="84"/>
    </row>
    <row r="41564" spans="4:16" x14ac:dyDescent="0.3">
      <c r="D41564" s="82"/>
      <c r="P41564" s="84"/>
    </row>
    <row r="41565" spans="4:16" x14ac:dyDescent="0.3">
      <c r="D41565" s="82"/>
      <c r="P41565" s="84"/>
    </row>
    <row r="41566" spans="4:16" x14ac:dyDescent="0.3">
      <c r="D41566" s="82"/>
      <c r="P41566" s="84"/>
    </row>
    <row r="41567" spans="4:16" x14ac:dyDescent="0.3">
      <c r="D41567" s="82"/>
      <c r="P41567" s="84"/>
    </row>
    <row r="41568" spans="4:16" x14ac:dyDescent="0.3">
      <c r="D41568" s="82"/>
      <c r="P41568" s="84"/>
    </row>
    <row r="41569" spans="4:16" x14ac:dyDescent="0.3">
      <c r="D41569" s="82"/>
      <c r="P41569" s="84"/>
    </row>
    <row r="41570" spans="4:16" x14ac:dyDescent="0.3">
      <c r="D41570" s="82"/>
      <c r="P41570" s="84"/>
    </row>
    <row r="41571" spans="4:16" x14ac:dyDescent="0.3">
      <c r="D41571" s="82"/>
      <c r="P41571" s="84"/>
    </row>
    <row r="41572" spans="4:16" x14ac:dyDescent="0.3">
      <c r="D41572" s="82"/>
      <c r="P41572" s="84"/>
    </row>
    <row r="41573" spans="4:16" x14ac:dyDescent="0.3">
      <c r="D41573" s="82"/>
      <c r="P41573" s="84"/>
    </row>
    <row r="41574" spans="4:16" x14ac:dyDescent="0.3">
      <c r="D41574" s="82"/>
      <c r="P41574" s="84"/>
    </row>
    <row r="41575" spans="4:16" x14ac:dyDescent="0.3">
      <c r="D41575" s="82"/>
      <c r="P41575" s="84"/>
    </row>
    <row r="41576" spans="4:16" x14ac:dyDescent="0.3">
      <c r="D41576" s="82"/>
      <c r="P41576" s="84"/>
    </row>
    <row r="41577" spans="4:16" x14ac:dyDescent="0.3">
      <c r="D41577" s="82"/>
      <c r="P41577" s="84"/>
    </row>
    <row r="41578" spans="4:16" x14ac:dyDescent="0.3">
      <c r="D41578" s="82"/>
      <c r="P41578" s="84"/>
    </row>
    <row r="41579" spans="4:16" x14ac:dyDescent="0.3">
      <c r="D41579" s="82"/>
      <c r="P41579" s="84"/>
    </row>
    <row r="41580" spans="4:16" x14ac:dyDescent="0.3">
      <c r="D41580" s="82"/>
      <c r="P41580" s="84"/>
    </row>
    <row r="41581" spans="4:16" x14ac:dyDescent="0.3">
      <c r="D41581" s="82"/>
      <c r="P41581" s="84"/>
    </row>
    <row r="41582" spans="4:16" x14ac:dyDescent="0.3">
      <c r="D41582" s="82"/>
      <c r="P41582" s="84"/>
    </row>
    <row r="41583" spans="4:16" x14ac:dyDescent="0.3">
      <c r="D41583" s="82"/>
      <c r="P41583" s="84"/>
    </row>
    <row r="41584" spans="4:16" x14ac:dyDescent="0.3">
      <c r="D41584" s="82"/>
      <c r="P41584" s="84"/>
    </row>
    <row r="41585" spans="4:16" x14ac:dyDescent="0.3">
      <c r="D41585" s="82"/>
      <c r="P41585" s="84"/>
    </row>
    <row r="41586" spans="4:16" x14ac:dyDescent="0.3">
      <c r="D41586" s="82"/>
      <c r="P41586" s="84"/>
    </row>
    <row r="41587" spans="4:16" x14ac:dyDescent="0.3">
      <c r="D41587" s="82"/>
      <c r="P41587" s="84"/>
    </row>
    <row r="41588" spans="4:16" x14ac:dyDescent="0.3">
      <c r="D41588" s="82"/>
      <c r="P41588" s="84"/>
    </row>
    <row r="41589" spans="4:16" x14ac:dyDescent="0.3">
      <c r="D41589" s="82"/>
      <c r="P41589" s="84"/>
    </row>
    <row r="41590" spans="4:16" x14ac:dyDescent="0.3">
      <c r="D41590" s="82"/>
      <c r="P41590" s="84"/>
    </row>
    <row r="41591" spans="4:16" x14ac:dyDescent="0.3">
      <c r="D41591" s="82"/>
      <c r="P41591" s="84"/>
    </row>
    <row r="41592" spans="4:16" x14ac:dyDescent="0.3">
      <c r="D41592" s="82"/>
      <c r="P41592" s="84"/>
    </row>
    <row r="41593" spans="4:16" x14ac:dyDescent="0.3">
      <c r="D41593" s="82"/>
      <c r="P41593" s="84"/>
    </row>
    <row r="41594" spans="4:16" x14ac:dyDescent="0.3">
      <c r="D41594" s="82"/>
      <c r="P41594" s="84"/>
    </row>
    <row r="41595" spans="4:16" x14ac:dyDescent="0.3">
      <c r="D41595" s="82"/>
      <c r="P41595" s="84"/>
    </row>
    <row r="41596" spans="4:16" x14ac:dyDescent="0.3">
      <c r="D41596" s="82"/>
      <c r="P41596" s="84"/>
    </row>
    <row r="41597" spans="4:16" x14ac:dyDescent="0.3">
      <c r="D41597" s="82"/>
      <c r="P41597" s="84"/>
    </row>
    <row r="41598" spans="4:16" x14ac:dyDescent="0.3">
      <c r="D41598" s="82"/>
      <c r="P41598" s="84"/>
    </row>
    <row r="41599" spans="4:16" x14ac:dyDescent="0.3">
      <c r="D41599" s="82"/>
      <c r="P41599" s="84"/>
    </row>
    <row r="41600" spans="4:16" x14ac:dyDescent="0.3">
      <c r="D41600" s="82"/>
      <c r="P41600" s="84"/>
    </row>
    <row r="41601" spans="4:16" x14ac:dyDescent="0.3">
      <c r="D41601" s="82"/>
      <c r="P41601" s="84"/>
    </row>
    <row r="41602" spans="4:16" x14ac:dyDescent="0.3">
      <c r="D41602" s="82"/>
      <c r="P41602" s="84"/>
    </row>
    <row r="41603" spans="4:16" x14ac:dyDescent="0.3">
      <c r="D41603" s="82"/>
      <c r="P41603" s="84"/>
    </row>
    <row r="41604" spans="4:16" x14ac:dyDescent="0.3">
      <c r="D41604" s="82"/>
      <c r="P41604" s="84"/>
    </row>
    <row r="41605" spans="4:16" x14ac:dyDescent="0.3">
      <c r="D41605" s="82"/>
      <c r="P41605" s="84"/>
    </row>
    <row r="41606" spans="4:16" x14ac:dyDescent="0.3">
      <c r="D41606" s="82"/>
      <c r="P41606" s="84"/>
    </row>
    <row r="41607" spans="4:16" x14ac:dyDescent="0.3">
      <c r="D41607" s="82"/>
      <c r="P41607" s="84"/>
    </row>
    <row r="41608" spans="4:16" x14ac:dyDescent="0.3">
      <c r="D41608" s="82"/>
      <c r="P41608" s="84"/>
    </row>
    <row r="41609" spans="4:16" x14ac:dyDescent="0.3">
      <c r="D41609" s="82"/>
      <c r="P41609" s="84"/>
    </row>
    <row r="41610" spans="4:16" x14ac:dyDescent="0.3">
      <c r="D41610" s="82"/>
      <c r="P41610" s="84"/>
    </row>
    <row r="41611" spans="4:16" x14ac:dyDescent="0.3">
      <c r="D41611" s="82"/>
      <c r="P41611" s="84"/>
    </row>
    <row r="41612" spans="4:16" x14ac:dyDescent="0.3">
      <c r="D41612" s="82"/>
      <c r="P41612" s="84"/>
    </row>
    <row r="41613" spans="4:16" x14ac:dyDescent="0.3">
      <c r="D41613" s="82"/>
      <c r="P41613" s="84"/>
    </row>
    <row r="41614" spans="4:16" x14ac:dyDescent="0.3">
      <c r="D41614" s="82"/>
      <c r="P41614" s="84"/>
    </row>
    <row r="41615" spans="4:16" x14ac:dyDescent="0.3">
      <c r="D41615" s="82"/>
      <c r="P41615" s="84"/>
    </row>
    <row r="41616" spans="4:16" x14ac:dyDescent="0.3">
      <c r="D41616" s="82"/>
      <c r="P41616" s="84"/>
    </row>
    <row r="41617" spans="4:16" x14ac:dyDescent="0.3">
      <c r="D41617" s="82"/>
      <c r="P41617" s="84"/>
    </row>
    <row r="41618" spans="4:16" x14ac:dyDescent="0.3">
      <c r="D41618" s="82"/>
      <c r="P41618" s="84"/>
    </row>
    <row r="41619" spans="4:16" x14ac:dyDescent="0.3">
      <c r="D41619" s="82"/>
      <c r="P41619" s="84"/>
    </row>
    <row r="41620" spans="4:16" x14ac:dyDescent="0.3">
      <c r="D41620" s="82"/>
      <c r="P41620" s="84"/>
    </row>
    <row r="41621" spans="4:16" x14ac:dyDescent="0.3">
      <c r="D41621" s="82"/>
      <c r="P41621" s="84"/>
    </row>
    <row r="41622" spans="4:16" x14ac:dyDescent="0.3">
      <c r="D41622" s="82"/>
      <c r="P41622" s="84"/>
    </row>
    <row r="41623" spans="4:16" x14ac:dyDescent="0.3">
      <c r="D41623" s="82"/>
      <c r="P41623" s="84"/>
    </row>
    <row r="41624" spans="4:16" x14ac:dyDescent="0.3">
      <c r="D41624" s="82"/>
      <c r="P41624" s="84"/>
    </row>
    <row r="41625" spans="4:16" x14ac:dyDescent="0.3">
      <c r="D41625" s="82"/>
      <c r="P41625" s="84"/>
    </row>
    <row r="41626" spans="4:16" x14ac:dyDescent="0.3">
      <c r="D41626" s="82"/>
      <c r="P41626" s="84"/>
    </row>
    <row r="41627" spans="4:16" x14ac:dyDescent="0.3">
      <c r="D41627" s="82"/>
      <c r="P41627" s="84"/>
    </row>
    <row r="41628" spans="4:16" x14ac:dyDescent="0.3">
      <c r="D41628" s="82"/>
      <c r="P41628" s="84"/>
    </row>
    <row r="41629" spans="4:16" x14ac:dyDescent="0.3">
      <c r="D41629" s="82"/>
      <c r="P41629" s="84"/>
    </row>
    <row r="41630" spans="4:16" x14ac:dyDescent="0.3">
      <c r="D41630" s="82"/>
      <c r="P41630" s="84"/>
    </row>
    <row r="41631" spans="4:16" x14ac:dyDescent="0.3">
      <c r="D41631" s="82"/>
      <c r="P41631" s="84"/>
    </row>
    <row r="41632" spans="4:16" x14ac:dyDescent="0.3">
      <c r="D41632" s="82"/>
      <c r="P41632" s="84"/>
    </row>
    <row r="41633" spans="4:16" x14ac:dyDescent="0.3">
      <c r="D41633" s="82"/>
      <c r="P41633" s="84"/>
    </row>
    <row r="41634" spans="4:16" x14ac:dyDescent="0.3">
      <c r="D41634" s="82"/>
      <c r="P41634" s="84"/>
    </row>
    <row r="41635" spans="4:16" x14ac:dyDescent="0.3">
      <c r="D41635" s="82"/>
      <c r="P41635" s="84"/>
    </row>
    <row r="41636" spans="4:16" x14ac:dyDescent="0.3">
      <c r="D41636" s="82"/>
      <c r="P41636" s="84"/>
    </row>
    <row r="41637" spans="4:16" x14ac:dyDescent="0.3">
      <c r="D41637" s="82"/>
      <c r="P41637" s="84"/>
    </row>
    <row r="41638" spans="4:16" x14ac:dyDescent="0.3">
      <c r="D41638" s="82"/>
      <c r="P41638" s="84"/>
    </row>
    <row r="41639" spans="4:16" x14ac:dyDescent="0.3">
      <c r="D41639" s="82"/>
      <c r="P41639" s="84"/>
    </row>
    <row r="41640" spans="4:16" x14ac:dyDescent="0.3">
      <c r="D41640" s="82"/>
      <c r="P41640" s="84"/>
    </row>
    <row r="41641" spans="4:16" x14ac:dyDescent="0.3">
      <c r="D41641" s="82"/>
      <c r="P41641" s="84"/>
    </row>
    <row r="41642" spans="4:16" x14ac:dyDescent="0.3">
      <c r="D41642" s="82"/>
      <c r="P41642" s="84"/>
    </row>
    <row r="41643" spans="4:16" x14ac:dyDescent="0.3">
      <c r="D41643" s="82"/>
      <c r="P41643" s="84"/>
    </row>
    <row r="41644" spans="4:16" x14ac:dyDescent="0.3">
      <c r="D41644" s="82"/>
      <c r="P41644" s="84"/>
    </row>
    <row r="41645" spans="4:16" x14ac:dyDescent="0.3">
      <c r="D41645" s="82"/>
      <c r="P41645" s="84"/>
    </row>
    <row r="41646" spans="4:16" x14ac:dyDescent="0.3">
      <c r="D41646" s="82"/>
      <c r="P41646" s="84"/>
    </row>
    <row r="41647" spans="4:16" x14ac:dyDescent="0.3">
      <c r="D41647" s="82"/>
      <c r="P41647" s="84"/>
    </row>
    <row r="41648" spans="4:16" x14ac:dyDescent="0.3">
      <c r="D41648" s="82"/>
      <c r="P41648" s="84"/>
    </row>
    <row r="41649" spans="4:16" x14ac:dyDescent="0.3">
      <c r="D41649" s="82"/>
      <c r="P41649" s="84"/>
    </row>
    <row r="41650" spans="4:16" x14ac:dyDescent="0.3">
      <c r="D41650" s="82"/>
      <c r="P41650" s="84"/>
    </row>
    <row r="41651" spans="4:16" x14ac:dyDescent="0.3">
      <c r="D41651" s="82"/>
      <c r="P41651" s="84"/>
    </row>
    <row r="41652" spans="4:16" x14ac:dyDescent="0.3">
      <c r="D41652" s="82"/>
      <c r="P41652" s="84"/>
    </row>
    <row r="41653" spans="4:16" x14ac:dyDescent="0.3">
      <c r="D41653" s="82"/>
      <c r="P41653" s="84"/>
    </row>
    <row r="41654" spans="4:16" x14ac:dyDescent="0.3">
      <c r="D41654" s="82"/>
      <c r="P41654" s="84"/>
    </row>
    <row r="41655" spans="4:16" x14ac:dyDescent="0.3">
      <c r="D41655" s="82"/>
      <c r="P41655" s="84"/>
    </row>
    <row r="41656" spans="4:16" x14ac:dyDescent="0.3">
      <c r="D41656" s="82"/>
      <c r="P41656" s="84"/>
    </row>
    <row r="41657" spans="4:16" x14ac:dyDescent="0.3">
      <c r="D41657" s="82"/>
      <c r="P41657" s="84"/>
    </row>
    <row r="41658" spans="4:16" x14ac:dyDescent="0.3">
      <c r="D41658" s="82"/>
      <c r="P41658" s="84"/>
    </row>
    <row r="41659" spans="4:16" x14ac:dyDescent="0.3">
      <c r="D41659" s="82"/>
      <c r="P41659" s="84"/>
    </row>
    <row r="41660" spans="4:16" x14ac:dyDescent="0.3">
      <c r="D41660" s="82"/>
      <c r="P41660" s="84"/>
    </row>
    <row r="41661" spans="4:16" x14ac:dyDescent="0.3">
      <c r="D41661" s="82"/>
      <c r="P41661" s="84"/>
    </row>
    <row r="41662" spans="4:16" x14ac:dyDescent="0.3">
      <c r="D41662" s="82"/>
      <c r="P41662" s="84"/>
    </row>
    <row r="41663" spans="4:16" x14ac:dyDescent="0.3">
      <c r="D41663" s="82"/>
      <c r="P41663" s="84"/>
    </row>
    <row r="41664" spans="4:16" x14ac:dyDescent="0.3">
      <c r="D41664" s="82"/>
      <c r="P41664" s="84"/>
    </row>
    <row r="41665" spans="4:16" x14ac:dyDescent="0.3">
      <c r="D41665" s="82"/>
      <c r="P41665" s="84"/>
    </row>
    <row r="41666" spans="4:16" x14ac:dyDescent="0.3">
      <c r="D41666" s="82"/>
      <c r="P41666" s="84"/>
    </row>
    <row r="41667" spans="4:16" x14ac:dyDescent="0.3">
      <c r="D41667" s="82"/>
      <c r="P41667" s="84"/>
    </row>
    <row r="41668" spans="4:16" x14ac:dyDescent="0.3">
      <c r="D41668" s="82"/>
      <c r="P41668" s="84"/>
    </row>
    <row r="41669" spans="4:16" x14ac:dyDescent="0.3">
      <c r="D41669" s="82"/>
      <c r="P41669" s="84"/>
    </row>
    <row r="41670" spans="4:16" x14ac:dyDescent="0.3">
      <c r="D41670" s="82"/>
      <c r="P41670" s="84"/>
    </row>
    <row r="41671" spans="4:16" x14ac:dyDescent="0.3">
      <c r="D41671" s="82"/>
      <c r="P41671" s="84"/>
    </row>
    <row r="41672" spans="4:16" x14ac:dyDescent="0.3">
      <c r="D41672" s="82"/>
      <c r="P41672" s="84"/>
    </row>
    <row r="41673" spans="4:16" x14ac:dyDescent="0.3">
      <c r="D41673" s="82"/>
      <c r="P41673" s="84"/>
    </row>
    <row r="41674" spans="4:16" x14ac:dyDescent="0.3">
      <c r="D41674" s="82"/>
      <c r="P41674" s="84"/>
    </row>
    <row r="41675" spans="4:16" x14ac:dyDescent="0.3">
      <c r="D41675" s="82"/>
      <c r="P41675" s="84"/>
    </row>
    <row r="41676" spans="4:16" x14ac:dyDescent="0.3">
      <c r="D41676" s="82"/>
      <c r="P41676" s="84"/>
    </row>
    <row r="41677" spans="4:16" x14ac:dyDescent="0.3">
      <c r="D41677" s="82"/>
      <c r="P41677" s="84"/>
    </row>
    <row r="41678" spans="4:16" x14ac:dyDescent="0.3">
      <c r="D41678" s="82"/>
      <c r="P41678" s="84"/>
    </row>
    <row r="41679" spans="4:16" x14ac:dyDescent="0.3">
      <c r="D41679" s="82"/>
      <c r="P41679" s="84"/>
    </row>
    <row r="41680" spans="4:16" x14ac:dyDescent="0.3">
      <c r="D41680" s="82"/>
      <c r="P41680" s="84"/>
    </row>
    <row r="41681" spans="4:16" x14ac:dyDescent="0.3">
      <c r="D41681" s="82"/>
      <c r="P41681" s="84"/>
    </row>
    <row r="41682" spans="4:16" x14ac:dyDescent="0.3">
      <c r="D41682" s="82"/>
      <c r="P41682" s="84"/>
    </row>
    <row r="41683" spans="4:16" x14ac:dyDescent="0.3">
      <c r="D41683" s="82"/>
      <c r="P41683" s="84"/>
    </row>
    <row r="41684" spans="4:16" x14ac:dyDescent="0.3">
      <c r="D41684" s="82"/>
      <c r="P41684" s="84"/>
    </row>
    <row r="41685" spans="4:16" x14ac:dyDescent="0.3">
      <c r="D41685" s="82"/>
      <c r="P41685" s="84"/>
    </row>
    <row r="41686" spans="4:16" x14ac:dyDescent="0.3">
      <c r="D41686" s="82"/>
      <c r="P41686" s="84"/>
    </row>
    <row r="41687" spans="4:16" x14ac:dyDescent="0.3">
      <c r="D41687" s="82"/>
      <c r="P41687" s="84"/>
    </row>
    <row r="41688" spans="4:16" x14ac:dyDescent="0.3">
      <c r="D41688" s="82"/>
      <c r="P41688" s="84"/>
    </row>
    <row r="41689" spans="4:16" x14ac:dyDescent="0.3">
      <c r="D41689" s="82"/>
      <c r="P41689" s="84"/>
    </row>
    <row r="41690" spans="4:16" x14ac:dyDescent="0.3">
      <c r="D41690" s="82"/>
      <c r="P41690" s="84"/>
    </row>
    <row r="41691" spans="4:16" x14ac:dyDescent="0.3">
      <c r="D41691" s="82"/>
      <c r="P41691" s="84"/>
    </row>
    <row r="41692" spans="4:16" x14ac:dyDescent="0.3">
      <c r="D41692" s="82"/>
      <c r="P41692" s="84"/>
    </row>
    <row r="41693" spans="4:16" x14ac:dyDescent="0.3">
      <c r="D41693" s="82"/>
      <c r="P41693" s="84"/>
    </row>
    <row r="41694" spans="4:16" x14ac:dyDescent="0.3">
      <c r="D41694" s="82"/>
      <c r="P41694" s="84"/>
    </row>
    <row r="41695" spans="4:16" x14ac:dyDescent="0.3">
      <c r="D41695" s="82"/>
      <c r="P41695" s="84"/>
    </row>
    <row r="41696" spans="4:16" x14ac:dyDescent="0.3">
      <c r="D41696" s="82"/>
      <c r="P41696" s="84"/>
    </row>
    <row r="41697" spans="4:16" x14ac:dyDescent="0.3">
      <c r="D41697" s="82"/>
      <c r="P41697" s="84"/>
    </row>
    <row r="41698" spans="4:16" x14ac:dyDescent="0.3">
      <c r="D41698" s="82"/>
      <c r="P41698" s="84"/>
    </row>
    <row r="41699" spans="4:16" x14ac:dyDescent="0.3">
      <c r="D41699" s="82"/>
      <c r="P41699" s="84"/>
    </row>
    <row r="41700" spans="4:16" x14ac:dyDescent="0.3">
      <c r="D41700" s="82"/>
      <c r="P41700" s="84"/>
    </row>
    <row r="41701" spans="4:16" x14ac:dyDescent="0.3">
      <c r="D41701" s="82"/>
      <c r="P41701" s="84"/>
    </row>
    <row r="41702" spans="4:16" x14ac:dyDescent="0.3">
      <c r="D41702" s="82"/>
      <c r="P41702" s="84"/>
    </row>
    <row r="41703" spans="4:16" x14ac:dyDescent="0.3">
      <c r="D41703" s="82"/>
      <c r="P41703" s="84"/>
    </row>
    <row r="41704" spans="4:16" x14ac:dyDescent="0.3">
      <c r="D41704" s="82"/>
      <c r="P41704" s="84"/>
    </row>
    <row r="41705" spans="4:16" x14ac:dyDescent="0.3">
      <c r="D41705" s="82"/>
      <c r="P41705" s="84"/>
    </row>
    <row r="41706" spans="4:16" x14ac:dyDescent="0.3">
      <c r="D41706" s="82"/>
      <c r="P41706" s="84"/>
    </row>
    <row r="41707" spans="4:16" x14ac:dyDescent="0.3">
      <c r="D41707" s="82"/>
      <c r="P41707" s="84"/>
    </row>
    <row r="41708" spans="4:16" x14ac:dyDescent="0.3">
      <c r="D41708" s="82"/>
      <c r="P41708" s="84"/>
    </row>
    <row r="41709" spans="4:16" x14ac:dyDescent="0.3">
      <c r="D41709" s="82"/>
      <c r="P41709" s="84"/>
    </row>
    <row r="41710" spans="4:16" x14ac:dyDescent="0.3">
      <c r="D41710" s="82"/>
      <c r="P41710" s="84"/>
    </row>
    <row r="41711" spans="4:16" x14ac:dyDescent="0.3">
      <c r="D41711" s="82"/>
      <c r="P41711" s="84"/>
    </row>
    <row r="41712" spans="4:16" x14ac:dyDescent="0.3">
      <c r="D41712" s="82"/>
      <c r="P41712" s="84"/>
    </row>
    <row r="41713" spans="4:16" x14ac:dyDescent="0.3">
      <c r="D41713" s="82"/>
      <c r="P41713" s="84"/>
    </row>
    <row r="41714" spans="4:16" x14ac:dyDescent="0.3">
      <c r="D41714" s="82"/>
      <c r="P41714" s="84"/>
    </row>
    <row r="41715" spans="4:16" x14ac:dyDescent="0.3">
      <c r="D41715" s="82"/>
      <c r="P41715" s="84"/>
    </row>
    <row r="41716" spans="4:16" x14ac:dyDescent="0.3">
      <c r="D41716" s="82"/>
      <c r="P41716" s="84"/>
    </row>
    <row r="41717" spans="4:16" x14ac:dyDescent="0.3">
      <c r="D41717" s="82"/>
      <c r="P41717" s="84"/>
    </row>
    <row r="41718" spans="4:16" x14ac:dyDescent="0.3">
      <c r="D41718" s="82"/>
      <c r="P41718" s="84"/>
    </row>
    <row r="41719" spans="4:16" x14ac:dyDescent="0.3">
      <c r="D41719" s="82"/>
      <c r="P41719" s="84"/>
    </row>
    <row r="41720" spans="4:16" x14ac:dyDescent="0.3">
      <c r="D41720" s="82"/>
      <c r="P41720" s="84"/>
    </row>
    <row r="41721" spans="4:16" x14ac:dyDescent="0.3">
      <c r="D41721" s="82"/>
      <c r="P41721" s="84"/>
    </row>
    <row r="41722" spans="4:16" x14ac:dyDescent="0.3">
      <c r="D41722" s="82"/>
      <c r="P41722" s="84"/>
    </row>
    <row r="41723" spans="4:16" x14ac:dyDescent="0.3">
      <c r="D41723" s="82"/>
      <c r="P41723" s="84"/>
    </row>
    <row r="41724" spans="4:16" x14ac:dyDescent="0.3">
      <c r="D41724" s="82"/>
      <c r="P41724" s="84"/>
    </row>
    <row r="41725" spans="4:16" x14ac:dyDescent="0.3">
      <c r="D41725" s="82"/>
      <c r="P41725" s="84"/>
    </row>
    <row r="41726" spans="4:16" x14ac:dyDescent="0.3">
      <c r="D41726" s="82"/>
      <c r="P41726" s="84"/>
    </row>
    <row r="41727" spans="4:16" x14ac:dyDescent="0.3">
      <c r="D41727" s="82"/>
      <c r="P41727" s="84"/>
    </row>
    <row r="41728" spans="4:16" x14ac:dyDescent="0.3">
      <c r="D41728" s="82"/>
      <c r="P41728" s="84"/>
    </row>
    <row r="41729" spans="4:16" x14ac:dyDescent="0.3">
      <c r="D41729" s="82"/>
      <c r="P41729" s="84"/>
    </row>
    <row r="41730" spans="4:16" x14ac:dyDescent="0.3">
      <c r="D41730" s="82"/>
      <c r="P41730" s="84"/>
    </row>
    <row r="41731" spans="4:16" x14ac:dyDescent="0.3">
      <c r="D41731" s="82"/>
      <c r="P41731" s="84"/>
    </row>
    <row r="41732" spans="4:16" x14ac:dyDescent="0.3">
      <c r="D41732" s="82"/>
      <c r="P41732" s="84"/>
    </row>
    <row r="41733" spans="4:16" x14ac:dyDescent="0.3">
      <c r="D41733" s="82"/>
      <c r="P41733" s="84"/>
    </row>
    <row r="41734" spans="4:16" x14ac:dyDescent="0.3">
      <c r="D41734" s="82"/>
      <c r="P41734" s="84"/>
    </row>
    <row r="41735" spans="4:16" x14ac:dyDescent="0.3">
      <c r="D41735" s="82"/>
      <c r="P41735" s="84"/>
    </row>
    <row r="41736" spans="4:16" x14ac:dyDescent="0.3">
      <c r="D41736" s="82"/>
      <c r="P41736" s="84"/>
    </row>
    <row r="41737" spans="4:16" x14ac:dyDescent="0.3">
      <c r="D41737" s="82"/>
      <c r="P41737" s="84"/>
    </row>
    <row r="41738" spans="4:16" x14ac:dyDescent="0.3">
      <c r="D41738" s="82"/>
      <c r="P41738" s="84"/>
    </row>
    <row r="41739" spans="4:16" x14ac:dyDescent="0.3">
      <c r="D41739" s="82"/>
      <c r="P41739" s="84"/>
    </row>
    <row r="41740" spans="4:16" x14ac:dyDescent="0.3">
      <c r="D41740" s="82"/>
      <c r="P41740" s="84"/>
    </row>
    <row r="41741" spans="4:16" x14ac:dyDescent="0.3">
      <c r="D41741" s="82"/>
      <c r="P41741" s="84"/>
    </row>
    <row r="41742" spans="4:16" x14ac:dyDescent="0.3">
      <c r="D41742" s="82"/>
      <c r="P41742" s="84"/>
    </row>
    <row r="41743" spans="4:16" x14ac:dyDescent="0.3">
      <c r="D41743" s="82"/>
      <c r="P41743" s="84"/>
    </row>
    <row r="41744" spans="4:16" x14ac:dyDescent="0.3">
      <c r="D41744" s="82"/>
      <c r="P41744" s="84"/>
    </row>
    <row r="41745" spans="4:16" x14ac:dyDescent="0.3">
      <c r="D41745" s="82"/>
      <c r="P41745" s="84"/>
    </row>
    <row r="41746" spans="4:16" x14ac:dyDescent="0.3">
      <c r="D41746" s="82"/>
      <c r="P41746" s="84"/>
    </row>
    <row r="41747" spans="4:16" x14ac:dyDescent="0.3">
      <c r="D41747" s="82"/>
      <c r="P41747" s="84"/>
    </row>
    <row r="41748" spans="4:16" x14ac:dyDescent="0.3">
      <c r="D41748" s="82"/>
      <c r="P41748" s="84"/>
    </row>
    <row r="41749" spans="4:16" x14ac:dyDescent="0.3">
      <c r="D41749" s="82"/>
      <c r="P41749" s="84"/>
    </row>
    <row r="41750" spans="4:16" x14ac:dyDescent="0.3">
      <c r="D41750" s="82"/>
      <c r="P41750" s="84"/>
    </row>
    <row r="41751" spans="4:16" x14ac:dyDescent="0.3">
      <c r="D41751" s="82"/>
      <c r="P41751" s="84"/>
    </row>
    <row r="41752" spans="4:16" x14ac:dyDescent="0.3">
      <c r="D41752" s="82"/>
      <c r="P41752" s="84"/>
    </row>
    <row r="41753" spans="4:16" x14ac:dyDescent="0.3">
      <c r="D41753" s="82"/>
      <c r="P41753" s="84"/>
    </row>
    <row r="41754" spans="4:16" x14ac:dyDescent="0.3">
      <c r="D41754" s="82"/>
      <c r="P41754" s="84"/>
    </row>
    <row r="41755" spans="4:16" x14ac:dyDescent="0.3">
      <c r="D41755" s="82"/>
      <c r="P41755" s="84"/>
    </row>
    <row r="41756" spans="4:16" x14ac:dyDescent="0.3">
      <c r="D41756" s="82"/>
      <c r="P41756" s="84"/>
    </row>
    <row r="41757" spans="4:16" x14ac:dyDescent="0.3">
      <c r="D41757" s="82"/>
      <c r="P41757" s="84"/>
    </row>
    <row r="41758" spans="4:16" x14ac:dyDescent="0.3">
      <c r="D41758" s="82"/>
      <c r="P41758" s="84"/>
    </row>
    <row r="41759" spans="4:16" x14ac:dyDescent="0.3">
      <c r="D41759" s="82"/>
      <c r="P41759" s="84"/>
    </row>
    <row r="41760" spans="4:16" x14ac:dyDescent="0.3">
      <c r="D41760" s="82"/>
      <c r="P41760" s="84"/>
    </row>
    <row r="41761" spans="4:16" x14ac:dyDescent="0.3">
      <c r="D41761" s="82"/>
      <c r="P41761" s="84"/>
    </row>
    <row r="41762" spans="4:16" x14ac:dyDescent="0.3">
      <c r="D41762" s="82"/>
      <c r="P41762" s="84"/>
    </row>
    <row r="41763" spans="4:16" x14ac:dyDescent="0.3">
      <c r="D41763" s="82"/>
      <c r="P41763" s="84"/>
    </row>
    <row r="41764" spans="4:16" x14ac:dyDescent="0.3">
      <c r="D41764" s="82"/>
      <c r="P41764" s="84"/>
    </row>
    <row r="41765" spans="4:16" x14ac:dyDescent="0.3">
      <c r="D41765" s="82"/>
      <c r="P41765" s="84"/>
    </row>
    <row r="41766" spans="4:16" x14ac:dyDescent="0.3">
      <c r="D41766" s="82"/>
      <c r="P41766" s="84"/>
    </row>
    <row r="41767" spans="4:16" x14ac:dyDescent="0.3">
      <c r="D41767" s="82"/>
      <c r="P41767" s="84"/>
    </row>
    <row r="41768" spans="4:16" x14ac:dyDescent="0.3">
      <c r="D41768" s="82"/>
      <c r="P41768" s="84"/>
    </row>
    <row r="41769" spans="4:16" x14ac:dyDescent="0.3">
      <c r="D41769" s="82"/>
      <c r="P41769" s="84"/>
    </row>
    <row r="41770" spans="4:16" x14ac:dyDescent="0.3">
      <c r="D41770" s="82"/>
      <c r="P41770" s="84"/>
    </row>
    <row r="41771" spans="4:16" x14ac:dyDescent="0.3">
      <c r="D41771" s="82"/>
      <c r="P41771" s="84"/>
    </row>
    <row r="41772" spans="4:16" x14ac:dyDescent="0.3">
      <c r="D41772" s="82"/>
      <c r="P41772" s="84"/>
    </row>
    <row r="41773" spans="4:16" x14ac:dyDescent="0.3">
      <c r="D41773" s="82"/>
      <c r="P41773" s="84"/>
    </row>
    <row r="41774" spans="4:16" x14ac:dyDescent="0.3">
      <c r="D41774" s="82"/>
      <c r="P41774" s="84"/>
    </row>
    <row r="41775" spans="4:16" x14ac:dyDescent="0.3">
      <c r="D41775" s="82"/>
      <c r="P41775" s="84"/>
    </row>
    <row r="41776" spans="4:16" x14ac:dyDescent="0.3">
      <c r="D41776" s="82"/>
      <c r="P41776" s="84"/>
    </row>
    <row r="41777" spans="4:16" x14ac:dyDescent="0.3">
      <c r="D41777" s="82"/>
      <c r="P41777" s="84"/>
    </row>
    <row r="41778" spans="4:16" x14ac:dyDescent="0.3">
      <c r="D41778" s="82"/>
      <c r="P41778" s="84"/>
    </row>
    <row r="41779" spans="4:16" x14ac:dyDescent="0.3">
      <c r="D41779" s="82"/>
      <c r="P41779" s="84"/>
    </row>
    <row r="41780" spans="4:16" x14ac:dyDescent="0.3">
      <c r="D41780" s="82"/>
      <c r="P41780" s="84"/>
    </row>
    <row r="41781" spans="4:16" x14ac:dyDescent="0.3">
      <c r="D41781" s="82"/>
      <c r="P41781" s="84"/>
    </row>
    <row r="41782" spans="4:16" x14ac:dyDescent="0.3">
      <c r="D41782" s="82"/>
      <c r="P41782" s="84"/>
    </row>
    <row r="41783" spans="4:16" x14ac:dyDescent="0.3">
      <c r="D41783" s="82"/>
      <c r="P41783" s="84"/>
    </row>
    <row r="41784" spans="4:16" x14ac:dyDescent="0.3">
      <c r="D41784" s="82"/>
      <c r="P41784" s="84"/>
    </row>
    <row r="41785" spans="4:16" x14ac:dyDescent="0.3">
      <c r="D41785" s="82"/>
      <c r="P41785" s="84"/>
    </row>
    <row r="41786" spans="4:16" x14ac:dyDescent="0.3">
      <c r="D41786" s="82"/>
      <c r="P41786" s="84"/>
    </row>
    <row r="41787" spans="4:16" x14ac:dyDescent="0.3">
      <c r="D41787" s="82"/>
      <c r="P41787" s="84"/>
    </row>
    <row r="41788" spans="4:16" x14ac:dyDescent="0.3">
      <c r="D41788" s="82"/>
      <c r="P41788" s="84"/>
    </row>
    <row r="41789" spans="4:16" x14ac:dyDescent="0.3">
      <c r="D41789" s="82"/>
      <c r="P41789" s="84"/>
    </row>
    <row r="41790" spans="4:16" x14ac:dyDescent="0.3">
      <c r="D41790" s="82"/>
      <c r="P41790" s="84"/>
    </row>
    <row r="41791" spans="4:16" x14ac:dyDescent="0.3">
      <c r="D41791" s="82"/>
      <c r="P41791" s="84"/>
    </row>
    <row r="41792" spans="4:16" x14ac:dyDescent="0.3">
      <c r="D41792" s="82"/>
      <c r="P41792" s="84"/>
    </row>
    <row r="41793" spans="4:16" x14ac:dyDescent="0.3">
      <c r="D41793" s="82"/>
      <c r="P41793" s="84"/>
    </row>
    <row r="41794" spans="4:16" x14ac:dyDescent="0.3">
      <c r="D41794" s="82"/>
      <c r="P41794" s="84"/>
    </row>
    <row r="41795" spans="4:16" x14ac:dyDescent="0.3">
      <c r="D41795" s="82"/>
      <c r="P41795" s="84"/>
    </row>
    <row r="41796" spans="4:16" x14ac:dyDescent="0.3">
      <c r="D41796" s="82"/>
      <c r="P41796" s="84"/>
    </row>
    <row r="41797" spans="4:16" x14ac:dyDescent="0.3">
      <c r="D41797" s="82"/>
      <c r="P41797" s="84"/>
    </row>
    <row r="41798" spans="4:16" x14ac:dyDescent="0.3">
      <c r="D41798" s="82"/>
      <c r="P41798" s="84"/>
    </row>
    <row r="41799" spans="4:16" x14ac:dyDescent="0.3">
      <c r="D41799" s="82"/>
      <c r="P41799" s="84"/>
    </row>
    <row r="41800" spans="4:16" x14ac:dyDescent="0.3">
      <c r="D41800" s="82"/>
      <c r="P41800" s="84"/>
    </row>
    <row r="41801" spans="4:16" x14ac:dyDescent="0.3">
      <c r="D41801" s="82"/>
      <c r="P41801" s="84"/>
    </row>
    <row r="41802" spans="4:16" x14ac:dyDescent="0.3">
      <c r="D41802" s="82"/>
      <c r="P41802" s="84"/>
    </row>
    <row r="41803" spans="4:16" x14ac:dyDescent="0.3">
      <c r="D41803" s="82"/>
      <c r="P41803" s="84"/>
    </row>
    <row r="41804" spans="4:16" x14ac:dyDescent="0.3">
      <c r="D41804" s="82"/>
      <c r="P41804" s="84"/>
    </row>
    <row r="41805" spans="4:16" x14ac:dyDescent="0.3">
      <c r="D41805" s="82"/>
      <c r="P41805" s="84"/>
    </row>
    <row r="41806" spans="4:16" x14ac:dyDescent="0.3">
      <c r="D41806" s="82"/>
      <c r="P41806" s="84"/>
    </row>
    <row r="41807" spans="4:16" x14ac:dyDescent="0.3">
      <c r="D41807" s="82"/>
      <c r="P41807" s="84"/>
    </row>
    <row r="41808" spans="4:16" x14ac:dyDescent="0.3">
      <c r="D41808" s="82"/>
      <c r="P41808" s="84"/>
    </row>
    <row r="41809" spans="4:16" x14ac:dyDescent="0.3">
      <c r="D41809" s="82"/>
      <c r="P41809" s="84"/>
    </row>
    <row r="41810" spans="4:16" x14ac:dyDescent="0.3">
      <c r="D41810" s="82"/>
      <c r="P41810" s="84"/>
    </row>
    <row r="41811" spans="4:16" x14ac:dyDescent="0.3">
      <c r="D41811" s="82"/>
      <c r="P41811" s="84"/>
    </row>
    <row r="41812" spans="4:16" x14ac:dyDescent="0.3">
      <c r="D41812" s="82"/>
      <c r="P41812" s="84"/>
    </row>
    <row r="41813" spans="4:16" x14ac:dyDescent="0.3">
      <c r="D41813" s="82"/>
      <c r="P41813" s="84"/>
    </row>
    <row r="41814" spans="4:16" x14ac:dyDescent="0.3">
      <c r="D41814" s="82"/>
      <c r="P41814" s="84"/>
    </row>
    <row r="41815" spans="4:16" x14ac:dyDescent="0.3">
      <c r="D41815" s="82"/>
      <c r="P41815" s="84"/>
    </row>
    <row r="41816" spans="4:16" x14ac:dyDescent="0.3">
      <c r="D41816" s="82"/>
      <c r="P41816" s="84"/>
    </row>
    <row r="41817" spans="4:16" x14ac:dyDescent="0.3">
      <c r="D41817" s="82"/>
      <c r="P41817" s="84"/>
    </row>
    <row r="41818" spans="4:16" x14ac:dyDescent="0.3">
      <c r="D41818" s="82"/>
      <c r="P41818" s="84"/>
    </row>
    <row r="41819" spans="4:16" x14ac:dyDescent="0.3">
      <c r="D41819" s="82"/>
      <c r="P41819" s="84"/>
    </row>
    <row r="41820" spans="4:16" x14ac:dyDescent="0.3">
      <c r="D41820" s="82"/>
      <c r="P41820" s="84"/>
    </row>
    <row r="41821" spans="4:16" x14ac:dyDescent="0.3">
      <c r="D41821" s="82"/>
      <c r="P41821" s="84"/>
    </row>
    <row r="41822" spans="4:16" x14ac:dyDescent="0.3">
      <c r="D41822" s="82"/>
      <c r="P41822" s="84"/>
    </row>
    <row r="41823" spans="4:16" x14ac:dyDescent="0.3">
      <c r="D41823" s="82"/>
      <c r="P41823" s="84"/>
    </row>
    <row r="41824" spans="4:16" x14ac:dyDescent="0.3">
      <c r="D41824" s="82"/>
      <c r="P41824" s="84"/>
    </row>
    <row r="41825" spans="4:16" x14ac:dyDescent="0.3">
      <c r="D41825" s="82"/>
      <c r="P41825" s="84"/>
    </row>
    <row r="41826" spans="4:16" x14ac:dyDescent="0.3">
      <c r="D41826" s="82"/>
      <c r="P41826" s="84"/>
    </row>
    <row r="41827" spans="4:16" x14ac:dyDescent="0.3">
      <c r="D41827" s="82"/>
      <c r="P41827" s="84"/>
    </row>
    <row r="41828" spans="4:16" x14ac:dyDescent="0.3">
      <c r="D41828" s="82"/>
      <c r="P41828" s="84"/>
    </row>
    <row r="41829" spans="4:16" x14ac:dyDescent="0.3">
      <c r="D41829" s="82"/>
      <c r="P41829" s="84"/>
    </row>
    <row r="41830" spans="4:16" x14ac:dyDescent="0.3">
      <c r="D41830" s="82"/>
      <c r="P41830" s="84"/>
    </row>
    <row r="41831" spans="4:16" x14ac:dyDescent="0.3">
      <c r="D41831" s="82"/>
      <c r="P41831" s="84"/>
    </row>
    <row r="41832" spans="4:16" x14ac:dyDescent="0.3">
      <c r="D41832" s="82"/>
      <c r="P41832" s="84"/>
    </row>
    <row r="41833" spans="4:16" x14ac:dyDescent="0.3">
      <c r="D41833" s="82"/>
      <c r="P41833" s="84"/>
    </row>
    <row r="41834" spans="4:16" x14ac:dyDescent="0.3">
      <c r="D41834" s="82"/>
      <c r="P41834" s="84"/>
    </row>
    <row r="41835" spans="4:16" x14ac:dyDescent="0.3">
      <c r="D41835" s="82"/>
      <c r="P41835" s="84"/>
    </row>
    <row r="41836" spans="4:16" x14ac:dyDescent="0.3">
      <c r="D41836" s="82"/>
      <c r="P41836" s="84"/>
    </row>
    <row r="41837" spans="4:16" x14ac:dyDescent="0.3">
      <c r="D41837" s="82"/>
      <c r="P41837" s="84"/>
    </row>
    <row r="41838" spans="4:16" x14ac:dyDescent="0.3">
      <c r="D41838" s="82"/>
      <c r="P41838" s="84"/>
    </row>
    <row r="41839" spans="4:16" x14ac:dyDescent="0.3">
      <c r="D41839" s="82"/>
      <c r="P41839" s="84"/>
    </row>
    <row r="41840" spans="4:16" x14ac:dyDescent="0.3">
      <c r="D41840" s="82"/>
      <c r="P41840" s="84"/>
    </row>
    <row r="41841" spans="4:16" x14ac:dyDescent="0.3">
      <c r="D41841" s="82"/>
      <c r="P41841" s="84"/>
    </row>
    <row r="41842" spans="4:16" x14ac:dyDescent="0.3">
      <c r="D41842" s="82"/>
      <c r="P41842" s="84"/>
    </row>
    <row r="41843" spans="4:16" x14ac:dyDescent="0.3">
      <c r="D41843" s="82"/>
      <c r="P41843" s="84"/>
    </row>
    <row r="41844" spans="4:16" x14ac:dyDescent="0.3">
      <c r="D41844" s="82"/>
      <c r="P41844" s="84"/>
    </row>
    <row r="41845" spans="4:16" x14ac:dyDescent="0.3">
      <c r="D41845" s="82"/>
      <c r="P41845" s="84"/>
    </row>
    <row r="41846" spans="4:16" x14ac:dyDescent="0.3">
      <c r="D41846" s="82"/>
      <c r="P41846" s="84"/>
    </row>
    <row r="41847" spans="4:16" x14ac:dyDescent="0.3">
      <c r="D41847" s="82"/>
      <c r="P41847" s="84"/>
    </row>
    <row r="41848" spans="4:16" x14ac:dyDescent="0.3">
      <c r="D41848" s="82"/>
      <c r="P41848" s="84"/>
    </row>
    <row r="41849" spans="4:16" x14ac:dyDescent="0.3">
      <c r="D41849" s="82"/>
      <c r="P41849" s="84"/>
    </row>
    <row r="41850" spans="4:16" x14ac:dyDescent="0.3">
      <c r="D41850" s="82"/>
      <c r="P41850" s="84"/>
    </row>
    <row r="41851" spans="4:16" x14ac:dyDescent="0.3">
      <c r="D41851" s="82"/>
      <c r="P41851" s="84"/>
    </row>
    <row r="41852" spans="4:16" x14ac:dyDescent="0.3">
      <c r="D41852" s="82"/>
      <c r="P41852" s="84"/>
    </row>
    <row r="41853" spans="4:16" x14ac:dyDescent="0.3">
      <c r="D41853" s="82"/>
      <c r="P41853" s="84"/>
    </row>
    <row r="41854" spans="4:16" x14ac:dyDescent="0.3">
      <c r="D41854" s="82"/>
      <c r="P41854" s="84"/>
    </row>
    <row r="41855" spans="4:16" x14ac:dyDescent="0.3">
      <c r="D41855" s="82"/>
      <c r="P41855" s="84"/>
    </row>
    <row r="41856" spans="4:16" x14ac:dyDescent="0.3">
      <c r="D41856" s="82"/>
      <c r="P41856" s="84"/>
    </row>
    <row r="41857" spans="4:16" x14ac:dyDescent="0.3">
      <c r="D41857" s="82"/>
      <c r="P41857" s="84"/>
    </row>
    <row r="41858" spans="4:16" x14ac:dyDescent="0.3">
      <c r="D41858" s="82"/>
      <c r="P41858" s="84"/>
    </row>
    <row r="41859" spans="4:16" x14ac:dyDescent="0.3">
      <c r="D41859" s="82"/>
      <c r="P41859" s="84"/>
    </row>
    <row r="41860" spans="4:16" x14ac:dyDescent="0.3">
      <c r="D41860" s="82"/>
      <c r="P41860" s="84"/>
    </row>
    <row r="41861" spans="4:16" x14ac:dyDescent="0.3">
      <c r="D41861" s="82"/>
      <c r="P41861" s="84"/>
    </row>
    <row r="41862" spans="4:16" x14ac:dyDescent="0.3">
      <c r="D41862" s="82"/>
      <c r="P41862" s="84"/>
    </row>
    <row r="41863" spans="4:16" x14ac:dyDescent="0.3">
      <c r="D41863" s="82"/>
      <c r="P41863" s="84"/>
    </row>
    <row r="41864" spans="4:16" x14ac:dyDescent="0.3">
      <c r="D41864" s="82"/>
      <c r="P41864" s="84"/>
    </row>
    <row r="41865" spans="4:16" x14ac:dyDescent="0.3">
      <c r="D41865" s="82"/>
      <c r="P41865" s="84"/>
    </row>
    <row r="41866" spans="4:16" x14ac:dyDescent="0.3">
      <c r="D41866" s="82"/>
      <c r="P41866" s="84"/>
    </row>
    <row r="41867" spans="4:16" x14ac:dyDescent="0.3">
      <c r="D41867" s="82"/>
      <c r="P41867" s="84"/>
    </row>
    <row r="41868" spans="4:16" x14ac:dyDescent="0.3">
      <c r="D41868" s="82"/>
      <c r="P41868" s="84"/>
    </row>
    <row r="41869" spans="4:16" x14ac:dyDescent="0.3">
      <c r="D41869" s="82"/>
      <c r="P41869" s="84"/>
    </row>
    <row r="41870" spans="4:16" x14ac:dyDescent="0.3">
      <c r="D41870" s="82"/>
      <c r="P41870" s="84"/>
    </row>
    <row r="41871" spans="4:16" x14ac:dyDescent="0.3">
      <c r="D41871" s="82"/>
      <c r="P41871" s="84"/>
    </row>
    <row r="41872" spans="4:16" x14ac:dyDescent="0.3">
      <c r="D41872" s="82"/>
      <c r="P41872" s="84"/>
    </row>
    <row r="41873" spans="4:16" x14ac:dyDescent="0.3">
      <c r="D41873" s="82"/>
      <c r="P41873" s="84"/>
    </row>
    <row r="41874" spans="4:16" x14ac:dyDescent="0.3">
      <c r="D41874" s="82"/>
      <c r="P41874" s="84"/>
    </row>
    <row r="41875" spans="4:16" x14ac:dyDescent="0.3">
      <c r="D41875" s="82"/>
      <c r="P41875" s="84"/>
    </row>
    <row r="41876" spans="4:16" x14ac:dyDescent="0.3">
      <c r="D41876" s="82"/>
      <c r="P41876" s="84"/>
    </row>
    <row r="41877" spans="4:16" x14ac:dyDescent="0.3">
      <c r="D41877" s="82"/>
      <c r="P41877" s="84"/>
    </row>
    <row r="41878" spans="4:16" x14ac:dyDescent="0.3">
      <c r="D41878" s="82"/>
      <c r="P41878" s="84"/>
    </row>
    <row r="41879" spans="4:16" x14ac:dyDescent="0.3">
      <c r="D41879" s="82"/>
      <c r="P41879" s="84"/>
    </row>
    <row r="41880" spans="4:16" x14ac:dyDescent="0.3">
      <c r="D41880" s="82"/>
      <c r="P41880" s="84"/>
    </row>
    <row r="41881" spans="4:16" x14ac:dyDescent="0.3">
      <c r="D41881" s="82"/>
      <c r="P41881" s="84"/>
    </row>
    <row r="41882" spans="4:16" x14ac:dyDescent="0.3">
      <c r="D41882" s="82"/>
      <c r="P41882" s="84"/>
    </row>
    <row r="41883" spans="4:16" x14ac:dyDescent="0.3">
      <c r="D41883" s="82"/>
      <c r="P41883" s="84"/>
    </row>
    <row r="41884" spans="4:16" x14ac:dyDescent="0.3">
      <c r="D41884" s="82"/>
      <c r="P41884" s="84"/>
    </row>
    <row r="41885" spans="4:16" x14ac:dyDescent="0.3">
      <c r="D41885" s="82"/>
      <c r="P41885" s="84"/>
    </row>
    <row r="41886" spans="4:16" x14ac:dyDescent="0.3">
      <c r="D41886" s="82"/>
      <c r="P41886" s="84"/>
    </row>
    <row r="41887" spans="4:16" x14ac:dyDescent="0.3">
      <c r="D41887" s="82"/>
      <c r="P41887" s="84"/>
    </row>
    <row r="41888" spans="4:16" x14ac:dyDescent="0.3">
      <c r="D41888" s="82"/>
      <c r="P41888" s="84"/>
    </row>
    <row r="41889" spans="4:16" x14ac:dyDescent="0.3">
      <c r="D41889" s="82"/>
      <c r="P41889" s="84"/>
    </row>
    <row r="41890" spans="4:16" x14ac:dyDescent="0.3">
      <c r="D41890" s="82"/>
      <c r="P41890" s="84"/>
    </row>
    <row r="41891" spans="4:16" x14ac:dyDescent="0.3">
      <c r="D41891" s="82"/>
      <c r="P41891" s="84"/>
    </row>
    <row r="41892" spans="4:16" x14ac:dyDescent="0.3">
      <c r="D41892" s="82"/>
      <c r="P41892" s="84"/>
    </row>
    <row r="41893" spans="4:16" x14ac:dyDescent="0.3">
      <c r="D41893" s="82"/>
      <c r="P41893" s="84"/>
    </row>
    <row r="41894" spans="4:16" x14ac:dyDescent="0.3">
      <c r="D41894" s="82"/>
      <c r="P41894" s="84"/>
    </row>
    <row r="41895" spans="4:16" x14ac:dyDescent="0.3">
      <c r="D41895" s="82"/>
      <c r="P41895" s="84"/>
    </row>
    <row r="41896" spans="4:16" x14ac:dyDescent="0.3">
      <c r="D41896" s="82"/>
      <c r="P41896" s="84"/>
    </row>
    <row r="41897" spans="4:16" x14ac:dyDescent="0.3">
      <c r="D41897" s="82"/>
      <c r="P41897" s="84"/>
    </row>
    <row r="41898" spans="4:16" x14ac:dyDescent="0.3">
      <c r="D41898" s="82"/>
      <c r="P41898" s="84"/>
    </row>
    <row r="41899" spans="4:16" x14ac:dyDescent="0.3">
      <c r="D41899" s="82"/>
      <c r="P41899" s="84"/>
    </row>
    <row r="41900" spans="4:16" x14ac:dyDescent="0.3">
      <c r="D41900" s="82"/>
      <c r="P41900" s="84"/>
    </row>
    <row r="41901" spans="4:16" x14ac:dyDescent="0.3">
      <c r="D41901" s="82"/>
      <c r="P41901" s="84"/>
    </row>
    <row r="41902" spans="4:16" x14ac:dyDescent="0.3">
      <c r="D41902" s="82"/>
      <c r="P41902" s="84"/>
    </row>
    <row r="41903" spans="4:16" x14ac:dyDescent="0.3">
      <c r="D41903" s="82"/>
      <c r="P41903" s="84"/>
    </row>
    <row r="41904" spans="4:16" x14ac:dyDescent="0.3">
      <c r="D41904" s="82"/>
      <c r="P41904" s="84"/>
    </row>
    <row r="41905" spans="4:16" x14ac:dyDescent="0.3">
      <c r="D41905" s="82"/>
      <c r="P41905" s="84"/>
    </row>
    <row r="41906" spans="4:16" x14ac:dyDescent="0.3">
      <c r="D41906" s="82"/>
      <c r="P41906" s="84"/>
    </row>
    <row r="41907" spans="4:16" x14ac:dyDescent="0.3">
      <c r="D41907" s="82"/>
      <c r="P41907" s="84"/>
    </row>
    <row r="41908" spans="4:16" x14ac:dyDescent="0.3">
      <c r="D41908" s="82"/>
      <c r="P41908" s="84"/>
    </row>
    <row r="41909" spans="4:16" x14ac:dyDescent="0.3">
      <c r="D41909" s="82"/>
      <c r="P41909" s="84"/>
    </row>
    <row r="41910" spans="4:16" x14ac:dyDescent="0.3">
      <c r="D41910" s="82"/>
      <c r="P41910" s="84"/>
    </row>
    <row r="41911" spans="4:16" x14ac:dyDescent="0.3">
      <c r="D41911" s="82"/>
      <c r="P41911" s="84"/>
    </row>
    <row r="41912" spans="4:16" x14ac:dyDescent="0.3">
      <c r="D41912" s="82"/>
      <c r="P41912" s="84"/>
    </row>
    <row r="41913" spans="4:16" x14ac:dyDescent="0.3">
      <c r="D41913" s="82"/>
      <c r="P41913" s="84"/>
    </row>
    <row r="41914" spans="4:16" x14ac:dyDescent="0.3">
      <c r="D41914" s="82"/>
      <c r="P41914" s="84"/>
    </row>
    <row r="41915" spans="4:16" x14ac:dyDescent="0.3">
      <c r="D41915" s="82"/>
      <c r="P41915" s="84"/>
    </row>
    <row r="41916" spans="4:16" x14ac:dyDescent="0.3">
      <c r="D41916" s="82"/>
      <c r="P41916" s="84"/>
    </row>
    <row r="41917" spans="4:16" x14ac:dyDescent="0.3">
      <c r="D41917" s="82"/>
      <c r="P41917" s="84"/>
    </row>
    <row r="41918" spans="4:16" x14ac:dyDescent="0.3">
      <c r="D41918" s="82"/>
      <c r="P41918" s="84"/>
    </row>
    <row r="41919" spans="4:16" x14ac:dyDescent="0.3">
      <c r="D41919" s="82"/>
      <c r="P41919" s="84"/>
    </row>
    <row r="41920" spans="4:16" x14ac:dyDescent="0.3">
      <c r="D41920" s="82"/>
      <c r="P41920" s="84"/>
    </row>
    <row r="41921" spans="4:16" x14ac:dyDescent="0.3">
      <c r="D41921" s="82"/>
      <c r="P41921" s="84"/>
    </row>
    <row r="41922" spans="4:16" x14ac:dyDescent="0.3">
      <c r="D41922" s="82"/>
      <c r="P41922" s="84"/>
    </row>
    <row r="41923" spans="4:16" x14ac:dyDescent="0.3">
      <c r="D41923" s="82"/>
      <c r="P41923" s="84"/>
    </row>
    <row r="41924" spans="4:16" x14ac:dyDescent="0.3">
      <c r="D41924" s="82"/>
      <c r="P41924" s="84"/>
    </row>
    <row r="41925" spans="4:16" x14ac:dyDescent="0.3">
      <c r="D41925" s="82"/>
      <c r="P41925" s="84"/>
    </row>
    <row r="41926" spans="4:16" x14ac:dyDescent="0.3">
      <c r="D41926" s="82"/>
      <c r="P41926" s="84"/>
    </row>
    <row r="41927" spans="4:16" x14ac:dyDescent="0.3">
      <c r="D41927" s="82"/>
      <c r="P41927" s="84"/>
    </row>
    <row r="41928" spans="4:16" x14ac:dyDescent="0.3">
      <c r="D41928" s="82"/>
      <c r="P41928" s="84"/>
    </row>
    <row r="41929" spans="4:16" x14ac:dyDescent="0.3">
      <c r="D41929" s="82"/>
      <c r="P41929" s="84"/>
    </row>
    <row r="41930" spans="4:16" x14ac:dyDescent="0.3">
      <c r="D41930" s="82"/>
      <c r="P41930" s="84"/>
    </row>
    <row r="41931" spans="4:16" x14ac:dyDescent="0.3">
      <c r="D41931" s="82"/>
      <c r="P41931" s="84"/>
    </row>
    <row r="41932" spans="4:16" x14ac:dyDescent="0.3">
      <c r="D41932" s="82"/>
      <c r="P41932" s="84"/>
    </row>
    <row r="41933" spans="4:16" x14ac:dyDescent="0.3">
      <c r="D41933" s="82"/>
      <c r="P41933" s="84"/>
    </row>
    <row r="41934" spans="4:16" x14ac:dyDescent="0.3">
      <c r="D41934" s="82"/>
      <c r="P41934" s="84"/>
    </row>
    <row r="41935" spans="4:16" x14ac:dyDescent="0.3">
      <c r="D41935" s="82"/>
      <c r="P41935" s="84"/>
    </row>
    <row r="41936" spans="4:16" x14ac:dyDescent="0.3">
      <c r="D41936" s="82"/>
      <c r="P41936" s="84"/>
    </row>
    <row r="41937" spans="4:16" x14ac:dyDescent="0.3">
      <c r="D41937" s="82"/>
      <c r="P41937" s="84"/>
    </row>
    <row r="41938" spans="4:16" x14ac:dyDescent="0.3">
      <c r="D41938" s="82"/>
      <c r="P41938" s="84"/>
    </row>
    <row r="41939" spans="4:16" x14ac:dyDescent="0.3">
      <c r="D41939" s="82"/>
      <c r="P41939" s="84"/>
    </row>
    <row r="41940" spans="4:16" x14ac:dyDescent="0.3">
      <c r="D41940" s="82"/>
      <c r="P41940" s="84"/>
    </row>
    <row r="41941" spans="4:16" x14ac:dyDescent="0.3">
      <c r="D41941" s="82"/>
      <c r="P41941" s="84"/>
    </row>
    <row r="41942" spans="4:16" x14ac:dyDescent="0.3">
      <c r="D41942" s="82"/>
      <c r="P41942" s="84"/>
    </row>
    <row r="41943" spans="4:16" x14ac:dyDescent="0.3">
      <c r="D41943" s="82"/>
      <c r="P41943" s="84"/>
    </row>
    <row r="41944" spans="4:16" x14ac:dyDescent="0.3">
      <c r="D41944" s="82"/>
      <c r="P41944" s="84"/>
    </row>
    <row r="41945" spans="4:16" x14ac:dyDescent="0.3">
      <c r="D41945" s="82"/>
      <c r="P41945" s="84"/>
    </row>
    <row r="41946" spans="4:16" x14ac:dyDescent="0.3">
      <c r="D41946" s="82"/>
      <c r="P41946" s="84"/>
    </row>
    <row r="41947" spans="4:16" x14ac:dyDescent="0.3">
      <c r="D41947" s="82"/>
      <c r="P41947" s="84"/>
    </row>
    <row r="41948" spans="4:16" x14ac:dyDescent="0.3">
      <c r="D41948" s="82"/>
      <c r="P41948" s="84"/>
    </row>
    <row r="41949" spans="4:16" x14ac:dyDescent="0.3">
      <c r="D41949" s="82"/>
      <c r="P41949" s="84"/>
    </row>
    <row r="41950" spans="4:16" x14ac:dyDescent="0.3">
      <c r="D41950" s="82"/>
      <c r="P41950" s="84"/>
    </row>
    <row r="41951" spans="4:16" x14ac:dyDescent="0.3">
      <c r="D41951" s="82"/>
      <c r="P41951" s="84"/>
    </row>
    <row r="41952" spans="4:16" x14ac:dyDescent="0.3">
      <c r="D41952" s="82"/>
      <c r="P41952" s="84"/>
    </row>
    <row r="41953" spans="4:16" x14ac:dyDescent="0.3">
      <c r="D41953" s="82"/>
      <c r="P41953" s="84"/>
    </row>
    <row r="41954" spans="4:16" x14ac:dyDescent="0.3">
      <c r="D41954" s="82"/>
      <c r="P41954" s="84"/>
    </row>
    <row r="41955" spans="4:16" x14ac:dyDescent="0.3">
      <c r="D41955" s="82"/>
      <c r="P41955" s="84"/>
    </row>
    <row r="41956" spans="4:16" x14ac:dyDescent="0.3">
      <c r="D41956" s="82"/>
      <c r="P41956" s="84"/>
    </row>
    <row r="41957" spans="4:16" x14ac:dyDescent="0.3">
      <c r="D41957" s="82"/>
      <c r="P41957" s="84"/>
    </row>
    <row r="41958" spans="4:16" x14ac:dyDescent="0.3">
      <c r="D41958" s="82"/>
      <c r="P41958" s="84"/>
    </row>
    <row r="41959" spans="4:16" x14ac:dyDescent="0.3">
      <c r="D41959" s="82"/>
      <c r="P41959" s="84"/>
    </row>
    <row r="41960" spans="4:16" x14ac:dyDescent="0.3">
      <c r="D41960" s="82"/>
      <c r="P41960" s="84"/>
    </row>
    <row r="41961" spans="4:16" x14ac:dyDescent="0.3">
      <c r="D41961" s="82"/>
      <c r="P41961" s="84"/>
    </row>
    <row r="41962" spans="4:16" x14ac:dyDescent="0.3">
      <c r="D41962" s="82"/>
      <c r="P41962" s="84"/>
    </row>
    <row r="41963" spans="4:16" x14ac:dyDescent="0.3">
      <c r="D41963" s="82"/>
      <c r="P41963" s="84"/>
    </row>
    <row r="41964" spans="4:16" x14ac:dyDescent="0.3">
      <c r="D41964" s="82"/>
      <c r="P41964" s="84"/>
    </row>
    <row r="41965" spans="4:16" x14ac:dyDescent="0.3">
      <c r="D41965" s="82"/>
      <c r="P41965" s="84"/>
    </row>
    <row r="41966" spans="4:16" x14ac:dyDescent="0.3">
      <c r="D41966" s="82"/>
      <c r="P41966" s="84"/>
    </row>
    <row r="41967" spans="4:16" x14ac:dyDescent="0.3">
      <c r="D41967" s="82"/>
      <c r="P41967" s="84"/>
    </row>
    <row r="41968" spans="4:16" x14ac:dyDescent="0.3">
      <c r="D41968" s="82"/>
      <c r="P41968" s="84"/>
    </row>
    <row r="41969" spans="4:16" x14ac:dyDescent="0.3">
      <c r="D41969" s="82"/>
      <c r="P41969" s="84"/>
    </row>
    <row r="41970" spans="4:16" x14ac:dyDescent="0.3">
      <c r="D41970" s="82"/>
      <c r="P41970" s="84"/>
    </row>
    <row r="41971" spans="4:16" x14ac:dyDescent="0.3">
      <c r="D41971" s="82"/>
      <c r="P41971" s="84"/>
    </row>
    <row r="41972" spans="4:16" x14ac:dyDescent="0.3">
      <c r="D41972" s="82"/>
      <c r="P41972" s="84"/>
    </row>
    <row r="41973" spans="4:16" x14ac:dyDescent="0.3">
      <c r="D41973" s="82"/>
      <c r="P41973" s="84"/>
    </row>
    <row r="41974" spans="4:16" x14ac:dyDescent="0.3">
      <c r="D41974" s="82"/>
      <c r="P41974" s="84"/>
    </row>
    <row r="41975" spans="4:16" x14ac:dyDescent="0.3">
      <c r="D41975" s="82"/>
      <c r="P41975" s="84"/>
    </row>
    <row r="41976" spans="4:16" x14ac:dyDescent="0.3">
      <c r="D41976" s="82"/>
      <c r="P41976" s="84"/>
    </row>
    <row r="41977" spans="4:16" x14ac:dyDescent="0.3">
      <c r="D41977" s="82"/>
      <c r="P41977" s="84"/>
    </row>
    <row r="41978" spans="4:16" x14ac:dyDescent="0.3">
      <c r="D41978" s="82"/>
      <c r="P41978" s="84"/>
    </row>
    <row r="41979" spans="4:16" x14ac:dyDescent="0.3">
      <c r="D41979" s="82"/>
      <c r="P41979" s="84"/>
    </row>
    <row r="41980" spans="4:16" x14ac:dyDescent="0.3">
      <c r="D41980" s="82"/>
      <c r="P41980" s="84"/>
    </row>
    <row r="41981" spans="4:16" x14ac:dyDescent="0.3">
      <c r="D41981" s="82"/>
      <c r="P41981" s="84"/>
    </row>
    <row r="41982" spans="4:16" x14ac:dyDescent="0.3">
      <c r="D41982" s="82"/>
      <c r="P41982" s="84"/>
    </row>
    <row r="41983" spans="4:16" x14ac:dyDescent="0.3">
      <c r="D41983" s="82"/>
      <c r="P41983" s="84"/>
    </row>
    <row r="41984" spans="4:16" x14ac:dyDescent="0.3">
      <c r="D41984" s="82"/>
      <c r="P41984" s="84"/>
    </row>
    <row r="41985" spans="4:16" x14ac:dyDescent="0.3">
      <c r="D41985" s="82"/>
      <c r="P41985" s="84"/>
    </row>
    <row r="41986" spans="4:16" x14ac:dyDescent="0.3">
      <c r="D41986" s="82"/>
      <c r="P41986" s="84"/>
    </row>
    <row r="41987" spans="4:16" x14ac:dyDescent="0.3">
      <c r="D41987" s="82"/>
      <c r="P41987" s="84"/>
    </row>
    <row r="41988" spans="4:16" x14ac:dyDescent="0.3">
      <c r="D41988" s="82"/>
      <c r="P41988" s="84"/>
    </row>
    <row r="41989" spans="4:16" x14ac:dyDescent="0.3">
      <c r="D41989" s="82"/>
      <c r="P41989" s="84"/>
    </row>
    <row r="41990" spans="4:16" x14ac:dyDescent="0.3">
      <c r="D41990" s="82"/>
      <c r="P41990" s="84"/>
    </row>
    <row r="41991" spans="4:16" x14ac:dyDescent="0.3">
      <c r="D41991" s="82"/>
      <c r="P41991" s="84"/>
    </row>
    <row r="41992" spans="4:16" x14ac:dyDescent="0.3">
      <c r="D41992" s="82"/>
      <c r="P41992" s="84"/>
    </row>
    <row r="41993" spans="4:16" x14ac:dyDescent="0.3">
      <c r="D41993" s="82"/>
      <c r="P41993" s="84"/>
    </row>
    <row r="41994" spans="4:16" x14ac:dyDescent="0.3">
      <c r="D41994" s="82"/>
      <c r="P41994" s="84"/>
    </row>
    <row r="41995" spans="4:16" x14ac:dyDescent="0.3">
      <c r="D41995" s="82"/>
      <c r="P41995" s="84"/>
    </row>
    <row r="41996" spans="4:16" x14ac:dyDescent="0.3">
      <c r="D41996" s="82"/>
      <c r="P41996" s="84"/>
    </row>
    <row r="41997" spans="4:16" x14ac:dyDescent="0.3">
      <c r="D41997" s="82"/>
      <c r="P41997" s="84"/>
    </row>
    <row r="41998" spans="4:16" x14ac:dyDescent="0.3">
      <c r="D41998" s="82"/>
      <c r="P41998" s="84"/>
    </row>
    <row r="41999" spans="4:16" x14ac:dyDescent="0.3">
      <c r="D41999" s="82"/>
      <c r="P41999" s="84"/>
    </row>
    <row r="42000" spans="4:16" x14ac:dyDescent="0.3">
      <c r="D42000" s="82"/>
      <c r="P42000" s="84"/>
    </row>
    <row r="42001" spans="4:16" x14ac:dyDescent="0.3">
      <c r="D42001" s="82"/>
      <c r="P42001" s="84"/>
    </row>
    <row r="42002" spans="4:16" x14ac:dyDescent="0.3">
      <c r="D42002" s="82"/>
      <c r="P42002" s="84"/>
    </row>
    <row r="42003" spans="4:16" x14ac:dyDescent="0.3">
      <c r="D42003" s="82"/>
      <c r="P42003" s="84"/>
    </row>
    <row r="42004" spans="4:16" x14ac:dyDescent="0.3">
      <c r="D42004" s="82"/>
      <c r="P42004" s="84"/>
    </row>
    <row r="42005" spans="4:16" x14ac:dyDescent="0.3">
      <c r="D42005" s="82"/>
      <c r="P42005" s="84"/>
    </row>
    <row r="42006" spans="4:16" x14ac:dyDescent="0.3">
      <c r="D42006" s="82"/>
      <c r="P42006" s="84"/>
    </row>
    <row r="42007" spans="4:16" x14ac:dyDescent="0.3">
      <c r="D42007" s="82"/>
      <c r="P42007" s="84"/>
    </row>
    <row r="42008" spans="4:16" x14ac:dyDescent="0.3">
      <c r="D42008" s="82"/>
      <c r="P42008" s="84"/>
    </row>
    <row r="42009" spans="4:16" x14ac:dyDescent="0.3">
      <c r="D42009" s="82"/>
      <c r="P42009" s="84"/>
    </row>
    <row r="42010" spans="4:16" x14ac:dyDescent="0.3">
      <c r="D42010" s="82"/>
      <c r="P42010" s="84"/>
    </row>
    <row r="42011" spans="4:16" x14ac:dyDescent="0.3">
      <c r="D42011" s="82"/>
      <c r="P42011" s="84"/>
    </row>
    <row r="42012" spans="4:16" x14ac:dyDescent="0.3">
      <c r="D42012" s="82"/>
      <c r="P42012" s="84"/>
    </row>
    <row r="42013" spans="4:16" x14ac:dyDescent="0.3">
      <c r="D42013" s="82"/>
      <c r="P42013" s="84"/>
    </row>
    <row r="42014" spans="4:16" x14ac:dyDescent="0.3">
      <c r="D42014" s="82"/>
      <c r="P42014" s="84"/>
    </row>
    <row r="42015" spans="4:16" x14ac:dyDescent="0.3">
      <c r="D42015" s="82"/>
      <c r="P42015" s="84"/>
    </row>
    <row r="42016" spans="4:16" x14ac:dyDescent="0.3">
      <c r="D42016" s="82"/>
      <c r="P42016" s="84"/>
    </row>
    <row r="42017" spans="4:16" x14ac:dyDescent="0.3">
      <c r="D42017" s="82"/>
      <c r="P42017" s="84"/>
    </row>
    <row r="42018" spans="4:16" x14ac:dyDescent="0.3">
      <c r="D42018" s="82"/>
      <c r="P42018" s="84"/>
    </row>
    <row r="42019" spans="4:16" x14ac:dyDescent="0.3">
      <c r="D42019" s="82"/>
      <c r="P42019" s="84"/>
    </row>
    <row r="42020" spans="4:16" x14ac:dyDescent="0.3">
      <c r="D42020" s="82"/>
      <c r="P42020" s="84"/>
    </row>
    <row r="42021" spans="4:16" x14ac:dyDescent="0.3">
      <c r="D42021" s="82"/>
      <c r="P42021" s="84"/>
    </row>
    <row r="42022" spans="4:16" x14ac:dyDescent="0.3">
      <c r="D42022" s="82"/>
      <c r="P42022" s="84"/>
    </row>
    <row r="42023" spans="4:16" x14ac:dyDescent="0.3">
      <c r="D42023" s="82"/>
      <c r="P42023" s="84"/>
    </row>
    <row r="42024" spans="4:16" x14ac:dyDescent="0.3">
      <c r="D42024" s="82"/>
      <c r="P42024" s="84"/>
    </row>
    <row r="42025" spans="4:16" x14ac:dyDescent="0.3">
      <c r="D42025" s="82"/>
      <c r="P42025" s="84"/>
    </row>
    <row r="42026" spans="4:16" x14ac:dyDescent="0.3">
      <c r="D42026" s="82"/>
      <c r="P42026" s="84"/>
    </row>
    <row r="42027" spans="4:16" x14ac:dyDescent="0.3">
      <c r="D42027" s="82"/>
      <c r="P42027" s="84"/>
    </row>
    <row r="42028" spans="4:16" x14ac:dyDescent="0.3">
      <c r="D42028" s="82"/>
      <c r="P42028" s="84"/>
    </row>
    <row r="42029" spans="4:16" x14ac:dyDescent="0.3">
      <c r="D42029" s="82"/>
      <c r="P42029" s="84"/>
    </row>
    <row r="42030" spans="4:16" x14ac:dyDescent="0.3">
      <c r="D42030" s="82"/>
      <c r="P42030" s="84"/>
    </row>
    <row r="42031" spans="4:16" x14ac:dyDescent="0.3">
      <c r="D42031" s="82"/>
      <c r="P42031" s="84"/>
    </row>
    <row r="42032" spans="4:16" x14ac:dyDescent="0.3">
      <c r="D42032" s="82"/>
      <c r="P42032" s="84"/>
    </row>
    <row r="42033" spans="4:16" x14ac:dyDescent="0.3">
      <c r="D42033" s="82"/>
      <c r="P42033" s="84"/>
    </row>
    <row r="42034" spans="4:16" x14ac:dyDescent="0.3">
      <c r="D42034" s="82"/>
      <c r="P42034" s="84"/>
    </row>
    <row r="42035" spans="4:16" x14ac:dyDescent="0.3">
      <c r="D42035" s="82"/>
      <c r="P42035" s="84"/>
    </row>
    <row r="42036" spans="4:16" x14ac:dyDescent="0.3">
      <c r="D42036" s="82"/>
      <c r="P42036" s="84"/>
    </row>
    <row r="42037" spans="4:16" x14ac:dyDescent="0.3">
      <c r="D42037" s="82"/>
      <c r="P42037" s="84"/>
    </row>
    <row r="42038" spans="4:16" x14ac:dyDescent="0.3">
      <c r="D42038" s="82"/>
      <c r="P42038" s="84"/>
    </row>
    <row r="42039" spans="4:16" x14ac:dyDescent="0.3">
      <c r="D42039" s="82"/>
      <c r="P42039" s="84"/>
    </row>
    <row r="42040" spans="4:16" x14ac:dyDescent="0.3">
      <c r="D42040" s="82"/>
      <c r="P42040" s="84"/>
    </row>
    <row r="42041" spans="4:16" x14ac:dyDescent="0.3">
      <c r="D42041" s="82"/>
      <c r="P42041" s="84"/>
    </row>
    <row r="42042" spans="4:16" x14ac:dyDescent="0.3">
      <c r="D42042" s="82"/>
      <c r="P42042" s="84"/>
    </row>
    <row r="42043" spans="4:16" x14ac:dyDescent="0.3">
      <c r="D42043" s="82"/>
      <c r="P42043" s="84"/>
    </row>
    <row r="42044" spans="4:16" x14ac:dyDescent="0.3">
      <c r="D42044" s="82"/>
      <c r="P42044" s="84"/>
    </row>
    <row r="42045" spans="4:16" x14ac:dyDescent="0.3">
      <c r="D42045" s="82"/>
      <c r="P42045" s="84"/>
    </row>
    <row r="42046" spans="4:16" x14ac:dyDescent="0.3">
      <c r="D42046" s="82"/>
      <c r="P42046" s="84"/>
    </row>
    <row r="42047" spans="4:16" x14ac:dyDescent="0.3">
      <c r="D42047" s="82"/>
      <c r="P42047" s="84"/>
    </row>
    <row r="42048" spans="4:16" x14ac:dyDescent="0.3">
      <c r="D42048" s="82"/>
      <c r="P42048" s="84"/>
    </row>
    <row r="42049" spans="4:16" x14ac:dyDescent="0.3">
      <c r="D42049" s="82"/>
      <c r="P42049" s="84"/>
    </row>
    <row r="42050" spans="4:16" x14ac:dyDescent="0.3">
      <c r="D42050" s="82"/>
      <c r="P42050" s="84"/>
    </row>
    <row r="42051" spans="4:16" x14ac:dyDescent="0.3">
      <c r="D42051" s="82"/>
      <c r="P42051" s="84"/>
    </row>
    <row r="42052" spans="4:16" x14ac:dyDescent="0.3">
      <c r="D42052" s="82"/>
      <c r="P42052" s="84"/>
    </row>
    <row r="42053" spans="4:16" x14ac:dyDescent="0.3">
      <c r="D42053" s="82"/>
      <c r="P42053" s="84"/>
    </row>
    <row r="42054" spans="4:16" x14ac:dyDescent="0.3">
      <c r="D42054" s="82"/>
      <c r="P42054" s="84"/>
    </row>
    <row r="42055" spans="4:16" x14ac:dyDescent="0.3">
      <c r="D42055" s="82"/>
      <c r="P42055" s="84"/>
    </row>
    <row r="42056" spans="4:16" x14ac:dyDescent="0.3">
      <c r="D42056" s="82"/>
      <c r="P42056" s="84"/>
    </row>
    <row r="42057" spans="4:16" x14ac:dyDescent="0.3">
      <c r="D42057" s="82"/>
      <c r="P42057" s="84"/>
    </row>
    <row r="42058" spans="4:16" x14ac:dyDescent="0.3">
      <c r="D42058" s="82"/>
      <c r="P42058" s="84"/>
    </row>
    <row r="42059" spans="4:16" x14ac:dyDescent="0.3">
      <c r="D42059" s="82"/>
      <c r="P42059" s="84"/>
    </row>
    <row r="42060" spans="4:16" x14ac:dyDescent="0.3">
      <c r="D42060" s="82"/>
      <c r="P42060" s="84"/>
    </row>
    <row r="42061" spans="4:16" x14ac:dyDescent="0.3">
      <c r="D42061" s="82"/>
      <c r="P42061" s="84"/>
    </row>
    <row r="42062" spans="4:16" x14ac:dyDescent="0.3">
      <c r="D42062" s="82"/>
      <c r="P42062" s="84"/>
    </row>
    <row r="42063" spans="4:16" x14ac:dyDescent="0.3">
      <c r="D42063" s="82"/>
      <c r="P42063" s="84"/>
    </row>
    <row r="42064" spans="4:16" x14ac:dyDescent="0.3">
      <c r="D42064" s="82"/>
      <c r="P42064" s="84"/>
    </row>
    <row r="42065" spans="4:16" x14ac:dyDescent="0.3">
      <c r="D42065" s="82"/>
      <c r="P42065" s="84"/>
    </row>
    <row r="42066" spans="4:16" x14ac:dyDescent="0.3">
      <c r="D42066" s="82"/>
      <c r="P42066" s="84"/>
    </row>
    <row r="42067" spans="4:16" x14ac:dyDescent="0.3">
      <c r="D42067" s="82"/>
      <c r="P42067" s="84"/>
    </row>
    <row r="42068" spans="4:16" x14ac:dyDescent="0.3">
      <c r="D42068" s="82"/>
      <c r="P42068" s="84"/>
    </row>
    <row r="42069" spans="4:16" x14ac:dyDescent="0.3">
      <c r="D42069" s="82"/>
      <c r="P42069" s="84"/>
    </row>
    <row r="42070" spans="4:16" x14ac:dyDescent="0.3">
      <c r="D42070" s="82"/>
      <c r="P42070" s="84"/>
    </row>
    <row r="42071" spans="4:16" x14ac:dyDescent="0.3">
      <c r="D42071" s="82"/>
      <c r="P42071" s="84"/>
    </row>
    <row r="42072" spans="4:16" x14ac:dyDescent="0.3">
      <c r="D42072" s="82"/>
      <c r="P42072" s="84"/>
    </row>
    <row r="42073" spans="4:16" x14ac:dyDescent="0.3">
      <c r="D42073" s="82"/>
      <c r="P42073" s="84"/>
    </row>
    <row r="42074" spans="4:16" x14ac:dyDescent="0.3">
      <c r="D42074" s="82"/>
      <c r="P42074" s="84"/>
    </row>
    <row r="42075" spans="4:16" x14ac:dyDescent="0.3">
      <c r="D42075" s="82"/>
      <c r="P42075" s="84"/>
    </row>
    <row r="42076" spans="4:16" x14ac:dyDescent="0.3">
      <c r="D42076" s="82"/>
      <c r="P42076" s="84"/>
    </row>
    <row r="42077" spans="4:16" x14ac:dyDescent="0.3">
      <c r="D42077" s="82"/>
      <c r="P42077" s="84"/>
    </row>
    <row r="42078" spans="4:16" x14ac:dyDescent="0.3">
      <c r="D42078" s="82"/>
      <c r="P42078" s="84"/>
    </row>
    <row r="42079" spans="4:16" x14ac:dyDescent="0.3">
      <c r="D42079" s="82"/>
      <c r="P42079" s="84"/>
    </row>
    <row r="42080" spans="4:16" x14ac:dyDescent="0.3">
      <c r="D42080" s="82"/>
      <c r="P42080" s="84"/>
    </row>
    <row r="42081" spans="4:16" x14ac:dyDescent="0.3">
      <c r="D42081" s="82"/>
      <c r="P42081" s="84"/>
    </row>
    <row r="42082" spans="4:16" x14ac:dyDescent="0.3">
      <c r="D42082" s="82"/>
      <c r="P42082" s="84"/>
    </row>
    <row r="42083" spans="4:16" x14ac:dyDescent="0.3">
      <c r="D42083" s="82"/>
      <c r="P42083" s="84"/>
    </row>
    <row r="42084" spans="4:16" x14ac:dyDescent="0.3">
      <c r="D42084" s="82"/>
      <c r="P42084" s="84"/>
    </row>
    <row r="42085" spans="4:16" x14ac:dyDescent="0.3">
      <c r="D42085" s="82"/>
      <c r="P42085" s="84"/>
    </row>
    <row r="42086" spans="4:16" x14ac:dyDescent="0.3">
      <c r="D42086" s="82"/>
      <c r="P42086" s="84"/>
    </row>
    <row r="42087" spans="4:16" x14ac:dyDescent="0.3">
      <c r="D42087" s="82"/>
      <c r="P42087" s="84"/>
    </row>
    <row r="42088" spans="4:16" x14ac:dyDescent="0.3">
      <c r="D42088" s="82"/>
      <c r="P42088" s="84"/>
    </row>
    <row r="42089" spans="4:16" x14ac:dyDescent="0.3">
      <c r="D42089" s="82"/>
      <c r="P42089" s="84"/>
    </row>
    <row r="42090" spans="4:16" x14ac:dyDescent="0.3">
      <c r="D42090" s="82"/>
      <c r="P42090" s="84"/>
    </row>
    <row r="42091" spans="4:16" x14ac:dyDescent="0.3">
      <c r="D42091" s="82"/>
      <c r="P42091" s="84"/>
    </row>
    <row r="42092" spans="4:16" x14ac:dyDescent="0.3">
      <c r="D42092" s="82"/>
      <c r="P42092" s="84"/>
    </row>
    <row r="42093" spans="4:16" x14ac:dyDescent="0.3">
      <c r="D42093" s="82"/>
      <c r="P42093" s="84"/>
    </row>
    <row r="42094" spans="4:16" x14ac:dyDescent="0.3">
      <c r="D42094" s="82"/>
      <c r="P42094" s="84"/>
    </row>
    <row r="42095" spans="4:16" x14ac:dyDescent="0.3">
      <c r="D42095" s="82"/>
      <c r="P42095" s="84"/>
    </row>
    <row r="42096" spans="4:16" x14ac:dyDescent="0.3">
      <c r="D42096" s="82"/>
      <c r="P42096" s="84"/>
    </row>
    <row r="42097" spans="4:16" x14ac:dyDescent="0.3">
      <c r="D42097" s="82"/>
      <c r="P42097" s="84"/>
    </row>
    <row r="42098" spans="4:16" x14ac:dyDescent="0.3">
      <c r="D42098" s="82"/>
      <c r="P42098" s="84"/>
    </row>
    <row r="42099" spans="4:16" x14ac:dyDescent="0.3">
      <c r="D42099" s="82"/>
      <c r="P42099" s="84"/>
    </row>
    <row r="42100" spans="4:16" x14ac:dyDescent="0.3">
      <c r="D42100" s="82"/>
      <c r="P42100" s="84"/>
    </row>
    <row r="42101" spans="4:16" x14ac:dyDescent="0.3">
      <c r="D42101" s="82"/>
      <c r="P42101" s="84"/>
    </row>
    <row r="42102" spans="4:16" x14ac:dyDescent="0.3">
      <c r="D42102" s="82"/>
      <c r="P42102" s="84"/>
    </row>
    <row r="42103" spans="4:16" x14ac:dyDescent="0.3">
      <c r="D42103" s="82"/>
      <c r="P42103" s="84"/>
    </row>
    <row r="42104" spans="4:16" x14ac:dyDescent="0.3">
      <c r="D42104" s="82"/>
      <c r="P42104" s="84"/>
    </row>
    <row r="42105" spans="4:16" x14ac:dyDescent="0.3">
      <c r="D42105" s="82"/>
      <c r="P42105" s="84"/>
    </row>
    <row r="42106" spans="4:16" x14ac:dyDescent="0.3">
      <c r="D42106" s="82"/>
      <c r="P42106" s="84"/>
    </row>
    <row r="42107" spans="4:16" x14ac:dyDescent="0.3">
      <c r="D42107" s="82"/>
      <c r="P42107" s="84"/>
    </row>
    <row r="42108" spans="4:16" x14ac:dyDescent="0.3">
      <c r="D42108" s="82"/>
      <c r="P42108" s="84"/>
    </row>
    <row r="42109" spans="4:16" x14ac:dyDescent="0.3">
      <c r="D42109" s="82"/>
      <c r="P42109" s="84"/>
    </row>
    <row r="42110" spans="4:16" x14ac:dyDescent="0.3">
      <c r="D42110" s="82"/>
      <c r="P42110" s="84"/>
    </row>
    <row r="42111" spans="4:16" x14ac:dyDescent="0.3">
      <c r="D42111" s="82"/>
      <c r="P42111" s="84"/>
    </row>
    <row r="42112" spans="4:16" x14ac:dyDescent="0.3">
      <c r="D42112" s="82"/>
      <c r="P42112" s="84"/>
    </row>
    <row r="42113" spans="4:16" x14ac:dyDescent="0.3">
      <c r="D42113" s="82"/>
      <c r="P42113" s="84"/>
    </row>
    <row r="42114" spans="4:16" x14ac:dyDescent="0.3">
      <c r="D42114" s="82"/>
      <c r="P42114" s="84"/>
    </row>
    <row r="42115" spans="4:16" x14ac:dyDescent="0.3">
      <c r="D42115" s="82"/>
      <c r="P42115" s="84"/>
    </row>
    <row r="42116" spans="4:16" x14ac:dyDescent="0.3">
      <c r="D42116" s="82"/>
      <c r="P42116" s="84"/>
    </row>
    <row r="42117" spans="4:16" x14ac:dyDescent="0.3">
      <c r="D42117" s="82"/>
      <c r="P42117" s="84"/>
    </row>
    <row r="42118" spans="4:16" x14ac:dyDescent="0.3">
      <c r="D42118" s="82"/>
      <c r="P42118" s="84"/>
    </row>
    <row r="42119" spans="4:16" x14ac:dyDescent="0.3">
      <c r="D42119" s="82"/>
      <c r="P42119" s="84"/>
    </row>
    <row r="42120" spans="4:16" x14ac:dyDescent="0.3">
      <c r="D42120" s="82"/>
      <c r="P42120" s="84"/>
    </row>
    <row r="42121" spans="4:16" x14ac:dyDescent="0.3">
      <c r="D42121" s="82"/>
      <c r="P42121" s="84"/>
    </row>
    <row r="42122" spans="4:16" x14ac:dyDescent="0.3">
      <c r="D42122" s="82"/>
      <c r="P42122" s="84"/>
    </row>
    <row r="42123" spans="4:16" x14ac:dyDescent="0.3">
      <c r="D42123" s="82"/>
      <c r="P42123" s="84"/>
    </row>
    <row r="42124" spans="4:16" x14ac:dyDescent="0.3">
      <c r="D42124" s="82"/>
      <c r="P42124" s="84"/>
    </row>
    <row r="42125" spans="4:16" x14ac:dyDescent="0.3">
      <c r="D42125" s="82"/>
      <c r="P42125" s="84"/>
    </row>
    <row r="42126" spans="4:16" x14ac:dyDescent="0.3">
      <c r="D42126" s="82"/>
      <c r="P42126" s="84"/>
    </row>
    <row r="42127" spans="4:16" x14ac:dyDescent="0.3">
      <c r="D42127" s="82"/>
      <c r="P42127" s="84"/>
    </row>
    <row r="42128" spans="4:16" x14ac:dyDescent="0.3">
      <c r="D42128" s="82"/>
      <c r="P42128" s="84"/>
    </row>
    <row r="42129" spans="4:16" x14ac:dyDescent="0.3">
      <c r="D42129" s="82"/>
      <c r="P42129" s="84"/>
    </row>
    <row r="42130" spans="4:16" x14ac:dyDescent="0.3">
      <c r="D42130" s="82"/>
      <c r="P42130" s="84"/>
    </row>
    <row r="42131" spans="4:16" x14ac:dyDescent="0.3">
      <c r="D42131" s="82"/>
      <c r="P42131" s="84"/>
    </row>
    <row r="42132" spans="4:16" x14ac:dyDescent="0.3">
      <c r="D42132" s="82"/>
      <c r="P42132" s="84"/>
    </row>
    <row r="42133" spans="4:16" x14ac:dyDescent="0.3">
      <c r="D42133" s="82"/>
      <c r="P42133" s="84"/>
    </row>
    <row r="42134" spans="4:16" x14ac:dyDescent="0.3">
      <c r="D42134" s="82"/>
      <c r="P42134" s="84"/>
    </row>
    <row r="42135" spans="4:16" x14ac:dyDescent="0.3">
      <c r="D42135" s="82"/>
      <c r="P42135" s="84"/>
    </row>
    <row r="42136" spans="4:16" x14ac:dyDescent="0.3">
      <c r="D42136" s="82"/>
      <c r="P42136" s="84"/>
    </row>
    <row r="42137" spans="4:16" x14ac:dyDescent="0.3">
      <c r="D42137" s="82"/>
      <c r="P42137" s="84"/>
    </row>
    <row r="42138" spans="4:16" x14ac:dyDescent="0.3">
      <c r="D42138" s="82"/>
      <c r="P42138" s="84"/>
    </row>
    <row r="42139" spans="4:16" x14ac:dyDescent="0.3">
      <c r="D42139" s="82"/>
      <c r="P42139" s="84"/>
    </row>
    <row r="42140" spans="4:16" x14ac:dyDescent="0.3">
      <c r="D42140" s="82"/>
      <c r="P42140" s="84"/>
    </row>
    <row r="42141" spans="4:16" x14ac:dyDescent="0.3">
      <c r="D42141" s="82"/>
      <c r="P42141" s="84"/>
    </row>
    <row r="42142" spans="4:16" x14ac:dyDescent="0.3">
      <c r="D42142" s="82"/>
      <c r="P42142" s="84"/>
    </row>
    <row r="42143" spans="4:16" x14ac:dyDescent="0.3">
      <c r="D42143" s="82"/>
      <c r="P42143" s="84"/>
    </row>
    <row r="42144" spans="4:16" x14ac:dyDescent="0.3">
      <c r="D42144" s="82"/>
      <c r="P42144" s="84"/>
    </row>
    <row r="42145" spans="4:16" x14ac:dyDescent="0.3">
      <c r="D42145" s="82"/>
      <c r="P42145" s="84"/>
    </row>
    <row r="42146" spans="4:16" x14ac:dyDescent="0.3">
      <c r="D42146" s="82"/>
      <c r="P42146" s="84"/>
    </row>
    <row r="42147" spans="4:16" x14ac:dyDescent="0.3">
      <c r="D42147" s="82"/>
      <c r="P42147" s="84"/>
    </row>
    <row r="42148" spans="4:16" x14ac:dyDescent="0.3">
      <c r="D42148" s="82"/>
      <c r="P42148" s="84"/>
    </row>
    <row r="42149" spans="4:16" x14ac:dyDescent="0.3">
      <c r="D42149" s="82"/>
      <c r="P42149" s="84"/>
    </row>
    <row r="42150" spans="4:16" x14ac:dyDescent="0.3">
      <c r="D42150" s="82"/>
      <c r="P42150" s="84"/>
    </row>
    <row r="42151" spans="4:16" x14ac:dyDescent="0.3">
      <c r="D42151" s="82"/>
      <c r="P42151" s="84"/>
    </row>
    <row r="42152" spans="4:16" x14ac:dyDescent="0.3">
      <c r="D42152" s="82"/>
      <c r="P42152" s="84"/>
    </row>
    <row r="42153" spans="4:16" x14ac:dyDescent="0.3">
      <c r="D42153" s="82"/>
      <c r="P42153" s="84"/>
    </row>
    <row r="42154" spans="4:16" x14ac:dyDescent="0.3">
      <c r="D42154" s="82"/>
      <c r="P42154" s="84"/>
    </row>
    <row r="42155" spans="4:16" x14ac:dyDescent="0.3">
      <c r="D42155" s="82"/>
      <c r="P42155" s="84"/>
    </row>
    <row r="42156" spans="4:16" x14ac:dyDescent="0.3">
      <c r="D42156" s="82"/>
      <c r="P42156" s="84"/>
    </row>
    <row r="42157" spans="4:16" x14ac:dyDescent="0.3">
      <c r="D42157" s="82"/>
      <c r="P42157" s="84"/>
    </row>
    <row r="42158" spans="4:16" x14ac:dyDescent="0.3">
      <c r="D42158" s="82"/>
      <c r="P42158" s="84"/>
    </row>
    <row r="42159" spans="4:16" x14ac:dyDescent="0.3">
      <c r="D42159" s="82"/>
      <c r="P42159" s="84"/>
    </row>
    <row r="42160" spans="4:16" x14ac:dyDescent="0.3">
      <c r="D42160" s="82"/>
      <c r="P42160" s="84"/>
    </row>
    <row r="42161" spans="4:16" x14ac:dyDescent="0.3">
      <c r="D42161" s="82"/>
      <c r="P42161" s="84"/>
    </row>
    <row r="42162" spans="4:16" x14ac:dyDescent="0.3">
      <c r="D42162" s="82"/>
      <c r="P42162" s="84"/>
    </row>
    <row r="42163" spans="4:16" x14ac:dyDescent="0.3">
      <c r="D42163" s="82"/>
      <c r="P42163" s="84"/>
    </row>
    <row r="42164" spans="4:16" x14ac:dyDescent="0.3">
      <c r="D42164" s="82"/>
      <c r="P42164" s="84"/>
    </row>
    <row r="42165" spans="4:16" x14ac:dyDescent="0.3">
      <c r="D42165" s="82"/>
      <c r="P42165" s="84"/>
    </row>
    <row r="42166" spans="4:16" x14ac:dyDescent="0.3">
      <c r="D42166" s="82"/>
      <c r="P42166" s="84"/>
    </row>
    <row r="42167" spans="4:16" x14ac:dyDescent="0.3">
      <c r="D42167" s="82"/>
      <c r="P42167" s="84"/>
    </row>
    <row r="42168" spans="4:16" x14ac:dyDescent="0.3">
      <c r="D42168" s="82"/>
      <c r="P42168" s="84"/>
    </row>
    <row r="42169" spans="4:16" x14ac:dyDescent="0.3">
      <c r="D42169" s="82"/>
      <c r="P42169" s="84"/>
    </row>
    <row r="42170" spans="4:16" x14ac:dyDescent="0.3">
      <c r="D42170" s="82"/>
      <c r="P42170" s="84"/>
    </row>
    <row r="42171" spans="4:16" x14ac:dyDescent="0.3">
      <c r="D42171" s="82"/>
      <c r="P42171" s="84"/>
    </row>
    <row r="42172" spans="4:16" x14ac:dyDescent="0.3">
      <c r="D42172" s="82"/>
      <c r="P42172" s="84"/>
    </row>
    <row r="42173" spans="4:16" x14ac:dyDescent="0.3">
      <c r="D42173" s="82"/>
      <c r="P42173" s="84"/>
    </row>
    <row r="42174" spans="4:16" x14ac:dyDescent="0.3">
      <c r="D42174" s="82"/>
      <c r="P42174" s="84"/>
    </row>
    <row r="42175" spans="4:16" x14ac:dyDescent="0.3">
      <c r="D42175" s="82"/>
      <c r="P42175" s="84"/>
    </row>
    <row r="42176" spans="4:16" x14ac:dyDescent="0.3">
      <c r="D42176" s="82"/>
      <c r="P42176" s="84"/>
    </row>
    <row r="42177" spans="4:16" x14ac:dyDescent="0.3">
      <c r="D42177" s="82"/>
      <c r="P42177" s="84"/>
    </row>
    <row r="42178" spans="4:16" x14ac:dyDescent="0.3">
      <c r="D42178" s="82"/>
      <c r="P42178" s="84"/>
    </row>
    <row r="42179" spans="4:16" x14ac:dyDescent="0.3">
      <c r="D42179" s="82"/>
      <c r="P42179" s="84"/>
    </row>
    <row r="42180" spans="4:16" x14ac:dyDescent="0.3">
      <c r="D42180" s="82"/>
      <c r="P42180" s="84"/>
    </row>
    <row r="42181" spans="4:16" x14ac:dyDescent="0.3">
      <c r="D42181" s="82"/>
      <c r="P42181" s="84"/>
    </row>
    <row r="42182" spans="4:16" x14ac:dyDescent="0.3">
      <c r="D42182" s="82"/>
      <c r="P42182" s="84"/>
    </row>
    <row r="42183" spans="4:16" x14ac:dyDescent="0.3">
      <c r="D42183" s="82"/>
      <c r="P42183" s="84"/>
    </row>
    <row r="42184" spans="4:16" x14ac:dyDescent="0.3">
      <c r="D42184" s="82"/>
      <c r="P42184" s="84"/>
    </row>
    <row r="42185" spans="4:16" x14ac:dyDescent="0.3">
      <c r="D42185" s="82"/>
      <c r="P42185" s="84"/>
    </row>
    <row r="42186" spans="4:16" x14ac:dyDescent="0.3">
      <c r="D42186" s="82"/>
      <c r="P42186" s="84"/>
    </row>
    <row r="42187" spans="4:16" x14ac:dyDescent="0.3">
      <c r="D42187" s="82"/>
      <c r="P42187" s="84"/>
    </row>
    <row r="42188" spans="4:16" x14ac:dyDescent="0.3">
      <c r="D42188" s="82"/>
      <c r="P42188" s="84"/>
    </row>
    <row r="42189" spans="4:16" x14ac:dyDescent="0.3">
      <c r="D42189" s="82"/>
      <c r="P42189" s="84"/>
    </row>
    <row r="42190" spans="4:16" x14ac:dyDescent="0.3">
      <c r="D42190" s="82"/>
      <c r="P42190" s="84"/>
    </row>
    <row r="42191" spans="4:16" x14ac:dyDescent="0.3">
      <c r="D42191" s="82"/>
      <c r="P42191" s="84"/>
    </row>
    <row r="42192" spans="4:16" x14ac:dyDescent="0.3">
      <c r="D42192" s="82"/>
      <c r="P42192" s="84"/>
    </row>
    <row r="42193" spans="4:16" x14ac:dyDescent="0.3">
      <c r="D42193" s="82"/>
      <c r="P42193" s="84"/>
    </row>
    <row r="42194" spans="4:16" x14ac:dyDescent="0.3">
      <c r="D42194" s="82"/>
      <c r="P42194" s="84"/>
    </row>
    <row r="42195" spans="4:16" x14ac:dyDescent="0.3">
      <c r="D42195" s="82"/>
      <c r="P42195" s="84"/>
    </row>
    <row r="42196" spans="4:16" x14ac:dyDescent="0.3">
      <c r="D42196" s="82"/>
      <c r="P42196" s="84"/>
    </row>
    <row r="42197" spans="4:16" x14ac:dyDescent="0.3">
      <c r="D42197" s="82"/>
      <c r="P42197" s="84"/>
    </row>
    <row r="42198" spans="4:16" x14ac:dyDescent="0.3">
      <c r="D42198" s="82"/>
      <c r="P42198" s="84"/>
    </row>
    <row r="42199" spans="4:16" x14ac:dyDescent="0.3">
      <c r="D42199" s="82"/>
      <c r="P42199" s="84"/>
    </row>
    <row r="42200" spans="4:16" x14ac:dyDescent="0.3">
      <c r="D42200" s="82"/>
      <c r="P42200" s="84"/>
    </row>
    <row r="42201" spans="4:16" x14ac:dyDescent="0.3">
      <c r="D42201" s="82"/>
      <c r="P42201" s="84"/>
    </row>
    <row r="42202" spans="4:16" x14ac:dyDescent="0.3">
      <c r="D42202" s="82"/>
      <c r="P42202" s="84"/>
    </row>
    <row r="42203" spans="4:16" x14ac:dyDescent="0.3">
      <c r="D42203" s="82"/>
      <c r="P42203" s="84"/>
    </row>
    <row r="42204" spans="4:16" x14ac:dyDescent="0.3">
      <c r="D42204" s="82"/>
      <c r="P42204" s="84"/>
    </row>
    <row r="42205" spans="4:16" x14ac:dyDescent="0.3">
      <c r="D42205" s="82"/>
      <c r="P42205" s="84"/>
    </row>
    <row r="42206" spans="4:16" x14ac:dyDescent="0.3">
      <c r="D42206" s="82"/>
      <c r="P42206" s="84"/>
    </row>
    <row r="42207" spans="4:16" x14ac:dyDescent="0.3">
      <c r="D42207" s="82"/>
      <c r="P42207" s="84"/>
    </row>
    <row r="42208" spans="4:16" x14ac:dyDescent="0.3">
      <c r="D42208" s="82"/>
      <c r="P42208" s="84"/>
    </row>
    <row r="42209" spans="4:16" x14ac:dyDescent="0.3">
      <c r="D42209" s="82"/>
      <c r="P42209" s="84"/>
    </row>
    <row r="42210" spans="4:16" x14ac:dyDescent="0.3">
      <c r="D42210" s="82"/>
      <c r="P42210" s="84"/>
    </row>
    <row r="42211" spans="4:16" x14ac:dyDescent="0.3">
      <c r="D42211" s="82"/>
      <c r="P42211" s="84"/>
    </row>
    <row r="42212" spans="4:16" x14ac:dyDescent="0.3">
      <c r="D42212" s="82"/>
      <c r="P42212" s="84"/>
    </row>
    <row r="42213" spans="4:16" x14ac:dyDescent="0.3">
      <c r="D42213" s="82"/>
      <c r="P42213" s="84"/>
    </row>
    <row r="42214" spans="4:16" x14ac:dyDescent="0.3">
      <c r="D42214" s="82"/>
      <c r="P42214" s="84"/>
    </row>
    <row r="42215" spans="4:16" x14ac:dyDescent="0.3">
      <c r="D42215" s="82"/>
      <c r="P42215" s="84"/>
    </row>
    <row r="42216" spans="4:16" x14ac:dyDescent="0.3">
      <c r="D42216" s="82"/>
      <c r="P42216" s="84"/>
    </row>
    <row r="42217" spans="4:16" x14ac:dyDescent="0.3">
      <c r="D42217" s="82"/>
      <c r="P42217" s="84"/>
    </row>
    <row r="42218" spans="4:16" x14ac:dyDescent="0.3">
      <c r="D42218" s="82"/>
      <c r="P42218" s="84"/>
    </row>
    <row r="42219" spans="4:16" x14ac:dyDescent="0.3">
      <c r="D42219" s="82"/>
      <c r="P42219" s="84"/>
    </row>
    <row r="42220" spans="4:16" x14ac:dyDescent="0.3">
      <c r="D42220" s="82"/>
      <c r="P42220" s="84"/>
    </row>
    <row r="42221" spans="4:16" x14ac:dyDescent="0.3">
      <c r="D42221" s="82"/>
      <c r="P42221" s="84"/>
    </row>
    <row r="42222" spans="4:16" x14ac:dyDescent="0.3">
      <c r="D42222" s="82"/>
      <c r="P42222" s="84"/>
    </row>
    <row r="42223" spans="4:16" x14ac:dyDescent="0.3">
      <c r="D42223" s="82"/>
      <c r="P42223" s="84"/>
    </row>
    <row r="42224" spans="4:16" x14ac:dyDescent="0.3">
      <c r="D42224" s="82"/>
      <c r="P42224" s="84"/>
    </row>
    <row r="42225" spans="4:16" x14ac:dyDescent="0.3">
      <c r="D42225" s="82"/>
      <c r="P42225" s="84"/>
    </row>
    <row r="42226" spans="4:16" x14ac:dyDescent="0.3">
      <c r="D42226" s="82"/>
      <c r="P42226" s="84"/>
    </row>
    <row r="42227" spans="4:16" x14ac:dyDescent="0.3">
      <c r="D42227" s="82"/>
      <c r="P42227" s="84"/>
    </row>
    <row r="42228" spans="4:16" x14ac:dyDescent="0.3">
      <c r="D42228" s="82"/>
      <c r="P42228" s="84"/>
    </row>
    <row r="42229" spans="4:16" x14ac:dyDescent="0.3">
      <c r="D42229" s="82"/>
      <c r="P42229" s="84"/>
    </row>
    <row r="42230" spans="4:16" x14ac:dyDescent="0.3">
      <c r="D42230" s="82"/>
      <c r="P42230" s="84"/>
    </row>
    <row r="42231" spans="4:16" x14ac:dyDescent="0.3">
      <c r="D42231" s="82"/>
      <c r="P42231" s="84"/>
    </row>
    <row r="42232" spans="4:16" x14ac:dyDescent="0.3">
      <c r="D42232" s="82"/>
      <c r="P42232" s="84"/>
    </row>
    <row r="42233" spans="4:16" x14ac:dyDescent="0.3">
      <c r="D42233" s="82"/>
      <c r="P42233" s="84"/>
    </row>
    <row r="42234" spans="4:16" x14ac:dyDescent="0.3">
      <c r="D42234" s="82"/>
      <c r="P42234" s="84"/>
    </row>
    <row r="42235" spans="4:16" x14ac:dyDescent="0.3">
      <c r="D42235" s="82"/>
      <c r="P42235" s="84"/>
    </row>
    <row r="42236" spans="4:16" x14ac:dyDescent="0.3">
      <c r="D42236" s="82"/>
      <c r="P42236" s="84"/>
    </row>
    <row r="42237" spans="4:16" x14ac:dyDescent="0.3">
      <c r="D42237" s="82"/>
      <c r="P42237" s="84"/>
    </row>
    <row r="42238" spans="4:16" x14ac:dyDescent="0.3">
      <c r="D42238" s="82"/>
      <c r="P42238" s="84"/>
    </row>
    <row r="42239" spans="4:16" x14ac:dyDescent="0.3">
      <c r="D42239" s="82"/>
      <c r="P42239" s="84"/>
    </row>
    <row r="42240" spans="4:16" x14ac:dyDescent="0.3">
      <c r="D42240" s="82"/>
      <c r="P42240" s="84"/>
    </row>
    <row r="42241" spans="4:16" x14ac:dyDescent="0.3">
      <c r="D42241" s="82"/>
      <c r="P42241" s="84"/>
    </row>
    <row r="42242" spans="4:16" x14ac:dyDescent="0.3">
      <c r="D42242" s="82"/>
      <c r="P42242" s="84"/>
    </row>
    <row r="42243" spans="4:16" x14ac:dyDescent="0.3">
      <c r="D42243" s="82"/>
      <c r="P42243" s="84"/>
    </row>
    <row r="42244" spans="4:16" x14ac:dyDescent="0.3">
      <c r="D42244" s="82"/>
      <c r="P42244" s="84"/>
    </row>
    <row r="42245" spans="4:16" x14ac:dyDescent="0.3">
      <c r="D42245" s="82"/>
      <c r="P42245" s="84"/>
    </row>
    <row r="42246" spans="4:16" x14ac:dyDescent="0.3">
      <c r="D42246" s="82"/>
      <c r="P42246" s="84"/>
    </row>
    <row r="42247" spans="4:16" x14ac:dyDescent="0.3">
      <c r="D42247" s="82"/>
      <c r="P42247" s="84"/>
    </row>
    <row r="42248" spans="4:16" x14ac:dyDescent="0.3">
      <c r="D42248" s="82"/>
      <c r="P42248" s="84"/>
    </row>
    <row r="42249" spans="4:16" x14ac:dyDescent="0.3">
      <c r="D42249" s="82"/>
      <c r="P42249" s="84"/>
    </row>
    <row r="42250" spans="4:16" x14ac:dyDescent="0.3">
      <c r="D42250" s="82"/>
      <c r="P42250" s="84"/>
    </row>
    <row r="42251" spans="4:16" x14ac:dyDescent="0.3">
      <c r="D42251" s="82"/>
      <c r="P42251" s="84"/>
    </row>
    <row r="42252" spans="4:16" x14ac:dyDescent="0.3">
      <c r="D42252" s="82"/>
      <c r="P42252" s="84"/>
    </row>
    <row r="42253" spans="4:16" x14ac:dyDescent="0.3">
      <c r="D42253" s="82"/>
      <c r="P42253" s="84"/>
    </row>
    <row r="42254" spans="4:16" x14ac:dyDescent="0.3">
      <c r="D42254" s="82"/>
      <c r="P42254" s="84"/>
    </row>
    <row r="42255" spans="4:16" x14ac:dyDescent="0.3">
      <c r="D42255" s="82"/>
      <c r="P42255" s="84"/>
    </row>
    <row r="42256" spans="4:16" x14ac:dyDescent="0.3">
      <c r="D42256" s="82"/>
      <c r="P42256" s="84"/>
    </row>
    <row r="42257" spans="4:16" x14ac:dyDescent="0.3">
      <c r="D42257" s="82"/>
      <c r="P42257" s="84"/>
    </row>
    <row r="42258" spans="4:16" x14ac:dyDescent="0.3">
      <c r="D42258" s="82"/>
      <c r="P42258" s="84"/>
    </row>
    <row r="42259" spans="4:16" x14ac:dyDescent="0.3">
      <c r="D42259" s="82"/>
      <c r="P42259" s="84"/>
    </row>
    <row r="42260" spans="4:16" x14ac:dyDescent="0.3">
      <c r="D42260" s="82"/>
      <c r="P42260" s="84"/>
    </row>
    <row r="42261" spans="4:16" x14ac:dyDescent="0.3">
      <c r="D42261" s="82"/>
      <c r="P42261" s="84"/>
    </row>
    <row r="42262" spans="4:16" x14ac:dyDescent="0.3">
      <c r="D42262" s="82"/>
      <c r="P42262" s="84"/>
    </row>
    <row r="42263" spans="4:16" x14ac:dyDescent="0.3">
      <c r="D42263" s="82"/>
      <c r="P42263" s="84"/>
    </row>
    <row r="42264" spans="4:16" x14ac:dyDescent="0.3">
      <c r="D42264" s="82"/>
      <c r="P42264" s="84"/>
    </row>
    <row r="42265" spans="4:16" x14ac:dyDescent="0.3">
      <c r="D42265" s="82"/>
      <c r="P42265" s="84"/>
    </row>
    <row r="42266" spans="4:16" x14ac:dyDescent="0.3">
      <c r="D42266" s="82"/>
      <c r="P42266" s="84"/>
    </row>
    <row r="42267" spans="4:16" x14ac:dyDescent="0.3">
      <c r="D42267" s="82"/>
      <c r="P42267" s="84"/>
    </row>
    <row r="42268" spans="4:16" x14ac:dyDescent="0.3">
      <c r="D42268" s="82"/>
      <c r="P42268" s="84"/>
    </row>
    <row r="42269" spans="4:16" x14ac:dyDescent="0.3">
      <c r="D42269" s="82"/>
      <c r="P42269" s="84"/>
    </row>
    <row r="42270" spans="4:16" x14ac:dyDescent="0.3">
      <c r="D42270" s="82"/>
      <c r="P42270" s="84"/>
    </row>
    <row r="42271" spans="4:16" x14ac:dyDescent="0.3">
      <c r="D42271" s="82"/>
      <c r="P42271" s="84"/>
    </row>
    <row r="42272" spans="4:16" x14ac:dyDescent="0.3">
      <c r="D42272" s="82"/>
      <c r="P42272" s="84"/>
    </row>
    <row r="42273" spans="4:16" x14ac:dyDescent="0.3">
      <c r="D42273" s="82"/>
      <c r="P42273" s="84"/>
    </row>
    <row r="42274" spans="4:16" x14ac:dyDescent="0.3">
      <c r="D42274" s="82"/>
      <c r="P42274" s="84"/>
    </row>
    <row r="42275" spans="4:16" x14ac:dyDescent="0.3">
      <c r="D42275" s="82"/>
      <c r="P42275" s="84"/>
    </row>
    <row r="42276" spans="4:16" x14ac:dyDescent="0.3">
      <c r="D42276" s="82"/>
      <c r="P42276" s="84"/>
    </row>
    <row r="42277" spans="4:16" x14ac:dyDescent="0.3">
      <c r="D42277" s="82"/>
      <c r="P42277" s="84"/>
    </row>
    <row r="42278" spans="4:16" x14ac:dyDescent="0.3">
      <c r="D42278" s="82"/>
      <c r="P42278" s="84"/>
    </row>
    <row r="42279" spans="4:16" x14ac:dyDescent="0.3">
      <c r="D42279" s="82"/>
      <c r="P42279" s="84"/>
    </row>
    <row r="42280" spans="4:16" x14ac:dyDescent="0.3">
      <c r="D42280" s="82"/>
      <c r="P42280" s="84"/>
    </row>
    <row r="42281" spans="4:16" x14ac:dyDescent="0.3">
      <c r="D42281" s="82"/>
      <c r="P42281" s="84"/>
    </row>
    <row r="42282" spans="4:16" x14ac:dyDescent="0.3">
      <c r="D42282" s="82"/>
      <c r="P42282" s="84"/>
    </row>
    <row r="42283" spans="4:16" x14ac:dyDescent="0.3">
      <c r="D42283" s="82"/>
      <c r="P42283" s="84"/>
    </row>
    <row r="42284" spans="4:16" x14ac:dyDescent="0.3">
      <c r="D42284" s="82"/>
      <c r="P42284" s="84"/>
    </row>
    <row r="42285" spans="4:16" x14ac:dyDescent="0.3">
      <c r="D42285" s="82"/>
      <c r="P42285" s="84"/>
    </row>
    <row r="42286" spans="4:16" x14ac:dyDescent="0.3">
      <c r="D42286" s="82"/>
      <c r="P42286" s="84"/>
    </row>
    <row r="42287" spans="4:16" x14ac:dyDescent="0.3">
      <c r="D42287" s="82"/>
      <c r="P42287" s="84"/>
    </row>
    <row r="42288" spans="4:16" x14ac:dyDescent="0.3">
      <c r="D42288" s="82"/>
      <c r="P42288" s="84"/>
    </row>
    <row r="42289" spans="4:16" x14ac:dyDescent="0.3">
      <c r="D42289" s="82"/>
      <c r="P42289" s="84"/>
    </row>
    <row r="42290" spans="4:16" x14ac:dyDescent="0.3">
      <c r="D42290" s="82"/>
      <c r="P42290" s="84"/>
    </row>
    <row r="42291" spans="4:16" x14ac:dyDescent="0.3">
      <c r="D42291" s="82"/>
      <c r="P42291" s="84"/>
    </row>
    <row r="42292" spans="4:16" x14ac:dyDescent="0.3">
      <c r="D42292" s="82"/>
      <c r="P42292" s="84"/>
    </row>
    <row r="42293" spans="4:16" x14ac:dyDescent="0.3">
      <c r="D42293" s="82"/>
      <c r="P42293" s="84"/>
    </row>
    <row r="42294" spans="4:16" x14ac:dyDescent="0.3">
      <c r="D42294" s="82"/>
      <c r="P42294" s="84"/>
    </row>
    <row r="42295" spans="4:16" x14ac:dyDescent="0.3">
      <c r="D42295" s="82"/>
      <c r="P42295" s="84"/>
    </row>
    <row r="42296" spans="4:16" x14ac:dyDescent="0.3">
      <c r="D42296" s="82"/>
      <c r="P42296" s="84"/>
    </row>
    <row r="42297" spans="4:16" x14ac:dyDescent="0.3">
      <c r="D42297" s="82"/>
      <c r="P42297" s="84"/>
    </row>
    <row r="42298" spans="4:16" x14ac:dyDescent="0.3">
      <c r="D42298" s="82"/>
      <c r="P42298" s="84"/>
    </row>
    <row r="42299" spans="4:16" x14ac:dyDescent="0.3">
      <c r="D42299" s="82"/>
      <c r="P42299" s="84"/>
    </row>
    <row r="42300" spans="4:16" x14ac:dyDescent="0.3">
      <c r="D42300" s="82"/>
      <c r="P42300" s="84"/>
    </row>
    <row r="42301" spans="4:16" x14ac:dyDescent="0.3">
      <c r="D42301" s="82"/>
      <c r="P42301" s="84"/>
    </row>
    <row r="42302" spans="4:16" x14ac:dyDescent="0.3">
      <c r="D42302" s="82"/>
      <c r="P42302" s="84"/>
    </row>
    <row r="42303" spans="4:16" x14ac:dyDescent="0.3">
      <c r="D42303" s="82"/>
      <c r="P42303" s="84"/>
    </row>
    <row r="42304" spans="4:16" x14ac:dyDescent="0.3">
      <c r="D42304" s="82"/>
      <c r="P42304" s="84"/>
    </row>
    <row r="42305" spans="4:16" x14ac:dyDescent="0.3">
      <c r="D42305" s="82"/>
      <c r="P42305" s="84"/>
    </row>
    <row r="42306" spans="4:16" x14ac:dyDescent="0.3">
      <c r="D42306" s="82"/>
      <c r="P42306" s="84"/>
    </row>
    <row r="42307" spans="4:16" x14ac:dyDescent="0.3">
      <c r="D42307" s="82"/>
      <c r="P42307" s="84"/>
    </row>
    <row r="42308" spans="4:16" x14ac:dyDescent="0.3">
      <c r="D42308" s="82"/>
      <c r="P42308" s="84"/>
    </row>
    <row r="42309" spans="4:16" x14ac:dyDescent="0.3">
      <c r="D42309" s="82"/>
      <c r="P42309" s="84"/>
    </row>
    <row r="42310" spans="4:16" x14ac:dyDescent="0.3">
      <c r="D42310" s="82"/>
      <c r="P42310" s="84"/>
    </row>
    <row r="42311" spans="4:16" x14ac:dyDescent="0.3">
      <c r="D42311" s="82"/>
      <c r="P42311" s="84"/>
    </row>
    <row r="42312" spans="4:16" x14ac:dyDescent="0.3">
      <c r="D42312" s="82"/>
      <c r="P42312" s="84"/>
    </row>
    <row r="42313" spans="4:16" x14ac:dyDescent="0.3">
      <c r="D42313" s="82"/>
      <c r="P42313" s="84"/>
    </row>
    <row r="42314" spans="4:16" x14ac:dyDescent="0.3">
      <c r="D42314" s="82"/>
      <c r="P42314" s="84"/>
    </row>
    <row r="42315" spans="4:16" x14ac:dyDescent="0.3">
      <c r="D42315" s="82"/>
      <c r="P42315" s="84"/>
    </row>
    <row r="42316" spans="4:16" x14ac:dyDescent="0.3">
      <c r="D42316" s="82"/>
      <c r="P42316" s="84"/>
    </row>
    <row r="42317" spans="4:16" x14ac:dyDescent="0.3">
      <c r="D42317" s="82"/>
      <c r="P42317" s="84"/>
    </row>
    <row r="42318" spans="4:16" x14ac:dyDescent="0.3">
      <c r="D42318" s="82"/>
      <c r="P42318" s="84"/>
    </row>
    <row r="42319" spans="4:16" x14ac:dyDescent="0.3">
      <c r="D42319" s="82"/>
      <c r="P42319" s="84"/>
    </row>
    <row r="42320" spans="4:16" x14ac:dyDescent="0.3">
      <c r="D42320" s="82"/>
      <c r="P42320" s="84"/>
    </row>
    <row r="42321" spans="4:16" x14ac:dyDescent="0.3">
      <c r="D42321" s="82"/>
      <c r="P42321" s="84"/>
    </row>
    <row r="42322" spans="4:16" x14ac:dyDescent="0.3">
      <c r="D42322" s="82"/>
      <c r="P42322" s="84"/>
    </row>
    <row r="42323" spans="4:16" x14ac:dyDescent="0.3">
      <c r="D42323" s="82"/>
      <c r="P42323" s="84"/>
    </row>
    <row r="42324" spans="4:16" x14ac:dyDescent="0.3">
      <c r="D42324" s="82"/>
      <c r="P42324" s="84"/>
    </row>
    <row r="42325" spans="4:16" x14ac:dyDescent="0.3">
      <c r="D42325" s="82"/>
      <c r="P42325" s="84"/>
    </row>
    <row r="42326" spans="4:16" x14ac:dyDescent="0.3">
      <c r="D42326" s="82"/>
      <c r="P42326" s="84"/>
    </row>
    <row r="42327" spans="4:16" x14ac:dyDescent="0.3">
      <c r="D42327" s="82"/>
      <c r="P42327" s="84"/>
    </row>
    <row r="42328" spans="4:16" x14ac:dyDescent="0.3">
      <c r="D42328" s="82"/>
      <c r="P42328" s="84"/>
    </row>
    <row r="42329" spans="4:16" x14ac:dyDescent="0.3">
      <c r="D42329" s="82"/>
      <c r="P42329" s="84"/>
    </row>
    <row r="42330" spans="4:16" x14ac:dyDescent="0.3">
      <c r="D42330" s="82"/>
      <c r="P42330" s="84"/>
    </row>
    <row r="42331" spans="4:16" x14ac:dyDescent="0.3">
      <c r="D42331" s="82"/>
      <c r="P42331" s="84"/>
    </row>
    <row r="42332" spans="4:16" x14ac:dyDescent="0.3">
      <c r="D42332" s="82"/>
      <c r="P42332" s="84"/>
    </row>
    <row r="42333" spans="4:16" x14ac:dyDescent="0.3">
      <c r="D42333" s="82"/>
      <c r="P42333" s="84"/>
    </row>
    <row r="42334" spans="4:16" x14ac:dyDescent="0.3">
      <c r="D42334" s="82"/>
      <c r="P42334" s="84"/>
    </row>
    <row r="42335" spans="4:16" x14ac:dyDescent="0.3">
      <c r="D42335" s="82"/>
      <c r="P42335" s="84"/>
    </row>
    <row r="42336" spans="4:16" x14ac:dyDescent="0.3">
      <c r="D42336" s="82"/>
      <c r="P42336" s="84"/>
    </row>
    <row r="42337" spans="4:16" x14ac:dyDescent="0.3">
      <c r="D42337" s="82"/>
      <c r="P42337" s="84"/>
    </row>
    <row r="42338" spans="4:16" x14ac:dyDescent="0.3">
      <c r="D42338" s="82"/>
      <c r="P42338" s="84"/>
    </row>
    <row r="42339" spans="4:16" x14ac:dyDescent="0.3">
      <c r="D42339" s="82"/>
      <c r="P42339" s="84"/>
    </row>
    <row r="42340" spans="4:16" x14ac:dyDescent="0.3">
      <c r="D42340" s="82"/>
      <c r="P42340" s="84"/>
    </row>
    <row r="42341" spans="4:16" x14ac:dyDescent="0.3">
      <c r="D42341" s="82"/>
      <c r="P42341" s="84"/>
    </row>
    <row r="42342" spans="4:16" x14ac:dyDescent="0.3">
      <c r="D42342" s="82"/>
      <c r="P42342" s="84"/>
    </row>
    <row r="42343" spans="4:16" x14ac:dyDescent="0.3">
      <c r="D42343" s="82"/>
      <c r="P42343" s="84"/>
    </row>
    <row r="42344" spans="4:16" x14ac:dyDescent="0.3">
      <c r="D42344" s="82"/>
      <c r="P42344" s="84"/>
    </row>
    <row r="42345" spans="4:16" x14ac:dyDescent="0.3">
      <c r="D42345" s="82"/>
      <c r="P42345" s="84"/>
    </row>
    <row r="42346" spans="4:16" x14ac:dyDescent="0.3">
      <c r="D42346" s="82"/>
      <c r="P42346" s="84"/>
    </row>
    <row r="42347" spans="4:16" x14ac:dyDescent="0.3">
      <c r="D42347" s="82"/>
      <c r="P42347" s="84"/>
    </row>
    <row r="42348" spans="4:16" x14ac:dyDescent="0.3">
      <c r="D42348" s="82"/>
      <c r="P42348" s="84"/>
    </row>
    <row r="42349" spans="4:16" x14ac:dyDescent="0.3">
      <c r="D42349" s="82"/>
      <c r="P42349" s="84"/>
    </row>
    <row r="42350" spans="4:16" x14ac:dyDescent="0.3">
      <c r="D42350" s="82"/>
      <c r="P42350" s="84"/>
    </row>
    <row r="42351" spans="4:16" x14ac:dyDescent="0.3">
      <c r="D42351" s="82"/>
      <c r="P42351" s="84"/>
    </row>
    <row r="42352" spans="4:16" x14ac:dyDescent="0.3">
      <c r="D42352" s="82"/>
      <c r="P42352" s="84"/>
    </row>
    <row r="42353" spans="4:16" x14ac:dyDescent="0.3">
      <c r="D42353" s="82"/>
      <c r="P42353" s="84"/>
    </row>
    <row r="42354" spans="4:16" x14ac:dyDescent="0.3">
      <c r="D42354" s="82"/>
      <c r="P42354" s="84"/>
    </row>
    <row r="42355" spans="4:16" x14ac:dyDescent="0.3">
      <c r="D42355" s="82"/>
      <c r="P42355" s="84"/>
    </row>
    <row r="42356" spans="4:16" x14ac:dyDescent="0.3">
      <c r="D42356" s="82"/>
      <c r="P42356" s="84"/>
    </row>
    <row r="42357" spans="4:16" x14ac:dyDescent="0.3">
      <c r="D42357" s="82"/>
      <c r="P42357" s="84"/>
    </row>
    <row r="42358" spans="4:16" x14ac:dyDescent="0.3">
      <c r="D42358" s="82"/>
      <c r="P42358" s="84"/>
    </row>
    <row r="42359" spans="4:16" x14ac:dyDescent="0.3">
      <c r="D42359" s="82"/>
      <c r="P42359" s="84"/>
    </row>
    <row r="42360" spans="4:16" x14ac:dyDescent="0.3">
      <c r="D42360" s="82"/>
      <c r="P42360" s="84"/>
    </row>
    <row r="42361" spans="4:16" x14ac:dyDescent="0.3">
      <c r="D42361" s="82"/>
      <c r="P42361" s="84"/>
    </row>
    <row r="42362" spans="4:16" x14ac:dyDescent="0.3">
      <c r="D42362" s="82"/>
      <c r="P42362" s="84"/>
    </row>
    <row r="42363" spans="4:16" x14ac:dyDescent="0.3">
      <c r="D42363" s="82"/>
      <c r="P42363" s="84"/>
    </row>
    <row r="42364" spans="4:16" x14ac:dyDescent="0.3">
      <c r="D42364" s="82"/>
      <c r="P42364" s="84"/>
    </row>
    <row r="42365" spans="4:16" x14ac:dyDescent="0.3">
      <c r="D42365" s="82"/>
      <c r="P42365" s="84"/>
    </row>
    <row r="42366" spans="4:16" x14ac:dyDescent="0.3">
      <c r="D42366" s="82"/>
      <c r="P42366" s="84"/>
    </row>
    <row r="42367" spans="4:16" x14ac:dyDescent="0.3">
      <c r="D42367" s="82"/>
      <c r="P42367" s="84"/>
    </row>
    <row r="42368" spans="4:16" x14ac:dyDescent="0.3">
      <c r="D42368" s="82"/>
      <c r="P42368" s="84"/>
    </row>
    <row r="42369" spans="4:16" x14ac:dyDescent="0.3">
      <c r="D42369" s="82"/>
      <c r="P42369" s="84"/>
    </row>
    <row r="42370" spans="4:16" x14ac:dyDescent="0.3">
      <c r="D42370" s="82"/>
      <c r="P42370" s="84"/>
    </row>
    <row r="42371" spans="4:16" x14ac:dyDescent="0.3">
      <c r="D42371" s="82"/>
      <c r="P42371" s="84"/>
    </row>
    <row r="42372" spans="4:16" x14ac:dyDescent="0.3">
      <c r="D42372" s="82"/>
      <c r="P42372" s="84"/>
    </row>
    <row r="42373" spans="4:16" x14ac:dyDescent="0.3">
      <c r="D42373" s="82"/>
      <c r="P42373" s="84"/>
    </row>
    <row r="42374" spans="4:16" x14ac:dyDescent="0.3">
      <c r="D42374" s="82"/>
      <c r="P42374" s="84"/>
    </row>
    <row r="42375" spans="4:16" x14ac:dyDescent="0.3">
      <c r="D42375" s="82"/>
      <c r="P42375" s="84"/>
    </row>
    <row r="42376" spans="4:16" x14ac:dyDescent="0.3">
      <c r="D42376" s="82"/>
      <c r="P42376" s="84"/>
    </row>
    <row r="42377" spans="4:16" x14ac:dyDescent="0.3">
      <c r="D42377" s="82"/>
      <c r="P42377" s="84"/>
    </row>
    <row r="42378" spans="4:16" x14ac:dyDescent="0.3">
      <c r="D42378" s="82"/>
      <c r="P42378" s="84"/>
    </row>
    <row r="42379" spans="4:16" x14ac:dyDescent="0.3">
      <c r="D42379" s="82"/>
      <c r="P42379" s="84"/>
    </row>
    <row r="42380" spans="4:16" x14ac:dyDescent="0.3">
      <c r="D42380" s="82"/>
      <c r="P42380" s="84"/>
    </row>
    <row r="42381" spans="4:16" x14ac:dyDescent="0.3">
      <c r="D42381" s="82"/>
      <c r="P42381" s="84"/>
    </row>
    <row r="42382" spans="4:16" x14ac:dyDescent="0.3">
      <c r="D42382" s="82"/>
      <c r="P42382" s="84"/>
    </row>
    <row r="42383" spans="4:16" x14ac:dyDescent="0.3">
      <c r="D42383" s="82"/>
      <c r="P42383" s="84"/>
    </row>
    <row r="42384" spans="4:16" x14ac:dyDescent="0.3">
      <c r="D42384" s="82"/>
      <c r="P42384" s="84"/>
    </row>
    <row r="42385" spans="4:16" x14ac:dyDescent="0.3">
      <c r="D42385" s="82"/>
      <c r="P42385" s="84"/>
    </row>
    <row r="42386" spans="4:16" x14ac:dyDescent="0.3">
      <c r="D42386" s="82"/>
      <c r="P42386" s="84"/>
    </row>
    <row r="42387" spans="4:16" x14ac:dyDescent="0.3">
      <c r="D42387" s="82"/>
      <c r="P42387" s="84"/>
    </row>
    <row r="42388" spans="4:16" x14ac:dyDescent="0.3">
      <c r="D42388" s="82"/>
      <c r="P42388" s="84"/>
    </row>
    <row r="42389" spans="4:16" x14ac:dyDescent="0.3">
      <c r="D42389" s="82"/>
      <c r="P42389" s="84"/>
    </row>
    <row r="42390" spans="4:16" x14ac:dyDescent="0.3">
      <c r="D42390" s="82"/>
      <c r="P42390" s="84"/>
    </row>
    <row r="42391" spans="4:16" x14ac:dyDescent="0.3">
      <c r="D42391" s="82"/>
      <c r="P42391" s="84"/>
    </row>
    <row r="42392" spans="4:16" x14ac:dyDescent="0.3">
      <c r="D42392" s="82"/>
      <c r="P42392" s="84"/>
    </row>
    <row r="42393" spans="4:16" x14ac:dyDescent="0.3">
      <c r="D42393" s="82"/>
      <c r="P42393" s="84"/>
    </row>
    <row r="42394" spans="4:16" x14ac:dyDescent="0.3">
      <c r="D42394" s="82"/>
      <c r="P42394" s="84"/>
    </row>
    <row r="42395" spans="4:16" x14ac:dyDescent="0.3">
      <c r="D42395" s="82"/>
      <c r="P42395" s="84"/>
    </row>
    <row r="42396" spans="4:16" x14ac:dyDescent="0.3">
      <c r="D42396" s="82"/>
      <c r="P42396" s="84"/>
    </row>
    <row r="42397" spans="4:16" x14ac:dyDescent="0.3">
      <c r="D42397" s="82"/>
      <c r="P42397" s="84"/>
    </row>
    <row r="42398" spans="4:16" x14ac:dyDescent="0.3">
      <c r="D42398" s="82"/>
      <c r="P42398" s="84"/>
    </row>
    <row r="42399" spans="4:16" x14ac:dyDescent="0.3">
      <c r="D42399" s="82"/>
      <c r="P42399" s="84"/>
    </row>
    <row r="42400" spans="4:16" x14ac:dyDescent="0.3">
      <c r="D42400" s="82"/>
      <c r="P42400" s="84"/>
    </row>
    <row r="42401" spans="4:16" x14ac:dyDescent="0.3">
      <c r="D42401" s="82"/>
      <c r="P42401" s="84"/>
    </row>
    <row r="42402" spans="4:16" x14ac:dyDescent="0.3">
      <c r="D42402" s="82"/>
      <c r="P42402" s="84"/>
    </row>
    <row r="42403" spans="4:16" x14ac:dyDescent="0.3">
      <c r="D42403" s="82"/>
      <c r="P42403" s="84"/>
    </row>
    <row r="42404" spans="4:16" x14ac:dyDescent="0.3">
      <c r="D42404" s="82"/>
      <c r="P42404" s="84"/>
    </row>
    <row r="42405" spans="4:16" x14ac:dyDescent="0.3">
      <c r="D42405" s="82"/>
      <c r="P42405" s="84"/>
    </row>
    <row r="42406" spans="4:16" x14ac:dyDescent="0.3">
      <c r="D42406" s="82"/>
      <c r="P42406" s="84"/>
    </row>
    <row r="42407" spans="4:16" x14ac:dyDescent="0.3">
      <c r="D42407" s="82"/>
      <c r="P42407" s="84"/>
    </row>
    <row r="42408" spans="4:16" x14ac:dyDescent="0.3">
      <c r="D42408" s="82"/>
      <c r="P42408" s="84"/>
    </row>
    <row r="42409" spans="4:16" x14ac:dyDescent="0.3">
      <c r="D42409" s="82"/>
      <c r="P42409" s="84"/>
    </row>
    <row r="42410" spans="4:16" x14ac:dyDescent="0.3">
      <c r="D42410" s="82"/>
      <c r="P42410" s="84"/>
    </row>
    <row r="42411" spans="4:16" x14ac:dyDescent="0.3">
      <c r="D42411" s="82"/>
      <c r="P42411" s="84"/>
    </row>
    <row r="42412" spans="4:16" x14ac:dyDescent="0.3">
      <c r="D42412" s="82"/>
      <c r="P42412" s="84"/>
    </row>
    <row r="42413" spans="4:16" x14ac:dyDescent="0.3">
      <c r="D42413" s="82"/>
      <c r="P42413" s="84"/>
    </row>
    <row r="42414" spans="4:16" x14ac:dyDescent="0.3">
      <c r="D42414" s="82"/>
      <c r="P42414" s="84"/>
    </row>
    <row r="42415" spans="4:16" x14ac:dyDescent="0.3">
      <c r="D42415" s="82"/>
      <c r="P42415" s="84"/>
    </row>
    <row r="42416" spans="4:16" x14ac:dyDescent="0.3">
      <c r="D42416" s="82"/>
      <c r="P42416" s="84"/>
    </row>
    <row r="42417" spans="4:16" x14ac:dyDescent="0.3">
      <c r="D42417" s="82"/>
      <c r="P42417" s="84"/>
    </row>
    <row r="42418" spans="4:16" x14ac:dyDescent="0.3">
      <c r="D42418" s="82"/>
      <c r="P42418" s="84"/>
    </row>
    <row r="42419" spans="4:16" x14ac:dyDescent="0.3">
      <c r="D42419" s="82"/>
      <c r="P42419" s="84"/>
    </row>
    <row r="42420" spans="4:16" x14ac:dyDescent="0.3">
      <c r="D42420" s="82"/>
      <c r="P42420" s="84"/>
    </row>
    <row r="42421" spans="4:16" x14ac:dyDescent="0.3">
      <c r="D42421" s="82"/>
      <c r="P42421" s="84"/>
    </row>
    <row r="42422" spans="4:16" x14ac:dyDescent="0.3">
      <c r="D42422" s="82"/>
      <c r="P42422" s="84"/>
    </row>
    <row r="42423" spans="4:16" x14ac:dyDescent="0.3">
      <c r="D42423" s="82"/>
      <c r="P42423" s="84"/>
    </row>
    <row r="42424" spans="4:16" x14ac:dyDescent="0.3">
      <c r="D42424" s="82"/>
      <c r="P42424" s="84"/>
    </row>
    <row r="42425" spans="4:16" x14ac:dyDescent="0.3">
      <c r="D42425" s="82"/>
      <c r="P42425" s="84"/>
    </row>
    <row r="42426" spans="4:16" x14ac:dyDescent="0.3">
      <c r="D42426" s="82"/>
      <c r="P42426" s="84"/>
    </row>
    <row r="42427" spans="4:16" x14ac:dyDescent="0.3">
      <c r="D42427" s="82"/>
      <c r="P42427" s="84"/>
    </row>
    <row r="42428" spans="4:16" x14ac:dyDescent="0.3">
      <c r="D42428" s="82"/>
      <c r="P42428" s="84"/>
    </row>
    <row r="42429" spans="4:16" x14ac:dyDescent="0.3">
      <c r="D42429" s="82"/>
      <c r="P42429" s="84"/>
    </row>
    <row r="42430" spans="4:16" x14ac:dyDescent="0.3">
      <c r="D42430" s="82"/>
      <c r="P42430" s="84"/>
    </row>
    <row r="42431" spans="4:16" x14ac:dyDescent="0.3">
      <c r="D42431" s="82"/>
      <c r="P42431" s="84"/>
    </row>
    <row r="42432" spans="4:16" x14ac:dyDescent="0.3">
      <c r="D42432" s="82"/>
      <c r="P42432" s="84"/>
    </row>
    <row r="42433" spans="4:16" x14ac:dyDescent="0.3">
      <c r="D42433" s="82"/>
      <c r="P42433" s="84"/>
    </row>
    <row r="42434" spans="4:16" x14ac:dyDescent="0.3">
      <c r="D42434" s="82"/>
      <c r="P42434" s="84"/>
    </row>
    <row r="42435" spans="4:16" x14ac:dyDescent="0.3">
      <c r="D42435" s="82"/>
      <c r="P42435" s="84"/>
    </row>
    <row r="42436" spans="4:16" x14ac:dyDescent="0.3">
      <c r="D42436" s="82"/>
      <c r="P42436" s="84"/>
    </row>
    <row r="42437" spans="4:16" x14ac:dyDescent="0.3">
      <c r="D42437" s="82"/>
      <c r="P42437" s="84"/>
    </row>
    <row r="42438" spans="4:16" x14ac:dyDescent="0.3">
      <c r="D42438" s="82"/>
      <c r="P42438" s="84"/>
    </row>
    <row r="42439" spans="4:16" x14ac:dyDescent="0.3">
      <c r="D42439" s="82"/>
      <c r="P42439" s="84"/>
    </row>
    <row r="42440" spans="4:16" x14ac:dyDescent="0.3">
      <c r="D42440" s="82"/>
      <c r="P42440" s="84"/>
    </row>
    <row r="42441" spans="4:16" x14ac:dyDescent="0.3">
      <c r="D42441" s="82"/>
      <c r="P42441" s="84"/>
    </row>
    <row r="42442" spans="4:16" x14ac:dyDescent="0.3">
      <c r="D42442" s="82"/>
      <c r="P42442" s="84"/>
    </row>
    <row r="42443" spans="4:16" x14ac:dyDescent="0.3">
      <c r="D42443" s="82"/>
      <c r="P42443" s="84"/>
    </row>
    <row r="42444" spans="4:16" x14ac:dyDescent="0.3">
      <c r="D42444" s="82"/>
      <c r="P42444" s="84"/>
    </row>
    <row r="42445" spans="4:16" x14ac:dyDescent="0.3">
      <c r="D42445" s="82"/>
      <c r="P42445" s="84"/>
    </row>
    <row r="42446" spans="4:16" x14ac:dyDescent="0.3">
      <c r="D42446" s="82"/>
      <c r="P42446" s="84"/>
    </row>
    <row r="42447" spans="4:16" x14ac:dyDescent="0.3">
      <c r="D42447" s="82"/>
      <c r="P42447" s="84"/>
    </row>
    <row r="42448" spans="4:16" x14ac:dyDescent="0.3">
      <c r="D42448" s="82"/>
      <c r="P42448" s="84"/>
    </row>
    <row r="42449" spans="4:16" x14ac:dyDescent="0.3">
      <c r="D42449" s="82"/>
      <c r="P42449" s="84"/>
    </row>
    <row r="42450" spans="4:16" x14ac:dyDescent="0.3">
      <c r="D42450" s="82"/>
      <c r="P42450" s="84"/>
    </row>
    <row r="42451" spans="4:16" x14ac:dyDescent="0.3">
      <c r="D42451" s="82"/>
      <c r="P42451" s="84"/>
    </row>
    <row r="42452" spans="4:16" x14ac:dyDescent="0.3">
      <c r="D42452" s="82"/>
      <c r="P42452" s="84"/>
    </row>
    <row r="42453" spans="4:16" x14ac:dyDescent="0.3">
      <c r="D42453" s="82"/>
      <c r="P42453" s="84"/>
    </row>
    <row r="42454" spans="4:16" x14ac:dyDescent="0.3">
      <c r="D42454" s="82"/>
      <c r="P42454" s="84"/>
    </row>
    <row r="42455" spans="4:16" x14ac:dyDescent="0.3">
      <c r="D42455" s="82"/>
      <c r="P42455" s="84"/>
    </row>
    <row r="42456" spans="4:16" x14ac:dyDescent="0.3">
      <c r="D42456" s="82"/>
      <c r="P42456" s="84"/>
    </row>
    <row r="42457" spans="4:16" x14ac:dyDescent="0.3">
      <c r="D42457" s="82"/>
      <c r="P42457" s="84"/>
    </row>
    <row r="42458" spans="4:16" x14ac:dyDescent="0.3">
      <c r="D42458" s="82"/>
      <c r="P42458" s="84"/>
    </row>
    <row r="42459" spans="4:16" x14ac:dyDescent="0.3">
      <c r="D42459" s="82"/>
      <c r="P42459" s="84"/>
    </row>
    <row r="42460" spans="4:16" x14ac:dyDescent="0.3">
      <c r="D42460" s="82"/>
      <c r="P42460" s="84"/>
    </row>
    <row r="42461" spans="4:16" x14ac:dyDescent="0.3">
      <c r="D42461" s="82"/>
      <c r="P42461" s="84"/>
    </row>
    <row r="42462" spans="4:16" x14ac:dyDescent="0.3">
      <c r="D42462" s="82"/>
      <c r="P42462" s="84"/>
    </row>
    <row r="42463" spans="4:16" x14ac:dyDescent="0.3">
      <c r="D42463" s="82"/>
      <c r="P42463" s="84"/>
    </row>
    <row r="42464" spans="4:16" x14ac:dyDescent="0.3">
      <c r="D42464" s="82"/>
      <c r="P42464" s="84"/>
    </row>
    <row r="42465" spans="4:16" x14ac:dyDescent="0.3">
      <c r="D42465" s="82"/>
      <c r="P42465" s="84"/>
    </row>
    <row r="42466" spans="4:16" x14ac:dyDescent="0.3">
      <c r="D42466" s="82"/>
      <c r="P42466" s="84"/>
    </row>
    <row r="42467" spans="4:16" x14ac:dyDescent="0.3">
      <c r="D42467" s="82"/>
      <c r="P42467" s="84"/>
    </row>
    <row r="42468" spans="4:16" x14ac:dyDescent="0.3">
      <c r="D42468" s="82"/>
      <c r="P42468" s="84"/>
    </row>
    <row r="42469" spans="4:16" x14ac:dyDescent="0.3">
      <c r="D42469" s="82"/>
      <c r="P42469" s="84"/>
    </row>
    <row r="42470" spans="4:16" x14ac:dyDescent="0.3">
      <c r="D42470" s="82"/>
      <c r="P42470" s="84"/>
    </row>
    <row r="42471" spans="4:16" x14ac:dyDescent="0.3">
      <c r="D42471" s="82"/>
      <c r="P42471" s="84"/>
    </row>
    <row r="42472" spans="4:16" x14ac:dyDescent="0.3">
      <c r="D42472" s="82"/>
      <c r="P42472" s="84"/>
    </row>
    <row r="42473" spans="4:16" x14ac:dyDescent="0.3">
      <c r="D42473" s="82"/>
      <c r="P42473" s="84"/>
    </row>
    <row r="42474" spans="4:16" x14ac:dyDescent="0.3">
      <c r="D42474" s="82"/>
      <c r="P42474" s="84"/>
    </row>
    <row r="42475" spans="4:16" x14ac:dyDescent="0.3">
      <c r="D42475" s="82"/>
      <c r="P42475" s="84"/>
    </row>
    <row r="42476" spans="4:16" x14ac:dyDescent="0.3">
      <c r="D42476" s="82"/>
      <c r="P42476" s="84"/>
    </row>
    <row r="42477" spans="4:16" x14ac:dyDescent="0.3">
      <c r="D42477" s="82"/>
      <c r="P42477" s="84"/>
    </row>
    <row r="42478" spans="4:16" x14ac:dyDescent="0.3">
      <c r="D42478" s="82"/>
      <c r="P42478" s="84"/>
    </row>
    <row r="42479" spans="4:16" x14ac:dyDescent="0.3">
      <c r="D42479" s="82"/>
      <c r="P42479" s="84"/>
    </row>
    <row r="42480" spans="4:16" x14ac:dyDescent="0.3">
      <c r="D42480" s="82"/>
      <c r="P42480" s="84"/>
    </row>
    <row r="42481" spans="4:16" x14ac:dyDescent="0.3">
      <c r="D42481" s="82"/>
      <c r="P42481" s="84"/>
    </row>
    <row r="42482" spans="4:16" x14ac:dyDescent="0.3">
      <c r="D42482" s="82"/>
      <c r="P42482" s="84"/>
    </row>
    <row r="42483" spans="4:16" x14ac:dyDescent="0.3">
      <c r="D42483" s="82"/>
      <c r="P42483" s="84"/>
    </row>
    <row r="42484" spans="4:16" x14ac:dyDescent="0.3">
      <c r="D42484" s="82"/>
      <c r="P42484" s="84"/>
    </row>
    <row r="42485" spans="4:16" x14ac:dyDescent="0.3">
      <c r="D42485" s="82"/>
      <c r="P42485" s="84"/>
    </row>
    <row r="42486" spans="4:16" x14ac:dyDescent="0.3">
      <c r="D42486" s="82"/>
      <c r="P42486" s="84"/>
    </row>
    <row r="42487" spans="4:16" x14ac:dyDescent="0.3">
      <c r="D42487" s="82"/>
      <c r="P42487" s="84"/>
    </row>
    <row r="42488" spans="4:16" x14ac:dyDescent="0.3">
      <c r="D42488" s="82"/>
      <c r="P42488" s="84"/>
    </row>
    <row r="42489" spans="4:16" x14ac:dyDescent="0.3">
      <c r="D42489" s="82"/>
      <c r="P42489" s="84"/>
    </row>
    <row r="42490" spans="4:16" x14ac:dyDescent="0.3">
      <c r="D42490" s="82"/>
      <c r="P42490" s="84"/>
    </row>
    <row r="42491" spans="4:16" x14ac:dyDescent="0.3">
      <c r="D42491" s="82"/>
      <c r="P42491" s="84"/>
    </row>
    <row r="42492" spans="4:16" x14ac:dyDescent="0.3">
      <c r="D42492" s="82"/>
      <c r="P42492" s="84"/>
    </row>
    <row r="42493" spans="4:16" x14ac:dyDescent="0.3">
      <c r="D42493" s="82"/>
      <c r="P42493" s="84"/>
    </row>
    <row r="42494" spans="4:16" x14ac:dyDescent="0.3">
      <c r="D42494" s="82"/>
      <c r="P42494" s="84"/>
    </row>
    <row r="42495" spans="4:16" x14ac:dyDescent="0.3">
      <c r="D42495" s="82"/>
      <c r="P42495" s="84"/>
    </row>
    <row r="42496" spans="4:16" x14ac:dyDescent="0.3">
      <c r="D42496" s="82"/>
      <c r="P42496" s="84"/>
    </row>
    <row r="42497" spans="4:16" x14ac:dyDescent="0.3">
      <c r="D42497" s="82"/>
      <c r="P42497" s="84"/>
    </row>
    <row r="42498" spans="4:16" x14ac:dyDescent="0.3">
      <c r="D42498" s="82"/>
      <c r="P42498" s="84"/>
    </row>
    <row r="42499" spans="4:16" x14ac:dyDescent="0.3">
      <c r="D42499" s="82"/>
      <c r="P42499" s="84"/>
    </row>
    <row r="42500" spans="4:16" x14ac:dyDescent="0.3">
      <c r="D42500" s="82"/>
      <c r="P42500" s="84"/>
    </row>
    <row r="42501" spans="4:16" x14ac:dyDescent="0.3">
      <c r="D42501" s="82"/>
      <c r="P42501" s="84"/>
    </row>
    <row r="42502" spans="4:16" x14ac:dyDescent="0.3">
      <c r="D42502" s="82"/>
      <c r="P42502" s="84"/>
    </row>
    <row r="42503" spans="4:16" x14ac:dyDescent="0.3">
      <c r="D42503" s="82"/>
      <c r="P42503" s="84"/>
    </row>
    <row r="42504" spans="4:16" x14ac:dyDescent="0.3">
      <c r="D42504" s="82"/>
      <c r="P42504" s="84"/>
    </row>
    <row r="42505" spans="4:16" x14ac:dyDescent="0.3">
      <c r="D42505" s="82"/>
      <c r="P42505" s="84"/>
    </row>
    <row r="42506" spans="4:16" x14ac:dyDescent="0.3">
      <c r="D42506" s="82"/>
      <c r="P42506" s="84"/>
    </row>
    <row r="42507" spans="4:16" x14ac:dyDescent="0.3">
      <c r="D42507" s="82"/>
      <c r="P42507" s="84"/>
    </row>
    <row r="42508" spans="4:16" x14ac:dyDescent="0.3">
      <c r="D42508" s="82"/>
      <c r="P42508" s="84"/>
    </row>
    <row r="42509" spans="4:16" x14ac:dyDescent="0.3">
      <c r="D42509" s="82"/>
      <c r="P42509" s="84"/>
    </row>
    <row r="42510" spans="4:16" x14ac:dyDescent="0.3">
      <c r="D42510" s="82"/>
      <c r="P42510" s="84"/>
    </row>
    <row r="42511" spans="4:16" x14ac:dyDescent="0.3">
      <c r="D42511" s="82"/>
      <c r="P42511" s="84"/>
    </row>
    <row r="42512" spans="4:16" x14ac:dyDescent="0.3">
      <c r="D42512" s="82"/>
      <c r="P42512" s="84"/>
    </row>
    <row r="42513" spans="4:16" x14ac:dyDescent="0.3">
      <c r="D42513" s="82"/>
      <c r="P42513" s="84"/>
    </row>
    <row r="42514" spans="4:16" x14ac:dyDescent="0.3">
      <c r="D42514" s="82"/>
      <c r="P42514" s="84"/>
    </row>
    <row r="42515" spans="4:16" x14ac:dyDescent="0.3">
      <c r="D42515" s="82"/>
      <c r="P42515" s="84"/>
    </row>
    <row r="42516" spans="4:16" x14ac:dyDescent="0.3">
      <c r="D42516" s="82"/>
      <c r="P42516" s="84"/>
    </row>
    <row r="42517" spans="4:16" x14ac:dyDescent="0.3">
      <c r="D42517" s="82"/>
      <c r="P42517" s="84"/>
    </row>
    <row r="42518" spans="4:16" x14ac:dyDescent="0.3">
      <c r="D42518" s="82"/>
      <c r="P42518" s="84"/>
    </row>
    <row r="42519" spans="4:16" x14ac:dyDescent="0.3">
      <c r="D42519" s="82"/>
      <c r="P42519" s="84"/>
    </row>
    <row r="42520" spans="4:16" x14ac:dyDescent="0.3">
      <c r="D42520" s="82"/>
      <c r="P42520" s="84"/>
    </row>
    <row r="42521" spans="4:16" x14ac:dyDescent="0.3">
      <c r="D42521" s="82"/>
      <c r="P42521" s="84"/>
    </row>
    <row r="42522" spans="4:16" x14ac:dyDescent="0.3">
      <c r="D42522" s="82"/>
      <c r="P42522" s="84"/>
    </row>
    <row r="42523" spans="4:16" x14ac:dyDescent="0.3">
      <c r="D42523" s="82"/>
      <c r="P42523" s="84"/>
    </row>
    <row r="42524" spans="4:16" x14ac:dyDescent="0.3">
      <c r="D42524" s="82"/>
      <c r="P42524" s="84"/>
    </row>
    <row r="42525" spans="4:16" x14ac:dyDescent="0.3">
      <c r="D42525" s="82"/>
      <c r="P42525" s="84"/>
    </row>
    <row r="42526" spans="4:16" x14ac:dyDescent="0.3">
      <c r="D42526" s="82"/>
      <c r="P42526" s="84"/>
    </row>
    <row r="42527" spans="4:16" x14ac:dyDescent="0.3">
      <c r="D42527" s="82"/>
      <c r="P42527" s="84"/>
    </row>
    <row r="42528" spans="4:16" x14ac:dyDescent="0.3">
      <c r="D42528" s="82"/>
      <c r="P42528" s="84"/>
    </row>
    <row r="42529" spans="4:16" x14ac:dyDescent="0.3">
      <c r="D42529" s="82"/>
      <c r="P42529" s="84"/>
    </row>
    <row r="42530" spans="4:16" x14ac:dyDescent="0.3">
      <c r="D42530" s="82"/>
      <c r="P42530" s="84"/>
    </row>
    <row r="42531" spans="4:16" x14ac:dyDescent="0.3">
      <c r="D42531" s="82"/>
      <c r="P42531" s="84"/>
    </row>
    <row r="42532" spans="4:16" x14ac:dyDescent="0.3">
      <c r="D42532" s="82"/>
      <c r="P42532" s="84"/>
    </row>
    <row r="42533" spans="4:16" x14ac:dyDescent="0.3">
      <c r="D42533" s="82"/>
      <c r="P42533" s="84"/>
    </row>
    <row r="42534" spans="4:16" x14ac:dyDescent="0.3">
      <c r="D42534" s="82"/>
      <c r="P42534" s="84"/>
    </row>
    <row r="42535" spans="4:16" x14ac:dyDescent="0.3">
      <c r="D42535" s="82"/>
      <c r="P42535" s="84"/>
    </row>
    <row r="42536" spans="4:16" x14ac:dyDescent="0.3">
      <c r="D42536" s="82"/>
      <c r="P42536" s="84"/>
    </row>
    <row r="42537" spans="4:16" x14ac:dyDescent="0.3">
      <c r="D42537" s="82"/>
      <c r="P42537" s="84"/>
    </row>
    <row r="42538" spans="4:16" x14ac:dyDescent="0.3">
      <c r="D42538" s="82"/>
      <c r="P42538" s="84"/>
    </row>
    <row r="42539" spans="4:16" x14ac:dyDescent="0.3">
      <c r="D42539" s="82"/>
      <c r="P42539" s="84"/>
    </row>
    <row r="42540" spans="4:16" x14ac:dyDescent="0.3">
      <c r="D42540" s="82"/>
      <c r="P42540" s="84"/>
    </row>
    <row r="42541" spans="4:16" x14ac:dyDescent="0.3">
      <c r="D42541" s="82"/>
      <c r="P42541" s="84"/>
    </row>
    <row r="42542" spans="4:16" x14ac:dyDescent="0.3">
      <c r="D42542" s="82"/>
      <c r="P42542" s="84"/>
    </row>
    <row r="42543" spans="4:16" x14ac:dyDescent="0.3">
      <c r="D42543" s="82"/>
      <c r="P42543" s="84"/>
    </row>
    <row r="42544" spans="4:16" x14ac:dyDescent="0.3">
      <c r="D42544" s="82"/>
      <c r="P42544" s="84"/>
    </row>
    <row r="42545" spans="4:16" x14ac:dyDescent="0.3">
      <c r="D42545" s="82"/>
      <c r="P42545" s="84"/>
    </row>
    <row r="42546" spans="4:16" x14ac:dyDescent="0.3">
      <c r="D42546" s="82"/>
      <c r="P42546" s="84"/>
    </row>
    <row r="42547" spans="4:16" x14ac:dyDescent="0.3">
      <c r="D42547" s="82"/>
      <c r="P42547" s="84"/>
    </row>
    <row r="42548" spans="4:16" x14ac:dyDescent="0.3">
      <c r="D42548" s="82"/>
      <c r="P42548" s="84"/>
    </row>
    <row r="42549" spans="4:16" x14ac:dyDescent="0.3">
      <c r="D42549" s="82"/>
      <c r="P42549" s="84"/>
    </row>
    <row r="42550" spans="4:16" x14ac:dyDescent="0.3">
      <c r="D42550" s="82"/>
      <c r="P42550" s="84"/>
    </row>
    <row r="42551" spans="4:16" x14ac:dyDescent="0.3">
      <c r="D42551" s="82"/>
      <c r="P42551" s="84"/>
    </row>
    <row r="42552" spans="4:16" x14ac:dyDescent="0.3">
      <c r="D42552" s="82"/>
      <c r="P42552" s="84"/>
    </row>
    <row r="42553" spans="4:16" x14ac:dyDescent="0.3">
      <c r="D42553" s="82"/>
      <c r="P42553" s="84"/>
    </row>
    <row r="42554" spans="4:16" x14ac:dyDescent="0.3">
      <c r="D42554" s="82"/>
      <c r="P42554" s="84"/>
    </row>
    <row r="42555" spans="4:16" x14ac:dyDescent="0.3">
      <c r="D42555" s="82"/>
      <c r="P42555" s="84"/>
    </row>
    <row r="42556" spans="4:16" x14ac:dyDescent="0.3">
      <c r="D42556" s="82"/>
      <c r="P42556" s="84"/>
    </row>
    <row r="42557" spans="4:16" x14ac:dyDescent="0.3">
      <c r="D42557" s="82"/>
      <c r="P42557" s="84"/>
    </row>
    <row r="42558" spans="4:16" x14ac:dyDescent="0.3">
      <c r="D42558" s="82"/>
      <c r="P42558" s="84"/>
    </row>
    <row r="42559" spans="4:16" x14ac:dyDescent="0.3">
      <c r="D42559" s="82"/>
      <c r="P42559" s="84"/>
    </row>
    <row r="42560" spans="4:16" x14ac:dyDescent="0.3">
      <c r="D42560" s="82"/>
      <c r="P42560" s="84"/>
    </row>
    <row r="42561" spans="4:16" x14ac:dyDescent="0.3">
      <c r="D42561" s="82"/>
      <c r="P42561" s="84"/>
    </row>
    <row r="42562" spans="4:16" x14ac:dyDescent="0.3">
      <c r="D42562" s="82"/>
      <c r="P42562" s="84"/>
    </row>
    <row r="42563" spans="4:16" x14ac:dyDescent="0.3">
      <c r="D42563" s="82"/>
      <c r="P42563" s="84"/>
    </row>
    <row r="42564" spans="4:16" x14ac:dyDescent="0.3">
      <c r="D42564" s="82"/>
      <c r="P42564" s="84"/>
    </row>
    <row r="42565" spans="4:16" x14ac:dyDescent="0.3">
      <c r="D42565" s="82"/>
      <c r="P42565" s="84"/>
    </row>
    <row r="42566" spans="4:16" x14ac:dyDescent="0.3">
      <c r="D42566" s="82"/>
      <c r="P42566" s="84"/>
    </row>
    <row r="42567" spans="4:16" x14ac:dyDescent="0.3">
      <c r="D42567" s="82"/>
      <c r="P42567" s="84"/>
    </row>
    <row r="42568" spans="4:16" x14ac:dyDescent="0.3">
      <c r="D42568" s="82"/>
      <c r="P42568" s="84"/>
    </row>
    <row r="42569" spans="4:16" x14ac:dyDescent="0.3">
      <c r="D42569" s="82"/>
      <c r="P42569" s="84"/>
    </row>
    <row r="42570" spans="4:16" x14ac:dyDescent="0.3">
      <c r="D42570" s="82"/>
      <c r="P42570" s="84"/>
    </row>
    <row r="42571" spans="4:16" x14ac:dyDescent="0.3">
      <c r="D42571" s="82"/>
      <c r="P42571" s="84"/>
    </row>
    <row r="42572" spans="4:16" x14ac:dyDescent="0.3">
      <c r="D42572" s="82"/>
      <c r="P42572" s="84"/>
    </row>
    <row r="42573" spans="4:16" x14ac:dyDescent="0.3">
      <c r="D42573" s="82"/>
      <c r="P42573" s="84"/>
    </row>
    <row r="42574" spans="4:16" x14ac:dyDescent="0.3">
      <c r="D42574" s="82"/>
      <c r="P42574" s="84"/>
    </row>
    <row r="42575" spans="4:16" x14ac:dyDescent="0.3">
      <c r="D42575" s="82"/>
      <c r="P42575" s="84"/>
    </row>
    <row r="42576" spans="4:16" x14ac:dyDescent="0.3">
      <c r="D42576" s="82"/>
      <c r="P42576" s="84"/>
    </row>
    <row r="42577" spans="4:16" x14ac:dyDescent="0.3">
      <c r="D42577" s="82"/>
      <c r="P42577" s="84"/>
    </row>
    <row r="42578" spans="4:16" x14ac:dyDescent="0.3">
      <c r="D42578" s="82"/>
      <c r="P42578" s="84"/>
    </row>
    <row r="42579" spans="4:16" x14ac:dyDescent="0.3">
      <c r="D42579" s="82"/>
      <c r="P42579" s="84"/>
    </row>
    <row r="42580" spans="4:16" x14ac:dyDescent="0.3">
      <c r="D42580" s="82"/>
      <c r="P42580" s="84"/>
    </row>
    <row r="42581" spans="4:16" x14ac:dyDescent="0.3">
      <c r="D42581" s="82"/>
      <c r="P42581" s="84"/>
    </row>
    <row r="42582" spans="4:16" x14ac:dyDescent="0.3">
      <c r="D42582" s="82"/>
      <c r="P42582" s="84"/>
    </row>
    <row r="42583" spans="4:16" x14ac:dyDescent="0.3">
      <c r="D42583" s="82"/>
      <c r="P42583" s="84"/>
    </row>
    <row r="42584" spans="4:16" x14ac:dyDescent="0.3">
      <c r="D42584" s="82"/>
      <c r="P42584" s="84"/>
    </row>
    <row r="42585" spans="4:16" x14ac:dyDescent="0.3">
      <c r="D42585" s="82"/>
      <c r="P42585" s="84"/>
    </row>
    <row r="42586" spans="4:16" x14ac:dyDescent="0.3">
      <c r="D42586" s="82"/>
      <c r="P42586" s="84"/>
    </row>
    <row r="42587" spans="4:16" x14ac:dyDescent="0.3">
      <c r="D42587" s="82"/>
      <c r="P42587" s="84"/>
    </row>
    <row r="42588" spans="4:16" x14ac:dyDescent="0.3">
      <c r="D42588" s="82"/>
      <c r="P42588" s="84"/>
    </row>
    <row r="42589" spans="4:16" x14ac:dyDescent="0.3">
      <c r="D42589" s="82"/>
      <c r="P42589" s="84"/>
    </row>
    <row r="42590" spans="4:16" x14ac:dyDescent="0.3">
      <c r="D42590" s="82"/>
      <c r="P42590" s="84"/>
    </row>
    <row r="42591" spans="4:16" x14ac:dyDescent="0.3">
      <c r="D42591" s="82"/>
      <c r="P42591" s="84"/>
    </row>
    <row r="42592" spans="4:16" x14ac:dyDescent="0.3">
      <c r="D42592" s="82"/>
      <c r="P42592" s="84"/>
    </row>
    <row r="42593" spans="4:16" x14ac:dyDescent="0.3">
      <c r="D42593" s="82"/>
      <c r="P42593" s="84"/>
    </row>
    <row r="42594" spans="4:16" x14ac:dyDescent="0.3">
      <c r="D42594" s="82"/>
      <c r="P42594" s="84"/>
    </row>
    <row r="42595" spans="4:16" x14ac:dyDescent="0.3">
      <c r="D42595" s="82"/>
      <c r="P42595" s="84"/>
    </row>
    <row r="42596" spans="4:16" x14ac:dyDescent="0.3">
      <c r="D42596" s="82"/>
      <c r="P42596" s="84"/>
    </row>
    <row r="42597" spans="4:16" x14ac:dyDescent="0.3">
      <c r="D42597" s="82"/>
      <c r="P42597" s="84"/>
    </row>
    <row r="42598" spans="4:16" x14ac:dyDescent="0.3">
      <c r="D42598" s="82"/>
      <c r="P42598" s="84"/>
    </row>
    <row r="42599" spans="4:16" x14ac:dyDescent="0.3">
      <c r="D42599" s="82"/>
      <c r="P42599" s="84"/>
    </row>
    <row r="42600" spans="4:16" x14ac:dyDescent="0.3">
      <c r="D42600" s="82"/>
      <c r="P42600" s="84"/>
    </row>
    <row r="42601" spans="4:16" x14ac:dyDescent="0.3">
      <c r="D42601" s="82"/>
      <c r="P42601" s="84"/>
    </row>
    <row r="42602" spans="4:16" x14ac:dyDescent="0.3">
      <c r="D42602" s="82"/>
      <c r="P42602" s="84"/>
    </row>
    <row r="42603" spans="4:16" x14ac:dyDescent="0.3">
      <c r="D42603" s="82"/>
      <c r="P42603" s="84"/>
    </row>
    <row r="42604" spans="4:16" x14ac:dyDescent="0.3">
      <c r="D42604" s="82"/>
      <c r="P42604" s="84"/>
    </row>
    <row r="42605" spans="4:16" x14ac:dyDescent="0.3">
      <c r="D42605" s="82"/>
      <c r="P42605" s="84"/>
    </row>
    <row r="42606" spans="4:16" x14ac:dyDescent="0.3">
      <c r="D42606" s="82"/>
      <c r="P42606" s="84"/>
    </row>
    <row r="42607" spans="4:16" x14ac:dyDescent="0.3">
      <c r="D42607" s="82"/>
      <c r="P42607" s="84"/>
    </row>
    <row r="42608" spans="4:16" x14ac:dyDescent="0.3">
      <c r="D42608" s="82"/>
      <c r="P42608" s="84"/>
    </row>
    <row r="42609" spans="4:16" x14ac:dyDescent="0.3">
      <c r="D42609" s="82"/>
      <c r="P42609" s="84"/>
    </row>
    <row r="42610" spans="4:16" x14ac:dyDescent="0.3">
      <c r="D42610" s="82"/>
      <c r="P42610" s="84"/>
    </row>
    <row r="42611" spans="4:16" x14ac:dyDescent="0.3">
      <c r="D42611" s="82"/>
      <c r="P42611" s="84"/>
    </row>
    <row r="42612" spans="4:16" x14ac:dyDescent="0.3">
      <c r="D42612" s="82"/>
      <c r="P42612" s="84"/>
    </row>
    <row r="42613" spans="4:16" x14ac:dyDescent="0.3">
      <c r="D42613" s="82"/>
      <c r="P42613" s="84"/>
    </row>
    <row r="42614" spans="4:16" x14ac:dyDescent="0.3">
      <c r="D42614" s="82"/>
      <c r="P42614" s="84"/>
    </row>
    <row r="42615" spans="4:16" x14ac:dyDescent="0.3">
      <c r="D42615" s="82"/>
      <c r="P42615" s="84"/>
    </row>
    <row r="42616" spans="4:16" x14ac:dyDescent="0.3">
      <c r="D42616" s="82"/>
      <c r="P42616" s="84"/>
    </row>
    <row r="42617" spans="4:16" x14ac:dyDescent="0.3">
      <c r="D42617" s="82"/>
      <c r="P42617" s="84"/>
    </row>
    <row r="42618" spans="4:16" x14ac:dyDescent="0.3">
      <c r="D42618" s="82"/>
      <c r="P42618" s="84"/>
    </row>
    <row r="42619" spans="4:16" x14ac:dyDescent="0.3">
      <c r="D42619" s="82"/>
      <c r="P42619" s="84"/>
    </row>
    <row r="42620" spans="4:16" x14ac:dyDescent="0.3">
      <c r="D42620" s="82"/>
      <c r="P42620" s="84"/>
    </row>
    <row r="42621" spans="4:16" x14ac:dyDescent="0.3">
      <c r="D42621" s="82"/>
      <c r="P42621" s="84"/>
    </row>
    <row r="42622" spans="4:16" x14ac:dyDescent="0.3">
      <c r="D42622" s="82"/>
      <c r="P42622" s="84"/>
    </row>
    <row r="42623" spans="4:16" x14ac:dyDescent="0.3">
      <c r="D42623" s="82"/>
      <c r="P42623" s="84"/>
    </row>
    <row r="42624" spans="4:16" x14ac:dyDescent="0.3">
      <c r="D42624" s="82"/>
      <c r="P42624" s="84"/>
    </row>
    <row r="42625" spans="4:16" x14ac:dyDescent="0.3">
      <c r="D42625" s="82"/>
      <c r="P42625" s="84"/>
    </row>
    <row r="42626" spans="4:16" x14ac:dyDescent="0.3">
      <c r="D42626" s="82"/>
      <c r="P42626" s="84"/>
    </row>
    <row r="42627" spans="4:16" x14ac:dyDescent="0.3">
      <c r="D42627" s="82"/>
      <c r="P42627" s="84"/>
    </row>
    <row r="42628" spans="4:16" x14ac:dyDescent="0.3">
      <c r="D42628" s="82"/>
      <c r="P42628" s="84"/>
    </row>
    <row r="42629" spans="4:16" x14ac:dyDescent="0.3">
      <c r="D42629" s="82"/>
      <c r="P42629" s="84"/>
    </row>
    <row r="42630" spans="4:16" x14ac:dyDescent="0.3">
      <c r="D42630" s="82"/>
      <c r="P42630" s="84"/>
    </row>
    <row r="42631" spans="4:16" x14ac:dyDescent="0.3">
      <c r="D42631" s="82"/>
      <c r="P42631" s="84"/>
    </row>
    <row r="42632" spans="4:16" x14ac:dyDescent="0.3">
      <c r="D42632" s="82"/>
      <c r="P42632" s="84"/>
    </row>
    <row r="42633" spans="4:16" x14ac:dyDescent="0.3">
      <c r="D42633" s="82"/>
      <c r="P42633" s="84"/>
    </row>
    <row r="42634" spans="4:16" x14ac:dyDescent="0.3">
      <c r="D42634" s="82"/>
      <c r="P42634" s="84"/>
    </row>
    <row r="42635" spans="4:16" x14ac:dyDescent="0.3">
      <c r="D42635" s="82"/>
      <c r="P42635" s="84"/>
    </row>
    <row r="42636" spans="4:16" x14ac:dyDescent="0.3">
      <c r="D42636" s="82"/>
      <c r="P42636" s="84"/>
    </row>
    <row r="42637" spans="4:16" x14ac:dyDescent="0.3">
      <c r="D42637" s="82"/>
      <c r="P42637" s="84"/>
    </row>
    <row r="42638" spans="4:16" x14ac:dyDescent="0.3">
      <c r="D42638" s="82"/>
      <c r="P42638" s="84"/>
    </row>
    <row r="42639" spans="4:16" x14ac:dyDescent="0.3">
      <c r="D42639" s="82"/>
      <c r="P42639" s="84"/>
    </row>
    <row r="42640" spans="4:16" x14ac:dyDescent="0.3">
      <c r="D42640" s="82"/>
      <c r="P42640" s="84"/>
    </row>
    <row r="42641" spans="4:16" x14ac:dyDescent="0.3">
      <c r="D42641" s="82"/>
      <c r="P42641" s="84"/>
    </row>
    <row r="42642" spans="4:16" x14ac:dyDescent="0.3">
      <c r="D42642" s="82"/>
      <c r="P42642" s="84"/>
    </row>
    <row r="42643" spans="4:16" x14ac:dyDescent="0.3">
      <c r="D42643" s="82"/>
      <c r="P42643" s="84"/>
    </row>
    <row r="42644" spans="4:16" x14ac:dyDescent="0.3">
      <c r="D42644" s="82"/>
      <c r="P42644" s="84"/>
    </row>
    <row r="42645" spans="4:16" x14ac:dyDescent="0.3">
      <c r="D42645" s="82"/>
      <c r="P42645" s="84"/>
    </row>
    <row r="42646" spans="4:16" x14ac:dyDescent="0.3">
      <c r="D42646" s="82"/>
      <c r="P42646" s="84"/>
    </row>
    <row r="42647" spans="4:16" x14ac:dyDescent="0.3">
      <c r="D42647" s="82"/>
      <c r="P42647" s="84"/>
    </row>
    <row r="42648" spans="4:16" x14ac:dyDescent="0.3">
      <c r="D42648" s="82"/>
      <c r="P42648" s="84"/>
    </row>
    <row r="42649" spans="4:16" x14ac:dyDescent="0.3">
      <c r="D42649" s="82"/>
      <c r="P42649" s="84"/>
    </row>
    <row r="42650" spans="4:16" x14ac:dyDescent="0.3">
      <c r="D42650" s="82"/>
      <c r="P42650" s="84"/>
    </row>
    <row r="42651" spans="4:16" x14ac:dyDescent="0.3">
      <c r="D42651" s="82"/>
      <c r="P42651" s="84"/>
    </row>
    <row r="42652" spans="4:16" x14ac:dyDescent="0.3">
      <c r="D42652" s="82"/>
      <c r="P42652" s="84"/>
    </row>
    <row r="42653" spans="4:16" x14ac:dyDescent="0.3">
      <c r="D42653" s="82"/>
      <c r="P42653" s="84"/>
    </row>
    <row r="42654" spans="4:16" x14ac:dyDescent="0.3">
      <c r="D42654" s="82"/>
      <c r="P42654" s="84"/>
    </row>
    <row r="42655" spans="4:16" x14ac:dyDescent="0.3">
      <c r="D42655" s="82"/>
      <c r="P42655" s="84"/>
    </row>
    <row r="42656" spans="4:16" x14ac:dyDescent="0.3">
      <c r="D42656" s="82"/>
      <c r="P42656" s="84"/>
    </row>
    <row r="42657" spans="4:16" x14ac:dyDescent="0.3">
      <c r="D42657" s="82"/>
      <c r="P42657" s="84"/>
    </row>
    <row r="42658" spans="4:16" x14ac:dyDescent="0.3">
      <c r="D42658" s="82"/>
      <c r="P42658" s="84"/>
    </row>
    <row r="42659" spans="4:16" x14ac:dyDescent="0.3">
      <c r="D42659" s="82"/>
      <c r="P42659" s="84"/>
    </row>
    <row r="42660" spans="4:16" x14ac:dyDescent="0.3">
      <c r="D42660" s="82"/>
      <c r="P42660" s="84"/>
    </row>
    <row r="42661" spans="4:16" x14ac:dyDescent="0.3">
      <c r="D42661" s="82"/>
      <c r="P42661" s="84"/>
    </row>
    <row r="42662" spans="4:16" x14ac:dyDescent="0.3">
      <c r="D42662" s="82"/>
      <c r="P42662" s="84"/>
    </row>
    <row r="42663" spans="4:16" x14ac:dyDescent="0.3">
      <c r="D42663" s="82"/>
      <c r="P42663" s="84"/>
    </row>
    <row r="42664" spans="4:16" x14ac:dyDescent="0.3">
      <c r="D42664" s="82"/>
      <c r="P42664" s="84"/>
    </row>
    <row r="42665" spans="4:16" x14ac:dyDescent="0.3">
      <c r="D42665" s="82"/>
      <c r="P42665" s="84"/>
    </row>
    <row r="42666" spans="4:16" x14ac:dyDescent="0.3">
      <c r="D42666" s="82"/>
      <c r="P42666" s="84"/>
    </row>
    <row r="42667" spans="4:16" x14ac:dyDescent="0.3">
      <c r="D42667" s="82"/>
      <c r="P42667" s="84"/>
    </row>
    <row r="42668" spans="4:16" x14ac:dyDescent="0.3">
      <c r="D42668" s="82"/>
      <c r="P42668" s="84"/>
    </row>
    <row r="42669" spans="4:16" x14ac:dyDescent="0.3">
      <c r="D42669" s="82"/>
      <c r="P42669" s="84"/>
    </row>
    <row r="42670" spans="4:16" x14ac:dyDescent="0.3">
      <c r="D42670" s="82"/>
      <c r="P42670" s="84"/>
    </row>
    <row r="42671" spans="4:16" x14ac:dyDescent="0.3">
      <c r="D42671" s="82"/>
      <c r="P42671" s="84"/>
    </row>
    <row r="42672" spans="4:16" x14ac:dyDescent="0.3">
      <c r="D42672" s="82"/>
      <c r="P42672" s="84"/>
    </row>
    <row r="42673" spans="4:16" x14ac:dyDescent="0.3">
      <c r="D42673" s="82"/>
      <c r="P42673" s="84"/>
    </row>
    <row r="42674" spans="4:16" x14ac:dyDescent="0.3">
      <c r="D42674" s="82"/>
      <c r="P42674" s="84"/>
    </row>
    <row r="42675" spans="4:16" x14ac:dyDescent="0.3">
      <c r="D42675" s="82"/>
      <c r="P42675" s="84"/>
    </row>
    <row r="42676" spans="4:16" x14ac:dyDescent="0.3">
      <c r="D42676" s="82"/>
      <c r="P42676" s="84"/>
    </row>
    <row r="42677" spans="4:16" x14ac:dyDescent="0.3">
      <c r="D42677" s="82"/>
      <c r="P42677" s="84"/>
    </row>
    <row r="42678" spans="4:16" x14ac:dyDescent="0.3">
      <c r="D42678" s="82"/>
      <c r="P42678" s="84"/>
    </row>
    <row r="42679" spans="4:16" x14ac:dyDescent="0.3">
      <c r="D42679" s="82"/>
      <c r="P42679" s="84"/>
    </row>
    <row r="42680" spans="4:16" x14ac:dyDescent="0.3">
      <c r="D42680" s="82"/>
      <c r="P42680" s="84"/>
    </row>
    <row r="42681" spans="4:16" x14ac:dyDescent="0.3">
      <c r="D42681" s="82"/>
      <c r="P42681" s="84"/>
    </row>
    <row r="42682" spans="4:16" x14ac:dyDescent="0.3">
      <c r="D42682" s="82"/>
      <c r="P42682" s="84"/>
    </row>
    <row r="42683" spans="4:16" x14ac:dyDescent="0.3">
      <c r="D42683" s="82"/>
      <c r="P42683" s="84"/>
    </row>
    <row r="42684" spans="4:16" x14ac:dyDescent="0.3">
      <c r="D42684" s="82"/>
      <c r="P42684" s="84"/>
    </row>
    <row r="42685" spans="4:16" x14ac:dyDescent="0.3">
      <c r="D42685" s="82"/>
      <c r="P42685" s="84"/>
    </row>
    <row r="42686" spans="4:16" x14ac:dyDescent="0.3">
      <c r="D42686" s="82"/>
      <c r="P42686" s="84"/>
    </row>
    <row r="42687" spans="4:16" x14ac:dyDescent="0.3">
      <c r="D42687" s="82"/>
      <c r="P42687" s="84"/>
    </row>
    <row r="42688" spans="4:16" x14ac:dyDescent="0.3">
      <c r="D42688" s="82"/>
      <c r="P42688" s="84"/>
    </row>
    <row r="42689" spans="4:16" x14ac:dyDescent="0.3">
      <c r="D42689" s="82"/>
      <c r="P42689" s="84"/>
    </row>
    <row r="42690" spans="4:16" x14ac:dyDescent="0.3">
      <c r="D42690" s="82"/>
      <c r="P42690" s="84"/>
    </row>
    <row r="42691" spans="4:16" x14ac:dyDescent="0.3">
      <c r="D42691" s="82"/>
      <c r="P42691" s="84"/>
    </row>
    <row r="42692" spans="4:16" x14ac:dyDescent="0.3">
      <c r="D42692" s="82"/>
      <c r="P42692" s="84"/>
    </row>
    <row r="42693" spans="4:16" x14ac:dyDescent="0.3">
      <c r="D42693" s="82"/>
      <c r="P42693" s="84"/>
    </row>
    <row r="42694" spans="4:16" x14ac:dyDescent="0.3">
      <c r="D42694" s="82"/>
      <c r="P42694" s="84"/>
    </row>
    <row r="42695" spans="4:16" x14ac:dyDescent="0.3">
      <c r="D42695" s="82"/>
      <c r="P42695" s="84"/>
    </row>
    <row r="42696" spans="4:16" x14ac:dyDescent="0.3">
      <c r="D42696" s="82"/>
      <c r="P42696" s="84"/>
    </row>
    <row r="42697" spans="4:16" x14ac:dyDescent="0.3">
      <c r="D42697" s="82"/>
      <c r="P42697" s="84"/>
    </row>
    <row r="42698" spans="4:16" x14ac:dyDescent="0.3">
      <c r="D42698" s="82"/>
      <c r="P42698" s="84"/>
    </row>
    <row r="42699" spans="4:16" x14ac:dyDescent="0.3">
      <c r="D42699" s="82"/>
      <c r="P42699" s="84"/>
    </row>
    <row r="42700" spans="4:16" x14ac:dyDescent="0.3">
      <c r="D42700" s="82"/>
      <c r="P42700" s="84"/>
    </row>
    <row r="42701" spans="4:16" x14ac:dyDescent="0.3">
      <c r="D42701" s="82"/>
      <c r="P42701" s="84"/>
    </row>
    <row r="42702" spans="4:16" x14ac:dyDescent="0.3">
      <c r="D42702" s="82"/>
      <c r="P42702" s="84"/>
    </row>
    <row r="42703" spans="4:16" x14ac:dyDescent="0.3">
      <c r="D42703" s="82"/>
      <c r="P42703" s="84"/>
    </row>
    <row r="42704" spans="4:16" x14ac:dyDescent="0.3">
      <c r="D42704" s="82"/>
      <c r="P42704" s="84"/>
    </row>
    <row r="42705" spans="4:16" x14ac:dyDescent="0.3">
      <c r="D42705" s="82"/>
      <c r="P42705" s="84"/>
    </row>
    <row r="42706" spans="4:16" x14ac:dyDescent="0.3">
      <c r="D42706" s="82"/>
      <c r="P42706" s="84"/>
    </row>
    <row r="42707" spans="4:16" x14ac:dyDescent="0.3">
      <c r="D42707" s="82"/>
      <c r="P42707" s="84"/>
    </row>
    <row r="42708" spans="4:16" x14ac:dyDescent="0.3">
      <c r="D42708" s="82"/>
      <c r="P42708" s="84"/>
    </row>
    <row r="42709" spans="4:16" x14ac:dyDescent="0.3">
      <c r="D42709" s="82"/>
      <c r="P42709" s="84"/>
    </row>
    <row r="42710" spans="4:16" x14ac:dyDescent="0.3">
      <c r="D42710" s="82"/>
      <c r="P42710" s="84"/>
    </row>
    <row r="42711" spans="4:16" x14ac:dyDescent="0.3">
      <c r="D42711" s="82"/>
      <c r="P42711" s="84"/>
    </row>
    <row r="42712" spans="4:16" x14ac:dyDescent="0.3">
      <c r="D42712" s="82"/>
      <c r="P42712" s="84"/>
    </row>
    <row r="42713" spans="4:16" x14ac:dyDescent="0.3">
      <c r="D42713" s="82"/>
      <c r="P42713" s="84"/>
    </row>
    <row r="42714" spans="4:16" x14ac:dyDescent="0.3">
      <c r="D42714" s="82"/>
      <c r="P42714" s="84"/>
    </row>
    <row r="42715" spans="4:16" x14ac:dyDescent="0.3">
      <c r="D42715" s="82"/>
      <c r="P42715" s="84"/>
    </row>
    <row r="42716" spans="4:16" x14ac:dyDescent="0.3">
      <c r="D42716" s="82"/>
      <c r="P42716" s="84"/>
    </row>
    <row r="42717" spans="4:16" x14ac:dyDescent="0.3">
      <c r="D42717" s="82"/>
      <c r="P42717" s="84"/>
    </row>
    <row r="42718" spans="4:16" x14ac:dyDescent="0.3">
      <c r="D42718" s="82"/>
      <c r="P42718" s="84"/>
    </row>
    <row r="42719" spans="4:16" x14ac:dyDescent="0.3">
      <c r="D42719" s="82"/>
      <c r="P42719" s="84"/>
    </row>
    <row r="42720" spans="4:16" x14ac:dyDescent="0.3">
      <c r="D42720" s="82"/>
      <c r="P42720" s="84"/>
    </row>
    <row r="42721" spans="4:16" x14ac:dyDescent="0.3">
      <c r="D42721" s="82"/>
      <c r="P42721" s="84"/>
    </row>
    <row r="42722" spans="4:16" x14ac:dyDescent="0.3">
      <c r="D42722" s="82"/>
      <c r="P42722" s="84"/>
    </row>
    <row r="42723" spans="4:16" x14ac:dyDescent="0.3">
      <c r="D42723" s="82"/>
      <c r="P42723" s="84"/>
    </row>
    <row r="42724" spans="4:16" x14ac:dyDescent="0.3">
      <c r="D42724" s="82"/>
      <c r="P42724" s="84"/>
    </row>
    <row r="42725" spans="4:16" x14ac:dyDescent="0.3">
      <c r="D42725" s="82"/>
      <c r="P42725" s="84"/>
    </row>
    <row r="42726" spans="4:16" x14ac:dyDescent="0.3">
      <c r="D42726" s="82"/>
      <c r="P42726" s="84"/>
    </row>
    <row r="42727" spans="4:16" x14ac:dyDescent="0.3">
      <c r="D42727" s="82"/>
      <c r="P42727" s="84"/>
    </row>
    <row r="42728" spans="4:16" x14ac:dyDescent="0.3">
      <c r="D42728" s="82"/>
      <c r="P42728" s="84"/>
    </row>
    <row r="42729" spans="4:16" x14ac:dyDescent="0.3">
      <c r="D42729" s="82"/>
      <c r="P42729" s="84"/>
    </row>
    <row r="42730" spans="4:16" x14ac:dyDescent="0.3">
      <c r="D42730" s="82"/>
      <c r="P42730" s="84"/>
    </row>
    <row r="42731" spans="4:16" x14ac:dyDescent="0.3">
      <c r="D42731" s="82"/>
      <c r="P42731" s="84"/>
    </row>
    <row r="42732" spans="4:16" x14ac:dyDescent="0.3">
      <c r="D42732" s="82"/>
      <c r="P42732" s="84"/>
    </row>
    <row r="42733" spans="4:16" x14ac:dyDescent="0.3">
      <c r="D42733" s="82"/>
      <c r="P42733" s="84"/>
    </row>
    <row r="42734" spans="4:16" x14ac:dyDescent="0.3">
      <c r="D42734" s="82"/>
      <c r="P42734" s="84"/>
    </row>
    <row r="42735" spans="4:16" x14ac:dyDescent="0.3">
      <c r="D42735" s="82"/>
      <c r="P42735" s="84"/>
    </row>
    <row r="42736" spans="4:16" x14ac:dyDescent="0.3">
      <c r="D42736" s="82"/>
      <c r="P42736" s="84"/>
    </row>
    <row r="42737" spans="4:16" x14ac:dyDescent="0.3">
      <c r="D42737" s="82"/>
      <c r="P42737" s="84"/>
    </row>
    <row r="42738" spans="4:16" x14ac:dyDescent="0.3">
      <c r="D42738" s="82"/>
      <c r="P42738" s="84"/>
    </row>
    <row r="42739" spans="4:16" x14ac:dyDescent="0.3">
      <c r="D42739" s="82"/>
      <c r="P42739" s="84"/>
    </row>
    <row r="42740" spans="4:16" x14ac:dyDescent="0.3">
      <c r="D42740" s="82"/>
      <c r="P42740" s="84"/>
    </row>
    <row r="42741" spans="4:16" x14ac:dyDescent="0.3">
      <c r="D42741" s="82"/>
      <c r="P42741" s="84"/>
    </row>
    <row r="42742" spans="4:16" x14ac:dyDescent="0.3">
      <c r="D42742" s="82"/>
      <c r="P42742" s="84"/>
    </row>
    <row r="42743" spans="4:16" x14ac:dyDescent="0.3">
      <c r="D42743" s="82"/>
      <c r="P42743" s="84"/>
    </row>
    <row r="42744" spans="4:16" x14ac:dyDescent="0.3">
      <c r="D42744" s="82"/>
      <c r="P42744" s="84"/>
    </row>
    <row r="42745" spans="4:16" x14ac:dyDescent="0.3">
      <c r="D42745" s="82"/>
      <c r="P42745" s="84"/>
    </row>
    <row r="42746" spans="4:16" x14ac:dyDescent="0.3">
      <c r="D42746" s="82"/>
      <c r="P42746" s="84"/>
    </row>
    <row r="42747" spans="4:16" x14ac:dyDescent="0.3">
      <c r="D42747" s="82"/>
      <c r="P42747" s="84"/>
    </row>
    <row r="42748" spans="4:16" x14ac:dyDescent="0.3">
      <c r="D42748" s="82"/>
      <c r="P42748" s="84"/>
    </row>
    <row r="42749" spans="4:16" x14ac:dyDescent="0.3">
      <c r="D42749" s="82"/>
      <c r="P42749" s="84"/>
    </row>
    <row r="42750" spans="4:16" x14ac:dyDescent="0.3">
      <c r="D42750" s="82"/>
      <c r="P42750" s="84"/>
    </row>
    <row r="42751" spans="4:16" x14ac:dyDescent="0.3">
      <c r="D42751" s="82"/>
      <c r="P42751" s="84"/>
    </row>
    <row r="42752" spans="4:16" x14ac:dyDescent="0.3">
      <c r="D42752" s="82"/>
      <c r="P42752" s="84"/>
    </row>
    <row r="42753" spans="4:16" x14ac:dyDescent="0.3">
      <c r="D42753" s="82"/>
      <c r="P42753" s="84"/>
    </row>
    <row r="42754" spans="4:16" x14ac:dyDescent="0.3">
      <c r="D42754" s="82"/>
      <c r="P42754" s="84"/>
    </row>
    <row r="42755" spans="4:16" x14ac:dyDescent="0.3">
      <c r="D42755" s="82"/>
      <c r="P42755" s="84"/>
    </row>
    <row r="42756" spans="4:16" x14ac:dyDescent="0.3">
      <c r="D42756" s="82"/>
      <c r="P42756" s="84"/>
    </row>
    <row r="42757" spans="4:16" x14ac:dyDescent="0.3">
      <c r="D42757" s="82"/>
      <c r="P42757" s="84"/>
    </row>
    <row r="42758" spans="4:16" x14ac:dyDescent="0.3">
      <c r="D42758" s="82"/>
      <c r="P42758" s="84"/>
    </row>
    <row r="42759" spans="4:16" x14ac:dyDescent="0.3">
      <c r="D42759" s="82"/>
      <c r="P42759" s="84"/>
    </row>
    <row r="42760" spans="4:16" x14ac:dyDescent="0.3">
      <c r="D42760" s="82"/>
      <c r="P42760" s="84"/>
    </row>
    <row r="42761" spans="4:16" x14ac:dyDescent="0.3">
      <c r="D42761" s="82"/>
      <c r="P42761" s="84"/>
    </row>
    <row r="42762" spans="4:16" x14ac:dyDescent="0.3">
      <c r="D42762" s="82"/>
      <c r="P42762" s="84"/>
    </row>
    <row r="42763" spans="4:16" x14ac:dyDescent="0.3">
      <c r="D42763" s="82"/>
      <c r="P42763" s="84"/>
    </row>
    <row r="42764" spans="4:16" x14ac:dyDescent="0.3">
      <c r="D42764" s="82"/>
      <c r="P42764" s="84"/>
    </row>
    <row r="42765" spans="4:16" x14ac:dyDescent="0.3">
      <c r="D42765" s="82"/>
      <c r="P42765" s="84"/>
    </row>
    <row r="42766" spans="4:16" x14ac:dyDescent="0.3">
      <c r="D42766" s="82"/>
      <c r="P42766" s="84"/>
    </row>
    <row r="42767" spans="4:16" x14ac:dyDescent="0.3">
      <c r="D42767" s="82"/>
      <c r="P42767" s="84"/>
    </row>
    <row r="42768" spans="4:16" x14ac:dyDescent="0.3">
      <c r="D42768" s="82"/>
      <c r="P42768" s="84"/>
    </row>
    <row r="42769" spans="4:16" x14ac:dyDescent="0.3">
      <c r="D42769" s="82"/>
      <c r="P42769" s="84"/>
    </row>
    <row r="42770" spans="4:16" x14ac:dyDescent="0.3">
      <c r="D42770" s="82"/>
      <c r="P42770" s="84"/>
    </row>
    <row r="42771" spans="4:16" x14ac:dyDescent="0.3">
      <c r="D42771" s="82"/>
      <c r="P42771" s="84"/>
    </row>
    <row r="42772" spans="4:16" x14ac:dyDescent="0.3">
      <c r="D42772" s="82"/>
      <c r="P42772" s="84"/>
    </row>
    <row r="42773" spans="4:16" x14ac:dyDescent="0.3">
      <c r="D42773" s="82"/>
      <c r="P42773" s="84"/>
    </row>
    <row r="42774" spans="4:16" x14ac:dyDescent="0.3">
      <c r="D42774" s="82"/>
      <c r="P42774" s="84"/>
    </row>
    <row r="42775" spans="4:16" x14ac:dyDescent="0.3">
      <c r="D42775" s="82"/>
      <c r="P42775" s="84"/>
    </row>
    <row r="42776" spans="4:16" x14ac:dyDescent="0.3">
      <c r="D42776" s="82"/>
      <c r="P42776" s="84"/>
    </row>
    <row r="42777" spans="4:16" x14ac:dyDescent="0.3">
      <c r="D42777" s="82"/>
      <c r="P42777" s="84"/>
    </row>
    <row r="42778" spans="4:16" x14ac:dyDescent="0.3">
      <c r="D42778" s="82"/>
      <c r="P42778" s="84"/>
    </row>
    <row r="42779" spans="4:16" x14ac:dyDescent="0.3">
      <c r="D42779" s="82"/>
      <c r="P42779" s="84"/>
    </row>
    <row r="42780" spans="4:16" x14ac:dyDescent="0.3">
      <c r="D42780" s="82"/>
      <c r="P42780" s="84"/>
    </row>
    <row r="42781" spans="4:16" x14ac:dyDescent="0.3">
      <c r="D42781" s="82"/>
      <c r="P42781" s="84"/>
    </row>
    <row r="42782" spans="4:16" x14ac:dyDescent="0.3">
      <c r="D42782" s="82"/>
      <c r="P42782" s="84"/>
    </row>
    <row r="42783" spans="4:16" x14ac:dyDescent="0.3">
      <c r="D42783" s="82"/>
      <c r="P42783" s="84"/>
    </row>
    <row r="42784" spans="4:16" x14ac:dyDescent="0.3">
      <c r="D42784" s="82"/>
      <c r="P42784" s="84"/>
    </row>
    <row r="42785" spans="4:16" x14ac:dyDescent="0.3">
      <c r="D42785" s="82"/>
      <c r="P42785" s="84"/>
    </row>
    <row r="42786" spans="4:16" x14ac:dyDescent="0.3">
      <c r="D42786" s="82"/>
      <c r="P42786" s="84"/>
    </row>
    <row r="42787" spans="4:16" x14ac:dyDescent="0.3">
      <c r="D42787" s="82"/>
      <c r="P42787" s="84"/>
    </row>
    <row r="42788" spans="4:16" x14ac:dyDescent="0.3">
      <c r="D42788" s="82"/>
      <c r="P42788" s="84"/>
    </row>
    <row r="42789" spans="4:16" x14ac:dyDescent="0.3">
      <c r="D42789" s="82"/>
      <c r="P42789" s="84"/>
    </row>
    <row r="42790" spans="4:16" x14ac:dyDescent="0.3">
      <c r="D42790" s="82"/>
      <c r="P42790" s="84"/>
    </row>
    <row r="42791" spans="4:16" x14ac:dyDescent="0.3">
      <c r="D42791" s="82"/>
      <c r="P42791" s="84"/>
    </row>
    <row r="42792" spans="4:16" x14ac:dyDescent="0.3">
      <c r="D42792" s="82"/>
      <c r="P42792" s="84"/>
    </row>
    <row r="42793" spans="4:16" x14ac:dyDescent="0.3">
      <c r="D42793" s="82"/>
      <c r="P42793" s="84"/>
    </row>
    <row r="42794" spans="4:16" x14ac:dyDescent="0.3">
      <c r="D42794" s="82"/>
      <c r="P42794" s="84"/>
    </row>
    <row r="42795" spans="4:16" x14ac:dyDescent="0.3">
      <c r="D42795" s="82"/>
      <c r="P42795" s="84"/>
    </row>
    <row r="42796" spans="4:16" x14ac:dyDescent="0.3">
      <c r="D42796" s="82"/>
      <c r="P42796" s="84"/>
    </row>
    <row r="42797" spans="4:16" x14ac:dyDescent="0.3">
      <c r="D42797" s="82"/>
      <c r="P42797" s="84"/>
    </row>
    <row r="42798" spans="4:16" x14ac:dyDescent="0.3">
      <c r="D42798" s="82"/>
      <c r="P42798" s="84"/>
    </row>
    <row r="42799" spans="4:16" x14ac:dyDescent="0.3">
      <c r="D42799" s="82"/>
      <c r="P42799" s="84"/>
    </row>
    <row r="42800" spans="4:16" x14ac:dyDescent="0.3">
      <c r="D42800" s="82"/>
      <c r="P42800" s="84"/>
    </row>
    <row r="42801" spans="4:16" x14ac:dyDescent="0.3">
      <c r="D42801" s="82"/>
      <c r="P42801" s="84"/>
    </row>
    <row r="42802" spans="4:16" x14ac:dyDescent="0.3">
      <c r="D42802" s="82"/>
      <c r="P42802" s="84"/>
    </row>
    <row r="42803" spans="4:16" x14ac:dyDescent="0.3">
      <c r="D42803" s="82"/>
      <c r="P42803" s="84"/>
    </row>
    <row r="42804" spans="4:16" x14ac:dyDescent="0.3">
      <c r="D42804" s="82"/>
      <c r="P42804" s="84"/>
    </row>
    <row r="42805" spans="4:16" x14ac:dyDescent="0.3">
      <c r="D42805" s="82"/>
      <c r="P42805" s="84"/>
    </row>
    <row r="42806" spans="4:16" x14ac:dyDescent="0.3">
      <c r="D42806" s="82"/>
      <c r="P42806" s="84"/>
    </row>
    <row r="42807" spans="4:16" x14ac:dyDescent="0.3">
      <c r="D42807" s="82"/>
      <c r="P42807" s="84"/>
    </row>
    <row r="42808" spans="4:16" x14ac:dyDescent="0.3">
      <c r="D42808" s="82"/>
      <c r="P42808" s="84"/>
    </row>
    <row r="42809" spans="4:16" x14ac:dyDescent="0.3">
      <c r="D42809" s="82"/>
      <c r="P42809" s="84"/>
    </row>
    <row r="42810" spans="4:16" x14ac:dyDescent="0.3">
      <c r="D42810" s="82"/>
      <c r="P42810" s="84"/>
    </row>
    <row r="42811" spans="4:16" x14ac:dyDescent="0.3">
      <c r="D42811" s="82"/>
      <c r="P42811" s="84"/>
    </row>
    <row r="42812" spans="4:16" x14ac:dyDescent="0.3">
      <c r="D42812" s="82"/>
      <c r="P42812" s="84"/>
    </row>
    <row r="42813" spans="4:16" x14ac:dyDescent="0.3">
      <c r="D42813" s="82"/>
      <c r="P42813" s="84"/>
    </row>
    <row r="42814" spans="4:16" x14ac:dyDescent="0.3">
      <c r="D42814" s="82"/>
      <c r="P42814" s="84"/>
    </row>
    <row r="42815" spans="4:16" x14ac:dyDescent="0.3">
      <c r="D42815" s="82"/>
      <c r="P42815" s="84"/>
    </row>
    <row r="42816" spans="4:16" x14ac:dyDescent="0.3">
      <c r="D42816" s="82"/>
      <c r="P42816" s="84"/>
    </row>
    <row r="42817" spans="4:16" x14ac:dyDescent="0.3">
      <c r="D42817" s="82"/>
      <c r="P42817" s="84"/>
    </row>
    <row r="42818" spans="4:16" x14ac:dyDescent="0.3">
      <c r="D42818" s="82"/>
      <c r="P42818" s="84"/>
    </row>
    <row r="42819" spans="4:16" x14ac:dyDescent="0.3">
      <c r="D42819" s="82"/>
      <c r="P42819" s="84"/>
    </row>
    <row r="42820" spans="4:16" x14ac:dyDescent="0.3">
      <c r="D42820" s="82"/>
      <c r="P42820" s="84"/>
    </row>
    <row r="42821" spans="4:16" x14ac:dyDescent="0.3">
      <c r="D42821" s="82"/>
      <c r="P42821" s="84"/>
    </row>
    <row r="42822" spans="4:16" x14ac:dyDescent="0.3">
      <c r="D42822" s="82"/>
      <c r="P42822" s="84"/>
    </row>
    <row r="42823" spans="4:16" x14ac:dyDescent="0.3">
      <c r="D42823" s="82"/>
      <c r="P42823" s="84"/>
    </row>
    <row r="42824" spans="4:16" x14ac:dyDescent="0.3">
      <c r="D42824" s="82"/>
      <c r="P42824" s="84"/>
    </row>
    <row r="42825" spans="4:16" x14ac:dyDescent="0.3">
      <c r="D42825" s="82"/>
      <c r="P42825" s="84"/>
    </row>
    <row r="42826" spans="4:16" x14ac:dyDescent="0.3">
      <c r="D42826" s="82"/>
      <c r="P42826" s="84"/>
    </row>
    <row r="42827" spans="4:16" x14ac:dyDescent="0.3">
      <c r="D42827" s="82"/>
      <c r="P42827" s="84"/>
    </row>
    <row r="42828" spans="4:16" x14ac:dyDescent="0.3">
      <c r="D42828" s="82"/>
      <c r="P42828" s="84"/>
    </row>
    <row r="42829" spans="4:16" x14ac:dyDescent="0.3">
      <c r="D42829" s="82"/>
      <c r="P42829" s="84"/>
    </row>
    <row r="42830" spans="4:16" x14ac:dyDescent="0.3">
      <c r="D42830" s="82"/>
      <c r="P42830" s="84"/>
    </row>
    <row r="42831" spans="4:16" x14ac:dyDescent="0.3">
      <c r="D42831" s="82"/>
      <c r="P42831" s="84"/>
    </row>
    <row r="42832" spans="4:16" x14ac:dyDescent="0.3">
      <c r="D42832" s="82"/>
      <c r="P42832" s="84"/>
    </row>
    <row r="42833" spans="4:16" x14ac:dyDescent="0.3">
      <c r="D42833" s="82"/>
      <c r="P42833" s="84"/>
    </row>
    <row r="42834" spans="4:16" x14ac:dyDescent="0.3">
      <c r="D42834" s="82"/>
      <c r="P42834" s="84"/>
    </row>
    <row r="42835" spans="4:16" x14ac:dyDescent="0.3">
      <c r="D42835" s="82"/>
      <c r="P42835" s="84"/>
    </row>
    <row r="42836" spans="4:16" x14ac:dyDescent="0.3">
      <c r="D42836" s="82"/>
      <c r="P42836" s="84"/>
    </row>
    <row r="42837" spans="4:16" x14ac:dyDescent="0.3">
      <c r="D42837" s="82"/>
      <c r="P42837" s="84"/>
    </row>
    <row r="42838" spans="4:16" x14ac:dyDescent="0.3">
      <c r="D42838" s="82"/>
      <c r="P42838" s="84"/>
    </row>
    <row r="42839" spans="4:16" x14ac:dyDescent="0.3">
      <c r="D42839" s="82"/>
      <c r="P42839" s="84"/>
    </row>
    <row r="42840" spans="4:16" x14ac:dyDescent="0.3">
      <c r="D42840" s="82"/>
      <c r="P42840" s="84"/>
    </row>
    <row r="42841" spans="4:16" x14ac:dyDescent="0.3">
      <c r="D42841" s="82"/>
      <c r="P42841" s="84"/>
    </row>
    <row r="42842" spans="4:16" x14ac:dyDescent="0.3">
      <c r="D42842" s="82"/>
      <c r="P42842" s="84"/>
    </row>
    <row r="42843" spans="4:16" x14ac:dyDescent="0.3">
      <c r="D42843" s="82"/>
      <c r="P42843" s="84"/>
    </row>
    <row r="42844" spans="4:16" x14ac:dyDescent="0.3">
      <c r="D42844" s="82"/>
      <c r="P42844" s="84"/>
    </row>
    <row r="42845" spans="4:16" x14ac:dyDescent="0.3">
      <c r="D42845" s="82"/>
      <c r="P42845" s="84"/>
    </row>
    <row r="42846" spans="4:16" x14ac:dyDescent="0.3">
      <c r="D42846" s="82"/>
      <c r="P42846" s="84"/>
    </row>
    <row r="42847" spans="4:16" x14ac:dyDescent="0.3">
      <c r="D42847" s="82"/>
      <c r="P42847" s="84"/>
    </row>
    <row r="42848" spans="4:16" x14ac:dyDescent="0.3">
      <c r="D42848" s="82"/>
      <c r="P42848" s="84"/>
    </row>
    <row r="42849" spans="4:16" x14ac:dyDescent="0.3">
      <c r="D42849" s="82"/>
      <c r="P42849" s="84"/>
    </row>
    <row r="42850" spans="4:16" x14ac:dyDescent="0.3">
      <c r="D42850" s="82"/>
      <c r="P42850" s="84"/>
    </row>
    <row r="42851" spans="4:16" x14ac:dyDescent="0.3">
      <c r="D42851" s="82"/>
      <c r="P42851" s="84"/>
    </row>
    <row r="42852" spans="4:16" x14ac:dyDescent="0.3">
      <c r="D42852" s="82"/>
      <c r="P42852" s="84"/>
    </row>
    <row r="42853" spans="4:16" x14ac:dyDescent="0.3">
      <c r="D42853" s="82"/>
      <c r="P42853" s="84"/>
    </row>
    <row r="42854" spans="4:16" x14ac:dyDescent="0.3">
      <c r="D42854" s="82"/>
      <c r="P42854" s="84"/>
    </row>
    <row r="42855" spans="4:16" x14ac:dyDescent="0.3">
      <c r="D42855" s="82"/>
      <c r="P42855" s="84"/>
    </row>
    <row r="42856" spans="4:16" x14ac:dyDescent="0.3">
      <c r="D42856" s="82"/>
      <c r="P42856" s="84"/>
    </row>
    <row r="42857" spans="4:16" x14ac:dyDescent="0.3">
      <c r="D42857" s="82"/>
      <c r="P42857" s="84"/>
    </row>
    <row r="42858" spans="4:16" x14ac:dyDescent="0.3">
      <c r="D42858" s="82"/>
      <c r="P42858" s="84"/>
    </row>
    <row r="42859" spans="4:16" x14ac:dyDescent="0.3">
      <c r="D42859" s="82"/>
      <c r="P42859" s="84"/>
    </row>
    <row r="42860" spans="4:16" x14ac:dyDescent="0.3">
      <c r="D42860" s="82"/>
      <c r="P42860" s="84"/>
    </row>
    <row r="42861" spans="4:16" x14ac:dyDescent="0.3">
      <c r="D42861" s="82"/>
      <c r="P42861" s="84"/>
    </row>
    <row r="42862" spans="4:16" x14ac:dyDescent="0.3">
      <c r="D42862" s="82"/>
      <c r="P42862" s="84"/>
    </row>
    <row r="42863" spans="4:16" x14ac:dyDescent="0.3">
      <c r="D42863" s="82"/>
      <c r="P42863" s="84"/>
    </row>
    <row r="42864" spans="4:16" x14ac:dyDescent="0.3">
      <c r="D42864" s="82"/>
      <c r="P42864" s="84"/>
    </row>
    <row r="42865" spans="4:16" x14ac:dyDescent="0.3">
      <c r="D42865" s="82"/>
      <c r="P42865" s="84"/>
    </row>
    <row r="42866" spans="4:16" x14ac:dyDescent="0.3">
      <c r="D42866" s="82"/>
      <c r="P42866" s="84"/>
    </row>
    <row r="42867" spans="4:16" x14ac:dyDescent="0.3">
      <c r="D42867" s="82"/>
      <c r="P42867" s="84"/>
    </row>
    <row r="42868" spans="4:16" x14ac:dyDescent="0.3">
      <c r="D42868" s="82"/>
      <c r="P42868" s="84"/>
    </row>
    <row r="42869" spans="4:16" x14ac:dyDescent="0.3">
      <c r="D42869" s="82"/>
      <c r="P42869" s="84"/>
    </row>
    <row r="42870" spans="4:16" x14ac:dyDescent="0.3">
      <c r="D42870" s="82"/>
      <c r="P42870" s="84"/>
    </row>
    <row r="42871" spans="4:16" x14ac:dyDescent="0.3">
      <c r="D42871" s="82"/>
      <c r="P42871" s="84"/>
    </row>
    <row r="42872" spans="4:16" x14ac:dyDescent="0.3">
      <c r="D42872" s="82"/>
      <c r="P42872" s="84"/>
    </row>
    <row r="42873" spans="4:16" x14ac:dyDescent="0.3">
      <c r="D42873" s="82"/>
      <c r="P42873" s="84"/>
    </row>
    <row r="42874" spans="4:16" x14ac:dyDescent="0.3">
      <c r="D42874" s="82"/>
      <c r="P42874" s="84"/>
    </row>
    <row r="42875" spans="4:16" x14ac:dyDescent="0.3">
      <c r="D42875" s="82"/>
      <c r="P42875" s="84"/>
    </row>
    <row r="42876" spans="4:16" x14ac:dyDescent="0.3">
      <c r="D42876" s="82"/>
      <c r="P42876" s="84"/>
    </row>
    <row r="42877" spans="4:16" x14ac:dyDescent="0.3">
      <c r="D42877" s="82"/>
      <c r="P42877" s="84"/>
    </row>
    <row r="42878" spans="4:16" x14ac:dyDescent="0.3">
      <c r="D42878" s="82"/>
      <c r="P42878" s="84"/>
    </row>
    <row r="42879" spans="4:16" x14ac:dyDescent="0.3">
      <c r="D42879" s="82"/>
      <c r="P42879" s="84"/>
    </row>
    <row r="42880" spans="4:16" x14ac:dyDescent="0.3">
      <c r="D42880" s="82"/>
      <c r="P42880" s="84"/>
    </row>
    <row r="42881" spans="4:16" x14ac:dyDescent="0.3">
      <c r="D42881" s="82"/>
      <c r="P42881" s="84"/>
    </row>
    <row r="42882" spans="4:16" x14ac:dyDescent="0.3">
      <c r="D42882" s="82"/>
      <c r="P42882" s="84"/>
    </row>
    <row r="42883" spans="4:16" x14ac:dyDescent="0.3">
      <c r="D42883" s="82"/>
      <c r="P42883" s="84"/>
    </row>
    <row r="42884" spans="4:16" x14ac:dyDescent="0.3">
      <c r="D42884" s="82"/>
      <c r="P42884" s="84"/>
    </row>
    <row r="42885" spans="4:16" x14ac:dyDescent="0.3">
      <c r="D42885" s="82"/>
      <c r="P42885" s="84"/>
    </row>
    <row r="42886" spans="4:16" x14ac:dyDescent="0.3">
      <c r="D42886" s="82"/>
      <c r="P42886" s="84"/>
    </row>
    <row r="42887" spans="4:16" x14ac:dyDescent="0.3">
      <c r="D42887" s="82"/>
      <c r="P42887" s="84"/>
    </row>
    <row r="42888" spans="4:16" x14ac:dyDescent="0.3">
      <c r="D42888" s="82"/>
      <c r="P42888" s="84"/>
    </row>
    <row r="42889" spans="4:16" x14ac:dyDescent="0.3">
      <c r="D42889" s="82"/>
      <c r="P42889" s="84"/>
    </row>
    <row r="42890" spans="4:16" x14ac:dyDescent="0.3">
      <c r="D42890" s="82"/>
      <c r="P42890" s="84"/>
    </row>
    <row r="42891" spans="4:16" x14ac:dyDescent="0.3">
      <c r="D42891" s="82"/>
      <c r="P42891" s="84"/>
    </row>
    <row r="42892" spans="4:16" x14ac:dyDescent="0.3">
      <c r="D42892" s="82"/>
      <c r="P42892" s="84"/>
    </row>
    <row r="42893" spans="4:16" x14ac:dyDescent="0.3">
      <c r="D42893" s="82"/>
      <c r="P42893" s="84"/>
    </row>
    <row r="42894" spans="4:16" x14ac:dyDescent="0.3">
      <c r="D42894" s="82"/>
      <c r="P42894" s="84"/>
    </row>
    <row r="42895" spans="4:16" x14ac:dyDescent="0.3">
      <c r="D42895" s="82"/>
      <c r="P42895" s="84"/>
    </row>
    <row r="42896" spans="4:16" x14ac:dyDescent="0.3">
      <c r="D42896" s="82"/>
      <c r="P42896" s="84"/>
    </row>
    <row r="42897" spans="4:16" x14ac:dyDescent="0.3">
      <c r="D42897" s="82"/>
      <c r="P42897" s="84"/>
    </row>
    <row r="42898" spans="4:16" x14ac:dyDescent="0.3">
      <c r="D42898" s="82"/>
      <c r="P42898" s="84"/>
    </row>
    <row r="42899" spans="4:16" x14ac:dyDescent="0.3">
      <c r="D42899" s="82"/>
      <c r="P42899" s="84"/>
    </row>
    <row r="42900" spans="4:16" x14ac:dyDescent="0.3">
      <c r="D42900" s="82"/>
      <c r="P42900" s="84"/>
    </row>
    <row r="42901" spans="4:16" x14ac:dyDescent="0.3">
      <c r="D42901" s="82"/>
      <c r="P42901" s="84"/>
    </row>
    <row r="42902" spans="4:16" x14ac:dyDescent="0.3">
      <c r="D42902" s="82"/>
      <c r="P42902" s="84"/>
    </row>
    <row r="42903" spans="4:16" x14ac:dyDescent="0.3">
      <c r="D42903" s="82"/>
      <c r="P42903" s="84"/>
    </row>
    <row r="42904" spans="4:16" x14ac:dyDescent="0.3">
      <c r="D42904" s="82"/>
      <c r="P42904" s="84"/>
    </row>
    <row r="42905" spans="4:16" x14ac:dyDescent="0.3">
      <c r="D42905" s="82"/>
      <c r="P42905" s="84"/>
    </row>
    <row r="42906" spans="4:16" x14ac:dyDescent="0.3">
      <c r="D42906" s="82"/>
      <c r="P42906" s="84"/>
    </row>
    <row r="42907" spans="4:16" x14ac:dyDescent="0.3">
      <c r="D42907" s="82"/>
      <c r="P42907" s="84"/>
    </row>
    <row r="42908" spans="4:16" x14ac:dyDescent="0.3">
      <c r="D42908" s="82"/>
      <c r="P42908" s="84"/>
    </row>
    <row r="42909" spans="4:16" x14ac:dyDescent="0.3">
      <c r="D42909" s="82"/>
      <c r="P42909" s="84"/>
    </row>
    <row r="42910" spans="4:16" x14ac:dyDescent="0.3">
      <c r="D42910" s="82"/>
      <c r="P42910" s="84"/>
    </row>
    <row r="42911" spans="4:16" x14ac:dyDescent="0.3">
      <c r="D42911" s="82"/>
      <c r="P42911" s="84"/>
    </row>
    <row r="42912" spans="4:16" x14ac:dyDescent="0.3">
      <c r="D42912" s="82"/>
      <c r="P42912" s="84"/>
    </row>
    <row r="42913" spans="4:16" x14ac:dyDescent="0.3">
      <c r="D42913" s="82"/>
      <c r="P42913" s="84"/>
    </row>
    <row r="42914" spans="4:16" x14ac:dyDescent="0.3">
      <c r="D42914" s="82"/>
      <c r="P42914" s="84"/>
    </row>
    <row r="42915" spans="4:16" x14ac:dyDescent="0.3">
      <c r="D42915" s="82"/>
      <c r="P42915" s="84"/>
    </row>
    <row r="42916" spans="4:16" x14ac:dyDescent="0.3">
      <c r="D42916" s="82"/>
      <c r="P42916" s="84"/>
    </row>
    <row r="42917" spans="4:16" x14ac:dyDescent="0.3">
      <c r="D42917" s="82"/>
      <c r="P42917" s="84"/>
    </row>
    <row r="42918" spans="4:16" x14ac:dyDescent="0.3">
      <c r="D42918" s="82"/>
      <c r="P42918" s="84"/>
    </row>
    <row r="42919" spans="4:16" x14ac:dyDescent="0.3">
      <c r="D42919" s="82"/>
      <c r="P42919" s="84"/>
    </row>
    <row r="42920" spans="4:16" x14ac:dyDescent="0.3">
      <c r="D42920" s="82"/>
      <c r="P42920" s="84"/>
    </row>
    <row r="42921" spans="4:16" x14ac:dyDescent="0.3">
      <c r="D42921" s="82"/>
      <c r="P42921" s="84"/>
    </row>
    <row r="42922" spans="4:16" x14ac:dyDescent="0.3">
      <c r="D42922" s="82"/>
      <c r="P42922" s="84"/>
    </row>
    <row r="42923" spans="4:16" x14ac:dyDescent="0.3">
      <c r="D42923" s="82"/>
      <c r="P42923" s="84"/>
    </row>
    <row r="42924" spans="4:16" x14ac:dyDescent="0.3">
      <c r="D42924" s="82"/>
      <c r="P42924" s="84"/>
    </row>
    <row r="42925" spans="4:16" x14ac:dyDescent="0.3">
      <c r="D42925" s="82"/>
      <c r="P42925" s="84"/>
    </row>
    <row r="42926" spans="4:16" x14ac:dyDescent="0.3">
      <c r="D42926" s="82"/>
      <c r="P42926" s="84"/>
    </row>
    <row r="42927" spans="4:16" x14ac:dyDescent="0.3">
      <c r="D42927" s="82"/>
      <c r="P42927" s="84"/>
    </row>
    <row r="42928" spans="4:16" x14ac:dyDescent="0.3">
      <c r="D42928" s="82"/>
      <c r="P42928" s="84"/>
    </row>
    <row r="42929" spans="4:16" x14ac:dyDescent="0.3">
      <c r="D42929" s="82"/>
      <c r="P42929" s="84"/>
    </row>
    <row r="42930" spans="4:16" x14ac:dyDescent="0.3">
      <c r="D42930" s="82"/>
      <c r="P42930" s="84"/>
    </row>
    <row r="42931" spans="4:16" x14ac:dyDescent="0.3">
      <c r="D42931" s="82"/>
      <c r="P42931" s="84"/>
    </row>
    <row r="42932" spans="4:16" x14ac:dyDescent="0.3">
      <c r="D42932" s="82"/>
      <c r="P42932" s="84"/>
    </row>
    <row r="42933" spans="4:16" x14ac:dyDescent="0.3">
      <c r="D42933" s="82"/>
      <c r="P42933" s="84"/>
    </row>
    <row r="42934" spans="4:16" x14ac:dyDescent="0.3">
      <c r="D42934" s="82"/>
      <c r="P42934" s="84"/>
    </row>
    <row r="42935" spans="4:16" x14ac:dyDescent="0.3">
      <c r="D42935" s="82"/>
      <c r="P42935" s="84"/>
    </row>
    <row r="42936" spans="4:16" x14ac:dyDescent="0.3">
      <c r="D42936" s="82"/>
      <c r="P42936" s="84"/>
    </row>
    <row r="42937" spans="4:16" x14ac:dyDescent="0.3">
      <c r="D42937" s="82"/>
      <c r="P42937" s="84"/>
    </row>
    <row r="42938" spans="4:16" x14ac:dyDescent="0.3">
      <c r="D42938" s="82"/>
      <c r="P42938" s="84"/>
    </row>
    <row r="42939" spans="4:16" x14ac:dyDescent="0.3">
      <c r="D42939" s="82"/>
      <c r="P42939" s="84"/>
    </row>
    <row r="42940" spans="4:16" x14ac:dyDescent="0.3">
      <c r="D42940" s="82"/>
      <c r="P42940" s="84"/>
    </row>
    <row r="42941" spans="4:16" x14ac:dyDescent="0.3">
      <c r="D42941" s="82"/>
      <c r="P42941" s="84"/>
    </row>
    <row r="42942" spans="4:16" x14ac:dyDescent="0.3">
      <c r="D42942" s="82"/>
      <c r="P42942" s="84"/>
    </row>
    <row r="42943" spans="4:16" x14ac:dyDescent="0.3">
      <c r="D42943" s="82"/>
      <c r="P42943" s="84"/>
    </row>
    <row r="42944" spans="4:16" x14ac:dyDescent="0.3">
      <c r="D42944" s="82"/>
      <c r="P42944" s="84"/>
    </row>
    <row r="42945" spans="4:16" x14ac:dyDescent="0.3">
      <c r="D42945" s="82"/>
      <c r="P42945" s="84"/>
    </row>
    <row r="42946" spans="4:16" x14ac:dyDescent="0.3">
      <c r="D42946" s="82"/>
      <c r="P42946" s="84"/>
    </row>
    <row r="42947" spans="4:16" x14ac:dyDescent="0.3">
      <c r="D42947" s="82"/>
      <c r="P42947" s="84"/>
    </row>
    <row r="42948" spans="4:16" x14ac:dyDescent="0.3">
      <c r="D42948" s="82"/>
      <c r="P42948" s="84"/>
    </row>
    <row r="42949" spans="4:16" x14ac:dyDescent="0.3">
      <c r="D42949" s="82"/>
      <c r="P42949" s="84"/>
    </row>
    <row r="42950" spans="4:16" x14ac:dyDescent="0.3">
      <c r="D42950" s="82"/>
      <c r="P42950" s="84"/>
    </row>
    <row r="42951" spans="4:16" x14ac:dyDescent="0.3">
      <c r="D42951" s="82"/>
      <c r="P42951" s="84"/>
    </row>
    <row r="42952" spans="4:16" x14ac:dyDescent="0.3">
      <c r="D42952" s="82"/>
      <c r="P42952" s="84"/>
    </row>
    <row r="42953" spans="4:16" x14ac:dyDescent="0.3">
      <c r="D42953" s="82"/>
      <c r="P42953" s="84"/>
    </row>
    <row r="42954" spans="4:16" x14ac:dyDescent="0.3">
      <c r="D42954" s="82"/>
      <c r="P42954" s="84"/>
    </row>
    <row r="42955" spans="4:16" x14ac:dyDescent="0.3">
      <c r="D42955" s="82"/>
      <c r="P42955" s="84"/>
    </row>
    <row r="42956" spans="4:16" x14ac:dyDescent="0.3">
      <c r="D42956" s="82"/>
      <c r="P42956" s="84"/>
    </row>
    <row r="42957" spans="4:16" x14ac:dyDescent="0.3">
      <c r="D42957" s="82"/>
      <c r="P42957" s="84"/>
    </row>
    <row r="42958" spans="4:16" x14ac:dyDescent="0.3">
      <c r="D42958" s="82"/>
      <c r="P42958" s="84"/>
    </row>
    <row r="42959" spans="4:16" x14ac:dyDescent="0.3">
      <c r="D42959" s="82"/>
      <c r="P42959" s="84"/>
    </row>
    <row r="42960" spans="4:16" x14ac:dyDescent="0.3">
      <c r="D42960" s="82"/>
      <c r="P42960" s="84"/>
    </row>
    <row r="42961" spans="4:16" x14ac:dyDescent="0.3">
      <c r="D42961" s="82"/>
      <c r="P42961" s="84"/>
    </row>
    <row r="42962" spans="4:16" x14ac:dyDescent="0.3">
      <c r="D42962" s="82"/>
      <c r="P42962" s="84"/>
    </row>
    <row r="42963" spans="4:16" x14ac:dyDescent="0.3">
      <c r="D42963" s="82"/>
      <c r="P42963" s="84"/>
    </row>
    <row r="42964" spans="4:16" x14ac:dyDescent="0.3">
      <c r="D42964" s="82"/>
      <c r="P42964" s="84"/>
    </row>
    <row r="42965" spans="4:16" x14ac:dyDescent="0.3">
      <c r="D42965" s="82"/>
      <c r="P42965" s="84"/>
    </row>
    <row r="42966" spans="4:16" x14ac:dyDescent="0.3">
      <c r="D42966" s="82"/>
      <c r="P42966" s="84"/>
    </row>
    <row r="42967" spans="4:16" x14ac:dyDescent="0.3">
      <c r="D42967" s="82"/>
      <c r="P42967" s="84"/>
    </row>
    <row r="42968" spans="4:16" x14ac:dyDescent="0.3">
      <c r="D42968" s="82"/>
      <c r="P42968" s="84"/>
    </row>
    <row r="42969" spans="4:16" x14ac:dyDescent="0.3">
      <c r="D42969" s="82"/>
      <c r="P42969" s="84"/>
    </row>
    <row r="42970" spans="4:16" x14ac:dyDescent="0.3">
      <c r="D42970" s="82"/>
      <c r="P42970" s="84"/>
    </row>
    <row r="42971" spans="4:16" x14ac:dyDescent="0.3">
      <c r="D42971" s="82"/>
      <c r="P42971" s="84"/>
    </row>
    <row r="42972" spans="4:16" x14ac:dyDescent="0.3">
      <c r="D42972" s="82"/>
      <c r="P42972" s="84"/>
    </row>
    <row r="42973" spans="4:16" x14ac:dyDescent="0.3">
      <c r="D42973" s="82"/>
      <c r="P42973" s="84"/>
    </row>
    <row r="42974" spans="4:16" x14ac:dyDescent="0.3">
      <c r="D42974" s="82"/>
      <c r="P42974" s="84"/>
    </row>
    <row r="42975" spans="4:16" x14ac:dyDescent="0.3">
      <c r="D42975" s="82"/>
      <c r="P42975" s="84"/>
    </row>
    <row r="42976" spans="4:16" x14ac:dyDescent="0.3">
      <c r="D42976" s="82"/>
      <c r="P42976" s="84"/>
    </row>
    <row r="42977" spans="4:16" x14ac:dyDescent="0.3">
      <c r="D42977" s="82"/>
      <c r="P42977" s="84"/>
    </row>
    <row r="42978" spans="4:16" x14ac:dyDescent="0.3">
      <c r="D42978" s="82"/>
      <c r="P42978" s="84"/>
    </row>
    <row r="42979" spans="4:16" x14ac:dyDescent="0.3">
      <c r="D42979" s="82"/>
      <c r="P42979" s="84"/>
    </row>
    <row r="42980" spans="4:16" x14ac:dyDescent="0.3">
      <c r="D42980" s="82"/>
      <c r="P42980" s="84"/>
    </row>
    <row r="42981" spans="4:16" x14ac:dyDescent="0.3">
      <c r="D42981" s="82"/>
      <c r="P42981" s="84"/>
    </row>
    <row r="42982" spans="4:16" x14ac:dyDescent="0.3">
      <c r="D42982" s="82"/>
      <c r="P42982" s="84"/>
    </row>
    <row r="42983" spans="4:16" x14ac:dyDescent="0.3">
      <c r="D42983" s="82"/>
      <c r="P42983" s="84"/>
    </row>
    <row r="42984" spans="4:16" x14ac:dyDescent="0.3">
      <c r="D42984" s="82"/>
      <c r="P42984" s="84"/>
    </row>
    <row r="42985" spans="4:16" x14ac:dyDescent="0.3">
      <c r="D42985" s="82"/>
      <c r="P42985" s="84"/>
    </row>
    <row r="42986" spans="4:16" x14ac:dyDescent="0.3">
      <c r="D42986" s="82"/>
      <c r="P42986" s="84"/>
    </row>
    <row r="42987" spans="4:16" x14ac:dyDescent="0.3">
      <c r="D42987" s="82"/>
      <c r="P42987" s="84"/>
    </row>
    <row r="42988" spans="4:16" x14ac:dyDescent="0.3">
      <c r="D42988" s="82"/>
      <c r="P42988" s="84"/>
    </row>
    <row r="42989" spans="4:16" x14ac:dyDescent="0.3">
      <c r="D42989" s="82"/>
      <c r="P42989" s="84"/>
    </row>
    <row r="42990" spans="4:16" x14ac:dyDescent="0.3">
      <c r="D42990" s="82"/>
      <c r="P42990" s="84"/>
    </row>
    <row r="42991" spans="4:16" x14ac:dyDescent="0.3">
      <c r="D42991" s="82"/>
      <c r="P42991" s="84"/>
    </row>
    <row r="42992" spans="4:16" x14ac:dyDescent="0.3">
      <c r="D42992" s="82"/>
      <c r="P42992" s="84"/>
    </row>
    <row r="42993" spans="4:16" x14ac:dyDescent="0.3">
      <c r="D42993" s="82"/>
      <c r="P42993" s="84"/>
    </row>
    <row r="42994" spans="4:16" x14ac:dyDescent="0.3">
      <c r="D42994" s="82"/>
      <c r="P42994" s="84"/>
    </row>
    <row r="42995" spans="4:16" x14ac:dyDescent="0.3">
      <c r="D42995" s="82"/>
      <c r="P42995" s="84"/>
    </row>
    <row r="42996" spans="4:16" x14ac:dyDescent="0.3">
      <c r="D42996" s="82"/>
      <c r="P42996" s="84"/>
    </row>
    <row r="42997" spans="4:16" x14ac:dyDescent="0.3">
      <c r="D42997" s="82"/>
      <c r="P42997" s="84"/>
    </row>
    <row r="42998" spans="4:16" x14ac:dyDescent="0.3">
      <c r="D42998" s="82"/>
      <c r="P42998" s="84"/>
    </row>
    <row r="42999" spans="4:16" x14ac:dyDescent="0.3">
      <c r="D42999" s="82"/>
      <c r="P42999" s="84"/>
    </row>
    <row r="43000" spans="4:16" x14ac:dyDescent="0.3">
      <c r="D43000" s="82"/>
      <c r="P43000" s="84"/>
    </row>
    <row r="43001" spans="4:16" x14ac:dyDescent="0.3">
      <c r="D43001" s="82"/>
      <c r="P43001" s="84"/>
    </row>
    <row r="43002" spans="4:16" x14ac:dyDescent="0.3">
      <c r="D43002" s="82"/>
      <c r="P43002" s="84"/>
    </row>
    <row r="43003" spans="4:16" x14ac:dyDescent="0.3">
      <c r="D43003" s="82"/>
      <c r="P43003" s="84"/>
    </row>
    <row r="43004" spans="4:16" x14ac:dyDescent="0.3">
      <c r="D43004" s="82"/>
      <c r="P43004" s="84"/>
    </row>
    <row r="43005" spans="4:16" x14ac:dyDescent="0.3">
      <c r="D43005" s="82"/>
      <c r="P43005" s="84"/>
    </row>
    <row r="43006" spans="4:16" x14ac:dyDescent="0.3">
      <c r="D43006" s="82"/>
      <c r="P43006" s="84"/>
    </row>
    <row r="43007" spans="4:16" x14ac:dyDescent="0.3">
      <c r="D43007" s="82"/>
      <c r="P43007" s="84"/>
    </row>
    <row r="43008" spans="4:16" x14ac:dyDescent="0.3">
      <c r="D43008" s="82"/>
      <c r="P43008" s="84"/>
    </row>
    <row r="43009" spans="4:16" x14ac:dyDescent="0.3">
      <c r="D43009" s="82"/>
      <c r="P43009" s="84"/>
    </row>
    <row r="43010" spans="4:16" x14ac:dyDescent="0.3">
      <c r="D43010" s="82"/>
      <c r="P43010" s="84"/>
    </row>
    <row r="43011" spans="4:16" x14ac:dyDescent="0.3">
      <c r="D43011" s="82"/>
      <c r="P43011" s="84"/>
    </row>
    <row r="43012" spans="4:16" x14ac:dyDescent="0.3">
      <c r="D43012" s="82"/>
      <c r="P43012" s="84"/>
    </row>
    <row r="43013" spans="4:16" x14ac:dyDescent="0.3">
      <c r="D43013" s="82"/>
      <c r="P43013" s="84"/>
    </row>
    <row r="43014" spans="4:16" x14ac:dyDescent="0.3">
      <c r="D43014" s="82"/>
      <c r="P43014" s="84"/>
    </row>
    <row r="43015" spans="4:16" x14ac:dyDescent="0.3">
      <c r="D43015" s="82"/>
      <c r="P43015" s="84"/>
    </row>
    <row r="43016" spans="4:16" x14ac:dyDescent="0.3">
      <c r="D43016" s="82"/>
      <c r="P43016" s="84"/>
    </row>
    <row r="43017" spans="4:16" x14ac:dyDescent="0.3">
      <c r="D43017" s="82"/>
      <c r="P43017" s="84"/>
    </row>
    <row r="43018" spans="4:16" x14ac:dyDescent="0.3">
      <c r="D43018" s="82"/>
      <c r="P43018" s="84"/>
    </row>
    <row r="43019" spans="4:16" x14ac:dyDescent="0.3">
      <c r="D43019" s="82"/>
      <c r="P43019" s="84"/>
    </row>
    <row r="43020" spans="4:16" x14ac:dyDescent="0.3">
      <c r="D43020" s="82"/>
      <c r="P43020" s="84"/>
    </row>
    <row r="43021" spans="4:16" x14ac:dyDescent="0.3">
      <c r="D43021" s="82"/>
      <c r="P43021" s="84"/>
    </row>
    <row r="43022" spans="4:16" x14ac:dyDescent="0.3">
      <c r="D43022" s="82"/>
      <c r="P43022" s="84"/>
    </row>
    <row r="43023" spans="4:16" x14ac:dyDescent="0.3">
      <c r="D43023" s="82"/>
      <c r="P43023" s="84"/>
    </row>
    <row r="43024" spans="4:16" x14ac:dyDescent="0.3">
      <c r="D43024" s="82"/>
      <c r="P43024" s="84"/>
    </row>
    <row r="43025" spans="4:16" x14ac:dyDescent="0.3">
      <c r="D43025" s="82"/>
      <c r="P43025" s="84"/>
    </row>
    <row r="43026" spans="4:16" x14ac:dyDescent="0.3">
      <c r="D43026" s="82"/>
      <c r="P43026" s="84"/>
    </row>
    <row r="43027" spans="4:16" x14ac:dyDescent="0.3">
      <c r="D43027" s="82"/>
      <c r="P43027" s="84"/>
    </row>
    <row r="43028" spans="4:16" x14ac:dyDescent="0.3">
      <c r="D43028" s="82"/>
      <c r="P43028" s="84"/>
    </row>
    <row r="43029" spans="4:16" x14ac:dyDescent="0.3">
      <c r="D43029" s="82"/>
      <c r="P43029" s="84"/>
    </row>
    <row r="43030" spans="4:16" x14ac:dyDescent="0.3">
      <c r="D43030" s="82"/>
      <c r="P43030" s="84"/>
    </row>
    <row r="43031" spans="4:16" x14ac:dyDescent="0.3">
      <c r="D43031" s="82"/>
      <c r="P43031" s="84"/>
    </row>
    <row r="43032" spans="4:16" x14ac:dyDescent="0.3">
      <c r="D43032" s="82"/>
      <c r="P43032" s="84"/>
    </row>
    <row r="43033" spans="4:16" x14ac:dyDescent="0.3">
      <c r="D43033" s="82"/>
      <c r="P43033" s="84"/>
    </row>
    <row r="43034" spans="4:16" x14ac:dyDescent="0.3">
      <c r="D43034" s="82"/>
      <c r="P43034" s="84"/>
    </row>
    <row r="43035" spans="4:16" x14ac:dyDescent="0.3">
      <c r="D43035" s="82"/>
      <c r="P43035" s="84"/>
    </row>
    <row r="43036" spans="4:16" x14ac:dyDescent="0.3">
      <c r="D43036" s="82"/>
      <c r="P43036" s="84"/>
    </row>
    <row r="43037" spans="4:16" x14ac:dyDescent="0.3">
      <c r="D43037" s="82"/>
      <c r="P43037" s="84"/>
    </row>
    <row r="43038" spans="4:16" x14ac:dyDescent="0.3">
      <c r="D43038" s="82"/>
      <c r="P43038" s="84"/>
    </row>
    <row r="43039" spans="4:16" x14ac:dyDescent="0.3">
      <c r="D43039" s="82"/>
      <c r="P43039" s="84"/>
    </row>
    <row r="43040" spans="4:16" x14ac:dyDescent="0.3">
      <c r="D43040" s="82"/>
      <c r="P43040" s="84"/>
    </row>
    <row r="43041" spans="4:16" x14ac:dyDescent="0.3">
      <c r="D43041" s="82"/>
      <c r="P43041" s="84"/>
    </row>
    <row r="43042" spans="4:16" x14ac:dyDescent="0.3">
      <c r="D43042" s="82"/>
      <c r="P43042" s="84"/>
    </row>
    <row r="43043" spans="4:16" x14ac:dyDescent="0.3">
      <c r="D43043" s="82"/>
      <c r="P43043" s="84"/>
    </row>
    <row r="43044" spans="4:16" x14ac:dyDescent="0.3">
      <c r="D43044" s="82"/>
      <c r="P43044" s="84"/>
    </row>
    <row r="43045" spans="4:16" x14ac:dyDescent="0.3">
      <c r="D43045" s="82"/>
      <c r="P43045" s="84"/>
    </row>
    <row r="43046" spans="4:16" x14ac:dyDescent="0.3">
      <c r="D43046" s="82"/>
      <c r="P43046" s="84"/>
    </row>
    <row r="43047" spans="4:16" x14ac:dyDescent="0.3">
      <c r="D43047" s="82"/>
      <c r="P43047" s="84"/>
    </row>
    <row r="43048" spans="4:16" x14ac:dyDescent="0.3">
      <c r="D43048" s="82"/>
      <c r="P43048" s="84"/>
    </row>
    <row r="43049" spans="4:16" x14ac:dyDescent="0.3">
      <c r="D43049" s="82"/>
      <c r="P43049" s="84"/>
    </row>
    <row r="43050" spans="4:16" x14ac:dyDescent="0.3">
      <c r="D43050" s="82"/>
      <c r="P43050" s="84"/>
    </row>
    <row r="43051" spans="4:16" x14ac:dyDescent="0.3">
      <c r="D43051" s="82"/>
      <c r="P43051" s="84"/>
    </row>
    <row r="43052" spans="4:16" x14ac:dyDescent="0.3">
      <c r="D43052" s="82"/>
      <c r="P43052" s="84"/>
    </row>
    <row r="43053" spans="4:16" x14ac:dyDescent="0.3">
      <c r="D43053" s="82"/>
      <c r="P43053" s="84"/>
    </row>
    <row r="43054" spans="4:16" x14ac:dyDescent="0.3">
      <c r="D43054" s="82"/>
      <c r="P43054" s="84"/>
    </row>
    <row r="43055" spans="4:16" x14ac:dyDescent="0.3">
      <c r="D43055" s="82"/>
      <c r="P43055" s="84"/>
    </row>
    <row r="43056" spans="4:16" x14ac:dyDescent="0.3">
      <c r="D43056" s="82"/>
      <c r="P43056" s="84"/>
    </row>
    <row r="43057" spans="4:16" x14ac:dyDescent="0.3">
      <c r="D43057" s="82"/>
      <c r="P43057" s="84"/>
    </row>
    <row r="43058" spans="4:16" x14ac:dyDescent="0.3">
      <c r="D43058" s="82"/>
      <c r="P43058" s="84"/>
    </row>
    <row r="43059" spans="4:16" x14ac:dyDescent="0.3">
      <c r="D43059" s="82"/>
      <c r="P43059" s="84"/>
    </row>
    <row r="43060" spans="4:16" x14ac:dyDescent="0.3">
      <c r="D43060" s="82"/>
      <c r="P43060" s="84"/>
    </row>
    <row r="43061" spans="4:16" x14ac:dyDescent="0.3">
      <c r="D43061" s="82"/>
      <c r="P43061" s="84"/>
    </row>
    <row r="43062" spans="4:16" x14ac:dyDescent="0.3">
      <c r="D43062" s="82"/>
      <c r="P43062" s="84"/>
    </row>
    <row r="43063" spans="4:16" x14ac:dyDescent="0.3">
      <c r="D43063" s="82"/>
      <c r="P43063" s="84"/>
    </row>
    <row r="43064" spans="4:16" x14ac:dyDescent="0.3">
      <c r="D43064" s="82"/>
      <c r="P43064" s="84"/>
    </row>
    <row r="43065" spans="4:16" x14ac:dyDescent="0.3">
      <c r="D43065" s="82"/>
      <c r="P43065" s="84"/>
    </row>
    <row r="43066" spans="4:16" x14ac:dyDescent="0.3">
      <c r="D43066" s="82"/>
      <c r="P43066" s="84"/>
    </row>
    <row r="43067" spans="4:16" x14ac:dyDescent="0.3">
      <c r="D43067" s="82"/>
      <c r="P43067" s="84"/>
    </row>
    <row r="43068" spans="4:16" x14ac:dyDescent="0.3">
      <c r="D43068" s="82"/>
      <c r="P43068" s="84"/>
    </row>
    <row r="43069" spans="4:16" x14ac:dyDescent="0.3">
      <c r="D43069" s="82"/>
      <c r="P43069" s="84"/>
    </row>
    <row r="43070" spans="4:16" x14ac:dyDescent="0.3">
      <c r="D43070" s="82"/>
      <c r="P43070" s="84"/>
    </row>
    <row r="43071" spans="4:16" x14ac:dyDescent="0.3">
      <c r="D43071" s="82"/>
      <c r="P43071" s="84"/>
    </row>
    <row r="43072" spans="4:16" x14ac:dyDescent="0.3">
      <c r="D43072" s="82"/>
      <c r="P43072" s="84"/>
    </row>
    <row r="43073" spans="4:16" x14ac:dyDescent="0.3">
      <c r="D43073" s="82"/>
      <c r="P43073" s="84"/>
    </row>
    <row r="43074" spans="4:16" x14ac:dyDescent="0.3">
      <c r="D43074" s="82"/>
      <c r="P43074" s="84"/>
    </row>
    <row r="43075" spans="4:16" x14ac:dyDescent="0.3">
      <c r="D43075" s="82"/>
      <c r="P43075" s="84"/>
    </row>
    <row r="43076" spans="4:16" x14ac:dyDescent="0.3">
      <c r="D43076" s="82"/>
      <c r="P43076" s="84"/>
    </row>
    <row r="43077" spans="4:16" x14ac:dyDescent="0.3">
      <c r="D43077" s="82"/>
      <c r="P43077" s="84"/>
    </row>
    <row r="43078" spans="4:16" x14ac:dyDescent="0.3">
      <c r="D43078" s="82"/>
      <c r="P43078" s="84"/>
    </row>
    <row r="43079" spans="4:16" x14ac:dyDescent="0.3">
      <c r="D43079" s="82"/>
      <c r="P43079" s="84"/>
    </row>
    <row r="43080" spans="4:16" x14ac:dyDescent="0.3">
      <c r="D43080" s="82"/>
      <c r="P43080" s="84"/>
    </row>
    <row r="43081" spans="4:16" x14ac:dyDescent="0.3">
      <c r="D43081" s="82"/>
      <c r="P43081" s="84"/>
    </row>
    <row r="43082" spans="4:16" x14ac:dyDescent="0.3">
      <c r="D43082" s="82"/>
      <c r="P43082" s="84"/>
    </row>
    <row r="43083" spans="4:16" x14ac:dyDescent="0.3">
      <c r="D43083" s="82"/>
      <c r="P43083" s="84"/>
    </row>
    <row r="43084" spans="4:16" x14ac:dyDescent="0.3">
      <c r="D43084" s="82"/>
      <c r="P43084" s="84"/>
    </row>
    <row r="43085" spans="4:16" x14ac:dyDescent="0.3">
      <c r="D43085" s="82"/>
      <c r="P43085" s="84"/>
    </row>
    <row r="43086" spans="4:16" x14ac:dyDescent="0.3">
      <c r="D43086" s="82"/>
      <c r="P43086" s="84"/>
    </row>
    <row r="43087" spans="4:16" x14ac:dyDescent="0.3">
      <c r="D43087" s="82"/>
      <c r="P43087" s="84"/>
    </row>
    <row r="43088" spans="4:16" x14ac:dyDescent="0.3">
      <c r="D43088" s="82"/>
      <c r="P43088" s="84"/>
    </row>
    <row r="43089" spans="4:16" x14ac:dyDescent="0.3">
      <c r="D43089" s="82"/>
      <c r="P43089" s="84"/>
    </row>
    <row r="43090" spans="4:16" x14ac:dyDescent="0.3">
      <c r="D43090" s="82"/>
      <c r="P43090" s="84"/>
    </row>
    <row r="43091" spans="4:16" x14ac:dyDescent="0.3">
      <c r="D43091" s="82"/>
      <c r="P43091" s="84"/>
    </row>
    <row r="43092" spans="4:16" x14ac:dyDescent="0.3">
      <c r="D43092" s="82"/>
      <c r="P43092" s="84"/>
    </row>
    <row r="43093" spans="4:16" x14ac:dyDescent="0.3">
      <c r="D43093" s="82"/>
      <c r="P43093" s="84"/>
    </row>
    <row r="43094" spans="4:16" x14ac:dyDescent="0.3">
      <c r="D43094" s="82"/>
      <c r="P43094" s="84"/>
    </row>
    <row r="43095" spans="4:16" x14ac:dyDescent="0.3">
      <c r="D43095" s="82"/>
      <c r="P43095" s="84"/>
    </row>
    <row r="43096" spans="4:16" x14ac:dyDescent="0.3">
      <c r="D43096" s="82"/>
      <c r="P43096" s="84"/>
    </row>
    <row r="43097" spans="4:16" x14ac:dyDescent="0.3">
      <c r="D43097" s="82"/>
      <c r="P43097" s="84"/>
    </row>
    <row r="43098" spans="4:16" x14ac:dyDescent="0.3">
      <c r="D43098" s="82"/>
      <c r="P43098" s="84"/>
    </row>
    <row r="43099" spans="4:16" x14ac:dyDescent="0.3">
      <c r="D43099" s="82"/>
      <c r="P43099" s="84"/>
    </row>
    <row r="43100" spans="4:16" x14ac:dyDescent="0.3">
      <c r="D43100" s="82"/>
      <c r="P43100" s="84"/>
    </row>
    <row r="43101" spans="4:16" x14ac:dyDescent="0.3">
      <c r="D43101" s="82"/>
      <c r="P43101" s="84"/>
    </row>
    <row r="43102" spans="4:16" x14ac:dyDescent="0.3">
      <c r="D43102" s="82"/>
      <c r="P43102" s="84"/>
    </row>
    <row r="43103" spans="4:16" x14ac:dyDescent="0.3">
      <c r="D43103" s="82"/>
      <c r="P43103" s="84"/>
    </row>
    <row r="43104" spans="4:16" x14ac:dyDescent="0.3">
      <c r="D43104" s="82"/>
      <c r="P43104" s="84"/>
    </row>
    <row r="43105" spans="4:16" x14ac:dyDescent="0.3">
      <c r="D43105" s="82"/>
      <c r="P43105" s="84"/>
    </row>
    <row r="43106" spans="4:16" x14ac:dyDescent="0.3">
      <c r="D43106" s="82"/>
      <c r="P43106" s="84"/>
    </row>
    <row r="43107" spans="4:16" x14ac:dyDescent="0.3">
      <c r="D43107" s="82"/>
      <c r="P43107" s="84"/>
    </row>
    <row r="43108" spans="4:16" x14ac:dyDescent="0.3">
      <c r="D43108" s="82"/>
      <c r="P43108" s="84"/>
    </row>
    <row r="43109" spans="4:16" x14ac:dyDescent="0.3">
      <c r="D43109" s="82"/>
      <c r="P43109" s="84"/>
    </row>
    <row r="43110" spans="4:16" x14ac:dyDescent="0.3">
      <c r="D43110" s="82"/>
      <c r="P43110" s="84"/>
    </row>
    <row r="43111" spans="4:16" x14ac:dyDescent="0.3">
      <c r="D43111" s="82"/>
      <c r="P43111" s="84"/>
    </row>
    <row r="43112" spans="4:16" x14ac:dyDescent="0.3">
      <c r="D43112" s="82"/>
      <c r="P43112" s="84"/>
    </row>
    <row r="43113" spans="4:16" x14ac:dyDescent="0.3">
      <c r="D43113" s="82"/>
      <c r="P43113" s="84"/>
    </row>
    <row r="43114" spans="4:16" x14ac:dyDescent="0.3">
      <c r="D43114" s="82"/>
      <c r="P43114" s="84"/>
    </row>
    <row r="43115" spans="4:16" x14ac:dyDescent="0.3">
      <c r="D43115" s="82"/>
      <c r="P43115" s="84"/>
    </row>
    <row r="43116" spans="4:16" x14ac:dyDescent="0.3">
      <c r="D43116" s="82"/>
      <c r="P43116" s="84"/>
    </row>
    <row r="43117" spans="4:16" x14ac:dyDescent="0.3">
      <c r="D43117" s="82"/>
      <c r="P43117" s="84"/>
    </row>
    <row r="43118" spans="4:16" x14ac:dyDescent="0.3">
      <c r="D43118" s="82"/>
      <c r="P43118" s="84"/>
    </row>
    <row r="43119" spans="4:16" x14ac:dyDescent="0.3">
      <c r="D43119" s="82"/>
      <c r="P43119" s="84"/>
    </row>
    <row r="43120" spans="4:16" x14ac:dyDescent="0.3">
      <c r="D43120" s="82"/>
      <c r="P43120" s="84"/>
    </row>
    <row r="43121" spans="4:16" x14ac:dyDescent="0.3">
      <c r="D43121" s="82"/>
      <c r="P43121" s="84"/>
    </row>
    <row r="43122" spans="4:16" x14ac:dyDescent="0.3">
      <c r="D43122" s="82"/>
      <c r="P43122" s="84"/>
    </row>
    <row r="43123" spans="4:16" x14ac:dyDescent="0.3">
      <c r="D43123" s="82"/>
      <c r="P43123" s="84"/>
    </row>
    <row r="43124" spans="4:16" x14ac:dyDescent="0.3">
      <c r="D43124" s="82"/>
      <c r="P43124" s="84"/>
    </row>
    <row r="43125" spans="4:16" x14ac:dyDescent="0.3">
      <c r="D43125" s="82"/>
      <c r="P43125" s="84"/>
    </row>
    <row r="43126" spans="4:16" x14ac:dyDescent="0.3">
      <c r="D43126" s="82"/>
      <c r="P43126" s="84"/>
    </row>
    <row r="43127" spans="4:16" x14ac:dyDescent="0.3">
      <c r="D43127" s="82"/>
      <c r="P43127" s="84"/>
    </row>
    <row r="43128" spans="4:16" x14ac:dyDescent="0.3">
      <c r="D43128" s="82"/>
      <c r="P43128" s="84"/>
    </row>
    <row r="43129" spans="4:16" x14ac:dyDescent="0.3">
      <c r="D43129" s="82"/>
      <c r="P43129" s="84"/>
    </row>
    <row r="43130" spans="4:16" x14ac:dyDescent="0.3">
      <c r="D43130" s="82"/>
      <c r="P43130" s="84"/>
    </row>
    <row r="43131" spans="4:16" x14ac:dyDescent="0.3">
      <c r="D43131" s="82"/>
      <c r="P43131" s="84"/>
    </row>
    <row r="43132" spans="4:16" x14ac:dyDescent="0.3">
      <c r="D43132" s="82"/>
      <c r="P43132" s="84"/>
    </row>
    <row r="43133" spans="4:16" x14ac:dyDescent="0.3">
      <c r="D43133" s="82"/>
      <c r="P43133" s="84"/>
    </row>
    <row r="43134" spans="4:16" x14ac:dyDescent="0.3">
      <c r="D43134" s="82"/>
      <c r="P43134" s="84"/>
    </row>
    <row r="43135" spans="4:16" x14ac:dyDescent="0.3">
      <c r="D43135" s="82"/>
      <c r="P43135" s="84"/>
    </row>
    <row r="43136" spans="4:16" x14ac:dyDescent="0.3">
      <c r="D43136" s="82"/>
      <c r="P43136" s="84"/>
    </row>
    <row r="43137" spans="4:16" x14ac:dyDescent="0.3">
      <c r="D43137" s="82"/>
      <c r="P43137" s="84"/>
    </row>
    <row r="43138" spans="4:16" x14ac:dyDescent="0.3">
      <c r="D43138" s="82"/>
      <c r="P43138" s="84"/>
    </row>
    <row r="43139" spans="4:16" x14ac:dyDescent="0.3">
      <c r="D43139" s="82"/>
      <c r="P43139" s="84"/>
    </row>
    <row r="43140" spans="4:16" x14ac:dyDescent="0.3">
      <c r="D43140" s="82"/>
      <c r="P43140" s="84"/>
    </row>
    <row r="43141" spans="4:16" x14ac:dyDescent="0.3">
      <c r="D43141" s="82"/>
      <c r="P43141" s="84"/>
    </row>
    <row r="43142" spans="4:16" x14ac:dyDescent="0.3">
      <c r="D43142" s="82"/>
      <c r="P43142" s="84"/>
    </row>
    <row r="43143" spans="4:16" x14ac:dyDescent="0.3">
      <c r="D43143" s="82"/>
      <c r="P43143" s="84"/>
    </row>
    <row r="43144" spans="4:16" x14ac:dyDescent="0.3">
      <c r="D43144" s="82"/>
      <c r="P43144" s="84"/>
    </row>
    <row r="43145" spans="4:16" x14ac:dyDescent="0.3">
      <c r="D43145" s="82"/>
      <c r="P43145" s="84"/>
    </row>
    <row r="43146" spans="4:16" x14ac:dyDescent="0.3">
      <c r="D43146" s="82"/>
      <c r="P43146" s="84"/>
    </row>
    <row r="43147" spans="4:16" x14ac:dyDescent="0.3">
      <c r="D43147" s="82"/>
      <c r="P43147" s="84"/>
    </row>
    <row r="43148" spans="4:16" x14ac:dyDescent="0.3">
      <c r="D43148" s="82"/>
      <c r="P43148" s="84"/>
    </row>
    <row r="43149" spans="4:16" x14ac:dyDescent="0.3">
      <c r="D43149" s="82"/>
      <c r="P43149" s="84"/>
    </row>
    <row r="43150" spans="4:16" x14ac:dyDescent="0.3">
      <c r="D43150" s="82"/>
      <c r="P43150" s="84"/>
    </row>
    <row r="43151" spans="4:16" x14ac:dyDescent="0.3">
      <c r="D43151" s="82"/>
      <c r="P43151" s="84"/>
    </row>
    <row r="43152" spans="4:16" x14ac:dyDescent="0.3">
      <c r="D43152" s="82"/>
      <c r="P43152" s="84"/>
    </row>
    <row r="43153" spans="4:16" x14ac:dyDescent="0.3">
      <c r="D43153" s="82"/>
      <c r="P43153" s="84"/>
    </row>
    <row r="43154" spans="4:16" x14ac:dyDescent="0.3">
      <c r="D43154" s="82"/>
      <c r="P43154" s="84"/>
    </row>
    <row r="43155" spans="4:16" x14ac:dyDescent="0.3">
      <c r="D43155" s="82"/>
      <c r="P43155" s="84"/>
    </row>
    <row r="43156" spans="4:16" x14ac:dyDescent="0.3">
      <c r="D43156" s="82"/>
      <c r="P43156" s="84"/>
    </row>
    <row r="43157" spans="4:16" x14ac:dyDescent="0.3">
      <c r="D43157" s="82"/>
      <c r="P43157" s="84"/>
    </row>
    <row r="43158" spans="4:16" x14ac:dyDescent="0.3">
      <c r="D43158" s="82"/>
      <c r="P43158" s="84"/>
    </row>
    <row r="43159" spans="4:16" x14ac:dyDescent="0.3">
      <c r="D43159" s="82"/>
      <c r="P43159" s="84"/>
    </row>
    <row r="43160" spans="4:16" x14ac:dyDescent="0.3">
      <c r="D43160" s="82"/>
      <c r="P43160" s="84"/>
    </row>
    <row r="43161" spans="4:16" x14ac:dyDescent="0.3">
      <c r="D43161" s="82"/>
      <c r="P43161" s="84"/>
    </row>
    <row r="43162" spans="4:16" x14ac:dyDescent="0.3">
      <c r="D43162" s="82"/>
      <c r="P43162" s="84"/>
    </row>
    <row r="43163" spans="4:16" x14ac:dyDescent="0.3">
      <c r="D43163" s="82"/>
      <c r="P43163" s="84"/>
    </row>
    <row r="43164" spans="4:16" x14ac:dyDescent="0.3">
      <c r="D43164" s="82"/>
      <c r="P43164" s="84"/>
    </row>
    <row r="43165" spans="4:16" x14ac:dyDescent="0.3">
      <c r="D43165" s="82"/>
      <c r="P43165" s="84"/>
    </row>
    <row r="43166" spans="4:16" x14ac:dyDescent="0.3">
      <c r="D43166" s="82"/>
      <c r="P43166" s="84"/>
    </row>
    <row r="43167" spans="4:16" x14ac:dyDescent="0.3">
      <c r="D43167" s="82"/>
      <c r="P43167" s="84"/>
    </row>
    <row r="43168" spans="4:16" x14ac:dyDescent="0.3">
      <c r="D43168" s="82"/>
      <c r="P43168" s="84"/>
    </row>
    <row r="43169" spans="4:16" x14ac:dyDescent="0.3">
      <c r="D43169" s="82"/>
      <c r="P43169" s="84"/>
    </row>
    <row r="43170" spans="4:16" x14ac:dyDescent="0.3">
      <c r="D43170" s="82"/>
      <c r="P43170" s="84"/>
    </row>
    <row r="43171" spans="4:16" x14ac:dyDescent="0.3">
      <c r="D43171" s="82"/>
      <c r="P43171" s="84"/>
    </row>
    <row r="43172" spans="4:16" x14ac:dyDescent="0.3">
      <c r="D43172" s="82"/>
      <c r="P43172" s="84"/>
    </row>
    <row r="43173" spans="4:16" x14ac:dyDescent="0.3">
      <c r="D43173" s="82"/>
      <c r="P43173" s="84"/>
    </row>
    <row r="43174" spans="4:16" x14ac:dyDescent="0.3">
      <c r="D43174" s="82"/>
      <c r="P43174" s="84"/>
    </row>
    <row r="43175" spans="4:16" x14ac:dyDescent="0.3">
      <c r="D43175" s="82"/>
      <c r="P43175" s="84"/>
    </row>
    <row r="43176" spans="4:16" x14ac:dyDescent="0.3">
      <c r="D43176" s="82"/>
      <c r="P43176" s="84"/>
    </row>
    <row r="43177" spans="4:16" x14ac:dyDescent="0.3">
      <c r="D43177" s="82"/>
      <c r="P43177" s="84"/>
    </row>
    <row r="43178" spans="4:16" x14ac:dyDescent="0.3">
      <c r="D43178" s="82"/>
      <c r="P43178" s="84"/>
    </row>
    <row r="43179" spans="4:16" x14ac:dyDescent="0.3">
      <c r="D43179" s="82"/>
      <c r="P43179" s="84"/>
    </row>
    <row r="43180" spans="4:16" x14ac:dyDescent="0.3">
      <c r="D43180" s="82"/>
      <c r="P43180" s="84"/>
    </row>
    <row r="43181" spans="4:16" x14ac:dyDescent="0.3">
      <c r="D43181" s="82"/>
      <c r="P43181" s="84"/>
    </row>
    <row r="43182" spans="4:16" x14ac:dyDescent="0.3">
      <c r="D43182" s="82"/>
      <c r="P43182" s="84"/>
    </row>
    <row r="43183" spans="4:16" x14ac:dyDescent="0.3">
      <c r="D43183" s="82"/>
      <c r="P43183" s="84"/>
    </row>
    <row r="43184" spans="4:16" x14ac:dyDescent="0.3">
      <c r="D43184" s="82"/>
      <c r="P43184" s="84"/>
    </row>
    <row r="43185" spans="4:16" x14ac:dyDescent="0.3">
      <c r="D43185" s="82"/>
      <c r="P43185" s="84"/>
    </row>
    <row r="43186" spans="4:16" x14ac:dyDescent="0.3">
      <c r="D43186" s="82"/>
      <c r="P43186" s="84"/>
    </row>
    <row r="43187" spans="4:16" x14ac:dyDescent="0.3">
      <c r="D43187" s="82"/>
      <c r="P43187" s="84"/>
    </row>
    <row r="43188" spans="4:16" x14ac:dyDescent="0.3">
      <c r="D43188" s="82"/>
      <c r="P43188" s="84"/>
    </row>
    <row r="43189" spans="4:16" x14ac:dyDescent="0.3">
      <c r="D43189" s="82"/>
      <c r="P43189" s="84"/>
    </row>
    <row r="43190" spans="4:16" x14ac:dyDescent="0.3">
      <c r="D43190" s="82"/>
      <c r="P43190" s="84"/>
    </row>
    <row r="43191" spans="4:16" x14ac:dyDescent="0.3">
      <c r="D43191" s="82"/>
      <c r="P43191" s="84"/>
    </row>
    <row r="43192" spans="4:16" x14ac:dyDescent="0.3">
      <c r="D43192" s="82"/>
      <c r="P43192" s="84"/>
    </row>
    <row r="43193" spans="4:16" x14ac:dyDescent="0.3">
      <c r="D43193" s="82"/>
      <c r="P43193" s="84"/>
    </row>
    <row r="43194" spans="4:16" x14ac:dyDescent="0.3">
      <c r="D43194" s="82"/>
      <c r="P43194" s="84"/>
    </row>
    <row r="43195" spans="4:16" x14ac:dyDescent="0.3">
      <c r="D43195" s="82"/>
      <c r="P43195" s="84"/>
    </row>
    <row r="43196" spans="4:16" x14ac:dyDescent="0.3">
      <c r="D43196" s="82"/>
      <c r="P43196" s="84"/>
    </row>
    <row r="43197" spans="4:16" x14ac:dyDescent="0.3">
      <c r="D43197" s="82"/>
      <c r="P43197" s="84"/>
    </row>
    <row r="43198" spans="4:16" x14ac:dyDescent="0.3">
      <c r="D43198" s="82"/>
      <c r="P43198" s="84"/>
    </row>
    <row r="43199" spans="4:16" x14ac:dyDescent="0.3">
      <c r="D43199" s="82"/>
      <c r="P43199" s="84"/>
    </row>
    <row r="43200" spans="4:16" x14ac:dyDescent="0.3">
      <c r="D43200" s="82"/>
      <c r="P43200" s="84"/>
    </row>
    <row r="43201" spans="4:16" x14ac:dyDescent="0.3">
      <c r="D43201" s="82"/>
      <c r="P43201" s="84"/>
    </row>
    <row r="43202" spans="4:16" x14ac:dyDescent="0.3">
      <c r="D43202" s="82"/>
      <c r="P43202" s="84"/>
    </row>
    <row r="43203" spans="4:16" x14ac:dyDescent="0.3">
      <c r="D43203" s="82"/>
      <c r="P43203" s="84"/>
    </row>
    <row r="43204" spans="4:16" x14ac:dyDescent="0.3">
      <c r="D43204" s="82"/>
      <c r="P43204" s="84"/>
    </row>
    <row r="43205" spans="4:16" x14ac:dyDescent="0.3">
      <c r="D43205" s="82"/>
      <c r="P43205" s="84"/>
    </row>
    <row r="43206" spans="4:16" x14ac:dyDescent="0.3">
      <c r="D43206" s="82"/>
      <c r="P43206" s="84"/>
    </row>
    <row r="43207" spans="4:16" x14ac:dyDescent="0.3">
      <c r="D43207" s="82"/>
      <c r="P43207" s="84"/>
    </row>
    <row r="43208" spans="4:16" x14ac:dyDescent="0.3">
      <c r="D43208" s="82"/>
      <c r="P43208" s="84"/>
    </row>
    <row r="43209" spans="4:16" x14ac:dyDescent="0.3">
      <c r="D43209" s="82"/>
      <c r="P43209" s="84"/>
    </row>
    <row r="43210" spans="4:16" x14ac:dyDescent="0.3">
      <c r="D43210" s="82"/>
      <c r="P43210" s="84"/>
    </row>
    <row r="43211" spans="4:16" x14ac:dyDescent="0.3">
      <c r="D43211" s="82"/>
      <c r="P43211" s="84"/>
    </row>
    <row r="43212" spans="4:16" x14ac:dyDescent="0.3">
      <c r="D43212" s="82"/>
      <c r="P43212" s="84"/>
    </row>
    <row r="43213" spans="4:16" x14ac:dyDescent="0.3">
      <c r="D43213" s="82"/>
      <c r="P43213" s="84"/>
    </row>
    <row r="43214" spans="4:16" x14ac:dyDescent="0.3">
      <c r="D43214" s="82"/>
      <c r="P43214" s="84"/>
    </row>
    <row r="43215" spans="4:16" x14ac:dyDescent="0.3">
      <c r="D43215" s="82"/>
      <c r="P43215" s="84"/>
    </row>
    <row r="43216" spans="4:16" x14ac:dyDescent="0.3">
      <c r="D43216" s="82"/>
      <c r="P43216" s="84"/>
    </row>
    <row r="43217" spans="4:16" x14ac:dyDescent="0.3">
      <c r="D43217" s="82"/>
      <c r="P43217" s="84"/>
    </row>
    <row r="43218" spans="4:16" x14ac:dyDescent="0.3">
      <c r="D43218" s="82"/>
      <c r="P43218" s="84"/>
    </row>
    <row r="43219" spans="4:16" x14ac:dyDescent="0.3">
      <c r="D43219" s="82"/>
      <c r="P43219" s="84"/>
    </row>
    <row r="43220" spans="4:16" x14ac:dyDescent="0.3">
      <c r="D43220" s="82"/>
      <c r="P43220" s="84"/>
    </row>
    <row r="43221" spans="4:16" x14ac:dyDescent="0.3">
      <c r="D43221" s="82"/>
      <c r="P43221" s="84"/>
    </row>
    <row r="43222" spans="4:16" x14ac:dyDescent="0.3">
      <c r="D43222" s="82"/>
      <c r="P43222" s="84"/>
    </row>
    <row r="43223" spans="4:16" x14ac:dyDescent="0.3">
      <c r="D43223" s="82"/>
      <c r="P43223" s="84"/>
    </row>
    <row r="43224" spans="4:16" x14ac:dyDescent="0.3">
      <c r="D43224" s="82"/>
      <c r="P43224" s="84"/>
    </row>
    <row r="43225" spans="4:16" x14ac:dyDescent="0.3">
      <c r="D43225" s="82"/>
      <c r="P43225" s="84"/>
    </row>
    <row r="43226" spans="4:16" x14ac:dyDescent="0.3">
      <c r="D43226" s="82"/>
      <c r="P43226" s="84"/>
    </row>
    <row r="43227" spans="4:16" x14ac:dyDescent="0.3">
      <c r="D43227" s="82"/>
      <c r="P43227" s="84"/>
    </row>
    <row r="43228" spans="4:16" x14ac:dyDescent="0.3">
      <c r="D43228" s="82"/>
      <c r="P43228" s="84"/>
    </row>
    <row r="43229" spans="4:16" x14ac:dyDescent="0.3">
      <c r="D43229" s="82"/>
      <c r="P43229" s="84"/>
    </row>
    <row r="43230" spans="4:16" x14ac:dyDescent="0.3">
      <c r="D43230" s="82"/>
      <c r="P43230" s="84"/>
    </row>
    <row r="43231" spans="4:16" x14ac:dyDescent="0.3">
      <c r="D43231" s="82"/>
      <c r="P43231" s="84"/>
    </row>
    <row r="43232" spans="4:16" x14ac:dyDescent="0.3">
      <c r="D43232" s="82"/>
      <c r="P43232" s="84"/>
    </row>
    <row r="43233" spans="4:16" x14ac:dyDescent="0.3">
      <c r="D43233" s="82"/>
      <c r="P43233" s="84"/>
    </row>
    <row r="43234" spans="4:16" x14ac:dyDescent="0.3">
      <c r="D43234" s="82"/>
      <c r="P43234" s="84"/>
    </row>
    <row r="43235" spans="4:16" x14ac:dyDescent="0.3">
      <c r="D43235" s="82"/>
      <c r="P43235" s="84"/>
    </row>
    <row r="43236" spans="4:16" x14ac:dyDescent="0.3">
      <c r="D43236" s="82"/>
      <c r="P43236" s="84"/>
    </row>
    <row r="43237" spans="4:16" x14ac:dyDescent="0.3">
      <c r="D43237" s="82"/>
      <c r="P43237" s="84"/>
    </row>
    <row r="43238" spans="4:16" x14ac:dyDescent="0.3">
      <c r="D43238" s="82"/>
      <c r="P43238" s="84"/>
    </row>
    <row r="43239" spans="4:16" x14ac:dyDescent="0.3">
      <c r="D43239" s="82"/>
      <c r="P43239" s="84"/>
    </row>
    <row r="43240" spans="4:16" x14ac:dyDescent="0.3">
      <c r="D43240" s="82"/>
      <c r="P43240" s="84"/>
    </row>
    <row r="43241" spans="4:16" x14ac:dyDescent="0.3">
      <c r="D43241" s="82"/>
      <c r="P43241" s="84"/>
    </row>
    <row r="43242" spans="4:16" x14ac:dyDescent="0.3">
      <c r="D43242" s="82"/>
      <c r="P43242" s="84"/>
    </row>
    <row r="43243" spans="4:16" x14ac:dyDescent="0.3">
      <c r="D43243" s="82"/>
      <c r="P43243" s="84"/>
    </row>
    <row r="43244" spans="4:16" x14ac:dyDescent="0.3">
      <c r="D43244" s="82"/>
      <c r="P43244" s="84"/>
    </row>
    <row r="43245" spans="4:16" x14ac:dyDescent="0.3">
      <c r="D43245" s="82"/>
      <c r="P43245" s="84"/>
    </row>
    <row r="43246" spans="4:16" x14ac:dyDescent="0.3">
      <c r="D43246" s="82"/>
      <c r="P43246" s="84"/>
    </row>
    <row r="43247" spans="4:16" x14ac:dyDescent="0.3">
      <c r="D43247" s="82"/>
      <c r="P43247" s="84"/>
    </row>
    <row r="43248" spans="4:16" x14ac:dyDescent="0.3">
      <c r="D43248" s="82"/>
      <c r="P43248" s="84"/>
    </row>
    <row r="43249" spans="4:16" x14ac:dyDescent="0.3">
      <c r="D43249" s="82"/>
      <c r="P43249" s="84"/>
    </row>
    <row r="43250" spans="4:16" x14ac:dyDescent="0.3">
      <c r="D43250" s="82"/>
      <c r="P43250" s="84"/>
    </row>
    <row r="43251" spans="4:16" x14ac:dyDescent="0.3">
      <c r="D43251" s="82"/>
      <c r="P43251" s="84"/>
    </row>
    <row r="43252" spans="4:16" x14ac:dyDescent="0.3">
      <c r="D43252" s="82"/>
      <c r="P43252" s="84"/>
    </row>
    <row r="43253" spans="4:16" x14ac:dyDescent="0.3">
      <c r="D43253" s="82"/>
      <c r="P43253" s="84"/>
    </row>
    <row r="43254" spans="4:16" x14ac:dyDescent="0.3">
      <c r="D43254" s="82"/>
      <c r="P43254" s="84"/>
    </row>
    <row r="43255" spans="4:16" x14ac:dyDescent="0.3">
      <c r="D43255" s="82"/>
      <c r="P43255" s="84"/>
    </row>
    <row r="43256" spans="4:16" x14ac:dyDescent="0.3">
      <c r="D43256" s="82"/>
      <c r="P43256" s="84"/>
    </row>
    <row r="43257" spans="4:16" x14ac:dyDescent="0.3">
      <c r="D43257" s="82"/>
      <c r="P43257" s="84"/>
    </row>
    <row r="43258" spans="4:16" x14ac:dyDescent="0.3">
      <c r="D43258" s="82"/>
      <c r="P43258" s="84"/>
    </row>
    <row r="43259" spans="4:16" x14ac:dyDescent="0.3">
      <c r="D43259" s="82"/>
      <c r="P43259" s="84"/>
    </row>
    <row r="43260" spans="4:16" x14ac:dyDescent="0.3">
      <c r="D43260" s="82"/>
      <c r="P43260" s="84"/>
    </row>
    <row r="43261" spans="4:16" x14ac:dyDescent="0.3">
      <c r="D43261" s="82"/>
      <c r="P43261" s="84"/>
    </row>
    <row r="43262" spans="4:16" x14ac:dyDescent="0.3">
      <c r="D43262" s="82"/>
      <c r="P43262" s="84"/>
    </row>
    <row r="43263" spans="4:16" x14ac:dyDescent="0.3">
      <c r="D43263" s="82"/>
      <c r="P43263" s="84"/>
    </row>
    <row r="43264" spans="4:16" x14ac:dyDescent="0.3">
      <c r="D43264" s="82"/>
      <c r="P43264" s="84"/>
    </row>
    <row r="43265" spans="4:16" x14ac:dyDescent="0.3">
      <c r="D43265" s="82"/>
      <c r="P43265" s="84"/>
    </row>
    <row r="43266" spans="4:16" x14ac:dyDescent="0.3">
      <c r="D43266" s="82"/>
      <c r="P43266" s="84"/>
    </row>
    <row r="43267" spans="4:16" x14ac:dyDescent="0.3">
      <c r="D43267" s="82"/>
      <c r="P43267" s="84"/>
    </row>
    <row r="43268" spans="4:16" x14ac:dyDescent="0.3">
      <c r="D43268" s="82"/>
      <c r="P43268" s="84"/>
    </row>
    <row r="43269" spans="4:16" x14ac:dyDescent="0.3">
      <c r="D43269" s="82"/>
      <c r="P43269" s="84"/>
    </row>
    <row r="43270" spans="4:16" x14ac:dyDescent="0.3">
      <c r="D43270" s="82"/>
      <c r="P43270" s="84"/>
    </row>
    <row r="43271" spans="4:16" x14ac:dyDescent="0.3">
      <c r="D43271" s="82"/>
      <c r="P43271" s="84"/>
    </row>
    <row r="43272" spans="4:16" x14ac:dyDescent="0.3">
      <c r="D43272" s="82"/>
      <c r="P43272" s="84"/>
    </row>
    <row r="43273" spans="4:16" x14ac:dyDescent="0.3">
      <c r="D43273" s="82"/>
      <c r="P43273" s="84"/>
    </row>
    <row r="43274" spans="4:16" x14ac:dyDescent="0.3">
      <c r="D43274" s="82"/>
      <c r="P43274" s="84"/>
    </row>
    <row r="43275" spans="4:16" x14ac:dyDescent="0.3">
      <c r="D43275" s="82"/>
      <c r="P43275" s="84"/>
    </row>
    <row r="43276" spans="4:16" x14ac:dyDescent="0.3">
      <c r="D43276" s="82"/>
      <c r="P43276" s="84"/>
    </row>
    <row r="43277" spans="4:16" x14ac:dyDescent="0.3">
      <c r="D43277" s="82"/>
      <c r="P43277" s="84"/>
    </row>
    <row r="43278" spans="4:16" x14ac:dyDescent="0.3">
      <c r="D43278" s="82"/>
      <c r="P43278" s="84"/>
    </row>
    <row r="43279" spans="4:16" x14ac:dyDescent="0.3">
      <c r="D43279" s="82"/>
      <c r="P43279" s="84"/>
    </row>
    <row r="43280" spans="4:16" x14ac:dyDescent="0.3">
      <c r="D43280" s="82"/>
      <c r="P43280" s="84"/>
    </row>
    <row r="43281" spans="4:16" x14ac:dyDescent="0.3">
      <c r="D43281" s="82"/>
      <c r="P43281" s="84"/>
    </row>
    <row r="43282" spans="4:16" x14ac:dyDescent="0.3">
      <c r="D43282" s="82"/>
      <c r="P43282" s="84"/>
    </row>
    <row r="43283" spans="4:16" x14ac:dyDescent="0.3">
      <c r="D43283" s="82"/>
      <c r="P43283" s="84"/>
    </row>
    <row r="43284" spans="4:16" x14ac:dyDescent="0.3">
      <c r="D43284" s="82"/>
      <c r="P43284" s="84"/>
    </row>
    <row r="43285" spans="4:16" x14ac:dyDescent="0.3">
      <c r="D43285" s="82"/>
      <c r="P43285" s="84"/>
    </row>
    <row r="43286" spans="4:16" x14ac:dyDescent="0.3">
      <c r="D43286" s="82"/>
      <c r="P43286" s="84"/>
    </row>
    <row r="43287" spans="4:16" x14ac:dyDescent="0.3">
      <c r="D43287" s="82"/>
      <c r="P43287" s="84"/>
    </row>
    <row r="43288" spans="4:16" x14ac:dyDescent="0.3">
      <c r="D43288" s="82"/>
      <c r="P43288" s="84"/>
    </row>
    <row r="43289" spans="4:16" x14ac:dyDescent="0.3">
      <c r="D43289" s="82"/>
      <c r="P43289" s="84"/>
    </row>
    <row r="43290" spans="4:16" x14ac:dyDescent="0.3">
      <c r="D43290" s="82"/>
      <c r="P43290" s="84"/>
    </row>
    <row r="43291" spans="4:16" x14ac:dyDescent="0.3">
      <c r="D43291" s="82"/>
      <c r="P43291" s="84"/>
    </row>
    <row r="43292" spans="4:16" x14ac:dyDescent="0.3">
      <c r="D43292" s="82"/>
      <c r="P43292" s="84"/>
    </row>
    <row r="43293" spans="4:16" x14ac:dyDescent="0.3">
      <c r="D43293" s="82"/>
      <c r="P43293" s="84"/>
    </row>
    <row r="43294" spans="4:16" x14ac:dyDescent="0.3">
      <c r="D43294" s="82"/>
      <c r="P43294" s="84"/>
    </row>
    <row r="43295" spans="4:16" x14ac:dyDescent="0.3">
      <c r="D43295" s="82"/>
      <c r="P43295" s="84"/>
    </row>
    <row r="43296" spans="4:16" x14ac:dyDescent="0.3">
      <c r="D43296" s="82"/>
      <c r="P43296" s="84"/>
    </row>
    <row r="43297" spans="4:16" x14ac:dyDescent="0.3">
      <c r="D43297" s="82"/>
      <c r="P43297" s="84"/>
    </row>
    <row r="43298" spans="4:16" x14ac:dyDescent="0.3">
      <c r="D43298" s="82"/>
      <c r="P43298" s="84"/>
    </row>
    <row r="43299" spans="4:16" x14ac:dyDescent="0.3">
      <c r="D43299" s="82"/>
      <c r="P43299" s="84"/>
    </row>
    <row r="43300" spans="4:16" x14ac:dyDescent="0.3">
      <c r="D43300" s="82"/>
      <c r="P43300" s="84"/>
    </row>
    <row r="43301" spans="4:16" x14ac:dyDescent="0.3">
      <c r="D43301" s="82"/>
      <c r="P43301" s="84"/>
    </row>
    <row r="43302" spans="4:16" x14ac:dyDescent="0.3">
      <c r="D43302" s="82"/>
      <c r="P43302" s="84"/>
    </row>
    <row r="43303" spans="4:16" x14ac:dyDescent="0.3">
      <c r="D43303" s="82"/>
      <c r="P43303" s="84"/>
    </row>
    <row r="43304" spans="4:16" x14ac:dyDescent="0.3">
      <c r="D43304" s="82"/>
      <c r="P43304" s="84"/>
    </row>
    <row r="43305" spans="4:16" x14ac:dyDescent="0.3">
      <c r="D43305" s="82"/>
      <c r="P43305" s="84"/>
    </row>
    <row r="43306" spans="4:16" x14ac:dyDescent="0.3">
      <c r="D43306" s="82"/>
      <c r="P43306" s="84"/>
    </row>
    <row r="43307" spans="4:16" x14ac:dyDescent="0.3">
      <c r="D43307" s="82"/>
      <c r="P43307" s="84"/>
    </row>
    <row r="43308" spans="4:16" x14ac:dyDescent="0.3">
      <c r="D43308" s="82"/>
      <c r="P43308" s="84"/>
    </row>
    <row r="43309" spans="4:16" x14ac:dyDescent="0.3">
      <c r="D43309" s="82"/>
      <c r="P43309" s="84"/>
    </row>
    <row r="43310" spans="4:16" x14ac:dyDescent="0.3">
      <c r="D43310" s="82"/>
      <c r="P43310" s="84"/>
    </row>
    <row r="43311" spans="4:16" x14ac:dyDescent="0.3">
      <c r="D43311" s="82"/>
      <c r="P43311" s="84"/>
    </row>
    <row r="43312" spans="4:16" x14ac:dyDescent="0.3">
      <c r="D43312" s="82"/>
      <c r="P43312" s="84"/>
    </row>
    <row r="43313" spans="4:16" x14ac:dyDescent="0.3">
      <c r="D43313" s="82"/>
      <c r="P43313" s="84"/>
    </row>
    <row r="43314" spans="4:16" x14ac:dyDescent="0.3">
      <c r="D43314" s="82"/>
      <c r="P43314" s="84"/>
    </row>
    <row r="43315" spans="4:16" x14ac:dyDescent="0.3">
      <c r="D43315" s="82"/>
      <c r="P43315" s="84"/>
    </row>
    <row r="43316" spans="4:16" x14ac:dyDescent="0.3">
      <c r="D43316" s="82"/>
      <c r="P43316" s="84"/>
    </row>
    <row r="43317" spans="4:16" x14ac:dyDescent="0.3">
      <c r="D43317" s="82"/>
      <c r="P43317" s="84"/>
    </row>
    <row r="43318" spans="4:16" x14ac:dyDescent="0.3">
      <c r="D43318" s="82"/>
      <c r="P43318" s="84"/>
    </row>
    <row r="43319" spans="4:16" x14ac:dyDescent="0.3">
      <c r="D43319" s="82"/>
      <c r="P43319" s="84"/>
    </row>
    <row r="43320" spans="4:16" x14ac:dyDescent="0.3">
      <c r="D43320" s="82"/>
      <c r="P43320" s="84"/>
    </row>
    <row r="43321" spans="4:16" x14ac:dyDescent="0.3">
      <c r="D43321" s="82"/>
      <c r="P43321" s="84"/>
    </row>
    <row r="43322" spans="4:16" x14ac:dyDescent="0.3">
      <c r="D43322" s="82"/>
      <c r="P43322" s="84"/>
    </row>
    <row r="43323" spans="4:16" x14ac:dyDescent="0.3">
      <c r="D43323" s="82"/>
      <c r="P43323" s="84"/>
    </row>
    <row r="43324" spans="4:16" x14ac:dyDescent="0.3">
      <c r="D43324" s="82"/>
      <c r="P43324" s="84"/>
    </row>
    <row r="43325" spans="4:16" x14ac:dyDescent="0.3">
      <c r="D43325" s="82"/>
      <c r="P43325" s="84"/>
    </row>
    <row r="43326" spans="4:16" x14ac:dyDescent="0.3">
      <c r="D43326" s="82"/>
      <c r="P43326" s="84"/>
    </row>
    <row r="43327" spans="4:16" x14ac:dyDescent="0.3">
      <c r="D43327" s="82"/>
      <c r="P43327" s="84"/>
    </row>
    <row r="43328" spans="4:16" x14ac:dyDescent="0.3">
      <c r="D43328" s="82"/>
      <c r="P43328" s="84"/>
    </row>
    <row r="43329" spans="4:16" x14ac:dyDescent="0.3">
      <c r="D43329" s="82"/>
      <c r="P43329" s="84"/>
    </row>
    <row r="43330" spans="4:16" x14ac:dyDescent="0.3">
      <c r="D43330" s="82"/>
      <c r="P43330" s="84"/>
    </row>
    <row r="43331" spans="4:16" x14ac:dyDescent="0.3">
      <c r="D43331" s="82"/>
      <c r="P43331" s="84"/>
    </row>
    <row r="43332" spans="4:16" x14ac:dyDescent="0.3">
      <c r="D43332" s="82"/>
      <c r="P43332" s="84"/>
    </row>
    <row r="43333" spans="4:16" x14ac:dyDescent="0.3">
      <c r="D43333" s="82"/>
      <c r="P43333" s="84"/>
    </row>
    <row r="43334" spans="4:16" x14ac:dyDescent="0.3">
      <c r="D43334" s="82"/>
      <c r="P43334" s="84"/>
    </row>
    <row r="43335" spans="4:16" x14ac:dyDescent="0.3">
      <c r="D43335" s="82"/>
      <c r="P43335" s="84"/>
    </row>
    <row r="43336" spans="4:16" x14ac:dyDescent="0.3">
      <c r="D43336" s="82"/>
      <c r="P43336" s="84"/>
    </row>
    <row r="43337" spans="4:16" x14ac:dyDescent="0.3">
      <c r="D43337" s="82"/>
      <c r="P43337" s="84"/>
    </row>
    <row r="43338" spans="4:16" x14ac:dyDescent="0.3">
      <c r="D43338" s="82"/>
      <c r="P43338" s="84"/>
    </row>
    <row r="43339" spans="4:16" x14ac:dyDescent="0.3">
      <c r="D43339" s="82"/>
      <c r="P43339" s="84"/>
    </row>
    <row r="43340" spans="4:16" x14ac:dyDescent="0.3">
      <c r="D43340" s="82"/>
      <c r="P43340" s="84"/>
    </row>
    <row r="43341" spans="4:16" x14ac:dyDescent="0.3">
      <c r="D43341" s="82"/>
      <c r="P43341" s="84"/>
    </row>
    <row r="43342" spans="4:16" x14ac:dyDescent="0.3">
      <c r="D43342" s="82"/>
      <c r="P43342" s="84"/>
    </row>
    <row r="43343" spans="4:16" x14ac:dyDescent="0.3">
      <c r="D43343" s="82"/>
      <c r="P43343" s="84"/>
    </row>
    <row r="43344" spans="4:16" x14ac:dyDescent="0.3">
      <c r="D43344" s="82"/>
      <c r="P43344" s="84"/>
    </row>
    <row r="43345" spans="4:16" x14ac:dyDescent="0.3">
      <c r="D43345" s="82"/>
      <c r="P43345" s="84"/>
    </row>
    <row r="43346" spans="4:16" x14ac:dyDescent="0.3">
      <c r="D43346" s="82"/>
      <c r="P43346" s="84"/>
    </row>
    <row r="43347" spans="4:16" x14ac:dyDescent="0.3">
      <c r="D43347" s="82"/>
      <c r="P43347" s="84"/>
    </row>
    <row r="43348" spans="4:16" x14ac:dyDescent="0.3">
      <c r="D43348" s="82"/>
      <c r="P43348" s="84"/>
    </row>
    <row r="43349" spans="4:16" x14ac:dyDescent="0.3">
      <c r="D43349" s="82"/>
      <c r="P43349" s="84"/>
    </row>
    <row r="43350" spans="4:16" x14ac:dyDescent="0.3">
      <c r="D43350" s="82"/>
      <c r="P43350" s="84"/>
    </row>
    <row r="43351" spans="4:16" x14ac:dyDescent="0.3">
      <c r="D43351" s="82"/>
      <c r="P43351" s="84"/>
    </row>
    <row r="43352" spans="4:16" x14ac:dyDescent="0.3">
      <c r="D43352" s="82"/>
      <c r="P43352" s="84"/>
    </row>
    <row r="43353" spans="4:16" x14ac:dyDescent="0.3">
      <c r="D43353" s="82"/>
      <c r="P43353" s="84"/>
    </row>
    <row r="43354" spans="4:16" x14ac:dyDescent="0.3">
      <c r="D43354" s="82"/>
      <c r="P43354" s="84"/>
    </row>
    <row r="43355" spans="4:16" x14ac:dyDescent="0.3">
      <c r="D43355" s="82"/>
      <c r="P43355" s="84"/>
    </row>
    <row r="43356" spans="4:16" x14ac:dyDescent="0.3">
      <c r="D43356" s="82"/>
      <c r="P43356" s="84"/>
    </row>
    <row r="43357" spans="4:16" x14ac:dyDescent="0.3">
      <c r="D43357" s="82"/>
      <c r="P43357" s="84"/>
    </row>
    <row r="43358" spans="4:16" x14ac:dyDescent="0.3">
      <c r="D43358" s="82"/>
      <c r="P43358" s="84"/>
    </row>
    <row r="43359" spans="4:16" x14ac:dyDescent="0.3">
      <c r="D43359" s="82"/>
      <c r="P43359" s="84"/>
    </row>
    <row r="43360" spans="4:16" x14ac:dyDescent="0.3">
      <c r="D43360" s="82"/>
      <c r="P43360" s="84"/>
    </row>
    <row r="43361" spans="4:16" x14ac:dyDescent="0.3">
      <c r="D43361" s="82"/>
      <c r="P43361" s="84"/>
    </row>
    <row r="43362" spans="4:16" x14ac:dyDescent="0.3">
      <c r="D43362" s="82"/>
      <c r="P43362" s="84"/>
    </row>
    <row r="43363" spans="4:16" x14ac:dyDescent="0.3">
      <c r="D43363" s="82"/>
      <c r="P43363" s="84"/>
    </row>
    <row r="43364" spans="4:16" x14ac:dyDescent="0.3">
      <c r="D43364" s="82"/>
      <c r="P43364" s="84"/>
    </row>
    <row r="43365" spans="4:16" x14ac:dyDescent="0.3">
      <c r="D43365" s="82"/>
      <c r="P43365" s="84"/>
    </row>
    <row r="43366" spans="4:16" x14ac:dyDescent="0.3">
      <c r="D43366" s="82"/>
      <c r="P43366" s="84"/>
    </row>
    <row r="43367" spans="4:16" x14ac:dyDescent="0.3">
      <c r="D43367" s="82"/>
      <c r="P43367" s="84"/>
    </row>
    <row r="43368" spans="4:16" x14ac:dyDescent="0.3">
      <c r="D43368" s="82"/>
      <c r="P43368" s="84"/>
    </row>
    <row r="43369" spans="4:16" x14ac:dyDescent="0.3">
      <c r="D43369" s="82"/>
      <c r="P43369" s="84"/>
    </row>
    <row r="43370" spans="4:16" x14ac:dyDescent="0.3">
      <c r="D43370" s="82"/>
      <c r="P43370" s="84"/>
    </row>
    <row r="43371" spans="4:16" x14ac:dyDescent="0.3">
      <c r="D43371" s="82"/>
      <c r="P43371" s="84"/>
    </row>
    <row r="43372" spans="4:16" x14ac:dyDescent="0.3">
      <c r="D43372" s="82"/>
      <c r="P43372" s="84"/>
    </row>
    <row r="43373" spans="4:16" x14ac:dyDescent="0.3">
      <c r="D43373" s="82"/>
      <c r="P43373" s="84"/>
    </row>
    <row r="43374" spans="4:16" x14ac:dyDescent="0.3">
      <c r="D43374" s="82"/>
      <c r="P43374" s="84"/>
    </row>
    <row r="43375" spans="4:16" x14ac:dyDescent="0.3">
      <c r="D43375" s="82"/>
      <c r="P43375" s="84"/>
    </row>
    <row r="43376" spans="4:16" x14ac:dyDescent="0.3">
      <c r="D43376" s="82"/>
      <c r="P43376" s="84"/>
    </row>
    <row r="43377" spans="4:16" x14ac:dyDescent="0.3">
      <c r="D43377" s="82"/>
      <c r="P43377" s="84"/>
    </row>
    <row r="43378" spans="4:16" x14ac:dyDescent="0.3">
      <c r="D43378" s="82"/>
      <c r="P43378" s="84"/>
    </row>
    <row r="43379" spans="4:16" x14ac:dyDescent="0.3">
      <c r="D43379" s="82"/>
      <c r="P43379" s="84"/>
    </row>
    <row r="43380" spans="4:16" x14ac:dyDescent="0.3">
      <c r="D43380" s="82"/>
      <c r="P43380" s="84"/>
    </row>
    <row r="43381" spans="4:16" x14ac:dyDescent="0.3">
      <c r="D43381" s="82"/>
      <c r="P43381" s="84"/>
    </row>
    <row r="43382" spans="4:16" x14ac:dyDescent="0.3">
      <c r="D43382" s="82"/>
      <c r="P43382" s="84"/>
    </row>
    <row r="43383" spans="4:16" x14ac:dyDescent="0.3">
      <c r="D43383" s="82"/>
      <c r="P43383" s="84"/>
    </row>
    <row r="43384" spans="4:16" x14ac:dyDescent="0.3">
      <c r="D43384" s="82"/>
      <c r="P43384" s="84"/>
    </row>
    <row r="43385" spans="4:16" x14ac:dyDescent="0.3">
      <c r="D43385" s="82"/>
      <c r="P43385" s="84"/>
    </row>
    <row r="43386" spans="4:16" x14ac:dyDescent="0.3">
      <c r="D43386" s="82"/>
      <c r="P43386" s="84"/>
    </row>
    <row r="43387" spans="4:16" x14ac:dyDescent="0.3">
      <c r="D43387" s="82"/>
      <c r="P43387" s="84"/>
    </row>
    <row r="43388" spans="4:16" x14ac:dyDescent="0.3">
      <c r="D43388" s="82"/>
      <c r="P43388" s="84"/>
    </row>
    <row r="43389" spans="4:16" x14ac:dyDescent="0.3">
      <c r="D43389" s="82"/>
      <c r="P43389" s="84"/>
    </row>
    <row r="43390" spans="4:16" x14ac:dyDescent="0.3">
      <c r="D43390" s="82"/>
      <c r="P43390" s="84"/>
    </row>
    <row r="43391" spans="4:16" x14ac:dyDescent="0.3">
      <c r="D43391" s="82"/>
      <c r="P43391" s="84"/>
    </row>
    <row r="43392" spans="4:16" x14ac:dyDescent="0.3">
      <c r="D43392" s="82"/>
      <c r="P43392" s="84"/>
    </row>
    <row r="43393" spans="4:16" x14ac:dyDescent="0.3">
      <c r="D43393" s="82"/>
      <c r="P43393" s="84"/>
    </row>
    <row r="43394" spans="4:16" x14ac:dyDescent="0.3">
      <c r="D43394" s="82"/>
      <c r="P43394" s="84"/>
    </row>
    <row r="43395" spans="4:16" x14ac:dyDescent="0.3">
      <c r="D43395" s="82"/>
      <c r="P43395" s="84"/>
    </row>
    <row r="43396" spans="4:16" x14ac:dyDescent="0.3">
      <c r="D43396" s="82"/>
      <c r="P43396" s="84"/>
    </row>
    <row r="43397" spans="4:16" x14ac:dyDescent="0.3">
      <c r="D43397" s="82"/>
      <c r="P43397" s="84"/>
    </row>
    <row r="43398" spans="4:16" x14ac:dyDescent="0.3">
      <c r="D43398" s="82"/>
      <c r="P43398" s="84"/>
    </row>
    <row r="43399" spans="4:16" x14ac:dyDescent="0.3">
      <c r="D43399" s="82"/>
      <c r="P43399" s="84"/>
    </row>
    <row r="43400" spans="4:16" x14ac:dyDescent="0.3">
      <c r="D43400" s="82"/>
      <c r="P43400" s="84"/>
    </row>
    <row r="43401" spans="4:16" x14ac:dyDescent="0.3">
      <c r="D43401" s="82"/>
      <c r="P43401" s="84"/>
    </row>
    <row r="43402" spans="4:16" x14ac:dyDescent="0.3">
      <c r="D43402" s="82"/>
      <c r="P43402" s="84"/>
    </row>
    <row r="43403" spans="4:16" x14ac:dyDescent="0.3">
      <c r="D43403" s="82"/>
      <c r="P43403" s="84"/>
    </row>
    <row r="43404" spans="4:16" x14ac:dyDescent="0.3">
      <c r="D43404" s="82"/>
      <c r="P43404" s="84"/>
    </row>
    <row r="43405" spans="4:16" x14ac:dyDescent="0.3">
      <c r="D43405" s="82"/>
      <c r="P43405" s="84"/>
    </row>
    <row r="43406" spans="4:16" x14ac:dyDescent="0.3">
      <c r="D43406" s="82"/>
      <c r="P43406" s="84"/>
    </row>
    <row r="43407" spans="4:16" x14ac:dyDescent="0.3">
      <c r="D43407" s="82"/>
      <c r="P43407" s="84"/>
    </row>
    <row r="43408" spans="4:16" x14ac:dyDescent="0.3">
      <c r="D43408" s="82"/>
      <c r="P43408" s="84"/>
    </row>
    <row r="43409" spans="4:16" x14ac:dyDescent="0.3">
      <c r="D43409" s="82"/>
      <c r="P43409" s="84"/>
    </row>
    <row r="43410" spans="4:16" x14ac:dyDescent="0.3">
      <c r="D43410" s="82"/>
      <c r="P43410" s="84"/>
    </row>
    <row r="43411" spans="4:16" x14ac:dyDescent="0.3">
      <c r="D43411" s="82"/>
      <c r="P43411" s="84"/>
    </row>
    <row r="43412" spans="4:16" x14ac:dyDescent="0.3">
      <c r="D43412" s="82"/>
      <c r="P43412" s="84"/>
    </row>
    <row r="43413" spans="4:16" x14ac:dyDescent="0.3">
      <c r="D43413" s="82"/>
      <c r="P43413" s="84"/>
    </row>
    <row r="43414" spans="4:16" x14ac:dyDescent="0.3">
      <c r="D43414" s="82"/>
      <c r="P43414" s="84"/>
    </row>
    <row r="43415" spans="4:16" x14ac:dyDescent="0.3">
      <c r="D43415" s="82"/>
      <c r="P43415" s="84"/>
    </row>
    <row r="43416" spans="4:16" x14ac:dyDescent="0.3">
      <c r="D43416" s="82"/>
      <c r="P43416" s="84"/>
    </row>
    <row r="43417" spans="4:16" x14ac:dyDescent="0.3">
      <c r="D43417" s="82"/>
      <c r="P43417" s="84"/>
    </row>
    <row r="43418" spans="4:16" x14ac:dyDescent="0.3">
      <c r="D43418" s="82"/>
      <c r="P43418" s="84"/>
    </row>
    <row r="43419" spans="4:16" x14ac:dyDescent="0.3">
      <c r="D43419" s="82"/>
      <c r="P43419" s="84"/>
    </row>
    <row r="43420" spans="4:16" x14ac:dyDescent="0.3">
      <c r="D43420" s="82"/>
      <c r="P43420" s="84"/>
    </row>
    <row r="43421" spans="4:16" x14ac:dyDescent="0.3">
      <c r="D43421" s="82"/>
      <c r="P43421" s="84"/>
    </row>
    <row r="43422" spans="4:16" x14ac:dyDescent="0.3">
      <c r="D43422" s="82"/>
      <c r="P43422" s="84"/>
    </row>
    <row r="43423" spans="4:16" x14ac:dyDescent="0.3">
      <c r="D43423" s="82"/>
      <c r="P43423" s="84"/>
    </row>
    <row r="43424" spans="4:16" x14ac:dyDescent="0.3">
      <c r="D43424" s="82"/>
      <c r="P43424" s="84"/>
    </row>
    <row r="43425" spans="4:16" x14ac:dyDescent="0.3">
      <c r="D43425" s="82"/>
      <c r="P43425" s="84"/>
    </row>
    <row r="43426" spans="4:16" x14ac:dyDescent="0.3">
      <c r="D43426" s="82"/>
      <c r="P43426" s="84"/>
    </row>
    <row r="43427" spans="4:16" x14ac:dyDescent="0.3">
      <c r="D43427" s="82"/>
      <c r="P43427" s="84"/>
    </row>
    <row r="43428" spans="4:16" x14ac:dyDescent="0.3">
      <c r="D43428" s="82"/>
      <c r="P43428" s="84"/>
    </row>
    <row r="43429" spans="4:16" x14ac:dyDescent="0.3">
      <c r="D43429" s="82"/>
      <c r="P43429" s="84"/>
    </row>
    <row r="43430" spans="4:16" x14ac:dyDescent="0.3">
      <c r="D43430" s="82"/>
      <c r="P43430" s="84"/>
    </row>
    <row r="43431" spans="4:16" x14ac:dyDescent="0.3">
      <c r="D43431" s="82"/>
      <c r="P43431" s="84"/>
    </row>
    <row r="43432" spans="4:16" x14ac:dyDescent="0.3">
      <c r="D43432" s="82"/>
      <c r="P43432" s="84"/>
    </row>
    <row r="43433" spans="4:16" x14ac:dyDescent="0.3">
      <c r="D43433" s="82"/>
      <c r="P43433" s="84"/>
    </row>
    <row r="43434" spans="4:16" x14ac:dyDescent="0.3">
      <c r="D43434" s="82"/>
      <c r="P43434" s="84"/>
    </row>
    <row r="43435" spans="4:16" x14ac:dyDescent="0.3">
      <c r="D43435" s="82"/>
      <c r="P43435" s="84"/>
    </row>
    <row r="43436" spans="4:16" x14ac:dyDescent="0.3">
      <c r="D43436" s="82"/>
      <c r="P43436" s="84"/>
    </row>
    <row r="43437" spans="4:16" x14ac:dyDescent="0.3">
      <c r="D43437" s="82"/>
      <c r="P43437" s="84"/>
    </row>
    <row r="43438" spans="4:16" x14ac:dyDescent="0.3">
      <c r="D43438" s="82"/>
      <c r="P43438" s="84"/>
    </row>
    <row r="43439" spans="4:16" x14ac:dyDescent="0.3">
      <c r="D43439" s="82"/>
      <c r="P43439" s="84"/>
    </row>
    <row r="43440" spans="4:16" x14ac:dyDescent="0.3">
      <c r="D43440" s="82"/>
      <c r="P43440" s="84"/>
    </row>
    <row r="43441" spans="4:16" x14ac:dyDescent="0.3">
      <c r="D43441" s="82"/>
      <c r="P43441" s="84"/>
    </row>
    <row r="43442" spans="4:16" x14ac:dyDescent="0.3">
      <c r="D43442" s="82"/>
      <c r="P43442" s="84"/>
    </row>
    <row r="43443" spans="4:16" x14ac:dyDescent="0.3">
      <c r="D43443" s="82"/>
      <c r="P43443" s="84"/>
    </row>
    <row r="43444" spans="4:16" x14ac:dyDescent="0.3">
      <c r="D43444" s="82"/>
      <c r="P43444" s="84"/>
    </row>
    <row r="43445" spans="4:16" x14ac:dyDescent="0.3">
      <c r="D43445" s="82"/>
      <c r="P43445" s="84"/>
    </row>
    <row r="43446" spans="4:16" x14ac:dyDescent="0.3">
      <c r="D43446" s="82"/>
      <c r="P43446" s="84"/>
    </row>
    <row r="43447" spans="4:16" x14ac:dyDescent="0.3">
      <c r="D43447" s="82"/>
      <c r="P43447" s="84"/>
    </row>
    <row r="43448" spans="4:16" x14ac:dyDescent="0.3">
      <c r="D43448" s="82"/>
      <c r="P43448" s="84"/>
    </row>
    <row r="43449" spans="4:16" x14ac:dyDescent="0.3">
      <c r="D43449" s="82"/>
      <c r="P43449" s="84"/>
    </row>
    <row r="43450" spans="4:16" x14ac:dyDescent="0.3">
      <c r="D43450" s="82"/>
      <c r="P43450" s="84"/>
    </row>
    <row r="43451" spans="4:16" x14ac:dyDescent="0.3">
      <c r="D43451" s="82"/>
      <c r="P43451" s="84"/>
    </row>
    <row r="43452" spans="4:16" x14ac:dyDescent="0.3">
      <c r="D43452" s="82"/>
      <c r="P43452" s="84"/>
    </row>
    <row r="43453" spans="4:16" x14ac:dyDescent="0.3">
      <c r="D43453" s="82"/>
      <c r="P43453" s="84"/>
    </row>
    <row r="43454" spans="4:16" x14ac:dyDescent="0.3">
      <c r="D43454" s="82"/>
      <c r="P43454" s="84"/>
    </row>
    <row r="43455" spans="4:16" x14ac:dyDescent="0.3">
      <c r="D43455" s="82"/>
      <c r="P43455" s="84"/>
    </row>
    <row r="43456" spans="4:16" x14ac:dyDescent="0.3">
      <c r="D43456" s="82"/>
      <c r="P43456" s="84"/>
    </row>
    <row r="43457" spans="4:16" x14ac:dyDescent="0.3">
      <c r="D43457" s="82"/>
      <c r="P43457" s="84"/>
    </row>
    <row r="43458" spans="4:16" x14ac:dyDescent="0.3">
      <c r="D43458" s="82"/>
      <c r="P43458" s="84"/>
    </row>
    <row r="43459" spans="4:16" x14ac:dyDescent="0.3">
      <c r="D43459" s="82"/>
      <c r="P43459" s="84"/>
    </row>
    <row r="43460" spans="4:16" x14ac:dyDescent="0.3">
      <c r="D43460" s="82"/>
      <c r="P43460" s="84"/>
    </row>
    <row r="43461" spans="4:16" x14ac:dyDescent="0.3">
      <c r="D43461" s="82"/>
      <c r="P43461" s="84"/>
    </row>
    <row r="43462" spans="4:16" x14ac:dyDescent="0.3">
      <c r="D43462" s="82"/>
      <c r="P43462" s="84"/>
    </row>
    <row r="43463" spans="4:16" x14ac:dyDescent="0.3">
      <c r="D43463" s="82"/>
      <c r="P43463" s="84"/>
    </row>
    <row r="43464" spans="4:16" x14ac:dyDescent="0.3">
      <c r="D43464" s="82"/>
      <c r="P43464" s="84"/>
    </row>
    <row r="43465" spans="4:16" x14ac:dyDescent="0.3">
      <c r="D43465" s="82"/>
      <c r="P43465" s="84"/>
    </row>
    <row r="43466" spans="4:16" x14ac:dyDescent="0.3">
      <c r="D43466" s="82"/>
      <c r="P43466" s="84"/>
    </row>
    <row r="43467" spans="4:16" x14ac:dyDescent="0.3">
      <c r="D43467" s="82"/>
      <c r="P43467" s="84"/>
    </row>
    <row r="43468" spans="4:16" x14ac:dyDescent="0.3">
      <c r="D43468" s="82"/>
      <c r="P43468" s="84"/>
    </row>
    <row r="43469" spans="4:16" x14ac:dyDescent="0.3">
      <c r="D43469" s="82"/>
      <c r="P43469" s="84"/>
    </row>
    <row r="43470" spans="4:16" x14ac:dyDescent="0.3">
      <c r="D43470" s="82"/>
      <c r="P43470" s="84"/>
    </row>
    <row r="43471" spans="4:16" x14ac:dyDescent="0.3">
      <c r="D43471" s="82"/>
      <c r="P43471" s="84"/>
    </row>
    <row r="43472" spans="4:16" x14ac:dyDescent="0.3">
      <c r="D43472" s="82"/>
      <c r="P43472" s="84"/>
    </row>
    <row r="43473" spans="4:16" x14ac:dyDescent="0.3">
      <c r="D43473" s="82"/>
      <c r="P43473" s="84"/>
    </row>
    <row r="43474" spans="4:16" x14ac:dyDescent="0.3">
      <c r="D43474" s="82"/>
      <c r="P43474" s="84"/>
    </row>
    <row r="43475" spans="4:16" x14ac:dyDescent="0.3">
      <c r="D43475" s="82"/>
      <c r="P43475" s="84"/>
    </row>
    <row r="43476" spans="4:16" x14ac:dyDescent="0.3">
      <c r="D43476" s="82"/>
      <c r="P43476" s="84"/>
    </row>
    <row r="43477" spans="4:16" x14ac:dyDescent="0.3">
      <c r="D43477" s="82"/>
      <c r="P43477" s="84"/>
    </row>
    <row r="43478" spans="4:16" x14ac:dyDescent="0.3">
      <c r="D43478" s="82"/>
      <c r="P43478" s="84"/>
    </row>
    <row r="43479" spans="4:16" x14ac:dyDescent="0.3">
      <c r="D43479" s="82"/>
      <c r="P43479" s="84"/>
    </row>
    <row r="43480" spans="4:16" x14ac:dyDescent="0.3">
      <c r="D43480" s="82"/>
      <c r="P43480" s="84"/>
    </row>
    <row r="43481" spans="4:16" x14ac:dyDescent="0.3">
      <c r="D43481" s="82"/>
      <c r="P43481" s="84"/>
    </row>
    <row r="43482" spans="4:16" x14ac:dyDescent="0.3">
      <c r="D43482" s="82"/>
      <c r="P43482" s="84"/>
    </row>
    <row r="43483" spans="4:16" x14ac:dyDescent="0.3">
      <c r="D43483" s="82"/>
      <c r="P43483" s="84"/>
    </row>
    <row r="43484" spans="4:16" x14ac:dyDescent="0.3">
      <c r="D43484" s="82"/>
      <c r="P43484" s="84"/>
    </row>
    <row r="43485" spans="4:16" x14ac:dyDescent="0.3">
      <c r="D43485" s="82"/>
      <c r="P43485" s="84"/>
    </row>
    <row r="43486" spans="4:16" x14ac:dyDescent="0.3">
      <c r="D43486" s="82"/>
      <c r="P43486" s="84"/>
    </row>
    <row r="43487" spans="4:16" x14ac:dyDescent="0.3">
      <c r="D43487" s="82"/>
      <c r="P43487" s="84"/>
    </row>
    <row r="43488" spans="4:16" x14ac:dyDescent="0.3">
      <c r="D43488" s="82"/>
      <c r="P43488" s="84"/>
    </row>
    <row r="43489" spans="4:16" x14ac:dyDescent="0.3">
      <c r="D43489" s="82"/>
      <c r="P43489" s="84"/>
    </row>
    <row r="43490" spans="4:16" x14ac:dyDescent="0.3">
      <c r="D43490" s="82"/>
      <c r="P43490" s="84"/>
    </row>
    <row r="43491" spans="4:16" x14ac:dyDescent="0.3">
      <c r="D43491" s="82"/>
      <c r="P43491" s="84"/>
    </row>
    <row r="43492" spans="4:16" x14ac:dyDescent="0.3">
      <c r="D43492" s="82"/>
      <c r="P43492" s="84"/>
    </row>
    <row r="43493" spans="4:16" x14ac:dyDescent="0.3">
      <c r="D43493" s="82"/>
      <c r="P43493" s="84"/>
    </row>
    <row r="43494" spans="4:16" x14ac:dyDescent="0.3">
      <c r="D43494" s="82"/>
      <c r="P43494" s="84"/>
    </row>
    <row r="43495" spans="4:16" x14ac:dyDescent="0.3">
      <c r="D43495" s="82"/>
      <c r="P43495" s="84"/>
    </row>
    <row r="43496" spans="4:16" x14ac:dyDescent="0.3">
      <c r="D43496" s="82"/>
      <c r="P43496" s="84"/>
    </row>
    <row r="43497" spans="4:16" x14ac:dyDescent="0.3">
      <c r="D43497" s="82"/>
      <c r="P43497" s="84"/>
    </row>
    <row r="43498" spans="4:16" x14ac:dyDescent="0.3">
      <c r="D43498" s="82"/>
      <c r="P43498" s="84"/>
    </row>
    <row r="43499" spans="4:16" x14ac:dyDescent="0.3">
      <c r="D43499" s="82"/>
      <c r="P43499" s="84"/>
    </row>
    <row r="43500" spans="4:16" x14ac:dyDescent="0.3">
      <c r="D43500" s="82"/>
      <c r="P43500" s="84"/>
    </row>
    <row r="43501" spans="4:16" x14ac:dyDescent="0.3">
      <c r="D43501" s="82"/>
      <c r="P43501" s="84"/>
    </row>
    <row r="43502" spans="4:16" x14ac:dyDescent="0.3">
      <c r="D43502" s="82"/>
      <c r="P43502" s="84"/>
    </row>
    <row r="43503" spans="4:16" x14ac:dyDescent="0.3">
      <c r="D43503" s="82"/>
      <c r="P43503" s="84"/>
    </row>
    <row r="43504" spans="4:16" x14ac:dyDescent="0.3">
      <c r="D43504" s="82"/>
      <c r="P43504" s="84"/>
    </row>
    <row r="43505" spans="4:16" x14ac:dyDescent="0.3">
      <c r="D43505" s="82"/>
      <c r="P43505" s="84"/>
    </row>
    <row r="43506" spans="4:16" x14ac:dyDescent="0.3">
      <c r="D43506" s="82"/>
      <c r="P43506" s="84"/>
    </row>
    <row r="43507" spans="4:16" x14ac:dyDescent="0.3">
      <c r="D43507" s="82"/>
      <c r="P43507" s="84"/>
    </row>
    <row r="43508" spans="4:16" x14ac:dyDescent="0.3">
      <c r="D43508" s="82"/>
      <c r="P43508" s="84"/>
    </row>
    <row r="43509" spans="4:16" x14ac:dyDescent="0.3">
      <c r="D43509" s="82"/>
      <c r="P43509" s="84"/>
    </row>
    <row r="43510" spans="4:16" x14ac:dyDescent="0.3">
      <c r="D43510" s="82"/>
      <c r="P43510" s="84"/>
    </row>
    <row r="43511" spans="4:16" x14ac:dyDescent="0.3">
      <c r="D43511" s="82"/>
      <c r="P43511" s="84"/>
    </row>
    <row r="43512" spans="4:16" x14ac:dyDescent="0.3">
      <c r="D43512" s="82"/>
      <c r="P43512" s="84"/>
    </row>
    <row r="43513" spans="4:16" x14ac:dyDescent="0.3">
      <c r="D43513" s="82"/>
      <c r="P43513" s="84"/>
    </row>
    <row r="43514" spans="4:16" x14ac:dyDescent="0.3">
      <c r="D43514" s="82"/>
      <c r="P43514" s="84"/>
    </row>
    <row r="43515" spans="4:16" x14ac:dyDescent="0.3">
      <c r="D43515" s="82"/>
      <c r="P43515" s="84"/>
    </row>
    <row r="43516" spans="4:16" x14ac:dyDescent="0.3">
      <c r="D43516" s="82"/>
      <c r="P43516" s="84"/>
    </row>
    <row r="43517" spans="4:16" x14ac:dyDescent="0.3">
      <c r="D43517" s="82"/>
      <c r="P43517" s="84"/>
    </row>
    <row r="43518" spans="4:16" x14ac:dyDescent="0.3">
      <c r="D43518" s="82"/>
      <c r="P43518" s="84"/>
    </row>
    <row r="43519" spans="4:16" x14ac:dyDescent="0.3">
      <c r="D43519" s="82"/>
      <c r="P43519" s="84"/>
    </row>
    <row r="43520" spans="4:16" x14ac:dyDescent="0.3">
      <c r="D43520" s="82"/>
      <c r="P43520" s="84"/>
    </row>
    <row r="43521" spans="4:16" x14ac:dyDescent="0.3">
      <c r="D43521" s="82"/>
      <c r="P43521" s="84"/>
    </row>
    <row r="43522" spans="4:16" x14ac:dyDescent="0.3">
      <c r="D43522" s="82"/>
      <c r="P43522" s="84"/>
    </row>
    <row r="43523" spans="4:16" x14ac:dyDescent="0.3">
      <c r="D43523" s="82"/>
      <c r="P43523" s="84"/>
    </row>
    <row r="43524" spans="4:16" x14ac:dyDescent="0.3">
      <c r="D43524" s="82"/>
      <c r="P43524" s="84"/>
    </row>
    <row r="43525" spans="4:16" x14ac:dyDescent="0.3">
      <c r="D43525" s="82"/>
      <c r="P43525" s="84"/>
    </row>
    <row r="43526" spans="4:16" x14ac:dyDescent="0.3">
      <c r="D43526" s="82"/>
      <c r="P43526" s="84"/>
    </row>
    <row r="43527" spans="4:16" x14ac:dyDescent="0.3">
      <c r="D43527" s="82"/>
      <c r="P43527" s="84"/>
    </row>
    <row r="43528" spans="4:16" x14ac:dyDescent="0.3">
      <c r="D43528" s="82"/>
      <c r="P43528" s="84"/>
    </row>
    <row r="43529" spans="4:16" x14ac:dyDescent="0.3">
      <c r="D43529" s="82"/>
      <c r="P43529" s="84"/>
    </row>
    <row r="43530" spans="4:16" x14ac:dyDescent="0.3">
      <c r="D43530" s="82"/>
      <c r="P43530" s="84"/>
    </row>
    <row r="43531" spans="4:16" x14ac:dyDescent="0.3">
      <c r="D43531" s="82"/>
      <c r="P43531" s="84"/>
    </row>
    <row r="43532" spans="4:16" x14ac:dyDescent="0.3">
      <c r="D43532" s="82"/>
      <c r="P43532" s="84"/>
    </row>
    <row r="43533" spans="4:16" x14ac:dyDescent="0.3">
      <c r="D43533" s="82"/>
      <c r="P43533" s="84"/>
    </row>
    <row r="43534" spans="4:16" x14ac:dyDescent="0.3">
      <c r="D43534" s="82"/>
      <c r="P43534" s="84"/>
    </row>
    <row r="43535" spans="4:16" x14ac:dyDescent="0.3">
      <c r="D43535" s="82"/>
      <c r="P43535" s="84"/>
    </row>
    <row r="43536" spans="4:16" x14ac:dyDescent="0.3">
      <c r="D43536" s="82"/>
      <c r="P43536" s="84"/>
    </row>
    <row r="43537" spans="4:16" x14ac:dyDescent="0.3">
      <c r="D43537" s="82"/>
      <c r="P43537" s="84"/>
    </row>
    <row r="43538" spans="4:16" x14ac:dyDescent="0.3">
      <c r="D43538" s="82"/>
      <c r="P43538" s="84"/>
    </row>
    <row r="43539" spans="4:16" x14ac:dyDescent="0.3">
      <c r="D43539" s="82"/>
      <c r="P43539" s="84"/>
    </row>
    <row r="43540" spans="4:16" x14ac:dyDescent="0.3">
      <c r="D43540" s="82"/>
      <c r="P43540" s="84"/>
    </row>
    <row r="43541" spans="4:16" x14ac:dyDescent="0.3">
      <c r="D43541" s="82"/>
      <c r="P43541" s="84"/>
    </row>
    <row r="43542" spans="4:16" x14ac:dyDescent="0.3">
      <c r="D43542" s="82"/>
      <c r="P43542" s="84"/>
    </row>
    <row r="43543" spans="4:16" x14ac:dyDescent="0.3">
      <c r="D43543" s="82"/>
      <c r="P43543" s="84"/>
    </row>
    <row r="43544" spans="4:16" x14ac:dyDescent="0.3">
      <c r="D43544" s="82"/>
      <c r="P43544" s="84"/>
    </row>
    <row r="43545" spans="4:16" x14ac:dyDescent="0.3">
      <c r="D43545" s="82"/>
      <c r="P43545" s="84"/>
    </row>
    <row r="43546" spans="4:16" x14ac:dyDescent="0.3">
      <c r="D43546" s="82"/>
      <c r="P43546" s="84"/>
    </row>
    <row r="43547" spans="4:16" x14ac:dyDescent="0.3">
      <c r="D43547" s="82"/>
      <c r="P43547" s="84"/>
    </row>
    <row r="43548" spans="4:16" x14ac:dyDescent="0.3">
      <c r="D43548" s="82"/>
      <c r="P43548" s="84"/>
    </row>
    <row r="43549" spans="4:16" x14ac:dyDescent="0.3">
      <c r="D43549" s="82"/>
      <c r="P43549" s="84"/>
    </row>
    <row r="43550" spans="4:16" x14ac:dyDescent="0.3">
      <c r="D43550" s="82"/>
      <c r="P43550" s="84"/>
    </row>
    <row r="43551" spans="4:16" x14ac:dyDescent="0.3">
      <c r="D43551" s="82"/>
      <c r="P43551" s="84"/>
    </row>
    <row r="43552" spans="4:16" x14ac:dyDescent="0.3">
      <c r="D43552" s="82"/>
      <c r="P43552" s="84"/>
    </row>
    <row r="43553" spans="4:16" x14ac:dyDescent="0.3">
      <c r="D43553" s="82"/>
      <c r="P43553" s="84"/>
    </row>
    <row r="43554" spans="4:16" x14ac:dyDescent="0.3">
      <c r="D43554" s="82"/>
      <c r="P43554" s="84"/>
    </row>
    <row r="43555" spans="4:16" x14ac:dyDescent="0.3">
      <c r="D43555" s="82"/>
      <c r="P43555" s="84"/>
    </row>
    <row r="43556" spans="4:16" x14ac:dyDescent="0.3">
      <c r="D43556" s="82"/>
      <c r="P43556" s="84"/>
    </row>
    <row r="43557" spans="4:16" x14ac:dyDescent="0.3">
      <c r="D43557" s="82"/>
      <c r="P43557" s="84"/>
    </row>
    <row r="43558" spans="4:16" x14ac:dyDescent="0.3">
      <c r="D43558" s="82"/>
      <c r="P43558" s="84"/>
    </row>
    <row r="43559" spans="4:16" x14ac:dyDescent="0.3">
      <c r="D43559" s="82"/>
      <c r="P43559" s="84"/>
    </row>
    <row r="43560" spans="4:16" x14ac:dyDescent="0.3">
      <c r="D43560" s="82"/>
      <c r="P43560" s="84"/>
    </row>
    <row r="43561" spans="4:16" x14ac:dyDescent="0.3">
      <c r="D43561" s="82"/>
      <c r="P43561" s="84"/>
    </row>
    <row r="43562" spans="4:16" x14ac:dyDescent="0.3">
      <c r="D43562" s="82"/>
      <c r="P43562" s="84"/>
    </row>
    <row r="43563" spans="4:16" x14ac:dyDescent="0.3">
      <c r="D43563" s="82"/>
      <c r="P43563" s="84"/>
    </row>
    <row r="43564" spans="4:16" x14ac:dyDescent="0.3">
      <c r="D43564" s="82"/>
      <c r="P43564" s="84"/>
    </row>
    <row r="43565" spans="4:16" x14ac:dyDescent="0.3">
      <c r="D43565" s="82"/>
      <c r="P43565" s="84"/>
    </row>
    <row r="43566" spans="4:16" x14ac:dyDescent="0.3">
      <c r="D43566" s="82"/>
      <c r="P43566" s="84"/>
    </row>
    <row r="43567" spans="4:16" x14ac:dyDescent="0.3">
      <c r="D43567" s="82"/>
      <c r="P43567" s="84"/>
    </row>
    <row r="43568" spans="4:16" x14ac:dyDescent="0.3">
      <c r="D43568" s="82"/>
      <c r="P43568" s="84"/>
    </row>
    <row r="43569" spans="4:16" x14ac:dyDescent="0.3">
      <c r="D43569" s="82"/>
      <c r="P43569" s="84"/>
    </row>
    <row r="43570" spans="4:16" x14ac:dyDescent="0.3">
      <c r="D43570" s="82"/>
      <c r="P43570" s="84"/>
    </row>
    <row r="43571" spans="4:16" x14ac:dyDescent="0.3">
      <c r="D43571" s="82"/>
      <c r="P43571" s="84"/>
    </row>
    <row r="43572" spans="4:16" x14ac:dyDescent="0.3">
      <c r="D43572" s="82"/>
      <c r="P43572" s="84"/>
    </row>
    <row r="43573" spans="4:16" x14ac:dyDescent="0.3">
      <c r="D43573" s="82"/>
      <c r="P43573" s="84"/>
    </row>
    <row r="43574" spans="4:16" x14ac:dyDescent="0.3">
      <c r="D43574" s="82"/>
      <c r="P43574" s="84"/>
    </row>
    <row r="43575" spans="4:16" x14ac:dyDescent="0.3">
      <c r="D43575" s="82"/>
      <c r="P43575" s="84"/>
    </row>
    <row r="43576" spans="4:16" x14ac:dyDescent="0.3">
      <c r="D43576" s="82"/>
      <c r="P43576" s="84"/>
    </row>
    <row r="43577" spans="4:16" x14ac:dyDescent="0.3">
      <c r="D43577" s="82"/>
      <c r="P43577" s="84"/>
    </row>
    <row r="43578" spans="4:16" x14ac:dyDescent="0.3">
      <c r="D43578" s="82"/>
      <c r="P43578" s="84"/>
    </row>
    <row r="43579" spans="4:16" x14ac:dyDescent="0.3">
      <c r="D43579" s="82"/>
      <c r="P43579" s="84"/>
    </row>
    <row r="43580" spans="4:16" x14ac:dyDescent="0.3">
      <c r="D43580" s="82"/>
      <c r="P43580" s="84"/>
    </row>
    <row r="43581" spans="4:16" x14ac:dyDescent="0.3">
      <c r="D43581" s="82"/>
      <c r="P43581" s="84"/>
    </row>
    <row r="43582" spans="4:16" x14ac:dyDescent="0.3">
      <c r="D43582" s="82"/>
      <c r="P43582" s="84"/>
    </row>
    <row r="43583" spans="4:16" x14ac:dyDescent="0.3">
      <c r="D43583" s="82"/>
      <c r="P43583" s="84"/>
    </row>
    <row r="43584" spans="4:16" x14ac:dyDescent="0.3">
      <c r="D43584" s="82"/>
      <c r="P43584" s="84"/>
    </row>
    <row r="43585" spans="4:16" x14ac:dyDescent="0.3">
      <c r="D43585" s="82"/>
      <c r="P43585" s="84"/>
    </row>
    <row r="43586" spans="4:16" x14ac:dyDescent="0.3">
      <c r="D43586" s="82"/>
      <c r="P43586" s="84"/>
    </row>
    <row r="43587" spans="4:16" x14ac:dyDescent="0.3">
      <c r="D43587" s="82"/>
      <c r="P43587" s="84"/>
    </row>
    <row r="43588" spans="4:16" x14ac:dyDescent="0.3">
      <c r="D43588" s="82"/>
      <c r="P43588" s="84"/>
    </row>
    <row r="43589" spans="4:16" x14ac:dyDescent="0.3">
      <c r="D43589" s="82"/>
      <c r="P43589" s="84"/>
    </row>
    <row r="43590" spans="4:16" x14ac:dyDescent="0.3">
      <c r="D43590" s="82"/>
      <c r="P43590" s="84"/>
    </row>
    <row r="43591" spans="4:16" x14ac:dyDescent="0.3">
      <c r="D43591" s="82"/>
      <c r="P43591" s="84"/>
    </row>
    <row r="43592" spans="4:16" x14ac:dyDescent="0.3">
      <c r="D43592" s="82"/>
      <c r="P43592" s="84"/>
    </row>
    <row r="43593" spans="4:16" x14ac:dyDescent="0.3">
      <c r="D43593" s="82"/>
      <c r="P43593" s="84"/>
    </row>
    <row r="43594" spans="4:16" x14ac:dyDescent="0.3">
      <c r="D43594" s="82"/>
      <c r="P43594" s="84"/>
    </row>
    <row r="43595" spans="4:16" x14ac:dyDescent="0.3">
      <c r="D43595" s="82"/>
      <c r="P43595" s="84"/>
    </row>
    <row r="43596" spans="4:16" x14ac:dyDescent="0.3">
      <c r="D43596" s="82"/>
      <c r="P43596" s="84"/>
    </row>
    <row r="43597" spans="4:16" x14ac:dyDescent="0.3">
      <c r="D43597" s="82"/>
      <c r="P43597" s="84"/>
    </row>
    <row r="43598" spans="4:16" x14ac:dyDescent="0.3">
      <c r="D43598" s="82"/>
      <c r="P43598" s="84"/>
    </row>
    <row r="43599" spans="4:16" x14ac:dyDescent="0.3">
      <c r="D43599" s="82"/>
      <c r="P43599" s="84"/>
    </row>
    <row r="43600" spans="4:16" x14ac:dyDescent="0.3">
      <c r="D43600" s="82"/>
      <c r="P43600" s="84"/>
    </row>
    <row r="43601" spans="4:16" x14ac:dyDescent="0.3">
      <c r="D43601" s="82"/>
      <c r="P43601" s="84"/>
    </row>
    <row r="43602" spans="4:16" x14ac:dyDescent="0.3">
      <c r="D43602" s="82"/>
      <c r="P43602" s="84"/>
    </row>
    <row r="43603" spans="4:16" x14ac:dyDescent="0.3">
      <c r="D43603" s="82"/>
      <c r="P43603" s="84"/>
    </row>
    <row r="43604" spans="4:16" x14ac:dyDescent="0.3">
      <c r="D43604" s="82"/>
      <c r="P43604" s="84"/>
    </row>
    <row r="43605" spans="4:16" x14ac:dyDescent="0.3">
      <c r="D43605" s="82"/>
      <c r="P43605" s="84"/>
    </row>
    <row r="43606" spans="4:16" x14ac:dyDescent="0.3">
      <c r="D43606" s="82"/>
      <c r="P43606" s="84"/>
    </row>
    <row r="43607" spans="4:16" x14ac:dyDescent="0.3">
      <c r="D43607" s="82"/>
      <c r="P43607" s="84"/>
    </row>
    <row r="43608" spans="4:16" x14ac:dyDescent="0.3">
      <c r="D43608" s="82"/>
      <c r="P43608" s="84"/>
    </row>
    <row r="43609" spans="4:16" x14ac:dyDescent="0.3">
      <c r="D43609" s="82"/>
      <c r="P43609" s="84"/>
    </row>
    <row r="43610" spans="4:16" x14ac:dyDescent="0.3">
      <c r="D43610" s="82"/>
      <c r="P43610" s="84"/>
    </row>
    <row r="43611" spans="4:16" x14ac:dyDescent="0.3">
      <c r="D43611" s="82"/>
      <c r="P43611" s="84"/>
    </row>
    <row r="43612" spans="4:16" x14ac:dyDescent="0.3">
      <c r="D43612" s="82"/>
      <c r="P43612" s="84"/>
    </row>
    <row r="43613" spans="4:16" x14ac:dyDescent="0.3">
      <c r="D43613" s="82"/>
      <c r="P43613" s="84"/>
    </row>
    <row r="43614" spans="4:16" x14ac:dyDescent="0.3">
      <c r="D43614" s="82"/>
      <c r="P43614" s="84"/>
    </row>
    <row r="43615" spans="4:16" x14ac:dyDescent="0.3">
      <c r="D43615" s="82"/>
      <c r="P43615" s="84"/>
    </row>
    <row r="43616" spans="4:16" x14ac:dyDescent="0.3">
      <c r="D43616" s="82"/>
      <c r="P43616" s="84"/>
    </row>
    <row r="43617" spans="4:16" x14ac:dyDescent="0.3">
      <c r="D43617" s="82"/>
      <c r="P43617" s="84"/>
    </row>
    <row r="43618" spans="4:16" x14ac:dyDescent="0.3">
      <c r="D43618" s="82"/>
      <c r="P43618" s="84"/>
    </row>
    <row r="43619" spans="4:16" x14ac:dyDescent="0.3">
      <c r="D43619" s="82"/>
      <c r="P43619" s="84"/>
    </row>
    <row r="43620" spans="4:16" x14ac:dyDescent="0.3">
      <c r="D43620" s="82"/>
      <c r="P43620" s="84"/>
    </row>
    <row r="43621" spans="4:16" x14ac:dyDescent="0.3">
      <c r="D43621" s="82"/>
      <c r="P43621" s="84"/>
    </row>
    <row r="43622" spans="4:16" x14ac:dyDescent="0.3">
      <c r="D43622" s="82"/>
      <c r="P43622" s="84"/>
    </row>
    <row r="43623" spans="4:16" x14ac:dyDescent="0.3">
      <c r="D43623" s="82"/>
      <c r="P43623" s="84"/>
    </row>
    <row r="43624" spans="4:16" x14ac:dyDescent="0.3">
      <c r="D43624" s="82"/>
      <c r="P43624" s="84"/>
    </row>
    <row r="43625" spans="4:16" x14ac:dyDescent="0.3">
      <c r="D43625" s="82"/>
      <c r="P43625" s="84"/>
    </row>
    <row r="43626" spans="4:16" x14ac:dyDescent="0.3">
      <c r="D43626" s="82"/>
      <c r="P43626" s="84"/>
    </row>
    <row r="43627" spans="4:16" x14ac:dyDescent="0.3">
      <c r="D43627" s="82"/>
      <c r="P43627" s="84"/>
    </row>
    <row r="43628" spans="4:16" x14ac:dyDescent="0.3">
      <c r="D43628" s="82"/>
      <c r="P43628" s="84"/>
    </row>
    <row r="43629" spans="4:16" x14ac:dyDescent="0.3">
      <c r="D43629" s="82"/>
      <c r="P43629" s="84"/>
    </row>
    <row r="43630" spans="4:16" x14ac:dyDescent="0.3">
      <c r="D43630" s="82"/>
      <c r="P43630" s="84"/>
    </row>
    <row r="43631" spans="4:16" x14ac:dyDescent="0.3">
      <c r="D43631" s="82"/>
      <c r="P43631" s="84"/>
    </row>
    <row r="43632" spans="4:16" x14ac:dyDescent="0.3">
      <c r="D43632" s="82"/>
      <c r="P43632" s="84"/>
    </row>
    <row r="43633" spans="4:16" x14ac:dyDescent="0.3">
      <c r="D43633" s="82"/>
      <c r="P43633" s="84"/>
    </row>
    <row r="43634" spans="4:16" x14ac:dyDescent="0.3">
      <c r="D43634" s="82"/>
      <c r="P43634" s="84"/>
    </row>
    <row r="43635" spans="4:16" x14ac:dyDescent="0.3">
      <c r="D43635" s="82"/>
      <c r="P43635" s="84"/>
    </row>
    <row r="43636" spans="4:16" x14ac:dyDescent="0.3">
      <c r="D43636" s="82"/>
      <c r="P43636" s="84"/>
    </row>
    <row r="43637" spans="4:16" x14ac:dyDescent="0.3">
      <c r="D43637" s="82"/>
      <c r="P43637" s="84"/>
    </row>
    <row r="43638" spans="4:16" x14ac:dyDescent="0.3">
      <c r="D43638" s="82"/>
      <c r="P43638" s="84"/>
    </row>
    <row r="43639" spans="4:16" x14ac:dyDescent="0.3">
      <c r="D43639" s="82"/>
      <c r="P43639" s="84"/>
    </row>
    <row r="43640" spans="4:16" x14ac:dyDescent="0.3">
      <c r="D43640" s="82"/>
      <c r="P43640" s="84"/>
    </row>
    <row r="43641" spans="4:16" x14ac:dyDescent="0.3">
      <c r="D43641" s="82"/>
      <c r="P43641" s="84"/>
    </row>
    <row r="43642" spans="4:16" x14ac:dyDescent="0.3">
      <c r="D43642" s="82"/>
      <c r="P43642" s="84"/>
    </row>
    <row r="43643" spans="4:16" x14ac:dyDescent="0.3">
      <c r="D43643" s="82"/>
      <c r="P43643" s="84"/>
    </row>
    <row r="43644" spans="4:16" x14ac:dyDescent="0.3">
      <c r="D43644" s="82"/>
      <c r="P43644" s="84"/>
    </row>
    <row r="43645" spans="4:16" x14ac:dyDescent="0.3">
      <c r="D43645" s="82"/>
      <c r="P43645" s="84"/>
    </row>
    <row r="43646" spans="4:16" x14ac:dyDescent="0.3">
      <c r="D43646" s="82"/>
      <c r="P43646" s="84"/>
    </row>
    <row r="43647" spans="4:16" x14ac:dyDescent="0.3">
      <c r="D43647" s="82"/>
      <c r="P43647" s="84"/>
    </row>
    <row r="43648" spans="4:16" x14ac:dyDescent="0.3">
      <c r="D43648" s="82"/>
      <c r="P43648" s="84"/>
    </row>
    <row r="43649" spans="4:16" x14ac:dyDescent="0.3">
      <c r="D43649" s="82"/>
      <c r="P43649" s="84"/>
    </row>
    <row r="43650" spans="4:16" x14ac:dyDescent="0.3">
      <c r="D43650" s="82"/>
      <c r="P43650" s="84"/>
    </row>
    <row r="43651" spans="4:16" x14ac:dyDescent="0.3">
      <c r="D43651" s="82"/>
      <c r="P43651" s="84"/>
    </row>
    <row r="43652" spans="4:16" x14ac:dyDescent="0.3">
      <c r="D43652" s="82"/>
      <c r="P43652" s="84"/>
    </row>
    <row r="43653" spans="4:16" x14ac:dyDescent="0.3">
      <c r="D43653" s="82"/>
      <c r="P43653" s="84"/>
    </row>
    <row r="43654" spans="4:16" x14ac:dyDescent="0.3">
      <c r="D43654" s="82"/>
      <c r="P43654" s="84"/>
    </row>
    <row r="43655" spans="4:16" x14ac:dyDescent="0.3">
      <c r="D43655" s="82"/>
      <c r="P43655" s="84"/>
    </row>
    <row r="43656" spans="4:16" x14ac:dyDescent="0.3">
      <c r="D43656" s="82"/>
      <c r="P43656" s="84"/>
    </row>
    <row r="43657" spans="4:16" x14ac:dyDescent="0.3">
      <c r="D43657" s="82"/>
      <c r="P43657" s="84"/>
    </row>
    <row r="43658" spans="4:16" x14ac:dyDescent="0.3">
      <c r="D43658" s="82"/>
      <c r="P43658" s="84"/>
    </row>
    <row r="43659" spans="4:16" x14ac:dyDescent="0.3">
      <c r="D43659" s="82"/>
      <c r="P43659" s="84"/>
    </row>
    <row r="43660" spans="4:16" x14ac:dyDescent="0.3">
      <c r="D43660" s="82"/>
      <c r="P43660" s="84"/>
    </row>
    <row r="43661" spans="4:16" x14ac:dyDescent="0.3">
      <c r="D43661" s="82"/>
      <c r="P43661" s="84"/>
    </row>
    <row r="43662" spans="4:16" x14ac:dyDescent="0.3">
      <c r="D43662" s="82"/>
      <c r="P43662" s="84"/>
    </row>
    <row r="43663" spans="4:16" x14ac:dyDescent="0.3">
      <c r="D43663" s="82"/>
      <c r="P43663" s="84"/>
    </row>
    <row r="43664" spans="4:16" x14ac:dyDescent="0.3">
      <c r="D43664" s="82"/>
      <c r="P43664" s="84"/>
    </row>
    <row r="43665" spans="4:16" x14ac:dyDescent="0.3">
      <c r="D43665" s="82"/>
      <c r="P43665" s="84"/>
    </row>
    <row r="43666" spans="4:16" x14ac:dyDescent="0.3">
      <c r="D43666" s="82"/>
      <c r="P43666" s="84"/>
    </row>
    <row r="43667" spans="4:16" x14ac:dyDescent="0.3">
      <c r="D43667" s="82"/>
      <c r="P43667" s="84"/>
    </row>
    <row r="43668" spans="4:16" x14ac:dyDescent="0.3">
      <c r="D43668" s="82"/>
      <c r="P43668" s="84"/>
    </row>
    <row r="43669" spans="4:16" x14ac:dyDescent="0.3">
      <c r="D43669" s="82"/>
      <c r="P43669" s="84"/>
    </row>
    <row r="43670" spans="4:16" x14ac:dyDescent="0.3">
      <c r="D43670" s="82"/>
      <c r="P43670" s="84"/>
    </row>
    <row r="43671" spans="4:16" x14ac:dyDescent="0.3">
      <c r="D43671" s="82"/>
      <c r="P43671" s="84"/>
    </row>
    <row r="43672" spans="4:16" x14ac:dyDescent="0.3">
      <c r="D43672" s="82"/>
      <c r="P43672" s="84"/>
    </row>
    <row r="43673" spans="4:16" x14ac:dyDescent="0.3">
      <c r="D43673" s="82"/>
      <c r="P43673" s="84"/>
    </row>
    <row r="43674" spans="4:16" x14ac:dyDescent="0.3">
      <c r="D43674" s="82"/>
      <c r="P43674" s="84"/>
    </row>
    <row r="43675" spans="4:16" x14ac:dyDescent="0.3">
      <c r="D43675" s="82"/>
      <c r="P43675" s="84"/>
    </row>
    <row r="43676" spans="4:16" x14ac:dyDescent="0.3">
      <c r="D43676" s="82"/>
      <c r="P43676" s="84"/>
    </row>
    <row r="43677" spans="4:16" x14ac:dyDescent="0.3">
      <c r="D43677" s="82"/>
      <c r="P43677" s="84"/>
    </row>
    <row r="43678" spans="4:16" x14ac:dyDescent="0.3">
      <c r="D43678" s="82"/>
      <c r="P43678" s="84"/>
    </row>
    <row r="43679" spans="4:16" x14ac:dyDescent="0.3">
      <c r="D43679" s="82"/>
      <c r="P43679" s="84"/>
    </row>
    <row r="43680" spans="4:16" x14ac:dyDescent="0.3">
      <c r="D43680" s="82"/>
      <c r="P43680" s="84"/>
    </row>
    <row r="43681" spans="4:16" x14ac:dyDescent="0.3">
      <c r="D43681" s="82"/>
      <c r="P43681" s="84"/>
    </row>
    <row r="43682" spans="4:16" x14ac:dyDescent="0.3">
      <c r="D43682" s="82"/>
      <c r="P43682" s="84"/>
    </row>
    <row r="43683" spans="4:16" x14ac:dyDescent="0.3">
      <c r="D43683" s="82"/>
      <c r="P43683" s="84"/>
    </row>
    <row r="43684" spans="4:16" x14ac:dyDescent="0.3">
      <c r="D43684" s="82"/>
      <c r="P43684" s="84"/>
    </row>
    <row r="43685" spans="4:16" x14ac:dyDescent="0.3">
      <c r="D43685" s="82"/>
      <c r="P43685" s="84"/>
    </row>
    <row r="43686" spans="4:16" x14ac:dyDescent="0.3">
      <c r="D43686" s="82"/>
      <c r="P43686" s="84"/>
    </row>
    <row r="43687" spans="4:16" x14ac:dyDescent="0.3">
      <c r="D43687" s="82"/>
      <c r="P43687" s="84"/>
    </row>
    <row r="43688" spans="4:16" x14ac:dyDescent="0.3">
      <c r="D43688" s="82"/>
      <c r="P43688" s="84"/>
    </row>
    <row r="43689" spans="4:16" x14ac:dyDescent="0.3">
      <c r="D43689" s="82"/>
      <c r="P43689" s="84"/>
    </row>
    <row r="43690" spans="4:16" x14ac:dyDescent="0.3">
      <c r="D43690" s="82"/>
      <c r="P43690" s="84"/>
    </row>
    <row r="43691" spans="4:16" x14ac:dyDescent="0.3">
      <c r="D43691" s="82"/>
      <c r="P43691" s="84"/>
    </row>
    <row r="43692" spans="4:16" x14ac:dyDescent="0.3">
      <c r="D43692" s="82"/>
      <c r="P43692" s="84"/>
    </row>
    <row r="43693" spans="4:16" x14ac:dyDescent="0.3">
      <c r="D43693" s="82"/>
      <c r="P43693" s="84"/>
    </row>
    <row r="43694" spans="4:16" x14ac:dyDescent="0.3">
      <c r="D43694" s="82"/>
      <c r="P43694" s="84"/>
    </row>
    <row r="43695" spans="4:16" x14ac:dyDescent="0.3">
      <c r="D43695" s="82"/>
      <c r="P43695" s="84"/>
    </row>
    <row r="43696" spans="4:16" x14ac:dyDescent="0.3">
      <c r="D43696" s="82"/>
      <c r="P43696" s="84"/>
    </row>
    <row r="43697" spans="4:16" x14ac:dyDescent="0.3">
      <c r="D43697" s="82"/>
      <c r="P43697" s="84"/>
    </row>
    <row r="43698" spans="4:16" x14ac:dyDescent="0.3">
      <c r="D43698" s="82"/>
      <c r="P43698" s="84"/>
    </row>
    <row r="43699" spans="4:16" x14ac:dyDescent="0.3">
      <c r="D43699" s="82"/>
      <c r="P43699" s="84"/>
    </row>
    <row r="43700" spans="4:16" x14ac:dyDescent="0.3">
      <c r="D43700" s="82"/>
      <c r="P43700" s="84"/>
    </row>
    <row r="43701" spans="4:16" x14ac:dyDescent="0.3">
      <c r="D43701" s="82"/>
      <c r="P43701" s="84"/>
    </row>
    <row r="43702" spans="4:16" x14ac:dyDescent="0.3">
      <c r="D43702" s="82"/>
      <c r="P43702" s="84"/>
    </row>
    <row r="43703" spans="4:16" x14ac:dyDescent="0.3">
      <c r="D43703" s="82"/>
      <c r="P43703" s="84"/>
    </row>
    <row r="43704" spans="4:16" x14ac:dyDescent="0.3">
      <c r="D43704" s="82"/>
      <c r="P43704" s="84"/>
    </row>
    <row r="43705" spans="4:16" x14ac:dyDescent="0.3">
      <c r="D43705" s="82"/>
      <c r="P43705" s="84"/>
    </row>
    <row r="43706" spans="4:16" x14ac:dyDescent="0.3">
      <c r="D43706" s="82"/>
      <c r="P43706" s="84"/>
    </row>
    <row r="43707" spans="4:16" x14ac:dyDescent="0.3">
      <c r="D43707" s="82"/>
      <c r="P43707" s="84"/>
    </row>
    <row r="43708" spans="4:16" x14ac:dyDescent="0.3">
      <c r="D43708" s="82"/>
      <c r="P43708" s="84"/>
    </row>
    <row r="43709" spans="4:16" x14ac:dyDescent="0.3">
      <c r="D43709" s="82"/>
      <c r="P43709" s="84"/>
    </row>
    <row r="43710" spans="4:16" x14ac:dyDescent="0.3">
      <c r="D43710" s="82"/>
      <c r="P43710" s="84"/>
    </row>
    <row r="43711" spans="4:16" x14ac:dyDescent="0.3">
      <c r="D43711" s="82"/>
      <c r="P43711" s="84"/>
    </row>
    <row r="43712" spans="4:16" x14ac:dyDescent="0.3">
      <c r="D43712" s="82"/>
      <c r="P43712" s="84"/>
    </row>
    <row r="43713" spans="4:16" x14ac:dyDescent="0.3">
      <c r="D43713" s="82"/>
      <c r="P43713" s="84"/>
    </row>
    <row r="43714" spans="4:16" x14ac:dyDescent="0.3">
      <c r="D43714" s="82"/>
      <c r="P43714" s="84"/>
    </row>
    <row r="43715" spans="4:16" x14ac:dyDescent="0.3">
      <c r="D43715" s="82"/>
      <c r="P43715" s="84"/>
    </row>
    <row r="43716" spans="4:16" x14ac:dyDescent="0.3">
      <c r="D43716" s="82"/>
      <c r="P43716" s="84"/>
    </row>
    <row r="43717" spans="4:16" x14ac:dyDescent="0.3">
      <c r="D43717" s="82"/>
      <c r="P43717" s="84"/>
    </row>
    <row r="43718" spans="4:16" x14ac:dyDescent="0.3">
      <c r="D43718" s="82"/>
      <c r="P43718" s="84"/>
    </row>
    <row r="43719" spans="4:16" x14ac:dyDescent="0.3">
      <c r="D43719" s="82"/>
      <c r="P43719" s="84"/>
    </row>
    <row r="43720" spans="4:16" x14ac:dyDescent="0.3">
      <c r="D43720" s="82"/>
      <c r="P43720" s="84"/>
    </row>
    <row r="43721" spans="4:16" x14ac:dyDescent="0.3">
      <c r="D43721" s="82"/>
      <c r="P43721" s="84"/>
    </row>
    <row r="43722" spans="4:16" x14ac:dyDescent="0.3">
      <c r="D43722" s="82"/>
      <c r="P43722" s="84"/>
    </row>
    <row r="43723" spans="4:16" x14ac:dyDescent="0.3">
      <c r="D43723" s="82"/>
      <c r="P43723" s="84"/>
    </row>
    <row r="43724" spans="4:16" x14ac:dyDescent="0.3">
      <c r="D43724" s="82"/>
      <c r="P43724" s="84"/>
    </row>
    <row r="43725" spans="4:16" x14ac:dyDescent="0.3">
      <c r="D43725" s="82"/>
      <c r="P43725" s="84"/>
    </row>
    <row r="43726" spans="4:16" x14ac:dyDescent="0.3">
      <c r="D43726" s="82"/>
      <c r="P43726" s="84"/>
    </row>
    <row r="43727" spans="4:16" x14ac:dyDescent="0.3">
      <c r="D43727" s="82"/>
      <c r="P43727" s="84"/>
    </row>
    <row r="43728" spans="4:16" x14ac:dyDescent="0.3">
      <c r="D43728" s="82"/>
      <c r="P43728" s="84"/>
    </row>
    <row r="43729" spans="4:16" x14ac:dyDescent="0.3">
      <c r="D43729" s="82"/>
      <c r="P43729" s="84"/>
    </row>
    <row r="43730" spans="4:16" x14ac:dyDescent="0.3">
      <c r="D43730" s="82"/>
      <c r="P43730" s="84"/>
    </row>
    <row r="43731" spans="4:16" x14ac:dyDescent="0.3">
      <c r="D43731" s="82"/>
      <c r="P43731" s="84"/>
    </row>
    <row r="43732" spans="4:16" x14ac:dyDescent="0.3">
      <c r="D43732" s="82"/>
      <c r="P43732" s="84"/>
    </row>
    <row r="43733" spans="4:16" x14ac:dyDescent="0.3">
      <c r="D43733" s="82"/>
      <c r="P43733" s="84"/>
    </row>
    <row r="43734" spans="4:16" x14ac:dyDescent="0.3">
      <c r="D43734" s="82"/>
      <c r="P43734" s="84"/>
    </row>
    <row r="43735" spans="4:16" x14ac:dyDescent="0.3">
      <c r="D43735" s="82"/>
      <c r="P43735" s="84"/>
    </row>
    <row r="43736" spans="4:16" x14ac:dyDescent="0.3">
      <c r="D43736" s="82"/>
      <c r="P43736" s="84"/>
    </row>
    <row r="43737" spans="4:16" x14ac:dyDescent="0.3">
      <c r="D43737" s="82"/>
      <c r="P43737" s="84"/>
    </row>
    <row r="43738" spans="4:16" x14ac:dyDescent="0.3">
      <c r="D43738" s="82"/>
      <c r="P43738" s="84"/>
    </row>
    <row r="43739" spans="4:16" x14ac:dyDescent="0.3">
      <c r="D43739" s="82"/>
      <c r="P43739" s="84"/>
    </row>
    <row r="43740" spans="4:16" x14ac:dyDescent="0.3">
      <c r="D43740" s="82"/>
      <c r="P43740" s="84"/>
    </row>
    <row r="43741" spans="4:16" x14ac:dyDescent="0.3">
      <c r="D43741" s="82"/>
      <c r="P43741" s="84"/>
    </row>
    <row r="43742" spans="4:16" x14ac:dyDescent="0.3">
      <c r="D43742" s="82"/>
      <c r="P43742" s="84"/>
    </row>
    <row r="43743" spans="4:16" x14ac:dyDescent="0.3">
      <c r="D43743" s="82"/>
      <c r="P43743" s="84"/>
    </row>
    <row r="43744" spans="4:16" x14ac:dyDescent="0.3">
      <c r="D43744" s="82"/>
      <c r="P43744" s="84"/>
    </row>
    <row r="43745" spans="4:16" x14ac:dyDescent="0.3">
      <c r="D43745" s="82"/>
      <c r="P43745" s="84"/>
    </row>
    <row r="43746" spans="4:16" x14ac:dyDescent="0.3">
      <c r="D43746" s="82"/>
      <c r="P43746" s="84"/>
    </row>
    <row r="43747" spans="4:16" x14ac:dyDescent="0.3">
      <c r="D43747" s="82"/>
      <c r="P43747" s="84"/>
    </row>
    <row r="43748" spans="4:16" x14ac:dyDescent="0.3">
      <c r="D43748" s="82"/>
      <c r="P43748" s="84"/>
    </row>
    <row r="43749" spans="4:16" x14ac:dyDescent="0.3">
      <c r="D43749" s="82"/>
      <c r="P43749" s="84"/>
    </row>
    <row r="43750" spans="4:16" x14ac:dyDescent="0.3">
      <c r="D43750" s="82"/>
      <c r="P43750" s="84"/>
    </row>
    <row r="43751" spans="4:16" x14ac:dyDescent="0.3">
      <c r="D43751" s="82"/>
      <c r="P43751" s="84"/>
    </row>
    <row r="43752" spans="4:16" x14ac:dyDescent="0.3">
      <c r="D43752" s="82"/>
      <c r="P43752" s="84"/>
    </row>
    <row r="43753" spans="4:16" x14ac:dyDescent="0.3">
      <c r="D43753" s="82"/>
      <c r="P43753" s="84"/>
    </row>
    <row r="43754" spans="4:16" x14ac:dyDescent="0.3">
      <c r="D43754" s="82"/>
      <c r="P43754" s="84"/>
    </row>
    <row r="43755" spans="4:16" x14ac:dyDescent="0.3">
      <c r="D43755" s="82"/>
      <c r="P43755" s="84"/>
    </row>
    <row r="43756" spans="4:16" x14ac:dyDescent="0.3">
      <c r="D43756" s="82"/>
      <c r="P43756" s="84"/>
    </row>
    <row r="43757" spans="4:16" x14ac:dyDescent="0.3">
      <c r="D43757" s="82"/>
      <c r="P43757" s="84"/>
    </row>
    <row r="43758" spans="4:16" x14ac:dyDescent="0.3">
      <c r="D43758" s="82"/>
      <c r="P43758" s="84"/>
    </row>
    <row r="43759" spans="4:16" x14ac:dyDescent="0.3">
      <c r="D43759" s="82"/>
      <c r="P43759" s="84"/>
    </row>
    <row r="43760" spans="4:16" x14ac:dyDescent="0.3">
      <c r="D43760" s="82"/>
      <c r="P43760" s="84"/>
    </row>
    <row r="43761" spans="4:16" x14ac:dyDescent="0.3">
      <c r="D43761" s="82"/>
      <c r="P43761" s="84"/>
    </row>
    <row r="43762" spans="4:16" x14ac:dyDescent="0.3">
      <c r="D43762" s="82"/>
      <c r="P43762" s="84"/>
    </row>
    <row r="43763" spans="4:16" x14ac:dyDescent="0.3">
      <c r="D43763" s="82"/>
      <c r="P43763" s="84"/>
    </row>
    <row r="43764" spans="4:16" x14ac:dyDescent="0.3">
      <c r="D43764" s="82"/>
      <c r="P43764" s="84"/>
    </row>
    <row r="43765" spans="4:16" x14ac:dyDescent="0.3">
      <c r="D43765" s="82"/>
      <c r="P43765" s="84"/>
    </row>
    <row r="43766" spans="4:16" x14ac:dyDescent="0.3">
      <c r="D43766" s="82"/>
      <c r="P43766" s="84"/>
    </row>
    <row r="43767" spans="4:16" x14ac:dyDescent="0.3">
      <c r="D43767" s="82"/>
      <c r="P43767" s="84"/>
    </row>
    <row r="43768" spans="4:16" x14ac:dyDescent="0.3">
      <c r="D43768" s="82"/>
      <c r="P43768" s="84"/>
    </row>
    <row r="43769" spans="4:16" x14ac:dyDescent="0.3">
      <c r="D43769" s="82"/>
      <c r="P43769" s="84"/>
    </row>
    <row r="43770" spans="4:16" x14ac:dyDescent="0.3">
      <c r="D43770" s="82"/>
      <c r="P43770" s="84"/>
    </row>
    <row r="43771" spans="4:16" x14ac:dyDescent="0.3">
      <c r="D43771" s="82"/>
      <c r="P43771" s="84"/>
    </row>
    <row r="43772" spans="4:16" x14ac:dyDescent="0.3">
      <c r="D43772" s="82"/>
      <c r="P43772" s="84"/>
    </row>
    <row r="43773" spans="4:16" x14ac:dyDescent="0.3">
      <c r="D43773" s="82"/>
      <c r="P43773" s="84"/>
    </row>
    <row r="43774" spans="4:16" x14ac:dyDescent="0.3">
      <c r="D43774" s="82"/>
      <c r="P43774" s="84"/>
    </row>
    <row r="43775" spans="4:16" x14ac:dyDescent="0.3">
      <c r="D43775" s="82"/>
      <c r="P43775" s="84"/>
    </row>
    <row r="43776" spans="4:16" x14ac:dyDescent="0.3">
      <c r="D43776" s="82"/>
      <c r="P43776" s="84"/>
    </row>
    <row r="43777" spans="4:16" x14ac:dyDescent="0.3">
      <c r="D43777" s="82"/>
      <c r="P43777" s="84"/>
    </row>
    <row r="43778" spans="4:16" x14ac:dyDescent="0.3">
      <c r="D43778" s="82"/>
      <c r="P43778" s="84"/>
    </row>
    <row r="43779" spans="4:16" x14ac:dyDescent="0.3">
      <c r="D43779" s="82"/>
      <c r="P43779" s="84"/>
    </row>
    <row r="43780" spans="4:16" x14ac:dyDescent="0.3">
      <c r="D43780" s="82"/>
      <c r="P43780" s="84"/>
    </row>
    <row r="43781" spans="4:16" x14ac:dyDescent="0.3">
      <c r="D43781" s="82"/>
      <c r="P43781" s="84"/>
    </row>
    <row r="43782" spans="4:16" x14ac:dyDescent="0.3">
      <c r="D43782" s="82"/>
      <c r="P43782" s="84"/>
    </row>
    <row r="43783" spans="4:16" x14ac:dyDescent="0.3">
      <c r="D43783" s="82"/>
      <c r="P43783" s="84"/>
    </row>
    <row r="43784" spans="4:16" x14ac:dyDescent="0.3">
      <c r="D43784" s="82"/>
      <c r="P43784" s="84"/>
    </row>
    <row r="43785" spans="4:16" x14ac:dyDescent="0.3">
      <c r="D43785" s="82"/>
      <c r="P43785" s="84"/>
    </row>
    <row r="43786" spans="4:16" x14ac:dyDescent="0.3">
      <c r="D43786" s="82"/>
      <c r="P43786" s="84"/>
    </row>
    <row r="43787" spans="4:16" x14ac:dyDescent="0.3">
      <c r="D43787" s="82"/>
      <c r="P43787" s="84"/>
    </row>
    <row r="43788" spans="4:16" x14ac:dyDescent="0.3">
      <c r="D43788" s="82"/>
      <c r="P43788" s="84"/>
    </row>
    <row r="43789" spans="4:16" x14ac:dyDescent="0.3">
      <c r="D43789" s="82"/>
      <c r="P43789" s="84"/>
    </row>
    <row r="43790" spans="4:16" x14ac:dyDescent="0.3">
      <c r="D43790" s="82"/>
      <c r="P43790" s="84"/>
    </row>
    <row r="43791" spans="4:16" x14ac:dyDescent="0.3">
      <c r="D43791" s="82"/>
      <c r="P43791" s="84"/>
    </row>
    <row r="43792" spans="4:16" x14ac:dyDescent="0.3">
      <c r="D43792" s="82"/>
      <c r="P43792" s="84"/>
    </row>
    <row r="43793" spans="4:16" x14ac:dyDescent="0.3">
      <c r="D43793" s="82"/>
      <c r="P43793" s="84"/>
    </row>
    <row r="43794" spans="4:16" x14ac:dyDescent="0.3">
      <c r="D43794" s="82"/>
      <c r="P43794" s="84"/>
    </row>
    <row r="43795" spans="4:16" x14ac:dyDescent="0.3">
      <c r="D43795" s="82"/>
      <c r="P43795" s="84"/>
    </row>
    <row r="43796" spans="4:16" x14ac:dyDescent="0.3">
      <c r="D43796" s="82"/>
      <c r="P43796" s="84"/>
    </row>
    <row r="43797" spans="4:16" x14ac:dyDescent="0.3">
      <c r="D43797" s="82"/>
      <c r="P43797" s="84"/>
    </row>
    <row r="43798" spans="4:16" x14ac:dyDescent="0.3">
      <c r="D43798" s="82"/>
      <c r="P43798" s="84"/>
    </row>
    <row r="43799" spans="4:16" x14ac:dyDescent="0.3">
      <c r="D43799" s="82"/>
      <c r="P43799" s="84"/>
    </row>
    <row r="43800" spans="4:16" x14ac:dyDescent="0.3">
      <c r="D43800" s="82"/>
      <c r="P43800" s="84"/>
    </row>
    <row r="43801" spans="4:16" x14ac:dyDescent="0.3">
      <c r="D43801" s="82"/>
      <c r="P43801" s="84"/>
    </row>
    <row r="43802" spans="4:16" x14ac:dyDescent="0.3">
      <c r="D43802" s="82"/>
      <c r="P43802" s="84"/>
    </row>
    <row r="43803" spans="4:16" x14ac:dyDescent="0.3">
      <c r="D43803" s="82"/>
      <c r="P43803" s="84"/>
    </row>
    <row r="43804" spans="4:16" x14ac:dyDescent="0.3">
      <c r="D43804" s="82"/>
      <c r="P43804" s="84"/>
    </row>
    <row r="43805" spans="4:16" x14ac:dyDescent="0.3">
      <c r="D43805" s="82"/>
      <c r="P43805" s="84"/>
    </row>
    <row r="43806" spans="4:16" x14ac:dyDescent="0.3">
      <c r="D43806" s="82"/>
      <c r="P43806" s="84"/>
    </row>
    <row r="43807" spans="4:16" x14ac:dyDescent="0.3">
      <c r="D43807" s="82"/>
      <c r="P43807" s="84"/>
    </row>
    <row r="43808" spans="4:16" x14ac:dyDescent="0.3">
      <c r="D43808" s="82"/>
      <c r="P43808" s="84"/>
    </row>
    <row r="43809" spans="4:16" x14ac:dyDescent="0.3">
      <c r="D43809" s="82"/>
      <c r="P43809" s="84"/>
    </row>
    <row r="43810" spans="4:16" x14ac:dyDescent="0.3">
      <c r="D43810" s="82"/>
      <c r="P43810" s="84"/>
    </row>
    <row r="43811" spans="4:16" x14ac:dyDescent="0.3">
      <c r="D43811" s="82"/>
      <c r="P43811" s="84"/>
    </row>
    <row r="43812" spans="4:16" x14ac:dyDescent="0.3">
      <c r="D43812" s="82"/>
      <c r="P43812" s="84"/>
    </row>
    <row r="43813" spans="4:16" x14ac:dyDescent="0.3">
      <c r="D43813" s="82"/>
      <c r="P43813" s="84"/>
    </row>
    <row r="43814" spans="4:16" x14ac:dyDescent="0.3">
      <c r="D43814" s="82"/>
      <c r="P43814" s="84"/>
    </row>
    <row r="43815" spans="4:16" x14ac:dyDescent="0.3">
      <c r="D43815" s="82"/>
      <c r="P43815" s="84"/>
    </row>
    <row r="43816" spans="4:16" x14ac:dyDescent="0.3">
      <c r="D43816" s="82"/>
      <c r="P43816" s="84"/>
    </row>
    <row r="43817" spans="4:16" x14ac:dyDescent="0.3">
      <c r="D43817" s="82"/>
      <c r="P43817" s="84"/>
    </row>
    <row r="43818" spans="4:16" x14ac:dyDescent="0.3">
      <c r="D43818" s="82"/>
      <c r="P43818" s="84"/>
    </row>
    <row r="43819" spans="4:16" x14ac:dyDescent="0.3">
      <c r="D43819" s="82"/>
      <c r="P43819" s="84"/>
    </row>
    <row r="43820" spans="4:16" x14ac:dyDescent="0.3">
      <c r="D43820" s="82"/>
      <c r="P43820" s="84"/>
    </row>
    <row r="43821" spans="4:16" x14ac:dyDescent="0.3">
      <c r="D43821" s="82"/>
      <c r="P43821" s="84"/>
    </row>
    <row r="43822" spans="4:16" x14ac:dyDescent="0.3">
      <c r="D43822" s="82"/>
      <c r="P43822" s="84"/>
    </row>
    <row r="43823" spans="4:16" x14ac:dyDescent="0.3">
      <c r="D43823" s="82"/>
      <c r="P43823" s="84"/>
    </row>
    <row r="43824" spans="4:16" x14ac:dyDescent="0.3">
      <c r="D43824" s="82"/>
      <c r="P43824" s="84"/>
    </row>
    <row r="43825" spans="4:16" x14ac:dyDescent="0.3">
      <c r="D43825" s="82"/>
      <c r="P43825" s="84"/>
    </row>
    <row r="43826" spans="4:16" x14ac:dyDescent="0.3">
      <c r="D43826" s="82"/>
      <c r="P43826" s="84"/>
    </row>
    <row r="43827" spans="4:16" x14ac:dyDescent="0.3">
      <c r="D43827" s="82"/>
      <c r="P43827" s="84"/>
    </row>
    <row r="43828" spans="4:16" x14ac:dyDescent="0.3">
      <c r="D43828" s="82"/>
      <c r="P43828" s="84"/>
    </row>
    <row r="43829" spans="4:16" x14ac:dyDescent="0.3">
      <c r="D43829" s="82"/>
      <c r="P43829" s="84"/>
    </row>
    <row r="43830" spans="4:16" x14ac:dyDescent="0.3">
      <c r="D43830" s="82"/>
      <c r="P43830" s="84"/>
    </row>
    <row r="43831" spans="4:16" x14ac:dyDescent="0.3">
      <c r="D43831" s="82"/>
      <c r="P43831" s="84"/>
    </row>
    <row r="43832" spans="4:16" x14ac:dyDescent="0.3">
      <c r="D43832" s="82"/>
      <c r="P43832" s="84"/>
    </row>
    <row r="43833" spans="4:16" x14ac:dyDescent="0.3">
      <c r="D43833" s="82"/>
      <c r="P43833" s="84"/>
    </row>
    <row r="43834" spans="4:16" x14ac:dyDescent="0.3">
      <c r="D43834" s="82"/>
      <c r="P43834" s="84"/>
    </row>
    <row r="43835" spans="4:16" x14ac:dyDescent="0.3">
      <c r="D43835" s="82"/>
      <c r="P43835" s="84"/>
    </row>
    <row r="43836" spans="4:16" x14ac:dyDescent="0.3">
      <c r="D43836" s="82"/>
      <c r="P43836" s="84"/>
    </row>
    <row r="43837" spans="4:16" x14ac:dyDescent="0.3">
      <c r="D43837" s="82"/>
      <c r="P43837" s="84"/>
    </row>
    <row r="43838" spans="4:16" x14ac:dyDescent="0.3">
      <c r="D43838" s="82"/>
      <c r="P43838" s="84"/>
    </row>
    <row r="43839" spans="4:16" x14ac:dyDescent="0.3">
      <c r="D43839" s="82"/>
      <c r="P43839" s="84"/>
    </row>
    <row r="43840" spans="4:16" x14ac:dyDescent="0.3">
      <c r="D43840" s="82"/>
      <c r="P43840" s="84"/>
    </row>
    <row r="43841" spans="4:16" x14ac:dyDescent="0.3">
      <c r="D43841" s="82"/>
      <c r="P43841" s="84"/>
    </row>
    <row r="43842" spans="4:16" x14ac:dyDescent="0.3">
      <c r="D43842" s="82"/>
      <c r="P43842" s="84"/>
    </row>
    <row r="43843" spans="4:16" x14ac:dyDescent="0.3">
      <c r="D43843" s="82"/>
      <c r="P43843" s="84"/>
    </row>
    <row r="43844" spans="4:16" x14ac:dyDescent="0.3">
      <c r="D43844" s="82"/>
      <c r="P43844" s="84"/>
    </row>
    <row r="43845" spans="4:16" x14ac:dyDescent="0.3">
      <c r="D43845" s="82"/>
      <c r="P43845" s="84"/>
    </row>
    <row r="43846" spans="4:16" x14ac:dyDescent="0.3">
      <c r="D43846" s="82"/>
      <c r="P43846" s="84"/>
    </row>
    <row r="43847" spans="4:16" x14ac:dyDescent="0.3">
      <c r="D43847" s="82"/>
      <c r="P43847" s="84"/>
    </row>
    <row r="43848" spans="4:16" x14ac:dyDescent="0.3">
      <c r="D43848" s="82"/>
      <c r="P43848" s="84"/>
    </row>
    <row r="43849" spans="4:16" x14ac:dyDescent="0.3">
      <c r="D43849" s="82"/>
      <c r="P43849" s="84"/>
    </row>
    <row r="43850" spans="4:16" x14ac:dyDescent="0.3">
      <c r="D43850" s="82"/>
      <c r="P43850" s="84"/>
    </row>
    <row r="43851" spans="4:16" x14ac:dyDescent="0.3">
      <c r="D43851" s="82"/>
      <c r="P43851" s="84"/>
    </row>
    <row r="43852" spans="4:16" x14ac:dyDescent="0.3">
      <c r="D43852" s="82"/>
      <c r="P43852" s="84"/>
    </row>
    <row r="43853" spans="4:16" x14ac:dyDescent="0.3">
      <c r="D43853" s="82"/>
      <c r="P43853" s="84"/>
    </row>
    <row r="43854" spans="4:16" x14ac:dyDescent="0.3">
      <c r="D43854" s="82"/>
      <c r="P43854" s="84"/>
    </row>
    <row r="43855" spans="4:16" x14ac:dyDescent="0.3">
      <c r="D43855" s="82"/>
      <c r="P43855" s="84"/>
    </row>
    <row r="43856" spans="4:16" x14ac:dyDescent="0.3">
      <c r="D43856" s="82"/>
      <c r="P43856" s="84"/>
    </row>
    <row r="43857" spans="4:16" x14ac:dyDescent="0.3">
      <c r="D43857" s="82"/>
      <c r="P43857" s="84"/>
    </row>
    <row r="43858" spans="4:16" x14ac:dyDescent="0.3">
      <c r="D43858" s="82"/>
      <c r="P43858" s="84"/>
    </row>
    <row r="43859" spans="4:16" x14ac:dyDescent="0.3">
      <c r="D43859" s="82"/>
      <c r="P43859" s="84"/>
    </row>
    <row r="43860" spans="4:16" x14ac:dyDescent="0.3">
      <c r="D43860" s="82"/>
      <c r="P43860" s="84"/>
    </row>
    <row r="43861" spans="4:16" x14ac:dyDescent="0.3">
      <c r="D43861" s="82"/>
      <c r="P43861" s="84"/>
    </row>
    <row r="43862" spans="4:16" x14ac:dyDescent="0.3">
      <c r="D43862" s="82"/>
      <c r="P43862" s="84"/>
    </row>
    <row r="43863" spans="4:16" x14ac:dyDescent="0.3">
      <c r="D43863" s="82"/>
      <c r="P43863" s="84"/>
    </row>
    <row r="43864" spans="4:16" x14ac:dyDescent="0.3">
      <c r="D43864" s="82"/>
      <c r="P43864" s="84"/>
    </row>
    <row r="43865" spans="4:16" x14ac:dyDescent="0.3">
      <c r="D43865" s="82"/>
      <c r="P43865" s="84"/>
    </row>
    <row r="43866" spans="4:16" x14ac:dyDescent="0.3">
      <c r="D43866" s="82"/>
      <c r="P43866" s="84"/>
    </row>
    <row r="43867" spans="4:16" x14ac:dyDescent="0.3">
      <c r="D43867" s="82"/>
      <c r="P43867" s="84"/>
    </row>
    <row r="43868" spans="4:16" x14ac:dyDescent="0.3">
      <c r="D43868" s="82"/>
      <c r="P43868" s="84"/>
    </row>
    <row r="43869" spans="4:16" x14ac:dyDescent="0.3">
      <c r="D43869" s="82"/>
      <c r="P43869" s="84"/>
    </row>
    <row r="43870" spans="4:16" x14ac:dyDescent="0.3">
      <c r="D43870" s="82"/>
      <c r="P43870" s="84"/>
    </row>
    <row r="43871" spans="4:16" x14ac:dyDescent="0.3">
      <c r="D43871" s="82"/>
      <c r="P43871" s="84"/>
    </row>
    <row r="43872" spans="4:16" x14ac:dyDescent="0.3">
      <c r="D43872" s="82"/>
      <c r="P43872" s="84"/>
    </row>
    <row r="43873" spans="4:16" x14ac:dyDescent="0.3">
      <c r="D43873" s="82"/>
      <c r="P43873" s="84"/>
    </row>
    <row r="43874" spans="4:16" x14ac:dyDescent="0.3">
      <c r="D43874" s="82"/>
      <c r="P43874" s="84"/>
    </row>
    <row r="43875" spans="4:16" x14ac:dyDescent="0.3">
      <c r="D43875" s="82"/>
      <c r="P43875" s="84"/>
    </row>
    <row r="43876" spans="4:16" x14ac:dyDescent="0.3">
      <c r="D43876" s="82"/>
      <c r="P43876" s="84"/>
    </row>
    <row r="43877" spans="4:16" x14ac:dyDescent="0.3">
      <c r="D43877" s="82"/>
      <c r="P43877" s="84"/>
    </row>
    <row r="43878" spans="4:16" x14ac:dyDescent="0.3">
      <c r="D43878" s="82"/>
      <c r="P43878" s="84"/>
    </row>
    <row r="43879" spans="4:16" x14ac:dyDescent="0.3">
      <c r="D43879" s="82"/>
      <c r="P43879" s="84"/>
    </row>
    <row r="43880" spans="4:16" x14ac:dyDescent="0.3">
      <c r="D43880" s="82"/>
      <c r="P43880" s="84"/>
    </row>
    <row r="43881" spans="4:16" x14ac:dyDescent="0.3">
      <c r="D43881" s="82"/>
      <c r="P43881" s="84"/>
    </row>
    <row r="43882" spans="4:16" x14ac:dyDescent="0.3">
      <c r="D43882" s="82"/>
      <c r="P43882" s="84"/>
    </row>
    <row r="43883" spans="4:16" x14ac:dyDescent="0.3">
      <c r="D43883" s="82"/>
      <c r="P43883" s="84"/>
    </row>
    <row r="43884" spans="4:16" x14ac:dyDescent="0.3">
      <c r="D43884" s="82"/>
      <c r="P43884" s="84"/>
    </row>
    <row r="43885" spans="4:16" x14ac:dyDescent="0.3">
      <c r="D43885" s="82"/>
      <c r="P43885" s="84"/>
    </row>
    <row r="43886" spans="4:16" x14ac:dyDescent="0.3">
      <c r="D43886" s="82"/>
      <c r="P43886" s="84"/>
    </row>
    <row r="43887" spans="4:16" x14ac:dyDescent="0.3">
      <c r="D43887" s="82"/>
      <c r="P43887" s="84"/>
    </row>
    <row r="43888" spans="4:16" x14ac:dyDescent="0.3">
      <c r="D43888" s="82"/>
      <c r="P43888" s="84"/>
    </row>
    <row r="43889" spans="4:16" x14ac:dyDescent="0.3">
      <c r="D43889" s="82"/>
      <c r="P43889" s="84"/>
    </row>
    <row r="43890" spans="4:16" x14ac:dyDescent="0.3">
      <c r="D43890" s="82"/>
      <c r="P43890" s="84"/>
    </row>
    <row r="43891" spans="4:16" x14ac:dyDescent="0.3">
      <c r="D43891" s="82"/>
      <c r="P43891" s="84"/>
    </row>
    <row r="43892" spans="4:16" x14ac:dyDescent="0.3">
      <c r="D43892" s="82"/>
      <c r="P43892" s="84"/>
    </row>
    <row r="43893" spans="4:16" x14ac:dyDescent="0.3">
      <c r="D43893" s="82"/>
      <c r="P43893" s="84"/>
    </row>
    <row r="43894" spans="4:16" x14ac:dyDescent="0.3">
      <c r="D43894" s="82"/>
      <c r="P43894" s="84"/>
    </row>
    <row r="43895" spans="4:16" x14ac:dyDescent="0.3">
      <c r="D43895" s="82"/>
      <c r="P43895" s="84"/>
    </row>
    <row r="43896" spans="4:16" x14ac:dyDescent="0.3">
      <c r="D43896" s="82"/>
      <c r="P43896" s="84"/>
    </row>
    <row r="43897" spans="4:16" x14ac:dyDescent="0.3">
      <c r="D43897" s="82"/>
      <c r="P43897" s="84"/>
    </row>
    <row r="43898" spans="4:16" x14ac:dyDescent="0.3">
      <c r="D43898" s="82"/>
      <c r="P43898" s="84"/>
    </row>
    <row r="43899" spans="4:16" x14ac:dyDescent="0.3">
      <c r="D43899" s="82"/>
      <c r="P43899" s="84"/>
    </row>
    <row r="43900" spans="4:16" x14ac:dyDescent="0.3">
      <c r="D43900" s="82"/>
      <c r="P43900" s="84"/>
    </row>
    <row r="43901" spans="4:16" x14ac:dyDescent="0.3">
      <c r="D43901" s="82"/>
      <c r="P43901" s="84"/>
    </row>
    <row r="43902" spans="4:16" x14ac:dyDescent="0.3">
      <c r="D43902" s="82"/>
      <c r="P43902" s="84"/>
    </row>
    <row r="43903" spans="4:16" x14ac:dyDescent="0.3">
      <c r="D43903" s="82"/>
      <c r="P43903" s="84"/>
    </row>
    <row r="43904" spans="4:16" x14ac:dyDescent="0.3">
      <c r="D43904" s="82"/>
      <c r="P43904" s="84"/>
    </row>
    <row r="43905" spans="4:16" x14ac:dyDescent="0.3">
      <c r="D43905" s="82"/>
      <c r="P43905" s="84"/>
    </row>
    <row r="43906" spans="4:16" x14ac:dyDescent="0.3">
      <c r="D43906" s="82"/>
      <c r="P43906" s="84"/>
    </row>
    <row r="43907" spans="4:16" x14ac:dyDescent="0.3">
      <c r="D43907" s="82"/>
      <c r="P43907" s="84"/>
    </row>
    <row r="43908" spans="4:16" x14ac:dyDescent="0.3">
      <c r="D43908" s="82"/>
      <c r="P43908" s="84"/>
    </row>
    <row r="43909" spans="4:16" x14ac:dyDescent="0.3">
      <c r="D43909" s="82"/>
      <c r="P43909" s="84"/>
    </row>
    <row r="43910" spans="4:16" x14ac:dyDescent="0.3">
      <c r="D43910" s="82"/>
      <c r="P43910" s="84"/>
    </row>
    <row r="43911" spans="4:16" x14ac:dyDescent="0.3">
      <c r="D43911" s="82"/>
      <c r="P43911" s="84"/>
    </row>
    <row r="43912" spans="4:16" x14ac:dyDescent="0.3">
      <c r="D43912" s="82"/>
      <c r="P43912" s="84"/>
    </row>
    <row r="43913" spans="4:16" x14ac:dyDescent="0.3">
      <c r="D43913" s="82"/>
      <c r="P43913" s="84"/>
    </row>
    <row r="43914" spans="4:16" x14ac:dyDescent="0.3">
      <c r="D43914" s="82"/>
      <c r="P43914" s="84"/>
    </row>
    <row r="43915" spans="4:16" x14ac:dyDescent="0.3">
      <c r="D43915" s="82"/>
      <c r="P43915" s="84"/>
    </row>
    <row r="43916" spans="4:16" x14ac:dyDescent="0.3">
      <c r="D43916" s="82"/>
      <c r="P43916" s="84"/>
    </row>
    <row r="43917" spans="4:16" x14ac:dyDescent="0.3">
      <c r="D43917" s="82"/>
      <c r="P43917" s="84"/>
    </row>
    <row r="43918" spans="4:16" x14ac:dyDescent="0.3">
      <c r="D43918" s="82"/>
      <c r="P43918" s="84"/>
    </row>
    <row r="43919" spans="4:16" x14ac:dyDescent="0.3">
      <c r="D43919" s="82"/>
      <c r="P43919" s="84"/>
    </row>
    <row r="43920" spans="4:16" x14ac:dyDescent="0.3">
      <c r="D43920" s="82"/>
      <c r="P43920" s="84"/>
    </row>
    <row r="43921" spans="4:16" x14ac:dyDescent="0.3">
      <c r="D43921" s="82"/>
      <c r="P43921" s="84"/>
    </row>
    <row r="43922" spans="4:16" x14ac:dyDescent="0.3">
      <c r="D43922" s="82"/>
      <c r="P43922" s="84"/>
    </row>
    <row r="43923" spans="4:16" x14ac:dyDescent="0.3">
      <c r="D43923" s="82"/>
      <c r="P43923" s="84"/>
    </row>
    <row r="43924" spans="4:16" x14ac:dyDescent="0.3">
      <c r="D43924" s="82"/>
      <c r="P43924" s="84"/>
    </row>
    <row r="43925" spans="4:16" x14ac:dyDescent="0.3">
      <c r="D43925" s="82"/>
      <c r="P43925" s="84"/>
    </row>
    <row r="43926" spans="4:16" x14ac:dyDescent="0.3">
      <c r="D43926" s="82"/>
      <c r="P43926" s="84"/>
    </row>
    <row r="43927" spans="4:16" x14ac:dyDescent="0.3">
      <c r="D43927" s="82"/>
      <c r="P43927" s="84"/>
    </row>
    <row r="43928" spans="4:16" x14ac:dyDescent="0.3">
      <c r="D43928" s="82"/>
      <c r="P43928" s="84"/>
    </row>
    <row r="43929" spans="4:16" x14ac:dyDescent="0.3">
      <c r="D43929" s="82"/>
      <c r="P43929" s="84"/>
    </row>
    <row r="43930" spans="4:16" x14ac:dyDescent="0.3">
      <c r="D43930" s="82"/>
      <c r="P43930" s="84"/>
    </row>
    <row r="43931" spans="4:16" x14ac:dyDescent="0.3">
      <c r="D43931" s="82"/>
      <c r="P43931" s="84"/>
    </row>
    <row r="43932" spans="4:16" x14ac:dyDescent="0.3">
      <c r="D43932" s="82"/>
      <c r="P43932" s="84"/>
    </row>
    <row r="43933" spans="4:16" x14ac:dyDescent="0.3">
      <c r="D43933" s="82"/>
      <c r="P43933" s="84"/>
    </row>
    <row r="43934" spans="4:16" x14ac:dyDescent="0.3">
      <c r="D43934" s="82"/>
      <c r="P43934" s="84"/>
    </row>
    <row r="43935" spans="4:16" x14ac:dyDescent="0.3">
      <c r="D43935" s="82"/>
      <c r="P43935" s="84"/>
    </row>
    <row r="43936" spans="4:16" x14ac:dyDescent="0.3">
      <c r="D43936" s="82"/>
      <c r="P43936" s="84"/>
    </row>
    <row r="43937" spans="4:16" x14ac:dyDescent="0.3">
      <c r="D43937" s="82"/>
      <c r="P43937" s="84"/>
    </row>
    <row r="43938" spans="4:16" x14ac:dyDescent="0.3">
      <c r="D43938" s="82"/>
      <c r="P43938" s="84"/>
    </row>
    <row r="43939" spans="4:16" x14ac:dyDescent="0.3">
      <c r="D43939" s="82"/>
      <c r="P43939" s="84"/>
    </row>
    <row r="43940" spans="4:16" x14ac:dyDescent="0.3">
      <c r="D43940" s="82"/>
      <c r="P43940" s="84"/>
    </row>
    <row r="43941" spans="4:16" x14ac:dyDescent="0.3">
      <c r="D43941" s="82"/>
      <c r="P43941" s="84"/>
    </row>
    <row r="43942" spans="4:16" x14ac:dyDescent="0.3">
      <c r="D43942" s="82"/>
      <c r="P43942" s="84"/>
    </row>
    <row r="43943" spans="4:16" x14ac:dyDescent="0.3">
      <c r="D43943" s="82"/>
      <c r="P43943" s="84"/>
    </row>
    <row r="43944" spans="4:16" x14ac:dyDescent="0.3">
      <c r="D43944" s="82"/>
      <c r="P43944" s="84"/>
    </row>
    <row r="43945" spans="4:16" x14ac:dyDescent="0.3">
      <c r="D43945" s="82"/>
      <c r="P43945" s="84"/>
    </row>
    <row r="43946" spans="4:16" x14ac:dyDescent="0.3">
      <c r="D43946" s="82"/>
      <c r="P43946" s="84"/>
    </row>
    <row r="43947" spans="4:16" x14ac:dyDescent="0.3">
      <c r="D43947" s="82"/>
      <c r="P43947" s="84"/>
    </row>
    <row r="43948" spans="4:16" x14ac:dyDescent="0.3">
      <c r="D43948" s="82"/>
      <c r="P43948" s="84"/>
    </row>
    <row r="43949" spans="4:16" x14ac:dyDescent="0.3">
      <c r="D43949" s="82"/>
      <c r="P43949" s="84"/>
    </row>
    <row r="43950" spans="4:16" x14ac:dyDescent="0.3">
      <c r="D43950" s="82"/>
      <c r="P43950" s="84"/>
    </row>
    <row r="43951" spans="4:16" x14ac:dyDescent="0.3">
      <c r="D43951" s="82"/>
      <c r="P43951" s="84"/>
    </row>
    <row r="43952" spans="4:16" x14ac:dyDescent="0.3">
      <c r="D43952" s="82"/>
      <c r="P43952" s="84"/>
    </row>
    <row r="43953" spans="4:16" x14ac:dyDescent="0.3">
      <c r="D43953" s="82"/>
      <c r="P43953" s="84"/>
    </row>
    <row r="43954" spans="4:16" x14ac:dyDescent="0.3">
      <c r="D43954" s="82"/>
      <c r="P43954" s="84"/>
    </row>
    <row r="43955" spans="4:16" x14ac:dyDescent="0.3">
      <c r="D43955" s="82"/>
      <c r="P43955" s="84"/>
    </row>
    <row r="43956" spans="4:16" x14ac:dyDescent="0.3">
      <c r="D43956" s="82"/>
      <c r="P43956" s="84"/>
    </row>
    <row r="43957" spans="4:16" x14ac:dyDescent="0.3">
      <c r="D43957" s="82"/>
      <c r="P43957" s="84"/>
    </row>
    <row r="43958" spans="4:16" x14ac:dyDescent="0.3">
      <c r="D43958" s="82"/>
      <c r="P43958" s="84"/>
    </row>
    <row r="43959" spans="4:16" x14ac:dyDescent="0.3">
      <c r="D43959" s="82"/>
      <c r="P43959" s="84"/>
    </row>
    <row r="43960" spans="4:16" x14ac:dyDescent="0.3">
      <c r="D43960" s="82"/>
      <c r="P43960" s="84"/>
    </row>
    <row r="43961" spans="4:16" x14ac:dyDescent="0.3">
      <c r="D43961" s="82"/>
      <c r="P43961" s="84"/>
    </row>
    <row r="43962" spans="4:16" x14ac:dyDescent="0.3">
      <c r="D43962" s="82"/>
      <c r="P43962" s="84"/>
    </row>
    <row r="43963" spans="4:16" x14ac:dyDescent="0.3">
      <c r="D43963" s="82"/>
      <c r="P43963" s="84"/>
    </row>
    <row r="43964" spans="4:16" x14ac:dyDescent="0.3">
      <c r="D43964" s="82"/>
      <c r="P43964" s="84"/>
    </row>
    <row r="43965" spans="4:16" x14ac:dyDescent="0.3">
      <c r="D43965" s="82"/>
      <c r="P43965" s="84"/>
    </row>
    <row r="43966" spans="4:16" x14ac:dyDescent="0.3">
      <c r="D43966" s="82"/>
      <c r="P43966" s="84"/>
    </row>
    <row r="43967" spans="4:16" x14ac:dyDescent="0.3">
      <c r="D43967" s="82"/>
      <c r="P43967" s="84"/>
    </row>
    <row r="43968" spans="4:16" x14ac:dyDescent="0.3">
      <c r="D43968" s="82"/>
      <c r="P43968" s="84"/>
    </row>
    <row r="43969" spans="4:16" x14ac:dyDescent="0.3">
      <c r="D43969" s="82"/>
      <c r="P43969" s="84"/>
    </row>
    <row r="43970" spans="4:16" x14ac:dyDescent="0.3">
      <c r="D43970" s="82"/>
      <c r="P43970" s="84"/>
    </row>
    <row r="43971" spans="4:16" x14ac:dyDescent="0.3">
      <c r="D43971" s="82"/>
      <c r="P43971" s="84"/>
    </row>
    <row r="43972" spans="4:16" x14ac:dyDescent="0.3">
      <c r="D43972" s="82"/>
      <c r="P43972" s="84"/>
    </row>
    <row r="43973" spans="4:16" x14ac:dyDescent="0.3">
      <c r="D43973" s="82"/>
      <c r="P43973" s="84"/>
    </row>
    <row r="43974" spans="4:16" x14ac:dyDescent="0.3">
      <c r="D43974" s="82"/>
      <c r="P43974" s="84"/>
    </row>
    <row r="43975" spans="4:16" x14ac:dyDescent="0.3">
      <c r="D43975" s="82"/>
      <c r="P43975" s="84"/>
    </row>
    <row r="43976" spans="4:16" x14ac:dyDescent="0.3">
      <c r="D43976" s="82"/>
      <c r="P43976" s="84"/>
    </row>
    <row r="43977" spans="4:16" x14ac:dyDescent="0.3">
      <c r="D43977" s="82"/>
      <c r="P43977" s="84"/>
    </row>
    <row r="43978" spans="4:16" x14ac:dyDescent="0.3">
      <c r="D43978" s="82"/>
      <c r="P43978" s="84"/>
    </row>
    <row r="43979" spans="4:16" x14ac:dyDescent="0.3">
      <c r="D43979" s="82"/>
      <c r="P43979" s="84"/>
    </row>
    <row r="43980" spans="4:16" x14ac:dyDescent="0.3">
      <c r="D43980" s="82"/>
      <c r="P43980" s="84"/>
    </row>
    <row r="43981" spans="4:16" x14ac:dyDescent="0.3">
      <c r="D43981" s="82"/>
      <c r="P43981" s="84"/>
    </row>
    <row r="43982" spans="4:16" x14ac:dyDescent="0.3">
      <c r="D43982" s="82"/>
      <c r="P43982" s="84"/>
    </row>
    <row r="43983" spans="4:16" x14ac:dyDescent="0.3">
      <c r="D43983" s="82"/>
      <c r="P43983" s="84"/>
    </row>
    <row r="43984" spans="4:16" x14ac:dyDescent="0.3">
      <c r="D43984" s="82"/>
      <c r="P43984" s="84"/>
    </row>
    <row r="43985" spans="4:16" x14ac:dyDescent="0.3">
      <c r="D43985" s="82"/>
      <c r="P43985" s="84"/>
    </row>
    <row r="43986" spans="4:16" x14ac:dyDescent="0.3">
      <c r="D43986" s="82"/>
      <c r="P43986" s="84"/>
    </row>
    <row r="43987" spans="4:16" x14ac:dyDescent="0.3">
      <c r="D43987" s="82"/>
      <c r="P43987" s="84"/>
    </row>
    <row r="43988" spans="4:16" x14ac:dyDescent="0.3">
      <c r="D43988" s="82"/>
      <c r="P43988" s="84"/>
    </row>
    <row r="43989" spans="4:16" x14ac:dyDescent="0.3">
      <c r="D43989" s="82"/>
      <c r="P43989" s="84"/>
    </row>
    <row r="43990" spans="4:16" x14ac:dyDescent="0.3">
      <c r="D43990" s="82"/>
      <c r="P43990" s="84"/>
    </row>
    <row r="43991" spans="4:16" x14ac:dyDescent="0.3">
      <c r="D43991" s="82"/>
      <c r="P43991" s="84"/>
    </row>
    <row r="43992" spans="4:16" x14ac:dyDescent="0.3">
      <c r="D43992" s="82"/>
      <c r="P43992" s="84"/>
    </row>
    <row r="43993" spans="4:16" x14ac:dyDescent="0.3">
      <c r="D43993" s="82"/>
      <c r="P43993" s="84"/>
    </row>
    <row r="43994" spans="4:16" x14ac:dyDescent="0.3">
      <c r="D43994" s="82"/>
      <c r="P43994" s="84"/>
    </row>
    <row r="43995" spans="4:16" x14ac:dyDescent="0.3">
      <c r="D43995" s="82"/>
      <c r="P43995" s="84"/>
    </row>
    <row r="43996" spans="4:16" x14ac:dyDescent="0.3">
      <c r="D43996" s="82"/>
      <c r="P43996" s="84"/>
    </row>
    <row r="43997" spans="4:16" x14ac:dyDescent="0.3">
      <c r="D43997" s="82"/>
      <c r="P43997" s="84"/>
    </row>
    <row r="43998" spans="4:16" x14ac:dyDescent="0.3">
      <c r="D43998" s="82"/>
      <c r="P43998" s="84"/>
    </row>
    <row r="43999" spans="4:16" x14ac:dyDescent="0.3">
      <c r="D43999" s="82"/>
      <c r="P43999" s="84"/>
    </row>
    <row r="44000" spans="4:16" x14ac:dyDescent="0.3">
      <c r="D44000" s="82"/>
      <c r="P44000" s="84"/>
    </row>
    <row r="44001" spans="4:16" x14ac:dyDescent="0.3">
      <c r="D44001" s="82"/>
      <c r="P44001" s="84"/>
    </row>
    <row r="44002" spans="4:16" x14ac:dyDescent="0.3">
      <c r="D44002" s="82"/>
      <c r="P44002" s="84"/>
    </row>
    <row r="44003" spans="4:16" x14ac:dyDescent="0.3">
      <c r="D44003" s="82"/>
      <c r="P44003" s="84"/>
    </row>
    <row r="44004" spans="4:16" x14ac:dyDescent="0.3">
      <c r="D44004" s="82"/>
      <c r="P44004" s="84"/>
    </row>
    <row r="44005" spans="4:16" x14ac:dyDescent="0.3">
      <c r="D44005" s="82"/>
      <c r="P44005" s="84"/>
    </row>
    <row r="44006" spans="4:16" x14ac:dyDescent="0.3">
      <c r="D44006" s="82"/>
      <c r="P44006" s="84"/>
    </row>
    <row r="44007" spans="4:16" x14ac:dyDescent="0.3">
      <c r="D44007" s="82"/>
      <c r="P44007" s="84"/>
    </row>
    <row r="44008" spans="4:16" x14ac:dyDescent="0.3">
      <c r="D44008" s="82"/>
      <c r="P44008" s="84"/>
    </row>
    <row r="44009" spans="4:16" x14ac:dyDescent="0.3">
      <c r="D44009" s="82"/>
      <c r="P44009" s="84"/>
    </row>
    <row r="44010" spans="4:16" x14ac:dyDescent="0.3">
      <c r="D44010" s="82"/>
      <c r="P44010" s="84"/>
    </row>
    <row r="44011" spans="4:16" x14ac:dyDescent="0.3">
      <c r="D44011" s="82"/>
      <c r="P44011" s="84"/>
    </row>
    <row r="44012" spans="4:16" x14ac:dyDescent="0.3">
      <c r="D44012" s="82"/>
      <c r="P44012" s="84"/>
    </row>
    <row r="44013" spans="4:16" x14ac:dyDescent="0.3">
      <c r="D44013" s="82"/>
      <c r="P44013" s="84"/>
    </row>
    <row r="44014" spans="4:16" x14ac:dyDescent="0.3">
      <c r="D44014" s="82"/>
      <c r="P44014" s="84"/>
    </row>
    <row r="44015" spans="4:16" x14ac:dyDescent="0.3">
      <c r="D44015" s="82"/>
      <c r="P44015" s="84"/>
    </row>
    <row r="44016" spans="4:16" x14ac:dyDescent="0.3">
      <c r="D44016" s="82"/>
      <c r="P44016" s="84"/>
    </row>
    <row r="44017" spans="4:16" x14ac:dyDescent="0.3">
      <c r="D44017" s="82"/>
      <c r="P44017" s="84"/>
    </row>
    <row r="44018" spans="4:16" x14ac:dyDescent="0.3">
      <c r="D44018" s="82"/>
      <c r="P44018" s="84"/>
    </row>
    <row r="44019" spans="4:16" x14ac:dyDescent="0.3">
      <c r="D44019" s="82"/>
      <c r="P44019" s="84"/>
    </row>
    <row r="44020" spans="4:16" x14ac:dyDescent="0.3">
      <c r="D44020" s="82"/>
      <c r="P44020" s="84"/>
    </row>
    <row r="44021" spans="4:16" x14ac:dyDescent="0.3">
      <c r="D44021" s="82"/>
      <c r="P44021" s="84"/>
    </row>
    <row r="44022" spans="4:16" x14ac:dyDescent="0.3">
      <c r="D44022" s="82"/>
      <c r="P44022" s="84"/>
    </row>
    <row r="44023" spans="4:16" x14ac:dyDescent="0.3">
      <c r="D44023" s="82"/>
      <c r="P44023" s="84"/>
    </row>
    <row r="44024" spans="4:16" x14ac:dyDescent="0.3">
      <c r="D44024" s="82"/>
      <c r="P44024" s="84"/>
    </row>
    <row r="44025" spans="4:16" x14ac:dyDescent="0.3">
      <c r="D44025" s="82"/>
      <c r="P44025" s="84"/>
    </row>
    <row r="44026" spans="4:16" x14ac:dyDescent="0.3">
      <c r="D44026" s="82"/>
      <c r="P44026" s="84"/>
    </row>
    <row r="44027" spans="4:16" x14ac:dyDescent="0.3">
      <c r="D44027" s="82"/>
      <c r="P44027" s="84"/>
    </row>
    <row r="44028" spans="4:16" x14ac:dyDescent="0.3">
      <c r="D44028" s="82"/>
      <c r="P44028" s="84"/>
    </row>
    <row r="44029" spans="4:16" x14ac:dyDescent="0.3">
      <c r="D44029" s="82"/>
      <c r="P44029" s="84"/>
    </row>
    <row r="44030" spans="4:16" x14ac:dyDescent="0.3">
      <c r="D44030" s="82"/>
      <c r="P44030" s="84"/>
    </row>
    <row r="44031" spans="4:16" x14ac:dyDescent="0.3">
      <c r="D44031" s="82"/>
      <c r="P44031" s="84"/>
    </row>
    <row r="44032" spans="4:16" x14ac:dyDescent="0.3">
      <c r="D44032" s="82"/>
      <c r="P44032" s="84"/>
    </row>
    <row r="44033" spans="4:16" x14ac:dyDescent="0.3">
      <c r="D44033" s="82"/>
      <c r="P44033" s="84"/>
    </row>
    <row r="44034" spans="4:16" x14ac:dyDescent="0.3">
      <c r="D44034" s="82"/>
      <c r="P44034" s="84"/>
    </row>
    <row r="44035" spans="4:16" x14ac:dyDescent="0.3">
      <c r="D44035" s="82"/>
      <c r="P44035" s="84"/>
    </row>
    <row r="44036" spans="4:16" x14ac:dyDescent="0.3">
      <c r="D44036" s="82"/>
      <c r="P44036" s="84"/>
    </row>
    <row r="44037" spans="4:16" x14ac:dyDescent="0.3">
      <c r="D44037" s="82"/>
      <c r="P44037" s="84"/>
    </row>
    <row r="44038" spans="4:16" x14ac:dyDescent="0.3">
      <c r="D44038" s="82"/>
      <c r="P44038" s="84"/>
    </row>
    <row r="44039" spans="4:16" x14ac:dyDescent="0.3">
      <c r="D44039" s="82"/>
      <c r="P44039" s="84"/>
    </row>
    <row r="44040" spans="4:16" x14ac:dyDescent="0.3">
      <c r="D44040" s="82"/>
      <c r="P44040" s="84"/>
    </row>
    <row r="44041" spans="4:16" x14ac:dyDescent="0.3">
      <c r="D44041" s="82"/>
      <c r="P44041" s="84"/>
    </row>
    <row r="44042" spans="4:16" x14ac:dyDescent="0.3">
      <c r="D44042" s="82"/>
      <c r="P44042" s="84"/>
    </row>
    <row r="44043" spans="4:16" x14ac:dyDescent="0.3">
      <c r="D44043" s="82"/>
      <c r="P44043" s="84"/>
    </row>
    <row r="44044" spans="4:16" x14ac:dyDescent="0.3">
      <c r="D44044" s="82"/>
      <c r="P44044" s="84"/>
    </row>
    <row r="44045" spans="4:16" x14ac:dyDescent="0.3">
      <c r="D44045" s="82"/>
      <c r="P44045" s="84"/>
    </row>
    <row r="44046" spans="4:16" x14ac:dyDescent="0.3">
      <c r="D44046" s="82"/>
      <c r="P44046" s="84"/>
    </row>
    <row r="44047" spans="4:16" x14ac:dyDescent="0.3">
      <c r="D44047" s="82"/>
      <c r="P44047" s="84"/>
    </row>
    <row r="44048" spans="4:16" x14ac:dyDescent="0.3">
      <c r="D44048" s="82"/>
      <c r="P44048" s="84"/>
    </row>
    <row r="44049" spans="4:16" x14ac:dyDescent="0.3">
      <c r="D44049" s="82"/>
      <c r="P44049" s="84"/>
    </row>
    <row r="44050" spans="4:16" x14ac:dyDescent="0.3">
      <c r="D44050" s="82"/>
      <c r="P44050" s="84"/>
    </row>
    <row r="44051" spans="4:16" x14ac:dyDescent="0.3">
      <c r="D44051" s="82"/>
      <c r="P44051" s="84"/>
    </row>
    <row r="44052" spans="4:16" x14ac:dyDescent="0.3">
      <c r="D44052" s="82"/>
      <c r="P44052" s="84"/>
    </row>
    <row r="44053" spans="4:16" x14ac:dyDescent="0.3">
      <c r="D44053" s="82"/>
      <c r="P44053" s="84"/>
    </row>
    <row r="44054" spans="4:16" x14ac:dyDescent="0.3">
      <c r="D44054" s="82"/>
      <c r="P44054" s="84"/>
    </row>
    <row r="44055" spans="4:16" x14ac:dyDescent="0.3">
      <c r="D44055" s="82"/>
      <c r="P44055" s="84"/>
    </row>
    <row r="44056" spans="4:16" x14ac:dyDescent="0.3">
      <c r="D44056" s="82"/>
      <c r="P44056" s="84"/>
    </row>
    <row r="44057" spans="4:16" x14ac:dyDescent="0.3">
      <c r="D44057" s="82"/>
      <c r="P44057" s="84"/>
    </row>
    <row r="44058" spans="4:16" x14ac:dyDescent="0.3">
      <c r="D44058" s="82"/>
      <c r="P44058" s="84"/>
    </row>
    <row r="44059" spans="4:16" x14ac:dyDescent="0.3">
      <c r="D44059" s="82"/>
      <c r="P44059" s="84"/>
    </row>
    <row r="44060" spans="4:16" x14ac:dyDescent="0.3">
      <c r="D44060" s="82"/>
      <c r="P44060" s="84"/>
    </row>
    <row r="44061" spans="4:16" x14ac:dyDescent="0.3">
      <c r="D44061" s="82"/>
      <c r="P44061" s="84"/>
    </row>
    <row r="44062" spans="4:16" x14ac:dyDescent="0.3">
      <c r="D44062" s="82"/>
      <c r="P44062" s="84"/>
    </row>
    <row r="44063" spans="4:16" x14ac:dyDescent="0.3">
      <c r="D44063" s="82"/>
      <c r="P44063" s="84"/>
    </row>
    <row r="44064" spans="4:16" x14ac:dyDescent="0.3">
      <c r="D44064" s="82"/>
      <c r="P44064" s="84"/>
    </row>
    <row r="44065" spans="4:16" x14ac:dyDescent="0.3">
      <c r="D44065" s="82"/>
      <c r="P44065" s="84"/>
    </row>
    <row r="44066" spans="4:16" x14ac:dyDescent="0.3">
      <c r="D44066" s="82"/>
      <c r="P44066" s="84"/>
    </row>
    <row r="44067" spans="4:16" x14ac:dyDescent="0.3">
      <c r="D44067" s="82"/>
      <c r="P44067" s="84"/>
    </row>
    <row r="44068" spans="4:16" x14ac:dyDescent="0.3">
      <c r="D44068" s="82"/>
      <c r="P44068" s="84"/>
    </row>
    <row r="44069" spans="4:16" x14ac:dyDescent="0.3">
      <c r="D44069" s="82"/>
      <c r="P44069" s="84"/>
    </row>
    <row r="44070" spans="4:16" x14ac:dyDescent="0.3">
      <c r="D44070" s="82"/>
      <c r="P44070" s="84"/>
    </row>
    <row r="44071" spans="4:16" x14ac:dyDescent="0.3">
      <c r="D44071" s="82"/>
      <c r="P44071" s="84"/>
    </row>
    <row r="44072" spans="4:16" x14ac:dyDescent="0.3">
      <c r="D44072" s="82"/>
      <c r="P44072" s="84"/>
    </row>
    <row r="44073" spans="4:16" x14ac:dyDescent="0.3">
      <c r="D44073" s="82"/>
      <c r="P44073" s="84"/>
    </row>
    <row r="44074" spans="4:16" x14ac:dyDescent="0.3">
      <c r="D44074" s="82"/>
      <c r="P44074" s="84"/>
    </row>
    <row r="44075" spans="4:16" x14ac:dyDescent="0.3">
      <c r="D44075" s="82"/>
      <c r="P44075" s="84"/>
    </row>
    <row r="44076" spans="4:16" x14ac:dyDescent="0.3">
      <c r="D44076" s="82"/>
      <c r="P44076" s="84"/>
    </row>
    <row r="44077" spans="4:16" x14ac:dyDescent="0.3">
      <c r="D44077" s="82"/>
      <c r="P44077" s="84"/>
    </row>
    <row r="44078" spans="4:16" x14ac:dyDescent="0.3">
      <c r="D44078" s="82"/>
      <c r="P44078" s="84"/>
    </row>
    <row r="44079" spans="4:16" x14ac:dyDescent="0.3">
      <c r="D44079" s="82"/>
      <c r="P44079" s="84"/>
    </row>
    <row r="44080" spans="4:16" x14ac:dyDescent="0.3">
      <c r="D44080" s="82"/>
      <c r="P44080" s="84"/>
    </row>
    <row r="44081" spans="4:16" x14ac:dyDescent="0.3">
      <c r="D44081" s="82"/>
      <c r="P44081" s="84"/>
    </row>
    <row r="44082" spans="4:16" x14ac:dyDescent="0.3">
      <c r="D44082" s="82"/>
      <c r="P44082" s="84"/>
    </row>
    <row r="44083" spans="4:16" x14ac:dyDescent="0.3">
      <c r="D44083" s="82"/>
      <c r="P44083" s="84"/>
    </row>
    <row r="44084" spans="4:16" x14ac:dyDescent="0.3">
      <c r="D44084" s="82"/>
      <c r="P44084" s="84"/>
    </row>
    <row r="44085" spans="4:16" x14ac:dyDescent="0.3">
      <c r="D44085" s="82"/>
      <c r="P44085" s="84"/>
    </row>
    <row r="44086" spans="4:16" x14ac:dyDescent="0.3">
      <c r="D44086" s="82"/>
      <c r="P44086" s="84"/>
    </row>
    <row r="44087" spans="4:16" x14ac:dyDescent="0.3">
      <c r="D44087" s="82"/>
      <c r="P44087" s="84"/>
    </row>
    <row r="44088" spans="4:16" x14ac:dyDescent="0.3">
      <c r="D44088" s="82"/>
      <c r="P44088" s="84"/>
    </row>
    <row r="44089" spans="4:16" x14ac:dyDescent="0.3">
      <c r="D44089" s="82"/>
      <c r="P44089" s="84"/>
    </row>
    <row r="44090" spans="4:16" x14ac:dyDescent="0.3">
      <c r="D44090" s="82"/>
      <c r="P44090" s="84"/>
    </row>
    <row r="44091" spans="4:16" x14ac:dyDescent="0.3">
      <c r="D44091" s="82"/>
      <c r="P44091" s="84"/>
    </row>
    <row r="44092" spans="4:16" x14ac:dyDescent="0.3">
      <c r="D44092" s="82"/>
      <c r="P44092" s="84"/>
    </row>
    <row r="44093" spans="4:16" x14ac:dyDescent="0.3">
      <c r="D44093" s="82"/>
      <c r="P44093" s="84"/>
    </row>
    <row r="44094" spans="4:16" x14ac:dyDescent="0.3">
      <c r="D44094" s="82"/>
      <c r="P44094" s="84"/>
    </row>
    <row r="44095" spans="4:16" x14ac:dyDescent="0.3">
      <c r="D44095" s="82"/>
      <c r="P44095" s="84"/>
    </row>
    <row r="44096" spans="4:16" x14ac:dyDescent="0.3">
      <c r="D44096" s="82"/>
      <c r="P44096" s="84"/>
    </row>
    <row r="44097" spans="4:16" x14ac:dyDescent="0.3">
      <c r="D44097" s="82"/>
      <c r="P44097" s="84"/>
    </row>
    <row r="44098" spans="4:16" x14ac:dyDescent="0.3">
      <c r="D44098" s="82"/>
      <c r="P44098" s="84"/>
    </row>
    <row r="44099" spans="4:16" x14ac:dyDescent="0.3">
      <c r="D44099" s="82"/>
      <c r="P44099" s="84"/>
    </row>
    <row r="44100" spans="4:16" x14ac:dyDescent="0.3">
      <c r="D44100" s="82"/>
      <c r="P44100" s="84"/>
    </row>
    <row r="44101" spans="4:16" x14ac:dyDescent="0.3">
      <c r="D44101" s="82"/>
      <c r="P44101" s="84"/>
    </row>
    <row r="44102" spans="4:16" x14ac:dyDescent="0.3">
      <c r="D44102" s="82"/>
      <c r="P44102" s="84"/>
    </row>
    <row r="44103" spans="4:16" x14ac:dyDescent="0.3">
      <c r="D44103" s="82"/>
      <c r="P44103" s="84"/>
    </row>
    <row r="44104" spans="4:16" x14ac:dyDescent="0.3">
      <c r="D44104" s="82"/>
      <c r="P44104" s="84"/>
    </row>
    <row r="44105" spans="4:16" x14ac:dyDescent="0.3">
      <c r="D44105" s="82"/>
      <c r="P44105" s="84"/>
    </row>
    <row r="44106" spans="4:16" x14ac:dyDescent="0.3">
      <c r="D44106" s="82"/>
      <c r="P44106" s="84"/>
    </row>
    <row r="44107" spans="4:16" x14ac:dyDescent="0.3">
      <c r="D44107" s="82"/>
      <c r="P44107" s="84"/>
    </row>
    <row r="44108" spans="4:16" x14ac:dyDescent="0.3">
      <c r="D44108" s="82"/>
      <c r="P44108" s="84"/>
    </row>
    <row r="44109" spans="4:16" x14ac:dyDescent="0.3">
      <c r="D44109" s="82"/>
      <c r="P44109" s="84"/>
    </row>
    <row r="44110" spans="4:16" x14ac:dyDescent="0.3">
      <c r="D44110" s="82"/>
      <c r="P44110" s="84"/>
    </row>
    <row r="44111" spans="4:16" x14ac:dyDescent="0.3">
      <c r="D44111" s="82"/>
      <c r="P44111" s="84"/>
    </row>
    <row r="44112" spans="4:16" x14ac:dyDescent="0.3">
      <c r="D44112" s="82"/>
      <c r="P44112" s="84"/>
    </row>
    <row r="44113" spans="4:16" x14ac:dyDescent="0.3">
      <c r="D44113" s="82"/>
      <c r="P44113" s="84"/>
    </row>
    <row r="44114" spans="4:16" x14ac:dyDescent="0.3">
      <c r="D44114" s="82"/>
      <c r="P44114" s="84"/>
    </row>
    <row r="44115" spans="4:16" x14ac:dyDescent="0.3">
      <c r="D44115" s="82"/>
      <c r="P44115" s="84"/>
    </row>
    <row r="44116" spans="4:16" x14ac:dyDescent="0.3">
      <c r="D44116" s="82"/>
      <c r="P44116" s="84"/>
    </row>
    <row r="44117" spans="4:16" x14ac:dyDescent="0.3">
      <c r="D44117" s="82"/>
      <c r="P44117" s="84"/>
    </row>
    <row r="44118" spans="4:16" x14ac:dyDescent="0.3">
      <c r="D44118" s="82"/>
      <c r="P44118" s="84"/>
    </row>
    <row r="44119" spans="4:16" x14ac:dyDescent="0.3">
      <c r="D44119" s="82"/>
      <c r="P44119" s="84"/>
    </row>
    <row r="44120" spans="4:16" x14ac:dyDescent="0.3">
      <c r="D44120" s="82"/>
      <c r="P44120" s="84"/>
    </row>
    <row r="44121" spans="4:16" x14ac:dyDescent="0.3">
      <c r="D44121" s="82"/>
      <c r="P44121" s="84"/>
    </row>
    <row r="44122" spans="4:16" x14ac:dyDescent="0.3">
      <c r="D44122" s="82"/>
      <c r="P44122" s="84"/>
    </row>
    <row r="44123" spans="4:16" x14ac:dyDescent="0.3">
      <c r="D44123" s="82"/>
      <c r="P44123" s="84"/>
    </row>
    <row r="44124" spans="4:16" x14ac:dyDescent="0.3">
      <c r="D44124" s="82"/>
      <c r="P44124" s="84"/>
    </row>
    <row r="44125" spans="4:16" x14ac:dyDescent="0.3">
      <c r="D44125" s="82"/>
      <c r="P44125" s="84"/>
    </row>
    <row r="44126" spans="4:16" x14ac:dyDescent="0.3">
      <c r="D44126" s="82"/>
      <c r="P44126" s="84"/>
    </row>
    <row r="44127" spans="4:16" x14ac:dyDescent="0.3">
      <c r="D44127" s="82"/>
      <c r="P44127" s="84"/>
    </row>
    <row r="44128" spans="4:16" x14ac:dyDescent="0.3">
      <c r="D44128" s="82"/>
      <c r="P44128" s="84"/>
    </row>
    <row r="44129" spans="4:16" x14ac:dyDescent="0.3">
      <c r="D44129" s="82"/>
      <c r="P44129" s="84"/>
    </row>
    <row r="44130" spans="4:16" x14ac:dyDescent="0.3">
      <c r="D44130" s="82"/>
      <c r="P44130" s="84"/>
    </row>
    <row r="44131" spans="4:16" x14ac:dyDescent="0.3">
      <c r="D44131" s="82"/>
      <c r="P44131" s="84"/>
    </row>
    <row r="44132" spans="4:16" x14ac:dyDescent="0.3">
      <c r="D44132" s="82"/>
      <c r="P44132" s="84"/>
    </row>
    <row r="44133" spans="4:16" x14ac:dyDescent="0.3">
      <c r="D44133" s="82"/>
      <c r="P44133" s="84"/>
    </row>
    <row r="44134" spans="4:16" x14ac:dyDescent="0.3">
      <c r="D44134" s="82"/>
      <c r="P44134" s="84"/>
    </row>
    <row r="44135" spans="4:16" x14ac:dyDescent="0.3">
      <c r="D44135" s="82"/>
      <c r="P44135" s="84"/>
    </row>
    <row r="44136" spans="4:16" x14ac:dyDescent="0.3">
      <c r="D44136" s="82"/>
      <c r="P44136" s="84"/>
    </row>
    <row r="44137" spans="4:16" x14ac:dyDescent="0.3">
      <c r="D44137" s="82"/>
      <c r="P44137" s="84"/>
    </row>
    <row r="44138" spans="4:16" x14ac:dyDescent="0.3">
      <c r="D44138" s="82"/>
      <c r="P44138" s="84"/>
    </row>
    <row r="44139" spans="4:16" x14ac:dyDescent="0.3">
      <c r="D44139" s="82"/>
      <c r="P44139" s="84"/>
    </row>
    <row r="44140" spans="4:16" x14ac:dyDescent="0.3">
      <c r="D44140" s="82"/>
      <c r="P44140" s="84"/>
    </row>
    <row r="44141" spans="4:16" x14ac:dyDescent="0.3">
      <c r="D44141" s="82"/>
      <c r="P44141" s="84"/>
    </row>
    <row r="44142" spans="4:16" x14ac:dyDescent="0.3">
      <c r="D44142" s="82"/>
      <c r="P44142" s="84"/>
    </row>
    <row r="44143" spans="4:16" x14ac:dyDescent="0.3">
      <c r="D44143" s="82"/>
      <c r="P44143" s="84"/>
    </row>
    <row r="44144" spans="4:16" x14ac:dyDescent="0.3">
      <c r="D44144" s="82"/>
      <c r="P44144" s="84"/>
    </row>
    <row r="44145" spans="4:16" x14ac:dyDescent="0.3">
      <c r="D44145" s="82"/>
      <c r="P44145" s="84"/>
    </row>
    <row r="44146" spans="4:16" x14ac:dyDescent="0.3">
      <c r="D44146" s="82"/>
      <c r="P44146" s="84"/>
    </row>
    <row r="44147" spans="4:16" x14ac:dyDescent="0.3">
      <c r="D44147" s="82"/>
      <c r="P44147" s="84"/>
    </row>
    <row r="44148" spans="4:16" x14ac:dyDescent="0.3">
      <c r="D44148" s="82"/>
      <c r="P44148" s="84"/>
    </row>
    <row r="44149" spans="4:16" x14ac:dyDescent="0.3">
      <c r="D44149" s="82"/>
      <c r="P44149" s="84"/>
    </row>
    <row r="44150" spans="4:16" x14ac:dyDescent="0.3">
      <c r="D44150" s="82"/>
      <c r="P44150" s="84"/>
    </row>
    <row r="44151" spans="4:16" x14ac:dyDescent="0.3">
      <c r="D44151" s="82"/>
      <c r="P44151" s="84"/>
    </row>
    <row r="44152" spans="4:16" x14ac:dyDescent="0.3">
      <c r="D44152" s="82"/>
      <c r="P44152" s="84"/>
    </row>
    <row r="44153" spans="4:16" x14ac:dyDescent="0.3">
      <c r="D44153" s="82"/>
      <c r="P44153" s="84"/>
    </row>
    <row r="44154" spans="4:16" x14ac:dyDescent="0.3">
      <c r="D44154" s="82"/>
      <c r="P44154" s="84"/>
    </row>
    <row r="44155" spans="4:16" x14ac:dyDescent="0.3">
      <c r="D44155" s="82"/>
      <c r="P44155" s="84"/>
    </row>
    <row r="44156" spans="4:16" x14ac:dyDescent="0.3">
      <c r="D44156" s="82"/>
      <c r="P44156" s="84"/>
    </row>
    <row r="44157" spans="4:16" x14ac:dyDescent="0.3">
      <c r="D44157" s="82"/>
      <c r="P44157" s="84"/>
    </row>
    <row r="44158" spans="4:16" x14ac:dyDescent="0.3">
      <c r="D44158" s="82"/>
      <c r="P44158" s="84"/>
    </row>
    <row r="44159" spans="4:16" x14ac:dyDescent="0.3">
      <c r="D44159" s="82"/>
      <c r="P44159" s="84"/>
    </row>
    <row r="44160" spans="4:16" x14ac:dyDescent="0.3">
      <c r="D44160" s="82"/>
      <c r="P44160" s="84"/>
    </row>
    <row r="44161" spans="4:16" x14ac:dyDescent="0.3">
      <c r="D44161" s="82"/>
      <c r="P44161" s="84"/>
    </row>
    <row r="44162" spans="4:16" x14ac:dyDescent="0.3">
      <c r="D44162" s="82"/>
      <c r="P44162" s="84"/>
    </row>
    <row r="44163" spans="4:16" x14ac:dyDescent="0.3">
      <c r="D44163" s="82"/>
      <c r="P44163" s="84"/>
    </row>
    <row r="44164" spans="4:16" x14ac:dyDescent="0.3">
      <c r="D44164" s="82"/>
      <c r="P44164" s="84"/>
    </row>
    <row r="44165" spans="4:16" x14ac:dyDescent="0.3">
      <c r="D44165" s="82"/>
      <c r="P44165" s="84"/>
    </row>
    <row r="44166" spans="4:16" x14ac:dyDescent="0.3">
      <c r="D44166" s="82"/>
      <c r="P44166" s="84"/>
    </row>
    <row r="44167" spans="4:16" x14ac:dyDescent="0.3">
      <c r="D44167" s="82"/>
      <c r="P44167" s="84"/>
    </row>
    <row r="44168" spans="4:16" x14ac:dyDescent="0.3">
      <c r="D44168" s="82"/>
      <c r="P44168" s="84"/>
    </row>
    <row r="44169" spans="4:16" x14ac:dyDescent="0.3">
      <c r="D44169" s="82"/>
      <c r="P44169" s="84"/>
    </row>
    <row r="44170" spans="4:16" x14ac:dyDescent="0.3">
      <c r="D44170" s="82"/>
      <c r="P44170" s="84"/>
    </row>
    <row r="44171" spans="4:16" x14ac:dyDescent="0.3">
      <c r="D44171" s="82"/>
      <c r="P44171" s="84"/>
    </row>
    <row r="44172" spans="4:16" x14ac:dyDescent="0.3">
      <c r="D44172" s="82"/>
      <c r="P44172" s="84"/>
    </row>
    <row r="44173" spans="4:16" x14ac:dyDescent="0.3">
      <c r="D44173" s="82"/>
      <c r="P44173" s="84"/>
    </row>
    <row r="44174" spans="4:16" x14ac:dyDescent="0.3">
      <c r="D44174" s="82"/>
      <c r="P44174" s="84"/>
    </row>
    <row r="44175" spans="4:16" x14ac:dyDescent="0.3">
      <c r="D44175" s="82"/>
      <c r="P44175" s="84"/>
    </row>
    <row r="44176" spans="4:16" x14ac:dyDescent="0.3">
      <c r="D44176" s="82"/>
      <c r="P44176" s="84"/>
    </row>
    <row r="44177" spans="4:16" x14ac:dyDescent="0.3">
      <c r="D44177" s="82"/>
      <c r="P44177" s="84"/>
    </row>
    <row r="44178" spans="4:16" x14ac:dyDescent="0.3">
      <c r="D44178" s="82"/>
      <c r="P44178" s="84"/>
    </row>
    <row r="44179" spans="4:16" x14ac:dyDescent="0.3">
      <c r="D44179" s="82"/>
      <c r="P44179" s="84"/>
    </row>
    <row r="44180" spans="4:16" x14ac:dyDescent="0.3">
      <c r="D44180" s="82"/>
      <c r="P44180" s="84"/>
    </row>
    <row r="44181" spans="4:16" x14ac:dyDescent="0.3">
      <c r="D44181" s="82"/>
      <c r="P44181" s="84"/>
    </row>
    <row r="44182" spans="4:16" x14ac:dyDescent="0.3">
      <c r="D44182" s="82"/>
      <c r="P44182" s="84"/>
    </row>
    <row r="44183" spans="4:16" x14ac:dyDescent="0.3">
      <c r="D44183" s="82"/>
      <c r="P44183" s="84"/>
    </row>
    <row r="44184" spans="4:16" x14ac:dyDescent="0.3">
      <c r="D44184" s="82"/>
      <c r="P44184" s="84"/>
    </row>
    <row r="44185" spans="4:16" x14ac:dyDescent="0.3">
      <c r="D44185" s="82"/>
      <c r="P44185" s="84"/>
    </row>
    <row r="44186" spans="4:16" x14ac:dyDescent="0.3">
      <c r="D44186" s="82"/>
      <c r="P44186" s="84"/>
    </row>
    <row r="44187" spans="4:16" x14ac:dyDescent="0.3">
      <c r="D44187" s="82"/>
      <c r="P44187" s="84"/>
    </row>
    <row r="44188" spans="4:16" x14ac:dyDescent="0.3">
      <c r="D44188" s="82"/>
      <c r="P44188" s="84"/>
    </row>
    <row r="44189" spans="4:16" x14ac:dyDescent="0.3">
      <c r="D44189" s="82"/>
      <c r="P44189" s="84"/>
    </row>
    <row r="44190" spans="4:16" x14ac:dyDescent="0.3">
      <c r="D44190" s="82"/>
      <c r="P44190" s="84"/>
    </row>
    <row r="44191" spans="4:16" x14ac:dyDescent="0.3">
      <c r="D44191" s="82"/>
      <c r="P44191" s="84"/>
    </row>
    <row r="44192" spans="4:16" x14ac:dyDescent="0.3">
      <c r="D44192" s="82"/>
      <c r="P44192" s="84"/>
    </row>
    <row r="44193" spans="4:16" x14ac:dyDescent="0.3">
      <c r="D44193" s="82"/>
      <c r="P44193" s="84"/>
    </row>
    <row r="44194" spans="4:16" x14ac:dyDescent="0.3">
      <c r="D44194" s="82"/>
      <c r="P44194" s="84"/>
    </row>
    <row r="44195" spans="4:16" x14ac:dyDescent="0.3">
      <c r="D44195" s="82"/>
      <c r="P44195" s="84"/>
    </row>
    <row r="44196" spans="4:16" x14ac:dyDescent="0.3">
      <c r="D44196" s="82"/>
      <c r="P44196" s="84"/>
    </row>
    <row r="44197" spans="4:16" x14ac:dyDescent="0.3">
      <c r="D44197" s="82"/>
      <c r="P44197" s="84"/>
    </row>
    <row r="44198" spans="4:16" x14ac:dyDescent="0.3">
      <c r="D44198" s="82"/>
      <c r="P44198" s="84"/>
    </row>
    <row r="44199" spans="4:16" x14ac:dyDescent="0.3">
      <c r="D44199" s="82"/>
      <c r="P44199" s="84"/>
    </row>
    <row r="44200" spans="4:16" x14ac:dyDescent="0.3">
      <c r="D44200" s="82"/>
      <c r="P44200" s="84"/>
    </row>
    <row r="44201" spans="4:16" x14ac:dyDescent="0.3">
      <c r="D44201" s="82"/>
      <c r="P44201" s="84"/>
    </row>
    <row r="44202" spans="4:16" x14ac:dyDescent="0.3">
      <c r="D44202" s="82"/>
      <c r="P44202" s="84"/>
    </row>
    <row r="44203" spans="4:16" x14ac:dyDescent="0.3">
      <c r="D44203" s="82"/>
      <c r="P44203" s="84"/>
    </row>
    <row r="44204" spans="4:16" x14ac:dyDescent="0.3">
      <c r="D44204" s="82"/>
      <c r="P44204" s="84"/>
    </row>
    <row r="44205" spans="4:16" x14ac:dyDescent="0.3">
      <c r="D44205" s="82"/>
      <c r="P44205" s="84"/>
    </row>
    <row r="44206" spans="4:16" x14ac:dyDescent="0.3">
      <c r="D44206" s="82"/>
      <c r="P44206" s="84"/>
    </row>
    <row r="44207" spans="4:16" x14ac:dyDescent="0.3">
      <c r="D44207" s="82"/>
      <c r="P44207" s="84"/>
    </row>
    <row r="44208" spans="4:16" x14ac:dyDescent="0.3">
      <c r="D44208" s="82"/>
      <c r="P44208" s="84"/>
    </row>
    <row r="44209" spans="4:16" x14ac:dyDescent="0.3">
      <c r="D44209" s="82"/>
      <c r="P44209" s="84"/>
    </row>
    <row r="44210" spans="4:16" x14ac:dyDescent="0.3">
      <c r="D44210" s="82"/>
      <c r="P44210" s="84"/>
    </row>
    <row r="44211" spans="4:16" x14ac:dyDescent="0.3">
      <c r="D44211" s="82"/>
      <c r="P44211" s="84"/>
    </row>
    <row r="44212" spans="4:16" x14ac:dyDescent="0.3">
      <c r="D44212" s="82"/>
      <c r="P44212" s="84"/>
    </row>
    <row r="44213" spans="4:16" x14ac:dyDescent="0.3">
      <c r="D44213" s="82"/>
      <c r="P44213" s="84"/>
    </row>
    <row r="44214" spans="4:16" x14ac:dyDescent="0.3">
      <c r="D44214" s="82"/>
      <c r="P44214" s="84"/>
    </row>
    <row r="44215" spans="4:16" x14ac:dyDescent="0.3">
      <c r="D44215" s="82"/>
      <c r="P44215" s="84"/>
    </row>
    <row r="44216" spans="4:16" x14ac:dyDescent="0.3">
      <c r="D44216" s="82"/>
      <c r="P44216" s="84"/>
    </row>
    <row r="44217" spans="4:16" x14ac:dyDescent="0.3">
      <c r="D44217" s="82"/>
      <c r="P44217" s="84"/>
    </row>
    <row r="44218" spans="4:16" x14ac:dyDescent="0.3">
      <c r="D44218" s="82"/>
      <c r="P44218" s="84"/>
    </row>
    <row r="44219" spans="4:16" x14ac:dyDescent="0.3">
      <c r="D44219" s="82"/>
      <c r="P44219" s="84"/>
    </row>
    <row r="44220" spans="4:16" x14ac:dyDescent="0.3">
      <c r="D44220" s="82"/>
      <c r="P44220" s="84"/>
    </row>
    <row r="44221" spans="4:16" x14ac:dyDescent="0.3">
      <c r="D44221" s="82"/>
      <c r="P44221" s="84"/>
    </row>
    <row r="44222" spans="4:16" x14ac:dyDescent="0.3">
      <c r="D44222" s="82"/>
      <c r="P44222" s="84"/>
    </row>
    <row r="44223" spans="4:16" x14ac:dyDescent="0.3">
      <c r="D44223" s="82"/>
      <c r="P44223" s="84"/>
    </row>
    <row r="44224" spans="4:16" x14ac:dyDescent="0.3">
      <c r="D44224" s="82"/>
      <c r="P44224" s="84"/>
    </row>
    <row r="44225" spans="4:16" x14ac:dyDescent="0.3">
      <c r="D44225" s="82"/>
      <c r="P44225" s="84"/>
    </row>
    <row r="44226" spans="4:16" x14ac:dyDescent="0.3">
      <c r="D44226" s="82"/>
      <c r="P44226" s="84"/>
    </row>
    <row r="44227" spans="4:16" x14ac:dyDescent="0.3">
      <c r="D44227" s="82"/>
      <c r="P44227" s="84"/>
    </row>
    <row r="44228" spans="4:16" x14ac:dyDescent="0.3">
      <c r="D44228" s="82"/>
      <c r="P44228" s="84"/>
    </row>
    <row r="44229" spans="4:16" x14ac:dyDescent="0.3">
      <c r="D44229" s="82"/>
      <c r="P44229" s="84"/>
    </row>
    <row r="44230" spans="4:16" x14ac:dyDescent="0.3">
      <c r="D44230" s="82"/>
      <c r="P44230" s="84"/>
    </row>
    <row r="44231" spans="4:16" x14ac:dyDescent="0.3">
      <c r="D44231" s="82"/>
      <c r="P44231" s="84"/>
    </row>
    <row r="44232" spans="4:16" x14ac:dyDescent="0.3">
      <c r="D44232" s="82"/>
      <c r="P44232" s="84"/>
    </row>
    <row r="44233" spans="4:16" x14ac:dyDescent="0.3">
      <c r="D44233" s="82"/>
      <c r="P44233" s="84"/>
    </row>
    <row r="44234" spans="4:16" x14ac:dyDescent="0.3">
      <c r="D44234" s="82"/>
      <c r="P44234" s="84"/>
    </row>
    <row r="44235" spans="4:16" x14ac:dyDescent="0.3">
      <c r="D44235" s="82"/>
      <c r="P44235" s="84"/>
    </row>
    <row r="44236" spans="4:16" x14ac:dyDescent="0.3">
      <c r="D44236" s="82"/>
      <c r="P44236" s="84"/>
    </row>
    <row r="44237" spans="4:16" x14ac:dyDescent="0.3">
      <c r="D44237" s="82"/>
      <c r="P44237" s="84"/>
    </row>
    <row r="44238" spans="4:16" x14ac:dyDescent="0.3">
      <c r="D44238" s="82"/>
      <c r="P44238" s="84"/>
    </row>
    <row r="44239" spans="4:16" x14ac:dyDescent="0.3">
      <c r="D44239" s="82"/>
      <c r="P44239" s="84"/>
    </row>
    <row r="44240" spans="4:16" x14ac:dyDescent="0.3">
      <c r="D44240" s="82"/>
      <c r="P44240" s="84"/>
    </row>
    <row r="44241" spans="4:16" x14ac:dyDescent="0.3">
      <c r="D44241" s="82"/>
      <c r="P44241" s="84"/>
    </row>
    <row r="44242" spans="4:16" x14ac:dyDescent="0.3">
      <c r="D44242" s="82"/>
      <c r="P44242" s="84"/>
    </row>
    <row r="44243" spans="4:16" x14ac:dyDescent="0.3">
      <c r="D44243" s="82"/>
      <c r="P44243" s="84"/>
    </row>
    <row r="44244" spans="4:16" x14ac:dyDescent="0.3">
      <c r="D44244" s="82"/>
      <c r="P44244" s="84"/>
    </row>
    <row r="44245" spans="4:16" x14ac:dyDescent="0.3">
      <c r="D44245" s="82"/>
      <c r="P44245" s="84"/>
    </row>
    <row r="44246" spans="4:16" x14ac:dyDescent="0.3">
      <c r="D44246" s="82"/>
      <c r="P44246" s="84"/>
    </row>
    <row r="44247" spans="4:16" x14ac:dyDescent="0.3">
      <c r="D44247" s="82"/>
      <c r="P44247" s="84"/>
    </row>
    <row r="44248" spans="4:16" x14ac:dyDescent="0.3">
      <c r="D44248" s="82"/>
      <c r="P44248" s="84"/>
    </row>
    <row r="44249" spans="4:16" x14ac:dyDescent="0.3">
      <c r="D44249" s="82"/>
      <c r="P44249" s="84"/>
    </row>
    <row r="44250" spans="4:16" x14ac:dyDescent="0.3">
      <c r="D44250" s="82"/>
      <c r="P44250" s="84"/>
    </row>
    <row r="44251" spans="4:16" x14ac:dyDescent="0.3">
      <c r="D44251" s="82"/>
      <c r="P44251" s="84"/>
    </row>
    <row r="44252" spans="4:16" x14ac:dyDescent="0.3">
      <c r="D44252" s="82"/>
      <c r="P44252" s="84"/>
    </row>
    <row r="44253" spans="4:16" x14ac:dyDescent="0.3">
      <c r="D44253" s="82"/>
      <c r="P44253" s="84"/>
    </row>
    <row r="44254" spans="4:16" x14ac:dyDescent="0.3">
      <c r="D44254" s="82"/>
      <c r="P44254" s="84"/>
    </row>
    <row r="44255" spans="4:16" x14ac:dyDescent="0.3">
      <c r="D44255" s="82"/>
      <c r="P44255" s="84"/>
    </row>
    <row r="44256" spans="4:16" x14ac:dyDescent="0.3">
      <c r="D44256" s="82"/>
      <c r="P44256" s="84"/>
    </row>
    <row r="44257" spans="4:16" x14ac:dyDescent="0.3">
      <c r="D44257" s="82"/>
      <c r="P44257" s="84"/>
    </row>
    <row r="44258" spans="4:16" x14ac:dyDescent="0.3">
      <c r="D44258" s="82"/>
      <c r="P44258" s="84"/>
    </row>
    <row r="44259" spans="4:16" x14ac:dyDescent="0.3">
      <c r="D44259" s="82"/>
      <c r="P44259" s="84"/>
    </row>
    <row r="44260" spans="4:16" x14ac:dyDescent="0.3">
      <c r="D44260" s="82"/>
      <c r="P44260" s="84"/>
    </row>
    <row r="44261" spans="4:16" x14ac:dyDescent="0.3">
      <c r="D44261" s="82"/>
      <c r="P44261" s="84"/>
    </row>
    <row r="44262" spans="4:16" x14ac:dyDescent="0.3">
      <c r="D44262" s="82"/>
      <c r="P44262" s="84"/>
    </row>
    <row r="44263" spans="4:16" x14ac:dyDescent="0.3">
      <c r="D44263" s="82"/>
      <c r="P44263" s="84"/>
    </row>
    <row r="44264" spans="4:16" x14ac:dyDescent="0.3">
      <c r="D44264" s="82"/>
      <c r="P44264" s="84"/>
    </row>
    <row r="44265" spans="4:16" x14ac:dyDescent="0.3">
      <c r="D44265" s="82"/>
      <c r="P44265" s="84"/>
    </row>
    <row r="44266" spans="4:16" x14ac:dyDescent="0.3">
      <c r="D44266" s="82"/>
      <c r="P44266" s="84"/>
    </row>
    <row r="44267" spans="4:16" x14ac:dyDescent="0.3">
      <c r="D44267" s="82"/>
      <c r="P44267" s="84"/>
    </row>
    <row r="44268" spans="4:16" x14ac:dyDescent="0.3">
      <c r="D44268" s="82"/>
      <c r="P44268" s="84"/>
    </row>
    <row r="44269" spans="4:16" x14ac:dyDescent="0.3">
      <c r="D44269" s="82"/>
      <c r="P44269" s="84"/>
    </row>
    <row r="44270" spans="4:16" x14ac:dyDescent="0.3">
      <c r="D44270" s="82"/>
      <c r="P44270" s="84"/>
    </row>
    <row r="44271" spans="4:16" x14ac:dyDescent="0.3">
      <c r="D44271" s="82"/>
      <c r="P44271" s="84"/>
    </row>
    <row r="44272" spans="4:16" x14ac:dyDescent="0.3">
      <c r="D44272" s="82"/>
      <c r="P44272" s="84"/>
    </row>
    <row r="44273" spans="4:16" x14ac:dyDescent="0.3">
      <c r="D44273" s="82"/>
      <c r="P44273" s="84"/>
    </row>
    <row r="44274" spans="4:16" x14ac:dyDescent="0.3">
      <c r="D44274" s="82"/>
      <c r="P44274" s="84"/>
    </row>
    <row r="44275" spans="4:16" x14ac:dyDescent="0.3">
      <c r="D44275" s="82"/>
      <c r="P44275" s="84"/>
    </row>
    <row r="44276" spans="4:16" x14ac:dyDescent="0.3">
      <c r="D44276" s="82"/>
      <c r="P44276" s="84"/>
    </row>
    <row r="44277" spans="4:16" x14ac:dyDescent="0.3">
      <c r="D44277" s="82"/>
      <c r="P44277" s="84"/>
    </row>
    <row r="44278" spans="4:16" x14ac:dyDescent="0.3">
      <c r="D44278" s="82"/>
      <c r="P44278" s="84"/>
    </row>
    <row r="44279" spans="4:16" x14ac:dyDescent="0.3">
      <c r="D44279" s="82"/>
      <c r="P44279" s="84"/>
    </row>
    <row r="44280" spans="4:16" x14ac:dyDescent="0.3">
      <c r="D44280" s="82"/>
      <c r="P44280" s="84"/>
    </row>
    <row r="44281" spans="4:16" x14ac:dyDescent="0.3">
      <c r="D44281" s="82"/>
      <c r="P44281" s="84"/>
    </row>
    <row r="44282" spans="4:16" x14ac:dyDescent="0.3">
      <c r="D44282" s="82"/>
      <c r="P44282" s="84"/>
    </row>
    <row r="44283" spans="4:16" x14ac:dyDescent="0.3">
      <c r="D44283" s="82"/>
      <c r="P44283" s="84"/>
    </row>
    <row r="44284" spans="4:16" x14ac:dyDescent="0.3">
      <c r="D44284" s="82"/>
      <c r="P44284" s="84"/>
    </row>
    <row r="44285" spans="4:16" x14ac:dyDescent="0.3">
      <c r="D44285" s="82"/>
      <c r="P44285" s="84"/>
    </row>
    <row r="44286" spans="4:16" x14ac:dyDescent="0.3">
      <c r="D44286" s="82"/>
      <c r="P44286" s="84"/>
    </row>
    <row r="44287" spans="4:16" x14ac:dyDescent="0.3">
      <c r="D44287" s="82"/>
      <c r="P44287" s="84"/>
    </row>
    <row r="44288" spans="4:16" x14ac:dyDescent="0.3">
      <c r="D44288" s="82"/>
      <c r="P44288" s="84"/>
    </row>
    <row r="44289" spans="4:16" x14ac:dyDescent="0.3">
      <c r="D44289" s="82"/>
      <c r="P44289" s="84"/>
    </row>
    <row r="44290" spans="4:16" x14ac:dyDescent="0.3">
      <c r="D44290" s="82"/>
      <c r="P44290" s="84"/>
    </row>
    <row r="44291" spans="4:16" x14ac:dyDescent="0.3">
      <c r="D44291" s="82"/>
      <c r="P44291" s="84"/>
    </row>
    <row r="44292" spans="4:16" x14ac:dyDescent="0.3">
      <c r="D44292" s="82"/>
      <c r="P44292" s="84"/>
    </row>
    <row r="44293" spans="4:16" x14ac:dyDescent="0.3">
      <c r="D44293" s="82"/>
      <c r="P44293" s="84"/>
    </row>
    <row r="44294" spans="4:16" x14ac:dyDescent="0.3">
      <c r="D44294" s="82"/>
      <c r="P44294" s="84"/>
    </row>
    <row r="44295" spans="4:16" x14ac:dyDescent="0.3">
      <c r="D44295" s="82"/>
      <c r="P44295" s="84"/>
    </row>
    <row r="44296" spans="4:16" x14ac:dyDescent="0.3">
      <c r="D44296" s="82"/>
      <c r="P44296" s="84"/>
    </row>
    <row r="44297" spans="4:16" x14ac:dyDescent="0.3">
      <c r="D44297" s="82"/>
      <c r="P44297" s="84"/>
    </row>
    <row r="44298" spans="4:16" x14ac:dyDescent="0.3">
      <c r="D44298" s="82"/>
      <c r="P44298" s="84"/>
    </row>
    <row r="44299" spans="4:16" x14ac:dyDescent="0.3">
      <c r="D44299" s="82"/>
      <c r="P44299" s="84"/>
    </row>
    <row r="44300" spans="4:16" x14ac:dyDescent="0.3">
      <c r="D44300" s="82"/>
      <c r="P44300" s="84"/>
    </row>
    <row r="44301" spans="4:16" x14ac:dyDescent="0.3">
      <c r="D44301" s="82"/>
      <c r="P44301" s="84"/>
    </row>
    <row r="44302" spans="4:16" x14ac:dyDescent="0.3">
      <c r="D44302" s="82"/>
      <c r="P44302" s="84"/>
    </row>
    <row r="44303" spans="4:16" x14ac:dyDescent="0.3">
      <c r="D44303" s="82"/>
      <c r="P44303" s="84"/>
    </row>
    <row r="44304" spans="4:16" x14ac:dyDescent="0.3">
      <c r="D44304" s="82"/>
      <c r="P44304" s="84"/>
    </row>
    <row r="44305" spans="4:16" x14ac:dyDescent="0.3">
      <c r="D44305" s="82"/>
      <c r="P44305" s="84"/>
    </row>
    <row r="44306" spans="4:16" x14ac:dyDescent="0.3">
      <c r="D44306" s="82"/>
      <c r="P44306" s="84"/>
    </row>
    <row r="44307" spans="4:16" x14ac:dyDescent="0.3">
      <c r="D44307" s="82"/>
      <c r="P44307" s="84"/>
    </row>
    <row r="44308" spans="4:16" x14ac:dyDescent="0.3">
      <c r="D44308" s="82"/>
      <c r="P44308" s="84"/>
    </row>
    <row r="44309" spans="4:16" x14ac:dyDescent="0.3">
      <c r="D44309" s="82"/>
      <c r="P44309" s="84"/>
    </row>
    <row r="44310" spans="4:16" x14ac:dyDescent="0.3">
      <c r="D44310" s="82"/>
      <c r="P44310" s="84"/>
    </row>
    <row r="44311" spans="4:16" x14ac:dyDescent="0.3">
      <c r="D44311" s="82"/>
      <c r="P44311" s="84"/>
    </row>
    <row r="44312" spans="4:16" x14ac:dyDescent="0.3">
      <c r="D44312" s="82"/>
      <c r="P44312" s="84"/>
    </row>
    <row r="44313" spans="4:16" x14ac:dyDescent="0.3">
      <c r="D44313" s="82"/>
      <c r="P44313" s="84"/>
    </row>
    <row r="44314" spans="4:16" x14ac:dyDescent="0.3">
      <c r="D44314" s="82"/>
      <c r="P44314" s="84"/>
    </row>
    <row r="44315" spans="4:16" x14ac:dyDescent="0.3">
      <c r="D44315" s="82"/>
      <c r="P44315" s="84"/>
    </row>
    <row r="44316" spans="4:16" x14ac:dyDescent="0.3">
      <c r="D44316" s="82"/>
      <c r="P44316" s="84"/>
    </row>
    <row r="44317" spans="4:16" x14ac:dyDescent="0.3">
      <c r="D44317" s="82"/>
      <c r="P44317" s="84"/>
    </row>
    <row r="44318" spans="4:16" x14ac:dyDescent="0.3">
      <c r="D44318" s="82"/>
      <c r="P44318" s="84"/>
    </row>
    <row r="44319" spans="4:16" x14ac:dyDescent="0.3">
      <c r="D44319" s="82"/>
      <c r="P44319" s="84"/>
    </row>
    <row r="44320" spans="4:16" x14ac:dyDescent="0.3">
      <c r="D44320" s="82"/>
      <c r="P44320" s="84"/>
    </row>
    <row r="44321" spans="4:16" x14ac:dyDescent="0.3">
      <c r="D44321" s="82"/>
      <c r="P44321" s="84"/>
    </row>
    <row r="44322" spans="4:16" x14ac:dyDescent="0.3">
      <c r="D44322" s="82"/>
      <c r="P44322" s="84"/>
    </row>
    <row r="44323" spans="4:16" x14ac:dyDescent="0.3">
      <c r="D44323" s="82"/>
      <c r="P44323" s="84"/>
    </row>
    <row r="44324" spans="4:16" x14ac:dyDescent="0.3">
      <c r="D44324" s="82"/>
      <c r="P44324" s="84"/>
    </row>
    <row r="44325" spans="4:16" x14ac:dyDescent="0.3">
      <c r="D44325" s="82"/>
      <c r="P44325" s="84"/>
    </row>
    <row r="44326" spans="4:16" x14ac:dyDescent="0.3">
      <c r="D44326" s="82"/>
      <c r="P44326" s="84"/>
    </row>
    <row r="44327" spans="4:16" x14ac:dyDescent="0.3">
      <c r="D44327" s="82"/>
      <c r="P44327" s="84"/>
    </row>
    <row r="44328" spans="4:16" x14ac:dyDescent="0.3">
      <c r="D44328" s="82"/>
      <c r="P44328" s="84"/>
    </row>
    <row r="44329" spans="4:16" x14ac:dyDescent="0.3">
      <c r="D44329" s="82"/>
      <c r="P44329" s="84"/>
    </row>
    <row r="44330" spans="4:16" x14ac:dyDescent="0.3">
      <c r="D44330" s="82"/>
      <c r="P44330" s="84"/>
    </row>
    <row r="44331" spans="4:16" x14ac:dyDescent="0.3">
      <c r="D44331" s="82"/>
      <c r="P44331" s="84"/>
    </row>
    <row r="44332" spans="4:16" x14ac:dyDescent="0.3">
      <c r="D44332" s="82"/>
      <c r="P44332" s="84"/>
    </row>
    <row r="44333" spans="4:16" x14ac:dyDescent="0.3">
      <c r="D44333" s="82"/>
      <c r="P44333" s="84"/>
    </row>
    <row r="44334" spans="4:16" x14ac:dyDescent="0.3">
      <c r="D44334" s="82"/>
      <c r="P44334" s="84"/>
    </row>
    <row r="44335" spans="4:16" x14ac:dyDescent="0.3">
      <c r="D44335" s="82"/>
      <c r="P44335" s="84"/>
    </row>
    <row r="44336" spans="4:16" x14ac:dyDescent="0.3">
      <c r="D44336" s="82"/>
      <c r="P44336" s="84"/>
    </row>
    <row r="44337" spans="4:16" x14ac:dyDescent="0.3">
      <c r="D44337" s="82"/>
      <c r="P44337" s="84"/>
    </row>
    <row r="44338" spans="4:16" x14ac:dyDescent="0.3">
      <c r="D44338" s="82"/>
      <c r="P44338" s="84"/>
    </row>
    <row r="44339" spans="4:16" x14ac:dyDescent="0.3">
      <c r="D44339" s="82"/>
      <c r="P44339" s="84"/>
    </row>
    <row r="44340" spans="4:16" x14ac:dyDescent="0.3">
      <c r="D44340" s="82"/>
      <c r="P44340" s="84"/>
    </row>
    <row r="44341" spans="4:16" x14ac:dyDescent="0.3">
      <c r="D44341" s="82"/>
      <c r="P44341" s="84"/>
    </row>
    <row r="44342" spans="4:16" x14ac:dyDescent="0.3">
      <c r="D44342" s="82"/>
      <c r="P44342" s="84"/>
    </row>
    <row r="44343" spans="4:16" x14ac:dyDescent="0.3">
      <c r="D44343" s="82"/>
      <c r="P44343" s="84"/>
    </row>
    <row r="44344" spans="4:16" x14ac:dyDescent="0.3">
      <c r="D44344" s="82"/>
      <c r="P44344" s="84"/>
    </row>
    <row r="44345" spans="4:16" x14ac:dyDescent="0.3">
      <c r="D44345" s="82"/>
      <c r="P44345" s="84"/>
    </row>
    <row r="44346" spans="4:16" x14ac:dyDescent="0.3">
      <c r="D44346" s="82"/>
      <c r="P44346" s="84"/>
    </row>
    <row r="44347" spans="4:16" x14ac:dyDescent="0.3">
      <c r="D44347" s="82"/>
      <c r="P44347" s="84"/>
    </row>
    <row r="44348" spans="4:16" x14ac:dyDescent="0.3">
      <c r="D44348" s="82"/>
      <c r="P44348" s="84"/>
    </row>
    <row r="44349" spans="4:16" x14ac:dyDescent="0.3">
      <c r="D44349" s="82"/>
      <c r="P44349" s="84"/>
    </row>
    <row r="44350" spans="4:16" x14ac:dyDescent="0.3">
      <c r="D44350" s="82"/>
      <c r="P44350" s="84"/>
    </row>
    <row r="44351" spans="4:16" x14ac:dyDescent="0.3">
      <c r="D44351" s="82"/>
      <c r="P44351" s="84"/>
    </row>
    <row r="44352" spans="4:16" x14ac:dyDescent="0.3">
      <c r="D44352" s="82"/>
      <c r="P44352" s="84"/>
    </row>
    <row r="44353" spans="4:16" x14ac:dyDescent="0.3">
      <c r="D44353" s="82"/>
      <c r="P44353" s="84"/>
    </row>
    <row r="44354" spans="4:16" x14ac:dyDescent="0.3">
      <c r="D44354" s="82"/>
      <c r="P44354" s="84"/>
    </row>
    <row r="44355" spans="4:16" x14ac:dyDescent="0.3">
      <c r="D44355" s="82"/>
      <c r="P44355" s="84"/>
    </row>
    <row r="44356" spans="4:16" x14ac:dyDescent="0.3">
      <c r="D44356" s="82"/>
      <c r="P44356" s="84"/>
    </row>
    <row r="44357" spans="4:16" x14ac:dyDescent="0.3">
      <c r="D44357" s="82"/>
      <c r="P44357" s="84"/>
    </row>
    <row r="44358" spans="4:16" x14ac:dyDescent="0.3">
      <c r="D44358" s="82"/>
      <c r="P44358" s="84"/>
    </row>
    <row r="44359" spans="4:16" x14ac:dyDescent="0.3">
      <c r="D44359" s="82"/>
      <c r="P44359" s="84"/>
    </row>
    <row r="44360" spans="4:16" x14ac:dyDescent="0.3">
      <c r="D44360" s="82"/>
      <c r="P44360" s="84"/>
    </row>
    <row r="44361" spans="4:16" x14ac:dyDescent="0.3">
      <c r="D44361" s="82"/>
      <c r="P44361" s="84"/>
    </row>
    <row r="44362" spans="4:16" x14ac:dyDescent="0.3">
      <c r="D44362" s="82"/>
      <c r="P44362" s="84"/>
    </row>
    <row r="44363" spans="4:16" x14ac:dyDescent="0.3">
      <c r="D44363" s="82"/>
      <c r="P44363" s="84"/>
    </row>
    <row r="44364" spans="4:16" x14ac:dyDescent="0.3">
      <c r="D44364" s="82"/>
      <c r="P44364" s="84"/>
    </row>
    <row r="44365" spans="4:16" x14ac:dyDescent="0.3">
      <c r="D44365" s="82"/>
      <c r="P44365" s="84"/>
    </row>
    <row r="44366" spans="4:16" x14ac:dyDescent="0.3">
      <c r="D44366" s="82"/>
      <c r="P44366" s="84"/>
    </row>
    <row r="44367" spans="4:16" x14ac:dyDescent="0.3">
      <c r="D44367" s="82"/>
      <c r="P44367" s="84"/>
    </row>
    <row r="44368" spans="4:16" x14ac:dyDescent="0.3">
      <c r="D44368" s="82"/>
      <c r="P44368" s="84"/>
    </row>
    <row r="44369" spans="4:16" x14ac:dyDescent="0.3">
      <c r="D44369" s="82"/>
      <c r="P44369" s="84"/>
    </row>
    <row r="44370" spans="4:16" x14ac:dyDescent="0.3">
      <c r="D44370" s="82"/>
      <c r="P44370" s="84"/>
    </row>
    <row r="44371" spans="4:16" x14ac:dyDescent="0.3">
      <c r="D44371" s="82"/>
      <c r="P44371" s="84"/>
    </row>
    <row r="44372" spans="4:16" x14ac:dyDescent="0.3">
      <c r="D44372" s="82"/>
      <c r="P44372" s="84"/>
    </row>
    <row r="44373" spans="4:16" x14ac:dyDescent="0.3">
      <c r="D44373" s="82"/>
      <c r="P44373" s="84"/>
    </row>
    <row r="44374" spans="4:16" x14ac:dyDescent="0.3">
      <c r="D44374" s="82"/>
      <c r="P44374" s="84"/>
    </row>
    <row r="44375" spans="4:16" x14ac:dyDescent="0.3">
      <c r="D44375" s="82"/>
      <c r="P44375" s="84"/>
    </row>
    <row r="44376" spans="4:16" x14ac:dyDescent="0.3">
      <c r="D44376" s="82"/>
      <c r="P44376" s="84"/>
    </row>
    <row r="44377" spans="4:16" x14ac:dyDescent="0.3">
      <c r="D44377" s="82"/>
      <c r="P44377" s="84"/>
    </row>
    <row r="44378" spans="4:16" x14ac:dyDescent="0.3">
      <c r="D44378" s="82"/>
      <c r="P44378" s="84"/>
    </row>
    <row r="44379" spans="4:16" x14ac:dyDescent="0.3">
      <c r="D44379" s="82"/>
      <c r="P44379" s="84"/>
    </row>
    <row r="44380" spans="4:16" x14ac:dyDescent="0.3">
      <c r="D44380" s="82"/>
      <c r="P44380" s="84"/>
    </row>
    <row r="44381" spans="4:16" x14ac:dyDescent="0.3">
      <c r="D44381" s="82"/>
      <c r="P44381" s="84"/>
    </row>
    <row r="44382" spans="4:16" x14ac:dyDescent="0.3">
      <c r="D44382" s="82"/>
      <c r="P44382" s="84"/>
    </row>
    <row r="44383" spans="4:16" x14ac:dyDescent="0.3">
      <c r="D44383" s="82"/>
      <c r="P44383" s="84"/>
    </row>
    <row r="44384" spans="4:16" x14ac:dyDescent="0.3">
      <c r="D44384" s="82"/>
      <c r="P44384" s="84"/>
    </row>
    <row r="44385" spans="4:16" x14ac:dyDescent="0.3">
      <c r="D44385" s="82"/>
      <c r="P44385" s="84"/>
    </row>
    <row r="44386" spans="4:16" x14ac:dyDescent="0.3">
      <c r="D44386" s="82"/>
      <c r="P44386" s="84"/>
    </row>
    <row r="44387" spans="4:16" x14ac:dyDescent="0.3">
      <c r="D44387" s="82"/>
      <c r="P44387" s="84"/>
    </row>
    <row r="44388" spans="4:16" x14ac:dyDescent="0.3">
      <c r="D44388" s="82"/>
      <c r="P44388" s="84"/>
    </row>
    <row r="44389" spans="4:16" x14ac:dyDescent="0.3">
      <c r="D44389" s="82"/>
      <c r="P44389" s="84"/>
    </row>
    <row r="44390" spans="4:16" x14ac:dyDescent="0.3">
      <c r="D44390" s="82"/>
      <c r="P44390" s="84"/>
    </row>
    <row r="44391" spans="4:16" x14ac:dyDescent="0.3">
      <c r="D44391" s="82"/>
      <c r="P44391" s="84"/>
    </row>
    <row r="44392" spans="4:16" x14ac:dyDescent="0.3">
      <c r="D44392" s="82"/>
      <c r="P44392" s="84"/>
    </row>
    <row r="44393" spans="4:16" x14ac:dyDescent="0.3">
      <c r="D44393" s="82"/>
      <c r="P44393" s="84"/>
    </row>
    <row r="44394" spans="4:16" x14ac:dyDescent="0.3">
      <c r="D44394" s="82"/>
      <c r="P44394" s="84"/>
    </row>
    <row r="44395" spans="4:16" x14ac:dyDescent="0.3">
      <c r="D44395" s="82"/>
      <c r="P44395" s="84"/>
    </row>
    <row r="44396" spans="4:16" x14ac:dyDescent="0.3">
      <c r="D44396" s="82"/>
      <c r="P44396" s="84"/>
    </row>
    <row r="44397" spans="4:16" x14ac:dyDescent="0.3">
      <c r="D44397" s="82"/>
      <c r="P44397" s="84"/>
    </row>
    <row r="44398" spans="4:16" x14ac:dyDescent="0.3">
      <c r="D44398" s="82"/>
      <c r="P44398" s="84"/>
    </row>
    <row r="44399" spans="4:16" x14ac:dyDescent="0.3">
      <c r="D44399" s="82"/>
      <c r="P44399" s="84"/>
    </row>
    <row r="44400" spans="4:16" x14ac:dyDescent="0.3">
      <c r="D44400" s="82"/>
      <c r="P44400" s="84"/>
    </row>
    <row r="44401" spans="4:16" x14ac:dyDescent="0.3">
      <c r="D44401" s="82"/>
      <c r="P44401" s="84"/>
    </row>
    <row r="44402" spans="4:16" x14ac:dyDescent="0.3">
      <c r="D44402" s="82"/>
      <c r="P44402" s="84"/>
    </row>
    <row r="44403" spans="4:16" x14ac:dyDescent="0.3">
      <c r="D44403" s="82"/>
      <c r="P44403" s="84"/>
    </row>
    <row r="44404" spans="4:16" x14ac:dyDescent="0.3">
      <c r="D44404" s="82"/>
      <c r="P44404" s="84"/>
    </row>
    <row r="44405" spans="4:16" x14ac:dyDescent="0.3">
      <c r="D44405" s="82"/>
      <c r="P44405" s="84"/>
    </row>
    <row r="44406" spans="4:16" x14ac:dyDescent="0.3">
      <c r="D44406" s="82"/>
      <c r="P44406" s="84"/>
    </row>
    <row r="44407" spans="4:16" x14ac:dyDescent="0.3">
      <c r="D44407" s="82"/>
      <c r="P44407" s="84"/>
    </row>
    <row r="44408" spans="4:16" x14ac:dyDescent="0.3">
      <c r="D44408" s="82"/>
      <c r="P44408" s="84"/>
    </row>
    <row r="44409" spans="4:16" x14ac:dyDescent="0.3">
      <c r="D44409" s="82"/>
      <c r="P44409" s="84"/>
    </row>
    <row r="44410" spans="4:16" x14ac:dyDescent="0.3">
      <c r="D44410" s="82"/>
      <c r="P44410" s="84"/>
    </row>
    <row r="44411" spans="4:16" x14ac:dyDescent="0.3">
      <c r="D44411" s="82"/>
      <c r="P44411" s="84"/>
    </row>
    <row r="44412" spans="4:16" x14ac:dyDescent="0.3">
      <c r="D44412" s="82"/>
      <c r="P44412" s="84"/>
    </row>
    <row r="44413" spans="4:16" x14ac:dyDescent="0.3">
      <c r="D44413" s="82"/>
      <c r="P44413" s="84"/>
    </row>
    <row r="44414" spans="4:16" x14ac:dyDescent="0.3">
      <c r="D44414" s="82"/>
      <c r="P44414" s="84"/>
    </row>
    <row r="44415" spans="4:16" x14ac:dyDescent="0.3">
      <c r="D44415" s="82"/>
      <c r="P44415" s="84"/>
    </row>
    <row r="44416" spans="4:16" x14ac:dyDescent="0.3">
      <c r="D44416" s="82"/>
      <c r="P44416" s="84"/>
    </row>
    <row r="44417" spans="4:16" x14ac:dyDescent="0.3">
      <c r="D44417" s="82"/>
      <c r="P44417" s="84"/>
    </row>
    <row r="44418" spans="4:16" x14ac:dyDescent="0.3">
      <c r="D44418" s="82"/>
      <c r="P44418" s="84"/>
    </row>
    <row r="44419" spans="4:16" x14ac:dyDescent="0.3">
      <c r="D44419" s="82"/>
      <c r="P44419" s="84"/>
    </row>
    <row r="44420" spans="4:16" x14ac:dyDescent="0.3">
      <c r="D44420" s="82"/>
      <c r="P44420" s="84"/>
    </row>
    <row r="44421" spans="4:16" x14ac:dyDescent="0.3">
      <c r="D44421" s="82"/>
      <c r="P44421" s="84"/>
    </row>
    <row r="44422" spans="4:16" x14ac:dyDescent="0.3">
      <c r="D44422" s="82"/>
      <c r="P44422" s="84"/>
    </row>
    <row r="44423" spans="4:16" x14ac:dyDescent="0.3">
      <c r="D44423" s="82"/>
      <c r="P44423" s="84"/>
    </row>
    <row r="44424" spans="4:16" x14ac:dyDescent="0.3">
      <c r="D44424" s="82"/>
      <c r="P44424" s="84"/>
    </row>
    <row r="44425" spans="4:16" x14ac:dyDescent="0.3">
      <c r="D44425" s="82"/>
      <c r="P44425" s="84"/>
    </row>
    <row r="44426" spans="4:16" x14ac:dyDescent="0.3">
      <c r="D44426" s="82"/>
      <c r="P44426" s="84"/>
    </row>
    <row r="44427" spans="4:16" x14ac:dyDescent="0.3">
      <c r="D44427" s="82"/>
      <c r="P44427" s="84"/>
    </row>
    <row r="44428" spans="4:16" x14ac:dyDescent="0.3">
      <c r="D44428" s="82"/>
      <c r="P44428" s="84"/>
    </row>
    <row r="44429" spans="4:16" x14ac:dyDescent="0.3">
      <c r="D44429" s="82"/>
      <c r="P44429" s="84"/>
    </row>
    <row r="44430" spans="4:16" x14ac:dyDescent="0.3">
      <c r="D44430" s="82"/>
      <c r="P44430" s="84"/>
    </row>
    <row r="44431" spans="4:16" x14ac:dyDescent="0.3">
      <c r="D44431" s="82"/>
      <c r="P44431" s="84"/>
    </row>
    <row r="44432" spans="4:16" x14ac:dyDescent="0.3">
      <c r="D44432" s="82"/>
      <c r="P44432" s="84"/>
    </row>
    <row r="44433" spans="4:16" x14ac:dyDescent="0.3">
      <c r="D44433" s="82"/>
      <c r="P44433" s="84"/>
    </row>
    <row r="44434" spans="4:16" x14ac:dyDescent="0.3">
      <c r="D44434" s="82"/>
      <c r="P44434" s="84"/>
    </row>
    <row r="44435" spans="4:16" x14ac:dyDescent="0.3">
      <c r="D44435" s="82"/>
      <c r="P44435" s="84"/>
    </row>
    <row r="44436" spans="4:16" x14ac:dyDescent="0.3">
      <c r="D44436" s="82"/>
      <c r="P44436" s="84"/>
    </row>
    <row r="44437" spans="4:16" x14ac:dyDescent="0.3">
      <c r="D44437" s="82"/>
      <c r="P44437" s="84"/>
    </row>
    <row r="44438" spans="4:16" x14ac:dyDescent="0.3">
      <c r="D44438" s="82"/>
      <c r="P44438" s="84"/>
    </row>
    <row r="44439" spans="4:16" x14ac:dyDescent="0.3">
      <c r="D44439" s="82"/>
      <c r="P44439" s="84"/>
    </row>
    <row r="44440" spans="4:16" x14ac:dyDescent="0.3">
      <c r="D44440" s="82"/>
      <c r="P44440" s="84"/>
    </row>
    <row r="44441" spans="4:16" x14ac:dyDescent="0.3">
      <c r="D44441" s="82"/>
      <c r="P44441" s="84"/>
    </row>
    <row r="44442" spans="4:16" x14ac:dyDescent="0.3">
      <c r="D44442" s="82"/>
      <c r="P44442" s="84"/>
    </row>
    <row r="44443" spans="4:16" x14ac:dyDescent="0.3">
      <c r="D44443" s="82"/>
      <c r="P44443" s="84"/>
    </row>
    <row r="44444" spans="4:16" x14ac:dyDescent="0.3">
      <c r="D44444" s="82"/>
      <c r="P44444" s="84"/>
    </row>
    <row r="44445" spans="4:16" x14ac:dyDescent="0.3">
      <c r="D44445" s="82"/>
      <c r="P44445" s="84"/>
    </row>
    <row r="44446" spans="4:16" x14ac:dyDescent="0.3">
      <c r="D44446" s="82"/>
      <c r="P44446" s="84"/>
    </row>
    <row r="44447" spans="4:16" x14ac:dyDescent="0.3">
      <c r="D44447" s="82"/>
      <c r="P44447" s="84"/>
    </row>
    <row r="44448" spans="4:16" x14ac:dyDescent="0.3">
      <c r="D44448" s="82"/>
      <c r="P44448" s="84"/>
    </row>
    <row r="44449" spans="4:16" x14ac:dyDescent="0.3">
      <c r="D44449" s="82"/>
      <c r="P44449" s="84"/>
    </row>
    <row r="44450" spans="4:16" x14ac:dyDescent="0.3">
      <c r="D44450" s="82"/>
      <c r="P44450" s="84"/>
    </row>
    <row r="44451" spans="4:16" x14ac:dyDescent="0.3">
      <c r="D44451" s="82"/>
      <c r="P44451" s="84"/>
    </row>
    <row r="44452" spans="4:16" x14ac:dyDescent="0.3">
      <c r="D44452" s="82"/>
      <c r="P44452" s="84"/>
    </row>
    <row r="44453" spans="4:16" x14ac:dyDescent="0.3">
      <c r="D44453" s="82"/>
      <c r="P44453" s="84"/>
    </row>
    <row r="44454" spans="4:16" x14ac:dyDescent="0.3">
      <c r="D44454" s="82"/>
      <c r="P44454" s="84"/>
    </row>
    <row r="44455" spans="4:16" x14ac:dyDescent="0.3">
      <c r="D44455" s="82"/>
      <c r="P44455" s="84"/>
    </row>
    <row r="44456" spans="4:16" x14ac:dyDescent="0.3">
      <c r="D44456" s="82"/>
      <c r="P44456" s="84"/>
    </row>
    <row r="44457" spans="4:16" x14ac:dyDescent="0.3">
      <c r="D44457" s="82"/>
      <c r="P44457" s="84"/>
    </row>
    <row r="44458" spans="4:16" x14ac:dyDescent="0.3">
      <c r="D44458" s="82"/>
      <c r="P44458" s="84"/>
    </row>
    <row r="44459" spans="4:16" x14ac:dyDescent="0.3">
      <c r="D44459" s="82"/>
      <c r="P44459" s="84"/>
    </row>
    <row r="44460" spans="4:16" x14ac:dyDescent="0.3">
      <c r="D44460" s="82"/>
      <c r="P44460" s="84"/>
    </row>
    <row r="44461" spans="4:16" x14ac:dyDescent="0.3">
      <c r="D44461" s="82"/>
      <c r="P44461" s="84"/>
    </row>
    <row r="44462" spans="4:16" x14ac:dyDescent="0.3">
      <c r="D44462" s="82"/>
      <c r="P44462" s="84"/>
    </row>
    <row r="44463" spans="4:16" x14ac:dyDescent="0.3">
      <c r="D44463" s="82"/>
      <c r="P44463" s="84"/>
    </row>
    <row r="44464" spans="4:16" x14ac:dyDescent="0.3">
      <c r="D44464" s="82"/>
      <c r="P44464" s="84"/>
    </row>
    <row r="44465" spans="4:16" x14ac:dyDescent="0.3">
      <c r="D44465" s="82"/>
      <c r="P44465" s="84"/>
    </row>
    <row r="44466" spans="4:16" x14ac:dyDescent="0.3">
      <c r="D44466" s="82"/>
      <c r="P44466" s="84"/>
    </row>
    <row r="44467" spans="4:16" x14ac:dyDescent="0.3">
      <c r="D44467" s="82"/>
      <c r="P44467" s="84"/>
    </row>
    <row r="44468" spans="4:16" x14ac:dyDescent="0.3">
      <c r="D44468" s="82"/>
      <c r="P44468" s="84"/>
    </row>
    <row r="44469" spans="4:16" x14ac:dyDescent="0.3">
      <c r="D44469" s="82"/>
      <c r="P44469" s="84"/>
    </row>
    <row r="44470" spans="4:16" x14ac:dyDescent="0.3">
      <c r="D44470" s="82"/>
      <c r="P44470" s="84"/>
    </row>
    <row r="44471" spans="4:16" x14ac:dyDescent="0.3">
      <c r="D44471" s="82"/>
      <c r="P44471" s="84"/>
    </row>
    <row r="44472" spans="4:16" x14ac:dyDescent="0.3">
      <c r="D44472" s="82"/>
      <c r="P44472" s="84"/>
    </row>
    <row r="44473" spans="4:16" x14ac:dyDescent="0.3">
      <c r="D44473" s="82"/>
      <c r="P44473" s="84"/>
    </row>
    <row r="44474" spans="4:16" x14ac:dyDescent="0.3">
      <c r="D44474" s="82"/>
      <c r="P44474" s="84"/>
    </row>
    <row r="44475" spans="4:16" x14ac:dyDescent="0.3">
      <c r="D44475" s="82"/>
      <c r="P44475" s="84"/>
    </row>
    <row r="44476" spans="4:16" x14ac:dyDescent="0.3">
      <c r="D44476" s="82"/>
      <c r="P44476" s="84"/>
    </row>
    <row r="44477" spans="4:16" x14ac:dyDescent="0.3">
      <c r="D44477" s="82"/>
      <c r="P44477" s="84"/>
    </row>
    <row r="44478" spans="4:16" x14ac:dyDescent="0.3">
      <c r="D44478" s="82"/>
      <c r="P44478" s="84"/>
    </row>
    <row r="44479" spans="4:16" x14ac:dyDescent="0.3">
      <c r="D44479" s="82"/>
      <c r="P44479" s="84"/>
    </row>
    <row r="44480" spans="4:16" x14ac:dyDescent="0.3">
      <c r="D44480" s="82"/>
      <c r="P44480" s="84"/>
    </row>
    <row r="44481" spans="4:16" x14ac:dyDescent="0.3">
      <c r="D44481" s="82"/>
      <c r="P44481" s="84"/>
    </row>
    <row r="44482" spans="4:16" x14ac:dyDescent="0.3">
      <c r="D44482" s="82"/>
      <c r="P44482" s="84"/>
    </row>
    <row r="44483" spans="4:16" x14ac:dyDescent="0.3">
      <c r="D44483" s="82"/>
      <c r="P44483" s="84"/>
    </row>
    <row r="44484" spans="4:16" x14ac:dyDescent="0.3">
      <c r="D44484" s="82"/>
      <c r="P44484" s="84"/>
    </row>
    <row r="44485" spans="4:16" x14ac:dyDescent="0.3">
      <c r="D44485" s="82"/>
      <c r="P44485" s="84"/>
    </row>
    <row r="44486" spans="4:16" x14ac:dyDescent="0.3">
      <c r="D44486" s="82"/>
      <c r="P44486" s="84"/>
    </row>
    <row r="44487" spans="4:16" x14ac:dyDescent="0.3">
      <c r="D44487" s="82"/>
      <c r="P44487" s="84"/>
    </row>
    <row r="44488" spans="4:16" x14ac:dyDescent="0.3">
      <c r="D44488" s="82"/>
      <c r="P44488" s="84"/>
    </row>
    <row r="44489" spans="4:16" x14ac:dyDescent="0.3">
      <c r="D44489" s="82"/>
      <c r="P44489" s="84"/>
    </row>
    <row r="44490" spans="4:16" x14ac:dyDescent="0.3">
      <c r="D44490" s="82"/>
      <c r="P44490" s="84"/>
    </row>
    <row r="44491" spans="4:16" x14ac:dyDescent="0.3">
      <c r="D44491" s="82"/>
      <c r="P44491" s="84"/>
    </row>
    <row r="44492" spans="4:16" x14ac:dyDescent="0.3">
      <c r="D44492" s="82"/>
      <c r="P44492" s="84"/>
    </row>
    <row r="44493" spans="4:16" x14ac:dyDescent="0.3">
      <c r="D44493" s="82"/>
      <c r="P44493" s="84"/>
    </row>
    <row r="44494" spans="4:16" x14ac:dyDescent="0.3">
      <c r="D44494" s="82"/>
      <c r="P44494" s="84"/>
    </row>
    <row r="44495" spans="4:16" x14ac:dyDescent="0.3">
      <c r="D44495" s="82"/>
      <c r="P44495" s="84"/>
    </row>
    <row r="44496" spans="4:16" x14ac:dyDescent="0.3">
      <c r="D44496" s="82"/>
      <c r="P44496" s="84"/>
    </row>
    <row r="44497" spans="4:16" x14ac:dyDescent="0.3">
      <c r="D44497" s="82"/>
      <c r="P44497" s="84"/>
    </row>
    <row r="44498" spans="4:16" x14ac:dyDescent="0.3">
      <c r="D44498" s="82"/>
      <c r="P44498" s="84"/>
    </row>
    <row r="44499" spans="4:16" x14ac:dyDescent="0.3">
      <c r="D44499" s="82"/>
      <c r="P44499" s="84"/>
    </row>
    <row r="44500" spans="4:16" x14ac:dyDescent="0.3">
      <c r="D44500" s="82"/>
      <c r="P44500" s="84"/>
    </row>
    <row r="44501" spans="4:16" x14ac:dyDescent="0.3">
      <c r="D44501" s="82"/>
      <c r="P44501" s="84"/>
    </row>
    <row r="44502" spans="4:16" x14ac:dyDescent="0.3">
      <c r="D44502" s="82"/>
      <c r="P44502" s="84"/>
    </row>
    <row r="44503" spans="4:16" x14ac:dyDescent="0.3">
      <c r="D44503" s="82"/>
      <c r="P44503" s="84"/>
    </row>
    <row r="44504" spans="4:16" x14ac:dyDescent="0.3">
      <c r="D44504" s="82"/>
      <c r="P44504" s="84"/>
    </row>
    <row r="44505" spans="4:16" x14ac:dyDescent="0.3">
      <c r="D44505" s="82"/>
      <c r="P44505" s="84"/>
    </row>
    <row r="44506" spans="4:16" x14ac:dyDescent="0.3">
      <c r="D44506" s="82"/>
      <c r="P44506" s="84"/>
    </row>
    <row r="44507" spans="4:16" x14ac:dyDescent="0.3">
      <c r="D44507" s="82"/>
      <c r="P44507" s="84"/>
    </row>
    <row r="44508" spans="4:16" x14ac:dyDescent="0.3">
      <c r="D44508" s="82"/>
      <c r="P44508" s="84"/>
    </row>
    <row r="44509" spans="4:16" x14ac:dyDescent="0.3">
      <c r="D44509" s="82"/>
      <c r="P44509" s="84"/>
    </row>
    <row r="44510" spans="4:16" x14ac:dyDescent="0.3">
      <c r="D44510" s="82"/>
      <c r="P44510" s="84"/>
    </row>
    <row r="44511" spans="4:16" x14ac:dyDescent="0.3">
      <c r="D44511" s="82"/>
      <c r="P44511" s="84"/>
    </row>
    <row r="44512" spans="4:16" x14ac:dyDescent="0.3">
      <c r="D44512" s="82"/>
      <c r="P44512" s="84"/>
    </row>
    <row r="44513" spans="4:16" x14ac:dyDescent="0.3">
      <c r="D44513" s="82"/>
      <c r="P44513" s="84"/>
    </row>
    <row r="44514" spans="4:16" x14ac:dyDescent="0.3">
      <c r="D44514" s="82"/>
      <c r="P44514" s="84"/>
    </row>
    <row r="44515" spans="4:16" x14ac:dyDescent="0.3">
      <c r="D44515" s="82"/>
      <c r="P44515" s="84"/>
    </row>
    <row r="44516" spans="4:16" x14ac:dyDescent="0.3">
      <c r="D44516" s="82"/>
      <c r="P44516" s="84"/>
    </row>
    <row r="44517" spans="4:16" x14ac:dyDescent="0.3">
      <c r="D44517" s="82"/>
      <c r="P44517" s="84"/>
    </row>
    <row r="44518" spans="4:16" x14ac:dyDescent="0.3">
      <c r="D44518" s="82"/>
      <c r="P44518" s="84"/>
    </row>
    <row r="44519" spans="4:16" x14ac:dyDescent="0.3">
      <c r="D44519" s="82"/>
      <c r="P44519" s="84"/>
    </row>
    <row r="44520" spans="4:16" x14ac:dyDescent="0.3">
      <c r="D44520" s="82"/>
      <c r="P44520" s="84"/>
    </row>
    <row r="44521" spans="4:16" x14ac:dyDescent="0.3">
      <c r="D44521" s="82"/>
      <c r="P44521" s="84"/>
    </row>
    <row r="44522" spans="4:16" x14ac:dyDescent="0.3">
      <c r="D44522" s="82"/>
      <c r="P44522" s="84"/>
    </row>
    <row r="44523" spans="4:16" x14ac:dyDescent="0.3">
      <c r="D44523" s="82"/>
      <c r="P44523" s="84"/>
    </row>
    <row r="44524" spans="4:16" x14ac:dyDescent="0.3">
      <c r="D44524" s="82"/>
      <c r="P44524" s="84"/>
    </row>
    <row r="44525" spans="4:16" x14ac:dyDescent="0.3">
      <c r="D44525" s="82"/>
      <c r="P44525" s="84"/>
    </row>
    <row r="44526" spans="4:16" x14ac:dyDescent="0.3">
      <c r="D44526" s="82"/>
      <c r="P44526" s="84"/>
    </row>
    <row r="44527" spans="4:16" x14ac:dyDescent="0.3">
      <c r="D44527" s="82"/>
      <c r="P44527" s="84"/>
    </row>
    <row r="44528" spans="4:16" x14ac:dyDescent="0.3">
      <c r="D44528" s="82"/>
      <c r="P44528" s="84"/>
    </row>
    <row r="44529" spans="4:16" x14ac:dyDescent="0.3">
      <c r="D44529" s="82"/>
      <c r="P44529" s="84"/>
    </row>
    <row r="44530" spans="4:16" x14ac:dyDescent="0.3">
      <c r="D44530" s="82"/>
      <c r="P44530" s="84"/>
    </row>
    <row r="44531" spans="4:16" x14ac:dyDescent="0.3">
      <c r="D44531" s="82"/>
      <c r="P44531" s="84"/>
    </row>
    <row r="44532" spans="4:16" x14ac:dyDescent="0.3">
      <c r="D44532" s="82"/>
      <c r="P44532" s="84"/>
    </row>
    <row r="44533" spans="4:16" x14ac:dyDescent="0.3">
      <c r="D44533" s="82"/>
      <c r="P44533" s="84"/>
    </row>
    <row r="44534" spans="4:16" x14ac:dyDescent="0.3">
      <c r="D44534" s="82"/>
      <c r="P44534" s="84"/>
    </row>
    <row r="44535" spans="4:16" x14ac:dyDescent="0.3">
      <c r="D44535" s="82"/>
      <c r="P44535" s="84"/>
    </row>
    <row r="44536" spans="4:16" x14ac:dyDescent="0.3">
      <c r="D44536" s="82"/>
      <c r="P44536" s="84"/>
    </row>
    <row r="44537" spans="4:16" x14ac:dyDescent="0.3">
      <c r="D44537" s="82"/>
      <c r="P44537" s="84"/>
    </row>
    <row r="44538" spans="4:16" x14ac:dyDescent="0.3">
      <c r="D44538" s="82"/>
      <c r="P44538" s="84"/>
    </row>
    <row r="44539" spans="4:16" x14ac:dyDescent="0.3">
      <c r="D44539" s="82"/>
      <c r="P44539" s="84"/>
    </row>
    <row r="44540" spans="4:16" x14ac:dyDescent="0.3">
      <c r="D44540" s="82"/>
      <c r="P44540" s="84"/>
    </row>
    <row r="44541" spans="4:16" x14ac:dyDescent="0.3">
      <c r="D44541" s="82"/>
      <c r="P44541" s="84"/>
    </row>
    <row r="44542" spans="4:16" x14ac:dyDescent="0.3">
      <c r="D44542" s="82"/>
      <c r="P44542" s="84"/>
    </row>
    <row r="44543" spans="4:16" x14ac:dyDescent="0.3">
      <c r="D44543" s="82"/>
      <c r="P44543" s="84"/>
    </row>
    <row r="44544" spans="4:16" x14ac:dyDescent="0.3">
      <c r="D44544" s="82"/>
      <c r="P44544" s="84"/>
    </row>
    <row r="44545" spans="4:16" x14ac:dyDescent="0.3">
      <c r="D44545" s="82"/>
      <c r="P44545" s="84"/>
    </row>
    <row r="44546" spans="4:16" x14ac:dyDescent="0.3">
      <c r="D44546" s="82"/>
      <c r="P44546" s="84"/>
    </row>
    <row r="44547" spans="4:16" x14ac:dyDescent="0.3">
      <c r="D44547" s="82"/>
      <c r="P44547" s="84"/>
    </row>
    <row r="44548" spans="4:16" x14ac:dyDescent="0.3">
      <c r="D44548" s="82"/>
      <c r="P44548" s="84"/>
    </row>
    <row r="44549" spans="4:16" x14ac:dyDescent="0.3">
      <c r="D44549" s="82"/>
      <c r="P44549" s="84"/>
    </row>
    <row r="44550" spans="4:16" x14ac:dyDescent="0.3">
      <c r="D44550" s="82"/>
      <c r="P44550" s="84"/>
    </row>
    <row r="44551" spans="4:16" x14ac:dyDescent="0.3">
      <c r="D44551" s="82"/>
      <c r="P44551" s="84"/>
    </row>
    <row r="44552" spans="4:16" x14ac:dyDescent="0.3">
      <c r="D44552" s="82"/>
      <c r="P44552" s="84"/>
    </row>
    <row r="44553" spans="4:16" x14ac:dyDescent="0.3">
      <c r="D44553" s="82"/>
      <c r="P44553" s="84"/>
    </row>
    <row r="44554" spans="4:16" x14ac:dyDescent="0.3">
      <c r="D44554" s="82"/>
      <c r="P44554" s="84"/>
    </row>
    <row r="44555" spans="4:16" x14ac:dyDescent="0.3">
      <c r="D44555" s="82"/>
      <c r="P44555" s="84"/>
    </row>
    <row r="44556" spans="4:16" x14ac:dyDescent="0.3">
      <c r="D44556" s="82"/>
      <c r="P44556" s="84"/>
    </row>
    <row r="44557" spans="4:16" x14ac:dyDescent="0.3">
      <c r="D44557" s="82"/>
      <c r="P44557" s="84"/>
    </row>
    <row r="44558" spans="4:16" x14ac:dyDescent="0.3">
      <c r="D44558" s="82"/>
      <c r="P44558" s="84"/>
    </row>
    <row r="44559" spans="4:16" x14ac:dyDescent="0.3">
      <c r="D44559" s="82"/>
      <c r="P44559" s="84"/>
    </row>
    <row r="44560" spans="4:16" x14ac:dyDescent="0.3">
      <c r="D44560" s="82"/>
      <c r="P44560" s="84"/>
    </row>
    <row r="44561" spans="4:16" x14ac:dyDescent="0.3">
      <c r="D44561" s="82"/>
      <c r="P44561" s="84"/>
    </row>
    <row r="44562" spans="4:16" x14ac:dyDescent="0.3">
      <c r="D44562" s="82"/>
      <c r="P44562" s="84"/>
    </row>
    <row r="44563" spans="4:16" x14ac:dyDescent="0.3">
      <c r="D44563" s="82"/>
      <c r="P44563" s="84"/>
    </row>
    <row r="44564" spans="4:16" x14ac:dyDescent="0.3">
      <c r="D44564" s="82"/>
      <c r="P44564" s="84"/>
    </row>
    <row r="44565" spans="4:16" x14ac:dyDescent="0.3">
      <c r="D44565" s="82"/>
      <c r="P44565" s="84"/>
    </row>
    <row r="44566" spans="4:16" x14ac:dyDescent="0.3">
      <c r="D44566" s="82"/>
      <c r="P44566" s="84"/>
    </row>
    <row r="44567" spans="4:16" x14ac:dyDescent="0.3">
      <c r="D44567" s="82"/>
      <c r="P44567" s="84"/>
    </row>
    <row r="44568" spans="4:16" x14ac:dyDescent="0.3">
      <c r="D44568" s="82"/>
      <c r="P44568" s="84"/>
    </row>
    <row r="44569" spans="4:16" x14ac:dyDescent="0.3">
      <c r="D44569" s="82"/>
      <c r="P44569" s="84"/>
    </row>
    <row r="44570" spans="4:16" x14ac:dyDescent="0.3">
      <c r="D44570" s="82"/>
      <c r="P44570" s="84"/>
    </row>
    <row r="44571" spans="4:16" x14ac:dyDescent="0.3">
      <c r="D44571" s="82"/>
      <c r="P44571" s="84"/>
    </row>
    <row r="44572" spans="4:16" x14ac:dyDescent="0.3">
      <c r="D44572" s="82"/>
      <c r="P44572" s="84"/>
    </row>
    <row r="44573" spans="4:16" x14ac:dyDescent="0.3">
      <c r="D44573" s="82"/>
      <c r="P44573" s="84"/>
    </row>
    <row r="44574" spans="4:16" x14ac:dyDescent="0.3">
      <c r="D44574" s="82"/>
      <c r="P44574" s="84"/>
    </row>
    <row r="44575" spans="4:16" x14ac:dyDescent="0.3">
      <c r="D44575" s="82"/>
      <c r="P44575" s="84"/>
    </row>
    <row r="44576" spans="4:16" x14ac:dyDescent="0.3">
      <c r="D44576" s="82"/>
      <c r="P44576" s="84"/>
    </row>
    <row r="44577" spans="4:16" x14ac:dyDescent="0.3">
      <c r="D44577" s="82"/>
      <c r="P44577" s="84"/>
    </row>
    <row r="44578" spans="4:16" x14ac:dyDescent="0.3">
      <c r="D44578" s="82"/>
      <c r="P44578" s="84"/>
    </row>
    <row r="44579" spans="4:16" x14ac:dyDescent="0.3">
      <c r="D44579" s="82"/>
      <c r="P44579" s="84"/>
    </row>
    <row r="44580" spans="4:16" x14ac:dyDescent="0.3">
      <c r="D44580" s="82"/>
      <c r="P44580" s="84"/>
    </row>
    <row r="44581" spans="4:16" x14ac:dyDescent="0.3">
      <c r="D44581" s="82"/>
      <c r="P44581" s="84"/>
    </row>
    <row r="44582" spans="4:16" x14ac:dyDescent="0.3">
      <c r="D44582" s="82"/>
      <c r="P44582" s="84"/>
    </row>
    <row r="44583" spans="4:16" x14ac:dyDescent="0.3">
      <c r="D44583" s="82"/>
      <c r="P44583" s="84"/>
    </row>
    <row r="44584" spans="4:16" x14ac:dyDescent="0.3">
      <c r="D44584" s="82"/>
      <c r="P44584" s="84"/>
    </row>
    <row r="44585" spans="4:16" x14ac:dyDescent="0.3">
      <c r="D44585" s="82"/>
      <c r="P44585" s="84"/>
    </row>
    <row r="44586" spans="4:16" x14ac:dyDescent="0.3">
      <c r="D44586" s="82"/>
      <c r="P44586" s="84"/>
    </row>
    <row r="44587" spans="4:16" x14ac:dyDescent="0.3">
      <c r="D44587" s="82"/>
      <c r="P44587" s="84"/>
    </row>
    <row r="44588" spans="4:16" x14ac:dyDescent="0.3">
      <c r="D44588" s="82"/>
      <c r="P44588" s="84"/>
    </row>
    <row r="44589" spans="4:16" x14ac:dyDescent="0.3">
      <c r="D44589" s="82"/>
      <c r="P44589" s="84"/>
    </row>
    <row r="44590" spans="4:16" x14ac:dyDescent="0.3">
      <c r="D44590" s="82"/>
      <c r="P44590" s="84"/>
    </row>
    <row r="44591" spans="4:16" x14ac:dyDescent="0.3">
      <c r="D44591" s="82"/>
      <c r="P44591" s="84"/>
    </row>
    <row r="44592" spans="4:16" x14ac:dyDescent="0.3">
      <c r="D44592" s="82"/>
      <c r="P44592" s="84"/>
    </row>
    <row r="44593" spans="4:16" x14ac:dyDescent="0.3">
      <c r="D44593" s="82"/>
      <c r="P44593" s="84"/>
    </row>
    <row r="44594" spans="4:16" x14ac:dyDescent="0.3">
      <c r="D44594" s="82"/>
      <c r="P44594" s="84"/>
    </row>
    <row r="44595" spans="4:16" x14ac:dyDescent="0.3">
      <c r="D44595" s="82"/>
      <c r="P44595" s="84"/>
    </row>
    <row r="44596" spans="4:16" x14ac:dyDescent="0.3">
      <c r="D44596" s="82"/>
      <c r="P44596" s="84"/>
    </row>
    <row r="44597" spans="4:16" x14ac:dyDescent="0.3">
      <c r="D44597" s="82"/>
      <c r="P44597" s="84"/>
    </row>
    <row r="44598" spans="4:16" x14ac:dyDescent="0.3">
      <c r="D44598" s="82"/>
      <c r="P44598" s="84"/>
    </row>
    <row r="44599" spans="4:16" x14ac:dyDescent="0.3">
      <c r="D44599" s="82"/>
      <c r="P44599" s="84"/>
    </row>
    <row r="44600" spans="4:16" x14ac:dyDescent="0.3">
      <c r="D44600" s="82"/>
      <c r="P44600" s="84"/>
    </row>
    <row r="44601" spans="4:16" x14ac:dyDescent="0.3">
      <c r="D44601" s="82"/>
      <c r="P44601" s="84"/>
    </row>
    <row r="44602" spans="4:16" x14ac:dyDescent="0.3">
      <c r="D44602" s="82"/>
      <c r="P44602" s="84"/>
    </row>
    <row r="44603" spans="4:16" x14ac:dyDescent="0.3">
      <c r="D44603" s="82"/>
      <c r="P44603" s="84"/>
    </row>
    <row r="44604" spans="4:16" x14ac:dyDescent="0.3">
      <c r="D44604" s="82"/>
      <c r="P44604" s="84"/>
    </row>
    <row r="44605" spans="4:16" x14ac:dyDescent="0.3">
      <c r="D44605" s="82"/>
      <c r="P44605" s="84"/>
    </row>
    <row r="44606" spans="4:16" x14ac:dyDescent="0.3">
      <c r="D44606" s="82"/>
      <c r="P44606" s="84"/>
    </row>
    <row r="44607" spans="4:16" x14ac:dyDescent="0.3">
      <c r="D44607" s="82"/>
      <c r="P44607" s="84"/>
    </row>
    <row r="44608" spans="4:16" x14ac:dyDescent="0.3">
      <c r="D44608" s="82"/>
      <c r="P44608" s="84"/>
    </row>
    <row r="44609" spans="4:16" x14ac:dyDescent="0.3">
      <c r="D44609" s="82"/>
      <c r="P44609" s="84"/>
    </row>
    <row r="44610" spans="4:16" x14ac:dyDescent="0.3">
      <c r="D44610" s="82"/>
      <c r="P44610" s="84"/>
    </row>
    <row r="44611" spans="4:16" x14ac:dyDescent="0.3">
      <c r="D44611" s="82"/>
      <c r="P44611" s="84"/>
    </row>
    <row r="44612" spans="4:16" x14ac:dyDescent="0.3">
      <c r="D44612" s="82"/>
      <c r="P44612" s="84"/>
    </row>
    <row r="44613" spans="4:16" x14ac:dyDescent="0.3">
      <c r="D44613" s="82"/>
      <c r="P44613" s="84"/>
    </row>
    <row r="44614" spans="4:16" x14ac:dyDescent="0.3">
      <c r="D44614" s="82"/>
      <c r="P44614" s="84"/>
    </row>
    <row r="44615" spans="4:16" x14ac:dyDescent="0.3">
      <c r="D44615" s="82"/>
      <c r="P44615" s="84"/>
    </row>
    <row r="44616" spans="4:16" x14ac:dyDescent="0.3">
      <c r="D44616" s="82"/>
      <c r="P44616" s="84"/>
    </row>
    <row r="44617" spans="4:16" x14ac:dyDescent="0.3">
      <c r="D44617" s="82"/>
      <c r="P44617" s="84"/>
    </row>
    <row r="44618" spans="4:16" x14ac:dyDescent="0.3">
      <c r="D44618" s="82"/>
      <c r="P44618" s="84"/>
    </row>
    <row r="44619" spans="4:16" x14ac:dyDescent="0.3">
      <c r="D44619" s="82"/>
      <c r="P44619" s="84"/>
    </row>
    <row r="44620" spans="4:16" x14ac:dyDescent="0.3">
      <c r="D44620" s="82"/>
      <c r="P44620" s="84"/>
    </row>
    <row r="44621" spans="4:16" x14ac:dyDescent="0.3">
      <c r="D44621" s="82"/>
      <c r="P44621" s="84"/>
    </row>
    <row r="44622" spans="4:16" x14ac:dyDescent="0.3">
      <c r="D44622" s="82"/>
      <c r="P44622" s="84"/>
    </row>
    <row r="44623" spans="4:16" x14ac:dyDescent="0.3">
      <c r="D44623" s="82"/>
      <c r="P44623" s="84"/>
    </row>
    <row r="44624" spans="4:16" x14ac:dyDescent="0.3">
      <c r="D44624" s="82"/>
      <c r="P44624" s="84"/>
    </row>
    <row r="44625" spans="4:16" x14ac:dyDescent="0.3">
      <c r="D44625" s="82"/>
      <c r="P44625" s="84"/>
    </row>
    <row r="44626" spans="4:16" x14ac:dyDescent="0.3">
      <c r="D44626" s="82"/>
      <c r="P44626" s="84"/>
    </row>
    <row r="44627" spans="4:16" x14ac:dyDescent="0.3">
      <c r="D44627" s="82"/>
      <c r="P44627" s="84"/>
    </row>
    <row r="44628" spans="4:16" x14ac:dyDescent="0.3">
      <c r="D44628" s="82"/>
      <c r="P44628" s="84"/>
    </row>
    <row r="44629" spans="4:16" x14ac:dyDescent="0.3">
      <c r="D44629" s="82"/>
      <c r="P44629" s="84"/>
    </row>
    <row r="44630" spans="4:16" x14ac:dyDescent="0.3">
      <c r="D44630" s="82"/>
      <c r="P44630" s="84"/>
    </row>
    <row r="44631" spans="4:16" x14ac:dyDescent="0.3">
      <c r="D44631" s="82"/>
      <c r="P44631" s="84"/>
    </row>
    <row r="44632" spans="4:16" x14ac:dyDescent="0.3">
      <c r="D44632" s="82"/>
      <c r="P44632" s="84"/>
    </row>
    <row r="44633" spans="4:16" x14ac:dyDescent="0.3">
      <c r="D44633" s="82"/>
      <c r="P44633" s="84"/>
    </row>
    <row r="44634" spans="4:16" x14ac:dyDescent="0.3">
      <c r="D44634" s="82"/>
      <c r="P44634" s="84"/>
    </row>
    <row r="44635" spans="4:16" x14ac:dyDescent="0.3">
      <c r="D44635" s="82"/>
      <c r="P44635" s="84"/>
    </row>
    <row r="44636" spans="4:16" x14ac:dyDescent="0.3">
      <c r="D44636" s="82"/>
      <c r="P44636" s="84"/>
    </row>
    <row r="44637" spans="4:16" x14ac:dyDescent="0.3">
      <c r="D44637" s="82"/>
      <c r="P44637" s="84"/>
    </row>
    <row r="44638" spans="4:16" x14ac:dyDescent="0.3">
      <c r="D44638" s="82"/>
      <c r="P44638" s="84"/>
    </row>
    <row r="44639" spans="4:16" x14ac:dyDescent="0.3">
      <c r="D44639" s="82"/>
      <c r="P44639" s="84"/>
    </row>
    <row r="44640" spans="4:16" x14ac:dyDescent="0.3">
      <c r="D44640" s="82"/>
      <c r="P44640" s="84"/>
    </row>
    <row r="44641" spans="4:16" x14ac:dyDescent="0.3">
      <c r="D44641" s="82"/>
      <c r="P44641" s="84"/>
    </row>
    <row r="44642" spans="4:16" x14ac:dyDescent="0.3">
      <c r="D44642" s="82"/>
      <c r="P44642" s="84"/>
    </row>
    <row r="44643" spans="4:16" x14ac:dyDescent="0.3">
      <c r="D44643" s="82"/>
      <c r="P44643" s="84"/>
    </row>
    <row r="44644" spans="4:16" x14ac:dyDescent="0.3">
      <c r="D44644" s="82"/>
      <c r="P44644" s="84"/>
    </row>
    <row r="44645" spans="4:16" x14ac:dyDescent="0.3">
      <c r="D44645" s="82"/>
      <c r="P44645" s="84"/>
    </row>
    <row r="44646" spans="4:16" x14ac:dyDescent="0.3">
      <c r="D44646" s="82"/>
      <c r="P44646" s="84"/>
    </row>
    <row r="44647" spans="4:16" x14ac:dyDescent="0.3">
      <c r="D44647" s="82"/>
      <c r="P44647" s="84"/>
    </row>
    <row r="44648" spans="4:16" x14ac:dyDescent="0.3">
      <c r="D44648" s="82"/>
      <c r="P44648" s="84"/>
    </row>
    <row r="44649" spans="4:16" x14ac:dyDescent="0.3">
      <c r="D44649" s="82"/>
      <c r="P44649" s="84"/>
    </row>
    <row r="44650" spans="4:16" x14ac:dyDescent="0.3">
      <c r="D44650" s="82"/>
      <c r="P44650" s="84"/>
    </row>
    <row r="44651" spans="4:16" x14ac:dyDescent="0.3">
      <c r="D44651" s="82"/>
      <c r="P44651" s="84"/>
    </row>
    <row r="44652" spans="4:16" x14ac:dyDescent="0.3">
      <c r="D44652" s="82"/>
      <c r="P44652" s="84"/>
    </row>
    <row r="44653" spans="4:16" x14ac:dyDescent="0.3">
      <c r="D44653" s="82"/>
      <c r="P44653" s="84"/>
    </row>
    <row r="44654" spans="4:16" x14ac:dyDescent="0.3">
      <c r="D44654" s="82"/>
      <c r="P44654" s="84"/>
    </row>
    <row r="44655" spans="4:16" x14ac:dyDescent="0.3">
      <c r="D44655" s="82"/>
      <c r="P44655" s="84"/>
    </row>
    <row r="44656" spans="4:16" x14ac:dyDescent="0.3">
      <c r="D44656" s="82"/>
      <c r="P44656" s="84"/>
    </row>
    <row r="44657" spans="4:16" x14ac:dyDescent="0.3">
      <c r="D44657" s="82"/>
      <c r="P44657" s="84"/>
    </row>
    <row r="44658" spans="4:16" x14ac:dyDescent="0.3">
      <c r="D44658" s="82"/>
      <c r="P44658" s="84"/>
    </row>
    <row r="44659" spans="4:16" x14ac:dyDescent="0.3">
      <c r="D44659" s="82"/>
      <c r="P44659" s="84"/>
    </row>
    <row r="44660" spans="4:16" x14ac:dyDescent="0.3">
      <c r="D44660" s="82"/>
      <c r="P44660" s="84"/>
    </row>
    <row r="44661" spans="4:16" x14ac:dyDescent="0.3">
      <c r="D44661" s="82"/>
      <c r="P44661" s="84"/>
    </row>
    <row r="44662" spans="4:16" x14ac:dyDescent="0.3">
      <c r="D44662" s="82"/>
      <c r="P44662" s="84"/>
    </row>
    <row r="44663" spans="4:16" x14ac:dyDescent="0.3">
      <c r="D44663" s="82"/>
      <c r="P44663" s="84"/>
    </row>
    <row r="44664" spans="4:16" x14ac:dyDescent="0.3">
      <c r="D44664" s="82"/>
      <c r="P44664" s="84"/>
    </row>
    <row r="44665" spans="4:16" x14ac:dyDescent="0.3">
      <c r="D44665" s="82"/>
      <c r="P44665" s="84"/>
    </row>
    <row r="44666" spans="4:16" x14ac:dyDescent="0.3">
      <c r="D44666" s="82"/>
      <c r="P44666" s="84"/>
    </row>
    <row r="44667" spans="4:16" x14ac:dyDescent="0.3">
      <c r="D44667" s="82"/>
      <c r="P44667" s="84"/>
    </row>
    <row r="44668" spans="4:16" x14ac:dyDescent="0.3">
      <c r="D44668" s="82"/>
      <c r="P44668" s="84"/>
    </row>
    <row r="44669" spans="4:16" x14ac:dyDescent="0.3">
      <c r="D44669" s="82"/>
      <c r="P44669" s="84"/>
    </row>
    <row r="44670" spans="4:16" x14ac:dyDescent="0.3">
      <c r="D44670" s="82"/>
      <c r="P44670" s="84"/>
    </row>
    <row r="44671" spans="4:16" x14ac:dyDescent="0.3">
      <c r="D44671" s="82"/>
      <c r="P44671" s="84"/>
    </row>
    <row r="44672" spans="4:16" x14ac:dyDescent="0.3">
      <c r="D44672" s="82"/>
      <c r="P44672" s="84"/>
    </row>
    <row r="44673" spans="4:16" x14ac:dyDescent="0.3">
      <c r="D44673" s="82"/>
      <c r="P44673" s="84"/>
    </row>
    <row r="44674" spans="4:16" x14ac:dyDescent="0.3">
      <c r="D44674" s="82"/>
      <c r="P44674" s="84"/>
    </row>
    <row r="44675" spans="4:16" x14ac:dyDescent="0.3">
      <c r="D44675" s="82"/>
      <c r="P44675" s="84"/>
    </row>
    <row r="44676" spans="4:16" x14ac:dyDescent="0.3">
      <c r="D44676" s="82"/>
      <c r="P44676" s="84"/>
    </row>
    <row r="44677" spans="4:16" x14ac:dyDescent="0.3">
      <c r="D44677" s="82"/>
      <c r="P44677" s="84"/>
    </row>
    <row r="44678" spans="4:16" x14ac:dyDescent="0.3">
      <c r="D44678" s="82"/>
      <c r="P44678" s="84"/>
    </row>
    <row r="44679" spans="4:16" x14ac:dyDescent="0.3">
      <c r="D44679" s="82"/>
      <c r="P44679" s="84"/>
    </row>
    <row r="44680" spans="4:16" x14ac:dyDescent="0.3">
      <c r="D44680" s="82"/>
      <c r="P44680" s="84"/>
    </row>
    <row r="44681" spans="4:16" x14ac:dyDescent="0.3">
      <c r="D44681" s="82"/>
      <c r="P44681" s="84"/>
    </row>
    <row r="44682" spans="4:16" x14ac:dyDescent="0.3">
      <c r="D44682" s="82"/>
      <c r="P44682" s="84"/>
    </row>
    <row r="44683" spans="4:16" x14ac:dyDescent="0.3">
      <c r="D44683" s="82"/>
      <c r="P44683" s="84"/>
    </row>
    <row r="44684" spans="4:16" x14ac:dyDescent="0.3">
      <c r="D44684" s="82"/>
      <c r="P44684" s="84"/>
    </row>
    <row r="44685" spans="4:16" x14ac:dyDescent="0.3">
      <c r="D44685" s="82"/>
      <c r="P44685" s="84"/>
    </row>
    <row r="44686" spans="4:16" x14ac:dyDescent="0.3">
      <c r="D44686" s="82"/>
      <c r="P44686" s="84"/>
    </row>
    <row r="44687" spans="4:16" x14ac:dyDescent="0.3">
      <c r="D44687" s="82"/>
      <c r="P44687" s="84"/>
    </row>
    <row r="44688" spans="4:16" x14ac:dyDescent="0.3">
      <c r="D44688" s="82"/>
      <c r="P44688" s="84"/>
    </row>
    <row r="44689" spans="4:16" x14ac:dyDescent="0.3">
      <c r="D44689" s="82"/>
      <c r="P44689" s="84"/>
    </row>
    <row r="44690" spans="4:16" x14ac:dyDescent="0.3">
      <c r="D44690" s="82"/>
      <c r="P44690" s="84"/>
    </row>
    <row r="44691" spans="4:16" x14ac:dyDescent="0.3">
      <c r="D44691" s="82"/>
      <c r="P44691" s="84"/>
    </row>
    <row r="44692" spans="4:16" x14ac:dyDescent="0.3">
      <c r="D44692" s="82"/>
      <c r="P44692" s="84"/>
    </row>
    <row r="44693" spans="4:16" x14ac:dyDescent="0.3">
      <c r="D44693" s="82"/>
      <c r="P44693" s="84"/>
    </row>
    <row r="44694" spans="4:16" x14ac:dyDescent="0.3">
      <c r="D44694" s="82"/>
      <c r="P44694" s="84"/>
    </row>
    <row r="44695" spans="4:16" x14ac:dyDescent="0.3">
      <c r="D44695" s="82"/>
      <c r="P44695" s="84"/>
    </row>
    <row r="44696" spans="4:16" x14ac:dyDescent="0.3">
      <c r="D44696" s="82"/>
      <c r="P44696" s="84"/>
    </row>
    <row r="44697" spans="4:16" x14ac:dyDescent="0.3">
      <c r="D44697" s="82"/>
      <c r="P44697" s="84"/>
    </row>
    <row r="44698" spans="4:16" x14ac:dyDescent="0.3">
      <c r="D44698" s="82"/>
      <c r="P44698" s="84"/>
    </row>
    <row r="44699" spans="4:16" x14ac:dyDescent="0.3">
      <c r="D44699" s="82"/>
      <c r="P44699" s="84"/>
    </row>
    <row r="44700" spans="4:16" x14ac:dyDescent="0.3">
      <c r="D44700" s="82"/>
      <c r="P44700" s="84"/>
    </row>
    <row r="44701" spans="4:16" x14ac:dyDescent="0.3">
      <c r="D44701" s="82"/>
      <c r="P44701" s="84"/>
    </row>
    <row r="44702" spans="4:16" x14ac:dyDescent="0.3">
      <c r="D44702" s="82"/>
      <c r="P44702" s="84"/>
    </row>
    <row r="44703" spans="4:16" x14ac:dyDescent="0.3">
      <c r="D44703" s="82"/>
      <c r="P44703" s="84"/>
    </row>
    <row r="44704" spans="4:16" x14ac:dyDescent="0.3">
      <c r="D44704" s="82"/>
      <c r="P44704" s="84"/>
    </row>
    <row r="44705" spans="4:16" x14ac:dyDescent="0.3">
      <c r="D44705" s="82"/>
      <c r="P44705" s="84"/>
    </row>
    <row r="44706" spans="4:16" x14ac:dyDescent="0.3">
      <c r="D44706" s="82"/>
      <c r="P44706" s="84"/>
    </row>
    <row r="44707" spans="4:16" x14ac:dyDescent="0.3">
      <c r="D44707" s="82"/>
      <c r="P44707" s="84"/>
    </row>
    <row r="44708" spans="4:16" x14ac:dyDescent="0.3">
      <c r="D44708" s="82"/>
      <c r="P44708" s="84"/>
    </row>
    <row r="44709" spans="4:16" x14ac:dyDescent="0.3">
      <c r="D44709" s="82"/>
      <c r="P44709" s="84"/>
    </row>
    <row r="44710" spans="4:16" x14ac:dyDescent="0.3">
      <c r="D44710" s="82"/>
      <c r="P44710" s="84"/>
    </row>
    <row r="44711" spans="4:16" x14ac:dyDescent="0.3">
      <c r="D44711" s="82"/>
      <c r="P44711" s="84"/>
    </row>
    <row r="44712" spans="4:16" x14ac:dyDescent="0.3">
      <c r="D44712" s="82"/>
      <c r="P44712" s="84"/>
    </row>
    <row r="44713" spans="4:16" x14ac:dyDescent="0.3">
      <c r="D44713" s="82"/>
      <c r="P44713" s="84"/>
    </row>
    <row r="44714" spans="4:16" x14ac:dyDescent="0.3">
      <c r="D44714" s="82"/>
      <c r="P44714" s="84"/>
    </row>
    <row r="44715" spans="4:16" x14ac:dyDescent="0.3">
      <c r="D44715" s="82"/>
      <c r="P44715" s="84"/>
    </row>
    <row r="44716" spans="4:16" x14ac:dyDescent="0.3">
      <c r="D44716" s="82"/>
      <c r="P44716" s="84"/>
    </row>
    <row r="44717" spans="4:16" x14ac:dyDescent="0.3">
      <c r="D44717" s="82"/>
      <c r="P44717" s="84"/>
    </row>
    <row r="44718" spans="4:16" x14ac:dyDescent="0.3">
      <c r="D44718" s="82"/>
      <c r="P44718" s="84"/>
    </row>
    <row r="44719" spans="4:16" x14ac:dyDescent="0.3">
      <c r="D44719" s="82"/>
      <c r="P44719" s="84"/>
    </row>
    <row r="44720" spans="4:16" x14ac:dyDescent="0.3">
      <c r="D44720" s="82"/>
      <c r="P44720" s="84"/>
    </row>
    <row r="44721" spans="4:16" x14ac:dyDescent="0.3">
      <c r="D44721" s="82"/>
      <c r="P44721" s="84"/>
    </row>
    <row r="44722" spans="4:16" x14ac:dyDescent="0.3">
      <c r="D44722" s="82"/>
      <c r="P44722" s="84"/>
    </row>
    <row r="44723" spans="4:16" x14ac:dyDescent="0.3">
      <c r="D44723" s="82"/>
      <c r="P44723" s="84"/>
    </row>
    <row r="44724" spans="4:16" x14ac:dyDescent="0.3">
      <c r="D44724" s="82"/>
      <c r="P44724" s="84"/>
    </row>
    <row r="44725" spans="4:16" x14ac:dyDescent="0.3">
      <c r="D44725" s="82"/>
      <c r="P44725" s="84"/>
    </row>
    <row r="44726" spans="4:16" x14ac:dyDescent="0.3">
      <c r="D44726" s="82"/>
      <c r="P44726" s="84"/>
    </row>
    <row r="44727" spans="4:16" x14ac:dyDescent="0.3">
      <c r="D44727" s="82"/>
      <c r="P44727" s="84"/>
    </row>
    <row r="44728" spans="4:16" x14ac:dyDescent="0.3">
      <c r="D44728" s="82"/>
      <c r="P44728" s="84"/>
    </row>
    <row r="44729" spans="4:16" x14ac:dyDescent="0.3">
      <c r="D44729" s="82"/>
      <c r="P44729" s="84"/>
    </row>
    <row r="44730" spans="4:16" x14ac:dyDescent="0.3">
      <c r="D44730" s="82"/>
      <c r="P44730" s="84"/>
    </row>
    <row r="44731" spans="4:16" x14ac:dyDescent="0.3">
      <c r="D44731" s="82"/>
      <c r="P44731" s="84"/>
    </row>
    <row r="44732" spans="4:16" x14ac:dyDescent="0.3">
      <c r="D44732" s="82"/>
      <c r="P44732" s="84"/>
    </row>
    <row r="44733" spans="4:16" x14ac:dyDescent="0.3">
      <c r="D44733" s="82"/>
      <c r="P44733" s="84"/>
    </row>
    <row r="44734" spans="4:16" x14ac:dyDescent="0.3">
      <c r="D44734" s="82"/>
      <c r="P44734" s="84"/>
    </row>
    <row r="44735" spans="4:16" x14ac:dyDescent="0.3">
      <c r="D44735" s="82"/>
      <c r="P44735" s="84"/>
    </row>
    <row r="44736" spans="4:16" x14ac:dyDescent="0.3">
      <c r="D44736" s="82"/>
      <c r="P44736" s="84"/>
    </row>
    <row r="44737" spans="4:16" x14ac:dyDescent="0.3">
      <c r="D44737" s="82"/>
      <c r="P44737" s="84"/>
    </row>
    <row r="44738" spans="4:16" x14ac:dyDescent="0.3">
      <c r="D44738" s="82"/>
      <c r="P44738" s="84"/>
    </row>
    <row r="44739" spans="4:16" x14ac:dyDescent="0.3">
      <c r="D44739" s="82"/>
      <c r="P44739" s="84"/>
    </row>
    <row r="44740" spans="4:16" x14ac:dyDescent="0.3">
      <c r="D44740" s="82"/>
      <c r="P44740" s="84"/>
    </row>
    <row r="44741" spans="4:16" x14ac:dyDescent="0.3">
      <c r="D44741" s="82"/>
      <c r="P44741" s="84"/>
    </row>
    <row r="44742" spans="4:16" x14ac:dyDescent="0.3">
      <c r="D44742" s="82"/>
      <c r="P44742" s="84"/>
    </row>
    <row r="44743" spans="4:16" x14ac:dyDescent="0.3">
      <c r="D44743" s="82"/>
      <c r="P44743" s="84"/>
    </row>
    <row r="44744" spans="4:16" x14ac:dyDescent="0.3">
      <c r="D44744" s="82"/>
      <c r="P44744" s="84"/>
    </row>
    <row r="44745" spans="4:16" x14ac:dyDescent="0.3">
      <c r="D44745" s="82"/>
      <c r="P44745" s="84"/>
    </row>
    <row r="44746" spans="4:16" x14ac:dyDescent="0.3">
      <c r="D44746" s="82"/>
      <c r="P44746" s="84"/>
    </row>
    <row r="44747" spans="4:16" x14ac:dyDescent="0.3">
      <c r="D44747" s="82"/>
      <c r="P44747" s="84"/>
    </row>
    <row r="44748" spans="4:16" x14ac:dyDescent="0.3">
      <c r="D44748" s="82"/>
      <c r="P44748" s="84"/>
    </row>
    <row r="44749" spans="4:16" x14ac:dyDescent="0.3">
      <c r="D44749" s="82"/>
      <c r="P44749" s="84"/>
    </row>
    <row r="44750" spans="4:16" x14ac:dyDescent="0.3">
      <c r="D44750" s="82"/>
      <c r="P44750" s="84"/>
    </row>
    <row r="44751" spans="4:16" x14ac:dyDescent="0.3">
      <c r="D44751" s="82"/>
      <c r="P44751" s="84"/>
    </row>
    <row r="44752" spans="4:16" x14ac:dyDescent="0.3">
      <c r="D44752" s="82"/>
      <c r="P44752" s="84"/>
    </row>
    <row r="44753" spans="4:16" x14ac:dyDescent="0.3">
      <c r="D44753" s="82"/>
      <c r="P44753" s="84"/>
    </row>
    <row r="44754" spans="4:16" x14ac:dyDescent="0.3">
      <c r="D44754" s="82"/>
      <c r="P44754" s="84"/>
    </row>
    <row r="44755" spans="4:16" x14ac:dyDescent="0.3">
      <c r="D44755" s="82"/>
      <c r="P44755" s="84"/>
    </row>
    <row r="44756" spans="4:16" x14ac:dyDescent="0.3">
      <c r="D44756" s="82"/>
      <c r="P44756" s="84"/>
    </row>
    <row r="44757" spans="4:16" x14ac:dyDescent="0.3">
      <c r="D44757" s="82"/>
      <c r="P44757" s="84"/>
    </row>
    <row r="44758" spans="4:16" x14ac:dyDescent="0.3">
      <c r="D44758" s="82"/>
      <c r="P44758" s="84"/>
    </row>
    <row r="44759" spans="4:16" x14ac:dyDescent="0.3">
      <c r="D44759" s="82"/>
      <c r="P44759" s="84"/>
    </row>
    <row r="44760" spans="4:16" x14ac:dyDescent="0.3">
      <c r="D44760" s="82"/>
      <c r="P44760" s="84"/>
    </row>
    <row r="44761" spans="4:16" x14ac:dyDescent="0.3">
      <c r="D44761" s="82"/>
      <c r="P44761" s="84"/>
    </row>
    <row r="44762" spans="4:16" x14ac:dyDescent="0.3">
      <c r="D44762" s="82"/>
      <c r="P44762" s="84"/>
    </row>
    <row r="44763" spans="4:16" x14ac:dyDescent="0.3">
      <c r="D44763" s="82"/>
      <c r="P44763" s="84"/>
    </row>
    <row r="44764" spans="4:16" x14ac:dyDescent="0.3">
      <c r="D44764" s="82"/>
      <c r="P44764" s="84"/>
    </row>
    <row r="44765" spans="4:16" x14ac:dyDescent="0.3">
      <c r="D44765" s="82"/>
      <c r="P44765" s="84"/>
    </row>
    <row r="44766" spans="4:16" x14ac:dyDescent="0.3">
      <c r="D44766" s="82"/>
      <c r="P44766" s="84"/>
    </row>
    <row r="44767" spans="4:16" x14ac:dyDescent="0.3">
      <c r="D44767" s="82"/>
      <c r="P44767" s="84"/>
    </row>
    <row r="44768" spans="4:16" x14ac:dyDescent="0.3">
      <c r="D44768" s="82"/>
      <c r="P44768" s="84"/>
    </row>
    <row r="44769" spans="4:16" x14ac:dyDescent="0.3">
      <c r="D44769" s="82"/>
      <c r="P44769" s="84"/>
    </row>
    <row r="44770" spans="4:16" x14ac:dyDescent="0.3">
      <c r="D44770" s="82"/>
      <c r="P44770" s="84"/>
    </row>
    <row r="44771" spans="4:16" x14ac:dyDescent="0.3">
      <c r="D44771" s="82"/>
      <c r="P44771" s="84"/>
    </row>
    <row r="44772" spans="4:16" x14ac:dyDescent="0.3">
      <c r="D44772" s="82"/>
      <c r="P44772" s="84"/>
    </row>
    <row r="44773" spans="4:16" x14ac:dyDescent="0.3">
      <c r="D44773" s="82"/>
      <c r="P44773" s="84"/>
    </row>
    <row r="44774" spans="4:16" x14ac:dyDescent="0.3">
      <c r="D44774" s="82"/>
      <c r="P44774" s="84"/>
    </row>
    <row r="44775" spans="4:16" x14ac:dyDescent="0.3">
      <c r="D44775" s="82"/>
      <c r="P44775" s="84"/>
    </row>
    <row r="44776" spans="4:16" x14ac:dyDescent="0.3">
      <c r="D44776" s="82"/>
      <c r="P44776" s="84"/>
    </row>
    <row r="44777" spans="4:16" x14ac:dyDescent="0.3">
      <c r="D44777" s="82"/>
      <c r="P44777" s="84"/>
    </row>
    <row r="44778" spans="4:16" x14ac:dyDescent="0.3">
      <c r="D44778" s="82"/>
      <c r="P44778" s="84"/>
    </row>
    <row r="44779" spans="4:16" x14ac:dyDescent="0.3">
      <c r="D44779" s="82"/>
      <c r="P44779" s="84"/>
    </row>
    <row r="44780" spans="4:16" x14ac:dyDescent="0.3">
      <c r="D44780" s="82"/>
      <c r="P44780" s="84"/>
    </row>
    <row r="44781" spans="4:16" x14ac:dyDescent="0.3">
      <c r="D44781" s="82"/>
      <c r="P44781" s="84"/>
    </row>
    <row r="44782" spans="4:16" x14ac:dyDescent="0.3">
      <c r="D44782" s="82"/>
      <c r="P44782" s="84"/>
    </row>
    <row r="44783" spans="4:16" x14ac:dyDescent="0.3">
      <c r="D44783" s="82"/>
      <c r="P44783" s="84"/>
    </row>
    <row r="44784" spans="4:16" x14ac:dyDescent="0.3">
      <c r="D44784" s="82"/>
      <c r="P44784" s="84"/>
    </row>
    <row r="44785" spans="4:16" x14ac:dyDescent="0.3">
      <c r="D44785" s="82"/>
      <c r="P44785" s="84"/>
    </row>
    <row r="44786" spans="4:16" x14ac:dyDescent="0.3">
      <c r="D44786" s="82"/>
      <c r="P44786" s="84"/>
    </row>
    <row r="44787" spans="4:16" x14ac:dyDescent="0.3">
      <c r="D44787" s="82"/>
      <c r="P44787" s="84"/>
    </row>
    <row r="44788" spans="4:16" x14ac:dyDescent="0.3">
      <c r="D44788" s="82"/>
      <c r="P44788" s="84"/>
    </row>
    <row r="44789" spans="4:16" x14ac:dyDescent="0.3">
      <c r="D44789" s="82"/>
      <c r="P44789" s="84"/>
    </row>
    <row r="44790" spans="4:16" x14ac:dyDescent="0.3">
      <c r="D44790" s="82"/>
      <c r="P44790" s="84"/>
    </row>
    <row r="44791" spans="4:16" x14ac:dyDescent="0.3">
      <c r="D44791" s="82"/>
      <c r="P44791" s="84"/>
    </row>
    <row r="44792" spans="4:16" x14ac:dyDescent="0.3">
      <c r="D44792" s="82"/>
      <c r="P44792" s="84"/>
    </row>
    <row r="44793" spans="4:16" x14ac:dyDescent="0.3">
      <c r="D44793" s="82"/>
      <c r="P44793" s="84"/>
    </row>
    <row r="44794" spans="4:16" x14ac:dyDescent="0.3">
      <c r="D44794" s="82"/>
      <c r="P44794" s="84"/>
    </row>
    <row r="44795" spans="4:16" x14ac:dyDescent="0.3">
      <c r="D44795" s="82"/>
      <c r="P44795" s="84"/>
    </row>
    <row r="44796" spans="4:16" x14ac:dyDescent="0.3">
      <c r="D44796" s="82"/>
      <c r="P44796" s="84"/>
    </row>
    <row r="44797" spans="4:16" x14ac:dyDescent="0.3">
      <c r="D44797" s="82"/>
      <c r="P44797" s="84"/>
    </row>
    <row r="44798" spans="4:16" x14ac:dyDescent="0.3">
      <c r="D44798" s="82"/>
      <c r="P44798" s="84"/>
    </row>
    <row r="44799" spans="4:16" x14ac:dyDescent="0.3">
      <c r="D44799" s="82"/>
      <c r="P44799" s="84"/>
    </row>
    <row r="44800" spans="4:16" x14ac:dyDescent="0.3">
      <c r="D44800" s="82"/>
      <c r="P44800" s="84"/>
    </row>
    <row r="44801" spans="4:16" x14ac:dyDescent="0.3">
      <c r="D44801" s="82"/>
      <c r="P44801" s="84"/>
    </row>
    <row r="44802" spans="4:16" x14ac:dyDescent="0.3">
      <c r="D44802" s="82"/>
      <c r="P44802" s="84"/>
    </row>
    <row r="44803" spans="4:16" x14ac:dyDescent="0.3">
      <c r="D44803" s="82"/>
      <c r="P44803" s="84"/>
    </row>
    <row r="44804" spans="4:16" x14ac:dyDescent="0.3">
      <c r="D44804" s="82"/>
      <c r="P44804" s="84"/>
    </row>
    <row r="44805" spans="4:16" x14ac:dyDescent="0.3">
      <c r="D44805" s="82"/>
      <c r="P44805" s="84"/>
    </row>
    <row r="44806" spans="4:16" x14ac:dyDescent="0.3">
      <c r="D44806" s="82"/>
      <c r="P44806" s="84"/>
    </row>
    <row r="44807" spans="4:16" x14ac:dyDescent="0.3">
      <c r="D44807" s="82"/>
      <c r="P44807" s="84"/>
    </row>
    <row r="44808" spans="4:16" x14ac:dyDescent="0.3">
      <c r="D44808" s="82"/>
      <c r="P44808" s="84"/>
    </row>
    <row r="44809" spans="4:16" x14ac:dyDescent="0.3">
      <c r="D44809" s="82"/>
      <c r="P44809" s="84"/>
    </row>
    <row r="44810" spans="4:16" x14ac:dyDescent="0.3">
      <c r="D44810" s="82"/>
      <c r="P44810" s="84"/>
    </row>
    <row r="44811" spans="4:16" x14ac:dyDescent="0.3">
      <c r="D44811" s="82"/>
      <c r="P44811" s="84"/>
    </row>
    <row r="44812" spans="4:16" x14ac:dyDescent="0.3">
      <c r="D44812" s="82"/>
      <c r="P44812" s="84"/>
    </row>
    <row r="44813" spans="4:16" x14ac:dyDescent="0.3">
      <c r="D44813" s="82"/>
      <c r="P44813" s="84"/>
    </row>
    <row r="44814" spans="4:16" x14ac:dyDescent="0.3">
      <c r="D44814" s="82"/>
      <c r="P44814" s="84"/>
    </row>
    <row r="44815" spans="4:16" x14ac:dyDescent="0.3">
      <c r="D44815" s="82"/>
      <c r="P44815" s="84"/>
    </row>
    <row r="44816" spans="4:16" x14ac:dyDescent="0.3">
      <c r="D44816" s="82"/>
      <c r="P44816" s="84"/>
    </row>
    <row r="44817" spans="4:16" x14ac:dyDescent="0.3">
      <c r="D44817" s="82"/>
      <c r="P44817" s="84"/>
    </row>
    <row r="44818" spans="4:16" x14ac:dyDescent="0.3">
      <c r="D44818" s="82"/>
      <c r="P44818" s="84"/>
    </row>
    <row r="44819" spans="4:16" x14ac:dyDescent="0.3">
      <c r="D44819" s="82"/>
      <c r="P44819" s="84"/>
    </row>
    <row r="44820" spans="4:16" x14ac:dyDescent="0.3">
      <c r="D44820" s="82"/>
      <c r="P44820" s="84"/>
    </row>
    <row r="44821" spans="4:16" x14ac:dyDescent="0.3">
      <c r="D44821" s="82"/>
      <c r="P44821" s="84"/>
    </row>
    <row r="44822" spans="4:16" x14ac:dyDescent="0.3">
      <c r="D44822" s="82"/>
      <c r="P44822" s="84"/>
    </row>
    <row r="44823" spans="4:16" x14ac:dyDescent="0.3">
      <c r="D44823" s="82"/>
      <c r="P44823" s="84"/>
    </row>
    <row r="44824" spans="4:16" x14ac:dyDescent="0.3">
      <c r="D44824" s="82"/>
      <c r="P44824" s="84"/>
    </row>
    <row r="44825" spans="4:16" x14ac:dyDescent="0.3">
      <c r="D44825" s="82"/>
      <c r="P44825" s="84"/>
    </row>
    <row r="44826" spans="4:16" x14ac:dyDescent="0.3">
      <c r="D44826" s="82"/>
      <c r="P44826" s="84"/>
    </row>
    <row r="44827" spans="4:16" x14ac:dyDescent="0.3">
      <c r="D44827" s="82"/>
      <c r="P44827" s="84"/>
    </row>
    <row r="44828" spans="4:16" x14ac:dyDescent="0.3">
      <c r="D44828" s="82"/>
      <c r="P44828" s="84"/>
    </row>
    <row r="44829" spans="4:16" x14ac:dyDescent="0.3">
      <c r="D44829" s="82"/>
      <c r="P44829" s="84"/>
    </row>
    <row r="44830" spans="4:16" x14ac:dyDescent="0.3">
      <c r="D44830" s="82"/>
      <c r="P44830" s="84"/>
    </row>
    <row r="44831" spans="4:16" x14ac:dyDescent="0.3">
      <c r="D44831" s="82"/>
      <c r="P44831" s="84"/>
    </row>
    <row r="44832" spans="4:16" x14ac:dyDescent="0.3">
      <c r="D44832" s="82"/>
      <c r="P44832" s="84"/>
    </row>
    <row r="44833" spans="4:16" x14ac:dyDescent="0.3">
      <c r="D44833" s="82"/>
      <c r="P44833" s="84"/>
    </row>
    <row r="44834" spans="4:16" x14ac:dyDescent="0.3">
      <c r="D44834" s="82"/>
      <c r="P44834" s="84"/>
    </row>
    <row r="44835" spans="4:16" x14ac:dyDescent="0.3">
      <c r="D44835" s="82"/>
      <c r="P44835" s="84"/>
    </row>
    <row r="44836" spans="4:16" x14ac:dyDescent="0.3">
      <c r="D44836" s="82"/>
      <c r="P44836" s="84"/>
    </row>
    <row r="44837" spans="4:16" x14ac:dyDescent="0.3">
      <c r="D44837" s="82"/>
      <c r="P44837" s="84"/>
    </row>
    <row r="44838" spans="4:16" x14ac:dyDescent="0.3">
      <c r="D44838" s="82"/>
      <c r="P44838" s="84"/>
    </row>
    <row r="44839" spans="4:16" x14ac:dyDescent="0.3">
      <c r="D44839" s="82"/>
      <c r="P44839" s="84"/>
    </row>
    <row r="44840" spans="4:16" x14ac:dyDescent="0.3">
      <c r="D44840" s="82"/>
      <c r="P44840" s="84"/>
    </row>
    <row r="44841" spans="4:16" x14ac:dyDescent="0.3">
      <c r="D44841" s="82"/>
      <c r="P44841" s="84"/>
    </row>
    <row r="44842" spans="4:16" x14ac:dyDescent="0.3">
      <c r="D44842" s="82"/>
      <c r="P44842" s="84"/>
    </row>
    <row r="44843" spans="4:16" x14ac:dyDescent="0.3">
      <c r="D44843" s="82"/>
      <c r="P44843" s="84"/>
    </row>
    <row r="44844" spans="4:16" x14ac:dyDescent="0.3">
      <c r="D44844" s="82"/>
      <c r="P44844" s="84"/>
    </row>
    <row r="44845" spans="4:16" x14ac:dyDescent="0.3">
      <c r="D44845" s="82"/>
      <c r="P44845" s="84"/>
    </row>
    <row r="44846" spans="4:16" x14ac:dyDescent="0.3">
      <c r="D44846" s="82"/>
      <c r="P44846" s="84"/>
    </row>
    <row r="44847" spans="4:16" x14ac:dyDescent="0.3">
      <c r="D44847" s="82"/>
      <c r="P44847" s="84"/>
    </row>
    <row r="44848" spans="4:16" x14ac:dyDescent="0.3">
      <c r="D44848" s="82"/>
      <c r="P44848" s="84"/>
    </row>
    <row r="44849" spans="4:16" x14ac:dyDescent="0.3">
      <c r="D44849" s="82"/>
      <c r="P44849" s="84"/>
    </row>
    <row r="44850" spans="4:16" x14ac:dyDescent="0.3">
      <c r="D44850" s="82"/>
      <c r="P44850" s="84"/>
    </row>
    <row r="44851" spans="4:16" x14ac:dyDescent="0.3">
      <c r="D44851" s="82"/>
      <c r="P44851" s="84"/>
    </row>
    <row r="44852" spans="4:16" x14ac:dyDescent="0.3">
      <c r="D44852" s="82"/>
      <c r="P44852" s="84"/>
    </row>
    <row r="44853" spans="4:16" x14ac:dyDescent="0.3">
      <c r="D44853" s="82"/>
      <c r="P44853" s="84"/>
    </row>
    <row r="44854" spans="4:16" x14ac:dyDescent="0.3">
      <c r="D44854" s="82"/>
      <c r="P44854" s="84"/>
    </row>
    <row r="44855" spans="4:16" x14ac:dyDescent="0.3">
      <c r="D44855" s="82"/>
      <c r="P44855" s="84"/>
    </row>
    <row r="44856" spans="4:16" x14ac:dyDescent="0.3">
      <c r="D44856" s="82"/>
      <c r="P44856" s="84"/>
    </row>
    <row r="44857" spans="4:16" x14ac:dyDescent="0.3">
      <c r="D44857" s="82"/>
      <c r="P44857" s="84"/>
    </row>
    <row r="44858" spans="4:16" x14ac:dyDescent="0.3">
      <c r="D44858" s="82"/>
      <c r="P44858" s="84"/>
    </row>
    <row r="44859" spans="4:16" x14ac:dyDescent="0.3">
      <c r="D44859" s="82"/>
      <c r="P44859" s="84"/>
    </row>
    <row r="44860" spans="4:16" x14ac:dyDescent="0.3">
      <c r="D44860" s="82"/>
      <c r="P44860" s="84"/>
    </row>
    <row r="44861" spans="4:16" x14ac:dyDescent="0.3">
      <c r="D44861" s="82"/>
      <c r="P44861" s="84"/>
    </row>
    <row r="44862" spans="4:16" x14ac:dyDescent="0.3">
      <c r="D44862" s="82"/>
      <c r="P44862" s="84"/>
    </row>
    <row r="44863" spans="4:16" x14ac:dyDescent="0.3">
      <c r="D44863" s="82"/>
      <c r="P44863" s="84"/>
    </row>
    <row r="44864" spans="4:16" x14ac:dyDescent="0.3">
      <c r="D44864" s="82"/>
      <c r="P44864" s="84"/>
    </row>
    <row r="44865" spans="4:16" x14ac:dyDescent="0.3">
      <c r="D44865" s="82"/>
      <c r="P44865" s="84"/>
    </row>
    <row r="44866" spans="4:16" x14ac:dyDescent="0.3">
      <c r="D44866" s="82"/>
      <c r="P44866" s="84"/>
    </row>
    <row r="44867" spans="4:16" x14ac:dyDescent="0.3">
      <c r="D44867" s="82"/>
      <c r="P44867" s="84"/>
    </row>
    <row r="44868" spans="4:16" x14ac:dyDescent="0.3">
      <c r="D44868" s="82"/>
      <c r="P44868" s="84"/>
    </row>
    <row r="44869" spans="4:16" x14ac:dyDescent="0.3">
      <c r="D44869" s="82"/>
      <c r="P44869" s="84"/>
    </row>
    <row r="44870" spans="4:16" x14ac:dyDescent="0.3">
      <c r="D44870" s="82"/>
      <c r="P44870" s="84"/>
    </row>
    <row r="44871" spans="4:16" x14ac:dyDescent="0.3">
      <c r="D44871" s="82"/>
      <c r="P44871" s="84"/>
    </row>
    <row r="44872" spans="4:16" x14ac:dyDescent="0.3">
      <c r="D44872" s="82"/>
      <c r="P44872" s="84"/>
    </row>
    <row r="44873" spans="4:16" x14ac:dyDescent="0.3">
      <c r="D44873" s="82"/>
      <c r="P44873" s="84"/>
    </row>
    <row r="44874" spans="4:16" x14ac:dyDescent="0.3">
      <c r="D44874" s="82"/>
      <c r="P44874" s="84"/>
    </row>
    <row r="44875" spans="4:16" x14ac:dyDescent="0.3">
      <c r="D44875" s="82"/>
      <c r="P44875" s="84"/>
    </row>
    <row r="44876" spans="4:16" x14ac:dyDescent="0.3">
      <c r="D44876" s="82"/>
      <c r="P44876" s="84"/>
    </row>
    <row r="44877" spans="4:16" x14ac:dyDescent="0.3">
      <c r="D44877" s="82"/>
      <c r="P44877" s="84"/>
    </row>
    <row r="44878" spans="4:16" x14ac:dyDescent="0.3">
      <c r="D44878" s="82"/>
      <c r="P44878" s="84"/>
    </row>
    <row r="44879" spans="4:16" x14ac:dyDescent="0.3">
      <c r="D44879" s="82"/>
      <c r="P44879" s="84"/>
    </row>
    <row r="44880" spans="4:16" x14ac:dyDescent="0.3">
      <c r="D44880" s="82"/>
      <c r="P44880" s="84"/>
    </row>
    <row r="44881" spans="4:16" x14ac:dyDescent="0.3">
      <c r="D44881" s="82"/>
      <c r="P44881" s="84"/>
    </row>
    <row r="44882" spans="4:16" x14ac:dyDescent="0.3">
      <c r="D44882" s="82"/>
      <c r="P44882" s="84"/>
    </row>
    <row r="44883" spans="4:16" x14ac:dyDescent="0.3">
      <c r="D44883" s="82"/>
      <c r="P44883" s="84"/>
    </row>
    <row r="44884" spans="4:16" x14ac:dyDescent="0.3">
      <c r="D44884" s="82"/>
      <c r="P44884" s="84"/>
    </row>
    <row r="44885" spans="4:16" x14ac:dyDescent="0.3">
      <c r="D44885" s="82"/>
      <c r="P44885" s="84"/>
    </row>
    <row r="44886" spans="4:16" x14ac:dyDescent="0.3">
      <c r="D44886" s="82"/>
      <c r="P44886" s="84"/>
    </row>
    <row r="44887" spans="4:16" x14ac:dyDescent="0.3">
      <c r="D44887" s="82"/>
      <c r="P44887" s="84"/>
    </row>
    <row r="44888" spans="4:16" x14ac:dyDescent="0.3">
      <c r="D44888" s="82"/>
      <c r="P44888" s="84"/>
    </row>
    <row r="44889" spans="4:16" x14ac:dyDescent="0.3">
      <c r="D44889" s="82"/>
      <c r="P44889" s="84"/>
    </row>
    <row r="44890" spans="4:16" x14ac:dyDescent="0.3">
      <c r="D44890" s="82"/>
      <c r="P44890" s="84"/>
    </row>
    <row r="44891" spans="4:16" x14ac:dyDescent="0.3">
      <c r="D44891" s="82"/>
      <c r="P44891" s="84"/>
    </row>
    <row r="44892" spans="4:16" x14ac:dyDescent="0.3">
      <c r="D44892" s="82"/>
      <c r="P44892" s="84"/>
    </row>
    <row r="44893" spans="4:16" x14ac:dyDescent="0.3">
      <c r="D44893" s="82"/>
      <c r="P44893" s="84"/>
    </row>
    <row r="44894" spans="4:16" x14ac:dyDescent="0.3">
      <c r="D44894" s="82"/>
      <c r="P44894" s="84"/>
    </row>
    <row r="44895" spans="4:16" x14ac:dyDescent="0.3">
      <c r="D44895" s="82"/>
      <c r="P44895" s="84"/>
    </row>
    <row r="44896" spans="4:16" x14ac:dyDescent="0.3">
      <c r="D44896" s="82"/>
      <c r="P44896" s="84"/>
    </row>
    <row r="44897" spans="4:16" x14ac:dyDescent="0.3">
      <c r="D44897" s="82"/>
      <c r="P44897" s="84"/>
    </row>
    <row r="44898" spans="4:16" x14ac:dyDescent="0.3">
      <c r="D44898" s="82"/>
      <c r="P44898" s="84"/>
    </row>
    <row r="44899" spans="4:16" x14ac:dyDescent="0.3">
      <c r="D44899" s="82"/>
      <c r="P44899" s="84"/>
    </row>
    <row r="44900" spans="4:16" x14ac:dyDescent="0.3">
      <c r="D44900" s="82"/>
      <c r="P44900" s="84"/>
    </row>
    <row r="44901" spans="4:16" x14ac:dyDescent="0.3">
      <c r="D44901" s="82"/>
      <c r="P44901" s="84"/>
    </row>
    <row r="44902" spans="4:16" x14ac:dyDescent="0.3">
      <c r="D44902" s="82"/>
      <c r="P44902" s="84"/>
    </row>
    <row r="44903" spans="4:16" x14ac:dyDescent="0.3">
      <c r="D44903" s="82"/>
      <c r="P44903" s="84"/>
    </row>
    <row r="44904" spans="4:16" x14ac:dyDescent="0.3">
      <c r="D44904" s="82"/>
      <c r="P44904" s="84"/>
    </row>
    <row r="44905" spans="4:16" x14ac:dyDescent="0.3">
      <c r="D44905" s="82"/>
      <c r="P44905" s="84"/>
    </row>
    <row r="44906" spans="4:16" x14ac:dyDescent="0.3">
      <c r="D44906" s="82"/>
      <c r="P44906" s="84"/>
    </row>
    <row r="44907" spans="4:16" x14ac:dyDescent="0.3">
      <c r="D44907" s="82"/>
      <c r="P44907" s="84"/>
    </row>
    <row r="44908" spans="4:16" x14ac:dyDescent="0.3">
      <c r="D44908" s="82"/>
      <c r="P44908" s="84"/>
    </row>
    <row r="44909" spans="4:16" x14ac:dyDescent="0.3">
      <c r="D44909" s="82"/>
      <c r="P44909" s="84"/>
    </row>
    <row r="44910" spans="4:16" x14ac:dyDescent="0.3">
      <c r="D44910" s="82"/>
      <c r="P44910" s="84"/>
    </row>
    <row r="44911" spans="4:16" x14ac:dyDescent="0.3">
      <c r="D44911" s="82"/>
      <c r="P44911" s="84"/>
    </row>
    <row r="44912" spans="4:16" x14ac:dyDescent="0.3">
      <c r="D44912" s="82"/>
      <c r="P44912" s="84"/>
    </row>
    <row r="44913" spans="4:16" x14ac:dyDescent="0.3">
      <c r="D44913" s="82"/>
      <c r="P44913" s="84"/>
    </row>
    <row r="44914" spans="4:16" x14ac:dyDescent="0.3">
      <c r="D44914" s="82"/>
      <c r="P44914" s="84"/>
    </row>
    <row r="44915" spans="4:16" x14ac:dyDescent="0.3">
      <c r="D44915" s="82"/>
      <c r="P44915" s="84"/>
    </row>
    <row r="44916" spans="4:16" x14ac:dyDescent="0.3">
      <c r="D44916" s="82"/>
      <c r="P44916" s="84"/>
    </row>
    <row r="44917" spans="4:16" x14ac:dyDescent="0.3">
      <c r="D44917" s="82"/>
      <c r="P44917" s="84"/>
    </row>
    <row r="44918" spans="4:16" x14ac:dyDescent="0.3">
      <c r="D44918" s="82"/>
      <c r="P44918" s="84"/>
    </row>
    <row r="44919" spans="4:16" x14ac:dyDescent="0.3">
      <c r="D44919" s="82"/>
      <c r="P44919" s="84"/>
    </row>
    <row r="44920" spans="4:16" x14ac:dyDescent="0.3">
      <c r="D44920" s="82"/>
      <c r="P44920" s="84"/>
    </row>
    <row r="44921" spans="4:16" x14ac:dyDescent="0.3">
      <c r="D44921" s="82"/>
      <c r="P44921" s="84"/>
    </row>
    <row r="44922" spans="4:16" x14ac:dyDescent="0.3">
      <c r="D44922" s="82"/>
      <c r="P44922" s="84"/>
    </row>
    <row r="44923" spans="4:16" x14ac:dyDescent="0.3">
      <c r="D44923" s="82"/>
      <c r="P44923" s="84"/>
    </row>
    <row r="44924" spans="4:16" x14ac:dyDescent="0.3">
      <c r="D44924" s="82"/>
      <c r="P44924" s="84"/>
    </row>
    <row r="44925" spans="4:16" x14ac:dyDescent="0.3">
      <c r="D44925" s="82"/>
      <c r="P44925" s="84"/>
    </row>
    <row r="44926" spans="4:16" x14ac:dyDescent="0.3">
      <c r="D44926" s="82"/>
      <c r="P44926" s="84"/>
    </row>
    <row r="44927" spans="4:16" x14ac:dyDescent="0.3">
      <c r="D44927" s="82"/>
      <c r="P44927" s="84"/>
    </row>
    <row r="44928" spans="4:16" x14ac:dyDescent="0.3">
      <c r="D44928" s="82"/>
      <c r="P44928" s="84"/>
    </row>
    <row r="44929" spans="4:16" x14ac:dyDescent="0.3">
      <c r="D44929" s="82"/>
      <c r="P44929" s="84"/>
    </row>
    <row r="44930" spans="4:16" x14ac:dyDescent="0.3">
      <c r="D44930" s="82"/>
      <c r="P44930" s="84"/>
    </row>
    <row r="44931" spans="4:16" x14ac:dyDescent="0.3">
      <c r="D44931" s="82"/>
      <c r="P44931" s="84"/>
    </row>
    <row r="44932" spans="4:16" x14ac:dyDescent="0.3">
      <c r="D44932" s="82"/>
      <c r="P44932" s="84"/>
    </row>
    <row r="44933" spans="4:16" x14ac:dyDescent="0.3">
      <c r="D44933" s="82"/>
      <c r="P44933" s="84"/>
    </row>
    <row r="44934" spans="4:16" x14ac:dyDescent="0.3">
      <c r="D44934" s="82"/>
      <c r="P44934" s="84"/>
    </row>
    <row r="44935" spans="4:16" x14ac:dyDescent="0.3">
      <c r="D44935" s="82"/>
      <c r="P44935" s="84"/>
    </row>
    <row r="44936" spans="4:16" x14ac:dyDescent="0.3">
      <c r="D44936" s="82"/>
      <c r="P44936" s="84"/>
    </row>
    <row r="44937" spans="4:16" x14ac:dyDescent="0.3">
      <c r="D44937" s="82"/>
      <c r="P44937" s="84"/>
    </row>
    <row r="44938" spans="4:16" x14ac:dyDescent="0.3">
      <c r="D44938" s="82"/>
      <c r="P44938" s="84"/>
    </row>
    <row r="44939" spans="4:16" x14ac:dyDescent="0.3">
      <c r="D44939" s="82"/>
      <c r="P44939" s="84"/>
    </row>
    <row r="44940" spans="4:16" x14ac:dyDescent="0.3">
      <c r="D44940" s="82"/>
      <c r="P44940" s="84"/>
    </row>
    <row r="44941" spans="4:16" x14ac:dyDescent="0.3">
      <c r="D44941" s="82"/>
      <c r="P44941" s="84"/>
    </row>
    <row r="44942" spans="4:16" x14ac:dyDescent="0.3">
      <c r="D44942" s="82"/>
      <c r="P44942" s="84"/>
    </row>
    <row r="44943" spans="4:16" x14ac:dyDescent="0.3">
      <c r="D44943" s="82"/>
      <c r="P44943" s="84"/>
    </row>
    <row r="44944" spans="4:16" x14ac:dyDescent="0.3">
      <c r="D44944" s="82"/>
      <c r="P44944" s="84"/>
    </row>
    <row r="44945" spans="4:16" x14ac:dyDescent="0.3">
      <c r="D44945" s="82"/>
      <c r="P44945" s="84"/>
    </row>
    <row r="44946" spans="4:16" x14ac:dyDescent="0.3">
      <c r="D44946" s="82"/>
      <c r="P44946" s="84"/>
    </row>
    <row r="44947" spans="4:16" x14ac:dyDescent="0.3">
      <c r="D44947" s="82"/>
      <c r="P44947" s="84"/>
    </row>
    <row r="44948" spans="4:16" x14ac:dyDescent="0.3">
      <c r="D44948" s="82"/>
      <c r="P44948" s="84"/>
    </row>
    <row r="44949" spans="4:16" x14ac:dyDescent="0.3">
      <c r="D44949" s="82"/>
      <c r="P44949" s="84"/>
    </row>
    <row r="44950" spans="4:16" x14ac:dyDescent="0.3">
      <c r="D44950" s="82"/>
      <c r="P44950" s="84"/>
    </row>
    <row r="44951" spans="4:16" x14ac:dyDescent="0.3">
      <c r="D44951" s="82"/>
      <c r="P44951" s="84"/>
    </row>
    <row r="44952" spans="4:16" x14ac:dyDescent="0.3">
      <c r="D44952" s="82"/>
      <c r="P44952" s="84"/>
    </row>
    <row r="44953" spans="4:16" x14ac:dyDescent="0.3">
      <c r="D44953" s="82"/>
      <c r="P44953" s="84"/>
    </row>
    <row r="44954" spans="4:16" x14ac:dyDescent="0.3">
      <c r="D44954" s="82"/>
      <c r="P44954" s="84"/>
    </row>
    <row r="44955" spans="4:16" x14ac:dyDescent="0.3">
      <c r="D44955" s="82"/>
      <c r="P44955" s="84"/>
    </row>
    <row r="44956" spans="4:16" x14ac:dyDescent="0.3">
      <c r="D44956" s="82"/>
      <c r="P44956" s="84"/>
    </row>
    <row r="44957" spans="4:16" x14ac:dyDescent="0.3">
      <c r="D44957" s="82"/>
      <c r="P44957" s="84"/>
    </row>
    <row r="44958" spans="4:16" x14ac:dyDescent="0.3">
      <c r="D44958" s="82"/>
      <c r="P44958" s="84"/>
    </row>
    <row r="44959" spans="4:16" x14ac:dyDescent="0.3">
      <c r="D44959" s="82"/>
      <c r="P44959" s="84"/>
    </row>
    <row r="44960" spans="4:16" x14ac:dyDescent="0.3">
      <c r="D44960" s="82"/>
      <c r="P44960" s="84"/>
    </row>
    <row r="44961" spans="4:16" x14ac:dyDescent="0.3">
      <c r="D44961" s="82"/>
      <c r="P44961" s="84"/>
    </row>
    <row r="44962" spans="4:16" x14ac:dyDescent="0.3">
      <c r="D44962" s="82"/>
      <c r="P44962" s="84"/>
    </row>
    <row r="44963" spans="4:16" x14ac:dyDescent="0.3">
      <c r="D44963" s="82"/>
      <c r="P44963" s="84"/>
    </row>
    <row r="44964" spans="4:16" x14ac:dyDescent="0.3">
      <c r="D44964" s="82"/>
      <c r="P44964" s="84"/>
    </row>
    <row r="44965" spans="4:16" x14ac:dyDescent="0.3">
      <c r="D44965" s="82"/>
      <c r="P44965" s="84"/>
    </row>
    <row r="44966" spans="4:16" x14ac:dyDescent="0.3">
      <c r="D44966" s="82"/>
      <c r="P44966" s="84"/>
    </row>
    <row r="44967" spans="4:16" x14ac:dyDescent="0.3">
      <c r="D44967" s="82"/>
      <c r="P44967" s="84"/>
    </row>
    <row r="44968" spans="4:16" x14ac:dyDescent="0.3">
      <c r="D44968" s="82"/>
      <c r="P44968" s="84"/>
    </row>
    <row r="44969" spans="4:16" x14ac:dyDescent="0.3">
      <c r="D44969" s="82"/>
      <c r="P44969" s="84"/>
    </row>
    <row r="44970" spans="4:16" x14ac:dyDescent="0.3">
      <c r="D44970" s="82"/>
      <c r="P44970" s="84"/>
    </row>
    <row r="44971" spans="4:16" x14ac:dyDescent="0.3">
      <c r="D44971" s="82"/>
      <c r="P44971" s="84"/>
    </row>
    <row r="44972" spans="4:16" x14ac:dyDescent="0.3">
      <c r="D44972" s="82"/>
      <c r="P44972" s="84"/>
    </row>
    <row r="44973" spans="4:16" x14ac:dyDescent="0.3">
      <c r="D44973" s="82"/>
      <c r="P44973" s="84"/>
    </row>
    <row r="44974" spans="4:16" x14ac:dyDescent="0.3">
      <c r="D44974" s="82"/>
      <c r="P44974" s="84"/>
    </row>
    <row r="44975" spans="4:16" x14ac:dyDescent="0.3">
      <c r="D44975" s="82"/>
      <c r="P44975" s="84"/>
    </row>
    <row r="44976" spans="4:16" x14ac:dyDescent="0.3">
      <c r="D44976" s="82"/>
      <c r="P44976" s="84"/>
    </row>
    <row r="44977" spans="4:16" x14ac:dyDescent="0.3">
      <c r="D44977" s="82"/>
      <c r="P44977" s="84"/>
    </row>
    <row r="44978" spans="4:16" x14ac:dyDescent="0.3">
      <c r="D44978" s="82"/>
      <c r="P44978" s="84"/>
    </row>
    <row r="44979" spans="4:16" x14ac:dyDescent="0.3">
      <c r="D44979" s="82"/>
      <c r="P44979" s="84"/>
    </row>
    <row r="44980" spans="4:16" x14ac:dyDescent="0.3">
      <c r="D44980" s="82"/>
      <c r="P44980" s="84"/>
    </row>
    <row r="44981" spans="4:16" x14ac:dyDescent="0.3">
      <c r="D44981" s="82"/>
      <c r="P44981" s="84"/>
    </row>
    <row r="44982" spans="4:16" x14ac:dyDescent="0.3">
      <c r="D44982" s="82"/>
      <c r="P44982" s="84"/>
    </row>
    <row r="44983" spans="4:16" x14ac:dyDescent="0.3">
      <c r="D44983" s="82"/>
      <c r="P44983" s="84"/>
    </row>
    <row r="44984" spans="4:16" x14ac:dyDescent="0.3">
      <c r="D44984" s="82"/>
      <c r="P44984" s="84"/>
    </row>
    <row r="44985" spans="4:16" x14ac:dyDescent="0.3">
      <c r="D44985" s="82"/>
      <c r="P44985" s="84"/>
    </row>
    <row r="44986" spans="4:16" x14ac:dyDescent="0.3">
      <c r="D44986" s="82"/>
      <c r="P44986" s="84"/>
    </row>
    <row r="44987" spans="4:16" x14ac:dyDescent="0.3">
      <c r="D44987" s="82"/>
      <c r="P44987" s="84"/>
    </row>
    <row r="44988" spans="4:16" x14ac:dyDescent="0.3">
      <c r="D44988" s="82"/>
      <c r="P44988" s="84"/>
    </row>
    <row r="44989" spans="4:16" x14ac:dyDescent="0.3">
      <c r="D44989" s="82"/>
      <c r="P44989" s="84"/>
    </row>
    <row r="44990" spans="4:16" x14ac:dyDescent="0.3">
      <c r="D44990" s="82"/>
      <c r="P44990" s="84"/>
    </row>
    <row r="44991" spans="4:16" x14ac:dyDescent="0.3">
      <c r="D44991" s="82"/>
      <c r="P44991" s="84"/>
    </row>
    <row r="44992" spans="4:16" x14ac:dyDescent="0.3">
      <c r="D44992" s="82"/>
      <c r="P44992" s="84"/>
    </row>
    <row r="44993" spans="4:16" x14ac:dyDescent="0.3">
      <c r="D44993" s="82"/>
      <c r="P44993" s="84"/>
    </row>
    <row r="44994" spans="4:16" x14ac:dyDescent="0.3">
      <c r="D44994" s="82"/>
      <c r="P44994" s="84"/>
    </row>
    <row r="44995" spans="4:16" x14ac:dyDescent="0.3">
      <c r="D44995" s="82"/>
      <c r="P44995" s="84"/>
    </row>
    <row r="44996" spans="4:16" x14ac:dyDescent="0.3">
      <c r="D44996" s="82"/>
      <c r="P44996" s="84"/>
    </row>
    <row r="44997" spans="4:16" x14ac:dyDescent="0.3">
      <c r="D44997" s="82"/>
      <c r="P44997" s="84"/>
    </row>
    <row r="44998" spans="4:16" x14ac:dyDescent="0.3">
      <c r="D44998" s="82"/>
      <c r="P44998" s="84"/>
    </row>
    <row r="44999" spans="4:16" x14ac:dyDescent="0.3">
      <c r="D44999" s="82"/>
      <c r="P44999" s="84"/>
    </row>
    <row r="45000" spans="4:16" x14ac:dyDescent="0.3">
      <c r="D45000" s="82"/>
      <c r="P45000" s="84"/>
    </row>
    <row r="45001" spans="4:16" x14ac:dyDescent="0.3">
      <c r="D45001" s="82"/>
      <c r="P45001" s="84"/>
    </row>
    <row r="45002" spans="4:16" x14ac:dyDescent="0.3">
      <c r="D45002" s="82"/>
      <c r="P45002" s="84"/>
    </row>
    <row r="45003" spans="4:16" x14ac:dyDescent="0.3">
      <c r="D45003" s="82"/>
      <c r="P45003" s="84"/>
    </row>
    <row r="45004" spans="4:16" x14ac:dyDescent="0.3">
      <c r="D45004" s="82"/>
      <c r="P45004" s="84"/>
    </row>
    <row r="45005" spans="4:16" x14ac:dyDescent="0.3">
      <c r="D45005" s="82"/>
      <c r="P45005" s="84"/>
    </row>
    <row r="45006" spans="4:16" x14ac:dyDescent="0.3">
      <c r="D45006" s="82"/>
      <c r="P45006" s="84"/>
    </row>
    <row r="45007" spans="4:16" x14ac:dyDescent="0.3">
      <c r="D45007" s="82"/>
      <c r="P45007" s="84"/>
    </row>
    <row r="45008" spans="4:16" x14ac:dyDescent="0.3">
      <c r="D45008" s="82"/>
      <c r="P45008" s="84"/>
    </row>
    <row r="45009" spans="4:16" x14ac:dyDescent="0.3">
      <c r="D45009" s="82"/>
      <c r="P45009" s="84"/>
    </row>
    <row r="45010" spans="4:16" x14ac:dyDescent="0.3">
      <c r="D45010" s="82"/>
      <c r="P45010" s="84"/>
    </row>
    <row r="45011" spans="4:16" x14ac:dyDescent="0.3">
      <c r="D45011" s="82"/>
      <c r="P45011" s="84"/>
    </row>
    <row r="45012" spans="4:16" x14ac:dyDescent="0.3">
      <c r="D45012" s="82"/>
      <c r="P45012" s="84"/>
    </row>
    <row r="45013" spans="4:16" x14ac:dyDescent="0.3">
      <c r="D45013" s="82"/>
      <c r="P45013" s="84"/>
    </row>
    <row r="45014" spans="4:16" x14ac:dyDescent="0.3">
      <c r="D45014" s="82"/>
      <c r="P45014" s="84"/>
    </row>
    <row r="45015" spans="4:16" x14ac:dyDescent="0.3">
      <c r="D45015" s="82"/>
      <c r="P45015" s="84"/>
    </row>
    <row r="45016" spans="4:16" x14ac:dyDescent="0.3">
      <c r="D45016" s="82"/>
      <c r="P45016" s="84"/>
    </row>
    <row r="45017" spans="4:16" x14ac:dyDescent="0.3">
      <c r="D45017" s="82"/>
      <c r="P45017" s="84"/>
    </row>
    <row r="45018" spans="4:16" x14ac:dyDescent="0.3">
      <c r="D45018" s="82"/>
      <c r="P45018" s="84"/>
    </row>
    <row r="45019" spans="4:16" x14ac:dyDescent="0.3">
      <c r="D45019" s="82"/>
      <c r="P45019" s="84"/>
    </row>
    <row r="45020" spans="4:16" x14ac:dyDescent="0.3">
      <c r="D45020" s="82"/>
      <c r="P45020" s="84"/>
    </row>
    <row r="45021" spans="4:16" x14ac:dyDescent="0.3">
      <c r="D45021" s="82"/>
      <c r="P45021" s="84"/>
    </row>
    <row r="45022" spans="4:16" x14ac:dyDescent="0.3">
      <c r="D45022" s="82"/>
      <c r="P45022" s="84"/>
    </row>
    <row r="45023" spans="4:16" x14ac:dyDescent="0.3">
      <c r="D45023" s="82"/>
      <c r="P45023" s="84"/>
    </row>
    <row r="45024" spans="4:16" x14ac:dyDescent="0.3">
      <c r="D45024" s="82"/>
      <c r="P45024" s="84"/>
    </row>
    <row r="45025" spans="4:16" x14ac:dyDescent="0.3">
      <c r="D45025" s="82"/>
      <c r="P45025" s="84"/>
    </row>
    <row r="45026" spans="4:16" x14ac:dyDescent="0.3">
      <c r="D45026" s="82"/>
      <c r="P45026" s="84"/>
    </row>
    <row r="45027" spans="4:16" x14ac:dyDescent="0.3">
      <c r="D45027" s="82"/>
      <c r="P45027" s="84"/>
    </row>
    <row r="45028" spans="4:16" x14ac:dyDescent="0.3">
      <c r="D45028" s="82"/>
      <c r="P45028" s="84"/>
    </row>
    <row r="45029" spans="4:16" x14ac:dyDescent="0.3">
      <c r="D45029" s="82"/>
      <c r="P45029" s="84"/>
    </row>
    <row r="45030" spans="4:16" x14ac:dyDescent="0.3">
      <c r="D45030" s="82"/>
      <c r="P45030" s="84"/>
    </row>
    <row r="45031" spans="4:16" x14ac:dyDescent="0.3">
      <c r="D45031" s="82"/>
      <c r="P45031" s="84"/>
    </row>
    <row r="45032" spans="4:16" x14ac:dyDescent="0.3">
      <c r="D45032" s="82"/>
      <c r="P45032" s="84"/>
    </row>
    <row r="45033" spans="4:16" x14ac:dyDescent="0.3">
      <c r="D45033" s="82"/>
      <c r="P45033" s="84"/>
    </row>
    <row r="45034" spans="4:16" x14ac:dyDescent="0.3">
      <c r="D45034" s="82"/>
      <c r="P45034" s="84"/>
    </row>
    <row r="45035" spans="4:16" x14ac:dyDescent="0.3">
      <c r="D45035" s="82"/>
      <c r="P45035" s="84"/>
    </row>
    <row r="45036" spans="4:16" x14ac:dyDescent="0.3">
      <c r="D45036" s="82"/>
      <c r="P45036" s="84"/>
    </row>
    <row r="45037" spans="4:16" x14ac:dyDescent="0.3">
      <c r="D45037" s="82"/>
      <c r="P45037" s="84"/>
    </row>
    <row r="45038" spans="4:16" x14ac:dyDescent="0.3">
      <c r="D45038" s="82"/>
      <c r="P45038" s="84"/>
    </row>
    <row r="45039" spans="4:16" x14ac:dyDescent="0.3">
      <c r="D45039" s="82"/>
      <c r="P45039" s="84"/>
    </row>
    <row r="45040" spans="4:16" x14ac:dyDescent="0.3">
      <c r="D45040" s="82"/>
      <c r="P45040" s="84"/>
    </row>
    <row r="45041" spans="4:16" x14ac:dyDescent="0.3">
      <c r="D45041" s="82"/>
      <c r="P45041" s="84"/>
    </row>
    <row r="45042" spans="4:16" x14ac:dyDescent="0.3">
      <c r="D45042" s="82"/>
      <c r="P45042" s="84"/>
    </row>
    <row r="45043" spans="4:16" x14ac:dyDescent="0.3">
      <c r="D45043" s="82"/>
      <c r="P45043" s="84"/>
    </row>
    <row r="45044" spans="4:16" x14ac:dyDescent="0.3">
      <c r="D45044" s="82"/>
      <c r="P45044" s="84"/>
    </row>
    <row r="45045" spans="4:16" x14ac:dyDescent="0.3">
      <c r="D45045" s="82"/>
      <c r="P45045" s="84"/>
    </row>
    <row r="45046" spans="4:16" x14ac:dyDescent="0.3">
      <c r="D45046" s="82"/>
      <c r="P45046" s="84"/>
    </row>
    <row r="45047" spans="4:16" x14ac:dyDescent="0.3">
      <c r="D45047" s="82"/>
      <c r="P45047" s="84"/>
    </row>
    <row r="45048" spans="4:16" x14ac:dyDescent="0.3">
      <c r="D45048" s="82"/>
      <c r="P45048" s="84"/>
    </row>
    <row r="45049" spans="4:16" x14ac:dyDescent="0.3">
      <c r="D45049" s="82"/>
      <c r="P45049" s="84"/>
    </row>
    <row r="45050" spans="4:16" x14ac:dyDescent="0.3">
      <c r="D45050" s="82"/>
      <c r="P45050" s="84"/>
    </row>
    <row r="45051" spans="4:16" x14ac:dyDescent="0.3">
      <c r="D45051" s="82"/>
      <c r="P45051" s="84"/>
    </row>
    <row r="45052" spans="4:16" x14ac:dyDescent="0.3">
      <c r="D45052" s="82"/>
      <c r="P45052" s="84"/>
    </row>
    <row r="45053" spans="4:16" x14ac:dyDescent="0.3">
      <c r="D45053" s="82"/>
      <c r="P45053" s="84"/>
    </row>
    <row r="45054" spans="4:16" x14ac:dyDescent="0.3">
      <c r="D45054" s="82"/>
      <c r="P45054" s="84"/>
    </row>
    <row r="45055" spans="4:16" x14ac:dyDescent="0.3">
      <c r="D45055" s="82"/>
      <c r="P45055" s="84"/>
    </row>
    <row r="45056" spans="4:16" x14ac:dyDescent="0.3">
      <c r="D45056" s="82"/>
      <c r="P45056" s="84"/>
    </row>
    <row r="45057" spans="4:16" x14ac:dyDescent="0.3">
      <c r="D45057" s="82"/>
      <c r="P45057" s="84"/>
    </row>
    <row r="45058" spans="4:16" x14ac:dyDescent="0.3">
      <c r="D45058" s="82"/>
      <c r="P45058" s="84"/>
    </row>
    <row r="45059" spans="4:16" x14ac:dyDescent="0.3">
      <c r="D45059" s="82"/>
      <c r="P45059" s="84"/>
    </row>
    <row r="45060" spans="4:16" x14ac:dyDescent="0.3">
      <c r="D45060" s="82"/>
      <c r="P45060" s="84"/>
    </row>
    <row r="45061" spans="4:16" x14ac:dyDescent="0.3">
      <c r="D45061" s="82"/>
      <c r="P45061" s="84"/>
    </row>
    <row r="45062" spans="4:16" x14ac:dyDescent="0.3">
      <c r="D45062" s="82"/>
      <c r="P45062" s="84"/>
    </row>
    <row r="45063" spans="4:16" x14ac:dyDescent="0.3">
      <c r="D45063" s="82"/>
      <c r="P45063" s="84"/>
    </row>
    <row r="45064" spans="4:16" x14ac:dyDescent="0.3">
      <c r="D45064" s="82"/>
      <c r="P45064" s="84"/>
    </row>
    <row r="45065" spans="4:16" x14ac:dyDescent="0.3">
      <c r="D45065" s="82"/>
      <c r="P45065" s="84"/>
    </row>
    <row r="45066" spans="4:16" x14ac:dyDescent="0.3">
      <c r="D45066" s="82"/>
      <c r="P45066" s="84"/>
    </row>
    <row r="45067" spans="4:16" x14ac:dyDescent="0.3">
      <c r="D45067" s="82"/>
      <c r="P45067" s="84"/>
    </row>
    <row r="45068" spans="4:16" x14ac:dyDescent="0.3">
      <c r="D45068" s="82"/>
      <c r="P45068" s="84"/>
    </row>
    <row r="45069" spans="4:16" x14ac:dyDescent="0.3">
      <c r="D45069" s="82"/>
      <c r="P45069" s="84"/>
    </row>
    <row r="45070" spans="4:16" x14ac:dyDescent="0.3">
      <c r="D45070" s="82"/>
      <c r="P45070" s="84"/>
    </row>
    <row r="45071" spans="4:16" x14ac:dyDescent="0.3">
      <c r="D45071" s="82"/>
      <c r="P45071" s="84"/>
    </row>
    <row r="45072" spans="4:16" x14ac:dyDescent="0.3">
      <c r="D45072" s="82"/>
      <c r="P45072" s="84"/>
    </row>
    <row r="45073" spans="4:16" x14ac:dyDescent="0.3">
      <c r="D45073" s="82"/>
      <c r="P45073" s="84"/>
    </row>
    <row r="45074" spans="4:16" x14ac:dyDescent="0.3">
      <c r="D45074" s="82"/>
      <c r="P45074" s="84"/>
    </row>
    <row r="45075" spans="4:16" x14ac:dyDescent="0.3">
      <c r="D45075" s="82"/>
      <c r="P45075" s="84"/>
    </row>
    <row r="45076" spans="4:16" x14ac:dyDescent="0.3">
      <c r="D45076" s="82"/>
      <c r="P45076" s="84"/>
    </row>
    <row r="45077" spans="4:16" x14ac:dyDescent="0.3">
      <c r="D45077" s="82"/>
      <c r="P45077" s="84"/>
    </row>
    <row r="45078" spans="4:16" x14ac:dyDescent="0.3">
      <c r="D45078" s="82"/>
      <c r="P45078" s="84"/>
    </row>
    <row r="45079" spans="4:16" x14ac:dyDescent="0.3">
      <c r="D45079" s="82"/>
      <c r="P45079" s="84"/>
    </row>
    <row r="45080" spans="4:16" x14ac:dyDescent="0.3">
      <c r="D45080" s="82"/>
      <c r="P45080" s="84"/>
    </row>
    <row r="45081" spans="4:16" x14ac:dyDescent="0.3">
      <c r="D45081" s="82"/>
      <c r="P45081" s="84"/>
    </row>
    <row r="45082" spans="4:16" x14ac:dyDescent="0.3">
      <c r="D45082" s="82"/>
      <c r="P45082" s="84"/>
    </row>
    <row r="45083" spans="4:16" x14ac:dyDescent="0.3">
      <c r="D45083" s="82"/>
      <c r="P45083" s="84"/>
    </row>
    <row r="45084" spans="4:16" x14ac:dyDescent="0.3">
      <c r="D45084" s="82"/>
      <c r="P45084" s="84"/>
    </row>
    <row r="45085" spans="4:16" x14ac:dyDescent="0.3">
      <c r="D45085" s="82"/>
      <c r="P45085" s="84"/>
    </row>
    <row r="45086" spans="4:16" x14ac:dyDescent="0.3">
      <c r="D45086" s="82"/>
      <c r="P45086" s="84"/>
    </row>
    <row r="45087" spans="4:16" x14ac:dyDescent="0.3">
      <c r="D45087" s="82"/>
      <c r="P45087" s="84"/>
    </row>
    <row r="45088" spans="4:16" x14ac:dyDescent="0.3">
      <c r="D45088" s="82"/>
      <c r="P45088" s="84"/>
    </row>
    <row r="45089" spans="4:16" x14ac:dyDescent="0.3">
      <c r="D45089" s="82"/>
      <c r="P45089" s="84"/>
    </row>
    <row r="45090" spans="4:16" x14ac:dyDescent="0.3">
      <c r="D45090" s="82"/>
      <c r="P45090" s="84"/>
    </row>
    <row r="45091" spans="4:16" x14ac:dyDescent="0.3">
      <c r="D45091" s="82"/>
      <c r="P45091" s="84"/>
    </row>
    <row r="45092" spans="4:16" x14ac:dyDescent="0.3">
      <c r="D45092" s="82"/>
      <c r="P45092" s="84"/>
    </row>
    <row r="45093" spans="4:16" x14ac:dyDescent="0.3">
      <c r="D45093" s="82"/>
      <c r="P45093" s="84"/>
    </row>
    <row r="45094" spans="4:16" x14ac:dyDescent="0.3">
      <c r="D45094" s="82"/>
      <c r="P45094" s="84"/>
    </row>
    <row r="45095" spans="4:16" x14ac:dyDescent="0.3">
      <c r="D45095" s="82"/>
      <c r="P45095" s="84"/>
    </row>
    <row r="45096" spans="4:16" x14ac:dyDescent="0.3">
      <c r="D45096" s="82"/>
      <c r="P45096" s="84"/>
    </row>
    <row r="45097" spans="4:16" x14ac:dyDescent="0.3">
      <c r="D45097" s="82"/>
      <c r="P45097" s="84"/>
    </row>
    <row r="45098" spans="4:16" x14ac:dyDescent="0.3">
      <c r="D45098" s="82"/>
      <c r="P45098" s="84"/>
    </row>
    <row r="45099" spans="4:16" x14ac:dyDescent="0.3">
      <c r="D45099" s="82"/>
      <c r="P45099" s="84"/>
    </row>
    <row r="45100" spans="4:16" x14ac:dyDescent="0.3">
      <c r="D45100" s="82"/>
      <c r="P45100" s="84"/>
    </row>
    <row r="45101" spans="4:16" x14ac:dyDescent="0.3">
      <c r="D45101" s="82"/>
      <c r="P45101" s="84"/>
    </row>
    <row r="45102" spans="4:16" x14ac:dyDescent="0.3">
      <c r="D45102" s="82"/>
      <c r="P45102" s="84"/>
    </row>
    <row r="45103" spans="4:16" x14ac:dyDescent="0.3">
      <c r="D45103" s="82"/>
      <c r="P45103" s="84"/>
    </row>
    <row r="45104" spans="4:16" x14ac:dyDescent="0.3">
      <c r="D45104" s="82"/>
      <c r="P45104" s="84"/>
    </row>
    <row r="45105" spans="4:16" x14ac:dyDescent="0.3">
      <c r="D45105" s="82"/>
      <c r="P45105" s="84"/>
    </row>
    <row r="45106" spans="4:16" x14ac:dyDescent="0.3">
      <c r="D45106" s="82"/>
      <c r="P45106" s="84"/>
    </row>
    <row r="45107" spans="4:16" x14ac:dyDescent="0.3">
      <c r="D45107" s="82"/>
      <c r="P45107" s="84"/>
    </row>
    <row r="45108" spans="4:16" x14ac:dyDescent="0.3">
      <c r="D45108" s="82"/>
      <c r="P45108" s="84"/>
    </row>
    <row r="45109" spans="4:16" x14ac:dyDescent="0.3">
      <c r="D45109" s="82"/>
      <c r="P45109" s="84"/>
    </row>
    <row r="45110" spans="4:16" x14ac:dyDescent="0.3">
      <c r="D45110" s="82"/>
      <c r="P45110" s="84"/>
    </row>
    <row r="45111" spans="4:16" x14ac:dyDescent="0.3">
      <c r="D45111" s="82"/>
      <c r="P45111" s="84"/>
    </row>
    <row r="45112" spans="4:16" x14ac:dyDescent="0.3">
      <c r="D45112" s="82"/>
      <c r="P45112" s="84"/>
    </row>
    <row r="45113" spans="4:16" x14ac:dyDescent="0.3">
      <c r="D45113" s="82"/>
      <c r="P45113" s="84"/>
    </row>
    <row r="45114" spans="4:16" x14ac:dyDescent="0.3">
      <c r="D45114" s="82"/>
      <c r="P45114" s="84"/>
    </row>
    <row r="45115" spans="4:16" x14ac:dyDescent="0.3">
      <c r="D45115" s="82"/>
      <c r="P45115" s="84"/>
    </row>
    <row r="45116" spans="4:16" x14ac:dyDescent="0.3">
      <c r="D45116" s="82"/>
      <c r="P45116" s="84"/>
    </row>
    <row r="45117" spans="4:16" x14ac:dyDescent="0.3">
      <c r="D45117" s="82"/>
      <c r="P45117" s="84"/>
    </row>
    <row r="45118" spans="4:16" x14ac:dyDescent="0.3">
      <c r="D45118" s="82"/>
      <c r="P45118" s="84"/>
    </row>
    <row r="45119" spans="4:16" x14ac:dyDescent="0.3">
      <c r="D45119" s="82"/>
      <c r="P45119" s="84"/>
    </row>
    <row r="45120" spans="4:16" x14ac:dyDescent="0.3">
      <c r="D45120" s="82"/>
      <c r="P45120" s="84"/>
    </row>
    <row r="45121" spans="4:16" x14ac:dyDescent="0.3">
      <c r="D45121" s="82"/>
      <c r="P45121" s="84"/>
    </row>
    <row r="45122" spans="4:16" x14ac:dyDescent="0.3">
      <c r="D45122" s="82"/>
      <c r="P45122" s="84"/>
    </row>
    <row r="45123" spans="4:16" x14ac:dyDescent="0.3">
      <c r="D45123" s="82"/>
      <c r="P45123" s="84"/>
    </row>
    <row r="45124" spans="4:16" x14ac:dyDescent="0.3">
      <c r="D45124" s="82"/>
      <c r="P45124" s="84"/>
    </row>
    <row r="45125" spans="4:16" x14ac:dyDescent="0.3">
      <c r="D45125" s="82"/>
      <c r="P45125" s="84"/>
    </row>
    <row r="45126" spans="4:16" x14ac:dyDescent="0.3">
      <c r="D45126" s="82"/>
      <c r="P45126" s="84"/>
    </row>
    <row r="45127" spans="4:16" x14ac:dyDescent="0.3">
      <c r="D45127" s="82"/>
      <c r="P45127" s="84"/>
    </row>
    <row r="45128" spans="4:16" x14ac:dyDescent="0.3">
      <c r="D45128" s="82"/>
      <c r="P45128" s="84"/>
    </row>
    <row r="45129" spans="4:16" x14ac:dyDescent="0.3">
      <c r="D45129" s="82"/>
      <c r="P45129" s="84"/>
    </row>
    <row r="45130" spans="4:16" x14ac:dyDescent="0.3">
      <c r="D45130" s="82"/>
      <c r="P45130" s="84"/>
    </row>
    <row r="45131" spans="4:16" x14ac:dyDescent="0.3">
      <c r="D45131" s="82"/>
      <c r="P45131" s="84"/>
    </row>
    <row r="45132" spans="4:16" x14ac:dyDescent="0.3">
      <c r="D45132" s="82"/>
      <c r="P45132" s="84"/>
    </row>
    <row r="45133" spans="4:16" x14ac:dyDescent="0.3">
      <c r="D45133" s="82"/>
      <c r="P45133" s="84"/>
    </row>
    <row r="45134" spans="4:16" x14ac:dyDescent="0.3">
      <c r="D45134" s="82"/>
      <c r="P45134" s="84"/>
    </row>
    <row r="45135" spans="4:16" x14ac:dyDescent="0.3">
      <c r="D45135" s="82"/>
      <c r="P45135" s="84"/>
    </row>
    <row r="45136" spans="4:16" x14ac:dyDescent="0.3">
      <c r="D45136" s="82"/>
      <c r="P45136" s="84"/>
    </row>
    <row r="45137" spans="4:16" x14ac:dyDescent="0.3">
      <c r="D45137" s="82"/>
      <c r="P45137" s="84"/>
    </row>
    <row r="45138" spans="4:16" x14ac:dyDescent="0.3">
      <c r="D45138" s="82"/>
      <c r="P45138" s="84"/>
    </row>
    <row r="45139" spans="4:16" x14ac:dyDescent="0.3">
      <c r="D45139" s="82"/>
      <c r="P45139" s="84"/>
    </row>
    <row r="45140" spans="4:16" x14ac:dyDescent="0.3">
      <c r="D45140" s="82"/>
      <c r="P45140" s="84"/>
    </row>
    <row r="45141" spans="4:16" x14ac:dyDescent="0.3">
      <c r="D45141" s="82"/>
      <c r="P45141" s="84"/>
    </row>
    <row r="45142" spans="4:16" x14ac:dyDescent="0.3">
      <c r="D45142" s="82"/>
      <c r="P45142" s="84"/>
    </row>
    <row r="45143" spans="4:16" x14ac:dyDescent="0.3">
      <c r="D45143" s="82"/>
      <c r="P45143" s="84"/>
    </row>
    <row r="45144" spans="4:16" x14ac:dyDescent="0.3">
      <c r="D45144" s="82"/>
      <c r="P45144" s="84"/>
    </row>
    <row r="45145" spans="4:16" x14ac:dyDescent="0.3">
      <c r="D45145" s="82"/>
      <c r="P45145" s="84"/>
    </row>
    <row r="45146" spans="4:16" x14ac:dyDescent="0.3">
      <c r="D45146" s="82"/>
      <c r="P45146" s="84"/>
    </row>
    <row r="45147" spans="4:16" x14ac:dyDescent="0.3">
      <c r="D45147" s="82"/>
      <c r="P45147" s="84"/>
    </row>
    <row r="45148" spans="4:16" x14ac:dyDescent="0.3">
      <c r="D45148" s="82"/>
      <c r="P45148" s="84"/>
    </row>
    <row r="45149" spans="4:16" x14ac:dyDescent="0.3">
      <c r="D45149" s="82"/>
      <c r="P45149" s="84"/>
    </row>
    <row r="45150" spans="4:16" x14ac:dyDescent="0.3">
      <c r="D45150" s="82"/>
      <c r="P45150" s="84"/>
    </row>
    <row r="45151" spans="4:16" x14ac:dyDescent="0.3">
      <c r="D45151" s="82"/>
      <c r="P45151" s="84"/>
    </row>
    <row r="45152" spans="4:16" x14ac:dyDescent="0.3">
      <c r="D45152" s="82"/>
      <c r="P45152" s="84"/>
    </row>
    <row r="45153" spans="4:16" x14ac:dyDescent="0.3">
      <c r="D45153" s="82"/>
      <c r="P45153" s="84"/>
    </row>
    <row r="45154" spans="4:16" x14ac:dyDescent="0.3">
      <c r="D45154" s="82"/>
      <c r="P45154" s="84"/>
    </row>
    <row r="45155" spans="4:16" x14ac:dyDescent="0.3">
      <c r="D45155" s="82"/>
      <c r="P45155" s="84"/>
    </row>
    <row r="45156" spans="4:16" x14ac:dyDescent="0.3">
      <c r="D45156" s="82"/>
      <c r="P45156" s="84"/>
    </row>
    <row r="45157" spans="4:16" x14ac:dyDescent="0.3">
      <c r="D45157" s="82"/>
      <c r="P45157" s="84"/>
    </row>
    <row r="45158" spans="4:16" x14ac:dyDescent="0.3">
      <c r="D45158" s="82"/>
      <c r="P45158" s="84"/>
    </row>
    <row r="45159" spans="4:16" x14ac:dyDescent="0.3">
      <c r="D45159" s="82"/>
      <c r="P45159" s="84"/>
    </row>
    <row r="45160" spans="4:16" x14ac:dyDescent="0.3">
      <c r="D45160" s="82"/>
      <c r="P45160" s="84"/>
    </row>
    <row r="45161" spans="4:16" x14ac:dyDescent="0.3">
      <c r="D45161" s="82"/>
      <c r="P45161" s="84"/>
    </row>
    <row r="45162" spans="4:16" x14ac:dyDescent="0.3">
      <c r="D45162" s="82"/>
      <c r="P45162" s="84"/>
    </row>
    <row r="45163" spans="4:16" x14ac:dyDescent="0.3">
      <c r="D45163" s="82"/>
      <c r="P45163" s="84"/>
    </row>
    <row r="45164" spans="4:16" x14ac:dyDescent="0.3">
      <c r="D45164" s="82"/>
      <c r="P45164" s="84"/>
    </row>
    <row r="45165" spans="4:16" x14ac:dyDescent="0.3">
      <c r="D45165" s="82"/>
      <c r="P45165" s="84"/>
    </row>
    <row r="45166" spans="4:16" x14ac:dyDescent="0.3">
      <c r="D45166" s="82"/>
      <c r="P45166" s="84"/>
    </row>
    <row r="45167" spans="4:16" x14ac:dyDescent="0.3">
      <c r="D45167" s="82"/>
      <c r="P45167" s="84"/>
    </row>
    <row r="45168" spans="4:16" x14ac:dyDescent="0.3">
      <c r="D45168" s="82"/>
      <c r="P45168" s="84"/>
    </row>
    <row r="45169" spans="4:16" x14ac:dyDescent="0.3">
      <c r="D45169" s="82"/>
      <c r="P45169" s="84"/>
    </row>
    <row r="45170" spans="4:16" x14ac:dyDescent="0.3">
      <c r="D45170" s="82"/>
      <c r="P45170" s="84"/>
    </row>
    <row r="45171" spans="4:16" x14ac:dyDescent="0.3">
      <c r="D45171" s="82"/>
      <c r="P45171" s="84"/>
    </row>
    <row r="45172" spans="4:16" x14ac:dyDescent="0.3">
      <c r="D45172" s="82"/>
      <c r="P45172" s="84"/>
    </row>
    <row r="45173" spans="4:16" x14ac:dyDescent="0.3">
      <c r="D45173" s="82"/>
      <c r="P45173" s="84"/>
    </row>
    <row r="45174" spans="4:16" x14ac:dyDescent="0.3">
      <c r="D45174" s="82"/>
      <c r="P45174" s="84"/>
    </row>
    <row r="45175" spans="4:16" x14ac:dyDescent="0.3">
      <c r="D45175" s="82"/>
      <c r="P45175" s="84"/>
    </row>
    <row r="45176" spans="4:16" x14ac:dyDescent="0.3">
      <c r="D45176" s="82"/>
      <c r="P45176" s="84"/>
    </row>
    <row r="45177" spans="4:16" x14ac:dyDescent="0.3">
      <c r="D45177" s="82"/>
      <c r="P45177" s="84"/>
    </row>
    <row r="45178" spans="4:16" x14ac:dyDescent="0.3">
      <c r="D45178" s="82"/>
      <c r="P45178" s="84"/>
    </row>
    <row r="45179" spans="4:16" x14ac:dyDescent="0.3">
      <c r="D45179" s="82"/>
      <c r="P45179" s="84"/>
    </row>
    <row r="45180" spans="4:16" x14ac:dyDescent="0.3">
      <c r="D45180" s="82"/>
      <c r="P45180" s="84"/>
    </row>
    <row r="45181" spans="4:16" x14ac:dyDescent="0.3">
      <c r="D45181" s="82"/>
      <c r="P45181" s="84"/>
    </row>
    <row r="45182" spans="4:16" x14ac:dyDescent="0.3">
      <c r="D45182" s="82"/>
      <c r="P45182" s="84"/>
    </row>
    <row r="45183" spans="4:16" x14ac:dyDescent="0.3">
      <c r="D45183" s="82"/>
      <c r="P45183" s="84"/>
    </row>
    <row r="45184" spans="4:16" x14ac:dyDescent="0.3">
      <c r="D45184" s="82"/>
      <c r="P45184" s="84"/>
    </row>
    <row r="45185" spans="4:16" x14ac:dyDescent="0.3">
      <c r="D45185" s="82"/>
      <c r="P45185" s="84"/>
    </row>
    <row r="45186" spans="4:16" x14ac:dyDescent="0.3">
      <c r="D45186" s="82"/>
      <c r="P45186" s="84"/>
    </row>
    <row r="45187" spans="4:16" x14ac:dyDescent="0.3">
      <c r="D45187" s="82"/>
      <c r="P45187" s="84"/>
    </row>
    <row r="45188" spans="4:16" x14ac:dyDescent="0.3">
      <c r="D45188" s="82"/>
      <c r="P45188" s="84"/>
    </row>
    <row r="45189" spans="4:16" x14ac:dyDescent="0.3">
      <c r="D45189" s="82"/>
      <c r="P45189" s="84"/>
    </row>
    <row r="45190" spans="4:16" x14ac:dyDescent="0.3">
      <c r="D45190" s="82"/>
      <c r="P45190" s="84"/>
    </row>
    <row r="45191" spans="4:16" x14ac:dyDescent="0.3">
      <c r="D45191" s="82"/>
      <c r="P45191" s="84"/>
    </row>
    <row r="45192" spans="4:16" x14ac:dyDescent="0.3">
      <c r="D45192" s="82"/>
      <c r="P45192" s="84"/>
    </row>
    <row r="45193" spans="4:16" x14ac:dyDescent="0.3">
      <c r="D45193" s="82"/>
      <c r="P45193" s="84"/>
    </row>
    <row r="45194" spans="4:16" x14ac:dyDescent="0.3">
      <c r="D45194" s="82"/>
      <c r="P45194" s="84"/>
    </row>
    <row r="45195" spans="4:16" x14ac:dyDescent="0.3">
      <c r="D45195" s="82"/>
      <c r="P45195" s="84"/>
    </row>
    <row r="45196" spans="4:16" x14ac:dyDescent="0.3">
      <c r="D45196" s="82"/>
      <c r="P45196" s="84"/>
    </row>
    <row r="45197" spans="4:16" x14ac:dyDescent="0.3">
      <c r="D45197" s="82"/>
      <c r="P45197" s="84"/>
    </row>
    <row r="45198" spans="4:16" x14ac:dyDescent="0.3">
      <c r="D45198" s="82"/>
      <c r="P45198" s="84"/>
    </row>
    <row r="45199" spans="4:16" x14ac:dyDescent="0.3">
      <c r="D45199" s="82"/>
      <c r="P45199" s="84"/>
    </row>
    <row r="45200" spans="4:16" x14ac:dyDescent="0.3">
      <c r="D45200" s="82"/>
      <c r="P45200" s="84"/>
    </row>
    <row r="45201" spans="4:16" x14ac:dyDescent="0.3">
      <c r="D45201" s="82"/>
      <c r="P45201" s="84"/>
    </row>
    <row r="45202" spans="4:16" x14ac:dyDescent="0.3">
      <c r="D45202" s="82"/>
      <c r="P45202" s="84"/>
    </row>
    <row r="45203" spans="4:16" x14ac:dyDescent="0.3">
      <c r="D45203" s="82"/>
      <c r="P45203" s="84"/>
    </row>
    <row r="45204" spans="4:16" x14ac:dyDescent="0.3">
      <c r="D45204" s="82"/>
      <c r="P45204" s="84"/>
    </row>
    <row r="45205" spans="4:16" x14ac:dyDescent="0.3">
      <c r="D45205" s="82"/>
      <c r="P45205" s="84"/>
    </row>
    <row r="45206" spans="4:16" x14ac:dyDescent="0.3">
      <c r="D45206" s="82"/>
      <c r="P45206" s="84"/>
    </row>
    <row r="45207" spans="4:16" x14ac:dyDescent="0.3">
      <c r="D45207" s="82"/>
      <c r="P45207" s="84"/>
    </row>
    <row r="45208" spans="4:16" x14ac:dyDescent="0.3">
      <c r="D45208" s="82"/>
      <c r="P45208" s="84"/>
    </row>
    <row r="45209" spans="4:16" x14ac:dyDescent="0.3">
      <c r="D45209" s="82"/>
      <c r="P45209" s="84"/>
    </row>
    <row r="45210" spans="4:16" x14ac:dyDescent="0.3">
      <c r="D45210" s="82"/>
      <c r="P45210" s="84"/>
    </row>
    <row r="45211" spans="4:16" x14ac:dyDescent="0.3">
      <c r="D45211" s="82"/>
      <c r="P45211" s="84"/>
    </row>
    <row r="45212" spans="4:16" x14ac:dyDescent="0.3">
      <c r="D45212" s="82"/>
      <c r="P45212" s="84"/>
    </row>
    <row r="45213" spans="4:16" x14ac:dyDescent="0.3">
      <c r="D45213" s="82"/>
      <c r="P45213" s="84"/>
    </row>
    <row r="45214" spans="4:16" x14ac:dyDescent="0.3">
      <c r="D45214" s="82"/>
      <c r="P45214" s="84"/>
    </row>
    <row r="45215" spans="4:16" x14ac:dyDescent="0.3">
      <c r="D45215" s="82"/>
      <c r="P45215" s="84"/>
    </row>
    <row r="45216" spans="4:16" x14ac:dyDescent="0.3">
      <c r="D45216" s="82"/>
      <c r="P45216" s="84"/>
    </row>
    <row r="45217" spans="4:16" x14ac:dyDescent="0.3">
      <c r="D45217" s="82"/>
      <c r="P45217" s="84"/>
    </row>
    <row r="45218" spans="4:16" x14ac:dyDescent="0.3">
      <c r="D45218" s="82"/>
      <c r="P45218" s="84"/>
    </row>
    <row r="45219" spans="4:16" x14ac:dyDescent="0.3">
      <c r="D45219" s="82"/>
      <c r="P45219" s="84"/>
    </row>
    <row r="45220" spans="4:16" x14ac:dyDescent="0.3">
      <c r="D45220" s="82"/>
      <c r="P45220" s="84"/>
    </row>
    <row r="45221" spans="4:16" x14ac:dyDescent="0.3">
      <c r="D45221" s="82"/>
      <c r="P45221" s="84"/>
    </row>
    <row r="45222" spans="4:16" x14ac:dyDescent="0.3">
      <c r="D45222" s="82"/>
      <c r="P45222" s="84"/>
    </row>
    <row r="45223" spans="4:16" x14ac:dyDescent="0.3">
      <c r="D45223" s="82"/>
      <c r="P45223" s="84"/>
    </row>
    <row r="45224" spans="4:16" x14ac:dyDescent="0.3">
      <c r="D45224" s="82"/>
      <c r="P45224" s="84"/>
    </row>
    <row r="45225" spans="4:16" x14ac:dyDescent="0.3">
      <c r="D45225" s="82"/>
      <c r="P45225" s="84"/>
    </row>
    <row r="45226" spans="4:16" x14ac:dyDescent="0.3">
      <c r="D45226" s="82"/>
      <c r="P45226" s="84"/>
    </row>
    <row r="45227" spans="4:16" x14ac:dyDescent="0.3">
      <c r="D45227" s="82"/>
      <c r="P45227" s="84"/>
    </row>
    <row r="45228" spans="4:16" x14ac:dyDescent="0.3">
      <c r="D45228" s="82"/>
      <c r="P45228" s="84"/>
    </row>
    <row r="45229" spans="4:16" x14ac:dyDescent="0.3">
      <c r="D45229" s="82"/>
      <c r="P45229" s="84"/>
    </row>
    <row r="45230" spans="4:16" x14ac:dyDescent="0.3">
      <c r="D45230" s="82"/>
      <c r="P45230" s="84"/>
    </row>
    <row r="45231" spans="4:16" x14ac:dyDescent="0.3">
      <c r="D45231" s="82"/>
      <c r="P45231" s="84"/>
    </row>
    <row r="45232" spans="4:16" x14ac:dyDescent="0.3">
      <c r="D45232" s="82"/>
      <c r="P45232" s="84"/>
    </row>
    <row r="45233" spans="4:16" x14ac:dyDescent="0.3">
      <c r="D45233" s="82"/>
      <c r="P45233" s="84"/>
    </row>
    <row r="45234" spans="4:16" x14ac:dyDescent="0.3">
      <c r="D45234" s="82"/>
      <c r="P45234" s="84"/>
    </row>
    <row r="45235" spans="4:16" x14ac:dyDescent="0.3">
      <c r="D45235" s="82"/>
      <c r="P45235" s="84"/>
    </row>
    <row r="45236" spans="4:16" x14ac:dyDescent="0.3">
      <c r="D45236" s="82"/>
      <c r="P45236" s="84"/>
    </row>
    <row r="45237" spans="4:16" x14ac:dyDescent="0.3">
      <c r="D45237" s="82"/>
      <c r="P45237" s="84"/>
    </row>
    <row r="45238" spans="4:16" x14ac:dyDescent="0.3">
      <c r="D45238" s="82"/>
      <c r="P45238" s="84"/>
    </row>
    <row r="45239" spans="4:16" x14ac:dyDescent="0.3">
      <c r="D45239" s="82"/>
      <c r="P45239" s="84"/>
    </row>
    <row r="45240" spans="4:16" x14ac:dyDescent="0.3">
      <c r="D45240" s="82"/>
      <c r="P45240" s="84"/>
    </row>
    <row r="45241" spans="4:16" x14ac:dyDescent="0.3">
      <c r="D45241" s="82"/>
      <c r="P45241" s="84"/>
    </row>
    <row r="45242" spans="4:16" x14ac:dyDescent="0.3">
      <c r="D45242" s="82"/>
      <c r="P45242" s="84"/>
    </row>
    <row r="45243" spans="4:16" x14ac:dyDescent="0.3">
      <c r="D45243" s="82"/>
      <c r="P45243" s="84"/>
    </row>
    <row r="45244" spans="4:16" x14ac:dyDescent="0.3">
      <c r="D45244" s="82"/>
      <c r="P45244" s="84"/>
    </row>
    <row r="45245" spans="4:16" x14ac:dyDescent="0.3">
      <c r="D45245" s="82"/>
      <c r="P45245" s="84"/>
    </row>
    <row r="45246" spans="4:16" x14ac:dyDescent="0.3">
      <c r="D45246" s="82"/>
      <c r="P45246" s="84"/>
    </row>
    <row r="45247" spans="4:16" x14ac:dyDescent="0.3">
      <c r="D45247" s="82"/>
      <c r="P45247" s="84"/>
    </row>
    <row r="45248" spans="4:16" x14ac:dyDescent="0.3">
      <c r="D45248" s="82"/>
      <c r="P45248" s="84"/>
    </row>
    <row r="45249" spans="4:16" x14ac:dyDescent="0.3">
      <c r="D45249" s="82"/>
      <c r="P45249" s="84"/>
    </row>
    <row r="45250" spans="4:16" x14ac:dyDescent="0.3">
      <c r="D45250" s="82"/>
      <c r="P45250" s="84"/>
    </row>
    <row r="45251" spans="4:16" x14ac:dyDescent="0.3">
      <c r="D45251" s="82"/>
      <c r="P45251" s="84"/>
    </row>
    <row r="45252" spans="4:16" x14ac:dyDescent="0.3">
      <c r="D45252" s="82"/>
      <c r="P45252" s="84"/>
    </row>
    <row r="45253" spans="4:16" x14ac:dyDescent="0.3">
      <c r="D45253" s="82"/>
      <c r="P45253" s="84"/>
    </row>
    <row r="45254" spans="4:16" x14ac:dyDescent="0.3">
      <c r="D45254" s="82"/>
      <c r="P45254" s="84"/>
    </row>
    <row r="45255" spans="4:16" x14ac:dyDescent="0.3">
      <c r="D45255" s="82"/>
      <c r="P45255" s="84"/>
    </row>
    <row r="45256" spans="4:16" x14ac:dyDescent="0.3">
      <c r="D45256" s="82"/>
      <c r="P45256" s="84"/>
    </row>
    <row r="45257" spans="4:16" x14ac:dyDescent="0.3">
      <c r="D45257" s="82"/>
      <c r="P45257" s="84"/>
    </row>
    <row r="45258" spans="4:16" x14ac:dyDescent="0.3">
      <c r="D45258" s="82"/>
      <c r="P45258" s="84"/>
    </row>
    <row r="45259" spans="4:16" x14ac:dyDescent="0.3">
      <c r="D45259" s="82"/>
      <c r="P45259" s="84"/>
    </row>
    <row r="45260" spans="4:16" x14ac:dyDescent="0.3">
      <c r="D45260" s="82"/>
      <c r="P45260" s="84"/>
    </row>
    <row r="45261" spans="4:16" x14ac:dyDescent="0.3">
      <c r="D45261" s="82"/>
      <c r="P45261" s="84"/>
    </row>
    <row r="45262" spans="4:16" x14ac:dyDescent="0.3">
      <c r="D45262" s="82"/>
      <c r="P45262" s="84"/>
    </row>
    <row r="45263" spans="4:16" x14ac:dyDescent="0.3">
      <c r="D45263" s="82"/>
      <c r="P45263" s="84"/>
    </row>
    <row r="45264" spans="4:16" x14ac:dyDescent="0.3">
      <c r="D45264" s="82"/>
      <c r="P45264" s="84"/>
    </row>
    <row r="45265" spans="4:16" x14ac:dyDescent="0.3">
      <c r="D45265" s="82"/>
      <c r="P45265" s="84"/>
    </row>
    <row r="45266" spans="4:16" x14ac:dyDescent="0.3">
      <c r="D45266" s="82"/>
      <c r="P45266" s="84"/>
    </row>
    <row r="45267" spans="4:16" x14ac:dyDescent="0.3">
      <c r="D45267" s="82"/>
      <c r="P45267" s="84"/>
    </row>
    <row r="45268" spans="4:16" x14ac:dyDescent="0.3">
      <c r="D45268" s="82"/>
      <c r="P45268" s="84"/>
    </row>
    <row r="45269" spans="4:16" x14ac:dyDescent="0.3">
      <c r="D45269" s="82"/>
      <c r="P45269" s="84"/>
    </row>
    <row r="45270" spans="4:16" x14ac:dyDescent="0.3">
      <c r="D45270" s="82"/>
      <c r="P45270" s="84"/>
    </row>
    <row r="45271" spans="4:16" x14ac:dyDescent="0.3">
      <c r="D45271" s="82"/>
      <c r="P45271" s="84"/>
    </row>
    <row r="45272" spans="4:16" x14ac:dyDescent="0.3">
      <c r="D45272" s="82"/>
      <c r="P45272" s="84"/>
    </row>
    <row r="45273" spans="4:16" x14ac:dyDescent="0.3">
      <c r="D45273" s="82"/>
      <c r="P45273" s="84"/>
    </row>
    <row r="45274" spans="4:16" x14ac:dyDescent="0.3">
      <c r="D45274" s="82"/>
      <c r="P45274" s="84"/>
    </row>
    <row r="45275" spans="4:16" x14ac:dyDescent="0.3">
      <c r="D45275" s="82"/>
      <c r="P45275" s="84"/>
    </row>
    <row r="45276" spans="4:16" x14ac:dyDescent="0.3">
      <c r="D45276" s="82"/>
      <c r="P45276" s="84"/>
    </row>
    <row r="45277" spans="4:16" x14ac:dyDescent="0.3">
      <c r="D45277" s="82"/>
      <c r="P45277" s="84"/>
    </row>
    <row r="45278" spans="4:16" x14ac:dyDescent="0.3">
      <c r="D45278" s="82"/>
      <c r="P45278" s="84"/>
    </row>
    <row r="45279" spans="4:16" x14ac:dyDescent="0.3">
      <c r="D45279" s="82"/>
      <c r="P45279" s="84"/>
    </row>
    <row r="45280" spans="4:16" x14ac:dyDescent="0.3">
      <c r="D45280" s="82"/>
      <c r="P45280" s="84"/>
    </row>
    <row r="45281" spans="4:16" x14ac:dyDescent="0.3">
      <c r="D45281" s="82"/>
      <c r="P45281" s="84"/>
    </row>
    <row r="45282" spans="4:16" x14ac:dyDescent="0.3">
      <c r="D45282" s="82"/>
      <c r="P45282" s="84"/>
    </row>
    <row r="45283" spans="4:16" x14ac:dyDescent="0.3">
      <c r="D45283" s="82"/>
      <c r="P45283" s="84"/>
    </row>
    <row r="45284" spans="4:16" x14ac:dyDescent="0.3">
      <c r="D45284" s="82"/>
      <c r="P45284" s="84"/>
    </row>
    <row r="45285" spans="4:16" x14ac:dyDescent="0.3">
      <c r="D45285" s="82"/>
      <c r="P45285" s="84"/>
    </row>
    <row r="45286" spans="4:16" x14ac:dyDescent="0.3">
      <c r="D45286" s="82"/>
      <c r="P45286" s="84"/>
    </row>
    <row r="45287" spans="4:16" x14ac:dyDescent="0.3">
      <c r="D45287" s="82"/>
      <c r="P45287" s="84"/>
    </row>
    <row r="45288" spans="4:16" x14ac:dyDescent="0.3">
      <c r="D45288" s="82"/>
      <c r="P45288" s="84"/>
    </row>
    <row r="45289" spans="4:16" x14ac:dyDescent="0.3">
      <c r="D45289" s="82"/>
      <c r="P45289" s="84"/>
    </row>
    <row r="45290" spans="4:16" x14ac:dyDescent="0.3">
      <c r="D45290" s="82"/>
      <c r="P45290" s="84"/>
    </row>
    <row r="45291" spans="4:16" x14ac:dyDescent="0.3">
      <c r="D45291" s="82"/>
      <c r="P45291" s="84"/>
    </row>
    <row r="45292" spans="4:16" x14ac:dyDescent="0.3">
      <c r="D45292" s="82"/>
      <c r="P45292" s="84"/>
    </row>
    <row r="45293" spans="4:16" x14ac:dyDescent="0.3">
      <c r="D45293" s="82"/>
      <c r="P45293" s="84"/>
    </row>
    <row r="45294" spans="4:16" x14ac:dyDescent="0.3">
      <c r="D45294" s="82"/>
      <c r="P45294" s="84"/>
    </row>
    <row r="45295" spans="4:16" x14ac:dyDescent="0.3">
      <c r="D45295" s="82"/>
      <c r="P45295" s="84"/>
    </row>
    <row r="45296" spans="4:16" x14ac:dyDescent="0.3">
      <c r="D45296" s="82"/>
      <c r="P45296" s="84"/>
    </row>
    <row r="45297" spans="4:16" x14ac:dyDescent="0.3">
      <c r="D45297" s="82"/>
      <c r="P45297" s="84"/>
    </row>
    <row r="45298" spans="4:16" x14ac:dyDescent="0.3">
      <c r="D45298" s="82"/>
      <c r="P45298" s="84"/>
    </row>
    <row r="45299" spans="4:16" x14ac:dyDescent="0.3">
      <c r="D45299" s="82"/>
      <c r="P45299" s="84"/>
    </row>
    <row r="45300" spans="4:16" x14ac:dyDescent="0.3">
      <c r="D45300" s="82"/>
      <c r="P45300" s="84"/>
    </row>
    <row r="45301" spans="4:16" x14ac:dyDescent="0.3">
      <c r="D45301" s="82"/>
      <c r="P45301" s="84"/>
    </row>
    <row r="45302" spans="4:16" x14ac:dyDescent="0.3">
      <c r="D45302" s="82"/>
      <c r="P45302" s="84"/>
    </row>
    <row r="45303" spans="4:16" x14ac:dyDescent="0.3">
      <c r="D45303" s="82"/>
      <c r="P45303" s="84"/>
    </row>
    <row r="45304" spans="4:16" x14ac:dyDescent="0.3">
      <c r="D45304" s="82"/>
      <c r="P45304" s="84"/>
    </row>
    <row r="45305" spans="4:16" x14ac:dyDescent="0.3">
      <c r="D45305" s="82"/>
      <c r="P45305" s="84"/>
    </row>
    <row r="45306" spans="4:16" x14ac:dyDescent="0.3">
      <c r="D45306" s="82"/>
      <c r="P45306" s="84"/>
    </row>
    <row r="45307" spans="4:16" x14ac:dyDescent="0.3">
      <c r="D45307" s="82"/>
      <c r="P45307" s="84"/>
    </row>
    <row r="45308" spans="4:16" x14ac:dyDescent="0.3">
      <c r="D45308" s="82"/>
      <c r="P45308" s="84"/>
    </row>
    <row r="45309" spans="4:16" x14ac:dyDescent="0.3">
      <c r="D45309" s="82"/>
      <c r="P45309" s="84"/>
    </row>
    <row r="45310" spans="4:16" x14ac:dyDescent="0.3">
      <c r="D45310" s="82"/>
      <c r="P45310" s="84"/>
    </row>
    <row r="45311" spans="4:16" x14ac:dyDescent="0.3">
      <c r="D45311" s="82"/>
      <c r="P45311" s="84"/>
    </row>
    <row r="45312" spans="4:16" x14ac:dyDescent="0.3">
      <c r="D45312" s="82"/>
      <c r="P45312" s="84"/>
    </row>
    <row r="45313" spans="4:16" x14ac:dyDescent="0.3">
      <c r="D45313" s="82"/>
      <c r="P45313" s="84"/>
    </row>
    <row r="45314" spans="4:16" x14ac:dyDescent="0.3">
      <c r="D45314" s="82"/>
      <c r="P45314" s="84"/>
    </row>
    <row r="45315" spans="4:16" x14ac:dyDescent="0.3">
      <c r="D45315" s="82"/>
      <c r="P45315" s="84"/>
    </row>
    <row r="45316" spans="4:16" x14ac:dyDescent="0.3">
      <c r="D45316" s="82"/>
      <c r="P45316" s="84"/>
    </row>
    <row r="45317" spans="4:16" x14ac:dyDescent="0.3">
      <c r="D45317" s="82"/>
      <c r="P45317" s="84"/>
    </row>
    <row r="45318" spans="4:16" x14ac:dyDescent="0.3">
      <c r="D45318" s="82"/>
      <c r="P45318" s="84"/>
    </row>
    <row r="45319" spans="4:16" x14ac:dyDescent="0.3">
      <c r="D45319" s="82"/>
      <c r="P45319" s="84"/>
    </row>
    <row r="45320" spans="4:16" x14ac:dyDescent="0.3">
      <c r="D45320" s="82"/>
      <c r="P45320" s="84"/>
    </row>
    <row r="45321" spans="4:16" x14ac:dyDescent="0.3">
      <c r="D45321" s="82"/>
      <c r="P45321" s="84"/>
    </row>
    <row r="45322" spans="4:16" x14ac:dyDescent="0.3">
      <c r="D45322" s="82"/>
      <c r="P45322" s="84"/>
    </row>
    <row r="45323" spans="4:16" x14ac:dyDescent="0.3">
      <c r="D45323" s="82"/>
      <c r="P45323" s="84"/>
    </row>
    <row r="45324" spans="4:16" x14ac:dyDescent="0.3">
      <c r="D45324" s="82"/>
      <c r="P45324" s="84"/>
    </row>
    <row r="45325" spans="4:16" x14ac:dyDescent="0.3">
      <c r="D45325" s="82"/>
      <c r="P45325" s="84"/>
    </row>
    <row r="45326" spans="4:16" x14ac:dyDescent="0.3">
      <c r="D45326" s="82"/>
      <c r="P45326" s="84"/>
    </row>
    <row r="45327" spans="4:16" x14ac:dyDescent="0.3">
      <c r="D45327" s="82"/>
      <c r="P45327" s="84"/>
    </row>
    <row r="45328" spans="4:16" x14ac:dyDescent="0.3">
      <c r="D45328" s="82"/>
      <c r="P45328" s="84"/>
    </row>
    <row r="45329" spans="4:16" x14ac:dyDescent="0.3">
      <c r="D45329" s="82"/>
      <c r="P45329" s="84"/>
    </row>
    <row r="45330" spans="4:16" x14ac:dyDescent="0.3">
      <c r="D45330" s="82"/>
      <c r="P45330" s="84"/>
    </row>
    <row r="45331" spans="4:16" x14ac:dyDescent="0.3">
      <c r="D45331" s="82"/>
      <c r="P45331" s="84"/>
    </row>
    <row r="45332" spans="4:16" x14ac:dyDescent="0.3">
      <c r="D45332" s="82"/>
      <c r="P45332" s="84"/>
    </row>
    <row r="45333" spans="4:16" x14ac:dyDescent="0.3">
      <c r="D45333" s="82"/>
      <c r="P45333" s="84"/>
    </row>
    <row r="45334" spans="4:16" x14ac:dyDescent="0.3">
      <c r="D45334" s="82"/>
      <c r="P45334" s="84"/>
    </row>
    <row r="45335" spans="4:16" x14ac:dyDescent="0.3">
      <c r="D45335" s="82"/>
      <c r="P45335" s="84"/>
    </row>
    <row r="45336" spans="4:16" x14ac:dyDescent="0.3">
      <c r="D45336" s="82"/>
      <c r="P45336" s="84"/>
    </row>
    <row r="45337" spans="4:16" x14ac:dyDescent="0.3">
      <c r="D45337" s="82"/>
      <c r="P45337" s="84"/>
    </row>
    <row r="45338" spans="4:16" x14ac:dyDescent="0.3">
      <c r="D45338" s="82"/>
      <c r="P45338" s="84"/>
    </row>
    <row r="45339" spans="4:16" x14ac:dyDescent="0.3">
      <c r="D45339" s="82"/>
      <c r="P45339" s="84"/>
    </row>
    <row r="45340" spans="4:16" x14ac:dyDescent="0.3">
      <c r="D45340" s="82"/>
      <c r="P45340" s="84"/>
    </row>
    <row r="45341" spans="4:16" x14ac:dyDescent="0.3">
      <c r="D45341" s="82"/>
      <c r="P45341" s="84"/>
    </row>
    <row r="45342" spans="4:16" x14ac:dyDescent="0.3">
      <c r="D45342" s="82"/>
      <c r="P45342" s="84"/>
    </row>
    <row r="45343" spans="4:16" x14ac:dyDescent="0.3">
      <c r="D45343" s="82"/>
      <c r="P45343" s="84"/>
    </row>
    <row r="45344" spans="4:16" x14ac:dyDescent="0.3">
      <c r="D45344" s="82"/>
      <c r="P45344" s="84"/>
    </row>
    <row r="45345" spans="4:16" x14ac:dyDescent="0.3">
      <c r="D45345" s="82"/>
      <c r="P45345" s="84"/>
    </row>
    <row r="45346" spans="4:16" x14ac:dyDescent="0.3">
      <c r="D45346" s="82"/>
      <c r="P45346" s="84"/>
    </row>
    <row r="45347" spans="4:16" x14ac:dyDescent="0.3">
      <c r="D45347" s="82"/>
      <c r="P45347" s="84"/>
    </row>
    <row r="45348" spans="4:16" x14ac:dyDescent="0.3">
      <c r="D45348" s="82"/>
      <c r="P45348" s="84"/>
    </row>
    <row r="45349" spans="4:16" x14ac:dyDescent="0.3">
      <c r="D45349" s="82"/>
      <c r="P45349" s="84"/>
    </row>
    <row r="45350" spans="4:16" x14ac:dyDescent="0.3">
      <c r="D45350" s="82"/>
      <c r="P45350" s="84"/>
    </row>
    <row r="45351" spans="4:16" x14ac:dyDescent="0.3">
      <c r="D45351" s="82"/>
      <c r="P45351" s="84"/>
    </row>
    <row r="45352" spans="4:16" x14ac:dyDescent="0.3">
      <c r="D45352" s="82"/>
      <c r="P45352" s="84"/>
    </row>
    <row r="45353" spans="4:16" x14ac:dyDescent="0.3">
      <c r="D45353" s="82"/>
      <c r="P45353" s="84"/>
    </row>
    <row r="45354" spans="4:16" x14ac:dyDescent="0.3">
      <c r="D45354" s="82"/>
      <c r="P45354" s="84"/>
    </row>
    <row r="45355" spans="4:16" x14ac:dyDescent="0.3">
      <c r="D45355" s="82"/>
      <c r="P45355" s="84"/>
    </row>
    <row r="45356" spans="4:16" x14ac:dyDescent="0.3">
      <c r="D45356" s="82"/>
      <c r="P45356" s="84"/>
    </row>
    <row r="45357" spans="4:16" x14ac:dyDescent="0.3">
      <c r="D45357" s="82"/>
      <c r="P45357" s="84"/>
    </row>
    <row r="45358" spans="4:16" x14ac:dyDescent="0.3">
      <c r="D45358" s="82"/>
      <c r="P45358" s="84"/>
    </row>
    <row r="45359" spans="4:16" x14ac:dyDescent="0.3">
      <c r="D45359" s="82"/>
      <c r="P45359" s="84"/>
    </row>
    <row r="45360" spans="4:16" x14ac:dyDescent="0.3">
      <c r="D45360" s="82"/>
      <c r="P45360" s="84"/>
    </row>
    <row r="45361" spans="4:16" x14ac:dyDescent="0.3">
      <c r="D45361" s="82"/>
      <c r="P45361" s="84"/>
    </row>
    <row r="45362" spans="4:16" x14ac:dyDescent="0.3">
      <c r="D45362" s="82"/>
      <c r="P45362" s="84"/>
    </row>
    <row r="45363" spans="4:16" x14ac:dyDescent="0.3">
      <c r="D45363" s="82"/>
      <c r="P45363" s="84"/>
    </row>
    <row r="45364" spans="4:16" x14ac:dyDescent="0.3">
      <c r="D45364" s="82"/>
      <c r="P45364" s="84"/>
    </row>
    <row r="45365" spans="4:16" x14ac:dyDescent="0.3">
      <c r="D45365" s="82"/>
      <c r="P45365" s="84"/>
    </row>
    <row r="45366" spans="4:16" x14ac:dyDescent="0.3">
      <c r="D45366" s="82"/>
      <c r="P45366" s="84"/>
    </row>
    <row r="45367" spans="4:16" x14ac:dyDescent="0.3">
      <c r="D45367" s="82"/>
      <c r="P45367" s="84"/>
    </row>
    <row r="45368" spans="4:16" x14ac:dyDescent="0.3">
      <c r="D45368" s="82"/>
      <c r="P45368" s="84"/>
    </row>
    <row r="45369" spans="4:16" x14ac:dyDescent="0.3">
      <c r="D45369" s="82"/>
      <c r="P45369" s="84"/>
    </row>
    <row r="45370" spans="4:16" x14ac:dyDescent="0.3">
      <c r="D45370" s="82"/>
      <c r="P45370" s="84"/>
    </row>
    <row r="45371" spans="4:16" x14ac:dyDescent="0.3">
      <c r="D45371" s="82"/>
      <c r="P45371" s="84"/>
    </row>
    <row r="45372" spans="4:16" x14ac:dyDescent="0.3">
      <c r="D45372" s="82"/>
      <c r="P45372" s="84"/>
    </row>
    <row r="45373" spans="4:16" x14ac:dyDescent="0.3">
      <c r="D45373" s="82"/>
      <c r="P45373" s="84"/>
    </row>
    <row r="45374" spans="4:16" x14ac:dyDescent="0.3">
      <c r="D45374" s="82"/>
      <c r="P45374" s="84"/>
    </row>
    <row r="45375" spans="4:16" x14ac:dyDescent="0.3">
      <c r="D45375" s="82"/>
      <c r="P45375" s="84"/>
    </row>
    <row r="45376" spans="4:16" x14ac:dyDescent="0.3">
      <c r="D45376" s="82"/>
      <c r="P45376" s="84"/>
    </row>
    <row r="45377" spans="4:16" x14ac:dyDescent="0.3">
      <c r="D45377" s="82"/>
      <c r="P45377" s="84"/>
    </row>
    <row r="45378" spans="4:16" x14ac:dyDescent="0.3">
      <c r="D45378" s="82"/>
      <c r="P45378" s="84"/>
    </row>
    <row r="45379" spans="4:16" x14ac:dyDescent="0.3">
      <c r="D45379" s="82"/>
      <c r="P45379" s="84"/>
    </row>
    <row r="45380" spans="4:16" x14ac:dyDescent="0.3">
      <c r="D45380" s="82"/>
      <c r="P45380" s="84"/>
    </row>
    <row r="45381" spans="4:16" x14ac:dyDescent="0.3">
      <c r="D45381" s="82"/>
      <c r="P45381" s="84"/>
    </row>
    <row r="45382" spans="4:16" x14ac:dyDescent="0.3">
      <c r="D45382" s="82"/>
      <c r="P45382" s="84"/>
    </row>
    <row r="45383" spans="4:16" x14ac:dyDescent="0.3">
      <c r="D45383" s="82"/>
      <c r="P45383" s="84"/>
    </row>
    <row r="45384" spans="4:16" x14ac:dyDescent="0.3">
      <c r="D45384" s="82"/>
      <c r="P45384" s="84"/>
    </row>
    <row r="45385" spans="4:16" x14ac:dyDescent="0.3">
      <c r="D45385" s="82"/>
      <c r="P45385" s="84"/>
    </row>
    <row r="45386" spans="4:16" x14ac:dyDescent="0.3">
      <c r="D45386" s="82"/>
      <c r="P45386" s="84"/>
    </row>
    <row r="45387" spans="4:16" x14ac:dyDescent="0.3">
      <c r="D45387" s="82"/>
      <c r="P45387" s="84"/>
    </row>
    <row r="45388" spans="4:16" x14ac:dyDescent="0.3">
      <c r="D45388" s="82"/>
      <c r="P45388" s="84"/>
    </row>
    <row r="45389" spans="4:16" x14ac:dyDescent="0.3">
      <c r="D45389" s="82"/>
      <c r="P45389" s="84"/>
    </row>
    <row r="45390" spans="4:16" x14ac:dyDescent="0.3">
      <c r="D45390" s="82"/>
      <c r="P45390" s="84"/>
    </row>
    <row r="45391" spans="4:16" x14ac:dyDescent="0.3">
      <c r="D45391" s="82"/>
      <c r="P45391" s="84"/>
    </row>
    <row r="45392" spans="4:16" x14ac:dyDescent="0.3">
      <c r="D45392" s="82"/>
      <c r="P45392" s="84"/>
    </row>
    <row r="45393" spans="4:16" x14ac:dyDescent="0.3">
      <c r="D45393" s="82"/>
      <c r="P45393" s="84"/>
    </row>
    <row r="45394" spans="4:16" x14ac:dyDescent="0.3">
      <c r="D45394" s="82"/>
      <c r="P45394" s="84"/>
    </row>
    <row r="45395" spans="4:16" x14ac:dyDescent="0.3">
      <c r="D45395" s="82"/>
      <c r="P45395" s="84"/>
    </row>
    <row r="45396" spans="4:16" x14ac:dyDescent="0.3">
      <c r="D45396" s="82"/>
      <c r="P45396" s="84"/>
    </row>
    <row r="45397" spans="4:16" x14ac:dyDescent="0.3">
      <c r="D45397" s="82"/>
      <c r="P45397" s="84"/>
    </row>
    <row r="45398" spans="4:16" x14ac:dyDescent="0.3">
      <c r="D45398" s="82"/>
      <c r="P45398" s="84"/>
    </row>
    <row r="45399" spans="4:16" x14ac:dyDescent="0.3">
      <c r="D45399" s="82"/>
      <c r="P45399" s="84"/>
    </row>
    <row r="45400" spans="4:16" x14ac:dyDescent="0.3">
      <c r="D45400" s="82"/>
      <c r="P45400" s="84"/>
    </row>
    <row r="45401" spans="4:16" x14ac:dyDescent="0.3">
      <c r="D45401" s="82"/>
      <c r="P45401" s="84"/>
    </row>
    <row r="45402" spans="4:16" x14ac:dyDescent="0.3">
      <c r="D45402" s="82"/>
      <c r="P45402" s="84"/>
    </row>
    <row r="45403" spans="4:16" x14ac:dyDescent="0.3">
      <c r="D45403" s="82"/>
      <c r="P45403" s="84"/>
    </row>
    <row r="45404" spans="4:16" x14ac:dyDescent="0.3">
      <c r="D45404" s="82"/>
      <c r="P45404" s="84"/>
    </row>
    <row r="45405" spans="4:16" x14ac:dyDescent="0.3">
      <c r="D45405" s="82"/>
      <c r="P45405" s="84"/>
    </row>
    <row r="45406" spans="4:16" x14ac:dyDescent="0.3">
      <c r="D45406" s="82"/>
      <c r="P45406" s="84"/>
    </row>
    <row r="45407" spans="4:16" x14ac:dyDescent="0.3">
      <c r="D45407" s="82"/>
      <c r="P45407" s="84"/>
    </row>
    <row r="45408" spans="4:16" x14ac:dyDescent="0.3">
      <c r="D45408" s="82"/>
      <c r="P45408" s="84"/>
    </row>
    <row r="45409" spans="4:16" x14ac:dyDescent="0.3">
      <c r="D45409" s="82"/>
      <c r="P45409" s="84"/>
    </row>
    <row r="45410" spans="4:16" x14ac:dyDescent="0.3">
      <c r="D45410" s="82"/>
      <c r="P45410" s="84"/>
    </row>
    <row r="45411" spans="4:16" x14ac:dyDescent="0.3">
      <c r="D45411" s="82"/>
      <c r="P45411" s="84"/>
    </row>
    <row r="45412" spans="4:16" x14ac:dyDescent="0.3">
      <c r="D45412" s="82"/>
      <c r="P45412" s="84"/>
    </row>
    <row r="45413" spans="4:16" x14ac:dyDescent="0.3">
      <c r="D45413" s="82"/>
      <c r="P45413" s="84"/>
    </row>
    <row r="45414" spans="4:16" x14ac:dyDescent="0.3">
      <c r="D45414" s="82"/>
      <c r="P45414" s="84"/>
    </row>
    <row r="45415" spans="4:16" x14ac:dyDescent="0.3">
      <c r="D45415" s="82"/>
      <c r="P45415" s="84"/>
    </row>
    <row r="45416" spans="4:16" x14ac:dyDescent="0.3">
      <c r="D45416" s="82"/>
      <c r="P45416" s="84"/>
    </row>
    <row r="45417" spans="4:16" x14ac:dyDescent="0.3">
      <c r="D45417" s="82"/>
      <c r="P45417" s="84"/>
    </row>
    <row r="45418" spans="4:16" x14ac:dyDescent="0.3">
      <c r="D45418" s="82"/>
      <c r="P45418" s="84"/>
    </row>
    <row r="45419" spans="4:16" x14ac:dyDescent="0.3">
      <c r="D45419" s="82"/>
      <c r="P45419" s="84"/>
    </row>
    <row r="45420" spans="4:16" x14ac:dyDescent="0.3">
      <c r="D45420" s="82"/>
      <c r="P45420" s="84"/>
    </row>
    <row r="45421" spans="4:16" x14ac:dyDescent="0.3">
      <c r="D45421" s="82"/>
      <c r="P45421" s="84"/>
    </row>
    <row r="45422" spans="4:16" x14ac:dyDescent="0.3">
      <c r="D45422" s="82"/>
      <c r="P45422" s="84"/>
    </row>
    <row r="45423" spans="4:16" x14ac:dyDescent="0.3">
      <c r="D45423" s="82"/>
      <c r="P45423" s="84"/>
    </row>
    <row r="45424" spans="4:16" x14ac:dyDescent="0.3">
      <c r="D45424" s="82"/>
      <c r="P45424" s="84"/>
    </row>
    <row r="45425" spans="4:16" x14ac:dyDescent="0.3">
      <c r="D45425" s="82"/>
      <c r="P45425" s="84"/>
    </row>
    <row r="45426" spans="4:16" x14ac:dyDescent="0.3">
      <c r="D45426" s="82"/>
      <c r="P45426" s="84"/>
    </row>
    <row r="45427" spans="4:16" x14ac:dyDescent="0.3">
      <c r="D45427" s="82"/>
      <c r="P45427" s="84"/>
    </row>
    <row r="45428" spans="4:16" x14ac:dyDescent="0.3">
      <c r="D45428" s="82"/>
      <c r="P45428" s="84"/>
    </row>
    <row r="45429" spans="4:16" x14ac:dyDescent="0.3">
      <c r="D45429" s="82"/>
      <c r="P45429" s="84"/>
    </row>
    <row r="45430" spans="4:16" x14ac:dyDescent="0.3">
      <c r="D45430" s="82"/>
      <c r="P45430" s="84"/>
    </row>
    <row r="45431" spans="4:16" x14ac:dyDescent="0.3">
      <c r="D45431" s="82"/>
      <c r="P45431" s="84"/>
    </row>
    <row r="45432" spans="4:16" x14ac:dyDescent="0.3">
      <c r="D45432" s="82"/>
      <c r="P45432" s="84"/>
    </row>
    <row r="45433" spans="4:16" x14ac:dyDescent="0.3">
      <c r="D45433" s="82"/>
      <c r="P45433" s="84"/>
    </row>
    <row r="45434" spans="4:16" x14ac:dyDescent="0.3">
      <c r="D45434" s="82"/>
      <c r="P45434" s="84"/>
    </row>
    <row r="45435" spans="4:16" x14ac:dyDescent="0.3">
      <c r="D45435" s="82"/>
      <c r="P45435" s="84"/>
    </row>
    <row r="45436" spans="4:16" x14ac:dyDescent="0.3">
      <c r="D45436" s="82"/>
      <c r="P45436" s="84"/>
    </row>
    <row r="45437" spans="4:16" x14ac:dyDescent="0.3">
      <c r="D45437" s="82"/>
      <c r="P45437" s="84"/>
    </row>
    <row r="45438" spans="4:16" x14ac:dyDescent="0.3">
      <c r="D45438" s="82"/>
      <c r="P45438" s="84"/>
    </row>
    <row r="45439" spans="4:16" x14ac:dyDescent="0.3">
      <c r="D45439" s="82"/>
      <c r="P45439" s="84"/>
    </row>
    <row r="45440" spans="4:16" x14ac:dyDescent="0.3">
      <c r="D45440" s="82"/>
      <c r="P45440" s="84"/>
    </row>
    <row r="45441" spans="4:16" x14ac:dyDescent="0.3">
      <c r="D45441" s="82"/>
      <c r="P45441" s="84"/>
    </row>
    <row r="45442" spans="4:16" x14ac:dyDescent="0.3">
      <c r="D45442" s="82"/>
      <c r="P45442" s="84"/>
    </row>
    <row r="45443" spans="4:16" x14ac:dyDescent="0.3">
      <c r="D45443" s="82"/>
      <c r="P45443" s="84"/>
    </row>
    <row r="45444" spans="4:16" x14ac:dyDescent="0.3">
      <c r="D45444" s="82"/>
      <c r="P45444" s="84"/>
    </row>
    <row r="45445" spans="4:16" x14ac:dyDescent="0.3">
      <c r="D45445" s="82"/>
      <c r="P45445" s="84"/>
    </row>
    <row r="45446" spans="4:16" x14ac:dyDescent="0.3">
      <c r="D45446" s="82"/>
      <c r="P45446" s="84"/>
    </row>
    <row r="45447" spans="4:16" x14ac:dyDescent="0.3">
      <c r="D45447" s="82"/>
      <c r="P45447" s="84"/>
    </row>
    <row r="45448" spans="4:16" x14ac:dyDescent="0.3">
      <c r="D45448" s="82"/>
      <c r="P45448" s="84"/>
    </row>
    <row r="45449" spans="4:16" x14ac:dyDescent="0.3">
      <c r="D45449" s="82"/>
      <c r="P45449" s="84"/>
    </row>
    <row r="45450" spans="4:16" x14ac:dyDescent="0.3">
      <c r="D45450" s="82"/>
      <c r="P45450" s="84"/>
    </row>
    <row r="45451" spans="4:16" x14ac:dyDescent="0.3">
      <c r="D45451" s="82"/>
      <c r="P45451" s="84"/>
    </row>
    <row r="45452" spans="4:16" x14ac:dyDescent="0.3">
      <c r="D45452" s="82"/>
      <c r="P45452" s="84"/>
    </row>
    <row r="45453" spans="4:16" x14ac:dyDescent="0.3">
      <c r="D45453" s="82"/>
      <c r="P45453" s="84"/>
    </row>
    <row r="45454" spans="4:16" x14ac:dyDescent="0.3">
      <c r="D45454" s="82"/>
      <c r="P45454" s="84"/>
    </row>
    <row r="45455" spans="4:16" x14ac:dyDescent="0.3">
      <c r="D45455" s="82"/>
      <c r="P45455" s="84"/>
    </row>
    <row r="45456" spans="4:16" x14ac:dyDescent="0.3">
      <c r="D45456" s="82"/>
      <c r="P45456" s="84"/>
    </row>
    <row r="45457" spans="4:16" x14ac:dyDescent="0.3">
      <c r="D45457" s="82"/>
      <c r="P45457" s="84"/>
    </row>
    <row r="45458" spans="4:16" x14ac:dyDescent="0.3">
      <c r="D45458" s="82"/>
      <c r="P45458" s="84"/>
    </row>
    <row r="45459" spans="4:16" x14ac:dyDescent="0.3">
      <c r="D45459" s="82"/>
      <c r="P45459" s="84"/>
    </row>
    <row r="45460" spans="4:16" x14ac:dyDescent="0.3">
      <c r="D45460" s="82"/>
      <c r="P45460" s="84"/>
    </row>
    <row r="45461" spans="4:16" x14ac:dyDescent="0.3">
      <c r="D45461" s="82"/>
      <c r="P45461" s="84"/>
    </row>
    <row r="45462" spans="4:16" x14ac:dyDescent="0.3">
      <c r="D45462" s="82"/>
      <c r="P45462" s="84"/>
    </row>
    <row r="45463" spans="4:16" x14ac:dyDescent="0.3">
      <c r="D45463" s="82"/>
      <c r="P45463" s="84"/>
    </row>
    <row r="45464" spans="4:16" x14ac:dyDescent="0.3">
      <c r="D45464" s="82"/>
      <c r="P45464" s="84"/>
    </row>
    <row r="45465" spans="4:16" x14ac:dyDescent="0.3">
      <c r="D45465" s="82"/>
      <c r="P45465" s="84"/>
    </row>
    <row r="45466" spans="4:16" x14ac:dyDescent="0.3">
      <c r="D45466" s="82"/>
      <c r="P45466" s="84"/>
    </row>
    <row r="45467" spans="4:16" x14ac:dyDescent="0.3">
      <c r="D45467" s="82"/>
      <c r="P45467" s="84"/>
    </row>
    <row r="45468" spans="4:16" x14ac:dyDescent="0.3">
      <c r="D45468" s="82"/>
      <c r="P45468" s="84"/>
    </row>
    <row r="45469" spans="4:16" x14ac:dyDescent="0.3">
      <c r="D45469" s="82"/>
      <c r="P45469" s="84"/>
    </row>
    <row r="45470" spans="4:16" x14ac:dyDescent="0.3">
      <c r="D45470" s="82"/>
      <c r="P45470" s="84"/>
    </row>
    <row r="45471" spans="4:16" x14ac:dyDescent="0.3">
      <c r="D45471" s="82"/>
      <c r="P45471" s="84"/>
    </row>
    <row r="45472" spans="4:16" x14ac:dyDescent="0.3">
      <c r="D45472" s="82"/>
      <c r="P45472" s="84"/>
    </row>
    <row r="45473" spans="4:16" x14ac:dyDescent="0.3">
      <c r="D45473" s="82"/>
      <c r="P45473" s="84"/>
    </row>
    <row r="45474" spans="4:16" x14ac:dyDescent="0.3">
      <c r="D45474" s="82"/>
      <c r="P45474" s="84"/>
    </row>
    <row r="45475" spans="4:16" x14ac:dyDescent="0.3">
      <c r="D45475" s="82"/>
      <c r="P45475" s="84"/>
    </row>
    <row r="45476" spans="4:16" x14ac:dyDescent="0.3">
      <c r="D45476" s="82"/>
      <c r="P45476" s="84"/>
    </row>
    <row r="45477" spans="4:16" x14ac:dyDescent="0.3">
      <c r="D45477" s="82"/>
      <c r="P45477" s="84"/>
    </row>
    <row r="45478" spans="4:16" x14ac:dyDescent="0.3">
      <c r="D45478" s="82"/>
      <c r="P45478" s="84"/>
    </row>
    <row r="45479" spans="4:16" x14ac:dyDescent="0.3">
      <c r="D45479" s="82"/>
      <c r="P45479" s="84"/>
    </row>
    <row r="45480" spans="4:16" x14ac:dyDescent="0.3">
      <c r="D45480" s="82"/>
      <c r="P45480" s="84"/>
    </row>
    <row r="45481" spans="4:16" x14ac:dyDescent="0.3">
      <c r="D45481" s="82"/>
      <c r="P45481" s="84"/>
    </row>
    <row r="45482" spans="4:16" x14ac:dyDescent="0.3">
      <c r="D45482" s="82"/>
      <c r="P45482" s="84"/>
    </row>
    <row r="45483" spans="4:16" x14ac:dyDescent="0.3">
      <c r="D45483" s="82"/>
      <c r="P45483" s="84"/>
    </row>
    <row r="45484" spans="4:16" x14ac:dyDescent="0.3">
      <c r="D45484" s="82"/>
      <c r="P45484" s="84"/>
    </row>
    <row r="45485" spans="4:16" x14ac:dyDescent="0.3">
      <c r="D45485" s="82"/>
      <c r="P45485" s="84"/>
    </row>
    <row r="45486" spans="4:16" x14ac:dyDescent="0.3">
      <c r="D45486" s="82"/>
      <c r="P45486" s="84"/>
    </row>
    <row r="45487" spans="4:16" x14ac:dyDescent="0.3">
      <c r="D45487" s="82"/>
      <c r="P45487" s="84"/>
    </row>
    <row r="45488" spans="4:16" x14ac:dyDescent="0.3">
      <c r="D45488" s="82"/>
      <c r="P45488" s="84"/>
    </row>
    <row r="45489" spans="4:16" x14ac:dyDescent="0.3">
      <c r="D45489" s="82"/>
      <c r="P45489" s="84"/>
    </row>
    <row r="45490" spans="4:16" x14ac:dyDescent="0.3">
      <c r="D45490" s="82"/>
      <c r="P45490" s="84"/>
    </row>
    <row r="45491" spans="4:16" x14ac:dyDescent="0.3">
      <c r="D45491" s="82"/>
      <c r="P45491" s="84"/>
    </row>
    <row r="45492" spans="4:16" x14ac:dyDescent="0.3">
      <c r="D45492" s="82"/>
      <c r="P45492" s="84"/>
    </row>
    <row r="45493" spans="4:16" x14ac:dyDescent="0.3">
      <c r="D45493" s="82"/>
      <c r="P45493" s="84"/>
    </row>
    <row r="45494" spans="4:16" x14ac:dyDescent="0.3">
      <c r="D45494" s="82"/>
      <c r="P45494" s="84"/>
    </row>
    <row r="45495" spans="4:16" x14ac:dyDescent="0.3">
      <c r="D45495" s="82"/>
      <c r="P45495" s="84"/>
    </row>
    <row r="45496" spans="4:16" x14ac:dyDescent="0.3">
      <c r="D45496" s="82"/>
      <c r="P45496" s="84"/>
    </row>
    <row r="45497" spans="4:16" x14ac:dyDescent="0.3">
      <c r="D45497" s="82"/>
      <c r="P45497" s="84"/>
    </row>
    <row r="45498" spans="4:16" x14ac:dyDescent="0.3">
      <c r="D45498" s="82"/>
      <c r="P45498" s="84"/>
    </row>
    <row r="45499" spans="4:16" x14ac:dyDescent="0.3">
      <c r="D45499" s="82"/>
      <c r="P45499" s="84"/>
    </row>
    <row r="45500" spans="4:16" x14ac:dyDescent="0.3">
      <c r="D45500" s="82"/>
      <c r="P45500" s="84"/>
    </row>
    <row r="45501" spans="4:16" x14ac:dyDescent="0.3">
      <c r="D45501" s="82"/>
      <c r="P45501" s="84"/>
    </row>
    <row r="45502" spans="4:16" x14ac:dyDescent="0.3">
      <c r="D45502" s="82"/>
      <c r="P45502" s="84"/>
    </row>
    <row r="45503" spans="4:16" x14ac:dyDescent="0.3">
      <c r="D45503" s="82"/>
      <c r="P45503" s="84"/>
    </row>
    <row r="45504" spans="4:16" x14ac:dyDescent="0.3">
      <c r="D45504" s="82"/>
      <c r="P45504" s="84"/>
    </row>
    <row r="45505" spans="4:16" x14ac:dyDescent="0.3">
      <c r="D45505" s="82"/>
      <c r="P45505" s="84"/>
    </row>
    <row r="45506" spans="4:16" x14ac:dyDescent="0.3">
      <c r="D45506" s="82"/>
      <c r="P45506" s="84"/>
    </row>
    <row r="45507" spans="4:16" x14ac:dyDescent="0.3">
      <c r="D45507" s="82"/>
      <c r="P45507" s="84"/>
    </row>
    <row r="45508" spans="4:16" x14ac:dyDescent="0.3">
      <c r="D45508" s="82"/>
      <c r="P45508" s="84"/>
    </row>
    <row r="45509" spans="4:16" x14ac:dyDescent="0.3">
      <c r="D45509" s="82"/>
      <c r="P45509" s="84"/>
    </row>
    <row r="45510" spans="4:16" x14ac:dyDescent="0.3">
      <c r="D45510" s="82"/>
      <c r="P45510" s="84"/>
    </row>
    <row r="45511" spans="4:16" x14ac:dyDescent="0.3">
      <c r="D45511" s="82"/>
      <c r="P45511" s="84"/>
    </row>
    <row r="45512" spans="4:16" x14ac:dyDescent="0.3">
      <c r="D45512" s="82"/>
      <c r="P45512" s="84"/>
    </row>
    <row r="45513" spans="4:16" x14ac:dyDescent="0.3">
      <c r="D45513" s="82"/>
      <c r="P45513" s="84"/>
    </row>
    <row r="45514" spans="4:16" x14ac:dyDescent="0.3">
      <c r="D45514" s="82"/>
      <c r="P45514" s="84"/>
    </row>
    <row r="45515" spans="4:16" x14ac:dyDescent="0.3">
      <c r="D45515" s="82"/>
      <c r="P45515" s="84"/>
    </row>
    <row r="45516" spans="4:16" x14ac:dyDescent="0.3">
      <c r="D45516" s="82"/>
      <c r="P45516" s="84"/>
    </row>
    <row r="45517" spans="4:16" x14ac:dyDescent="0.3">
      <c r="D45517" s="82"/>
      <c r="P45517" s="84"/>
    </row>
    <row r="45518" spans="4:16" x14ac:dyDescent="0.3">
      <c r="D45518" s="82"/>
      <c r="P45518" s="84"/>
    </row>
    <row r="45519" spans="4:16" x14ac:dyDescent="0.3">
      <c r="D45519" s="82"/>
      <c r="P45519" s="84"/>
    </row>
    <row r="45520" spans="4:16" x14ac:dyDescent="0.3">
      <c r="D45520" s="82"/>
      <c r="P45520" s="84"/>
    </row>
    <row r="45521" spans="4:16" x14ac:dyDescent="0.3">
      <c r="D45521" s="82"/>
      <c r="P45521" s="84"/>
    </row>
    <row r="45522" spans="4:16" x14ac:dyDescent="0.3">
      <c r="D45522" s="82"/>
      <c r="P45522" s="84"/>
    </row>
    <row r="45523" spans="4:16" x14ac:dyDescent="0.3">
      <c r="D45523" s="82"/>
      <c r="P45523" s="84"/>
    </row>
    <row r="45524" spans="4:16" x14ac:dyDescent="0.3">
      <c r="D45524" s="82"/>
      <c r="P45524" s="84"/>
    </row>
    <row r="45525" spans="4:16" x14ac:dyDescent="0.3">
      <c r="D45525" s="82"/>
      <c r="P45525" s="84"/>
    </row>
    <row r="45526" spans="4:16" x14ac:dyDescent="0.3">
      <c r="D45526" s="82"/>
      <c r="P45526" s="84"/>
    </row>
    <row r="45527" spans="4:16" x14ac:dyDescent="0.3">
      <c r="D45527" s="82"/>
      <c r="P45527" s="84"/>
    </row>
    <row r="45528" spans="4:16" x14ac:dyDescent="0.3">
      <c r="D45528" s="82"/>
      <c r="P45528" s="84"/>
    </row>
    <row r="45529" spans="4:16" x14ac:dyDescent="0.3">
      <c r="D45529" s="82"/>
      <c r="P45529" s="84"/>
    </row>
    <row r="45530" spans="4:16" x14ac:dyDescent="0.3">
      <c r="D45530" s="82"/>
      <c r="P45530" s="84"/>
    </row>
    <row r="45531" spans="4:16" x14ac:dyDescent="0.3">
      <c r="D45531" s="82"/>
      <c r="P45531" s="84"/>
    </row>
    <row r="45532" spans="4:16" x14ac:dyDescent="0.3">
      <c r="D45532" s="82"/>
      <c r="P45532" s="84"/>
    </row>
    <row r="45533" spans="4:16" x14ac:dyDescent="0.3">
      <c r="D45533" s="82"/>
      <c r="P45533" s="84"/>
    </row>
    <row r="45534" spans="4:16" x14ac:dyDescent="0.3">
      <c r="D45534" s="82"/>
      <c r="P45534" s="84"/>
    </row>
    <row r="45535" spans="4:16" x14ac:dyDescent="0.3">
      <c r="D45535" s="82"/>
      <c r="P45535" s="84"/>
    </row>
    <row r="45536" spans="4:16" x14ac:dyDescent="0.3">
      <c r="D45536" s="82"/>
      <c r="P45536" s="84"/>
    </row>
    <row r="45537" spans="4:16" x14ac:dyDescent="0.3">
      <c r="D45537" s="82"/>
      <c r="P45537" s="84"/>
    </row>
    <row r="45538" spans="4:16" x14ac:dyDescent="0.3">
      <c r="D45538" s="82"/>
      <c r="P45538" s="84"/>
    </row>
    <row r="45539" spans="4:16" x14ac:dyDescent="0.3">
      <c r="D45539" s="82"/>
      <c r="P45539" s="84"/>
    </row>
    <row r="45540" spans="4:16" x14ac:dyDescent="0.3">
      <c r="D45540" s="82"/>
      <c r="P45540" s="84"/>
    </row>
    <row r="45541" spans="4:16" x14ac:dyDescent="0.3">
      <c r="D45541" s="82"/>
      <c r="P45541" s="84"/>
    </row>
    <row r="45542" spans="4:16" x14ac:dyDescent="0.3">
      <c r="D45542" s="82"/>
      <c r="P45542" s="84"/>
    </row>
    <row r="45543" spans="4:16" x14ac:dyDescent="0.3">
      <c r="D45543" s="82"/>
      <c r="P45543" s="84"/>
    </row>
    <row r="45544" spans="4:16" x14ac:dyDescent="0.3">
      <c r="D45544" s="82"/>
      <c r="P45544" s="84"/>
    </row>
    <row r="45545" spans="4:16" x14ac:dyDescent="0.3">
      <c r="D45545" s="82"/>
      <c r="P45545" s="84"/>
    </row>
    <row r="45546" spans="4:16" x14ac:dyDescent="0.3">
      <c r="D45546" s="82"/>
      <c r="P45546" s="84"/>
    </row>
    <row r="45547" spans="4:16" x14ac:dyDescent="0.3">
      <c r="D45547" s="82"/>
      <c r="P45547" s="84"/>
    </row>
    <row r="45548" spans="4:16" x14ac:dyDescent="0.3">
      <c r="D45548" s="82"/>
      <c r="P45548" s="84"/>
    </row>
    <row r="45549" spans="4:16" x14ac:dyDescent="0.3">
      <c r="D45549" s="82"/>
      <c r="P45549" s="84"/>
    </row>
    <row r="45550" spans="4:16" x14ac:dyDescent="0.3">
      <c r="D45550" s="82"/>
      <c r="P45550" s="84"/>
    </row>
    <row r="45551" spans="4:16" x14ac:dyDescent="0.3">
      <c r="D45551" s="82"/>
      <c r="P45551" s="84"/>
    </row>
    <row r="45552" spans="4:16" x14ac:dyDescent="0.3">
      <c r="D45552" s="82"/>
      <c r="P45552" s="84"/>
    </row>
    <row r="45553" spans="4:16" x14ac:dyDescent="0.3">
      <c r="D45553" s="82"/>
      <c r="P45553" s="84"/>
    </row>
    <row r="45554" spans="4:16" x14ac:dyDescent="0.3">
      <c r="D45554" s="82"/>
      <c r="P45554" s="84"/>
    </row>
    <row r="45555" spans="4:16" x14ac:dyDescent="0.3">
      <c r="D45555" s="82"/>
      <c r="P45555" s="84"/>
    </row>
    <row r="45556" spans="4:16" x14ac:dyDescent="0.3">
      <c r="D45556" s="82"/>
      <c r="P45556" s="84"/>
    </row>
    <row r="45557" spans="4:16" x14ac:dyDescent="0.3">
      <c r="D45557" s="82"/>
      <c r="P45557" s="84"/>
    </row>
    <row r="45558" spans="4:16" x14ac:dyDescent="0.3">
      <c r="D45558" s="82"/>
      <c r="P45558" s="84"/>
    </row>
    <row r="45559" spans="4:16" x14ac:dyDescent="0.3">
      <c r="D45559" s="82"/>
      <c r="P45559" s="84"/>
    </row>
    <row r="45560" spans="4:16" x14ac:dyDescent="0.3">
      <c r="D45560" s="82"/>
      <c r="P45560" s="84"/>
    </row>
    <row r="45561" spans="4:16" x14ac:dyDescent="0.3">
      <c r="D45561" s="82"/>
      <c r="P45561" s="84"/>
    </row>
    <row r="45562" spans="4:16" x14ac:dyDescent="0.3">
      <c r="D45562" s="82"/>
      <c r="P45562" s="84"/>
    </row>
    <row r="45563" spans="4:16" x14ac:dyDescent="0.3">
      <c r="D45563" s="82"/>
      <c r="P45563" s="84"/>
    </row>
    <row r="45564" spans="4:16" x14ac:dyDescent="0.3">
      <c r="D45564" s="82"/>
      <c r="P45564" s="84"/>
    </row>
    <row r="45565" spans="4:16" x14ac:dyDescent="0.3">
      <c r="D45565" s="82"/>
      <c r="P45565" s="84"/>
    </row>
    <row r="45566" spans="4:16" x14ac:dyDescent="0.3">
      <c r="D45566" s="82"/>
      <c r="P45566" s="84"/>
    </row>
    <row r="45567" spans="4:16" x14ac:dyDescent="0.3">
      <c r="D45567" s="82"/>
      <c r="P45567" s="84"/>
    </row>
    <row r="45568" spans="4:16" x14ac:dyDescent="0.3">
      <c r="D45568" s="82"/>
      <c r="P45568" s="84"/>
    </row>
    <row r="45569" spans="4:16" x14ac:dyDescent="0.3">
      <c r="D45569" s="82"/>
      <c r="P45569" s="84"/>
    </row>
    <row r="45570" spans="4:16" x14ac:dyDescent="0.3">
      <c r="D45570" s="82"/>
      <c r="P45570" s="84"/>
    </row>
    <row r="45571" spans="4:16" x14ac:dyDescent="0.3">
      <c r="D45571" s="82"/>
      <c r="P45571" s="84"/>
    </row>
    <row r="45572" spans="4:16" x14ac:dyDescent="0.3">
      <c r="D45572" s="82"/>
      <c r="P45572" s="84"/>
    </row>
    <row r="45573" spans="4:16" x14ac:dyDescent="0.3">
      <c r="D45573" s="82"/>
      <c r="P45573" s="84"/>
    </row>
    <row r="45574" spans="4:16" x14ac:dyDescent="0.3">
      <c r="D45574" s="82"/>
      <c r="P45574" s="84"/>
    </row>
    <row r="45575" spans="4:16" x14ac:dyDescent="0.3">
      <c r="D45575" s="82"/>
      <c r="P45575" s="84"/>
    </row>
    <row r="45576" spans="4:16" x14ac:dyDescent="0.3">
      <c r="D45576" s="82"/>
      <c r="P45576" s="84"/>
    </row>
    <row r="45577" spans="4:16" x14ac:dyDescent="0.3">
      <c r="D45577" s="82"/>
      <c r="P45577" s="84"/>
    </row>
    <row r="45578" spans="4:16" x14ac:dyDescent="0.3">
      <c r="D45578" s="82"/>
      <c r="P45578" s="84"/>
    </row>
    <row r="45579" spans="4:16" x14ac:dyDescent="0.3">
      <c r="D45579" s="82"/>
      <c r="P45579" s="84"/>
    </row>
    <row r="45580" spans="4:16" x14ac:dyDescent="0.3">
      <c r="D45580" s="82"/>
      <c r="P45580" s="84"/>
    </row>
    <row r="45581" spans="4:16" x14ac:dyDescent="0.3">
      <c r="D45581" s="82"/>
      <c r="P45581" s="84"/>
    </row>
    <row r="45582" spans="4:16" x14ac:dyDescent="0.3">
      <c r="D45582" s="82"/>
      <c r="P45582" s="84"/>
    </row>
    <row r="45583" spans="4:16" x14ac:dyDescent="0.3">
      <c r="D45583" s="82"/>
      <c r="P45583" s="84"/>
    </row>
    <row r="45584" spans="4:16" x14ac:dyDescent="0.3">
      <c r="D45584" s="82"/>
      <c r="P45584" s="84"/>
    </row>
    <row r="45585" spans="4:16" x14ac:dyDescent="0.3">
      <c r="D45585" s="82"/>
      <c r="P45585" s="84"/>
    </row>
    <row r="45586" spans="4:16" x14ac:dyDescent="0.3">
      <c r="D45586" s="82"/>
      <c r="P45586" s="84"/>
    </row>
    <row r="45587" spans="4:16" x14ac:dyDescent="0.3">
      <c r="D45587" s="82"/>
      <c r="P45587" s="84"/>
    </row>
    <row r="45588" spans="4:16" x14ac:dyDescent="0.3">
      <c r="D45588" s="82"/>
      <c r="P45588" s="84"/>
    </row>
    <row r="45589" spans="4:16" x14ac:dyDescent="0.3">
      <c r="D45589" s="82"/>
      <c r="P45589" s="84"/>
    </row>
    <row r="45590" spans="4:16" x14ac:dyDescent="0.3">
      <c r="D45590" s="82"/>
      <c r="P45590" s="84"/>
    </row>
    <row r="45591" spans="4:16" x14ac:dyDescent="0.3">
      <c r="D45591" s="82"/>
      <c r="P45591" s="84"/>
    </row>
    <row r="45592" spans="4:16" x14ac:dyDescent="0.3">
      <c r="D45592" s="82"/>
      <c r="P45592" s="84"/>
    </row>
    <row r="45593" spans="4:16" x14ac:dyDescent="0.3">
      <c r="D45593" s="82"/>
      <c r="P45593" s="84"/>
    </row>
    <row r="45594" spans="4:16" x14ac:dyDescent="0.3">
      <c r="D45594" s="82"/>
      <c r="P45594" s="84"/>
    </row>
    <row r="45595" spans="4:16" x14ac:dyDescent="0.3">
      <c r="D45595" s="82"/>
      <c r="P45595" s="84"/>
    </row>
    <row r="45596" spans="4:16" x14ac:dyDescent="0.3">
      <c r="D45596" s="82"/>
      <c r="P45596" s="84"/>
    </row>
    <row r="45597" spans="4:16" x14ac:dyDescent="0.3">
      <c r="D45597" s="82"/>
      <c r="P45597" s="84"/>
    </row>
    <row r="45598" spans="4:16" x14ac:dyDescent="0.3">
      <c r="D45598" s="82"/>
      <c r="P45598" s="84"/>
    </row>
    <row r="45599" spans="4:16" x14ac:dyDescent="0.3">
      <c r="D45599" s="82"/>
      <c r="P45599" s="84"/>
    </row>
    <row r="45600" spans="4:16" x14ac:dyDescent="0.3">
      <c r="D45600" s="82"/>
      <c r="P45600" s="84"/>
    </row>
    <row r="45601" spans="4:16" x14ac:dyDescent="0.3">
      <c r="D45601" s="82"/>
      <c r="P45601" s="84"/>
    </row>
    <row r="45602" spans="4:16" x14ac:dyDescent="0.3">
      <c r="D45602" s="82"/>
      <c r="P45602" s="84"/>
    </row>
    <row r="45603" spans="4:16" x14ac:dyDescent="0.3">
      <c r="D45603" s="82"/>
      <c r="P45603" s="84"/>
    </row>
    <row r="45604" spans="4:16" x14ac:dyDescent="0.3">
      <c r="D45604" s="82"/>
      <c r="P45604" s="84"/>
    </row>
    <row r="45605" spans="4:16" x14ac:dyDescent="0.3">
      <c r="D45605" s="82"/>
      <c r="P45605" s="84"/>
    </row>
    <row r="45606" spans="4:16" x14ac:dyDescent="0.3">
      <c r="D45606" s="82"/>
      <c r="P45606" s="84"/>
    </row>
    <row r="45607" spans="4:16" x14ac:dyDescent="0.3">
      <c r="D45607" s="82"/>
      <c r="P45607" s="84"/>
    </row>
    <row r="45608" spans="4:16" x14ac:dyDescent="0.3">
      <c r="D45608" s="82"/>
      <c r="P45608" s="84"/>
    </row>
    <row r="45609" spans="4:16" x14ac:dyDescent="0.3">
      <c r="D45609" s="82"/>
      <c r="P45609" s="84"/>
    </row>
    <row r="45610" spans="4:16" x14ac:dyDescent="0.3">
      <c r="D45610" s="82"/>
      <c r="P45610" s="84"/>
    </row>
    <row r="45611" spans="4:16" x14ac:dyDescent="0.3">
      <c r="D45611" s="82"/>
      <c r="P45611" s="84"/>
    </row>
    <row r="45612" spans="4:16" x14ac:dyDescent="0.3">
      <c r="D45612" s="82"/>
      <c r="P45612" s="84"/>
    </row>
    <row r="45613" spans="4:16" x14ac:dyDescent="0.3">
      <c r="D45613" s="82"/>
      <c r="P45613" s="84"/>
    </row>
    <row r="45614" spans="4:16" x14ac:dyDescent="0.3">
      <c r="D45614" s="82"/>
      <c r="P45614" s="84"/>
    </row>
    <row r="45615" spans="4:16" x14ac:dyDescent="0.3">
      <c r="D45615" s="82"/>
      <c r="P45615" s="84"/>
    </row>
    <row r="45616" spans="4:16" x14ac:dyDescent="0.3">
      <c r="D45616" s="82"/>
      <c r="P45616" s="84"/>
    </row>
    <row r="45617" spans="4:16" x14ac:dyDescent="0.3">
      <c r="D45617" s="82"/>
      <c r="P45617" s="84"/>
    </row>
    <row r="45618" spans="4:16" x14ac:dyDescent="0.3">
      <c r="D45618" s="82"/>
      <c r="P45618" s="84"/>
    </row>
    <row r="45619" spans="4:16" x14ac:dyDescent="0.3">
      <c r="D45619" s="82"/>
      <c r="P45619" s="84"/>
    </row>
    <row r="45620" spans="4:16" x14ac:dyDescent="0.3">
      <c r="D45620" s="82"/>
      <c r="P45620" s="84"/>
    </row>
    <row r="45621" spans="4:16" x14ac:dyDescent="0.3">
      <c r="D45621" s="82"/>
      <c r="P45621" s="84"/>
    </row>
    <row r="45622" spans="4:16" x14ac:dyDescent="0.3">
      <c r="D45622" s="82"/>
      <c r="P45622" s="84"/>
    </row>
    <row r="45623" spans="4:16" x14ac:dyDescent="0.3">
      <c r="D45623" s="82"/>
      <c r="P45623" s="84"/>
    </row>
    <row r="45624" spans="4:16" x14ac:dyDescent="0.3">
      <c r="D45624" s="82"/>
      <c r="P45624" s="84"/>
    </row>
    <row r="45625" spans="4:16" x14ac:dyDescent="0.3">
      <c r="D45625" s="82"/>
      <c r="P45625" s="84"/>
    </row>
    <row r="45626" spans="4:16" x14ac:dyDescent="0.3">
      <c r="D45626" s="82"/>
      <c r="P45626" s="84"/>
    </row>
    <row r="45627" spans="4:16" x14ac:dyDescent="0.3">
      <c r="D45627" s="82"/>
      <c r="P45627" s="84"/>
    </row>
    <row r="45628" spans="4:16" x14ac:dyDescent="0.3">
      <c r="D45628" s="82"/>
      <c r="P45628" s="84"/>
    </row>
    <row r="45629" spans="4:16" x14ac:dyDescent="0.3">
      <c r="D45629" s="82"/>
      <c r="P45629" s="84"/>
    </row>
    <row r="45630" spans="4:16" x14ac:dyDescent="0.3">
      <c r="D45630" s="82"/>
      <c r="P45630" s="84"/>
    </row>
    <row r="45631" spans="4:16" x14ac:dyDescent="0.3">
      <c r="D45631" s="82"/>
      <c r="P45631" s="84"/>
    </row>
    <row r="45632" spans="4:16" x14ac:dyDescent="0.3">
      <c r="D45632" s="82"/>
      <c r="P45632" s="84"/>
    </row>
    <row r="45633" spans="4:16" x14ac:dyDescent="0.3">
      <c r="D45633" s="82"/>
      <c r="P45633" s="84"/>
    </row>
    <row r="45634" spans="4:16" x14ac:dyDescent="0.3">
      <c r="D45634" s="82"/>
      <c r="P45634" s="84"/>
    </row>
    <row r="45635" spans="4:16" x14ac:dyDescent="0.3">
      <c r="D45635" s="82"/>
      <c r="P45635" s="84"/>
    </row>
    <row r="45636" spans="4:16" x14ac:dyDescent="0.3">
      <c r="D45636" s="82"/>
      <c r="P45636" s="84"/>
    </row>
    <row r="45637" spans="4:16" x14ac:dyDescent="0.3">
      <c r="D45637" s="82"/>
      <c r="P45637" s="84"/>
    </row>
    <row r="45638" spans="4:16" x14ac:dyDescent="0.3">
      <c r="D45638" s="82"/>
      <c r="P45638" s="84"/>
    </row>
    <row r="45639" spans="4:16" x14ac:dyDescent="0.3">
      <c r="D45639" s="82"/>
      <c r="P45639" s="84"/>
    </row>
    <row r="45640" spans="4:16" x14ac:dyDescent="0.3">
      <c r="D45640" s="82"/>
      <c r="P45640" s="84"/>
    </row>
    <row r="45641" spans="4:16" x14ac:dyDescent="0.3">
      <c r="D45641" s="82"/>
      <c r="P45641" s="84"/>
    </row>
    <row r="45642" spans="4:16" x14ac:dyDescent="0.3">
      <c r="D45642" s="82"/>
      <c r="P45642" s="84"/>
    </row>
    <row r="45643" spans="4:16" x14ac:dyDescent="0.3">
      <c r="D45643" s="82"/>
      <c r="P45643" s="84"/>
    </row>
    <row r="45644" spans="4:16" x14ac:dyDescent="0.3">
      <c r="D45644" s="82"/>
      <c r="P45644" s="84"/>
    </row>
    <row r="45645" spans="4:16" x14ac:dyDescent="0.3">
      <c r="D45645" s="82"/>
      <c r="P45645" s="84"/>
    </row>
    <row r="45646" spans="4:16" x14ac:dyDescent="0.3">
      <c r="D45646" s="82"/>
      <c r="P45646" s="84"/>
    </row>
    <row r="45647" spans="4:16" x14ac:dyDescent="0.3">
      <c r="D45647" s="82"/>
      <c r="P45647" s="84"/>
    </row>
    <row r="45648" spans="4:16" x14ac:dyDescent="0.3">
      <c r="D45648" s="82"/>
      <c r="P45648" s="84"/>
    </row>
    <row r="45649" spans="4:16" x14ac:dyDescent="0.3">
      <c r="D45649" s="82"/>
      <c r="P45649" s="84"/>
    </row>
    <row r="45650" spans="4:16" x14ac:dyDescent="0.3">
      <c r="D45650" s="82"/>
      <c r="P45650" s="84"/>
    </row>
    <row r="45651" spans="4:16" x14ac:dyDescent="0.3">
      <c r="D45651" s="82"/>
      <c r="P45651" s="84"/>
    </row>
    <row r="45652" spans="4:16" x14ac:dyDescent="0.3">
      <c r="D45652" s="82"/>
      <c r="P45652" s="84"/>
    </row>
    <row r="45653" spans="4:16" x14ac:dyDescent="0.3">
      <c r="D45653" s="82"/>
      <c r="P45653" s="84"/>
    </row>
    <row r="45654" spans="4:16" x14ac:dyDescent="0.3">
      <c r="D45654" s="82"/>
      <c r="P45654" s="84"/>
    </row>
    <row r="45655" spans="4:16" x14ac:dyDescent="0.3">
      <c r="D45655" s="82"/>
      <c r="P45655" s="84"/>
    </row>
    <row r="45656" spans="4:16" x14ac:dyDescent="0.3">
      <c r="D45656" s="82"/>
      <c r="P45656" s="84"/>
    </row>
    <row r="45657" spans="4:16" x14ac:dyDescent="0.3">
      <c r="D45657" s="82"/>
      <c r="P45657" s="84"/>
    </row>
    <row r="45658" spans="4:16" x14ac:dyDescent="0.3">
      <c r="D45658" s="82"/>
      <c r="P45658" s="84"/>
    </row>
    <row r="45659" spans="4:16" x14ac:dyDescent="0.3">
      <c r="D45659" s="82"/>
      <c r="P45659" s="84"/>
    </row>
    <row r="45660" spans="4:16" x14ac:dyDescent="0.3">
      <c r="D45660" s="82"/>
      <c r="P45660" s="84"/>
    </row>
    <row r="45661" spans="4:16" x14ac:dyDescent="0.3">
      <c r="D45661" s="82"/>
      <c r="P45661" s="84"/>
    </row>
    <row r="45662" spans="4:16" x14ac:dyDescent="0.3">
      <c r="D45662" s="82"/>
      <c r="P45662" s="84"/>
    </row>
    <row r="45663" spans="4:16" x14ac:dyDescent="0.3">
      <c r="D45663" s="82"/>
      <c r="P45663" s="84"/>
    </row>
    <row r="45664" spans="4:16" x14ac:dyDescent="0.3">
      <c r="D45664" s="82"/>
      <c r="P45664" s="84"/>
    </row>
    <row r="45665" spans="4:16" x14ac:dyDescent="0.3">
      <c r="D45665" s="82"/>
      <c r="P45665" s="84"/>
    </row>
    <row r="45666" spans="4:16" x14ac:dyDescent="0.3">
      <c r="D45666" s="82"/>
      <c r="P45666" s="84"/>
    </row>
    <row r="45667" spans="4:16" x14ac:dyDescent="0.3">
      <c r="D45667" s="82"/>
      <c r="P45667" s="84"/>
    </row>
    <row r="45668" spans="4:16" x14ac:dyDescent="0.3">
      <c r="D45668" s="82"/>
      <c r="P45668" s="84"/>
    </row>
    <row r="45669" spans="4:16" x14ac:dyDescent="0.3">
      <c r="D45669" s="82"/>
      <c r="P45669" s="84"/>
    </row>
    <row r="45670" spans="4:16" x14ac:dyDescent="0.3">
      <c r="D45670" s="82"/>
      <c r="P45670" s="84"/>
    </row>
    <row r="45671" spans="4:16" x14ac:dyDescent="0.3">
      <c r="D45671" s="82"/>
      <c r="P45671" s="84"/>
    </row>
    <row r="45672" spans="4:16" x14ac:dyDescent="0.3">
      <c r="D45672" s="82"/>
      <c r="P45672" s="84"/>
    </row>
    <row r="45673" spans="4:16" x14ac:dyDescent="0.3">
      <c r="D45673" s="82"/>
      <c r="P45673" s="84"/>
    </row>
    <row r="45674" spans="4:16" x14ac:dyDescent="0.3">
      <c r="D45674" s="82"/>
      <c r="P45674" s="84"/>
    </row>
    <row r="45675" spans="4:16" x14ac:dyDescent="0.3">
      <c r="D45675" s="82"/>
      <c r="P45675" s="84"/>
    </row>
    <row r="45676" spans="4:16" x14ac:dyDescent="0.3">
      <c r="D45676" s="82"/>
      <c r="P45676" s="84"/>
    </row>
    <row r="45677" spans="4:16" x14ac:dyDescent="0.3">
      <c r="D45677" s="82"/>
      <c r="P45677" s="84"/>
    </row>
    <row r="45678" spans="4:16" x14ac:dyDescent="0.3">
      <c r="D45678" s="82"/>
      <c r="P45678" s="84"/>
    </row>
    <row r="45679" spans="4:16" x14ac:dyDescent="0.3">
      <c r="D45679" s="82"/>
      <c r="P45679" s="84"/>
    </row>
    <row r="45680" spans="4:16" x14ac:dyDescent="0.3">
      <c r="D45680" s="82"/>
      <c r="P45680" s="84"/>
    </row>
    <row r="45681" spans="4:16" x14ac:dyDescent="0.3">
      <c r="D45681" s="82"/>
      <c r="P45681" s="84"/>
    </row>
    <row r="45682" spans="4:16" x14ac:dyDescent="0.3">
      <c r="D45682" s="82"/>
      <c r="P45682" s="84"/>
    </row>
    <row r="45683" spans="4:16" x14ac:dyDescent="0.3">
      <c r="D45683" s="82"/>
      <c r="P45683" s="84"/>
    </row>
    <row r="45684" spans="4:16" x14ac:dyDescent="0.3">
      <c r="D45684" s="82"/>
      <c r="P45684" s="84"/>
    </row>
    <row r="45685" spans="4:16" x14ac:dyDescent="0.3">
      <c r="D45685" s="82"/>
      <c r="P45685" s="84"/>
    </row>
    <row r="45686" spans="4:16" x14ac:dyDescent="0.3">
      <c r="D45686" s="82"/>
      <c r="P45686" s="84"/>
    </row>
    <row r="45687" spans="4:16" x14ac:dyDescent="0.3">
      <c r="D45687" s="82"/>
      <c r="P45687" s="84"/>
    </row>
    <row r="45688" spans="4:16" x14ac:dyDescent="0.3">
      <c r="D45688" s="82"/>
      <c r="P45688" s="84"/>
    </row>
    <row r="45689" spans="4:16" x14ac:dyDescent="0.3">
      <c r="D45689" s="82"/>
      <c r="P45689" s="84"/>
    </row>
    <row r="45690" spans="4:16" x14ac:dyDescent="0.3">
      <c r="D45690" s="82"/>
      <c r="P45690" s="84"/>
    </row>
    <row r="45691" spans="4:16" x14ac:dyDescent="0.3">
      <c r="D45691" s="82"/>
      <c r="P45691" s="84"/>
    </row>
    <row r="45692" spans="4:16" x14ac:dyDescent="0.3">
      <c r="D45692" s="82"/>
      <c r="P45692" s="84"/>
    </row>
    <row r="45693" spans="4:16" x14ac:dyDescent="0.3">
      <c r="D45693" s="82"/>
      <c r="P45693" s="84"/>
    </row>
    <row r="45694" spans="4:16" x14ac:dyDescent="0.3">
      <c r="D45694" s="82"/>
      <c r="P45694" s="84"/>
    </row>
    <row r="45695" spans="4:16" x14ac:dyDescent="0.3">
      <c r="D45695" s="82"/>
      <c r="P45695" s="84"/>
    </row>
    <row r="45696" spans="4:16" x14ac:dyDescent="0.3">
      <c r="D45696" s="82"/>
      <c r="P45696" s="84"/>
    </row>
    <row r="45697" spans="4:16" x14ac:dyDescent="0.3">
      <c r="D45697" s="82"/>
      <c r="P45697" s="84"/>
    </row>
    <row r="45698" spans="4:16" x14ac:dyDescent="0.3">
      <c r="D45698" s="82"/>
      <c r="P45698" s="84"/>
    </row>
    <row r="45699" spans="4:16" x14ac:dyDescent="0.3">
      <c r="D45699" s="82"/>
      <c r="P45699" s="84"/>
    </row>
    <row r="45700" spans="4:16" x14ac:dyDescent="0.3">
      <c r="D45700" s="82"/>
      <c r="P45700" s="84"/>
    </row>
    <row r="45701" spans="4:16" x14ac:dyDescent="0.3">
      <c r="D45701" s="82"/>
      <c r="P45701" s="84"/>
    </row>
    <row r="45702" spans="4:16" x14ac:dyDescent="0.3">
      <c r="D45702" s="82"/>
      <c r="P45702" s="84"/>
    </row>
    <row r="45703" spans="4:16" x14ac:dyDescent="0.3">
      <c r="D45703" s="82"/>
      <c r="P45703" s="84"/>
    </row>
    <row r="45704" spans="4:16" x14ac:dyDescent="0.3">
      <c r="D45704" s="82"/>
      <c r="P45704" s="84"/>
    </row>
    <row r="45705" spans="4:16" x14ac:dyDescent="0.3">
      <c r="D45705" s="82"/>
      <c r="P45705" s="84"/>
    </row>
    <row r="45706" spans="4:16" x14ac:dyDescent="0.3">
      <c r="D45706" s="82"/>
      <c r="P45706" s="84"/>
    </row>
    <row r="45707" spans="4:16" x14ac:dyDescent="0.3">
      <c r="D45707" s="82"/>
      <c r="P45707" s="84"/>
    </row>
    <row r="45708" spans="4:16" x14ac:dyDescent="0.3">
      <c r="D45708" s="82"/>
      <c r="P45708" s="84"/>
    </row>
    <row r="45709" spans="4:16" x14ac:dyDescent="0.3">
      <c r="D45709" s="82"/>
      <c r="P45709" s="84"/>
    </row>
    <row r="45710" spans="4:16" x14ac:dyDescent="0.3">
      <c r="D45710" s="82"/>
      <c r="P45710" s="84"/>
    </row>
    <row r="45711" spans="4:16" x14ac:dyDescent="0.3">
      <c r="D45711" s="82"/>
      <c r="P45711" s="84"/>
    </row>
    <row r="45712" spans="4:16" x14ac:dyDescent="0.3">
      <c r="D45712" s="82"/>
      <c r="P45712" s="84"/>
    </row>
    <row r="45713" spans="4:16" x14ac:dyDescent="0.3">
      <c r="D45713" s="82"/>
      <c r="P45713" s="84"/>
    </row>
    <row r="45714" spans="4:16" x14ac:dyDescent="0.3">
      <c r="D45714" s="82"/>
      <c r="P45714" s="84"/>
    </row>
    <row r="45715" spans="4:16" x14ac:dyDescent="0.3">
      <c r="D45715" s="82"/>
      <c r="P45715" s="84"/>
    </row>
    <row r="45716" spans="4:16" x14ac:dyDescent="0.3">
      <c r="D45716" s="82"/>
      <c r="P45716" s="84"/>
    </row>
    <row r="45717" spans="4:16" x14ac:dyDescent="0.3">
      <c r="D45717" s="82"/>
      <c r="P45717" s="84"/>
    </row>
    <row r="45718" spans="4:16" x14ac:dyDescent="0.3">
      <c r="D45718" s="82"/>
      <c r="P45718" s="84"/>
    </row>
    <row r="45719" spans="4:16" x14ac:dyDescent="0.3">
      <c r="D45719" s="82"/>
      <c r="P45719" s="84"/>
    </row>
    <row r="45720" spans="4:16" x14ac:dyDescent="0.3">
      <c r="D45720" s="82"/>
      <c r="P45720" s="84"/>
    </row>
    <row r="45721" spans="4:16" x14ac:dyDescent="0.3">
      <c r="D45721" s="82"/>
      <c r="P45721" s="84"/>
    </row>
    <row r="45722" spans="4:16" x14ac:dyDescent="0.3">
      <c r="D45722" s="82"/>
      <c r="P45722" s="84"/>
    </row>
    <row r="45723" spans="4:16" x14ac:dyDescent="0.3">
      <c r="D45723" s="82"/>
      <c r="P45723" s="84"/>
    </row>
    <row r="45724" spans="4:16" x14ac:dyDescent="0.3">
      <c r="D45724" s="82"/>
      <c r="P45724" s="84"/>
    </row>
    <row r="45725" spans="4:16" x14ac:dyDescent="0.3">
      <c r="D45725" s="82"/>
      <c r="P45725" s="84"/>
    </row>
    <row r="45726" spans="4:16" x14ac:dyDescent="0.3">
      <c r="D45726" s="82"/>
      <c r="P45726" s="84"/>
    </row>
    <row r="45727" spans="4:16" x14ac:dyDescent="0.3">
      <c r="D45727" s="82"/>
      <c r="P45727" s="84"/>
    </row>
    <row r="45728" spans="4:16" x14ac:dyDescent="0.3">
      <c r="D45728" s="82"/>
      <c r="P45728" s="84"/>
    </row>
    <row r="45729" spans="4:16" x14ac:dyDescent="0.3">
      <c r="D45729" s="82"/>
      <c r="P45729" s="84"/>
    </row>
    <row r="45730" spans="4:16" x14ac:dyDescent="0.3">
      <c r="D45730" s="82"/>
      <c r="P45730" s="84"/>
    </row>
    <row r="45731" spans="4:16" x14ac:dyDescent="0.3">
      <c r="D45731" s="82"/>
      <c r="P45731" s="84"/>
    </row>
    <row r="45732" spans="4:16" x14ac:dyDescent="0.3">
      <c r="D45732" s="82"/>
      <c r="P45732" s="84"/>
    </row>
    <row r="45733" spans="4:16" x14ac:dyDescent="0.3">
      <c r="D45733" s="82"/>
      <c r="P45733" s="84"/>
    </row>
    <row r="45734" spans="4:16" x14ac:dyDescent="0.3">
      <c r="D45734" s="82"/>
      <c r="P45734" s="84"/>
    </row>
    <row r="45735" spans="4:16" x14ac:dyDescent="0.3">
      <c r="D45735" s="82"/>
      <c r="P45735" s="84"/>
    </row>
    <row r="45736" spans="4:16" x14ac:dyDescent="0.3">
      <c r="D45736" s="82"/>
      <c r="P45736" s="84"/>
    </row>
    <row r="45737" spans="4:16" x14ac:dyDescent="0.3">
      <c r="D45737" s="82"/>
      <c r="P45737" s="84"/>
    </row>
    <row r="45738" spans="4:16" x14ac:dyDescent="0.3">
      <c r="D45738" s="82"/>
      <c r="P45738" s="84"/>
    </row>
    <row r="45739" spans="4:16" x14ac:dyDescent="0.3">
      <c r="D45739" s="82"/>
      <c r="P45739" s="84"/>
    </row>
    <row r="45740" spans="4:16" x14ac:dyDescent="0.3">
      <c r="D45740" s="82"/>
      <c r="P45740" s="84"/>
    </row>
    <row r="45741" spans="4:16" x14ac:dyDescent="0.3">
      <c r="D45741" s="82"/>
      <c r="P45741" s="84"/>
    </row>
    <row r="45742" spans="4:16" x14ac:dyDescent="0.3">
      <c r="D45742" s="82"/>
      <c r="P45742" s="84"/>
    </row>
    <row r="45743" spans="4:16" x14ac:dyDescent="0.3">
      <c r="D45743" s="82"/>
      <c r="P45743" s="84"/>
    </row>
    <row r="45744" spans="4:16" x14ac:dyDescent="0.3">
      <c r="D45744" s="82"/>
      <c r="P45744" s="84"/>
    </row>
    <row r="45745" spans="4:16" x14ac:dyDescent="0.3">
      <c r="D45745" s="82"/>
      <c r="P45745" s="84"/>
    </row>
    <row r="45746" spans="4:16" x14ac:dyDescent="0.3">
      <c r="D45746" s="82"/>
      <c r="P45746" s="84"/>
    </row>
    <row r="45747" spans="4:16" x14ac:dyDescent="0.3">
      <c r="D45747" s="82"/>
      <c r="P45747" s="84"/>
    </row>
    <row r="45748" spans="4:16" x14ac:dyDescent="0.3">
      <c r="D45748" s="82"/>
      <c r="P45748" s="84"/>
    </row>
    <row r="45749" spans="4:16" x14ac:dyDescent="0.3">
      <c r="D45749" s="82"/>
      <c r="P45749" s="84"/>
    </row>
    <row r="45750" spans="4:16" x14ac:dyDescent="0.3">
      <c r="D45750" s="82"/>
      <c r="P45750" s="84"/>
    </row>
    <row r="45751" spans="4:16" x14ac:dyDescent="0.3">
      <c r="D45751" s="82"/>
      <c r="P45751" s="84"/>
    </row>
    <row r="45752" spans="4:16" x14ac:dyDescent="0.3">
      <c r="D45752" s="82"/>
      <c r="P45752" s="84"/>
    </row>
    <row r="45753" spans="4:16" x14ac:dyDescent="0.3">
      <c r="D45753" s="82"/>
      <c r="P45753" s="84"/>
    </row>
    <row r="45754" spans="4:16" x14ac:dyDescent="0.3">
      <c r="D45754" s="82"/>
      <c r="P45754" s="84"/>
    </row>
    <row r="45755" spans="4:16" x14ac:dyDescent="0.3">
      <c r="D45755" s="82"/>
      <c r="P45755" s="84"/>
    </row>
    <row r="45756" spans="4:16" x14ac:dyDescent="0.3">
      <c r="D45756" s="82"/>
      <c r="P45756" s="84"/>
    </row>
    <row r="45757" spans="4:16" x14ac:dyDescent="0.3">
      <c r="D45757" s="82"/>
      <c r="P45757" s="84"/>
    </row>
    <row r="45758" spans="4:16" x14ac:dyDescent="0.3">
      <c r="D45758" s="82"/>
      <c r="P45758" s="84"/>
    </row>
    <row r="45759" spans="4:16" x14ac:dyDescent="0.3">
      <c r="D45759" s="82"/>
      <c r="P45759" s="84"/>
    </row>
    <row r="45760" spans="4:16" x14ac:dyDescent="0.3">
      <c r="D45760" s="82"/>
      <c r="P45760" s="84"/>
    </row>
    <row r="45761" spans="4:16" x14ac:dyDescent="0.3">
      <c r="D45761" s="82"/>
      <c r="P45761" s="84"/>
    </row>
    <row r="45762" spans="4:16" x14ac:dyDescent="0.3">
      <c r="D45762" s="82"/>
      <c r="P45762" s="84"/>
    </row>
    <row r="45763" spans="4:16" x14ac:dyDescent="0.3">
      <c r="D45763" s="82"/>
      <c r="P45763" s="84"/>
    </row>
    <row r="45764" spans="4:16" x14ac:dyDescent="0.3">
      <c r="D45764" s="82"/>
      <c r="P45764" s="84"/>
    </row>
    <row r="45765" spans="4:16" x14ac:dyDescent="0.3">
      <c r="D45765" s="82"/>
      <c r="P45765" s="84"/>
    </row>
    <row r="45766" spans="4:16" x14ac:dyDescent="0.3">
      <c r="D45766" s="82"/>
      <c r="P45766" s="84"/>
    </row>
    <row r="45767" spans="4:16" x14ac:dyDescent="0.3">
      <c r="D45767" s="82"/>
      <c r="P45767" s="84"/>
    </row>
    <row r="45768" spans="4:16" x14ac:dyDescent="0.3">
      <c r="D45768" s="82"/>
      <c r="P45768" s="84"/>
    </row>
    <row r="45769" spans="4:16" x14ac:dyDescent="0.3">
      <c r="D45769" s="82"/>
      <c r="P45769" s="84"/>
    </row>
    <row r="45770" spans="4:16" x14ac:dyDescent="0.3">
      <c r="D45770" s="82"/>
      <c r="P45770" s="84"/>
    </row>
    <row r="45771" spans="4:16" x14ac:dyDescent="0.3">
      <c r="D45771" s="82"/>
      <c r="P45771" s="84"/>
    </row>
    <row r="45772" spans="4:16" x14ac:dyDescent="0.3">
      <c r="D45772" s="82"/>
      <c r="P45772" s="84"/>
    </row>
    <row r="45773" spans="4:16" x14ac:dyDescent="0.3">
      <c r="D45773" s="82"/>
      <c r="P45773" s="84"/>
    </row>
    <row r="45774" spans="4:16" x14ac:dyDescent="0.3">
      <c r="D45774" s="82"/>
      <c r="P45774" s="84"/>
    </row>
    <row r="45775" spans="4:16" x14ac:dyDescent="0.3">
      <c r="D45775" s="82"/>
      <c r="P45775" s="84"/>
    </row>
    <row r="45776" spans="4:16" x14ac:dyDescent="0.3">
      <c r="D45776" s="82"/>
      <c r="P45776" s="84"/>
    </row>
    <row r="45777" spans="4:16" x14ac:dyDescent="0.3">
      <c r="D45777" s="82"/>
      <c r="P45777" s="84"/>
    </row>
    <row r="45778" spans="4:16" x14ac:dyDescent="0.3">
      <c r="D45778" s="82"/>
      <c r="P45778" s="84"/>
    </row>
    <row r="45779" spans="4:16" x14ac:dyDescent="0.3">
      <c r="D45779" s="82"/>
      <c r="P45779" s="84"/>
    </row>
    <row r="45780" spans="4:16" x14ac:dyDescent="0.3">
      <c r="D45780" s="82"/>
      <c r="P45780" s="84"/>
    </row>
    <row r="45781" spans="4:16" x14ac:dyDescent="0.3">
      <c r="D45781" s="82"/>
      <c r="P45781" s="84"/>
    </row>
    <row r="45782" spans="4:16" x14ac:dyDescent="0.3">
      <c r="D45782" s="82"/>
      <c r="P45782" s="84"/>
    </row>
    <row r="45783" spans="4:16" x14ac:dyDescent="0.3">
      <c r="D45783" s="82"/>
      <c r="P45783" s="84"/>
    </row>
    <row r="45784" spans="4:16" x14ac:dyDescent="0.3">
      <c r="D45784" s="82"/>
      <c r="P45784" s="84"/>
    </row>
    <row r="45785" spans="4:16" x14ac:dyDescent="0.3">
      <c r="D45785" s="82"/>
      <c r="P45785" s="84"/>
    </row>
    <row r="45786" spans="4:16" x14ac:dyDescent="0.3">
      <c r="D45786" s="82"/>
      <c r="P45786" s="84"/>
    </row>
    <row r="45787" spans="4:16" x14ac:dyDescent="0.3">
      <c r="D45787" s="82"/>
      <c r="P45787" s="84"/>
    </row>
    <row r="45788" spans="4:16" x14ac:dyDescent="0.3">
      <c r="D45788" s="82"/>
      <c r="P45788" s="84"/>
    </row>
    <row r="45789" spans="4:16" x14ac:dyDescent="0.3">
      <c r="D45789" s="82"/>
      <c r="P45789" s="84"/>
    </row>
    <row r="45790" spans="4:16" x14ac:dyDescent="0.3">
      <c r="D45790" s="82"/>
      <c r="P45790" s="84"/>
    </row>
    <row r="45791" spans="4:16" x14ac:dyDescent="0.3">
      <c r="D45791" s="82"/>
      <c r="P45791" s="84"/>
    </row>
    <row r="45792" spans="4:16" x14ac:dyDescent="0.3">
      <c r="D45792" s="82"/>
      <c r="P45792" s="84"/>
    </row>
    <row r="45793" spans="4:16" x14ac:dyDescent="0.3">
      <c r="D45793" s="82"/>
      <c r="P45793" s="84"/>
    </row>
    <row r="45794" spans="4:16" x14ac:dyDescent="0.3">
      <c r="D45794" s="82"/>
      <c r="P45794" s="84"/>
    </row>
    <row r="45795" spans="4:16" x14ac:dyDescent="0.3">
      <c r="D45795" s="82"/>
      <c r="P45795" s="84"/>
    </row>
    <row r="45796" spans="4:16" x14ac:dyDescent="0.3">
      <c r="D45796" s="82"/>
      <c r="P45796" s="84"/>
    </row>
    <row r="45797" spans="4:16" x14ac:dyDescent="0.3">
      <c r="D45797" s="82"/>
      <c r="P45797" s="84"/>
    </row>
    <row r="45798" spans="4:16" x14ac:dyDescent="0.3">
      <c r="D45798" s="82"/>
      <c r="P45798" s="84"/>
    </row>
    <row r="45799" spans="4:16" x14ac:dyDescent="0.3">
      <c r="D45799" s="82"/>
      <c r="P45799" s="84"/>
    </row>
    <row r="45800" spans="4:16" x14ac:dyDescent="0.3">
      <c r="D45800" s="82"/>
      <c r="P45800" s="84"/>
    </row>
    <row r="45801" spans="4:16" x14ac:dyDescent="0.3">
      <c r="D45801" s="82"/>
      <c r="P45801" s="84"/>
    </row>
    <row r="45802" spans="4:16" x14ac:dyDescent="0.3">
      <c r="D45802" s="82"/>
      <c r="P45802" s="84"/>
    </row>
    <row r="45803" spans="4:16" x14ac:dyDescent="0.3">
      <c r="D45803" s="82"/>
      <c r="P45803" s="84"/>
    </row>
    <row r="45804" spans="4:16" x14ac:dyDescent="0.3">
      <c r="D45804" s="82"/>
      <c r="P45804" s="84"/>
    </row>
    <row r="45805" spans="4:16" x14ac:dyDescent="0.3">
      <c r="D45805" s="82"/>
      <c r="P45805" s="84"/>
    </row>
    <row r="45806" spans="4:16" x14ac:dyDescent="0.3">
      <c r="D45806" s="82"/>
      <c r="P45806" s="84"/>
    </row>
    <row r="45807" spans="4:16" x14ac:dyDescent="0.3">
      <c r="D45807" s="82"/>
      <c r="P45807" s="84"/>
    </row>
    <row r="45808" spans="4:16" x14ac:dyDescent="0.3">
      <c r="D45808" s="82"/>
      <c r="P45808" s="84"/>
    </row>
    <row r="45809" spans="4:16" x14ac:dyDescent="0.3">
      <c r="D45809" s="82"/>
      <c r="P45809" s="84"/>
    </row>
    <row r="45810" spans="4:16" x14ac:dyDescent="0.3">
      <c r="D45810" s="82"/>
      <c r="P45810" s="84"/>
    </row>
    <row r="45811" spans="4:16" x14ac:dyDescent="0.3">
      <c r="D45811" s="82"/>
      <c r="P45811" s="84"/>
    </row>
    <row r="45812" spans="4:16" x14ac:dyDescent="0.3">
      <c r="D45812" s="82"/>
      <c r="P45812" s="84"/>
    </row>
    <row r="45813" spans="4:16" x14ac:dyDescent="0.3">
      <c r="D45813" s="82"/>
      <c r="P45813" s="84"/>
    </row>
    <row r="45814" spans="4:16" x14ac:dyDescent="0.3">
      <c r="D45814" s="82"/>
      <c r="P45814" s="84"/>
    </row>
    <row r="45815" spans="4:16" x14ac:dyDescent="0.3">
      <c r="D45815" s="82"/>
      <c r="P45815" s="84"/>
    </row>
    <row r="45816" spans="4:16" x14ac:dyDescent="0.3">
      <c r="D45816" s="82"/>
      <c r="P45816" s="84"/>
    </row>
    <row r="45817" spans="4:16" x14ac:dyDescent="0.3">
      <c r="D45817" s="82"/>
      <c r="P45817" s="84"/>
    </row>
    <row r="45818" spans="4:16" x14ac:dyDescent="0.3">
      <c r="D45818" s="82"/>
      <c r="P45818" s="84"/>
    </row>
    <row r="45819" spans="4:16" x14ac:dyDescent="0.3">
      <c r="D45819" s="82"/>
      <c r="P45819" s="84"/>
    </row>
    <row r="45820" spans="4:16" x14ac:dyDescent="0.3">
      <c r="D45820" s="82"/>
      <c r="P45820" s="84"/>
    </row>
    <row r="45821" spans="4:16" x14ac:dyDescent="0.3">
      <c r="D45821" s="82"/>
      <c r="P45821" s="84"/>
    </row>
    <row r="45822" spans="4:16" x14ac:dyDescent="0.3">
      <c r="D45822" s="82"/>
      <c r="P45822" s="84"/>
    </row>
    <row r="45823" spans="4:16" x14ac:dyDescent="0.3">
      <c r="D45823" s="82"/>
      <c r="P45823" s="84"/>
    </row>
    <row r="45824" spans="4:16" x14ac:dyDescent="0.3">
      <c r="D45824" s="82"/>
      <c r="P45824" s="84"/>
    </row>
    <row r="45825" spans="4:16" x14ac:dyDescent="0.3">
      <c r="D45825" s="82"/>
      <c r="P45825" s="84"/>
    </row>
    <row r="45826" spans="4:16" x14ac:dyDescent="0.3">
      <c r="D45826" s="82"/>
      <c r="P45826" s="84"/>
    </row>
    <row r="45827" spans="4:16" x14ac:dyDescent="0.3">
      <c r="D45827" s="82"/>
      <c r="P45827" s="84"/>
    </row>
    <row r="45828" spans="4:16" x14ac:dyDescent="0.3">
      <c r="D45828" s="82"/>
      <c r="P45828" s="84"/>
    </row>
    <row r="45829" spans="4:16" x14ac:dyDescent="0.3">
      <c r="D45829" s="82"/>
      <c r="P45829" s="84"/>
    </row>
    <row r="45830" spans="4:16" x14ac:dyDescent="0.3">
      <c r="D45830" s="82"/>
      <c r="P45830" s="84"/>
    </row>
    <row r="45831" spans="4:16" x14ac:dyDescent="0.3">
      <c r="D45831" s="82"/>
      <c r="P45831" s="84"/>
    </row>
    <row r="45832" spans="4:16" x14ac:dyDescent="0.3">
      <c r="D45832" s="82"/>
      <c r="P45832" s="84"/>
    </row>
    <row r="45833" spans="4:16" x14ac:dyDescent="0.3">
      <c r="D45833" s="82"/>
      <c r="P45833" s="84"/>
    </row>
    <row r="45834" spans="4:16" x14ac:dyDescent="0.3">
      <c r="D45834" s="82"/>
      <c r="P45834" s="84"/>
    </row>
    <row r="45835" spans="4:16" x14ac:dyDescent="0.3">
      <c r="D45835" s="82"/>
      <c r="P45835" s="84"/>
    </row>
    <row r="45836" spans="4:16" x14ac:dyDescent="0.3">
      <c r="D45836" s="82"/>
      <c r="P45836" s="84"/>
    </row>
    <row r="45837" spans="4:16" x14ac:dyDescent="0.3">
      <c r="D45837" s="82"/>
      <c r="P45837" s="84"/>
    </row>
    <row r="45838" spans="4:16" x14ac:dyDescent="0.3">
      <c r="D45838" s="82"/>
      <c r="P45838" s="84"/>
    </row>
    <row r="45839" spans="4:16" x14ac:dyDescent="0.3">
      <c r="D45839" s="82"/>
      <c r="P45839" s="84"/>
    </row>
    <row r="45840" spans="4:16" x14ac:dyDescent="0.3">
      <c r="D45840" s="82"/>
      <c r="P45840" s="84"/>
    </row>
    <row r="45841" spans="4:16" x14ac:dyDescent="0.3">
      <c r="D45841" s="82"/>
      <c r="P45841" s="84"/>
    </row>
    <row r="45842" spans="4:16" x14ac:dyDescent="0.3">
      <c r="D45842" s="82"/>
      <c r="P45842" s="84"/>
    </row>
    <row r="45843" spans="4:16" x14ac:dyDescent="0.3">
      <c r="D45843" s="82"/>
      <c r="P45843" s="84"/>
    </row>
    <row r="45844" spans="4:16" x14ac:dyDescent="0.3">
      <c r="D45844" s="82"/>
      <c r="P45844" s="84"/>
    </row>
    <row r="45845" spans="4:16" x14ac:dyDescent="0.3">
      <c r="D45845" s="82"/>
      <c r="P45845" s="84"/>
    </row>
    <row r="45846" spans="4:16" x14ac:dyDescent="0.3">
      <c r="D45846" s="82"/>
      <c r="P45846" s="84"/>
    </row>
    <row r="45847" spans="4:16" x14ac:dyDescent="0.3">
      <c r="D45847" s="82"/>
      <c r="P45847" s="84"/>
    </row>
    <row r="45848" spans="4:16" x14ac:dyDescent="0.3">
      <c r="D45848" s="82"/>
      <c r="P45848" s="84"/>
    </row>
    <row r="45849" spans="4:16" x14ac:dyDescent="0.3">
      <c r="D45849" s="82"/>
      <c r="P45849" s="84"/>
    </row>
    <row r="45850" spans="4:16" x14ac:dyDescent="0.3">
      <c r="D45850" s="82"/>
      <c r="P45850" s="84"/>
    </row>
    <row r="45851" spans="4:16" x14ac:dyDescent="0.3">
      <c r="D45851" s="82"/>
      <c r="P45851" s="84"/>
    </row>
    <row r="45852" spans="4:16" x14ac:dyDescent="0.3">
      <c r="D45852" s="82"/>
      <c r="P45852" s="84"/>
    </row>
    <row r="45853" spans="4:16" x14ac:dyDescent="0.3">
      <c r="D45853" s="82"/>
      <c r="P45853" s="84"/>
    </row>
    <row r="45854" spans="4:16" x14ac:dyDescent="0.3">
      <c r="D45854" s="82"/>
      <c r="P45854" s="84"/>
    </row>
    <row r="45855" spans="4:16" x14ac:dyDescent="0.3">
      <c r="D45855" s="82"/>
      <c r="P45855" s="84"/>
    </row>
    <row r="45856" spans="4:16" x14ac:dyDescent="0.3">
      <c r="D45856" s="82"/>
      <c r="P45856" s="84"/>
    </row>
    <row r="45857" spans="4:16" x14ac:dyDescent="0.3">
      <c r="D45857" s="82"/>
      <c r="P45857" s="84"/>
    </row>
    <row r="45858" spans="4:16" x14ac:dyDescent="0.3">
      <c r="D45858" s="82"/>
      <c r="P45858" s="84"/>
    </row>
    <row r="45859" spans="4:16" x14ac:dyDescent="0.3">
      <c r="D45859" s="82"/>
      <c r="P45859" s="84"/>
    </row>
    <row r="45860" spans="4:16" x14ac:dyDescent="0.3">
      <c r="D45860" s="82"/>
      <c r="P45860" s="84"/>
    </row>
    <row r="45861" spans="4:16" x14ac:dyDescent="0.3">
      <c r="D45861" s="82"/>
      <c r="P45861" s="84"/>
    </row>
    <row r="45862" spans="4:16" x14ac:dyDescent="0.3">
      <c r="D45862" s="82"/>
      <c r="P45862" s="84"/>
    </row>
    <row r="45863" spans="4:16" x14ac:dyDescent="0.3">
      <c r="D45863" s="82"/>
      <c r="P45863" s="84"/>
    </row>
    <row r="45864" spans="4:16" x14ac:dyDescent="0.3">
      <c r="D45864" s="82"/>
      <c r="P45864" s="84"/>
    </row>
    <row r="45865" spans="4:16" x14ac:dyDescent="0.3">
      <c r="D45865" s="82"/>
      <c r="P45865" s="84"/>
    </row>
    <row r="45866" spans="4:16" x14ac:dyDescent="0.3">
      <c r="D45866" s="82"/>
      <c r="P45866" s="84"/>
    </row>
    <row r="45867" spans="4:16" x14ac:dyDescent="0.3">
      <c r="D45867" s="82"/>
      <c r="P45867" s="84"/>
    </row>
    <row r="45868" spans="4:16" x14ac:dyDescent="0.3">
      <c r="D45868" s="82"/>
      <c r="P45868" s="84"/>
    </row>
    <row r="45869" spans="4:16" x14ac:dyDescent="0.3">
      <c r="D45869" s="82"/>
      <c r="P45869" s="84"/>
    </row>
    <row r="45870" spans="4:16" x14ac:dyDescent="0.3">
      <c r="D45870" s="82"/>
      <c r="P45870" s="84"/>
    </row>
    <row r="45871" spans="4:16" x14ac:dyDescent="0.3">
      <c r="D45871" s="82"/>
      <c r="P45871" s="84"/>
    </row>
    <row r="45872" spans="4:16" x14ac:dyDescent="0.3">
      <c r="D45872" s="82"/>
      <c r="P45872" s="84"/>
    </row>
    <row r="45873" spans="4:16" x14ac:dyDescent="0.3">
      <c r="D45873" s="82"/>
      <c r="P45873" s="84"/>
    </row>
    <row r="45874" spans="4:16" x14ac:dyDescent="0.3">
      <c r="D45874" s="82"/>
      <c r="P45874" s="84"/>
    </row>
    <row r="45875" spans="4:16" x14ac:dyDescent="0.3">
      <c r="D45875" s="82"/>
      <c r="P45875" s="84"/>
    </row>
    <row r="45876" spans="4:16" x14ac:dyDescent="0.3">
      <c r="D45876" s="82"/>
      <c r="P45876" s="84"/>
    </row>
    <row r="45877" spans="4:16" x14ac:dyDescent="0.3">
      <c r="D45877" s="82"/>
      <c r="P45877" s="84"/>
    </row>
    <row r="45878" spans="4:16" x14ac:dyDescent="0.3">
      <c r="D45878" s="82"/>
      <c r="P45878" s="84"/>
    </row>
    <row r="45879" spans="4:16" x14ac:dyDescent="0.3">
      <c r="D45879" s="82"/>
      <c r="P45879" s="84"/>
    </row>
    <row r="45880" spans="4:16" x14ac:dyDescent="0.3">
      <c r="D45880" s="82"/>
      <c r="P45880" s="84"/>
    </row>
    <row r="45881" spans="4:16" x14ac:dyDescent="0.3">
      <c r="D45881" s="82"/>
      <c r="P45881" s="84"/>
    </row>
    <row r="45882" spans="4:16" x14ac:dyDescent="0.3">
      <c r="D45882" s="82"/>
      <c r="P45882" s="84"/>
    </row>
    <row r="45883" spans="4:16" x14ac:dyDescent="0.3">
      <c r="D45883" s="82"/>
      <c r="P45883" s="84"/>
    </row>
    <row r="45884" spans="4:16" x14ac:dyDescent="0.3">
      <c r="D45884" s="82"/>
      <c r="P45884" s="84"/>
    </row>
    <row r="45885" spans="4:16" x14ac:dyDescent="0.3">
      <c r="D45885" s="82"/>
      <c r="P45885" s="84"/>
    </row>
    <row r="45886" spans="4:16" x14ac:dyDescent="0.3">
      <c r="D45886" s="82"/>
      <c r="P45886" s="84"/>
    </row>
    <row r="45887" spans="4:16" x14ac:dyDescent="0.3">
      <c r="D45887" s="82"/>
      <c r="P45887" s="84"/>
    </row>
    <row r="45888" spans="4:16" x14ac:dyDescent="0.3">
      <c r="D45888" s="82"/>
      <c r="P45888" s="84"/>
    </row>
    <row r="45889" spans="4:16" x14ac:dyDescent="0.3">
      <c r="D45889" s="82"/>
      <c r="P45889" s="84"/>
    </row>
    <row r="45890" spans="4:16" x14ac:dyDescent="0.3">
      <c r="D45890" s="82"/>
      <c r="P45890" s="84"/>
    </row>
    <row r="45891" spans="4:16" x14ac:dyDescent="0.3">
      <c r="D45891" s="82"/>
      <c r="P45891" s="84"/>
    </row>
    <row r="45892" spans="4:16" x14ac:dyDescent="0.3">
      <c r="D45892" s="82"/>
      <c r="P45892" s="84"/>
    </row>
    <row r="45893" spans="4:16" x14ac:dyDescent="0.3">
      <c r="D45893" s="82"/>
      <c r="P45893" s="84"/>
    </row>
    <row r="45894" spans="4:16" x14ac:dyDescent="0.3">
      <c r="D45894" s="82"/>
      <c r="P45894" s="84"/>
    </row>
    <row r="45895" spans="4:16" x14ac:dyDescent="0.3">
      <c r="D45895" s="82"/>
      <c r="P45895" s="84"/>
    </row>
    <row r="45896" spans="4:16" x14ac:dyDescent="0.3">
      <c r="D45896" s="82"/>
      <c r="P45896" s="84"/>
    </row>
    <row r="45897" spans="4:16" x14ac:dyDescent="0.3">
      <c r="D45897" s="82"/>
      <c r="P45897" s="84"/>
    </row>
    <row r="45898" spans="4:16" x14ac:dyDescent="0.3">
      <c r="D45898" s="82"/>
      <c r="P45898" s="84"/>
    </row>
    <row r="45899" spans="4:16" x14ac:dyDescent="0.3">
      <c r="D45899" s="82"/>
      <c r="P45899" s="84"/>
    </row>
    <row r="45900" spans="4:16" x14ac:dyDescent="0.3">
      <c r="D45900" s="82"/>
      <c r="P45900" s="84"/>
    </row>
    <row r="45901" spans="4:16" x14ac:dyDescent="0.3">
      <c r="D45901" s="82"/>
      <c r="P45901" s="84"/>
    </row>
    <row r="45902" spans="4:16" x14ac:dyDescent="0.3">
      <c r="D45902" s="82"/>
      <c r="P45902" s="84"/>
    </row>
    <row r="45903" spans="4:16" x14ac:dyDescent="0.3">
      <c r="D45903" s="82"/>
      <c r="P45903" s="84"/>
    </row>
    <row r="45904" spans="4:16" x14ac:dyDescent="0.3">
      <c r="D45904" s="82"/>
      <c r="P45904" s="84"/>
    </row>
    <row r="45905" spans="4:16" x14ac:dyDescent="0.3">
      <c r="D45905" s="82"/>
      <c r="P45905" s="84"/>
    </row>
    <row r="45906" spans="4:16" x14ac:dyDescent="0.3">
      <c r="D45906" s="82"/>
      <c r="P45906" s="84"/>
    </row>
    <row r="45907" spans="4:16" x14ac:dyDescent="0.3">
      <c r="D45907" s="82"/>
      <c r="P45907" s="84"/>
    </row>
    <row r="45908" spans="4:16" x14ac:dyDescent="0.3">
      <c r="D45908" s="82"/>
      <c r="P45908" s="84"/>
    </row>
    <row r="45909" spans="4:16" x14ac:dyDescent="0.3">
      <c r="D45909" s="82"/>
      <c r="P45909" s="84"/>
    </row>
    <row r="45910" spans="4:16" x14ac:dyDescent="0.3">
      <c r="D45910" s="82"/>
      <c r="P45910" s="84"/>
    </row>
    <row r="45911" spans="4:16" x14ac:dyDescent="0.3">
      <c r="D45911" s="82"/>
      <c r="P45911" s="84"/>
    </row>
    <row r="45912" spans="4:16" x14ac:dyDescent="0.3">
      <c r="D45912" s="82"/>
      <c r="P45912" s="84"/>
    </row>
    <row r="45913" spans="4:16" x14ac:dyDescent="0.3">
      <c r="D45913" s="82"/>
      <c r="P45913" s="84"/>
    </row>
    <row r="45914" spans="4:16" x14ac:dyDescent="0.3">
      <c r="D45914" s="82"/>
      <c r="P45914" s="84"/>
    </row>
    <row r="45915" spans="4:16" x14ac:dyDescent="0.3">
      <c r="D45915" s="82"/>
      <c r="P45915" s="84"/>
    </row>
    <row r="45916" spans="4:16" x14ac:dyDescent="0.3">
      <c r="D45916" s="82"/>
      <c r="P45916" s="84"/>
    </row>
    <row r="45917" spans="4:16" x14ac:dyDescent="0.3">
      <c r="D45917" s="82"/>
      <c r="P45917" s="84"/>
    </row>
    <row r="45918" spans="4:16" x14ac:dyDescent="0.3">
      <c r="D45918" s="82"/>
      <c r="P45918" s="84"/>
    </row>
    <row r="45919" spans="4:16" x14ac:dyDescent="0.3">
      <c r="D45919" s="82"/>
      <c r="P45919" s="84"/>
    </row>
    <row r="45920" spans="4:16" x14ac:dyDescent="0.3">
      <c r="D45920" s="82"/>
      <c r="P45920" s="84"/>
    </row>
    <row r="45921" spans="4:16" x14ac:dyDescent="0.3">
      <c r="D45921" s="82"/>
      <c r="P45921" s="84"/>
    </row>
    <row r="45922" spans="4:16" x14ac:dyDescent="0.3">
      <c r="D45922" s="82"/>
      <c r="P45922" s="84"/>
    </row>
    <row r="45923" spans="4:16" x14ac:dyDescent="0.3">
      <c r="D45923" s="82"/>
      <c r="P45923" s="84"/>
    </row>
    <row r="45924" spans="4:16" x14ac:dyDescent="0.3">
      <c r="D45924" s="82"/>
      <c r="P45924" s="84"/>
    </row>
    <row r="45925" spans="4:16" x14ac:dyDescent="0.3">
      <c r="D45925" s="82"/>
      <c r="P45925" s="84"/>
    </row>
    <row r="45926" spans="4:16" x14ac:dyDescent="0.3">
      <c r="D45926" s="82"/>
      <c r="P45926" s="84"/>
    </row>
    <row r="45927" spans="4:16" x14ac:dyDescent="0.3">
      <c r="D45927" s="82"/>
      <c r="P45927" s="84"/>
    </row>
    <row r="45928" spans="4:16" x14ac:dyDescent="0.3">
      <c r="D45928" s="82"/>
      <c r="P45928" s="84"/>
    </row>
    <row r="45929" spans="4:16" x14ac:dyDescent="0.3">
      <c r="D45929" s="82"/>
      <c r="P45929" s="84"/>
    </row>
    <row r="45930" spans="4:16" x14ac:dyDescent="0.3">
      <c r="D45930" s="82"/>
      <c r="P45930" s="84"/>
    </row>
    <row r="45931" spans="4:16" x14ac:dyDescent="0.3">
      <c r="D45931" s="82"/>
      <c r="P45931" s="84"/>
    </row>
    <row r="45932" spans="4:16" x14ac:dyDescent="0.3">
      <c r="D45932" s="82"/>
      <c r="P45932" s="84"/>
    </row>
    <row r="45933" spans="4:16" x14ac:dyDescent="0.3">
      <c r="D45933" s="82"/>
      <c r="P45933" s="84"/>
    </row>
    <row r="45934" spans="4:16" x14ac:dyDescent="0.3">
      <c r="D45934" s="82"/>
      <c r="P45934" s="84"/>
    </row>
    <row r="45935" spans="4:16" x14ac:dyDescent="0.3">
      <c r="D45935" s="82"/>
      <c r="P45935" s="84"/>
    </row>
    <row r="45936" spans="4:16" x14ac:dyDescent="0.3">
      <c r="D45936" s="82"/>
      <c r="P45936" s="84"/>
    </row>
    <row r="45937" spans="4:16" x14ac:dyDescent="0.3">
      <c r="D45937" s="82"/>
      <c r="P45937" s="84"/>
    </row>
    <row r="45938" spans="4:16" x14ac:dyDescent="0.3">
      <c r="D45938" s="82"/>
      <c r="P45938" s="84"/>
    </row>
    <row r="45939" spans="4:16" x14ac:dyDescent="0.3">
      <c r="D45939" s="82"/>
      <c r="P45939" s="84"/>
    </row>
    <row r="45940" spans="4:16" x14ac:dyDescent="0.3">
      <c r="D45940" s="82"/>
      <c r="P45940" s="84"/>
    </row>
    <row r="45941" spans="4:16" x14ac:dyDescent="0.3">
      <c r="D45941" s="82"/>
      <c r="P45941" s="84"/>
    </row>
    <row r="45942" spans="4:16" x14ac:dyDescent="0.3">
      <c r="D45942" s="82"/>
      <c r="P45942" s="84"/>
    </row>
    <row r="45943" spans="4:16" x14ac:dyDescent="0.3">
      <c r="D45943" s="82"/>
      <c r="P45943" s="84"/>
    </row>
    <row r="45944" spans="4:16" x14ac:dyDescent="0.3">
      <c r="D45944" s="82"/>
      <c r="P45944" s="84"/>
    </row>
    <row r="45945" spans="4:16" x14ac:dyDescent="0.3">
      <c r="D45945" s="82"/>
      <c r="P45945" s="84"/>
    </row>
    <row r="45946" spans="4:16" x14ac:dyDescent="0.3">
      <c r="D45946" s="82"/>
      <c r="P45946" s="84"/>
    </row>
    <row r="45947" spans="4:16" x14ac:dyDescent="0.3">
      <c r="D45947" s="82"/>
      <c r="P45947" s="84"/>
    </row>
    <row r="45948" spans="4:16" x14ac:dyDescent="0.3">
      <c r="D45948" s="82"/>
      <c r="P45948" s="84"/>
    </row>
    <row r="45949" spans="4:16" x14ac:dyDescent="0.3">
      <c r="D45949" s="82"/>
      <c r="P45949" s="84"/>
    </row>
    <row r="45950" spans="4:16" x14ac:dyDescent="0.3">
      <c r="D45950" s="82"/>
      <c r="P45950" s="84"/>
    </row>
    <row r="45951" spans="4:16" x14ac:dyDescent="0.3">
      <c r="D45951" s="82"/>
      <c r="P45951" s="84"/>
    </row>
    <row r="45952" spans="4:16" x14ac:dyDescent="0.3">
      <c r="D45952" s="82"/>
      <c r="P45952" s="84"/>
    </row>
    <row r="45953" spans="4:16" x14ac:dyDescent="0.3">
      <c r="D45953" s="82"/>
      <c r="P45953" s="84"/>
    </row>
    <row r="45954" spans="4:16" x14ac:dyDescent="0.3">
      <c r="D45954" s="82"/>
      <c r="P45954" s="84"/>
    </row>
    <row r="45955" spans="4:16" x14ac:dyDescent="0.3">
      <c r="D45955" s="82"/>
      <c r="P45955" s="84"/>
    </row>
    <row r="45956" spans="4:16" x14ac:dyDescent="0.3">
      <c r="D45956" s="82"/>
      <c r="P45956" s="84"/>
    </row>
    <row r="45957" spans="4:16" x14ac:dyDescent="0.3">
      <c r="D45957" s="82"/>
      <c r="P45957" s="84"/>
    </row>
    <row r="45958" spans="4:16" x14ac:dyDescent="0.3">
      <c r="D45958" s="82"/>
      <c r="P45958" s="84"/>
    </row>
    <row r="45959" spans="4:16" x14ac:dyDescent="0.3">
      <c r="D45959" s="82"/>
      <c r="P45959" s="84"/>
    </row>
    <row r="45960" spans="4:16" x14ac:dyDescent="0.3">
      <c r="D45960" s="82"/>
      <c r="P45960" s="84"/>
    </row>
    <row r="45961" spans="4:16" x14ac:dyDescent="0.3">
      <c r="D45961" s="82"/>
      <c r="P45961" s="84"/>
    </row>
    <row r="45962" spans="4:16" x14ac:dyDescent="0.3">
      <c r="D45962" s="82"/>
      <c r="P45962" s="84"/>
    </row>
    <row r="45963" spans="4:16" x14ac:dyDescent="0.3">
      <c r="D45963" s="82"/>
      <c r="P45963" s="84"/>
    </row>
    <row r="45964" spans="4:16" x14ac:dyDescent="0.3">
      <c r="D45964" s="82"/>
      <c r="P45964" s="84"/>
    </row>
    <row r="45965" spans="4:16" x14ac:dyDescent="0.3">
      <c r="D45965" s="82"/>
      <c r="P45965" s="84"/>
    </row>
    <row r="45966" spans="4:16" x14ac:dyDescent="0.3">
      <c r="D45966" s="82"/>
      <c r="P45966" s="84"/>
    </row>
    <row r="45967" spans="4:16" x14ac:dyDescent="0.3">
      <c r="D45967" s="82"/>
      <c r="P45967" s="84"/>
    </row>
    <row r="45968" spans="4:16" x14ac:dyDescent="0.3">
      <c r="D45968" s="82"/>
      <c r="P45968" s="84"/>
    </row>
    <row r="45969" spans="4:16" x14ac:dyDescent="0.3">
      <c r="D45969" s="82"/>
      <c r="P45969" s="84"/>
    </row>
    <row r="45970" spans="4:16" x14ac:dyDescent="0.3">
      <c r="D45970" s="82"/>
      <c r="P45970" s="84"/>
    </row>
    <row r="45971" spans="4:16" x14ac:dyDescent="0.3">
      <c r="D45971" s="82"/>
      <c r="P45971" s="84"/>
    </row>
    <row r="45972" spans="4:16" x14ac:dyDescent="0.3">
      <c r="D45972" s="82"/>
      <c r="P45972" s="84"/>
    </row>
    <row r="45973" spans="4:16" x14ac:dyDescent="0.3">
      <c r="D45973" s="82"/>
      <c r="P45973" s="84"/>
    </row>
    <row r="45974" spans="4:16" x14ac:dyDescent="0.3">
      <c r="D45974" s="82"/>
      <c r="P45974" s="84"/>
    </row>
    <row r="45975" spans="4:16" x14ac:dyDescent="0.3">
      <c r="D45975" s="82"/>
      <c r="P45975" s="84"/>
    </row>
    <row r="45976" spans="4:16" x14ac:dyDescent="0.3">
      <c r="D45976" s="82"/>
      <c r="P45976" s="84"/>
    </row>
    <row r="45977" spans="4:16" x14ac:dyDescent="0.3">
      <c r="D45977" s="82"/>
      <c r="P45977" s="84"/>
    </row>
    <row r="45978" spans="4:16" x14ac:dyDescent="0.3">
      <c r="D45978" s="82"/>
      <c r="P45978" s="84"/>
    </row>
    <row r="45979" spans="4:16" x14ac:dyDescent="0.3">
      <c r="D45979" s="82"/>
      <c r="P45979" s="84"/>
    </row>
    <row r="45980" spans="4:16" x14ac:dyDescent="0.3">
      <c r="D45980" s="82"/>
      <c r="P45980" s="84"/>
    </row>
    <row r="45981" spans="4:16" x14ac:dyDescent="0.3">
      <c r="D45981" s="82"/>
      <c r="P45981" s="84"/>
    </row>
    <row r="45982" spans="4:16" x14ac:dyDescent="0.3">
      <c r="D45982" s="82"/>
      <c r="P45982" s="84"/>
    </row>
    <row r="45983" spans="4:16" x14ac:dyDescent="0.3">
      <c r="D45983" s="82"/>
      <c r="P45983" s="84"/>
    </row>
    <row r="45984" spans="4:16" x14ac:dyDescent="0.3">
      <c r="D45984" s="82"/>
      <c r="P45984" s="84"/>
    </row>
    <row r="45985" spans="4:16" x14ac:dyDescent="0.3">
      <c r="D45985" s="82"/>
      <c r="P45985" s="84"/>
    </row>
    <row r="45986" spans="4:16" x14ac:dyDescent="0.3">
      <c r="D45986" s="82"/>
      <c r="P45986" s="84"/>
    </row>
    <row r="45987" spans="4:16" x14ac:dyDescent="0.3">
      <c r="D45987" s="82"/>
      <c r="P45987" s="84"/>
    </row>
    <row r="45988" spans="4:16" x14ac:dyDescent="0.3">
      <c r="D45988" s="82"/>
      <c r="P45988" s="84"/>
    </row>
    <row r="45989" spans="4:16" x14ac:dyDescent="0.3">
      <c r="D45989" s="82"/>
      <c r="P45989" s="84"/>
    </row>
    <row r="45990" spans="4:16" x14ac:dyDescent="0.3">
      <c r="D45990" s="82"/>
      <c r="P45990" s="84"/>
    </row>
    <row r="45991" spans="4:16" x14ac:dyDescent="0.3">
      <c r="D45991" s="82"/>
      <c r="P45991" s="84"/>
    </row>
    <row r="45992" spans="4:16" x14ac:dyDescent="0.3">
      <c r="D45992" s="82"/>
      <c r="P45992" s="84"/>
    </row>
    <row r="45993" spans="4:16" x14ac:dyDescent="0.3">
      <c r="D45993" s="82"/>
      <c r="P45993" s="84"/>
    </row>
    <row r="45994" spans="4:16" x14ac:dyDescent="0.3">
      <c r="D45994" s="82"/>
      <c r="P45994" s="84"/>
    </row>
    <row r="45995" spans="4:16" x14ac:dyDescent="0.3">
      <c r="D45995" s="82"/>
      <c r="P45995" s="84"/>
    </row>
    <row r="45996" spans="4:16" x14ac:dyDescent="0.3">
      <c r="D45996" s="82"/>
      <c r="P45996" s="84"/>
    </row>
    <row r="45997" spans="4:16" x14ac:dyDescent="0.3">
      <c r="D45997" s="82"/>
      <c r="P45997" s="84"/>
    </row>
    <row r="45998" spans="4:16" x14ac:dyDescent="0.3">
      <c r="D45998" s="82"/>
      <c r="P45998" s="84"/>
    </row>
    <row r="45999" spans="4:16" x14ac:dyDescent="0.3">
      <c r="D45999" s="82"/>
      <c r="P45999" s="84"/>
    </row>
    <row r="46000" spans="4:16" x14ac:dyDescent="0.3">
      <c r="D46000" s="82"/>
      <c r="P46000" s="84"/>
    </row>
    <row r="46001" spans="4:16" x14ac:dyDescent="0.3">
      <c r="D46001" s="82"/>
      <c r="P46001" s="84"/>
    </row>
    <row r="46002" spans="4:16" x14ac:dyDescent="0.3">
      <c r="D46002" s="82"/>
      <c r="P46002" s="84"/>
    </row>
    <row r="46003" spans="4:16" x14ac:dyDescent="0.3">
      <c r="D46003" s="82"/>
      <c r="P46003" s="84"/>
    </row>
    <row r="46004" spans="4:16" x14ac:dyDescent="0.3">
      <c r="D46004" s="82"/>
      <c r="P46004" s="84"/>
    </row>
    <row r="46005" spans="4:16" x14ac:dyDescent="0.3">
      <c r="D46005" s="82"/>
      <c r="P46005" s="84"/>
    </row>
    <row r="46006" spans="4:16" x14ac:dyDescent="0.3">
      <c r="D46006" s="82"/>
      <c r="P46006" s="84"/>
    </row>
    <row r="46007" spans="4:16" x14ac:dyDescent="0.3">
      <c r="D46007" s="82"/>
      <c r="P46007" s="84"/>
    </row>
    <row r="46008" spans="4:16" x14ac:dyDescent="0.3">
      <c r="D46008" s="82"/>
      <c r="P46008" s="84"/>
    </row>
    <row r="46009" spans="4:16" x14ac:dyDescent="0.3">
      <c r="D46009" s="82"/>
      <c r="P46009" s="84"/>
    </row>
    <row r="46010" spans="4:16" x14ac:dyDescent="0.3">
      <c r="D46010" s="82"/>
      <c r="P46010" s="84"/>
    </row>
    <row r="46011" spans="4:16" x14ac:dyDescent="0.3">
      <c r="D46011" s="82"/>
      <c r="P46011" s="84"/>
    </row>
    <row r="46012" spans="4:16" x14ac:dyDescent="0.3">
      <c r="D46012" s="82"/>
      <c r="P46012" s="84"/>
    </row>
    <row r="46013" spans="4:16" x14ac:dyDescent="0.3">
      <c r="D46013" s="82"/>
      <c r="P46013" s="84"/>
    </row>
    <row r="46014" spans="4:16" x14ac:dyDescent="0.3">
      <c r="D46014" s="82"/>
      <c r="P46014" s="84"/>
    </row>
    <row r="46015" spans="4:16" x14ac:dyDescent="0.3">
      <c r="D46015" s="82"/>
      <c r="P46015" s="84"/>
    </row>
    <row r="46016" spans="4:16" x14ac:dyDescent="0.3">
      <c r="D46016" s="82"/>
      <c r="P46016" s="84"/>
    </row>
    <row r="46017" spans="4:16" x14ac:dyDescent="0.3">
      <c r="D46017" s="82"/>
      <c r="P46017" s="84"/>
    </row>
    <row r="46018" spans="4:16" x14ac:dyDescent="0.3">
      <c r="D46018" s="82"/>
      <c r="P46018" s="84"/>
    </row>
    <row r="46019" spans="4:16" x14ac:dyDescent="0.3">
      <c r="D46019" s="82"/>
      <c r="P46019" s="84"/>
    </row>
    <row r="46020" spans="4:16" x14ac:dyDescent="0.3">
      <c r="D46020" s="82"/>
      <c r="P46020" s="84"/>
    </row>
    <row r="46021" spans="4:16" x14ac:dyDescent="0.3">
      <c r="D46021" s="82"/>
      <c r="P46021" s="84"/>
    </row>
    <row r="46022" spans="4:16" x14ac:dyDescent="0.3">
      <c r="D46022" s="82"/>
      <c r="P46022" s="84"/>
    </row>
    <row r="46023" spans="4:16" x14ac:dyDescent="0.3">
      <c r="D46023" s="82"/>
      <c r="P46023" s="84"/>
    </row>
    <row r="46024" spans="4:16" x14ac:dyDescent="0.3">
      <c r="D46024" s="82"/>
      <c r="P46024" s="84"/>
    </row>
    <row r="46025" spans="4:16" x14ac:dyDescent="0.3">
      <c r="D46025" s="82"/>
      <c r="P46025" s="84"/>
    </row>
    <row r="46026" spans="4:16" x14ac:dyDescent="0.3">
      <c r="D46026" s="82"/>
      <c r="P46026" s="84"/>
    </row>
    <row r="46027" spans="4:16" x14ac:dyDescent="0.3">
      <c r="D46027" s="82"/>
      <c r="P46027" s="84"/>
    </row>
    <row r="46028" spans="4:16" x14ac:dyDescent="0.3">
      <c r="D46028" s="82"/>
      <c r="P46028" s="84"/>
    </row>
    <row r="46029" spans="4:16" x14ac:dyDescent="0.3">
      <c r="D46029" s="82"/>
      <c r="P46029" s="84"/>
    </row>
    <row r="46030" spans="4:16" x14ac:dyDescent="0.3">
      <c r="D46030" s="82"/>
      <c r="P46030" s="84"/>
    </row>
    <row r="46031" spans="4:16" x14ac:dyDescent="0.3">
      <c r="D46031" s="82"/>
      <c r="P46031" s="84"/>
    </row>
    <row r="46032" spans="4:16" x14ac:dyDescent="0.3">
      <c r="D46032" s="82"/>
      <c r="P46032" s="84"/>
    </row>
    <row r="46033" spans="4:16" x14ac:dyDescent="0.3">
      <c r="D46033" s="82"/>
      <c r="P46033" s="84"/>
    </row>
    <row r="46034" spans="4:16" x14ac:dyDescent="0.3">
      <c r="D46034" s="82"/>
      <c r="P46034" s="84"/>
    </row>
    <row r="46035" spans="4:16" x14ac:dyDescent="0.3">
      <c r="D46035" s="82"/>
      <c r="P46035" s="84"/>
    </row>
    <row r="46036" spans="4:16" x14ac:dyDescent="0.3">
      <c r="D46036" s="82"/>
      <c r="P46036" s="84"/>
    </row>
    <row r="46037" spans="4:16" x14ac:dyDescent="0.3">
      <c r="D46037" s="82"/>
      <c r="P46037" s="84"/>
    </row>
    <row r="46038" spans="4:16" x14ac:dyDescent="0.3">
      <c r="D46038" s="82"/>
      <c r="P46038" s="84"/>
    </row>
    <row r="46039" spans="4:16" x14ac:dyDescent="0.3">
      <c r="D46039" s="82"/>
      <c r="P46039" s="84"/>
    </row>
    <row r="46040" spans="4:16" x14ac:dyDescent="0.3">
      <c r="D46040" s="82"/>
      <c r="P46040" s="84"/>
    </row>
    <row r="46041" spans="4:16" x14ac:dyDescent="0.3">
      <c r="D46041" s="82"/>
      <c r="P46041" s="84"/>
    </row>
    <row r="46042" spans="4:16" x14ac:dyDescent="0.3">
      <c r="D46042" s="82"/>
      <c r="P46042" s="84"/>
    </row>
    <row r="46043" spans="4:16" x14ac:dyDescent="0.3">
      <c r="D46043" s="82"/>
      <c r="P46043" s="84"/>
    </row>
    <row r="46044" spans="4:16" x14ac:dyDescent="0.3">
      <c r="D46044" s="82"/>
      <c r="P46044" s="84"/>
    </row>
    <row r="46045" spans="4:16" x14ac:dyDescent="0.3">
      <c r="D46045" s="82"/>
      <c r="P46045" s="84"/>
    </row>
    <row r="46046" spans="4:16" x14ac:dyDescent="0.3">
      <c r="D46046" s="82"/>
      <c r="P46046" s="84"/>
    </row>
    <row r="46047" spans="4:16" x14ac:dyDescent="0.3">
      <c r="D46047" s="82"/>
      <c r="P46047" s="84"/>
    </row>
    <row r="46048" spans="4:16" x14ac:dyDescent="0.3">
      <c r="D46048" s="82"/>
      <c r="P46048" s="84"/>
    </row>
    <row r="46049" spans="4:16" x14ac:dyDescent="0.3">
      <c r="D46049" s="82"/>
      <c r="P46049" s="84"/>
    </row>
    <row r="46050" spans="4:16" x14ac:dyDescent="0.3">
      <c r="D46050" s="82"/>
      <c r="P46050" s="84"/>
    </row>
    <row r="46051" spans="4:16" x14ac:dyDescent="0.3">
      <c r="D46051" s="82"/>
      <c r="P46051" s="84"/>
    </row>
    <row r="46052" spans="4:16" x14ac:dyDescent="0.3">
      <c r="D46052" s="82"/>
      <c r="P46052" s="84"/>
    </row>
    <row r="46053" spans="4:16" x14ac:dyDescent="0.3">
      <c r="D46053" s="82"/>
      <c r="P46053" s="84"/>
    </row>
    <row r="46054" spans="4:16" x14ac:dyDescent="0.3">
      <c r="D46054" s="82"/>
      <c r="P46054" s="84"/>
    </row>
    <row r="46055" spans="4:16" x14ac:dyDescent="0.3">
      <c r="D46055" s="82"/>
      <c r="P46055" s="84"/>
    </row>
    <row r="46056" spans="4:16" x14ac:dyDescent="0.3">
      <c r="D46056" s="82"/>
      <c r="P46056" s="84"/>
    </row>
    <row r="46057" spans="4:16" x14ac:dyDescent="0.3">
      <c r="D46057" s="82"/>
      <c r="P46057" s="84"/>
    </row>
    <row r="46058" spans="4:16" x14ac:dyDescent="0.3">
      <c r="D46058" s="82"/>
      <c r="P46058" s="84"/>
    </row>
    <row r="46059" spans="4:16" x14ac:dyDescent="0.3">
      <c r="D46059" s="82"/>
      <c r="P46059" s="84"/>
    </row>
    <row r="46060" spans="4:16" x14ac:dyDescent="0.3">
      <c r="D46060" s="82"/>
      <c r="P46060" s="84"/>
    </row>
    <row r="46061" spans="4:16" x14ac:dyDescent="0.3">
      <c r="D46061" s="82"/>
      <c r="P46061" s="84"/>
    </row>
    <row r="46062" spans="4:16" x14ac:dyDescent="0.3">
      <c r="D46062" s="82"/>
      <c r="P46062" s="84"/>
    </row>
    <row r="46063" spans="4:16" x14ac:dyDescent="0.3">
      <c r="D46063" s="82"/>
      <c r="P46063" s="84"/>
    </row>
    <row r="46064" spans="4:16" x14ac:dyDescent="0.3">
      <c r="D46064" s="82"/>
      <c r="P46064" s="84"/>
    </row>
    <row r="46065" spans="4:16" x14ac:dyDescent="0.3">
      <c r="D46065" s="82"/>
      <c r="P46065" s="84"/>
    </row>
    <row r="46066" spans="4:16" x14ac:dyDescent="0.3">
      <c r="D46066" s="82"/>
      <c r="P46066" s="84"/>
    </row>
    <row r="46067" spans="4:16" x14ac:dyDescent="0.3">
      <c r="D46067" s="82"/>
      <c r="P46067" s="84"/>
    </row>
    <row r="46068" spans="4:16" x14ac:dyDescent="0.3">
      <c r="D46068" s="82"/>
      <c r="P46068" s="84"/>
    </row>
    <row r="46069" spans="4:16" x14ac:dyDescent="0.3">
      <c r="D46069" s="82"/>
      <c r="P46069" s="84"/>
    </row>
    <row r="46070" spans="4:16" x14ac:dyDescent="0.3">
      <c r="D46070" s="82"/>
      <c r="P46070" s="84"/>
    </row>
    <row r="46071" spans="4:16" x14ac:dyDescent="0.3">
      <c r="D46071" s="82"/>
      <c r="P46071" s="84"/>
    </row>
    <row r="46072" spans="4:16" x14ac:dyDescent="0.3">
      <c r="D46072" s="82"/>
      <c r="P46072" s="84"/>
    </row>
    <row r="46073" spans="4:16" x14ac:dyDescent="0.3">
      <c r="D46073" s="82"/>
      <c r="P46073" s="84"/>
    </row>
    <row r="46074" spans="4:16" x14ac:dyDescent="0.3">
      <c r="D46074" s="82"/>
      <c r="P46074" s="84"/>
    </row>
    <row r="46075" spans="4:16" x14ac:dyDescent="0.3">
      <c r="D46075" s="82"/>
      <c r="P46075" s="84"/>
    </row>
    <row r="46076" spans="4:16" x14ac:dyDescent="0.3">
      <c r="D46076" s="82"/>
      <c r="P46076" s="84"/>
    </row>
    <row r="46077" spans="4:16" x14ac:dyDescent="0.3">
      <c r="D46077" s="82"/>
      <c r="P46077" s="84"/>
    </row>
    <row r="46078" spans="4:16" x14ac:dyDescent="0.3">
      <c r="D46078" s="82"/>
      <c r="P46078" s="84"/>
    </row>
    <row r="46079" spans="4:16" x14ac:dyDescent="0.3">
      <c r="D46079" s="82"/>
      <c r="P46079" s="84"/>
    </row>
    <row r="46080" spans="4:16" x14ac:dyDescent="0.3">
      <c r="D46080" s="82"/>
      <c r="P46080" s="84"/>
    </row>
    <row r="46081" spans="4:16" x14ac:dyDescent="0.3">
      <c r="D46081" s="82"/>
      <c r="P46081" s="84"/>
    </row>
    <row r="46082" spans="4:16" x14ac:dyDescent="0.3">
      <c r="D46082" s="82"/>
      <c r="P46082" s="84"/>
    </row>
    <row r="46083" spans="4:16" x14ac:dyDescent="0.3">
      <c r="D46083" s="82"/>
      <c r="P46083" s="84"/>
    </row>
    <row r="46084" spans="4:16" x14ac:dyDescent="0.3">
      <c r="D46084" s="82"/>
      <c r="P46084" s="84"/>
    </row>
    <row r="46085" spans="4:16" x14ac:dyDescent="0.3">
      <c r="D46085" s="82"/>
      <c r="P46085" s="84"/>
    </row>
    <row r="46086" spans="4:16" x14ac:dyDescent="0.3">
      <c r="D46086" s="82"/>
      <c r="P46086" s="84"/>
    </row>
    <row r="46087" spans="4:16" x14ac:dyDescent="0.3">
      <c r="D46087" s="82"/>
      <c r="P46087" s="84"/>
    </row>
    <row r="46088" spans="4:16" x14ac:dyDescent="0.3">
      <c r="D46088" s="82"/>
      <c r="P46088" s="84"/>
    </row>
    <row r="46089" spans="4:16" x14ac:dyDescent="0.3">
      <c r="D46089" s="82"/>
      <c r="P46089" s="84"/>
    </row>
    <row r="46090" spans="4:16" x14ac:dyDescent="0.3">
      <c r="D46090" s="82"/>
      <c r="P46090" s="84"/>
    </row>
    <row r="46091" spans="4:16" x14ac:dyDescent="0.3">
      <c r="D46091" s="82"/>
      <c r="P46091" s="84"/>
    </row>
    <row r="46092" spans="4:16" x14ac:dyDescent="0.3">
      <c r="D46092" s="82"/>
      <c r="P46092" s="84"/>
    </row>
    <row r="46093" spans="4:16" x14ac:dyDescent="0.3">
      <c r="D46093" s="82"/>
      <c r="P46093" s="84"/>
    </row>
    <row r="46094" spans="4:16" x14ac:dyDescent="0.3">
      <c r="D46094" s="82"/>
      <c r="P46094" s="84"/>
    </row>
    <row r="46095" spans="4:16" x14ac:dyDescent="0.3">
      <c r="D46095" s="82"/>
      <c r="P46095" s="84"/>
    </row>
    <row r="46096" spans="4:16" x14ac:dyDescent="0.3">
      <c r="D46096" s="82"/>
      <c r="P46096" s="84"/>
    </row>
    <row r="46097" spans="4:16" x14ac:dyDescent="0.3">
      <c r="D46097" s="82"/>
      <c r="P46097" s="84"/>
    </row>
    <row r="46098" spans="4:16" x14ac:dyDescent="0.3">
      <c r="D46098" s="82"/>
      <c r="P46098" s="84"/>
    </row>
    <row r="46099" spans="4:16" x14ac:dyDescent="0.3">
      <c r="D46099" s="82"/>
      <c r="P46099" s="84"/>
    </row>
    <row r="46100" spans="4:16" x14ac:dyDescent="0.3">
      <c r="D46100" s="82"/>
      <c r="P46100" s="84"/>
    </row>
    <row r="46101" spans="4:16" x14ac:dyDescent="0.3">
      <c r="D46101" s="82"/>
      <c r="P46101" s="84"/>
    </row>
    <row r="46102" spans="4:16" x14ac:dyDescent="0.3">
      <c r="D46102" s="82"/>
      <c r="P46102" s="84"/>
    </row>
    <row r="46103" spans="4:16" x14ac:dyDescent="0.3">
      <c r="D46103" s="82"/>
      <c r="P46103" s="84"/>
    </row>
    <row r="46104" spans="4:16" x14ac:dyDescent="0.3">
      <c r="D46104" s="82"/>
      <c r="P46104" s="84"/>
    </row>
    <row r="46105" spans="4:16" x14ac:dyDescent="0.3">
      <c r="D46105" s="82"/>
      <c r="P46105" s="84"/>
    </row>
    <row r="46106" spans="4:16" x14ac:dyDescent="0.3">
      <c r="D46106" s="82"/>
      <c r="P46106" s="84"/>
    </row>
    <row r="46107" spans="4:16" x14ac:dyDescent="0.3">
      <c r="D46107" s="82"/>
      <c r="P46107" s="84"/>
    </row>
    <row r="46108" spans="4:16" x14ac:dyDescent="0.3">
      <c r="D46108" s="82"/>
      <c r="P46108" s="84"/>
    </row>
    <row r="46109" spans="4:16" x14ac:dyDescent="0.3">
      <c r="D46109" s="82"/>
      <c r="P46109" s="84"/>
    </row>
    <row r="46110" spans="4:16" x14ac:dyDescent="0.3">
      <c r="D46110" s="82"/>
      <c r="P46110" s="84"/>
    </row>
    <row r="46111" spans="4:16" x14ac:dyDescent="0.3">
      <c r="D46111" s="82"/>
      <c r="P46111" s="84"/>
    </row>
    <row r="46112" spans="4:16" x14ac:dyDescent="0.3">
      <c r="D46112" s="82"/>
      <c r="P46112" s="84"/>
    </row>
    <row r="46113" spans="4:16" x14ac:dyDescent="0.3">
      <c r="D46113" s="82"/>
      <c r="P46113" s="84"/>
    </row>
    <row r="46114" spans="4:16" x14ac:dyDescent="0.3">
      <c r="D46114" s="82"/>
      <c r="P46114" s="84"/>
    </row>
    <row r="46115" spans="4:16" x14ac:dyDescent="0.3">
      <c r="D46115" s="82"/>
      <c r="P46115" s="84"/>
    </row>
    <row r="46116" spans="4:16" x14ac:dyDescent="0.3">
      <c r="D46116" s="82"/>
      <c r="P46116" s="84"/>
    </row>
    <row r="46117" spans="4:16" x14ac:dyDescent="0.3">
      <c r="D46117" s="82"/>
      <c r="P46117" s="84"/>
    </row>
    <row r="46118" spans="4:16" x14ac:dyDescent="0.3">
      <c r="D46118" s="82"/>
      <c r="P46118" s="84"/>
    </row>
    <row r="46119" spans="4:16" x14ac:dyDescent="0.3">
      <c r="D46119" s="82"/>
      <c r="P46119" s="84"/>
    </row>
    <row r="46120" spans="4:16" x14ac:dyDescent="0.3">
      <c r="D46120" s="82"/>
      <c r="P46120" s="84"/>
    </row>
    <row r="46121" spans="4:16" x14ac:dyDescent="0.3">
      <c r="D46121" s="82"/>
      <c r="P46121" s="84"/>
    </row>
    <row r="46122" spans="4:16" x14ac:dyDescent="0.3">
      <c r="D46122" s="82"/>
      <c r="P46122" s="84"/>
    </row>
    <row r="46123" spans="4:16" x14ac:dyDescent="0.3">
      <c r="D46123" s="82"/>
      <c r="P46123" s="84"/>
    </row>
    <row r="46124" spans="4:16" x14ac:dyDescent="0.3">
      <c r="D46124" s="82"/>
      <c r="P46124" s="84"/>
    </row>
    <row r="46125" spans="4:16" x14ac:dyDescent="0.3">
      <c r="D46125" s="82"/>
      <c r="P46125" s="84"/>
    </row>
    <row r="46126" spans="4:16" x14ac:dyDescent="0.3">
      <c r="D46126" s="82"/>
      <c r="P46126" s="84"/>
    </row>
    <row r="46127" spans="4:16" x14ac:dyDescent="0.3">
      <c r="D46127" s="82"/>
      <c r="P46127" s="84"/>
    </row>
    <row r="46128" spans="4:16" x14ac:dyDescent="0.3">
      <c r="D46128" s="82"/>
      <c r="P46128" s="84"/>
    </row>
    <row r="46129" spans="4:16" x14ac:dyDescent="0.3">
      <c r="D46129" s="82"/>
      <c r="P46129" s="84"/>
    </row>
    <row r="46130" spans="4:16" x14ac:dyDescent="0.3">
      <c r="D46130" s="82"/>
      <c r="P46130" s="84"/>
    </row>
    <row r="46131" spans="4:16" x14ac:dyDescent="0.3">
      <c r="D46131" s="82"/>
      <c r="P46131" s="84"/>
    </row>
    <row r="46132" spans="4:16" x14ac:dyDescent="0.3">
      <c r="D46132" s="82"/>
      <c r="P46132" s="84"/>
    </row>
    <row r="46133" spans="4:16" x14ac:dyDescent="0.3">
      <c r="D46133" s="82"/>
      <c r="P46133" s="84"/>
    </row>
    <row r="46134" spans="4:16" x14ac:dyDescent="0.3">
      <c r="D46134" s="82"/>
      <c r="P46134" s="84"/>
    </row>
    <row r="46135" spans="4:16" x14ac:dyDescent="0.3">
      <c r="D46135" s="82"/>
      <c r="P46135" s="84"/>
    </row>
    <row r="46136" spans="4:16" x14ac:dyDescent="0.3">
      <c r="D46136" s="82"/>
      <c r="P46136" s="84"/>
    </row>
    <row r="46137" spans="4:16" x14ac:dyDescent="0.3">
      <c r="D46137" s="82"/>
      <c r="P46137" s="84"/>
    </row>
    <row r="46138" spans="4:16" x14ac:dyDescent="0.3">
      <c r="D46138" s="82"/>
      <c r="P46138" s="84"/>
    </row>
    <row r="46139" spans="4:16" x14ac:dyDescent="0.3">
      <c r="D46139" s="82"/>
      <c r="P46139" s="84"/>
    </row>
    <row r="46140" spans="4:16" x14ac:dyDescent="0.3">
      <c r="D46140" s="82"/>
      <c r="P46140" s="84"/>
    </row>
    <row r="46141" spans="4:16" x14ac:dyDescent="0.3">
      <c r="D46141" s="82"/>
      <c r="P46141" s="84"/>
    </row>
    <row r="46142" spans="4:16" x14ac:dyDescent="0.3">
      <c r="D46142" s="82"/>
      <c r="P46142" s="84"/>
    </row>
    <row r="46143" spans="4:16" x14ac:dyDescent="0.3">
      <c r="D46143" s="82"/>
      <c r="P46143" s="84"/>
    </row>
    <row r="46144" spans="4:16" x14ac:dyDescent="0.3">
      <c r="D46144" s="82"/>
      <c r="P46144" s="84"/>
    </row>
    <row r="46145" spans="4:16" x14ac:dyDescent="0.3">
      <c r="D46145" s="82"/>
      <c r="P46145" s="84"/>
    </row>
    <row r="46146" spans="4:16" x14ac:dyDescent="0.3">
      <c r="D46146" s="82"/>
      <c r="P46146" s="84"/>
    </row>
    <row r="46147" spans="4:16" x14ac:dyDescent="0.3">
      <c r="D46147" s="82"/>
      <c r="P46147" s="84"/>
    </row>
    <row r="46148" spans="4:16" x14ac:dyDescent="0.3">
      <c r="D46148" s="82"/>
      <c r="P46148" s="84"/>
    </row>
    <row r="46149" spans="4:16" x14ac:dyDescent="0.3">
      <c r="D46149" s="82"/>
      <c r="P46149" s="84"/>
    </row>
    <row r="46150" spans="4:16" x14ac:dyDescent="0.3">
      <c r="D46150" s="82"/>
      <c r="P46150" s="84"/>
    </row>
    <row r="46151" spans="4:16" x14ac:dyDescent="0.3">
      <c r="D46151" s="82"/>
      <c r="P46151" s="84"/>
    </row>
    <row r="46152" spans="4:16" x14ac:dyDescent="0.3">
      <c r="D46152" s="82"/>
      <c r="P46152" s="84"/>
    </row>
    <row r="46153" spans="4:16" x14ac:dyDescent="0.3">
      <c r="D46153" s="82"/>
      <c r="P46153" s="84"/>
    </row>
    <row r="46154" spans="4:16" x14ac:dyDescent="0.3">
      <c r="D46154" s="82"/>
      <c r="P46154" s="84"/>
    </row>
    <row r="46155" spans="4:16" x14ac:dyDescent="0.3">
      <c r="D46155" s="82"/>
      <c r="P46155" s="84"/>
    </row>
    <row r="46156" spans="4:16" x14ac:dyDescent="0.3">
      <c r="D46156" s="82"/>
      <c r="P46156" s="84"/>
    </row>
    <row r="46157" spans="4:16" x14ac:dyDescent="0.3">
      <c r="D46157" s="82"/>
      <c r="P46157" s="84"/>
    </row>
    <row r="46158" spans="4:16" x14ac:dyDescent="0.3">
      <c r="D46158" s="82"/>
      <c r="P46158" s="84"/>
    </row>
    <row r="46159" spans="4:16" x14ac:dyDescent="0.3">
      <c r="D46159" s="82"/>
      <c r="P46159" s="84"/>
    </row>
    <row r="46160" spans="4:16" x14ac:dyDescent="0.3">
      <c r="D46160" s="82"/>
      <c r="P46160" s="84"/>
    </row>
    <row r="46161" spans="4:16" x14ac:dyDescent="0.3">
      <c r="D46161" s="82"/>
      <c r="P46161" s="84"/>
    </row>
    <row r="46162" spans="4:16" x14ac:dyDescent="0.3">
      <c r="D46162" s="82"/>
      <c r="P46162" s="84"/>
    </row>
    <row r="46163" spans="4:16" x14ac:dyDescent="0.3">
      <c r="D46163" s="82"/>
      <c r="P46163" s="84"/>
    </row>
    <row r="46164" spans="4:16" x14ac:dyDescent="0.3">
      <c r="D46164" s="82"/>
      <c r="P46164" s="84"/>
    </row>
    <row r="46165" spans="4:16" x14ac:dyDescent="0.3">
      <c r="D46165" s="82"/>
      <c r="P46165" s="84"/>
    </row>
    <row r="46166" spans="4:16" x14ac:dyDescent="0.3">
      <c r="D46166" s="82"/>
      <c r="P46166" s="84"/>
    </row>
    <row r="46167" spans="4:16" x14ac:dyDescent="0.3">
      <c r="D46167" s="82"/>
      <c r="P46167" s="84"/>
    </row>
    <row r="46168" spans="4:16" x14ac:dyDescent="0.3">
      <c r="D46168" s="82"/>
      <c r="P46168" s="84"/>
    </row>
    <row r="46169" spans="4:16" x14ac:dyDescent="0.3">
      <c r="D46169" s="82"/>
      <c r="P46169" s="84"/>
    </row>
    <row r="46170" spans="4:16" x14ac:dyDescent="0.3">
      <c r="D46170" s="82"/>
      <c r="P46170" s="84"/>
    </row>
    <row r="46171" spans="4:16" x14ac:dyDescent="0.3">
      <c r="D46171" s="82"/>
      <c r="P46171" s="84"/>
    </row>
    <row r="46172" spans="4:16" x14ac:dyDescent="0.3">
      <c r="D46172" s="82"/>
      <c r="P46172" s="84"/>
    </row>
    <row r="46173" spans="4:16" x14ac:dyDescent="0.3">
      <c r="D46173" s="82"/>
      <c r="P46173" s="84"/>
    </row>
    <row r="46174" spans="4:16" x14ac:dyDescent="0.3">
      <c r="D46174" s="82"/>
      <c r="P46174" s="84"/>
    </row>
    <row r="46175" spans="4:16" x14ac:dyDescent="0.3">
      <c r="D46175" s="82"/>
      <c r="P46175" s="84"/>
    </row>
    <row r="46176" spans="4:16" x14ac:dyDescent="0.3">
      <c r="D46176" s="82"/>
      <c r="P46176" s="84"/>
    </row>
    <row r="46177" spans="4:16" x14ac:dyDescent="0.3">
      <c r="D46177" s="82"/>
      <c r="P46177" s="84"/>
    </row>
    <row r="46178" spans="4:16" x14ac:dyDescent="0.3">
      <c r="D46178" s="82"/>
      <c r="P46178" s="84"/>
    </row>
    <row r="46179" spans="4:16" x14ac:dyDescent="0.3">
      <c r="D46179" s="82"/>
      <c r="P46179" s="84"/>
    </row>
    <row r="46180" spans="4:16" x14ac:dyDescent="0.3">
      <c r="D46180" s="82"/>
      <c r="P46180" s="84"/>
    </row>
    <row r="46181" spans="4:16" x14ac:dyDescent="0.3">
      <c r="D46181" s="82"/>
      <c r="P46181" s="84"/>
    </row>
    <row r="46182" spans="4:16" x14ac:dyDescent="0.3">
      <c r="D46182" s="82"/>
      <c r="P46182" s="84"/>
    </row>
    <row r="46183" spans="4:16" x14ac:dyDescent="0.3">
      <c r="D46183" s="82"/>
      <c r="P46183" s="84"/>
    </row>
    <row r="46184" spans="4:16" x14ac:dyDescent="0.3">
      <c r="D46184" s="82"/>
      <c r="P46184" s="84"/>
    </row>
    <row r="46185" spans="4:16" x14ac:dyDescent="0.3">
      <c r="D46185" s="82"/>
      <c r="P46185" s="84"/>
    </row>
    <row r="46186" spans="4:16" x14ac:dyDescent="0.3">
      <c r="D46186" s="82"/>
      <c r="P46186" s="84"/>
    </row>
    <row r="46187" spans="4:16" x14ac:dyDescent="0.3">
      <c r="D46187" s="82"/>
      <c r="P46187" s="84"/>
    </row>
    <row r="46188" spans="4:16" x14ac:dyDescent="0.3">
      <c r="D46188" s="82"/>
      <c r="P46188" s="84"/>
    </row>
    <row r="46189" spans="4:16" x14ac:dyDescent="0.3">
      <c r="D46189" s="82"/>
      <c r="P46189" s="84"/>
    </row>
    <row r="46190" spans="4:16" x14ac:dyDescent="0.3">
      <c r="D46190" s="82"/>
      <c r="P46190" s="84"/>
    </row>
    <row r="46191" spans="4:16" x14ac:dyDescent="0.3">
      <c r="D46191" s="82"/>
      <c r="P46191" s="84"/>
    </row>
    <row r="46192" spans="4:16" x14ac:dyDescent="0.3">
      <c r="D46192" s="82"/>
      <c r="P46192" s="84"/>
    </row>
    <row r="46193" spans="4:16" x14ac:dyDescent="0.3">
      <c r="D46193" s="82"/>
      <c r="P46193" s="84"/>
    </row>
    <row r="46194" spans="4:16" x14ac:dyDescent="0.3">
      <c r="D46194" s="82"/>
      <c r="P46194" s="84"/>
    </row>
    <row r="46195" spans="4:16" x14ac:dyDescent="0.3">
      <c r="D46195" s="82"/>
      <c r="P46195" s="84"/>
    </row>
    <row r="46196" spans="4:16" x14ac:dyDescent="0.3">
      <c r="D46196" s="82"/>
      <c r="P46196" s="84"/>
    </row>
    <row r="46197" spans="4:16" x14ac:dyDescent="0.3">
      <c r="D46197" s="82"/>
      <c r="P46197" s="84"/>
    </row>
    <row r="46198" spans="4:16" x14ac:dyDescent="0.3">
      <c r="D46198" s="82"/>
      <c r="P46198" s="84"/>
    </row>
    <row r="46199" spans="4:16" x14ac:dyDescent="0.3">
      <c r="D46199" s="82"/>
      <c r="P46199" s="84"/>
    </row>
    <row r="46200" spans="4:16" x14ac:dyDescent="0.3">
      <c r="D46200" s="82"/>
      <c r="P46200" s="84"/>
    </row>
    <row r="46201" spans="4:16" x14ac:dyDescent="0.3">
      <c r="D46201" s="82"/>
      <c r="P46201" s="84"/>
    </row>
    <row r="46202" spans="4:16" x14ac:dyDescent="0.3">
      <c r="D46202" s="82"/>
      <c r="P46202" s="84"/>
    </row>
    <row r="46203" spans="4:16" x14ac:dyDescent="0.3">
      <c r="D46203" s="82"/>
      <c r="P46203" s="84"/>
    </row>
    <row r="46204" spans="4:16" x14ac:dyDescent="0.3">
      <c r="D46204" s="82"/>
      <c r="P46204" s="84"/>
    </row>
    <row r="46205" spans="4:16" x14ac:dyDescent="0.3">
      <c r="D46205" s="82"/>
      <c r="P46205" s="84"/>
    </row>
    <row r="46206" spans="4:16" x14ac:dyDescent="0.3">
      <c r="D46206" s="82"/>
      <c r="P46206" s="84"/>
    </row>
    <row r="46207" spans="4:16" x14ac:dyDescent="0.3">
      <c r="D46207" s="82"/>
      <c r="P46207" s="84"/>
    </row>
    <row r="46208" spans="4:16" x14ac:dyDescent="0.3">
      <c r="D46208" s="82"/>
      <c r="P46208" s="84"/>
    </row>
    <row r="46209" spans="4:16" x14ac:dyDescent="0.3">
      <c r="D46209" s="82"/>
      <c r="P46209" s="84"/>
    </row>
    <row r="46210" spans="4:16" x14ac:dyDescent="0.3">
      <c r="D46210" s="82"/>
      <c r="P46210" s="84"/>
    </row>
    <row r="46211" spans="4:16" x14ac:dyDescent="0.3">
      <c r="D46211" s="82"/>
      <c r="P46211" s="84"/>
    </row>
    <row r="46212" spans="4:16" x14ac:dyDescent="0.3">
      <c r="D46212" s="82"/>
      <c r="P46212" s="84"/>
    </row>
    <row r="46213" spans="4:16" x14ac:dyDescent="0.3">
      <c r="D46213" s="82"/>
      <c r="P46213" s="84"/>
    </row>
    <row r="46214" spans="4:16" x14ac:dyDescent="0.3">
      <c r="D46214" s="82"/>
      <c r="P46214" s="84"/>
    </row>
    <row r="46215" spans="4:16" x14ac:dyDescent="0.3">
      <c r="D46215" s="82"/>
      <c r="P46215" s="84"/>
    </row>
    <row r="46216" spans="4:16" x14ac:dyDescent="0.3">
      <c r="D46216" s="82"/>
      <c r="P46216" s="84"/>
    </row>
    <row r="46217" spans="4:16" x14ac:dyDescent="0.3">
      <c r="D46217" s="82"/>
      <c r="P46217" s="84"/>
    </row>
    <row r="46218" spans="4:16" x14ac:dyDescent="0.3">
      <c r="D46218" s="82"/>
      <c r="P46218" s="84"/>
    </row>
    <row r="46219" spans="4:16" x14ac:dyDescent="0.3">
      <c r="D46219" s="82"/>
      <c r="P46219" s="84"/>
    </row>
    <row r="46220" spans="4:16" x14ac:dyDescent="0.3">
      <c r="D46220" s="82"/>
      <c r="P46220" s="84"/>
    </row>
    <row r="46221" spans="4:16" x14ac:dyDescent="0.3">
      <c r="D46221" s="82"/>
      <c r="P46221" s="84"/>
    </row>
    <row r="46222" spans="4:16" x14ac:dyDescent="0.3">
      <c r="D46222" s="82"/>
      <c r="P46222" s="84"/>
    </row>
    <row r="46223" spans="4:16" x14ac:dyDescent="0.3">
      <c r="D46223" s="82"/>
      <c r="P46223" s="84"/>
    </row>
    <row r="46224" spans="4:16" x14ac:dyDescent="0.3">
      <c r="D46224" s="82"/>
      <c r="P46224" s="84"/>
    </row>
    <row r="46225" spans="4:16" x14ac:dyDescent="0.3">
      <c r="D46225" s="82"/>
      <c r="P46225" s="84"/>
    </row>
    <row r="46226" spans="4:16" x14ac:dyDescent="0.3">
      <c r="D46226" s="82"/>
      <c r="P46226" s="84"/>
    </row>
    <row r="46227" spans="4:16" x14ac:dyDescent="0.3">
      <c r="D46227" s="82"/>
      <c r="P46227" s="84"/>
    </row>
    <row r="46228" spans="4:16" x14ac:dyDescent="0.3">
      <c r="D46228" s="82"/>
      <c r="P46228" s="84"/>
    </row>
    <row r="46229" spans="4:16" x14ac:dyDescent="0.3">
      <c r="D46229" s="82"/>
      <c r="P46229" s="84"/>
    </row>
    <row r="46230" spans="4:16" x14ac:dyDescent="0.3">
      <c r="D46230" s="82"/>
      <c r="P46230" s="84"/>
    </row>
    <row r="46231" spans="4:16" x14ac:dyDescent="0.3">
      <c r="D46231" s="82"/>
      <c r="P46231" s="84"/>
    </row>
    <row r="46232" spans="4:16" x14ac:dyDescent="0.3">
      <c r="D46232" s="82"/>
      <c r="P46232" s="84"/>
    </row>
    <row r="46233" spans="4:16" x14ac:dyDescent="0.3">
      <c r="D46233" s="82"/>
      <c r="P46233" s="84"/>
    </row>
    <row r="46234" spans="4:16" x14ac:dyDescent="0.3">
      <c r="D46234" s="82"/>
      <c r="P46234" s="84"/>
    </row>
    <row r="46235" spans="4:16" x14ac:dyDescent="0.3">
      <c r="D46235" s="82"/>
      <c r="P46235" s="84"/>
    </row>
    <row r="46236" spans="4:16" x14ac:dyDescent="0.3">
      <c r="D46236" s="82"/>
      <c r="P46236" s="84"/>
    </row>
    <row r="46237" spans="4:16" x14ac:dyDescent="0.3">
      <c r="D46237" s="82"/>
      <c r="P46237" s="84"/>
    </row>
    <row r="46238" spans="4:16" x14ac:dyDescent="0.3">
      <c r="D46238" s="82"/>
      <c r="P46238" s="84"/>
    </row>
    <row r="46239" spans="4:16" x14ac:dyDescent="0.3">
      <c r="D46239" s="82"/>
      <c r="P46239" s="84"/>
    </row>
    <row r="46240" spans="4:16" x14ac:dyDescent="0.3">
      <c r="D46240" s="82"/>
      <c r="P46240" s="84"/>
    </row>
    <row r="46241" spans="4:16" x14ac:dyDescent="0.3">
      <c r="D46241" s="82"/>
      <c r="P46241" s="84"/>
    </row>
    <row r="46242" spans="4:16" x14ac:dyDescent="0.3">
      <c r="D46242" s="82"/>
      <c r="P46242" s="84"/>
    </row>
    <row r="46243" spans="4:16" x14ac:dyDescent="0.3">
      <c r="D46243" s="82"/>
      <c r="P46243" s="84"/>
    </row>
    <row r="46244" spans="4:16" x14ac:dyDescent="0.3">
      <c r="D46244" s="82"/>
      <c r="P46244" s="84"/>
    </row>
    <row r="46245" spans="4:16" x14ac:dyDescent="0.3">
      <c r="D46245" s="82"/>
      <c r="P46245" s="84"/>
    </row>
    <row r="46246" spans="4:16" x14ac:dyDescent="0.3">
      <c r="D46246" s="82"/>
      <c r="P46246" s="84"/>
    </row>
    <row r="46247" spans="4:16" x14ac:dyDescent="0.3">
      <c r="D46247" s="82"/>
      <c r="P46247" s="84"/>
    </row>
    <row r="46248" spans="4:16" x14ac:dyDescent="0.3">
      <c r="D46248" s="82"/>
      <c r="P46248" s="84"/>
    </row>
    <row r="46249" spans="4:16" x14ac:dyDescent="0.3">
      <c r="D46249" s="82"/>
      <c r="P46249" s="84"/>
    </row>
    <row r="46250" spans="4:16" x14ac:dyDescent="0.3">
      <c r="D46250" s="82"/>
      <c r="P46250" s="84"/>
    </row>
    <row r="46251" spans="4:16" x14ac:dyDescent="0.3">
      <c r="D46251" s="82"/>
      <c r="P46251" s="84"/>
    </row>
    <row r="46252" spans="4:16" x14ac:dyDescent="0.3">
      <c r="D46252" s="82"/>
      <c r="P46252" s="84"/>
    </row>
    <row r="46253" spans="4:16" x14ac:dyDescent="0.3">
      <c r="D46253" s="82"/>
      <c r="P46253" s="84"/>
    </row>
    <row r="46254" spans="4:16" x14ac:dyDescent="0.3">
      <c r="D46254" s="82"/>
      <c r="P46254" s="84"/>
    </row>
    <row r="46255" spans="4:16" x14ac:dyDescent="0.3">
      <c r="D46255" s="82"/>
      <c r="P46255" s="84"/>
    </row>
    <row r="46256" spans="4:16" x14ac:dyDescent="0.3">
      <c r="D46256" s="82"/>
      <c r="P46256" s="84"/>
    </row>
    <row r="46257" spans="4:16" x14ac:dyDescent="0.3">
      <c r="D46257" s="82"/>
      <c r="P46257" s="84"/>
    </row>
    <row r="46258" spans="4:16" x14ac:dyDescent="0.3">
      <c r="D46258" s="82"/>
      <c r="P46258" s="84"/>
    </row>
    <row r="46259" spans="4:16" x14ac:dyDescent="0.3">
      <c r="D46259" s="82"/>
      <c r="P46259" s="84"/>
    </row>
    <row r="46260" spans="4:16" x14ac:dyDescent="0.3">
      <c r="D46260" s="82"/>
      <c r="P46260" s="84"/>
    </row>
    <row r="46261" spans="4:16" x14ac:dyDescent="0.3">
      <c r="D46261" s="82"/>
      <c r="P46261" s="84"/>
    </row>
    <row r="46262" spans="4:16" x14ac:dyDescent="0.3">
      <c r="D46262" s="82"/>
      <c r="P46262" s="84"/>
    </row>
    <row r="46263" spans="4:16" x14ac:dyDescent="0.3">
      <c r="D46263" s="82"/>
      <c r="P46263" s="84"/>
    </row>
    <row r="46264" spans="4:16" x14ac:dyDescent="0.3">
      <c r="D46264" s="82"/>
      <c r="P46264" s="84"/>
    </row>
    <row r="46265" spans="4:16" x14ac:dyDescent="0.3">
      <c r="D46265" s="82"/>
      <c r="P46265" s="84"/>
    </row>
    <row r="46266" spans="4:16" x14ac:dyDescent="0.3">
      <c r="D46266" s="82"/>
      <c r="P46266" s="84"/>
    </row>
    <row r="46267" spans="4:16" x14ac:dyDescent="0.3">
      <c r="D46267" s="82"/>
      <c r="P46267" s="84"/>
    </row>
    <row r="46268" spans="4:16" x14ac:dyDescent="0.3">
      <c r="D46268" s="82"/>
      <c r="P46268" s="84"/>
    </row>
    <row r="46269" spans="4:16" x14ac:dyDescent="0.3">
      <c r="D46269" s="82"/>
      <c r="P46269" s="84"/>
    </row>
    <row r="46270" spans="4:16" x14ac:dyDescent="0.3">
      <c r="D46270" s="82"/>
      <c r="P46270" s="84"/>
    </row>
    <row r="46271" spans="4:16" x14ac:dyDescent="0.3">
      <c r="D46271" s="82"/>
      <c r="P46271" s="84"/>
    </row>
    <row r="46272" spans="4:16" x14ac:dyDescent="0.3">
      <c r="D46272" s="82"/>
      <c r="P46272" s="84"/>
    </row>
    <row r="46273" spans="4:16" x14ac:dyDescent="0.3">
      <c r="D46273" s="82"/>
      <c r="P46273" s="84"/>
    </row>
    <row r="46274" spans="4:16" x14ac:dyDescent="0.3">
      <c r="D46274" s="82"/>
      <c r="P46274" s="84"/>
    </row>
    <row r="46275" spans="4:16" x14ac:dyDescent="0.3">
      <c r="D46275" s="82"/>
      <c r="P46275" s="84"/>
    </row>
    <row r="46276" spans="4:16" x14ac:dyDescent="0.3">
      <c r="D46276" s="82"/>
      <c r="P46276" s="84"/>
    </row>
    <row r="46277" spans="4:16" x14ac:dyDescent="0.3">
      <c r="D46277" s="82"/>
      <c r="P46277" s="84"/>
    </row>
    <row r="46278" spans="4:16" x14ac:dyDescent="0.3">
      <c r="D46278" s="82"/>
      <c r="P46278" s="84"/>
    </row>
    <row r="46279" spans="4:16" x14ac:dyDescent="0.3">
      <c r="D46279" s="82"/>
      <c r="P46279" s="84"/>
    </row>
    <row r="46280" spans="4:16" x14ac:dyDescent="0.3">
      <c r="D46280" s="82"/>
      <c r="P46280" s="84"/>
    </row>
    <row r="46281" spans="4:16" x14ac:dyDescent="0.3">
      <c r="D46281" s="82"/>
      <c r="P46281" s="84"/>
    </row>
    <row r="46282" spans="4:16" x14ac:dyDescent="0.3">
      <c r="D46282" s="82"/>
      <c r="P46282" s="84"/>
    </row>
    <row r="46283" spans="4:16" x14ac:dyDescent="0.3">
      <c r="D46283" s="82"/>
      <c r="P46283" s="84"/>
    </row>
    <row r="46284" spans="4:16" x14ac:dyDescent="0.3">
      <c r="D46284" s="82"/>
      <c r="P46284" s="84"/>
    </row>
    <row r="46285" spans="4:16" x14ac:dyDescent="0.3">
      <c r="D46285" s="82"/>
      <c r="P46285" s="84"/>
    </row>
    <row r="46286" spans="4:16" x14ac:dyDescent="0.3">
      <c r="D46286" s="82"/>
      <c r="P46286" s="84"/>
    </row>
    <row r="46287" spans="4:16" x14ac:dyDescent="0.3">
      <c r="D46287" s="82"/>
      <c r="P46287" s="84"/>
    </row>
    <row r="46288" spans="4:16" x14ac:dyDescent="0.3">
      <c r="D46288" s="82"/>
      <c r="P46288" s="84"/>
    </row>
    <row r="46289" spans="4:16" x14ac:dyDescent="0.3">
      <c r="D46289" s="82"/>
      <c r="P46289" s="84"/>
    </row>
    <row r="46290" spans="4:16" x14ac:dyDescent="0.3">
      <c r="D46290" s="82"/>
      <c r="P46290" s="84"/>
    </row>
    <row r="46291" spans="4:16" x14ac:dyDescent="0.3">
      <c r="D46291" s="82"/>
      <c r="P46291" s="84"/>
    </row>
    <row r="46292" spans="4:16" x14ac:dyDescent="0.3">
      <c r="D46292" s="82"/>
      <c r="P46292" s="84"/>
    </row>
    <row r="46293" spans="4:16" x14ac:dyDescent="0.3">
      <c r="D46293" s="82"/>
      <c r="P46293" s="84"/>
    </row>
    <row r="46294" spans="4:16" x14ac:dyDescent="0.3">
      <c r="D46294" s="82"/>
      <c r="P46294" s="84"/>
    </row>
    <row r="46295" spans="4:16" x14ac:dyDescent="0.3">
      <c r="D46295" s="82"/>
      <c r="P46295" s="84"/>
    </row>
    <row r="46296" spans="4:16" x14ac:dyDescent="0.3">
      <c r="D46296" s="82"/>
      <c r="P46296" s="84"/>
    </row>
    <row r="46297" spans="4:16" x14ac:dyDescent="0.3">
      <c r="D46297" s="82"/>
      <c r="P46297" s="84"/>
    </row>
    <row r="46298" spans="4:16" x14ac:dyDescent="0.3">
      <c r="D46298" s="82"/>
      <c r="P46298" s="84"/>
    </row>
    <row r="46299" spans="4:16" x14ac:dyDescent="0.3">
      <c r="D46299" s="82"/>
      <c r="P46299" s="84"/>
    </row>
    <row r="46300" spans="4:16" x14ac:dyDescent="0.3">
      <c r="D46300" s="82"/>
      <c r="P46300" s="84"/>
    </row>
    <row r="46301" spans="4:16" x14ac:dyDescent="0.3">
      <c r="D46301" s="82"/>
      <c r="P46301" s="84"/>
    </row>
    <row r="46302" spans="4:16" x14ac:dyDescent="0.3">
      <c r="D46302" s="82"/>
      <c r="P46302" s="84"/>
    </row>
    <row r="46303" spans="4:16" x14ac:dyDescent="0.3">
      <c r="D46303" s="82"/>
      <c r="P46303" s="84"/>
    </row>
    <row r="46304" spans="4:16" x14ac:dyDescent="0.3">
      <c r="D46304" s="82"/>
      <c r="P46304" s="84"/>
    </row>
    <row r="46305" spans="4:16" x14ac:dyDescent="0.3">
      <c r="D46305" s="82"/>
      <c r="P46305" s="84"/>
    </row>
    <row r="46306" spans="4:16" x14ac:dyDescent="0.3">
      <c r="D46306" s="82"/>
      <c r="P46306" s="84"/>
    </row>
    <row r="46307" spans="4:16" x14ac:dyDescent="0.3">
      <c r="D46307" s="82"/>
      <c r="P46307" s="84"/>
    </row>
    <row r="46308" spans="4:16" x14ac:dyDescent="0.3">
      <c r="D46308" s="82"/>
      <c r="P46308" s="84"/>
    </row>
    <row r="46309" spans="4:16" x14ac:dyDescent="0.3">
      <c r="D46309" s="82"/>
      <c r="P46309" s="84"/>
    </row>
    <row r="46310" spans="4:16" x14ac:dyDescent="0.3">
      <c r="D46310" s="82"/>
      <c r="P46310" s="84"/>
    </row>
    <row r="46311" spans="4:16" x14ac:dyDescent="0.3">
      <c r="D46311" s="82"/>
      <c r="P46311" s="84"/>
    </row>
    <row r="46312" spans="4:16" x14ac:dyDescent="0.3">
      <c r="D46312" s="82"/>
      <c r="P46312" s="84"/>
    </row>
    <row r="46313" spans="4:16" x14ac:dyDescent="0.3">
      <c r="D46313" s="82"/>
      <c r="P46313" s="84"/>
    </row>
    <row r="46314" spans="4:16" x14ac:dyDescent="0.3">
      <c r="D46314" s="82"/>
      <c r="P46314" s="84"/>
    </row>
    <row r="46315" spans="4:16" x14ac:dyDescent="0.3">
      <c r="D46315" s="82"/>
      <c r="P46315" s="84"/>
    </row>
    <row r="46316" spans="4:16" x14ac:dyDescent="0.3">
      <c r="D46316" s="82"/>
      <c r="P46316" s="84"/>
    </row>
    <row r="46317" spans="4:16" x14ac:dyDescent="0.3">
      <c r="D46317" s="82"/>
      <c r="P46317" s="84"/>
    </row>
    <row r="46318" spans="4:16" x14ac:dyDescent="0.3">
      <c r="D46318" s="82"/>
      <c r="P46318" s="84"/>
    </row>
    <row r="46319" spans="4:16" x14ac:dyDescent="0.3">
      <c r="D46319" s="82"/>
      <c r="P46319" s="84"/>
    </row>
    <row r="46320" spans="4:16" x14ac:dyDescent="0.3">
      <c r="D46320" s="82"/>
      <c r="P46320" s="84"/>
    </row>
    <row r="46321" spans="4:16" x14ac:dyDescent="0.3">
      <c r="D46321" s="82"/>
      <c r="P46321" s="84"/>
    </row>
    <row r="46322" spans="4:16" x14ac:dyDescent="0.3">
      <c r="D46322" s="82"/>
      <c r="P46322" s="84"/>
    </row>
    <row r="46323" spans="4:16" x14ac:dyDescent="0.3">
      <c r="D46323" s="82"/>
      <c r="P46323" s="84"/>
    </row>
    <row r="46324" spans="4:16" x14ac:dyDescent="0.3">
      <c r="D46324" s="82"/>
      <c r="P46324" s="84"/>
    </row>
    <row r="46325" spans="4:16" x14ac:dyDescent="0.3">
      <c r="D46325" s="82"/>
      <c r="P46325" s="84"/>
    </row>
    <row r="46326" spans="4:16" x14ac:dyDescent="0.3">
      <c r="D46326" s="82"/>
      <c r="P46326" s="84"/>
    </row>
    <row r="46327" spans="4:16" x14ac:dyDescent="0.3">
      <c r="D46327" s="82"/>
      <c r="P46327" s="84"/>
    </row>
    <row r="46328" spans="4:16" x14ac:dyDescent="0.3">
      <c r="D46328" s="82"/>
      <c r="P46328" s="84"/>
    </row>
    <row r="46329" spans="4:16" x14ac:dyDescent="0.3">
      <c r="D46329" s="82"/>
      <c r="P46329" s="84"/>
    </row>
    <row r="46330" spans="4:16" x14ac:dyDescent="0.3">
      <c r="D46330" s="82"/>
      <c r="P46330" s="84"/>
    </row>
    <row r="46331" spans="4:16" x14ac:dyDescent="0.3">
      <c r="D46331" s="82"/>
      <c r="P46331" s="84"/>
    </row>
    <row r="46332" spans="4:16" x14ac:dyDescent="0.3">
      <c r="D46332" s="82"/>
      <c r="P46332" s="84"/>
    </row>
    <row r="46333" spans="4:16" x14ac:dyDescent="0.3">
      <c r="D46333" s="82"/>
      <c r="P46333" s="84"/>
    </row>
    <row r="46334" spans="4:16" x14ac:dyDescent="0.3">
      <c r="D46334" s="82"/>
      <c r="P46334" s="84"/>
    </row>
    <row r="46335" spans="4:16" x14ac:dyDescent="0.3">
      <c r="D46335" s="82"/>
      <c r="P46335" s="84"/>
    </row>
    <row r="46336" spans="4:16" x14ac:dyDescent="0.3">
      <c r="D46336" s="82"/>
      <c r="P46336" s="84"/>
    </row>
    <row r="46337" spans="4:16" x14ac:dyDescent="0.3">
      <c r="D46337" s="82"/>
      <c r="P46337" s="84"/>
    </row>
    <row r="46338" spans="4:16" x14ac:dyDescent="0.3">
      <c r="D46338" s="82"/>
      <c r="P46338" s="84"/>
    </row>
    <row r="46339" spans="4:16" x14ac:dyDescent="0.3">
      <c r="D46339" s="82"/>
      <c r="P46339" s="84"/>
    </row>
    <row r="46340" spans="4:16" x14ac:dyDescent="0.3">
      <c r="D46340" s="82"/>
      <c r="P46340" s="84"/>
    </row>
    <row r="46341" spans="4:16" x14ac:dyDescent="0.3">
      <c r="D46341" s="82"/>
      <c r="P46341" s="84"/>
    </row>
    <row r="46342" spans="4:16" x14ac:dyDescent="0.3">
      <c r="D46342" s="82"/>
      <c r="P46342" s="84"/>
    </row>
    <row r="46343" spans="4:16" x14ac:dyDescent="0.3">
      <c r="D46343" s="82"/>
      <c r="P46343" s="84"/>
    </row>
    <row r="46344" spans="4:16" x14ac:dyDescent="0.3">
      <c r="D46344" s="82"/>
      <c r="P46344" s="84"/>
    </row>
    <row r="46345" spans="4:16" x14ac:dyDescent="0.3">
      <c r="D46345" s="82"/>
      <c r="P46345" s="84"/>
    </row>
    <row r="46346" spans="4:16" x14ac:dyDescent="0.3">
      <c r="D46346" s="82"/>
      <c r="P46346" s="84"/>
    </row>
    <row r="46347" spans="4:16" x14ac:dyDescent="0.3">
      <c r="D46347" s="82"/>
      <c r="P46347" s="84"/>
    </row>
    <row r="46348" spans="4:16" x14ac:dyDescent="0.3">
      <c r="D46348" s="82"/>
      <c r="P46348" s="84"/>
    </row>
    <row r="46349" spans="4:16" x14ac:dyDescent="0.3">
      <c r="D46349" s="82"/>
      <c r="P46349" s="84"/>
    </row>
    <row r="46350" spans="4:16" x14ac:dyDescent="0.3">
      <c r="D46350" s="82"/>
      <c r="P46350" s="84"/>
    </row>
    <row r="46351" spans="4:16" x14ac:dyDescent="0.3">
      <c r="D46351" s="82"/>
      <c r="P46351" s="84"/>
    </row>
    <row r="46352" spans="4:16" x14ac:dyDescent="0.3">
      <c r="D46352" s="82"/>
      <c r="P46352" s="84"/>
    </row>
    <row r="46353" spans="4:16" x14ac:dyDescent="0.3">
      <c r="D46353" s="82"/>
      <c r="P46353" s="84"/>
    </row>
    <row r="46354" spans="4:16" x14ac:dyDescent="0.3">
      <c r="D46354" s="82"/>
      <c r="P46354" s="84"/>
    </row>
    <row r="46355" spans="4:16" x14ac:dyDescent="0.3">
      <c r="D46355" s="82"/>
      <c r="P46355" s="84"/>
    </row>
    <row r="46356" spans="4:16" x14ac:dyDescent="0.3">
      <c r="D46356" s="82"/>
      <c r="P46356" s="84"/>
    </row>
    <row r="46357" spans="4:16" x14ac:dyDescent="0.3">
      <c r="D46357" s="82"/>
      <c r="P46357" s="84"/>
    </row>
    <row r="46358" spans="4:16" x14ac:dyDescent="0.3">
      <c r="D46358" s="82"/>
      <c r="P46358" s="84"/>
    </row>
    <row r="46359" spans="4:16" x14ac:dyDescent="0.3">
      <c r="D46359" s="82"/>
      <c r="P46359" s="84"/>
    </row>
    <row r="46360" spans="4:16" x14ac:dyDescent="0.3">
      <c r="D46360" s="82"/>
      <c r="P46360" s="84"/>
    </row>
    <row r="46361" spans="4:16" x14ac:dyDescent="0.3">
      <c r="D46361" s="82"/>
      <c r="P46361" s="84"/>
    </row>
    <row r="46362" spans="4:16" x14ac:dyDescent="0.3">
      <c r="D46362" s="82"/>
      <c r="P46362" s="84"/>
    </row>
    <row r="46363" spans="4:16" x14ac:dyDescent="0.3">
      <c r="D46363" s="82"/>
      <c r="P46363" s="84"/>
    </row>
    <row r="46364" spans="4:16" x14ac:dyDescent="0.3">
      <c r="D46364" s="82"/>
      <c r="P46364" s="84"/>
    </row>
    <row r="46365" spans="4:16" x14ac:dyDescent="0.3">
      <c r="D46365" s="82"/>
      <c r="P46365" s="84"/>
    </row>
    <row r="46366" spans="4:16" x14ac:dyDescent="0.3">
      <c r="D46366" s="82"/>
      <c r="P46366" s="84"/>
    </row>
    <row r="46367" spans="4:16" x14ac:dyDescent="0.3">
      <c r="D46367" s="82"/>
      <c r="P46367" s="84"/>
    </row>
    <row r="46368" spans="4:16" x14ac:dyDescent="0.3">
      <c r="D46368" s="82"/>
      <c r="P46368" s="84"/>
    </row>
    <row r="46369" spans="4:16" x14ac:dyDescent="0.3">
      <c r="D46369" s="82"/>
      <c r="P46369" s="84"/>
    </row>
    <row r="46370" spans="4:16" x14ac:dyDescent="0.3">
      <c r="D46370" s="82"/>
      <c r="P46370" s="84"/>
    </row>
    <row r="46371" spans="4:16" x14ac:dyDescent="0.3">
      <c r="D46371" s="82"/>
      <c r="P46371" s="84"/>
    </row>
    <row r="46372" spans="4:16" x14ac:dyDescent="0.3">
      <c r="D46372" s="82"/>
      <c r="P46372" s="84"/>
    </row>
    <row r="46373" spans="4:16" x14ac:dyDescent="0.3">
      <c r="D46373" s="82"/>
      <c r="P46373" s="84"/>
    </row>
    <row r="46374" spans="4:16" x14ac:dyDescent="0.3">
      <c r="D46374" s="82"/>
      <c r="P46374" s="84"/>
    </row>
    <row r="46375" spans="4:16" x14ac:dyDescent="0.3">
      <c r="D46375" s="82"/>
      <c r="P46375" s="84"/>
    </row>
    <row r="46376" spans="4:16" x14ac:dyDescent="0.3">
      <c r="D46376" s="82"/>
      <c r="P46376" s="84"/>
    </row>
    <row r="46377" spans="4:16" x14ac:dyDescent="0.3">
      <c r="D46377" s="82"/>
      <c r="P46377" s="84"/>
    </row>
    <row r="46378" spans="4:16" x14ac:dyDescent="0.3">
      <c r="D46378" s="82"/>
      <c r="P46378" s="84"/>
    </row>
    <row r="46379" spans="4:16" x14ac:dyDescent="0.3">
      <c r="D46379" s="82"/>
      <c r="P46379" s="84"/>
    </row>
    <row r="46380" spans="4:16" x14ac:dyDescent="0.3">
      <c r="D46380" s="82"/>
      <c r="P46380" s="84"/>
    </row>
    <row r="46381" spans="4:16" x14ac:dyDescent="0.3">
      <c r="D46381" s="82"/>
      <c r="P46381" s="84"/>
    </row>
    <row r="46382" spans="4:16" x14ac:dyDescent="0.3">
      <c r="D46382" s="82"/>
      <c r="P46382" s="84"/>
    </row>
    <row r="46383" spans="4:16" x14ac:dyDescent="0.3">
      <c r="D46383" s="82"/>
      <c r="P46383" s="84"/>
    </row>
    <row r="46384" spans="4:16" x14ac:dyDescent="0.3">
      <c r="D46384" s="82"/>
      <c r="P46384" s="84"/>
    </row>
    <row r="46385" spans="4:16" x14ac:dyDescent="0.3">
      <c r="D46385" s="82"/>
      <c r="P46385" s="84"/>
    </row>
    <row r="46386" spans="4:16" x14ac:dyDescent="0.3">
      <c r="D46386" s="82"/>
      <c r="P46386" s="84"/>
    </row>
    <row r="46387" spans="4:16" x14ac:dyDescent="0.3">
      <c r="D46387" s="82"/>
      <c r="P46387" s="84"/>
    </row>
    <row r="46388" spans="4:16" x14ac:dyDescent="0.3">
      <c r="D46388" s="82"/>
      <c r="P46388" s="84"/>
    </row>
    <row r="46389" spans="4:16" x14ac:dyDescent="0.3">
      <c r="D46389" s="82"/>
      <c r="P46389" s="84"/>
    </row>
    <row r="46390" spans="4:16" x14ac:dyDescent="0.3">
      <c r="D46390" s="82"/>
      <c r="P46390" s="84"/>
    </row>
    <row r="46391" spans="4:16" x14ac:dyDescent="0.3">
      <c r="D46391" s="82"/>
      <c r="P46391" s="84"/>
    </row>
    <row r="46392" spans="4:16" x14ac:dyDescent="0.3">
      <c r="D46392" s="82"/>
      <c r="P46392" s="84"/>
    </row>
    <row r="46393" spans="4:16" x14ac:dyDescent="0.3">
      <c r="D46393" s="82"/>
      <c r="P46393" s="84"/>
    </row>
    <row r="46394" spans="4:16" x14ac:dyDescent="0.3">
      <c r="D46394" s="82"/>
      <c r="P46394" s="84"/>
    </row>
    <row r="46395" spans="4:16" x14ac:dyDescent="0.3">
      <c r="D46395" s="82"/>
      <c r="P46395" s="84"/>
    </row>
    <row r="46396" spans="4:16" x14ac:dyDescent="0.3">
      <c r="D46396" s="82"/>
      <c r="P46396" s="84"/>
    </row>
    <row r="46397" spans="4:16" x14ac:dyDescent="0.3">
      <c r="D46397" s="82"/>
      <c r="P46397" s="84"/>
    </row>
    <row r="46398" spans="4:16" x14ac:dyDescent="0.3">
      <c r="D46398" s="82"/>
      <c r="P46398" s="84"/>
    </row>
    <row r="46399" spans="4:16" x14ac:dyDescent="0.3">
      <c r="D46399" s="82"/>
      <c r="P46399" s="84"/>
    </row>
    <row r="46400" spans="4:16" x14ac:dyDescent="0.3">
      <c r="D46400" s="82"/>
      <c r="P46400" s="84"/>
    </row>
    <row r="46401" spans="4:16" x14ac:dyDescent="0.3">
      <c r="D46401" s="82"/>
      <c r="P46401" s="84"/>
    </row>
    <row r="46402" spans="4:16" x14ac:dyDescent="0.3">
      <c r="D46402" s="82"/>
      <c r="P46402" s="84"/>
    </row>
    <row r="46403" spans="4:16" x14ac:dyDescent="0.3">
      <c r="D46403" s="82"/>
      <c r="P46403" s="84"/>
    </row>
    <row r="46404" spans="4:16" x14ac:dyDescent="0.3">
      <c r="D46404" s="82"/>
      <c r="P46404" s="84"/>
    </row>
    <row r="46405" spans="4:16" x14ac:dyDescent="0.3">
      <c r="D46405" s="82"/>
      <c r="P46405" s="84"/>
    </row>
    <row r="46406" spans="4:16" x14ac:dyDescent="0.3">
      <c r="D46406" s="82"/>
      <c r="P46406" s="84"/>
    </row>
    <row r="46407" spans="4:16" x14ac:dyDescent="0.3">
      <c r="D46407" s="82"/>
      <c r="P46407" s="84"/>
    </row>
    <row r="46408" spans="4:16" x14ac:dyDescent="0.3">
      <c r="D46408" s="82"/>
      <c r="P46408" s="84"/>
    </row>
    <row r="46409" spans="4:16" x14ac:dyDescent="0.3">
      <c r="D46409" s="82"/>
      <c r="P46409" s="84"/>
    </row>
    <row r="46410" spans="4:16" x14ac:dyDescent="0.3">
      <c r="D46410" s="82"/>
      <c r="P46410" s="84"/>
    </row>
    <row r="46411" spans="4:16" x14ac:dyDescent="0.3">
      <c r="D46411" s="82"/>
      <c r="P46411" s="84"/>
    </row>
    <row r="46412" spans="4:16" x14ac:dyDescent="0.3">
      <c r="D46412" s="82"/>
      <c r="P46412" s="84"/>
    </row>
    <row r="46413" spans="4:16" x14ac:dyDescent="0.3">
      <c r="D46413" s="82"/>
      <c r="P46413" s="84"/>
    </row>
    <row r="46414" spans="4:16" x14ac:dyDescent="0.3">
      <c r="D46414" s="82"/>
      <c r="P46414" s="84"/>
    </row>
    <row r="46415" spans="4:16" x14ac:dyDescent="0.3">
      <c r="D46415" s="82"/>
      <c r="P46415" s="84"/>
    </row>
    <row r="46416" spans="4:16" x14ac:dyDescent="0.3">
      <c r="D46416" s="82"/>
      <c r="P46416" s="84"/>
    </row>
    <row r="46417" spans="4:16" x14ac:dyDescent="0.3">
      <c r="D46417" s="82"/>
      <c r="P46417" s="84"/>
    </row>
    <row r="46418" spans="4:16" x14ac:dyDescent="0.3">
      <c r="D46418" s="82"/>
      <c r="P46418" s="84"/>
    </row>
    <row r="46419" spans="4:16" x14ac:dyDescent="0.3">
      <c r="D46419" s="82"/>
      <c r="P46419" s="84"/>
    </row>
    <row r="46420" spans="4:16" x14ac:dyDescent="0.3">
      <c r="D46420" s="82"/>
      <c r="P46420" s="84"/>
    </row>
    <row r="46421" spans="4:16" x14ac:dyDescent="0.3">
      <c r="D46421" s="82"/>
      <c r="P46421" s="84"/>
    </row>
    <row r="46422" spans="4:16" x14ac:dyDescent="0.3">
      <c r="D46422" s="82"/>
      <c r="P46422" s="84"/>
    </row>
    <row r="46423" spans="4:16" x14ac:dyDescent="0.3">
      <c r="D46423" s="82"/>
      <c r="P46423" s="84"/>
    </row>
    <row r="46424" spans="4:16" x14ac:dyDescent="0.3">
      <c r="D46424" s="82"/>
      <c r="P46424" s="84"/>
    </row>
    <row r="46425" spans="4:16" x14ac:dyDescent="0.3">
      <c r="D46425" s="82"/>
      <c r="P46425" s="84"/>
    </row>
    <row r="46426" spans="4:16" x14ac:dyDescent="0.3">
      <c r="D46426" s="82"/>
      <c r="P46426" s="84"/>
    </row>
    <row r="46427" spans="4:16" x14ac:dyDescent="0.3">
      <c r="D46427" s="82"/>
      <c r="P46427" s="84"/>
    </row>
    <row r="46428" spans="4:16" x14ac:dyDescent="0.3">
      <c r="D46428" s="82"/>
      <c r="P46428" s="84"/>
    </row>
    <row r="46429" spans="4:16" x14ac:dyDescent="0.3">
      <c r="D46429" s="82"/>
      <c r="P46429" s="84"/>
    </row>
    <row r="46430" spans="4:16" x14ac:dyDescent="0.3">
      <c r="D46430" s="82"/>
      <c r="P46430" s="84"/>
    </row>
    <row r="46431" spans="4:16" x14ac:dyDescent="0.3">
      <c r="D46431" s="82"/>
      <c r="P46431" s="84"/>
    </row>
    <row r="46432" spans="4:16" x14ac:dyDescent="0.3">
      <c r="D46432" s="82"/>
      <c r="P46432" s="84"/>
    </row>
    <row r="46433" spans="4:16" x14ac:dyDescent="0.3">
      <c r="D46433" s="82"/>
      <c r="P46433" s="84"/>
    </row>
    <row r="46434" spans="4:16" x14ac:dyDescent="0.3">
      <c r="D46434" s="82"/>
      <c r="P46434" s="84"/>
    </row>
    <row r="46435" spans="4:16" x14ac:dyDescent="0.3">
      <c r="D46435" s="82"/>
      <c r="P46435" s="84"/>
    </row>
    <row r="46436" spans="4:16" x14ac:dyDescent="0.3">
      <c r="D46436" s="82"/>
      <c r="P46436" s="84"/>
    </row>
    <row r="46437" spans="4:16" x14ac:dyDescent="0.3">
      <c r="D46437" s="82"/>
      <c r="P46437" s="84"/>
    </row>
    <row r="46438" spans="4:16" x14ac:dyDescent="0.3">
      <c r="D46438" s="82"/>
      <c r="P46438" s="84"/>
    </row>
    <row r="46439" spans="4:16" x14ac:dyDescent="0.3">
      <c r="D46439" s="82"/>
      <c r="P46439" s="84"/>
    </row>
    <row r="46440" spans="4:16" x14ac:dyDescent="0.3">
      <c r="D46440" s="82"/>
      <c r="P46440" s="84"/>
    </row>
    <row r="46441" spans="4:16" x14ac:dyDescent="0.3">
      <c r="D46441" s="82"/>
      <c r="P46441" s="84"/>
    </row>
    <row r="46442" spans="4:16" x14ac:dyDescent="0.3">
      <c r="D46442" s="82"/>
      <c r="P46442" s="84"/>
    </row>
    <row r="46443" spans="4:16" x14ac:dyDescent="0.3">
      <c r="D46443" s="82"/>
      <c r="P46443" s="84"/>
    </row>
    <row r="46444" spans="4:16" x14ac:dyDescent="0.3">
      <c r="D46444" s="82"/>
      <c r="P46444" s="84"/>
    </row>
    <row r="46445" spans="4:16" x14ac:dyDescent="0.3">
      <c r="D46445" s="82"/>
      <c r="P46445" s="84"/>
    </row>
    <row r="46446" spans="4:16" x14ac:dyDescent="0.3">
      <c r="D46446" s="82"/>
      <c r="P46446" s="84"/>
    </row>
    <row r="46447" spans="4:16" x14ac:dyDescent="0.3">
      <c r="D46447" s="82"/>
      <c r="P46447" s="84"/>
    </row>
    <row r="46448" spans="4:16" x14ac:dyDescent="0.3">
      <c r="D46448" s="82"/>
      <c r="P46448" s="84"/>
    </row>
    <row r="46449" spans="4:16" x14ac:dyDescent="0.3">
      <c r="D46449" s="82"/>
      <c r="P46449" s="84"/>
    </row>
    <row r="46450" spans="4:16" x14ac:dyDescent="0.3">
      <c r="D46450" s="82"/>
      <c r="P46450" s="84"/>
    </row>
    <row r="46451" spans="4:16" x14ac:dyDescent="0.3">
      <c r="D46451" s="82"/>
      <c r="P46451" s="84"/>
    </row>
    <row r="46452" spans="4:16" x14ac:dyDescent="0.3">
      <c r="D46452" s="82"/>
      <c r="P46452" s="84"/>
    </row>
    <row r="46453" spans="4:16" x14ac:dyDescent="0.3">
      <c r="D46453" s="82"/>
      <c r="P46453" s="84"/>
    </row>
    <row r="46454" spans="4:16" x14ac:dyDescent="0.3">
      <c r="D46454" s="82"/>
      <c r="P46454" s="84"/>
    </row>
    <row r="46455" spans="4:16" x14ac:dyDescent="0.3">
      <c r="D46455" s="82"/>
      <c r="P46455" s="84"/>
    </row>
    <row r="46456" spans="4:16" x14ac:dyDescent="0.3">
      <c r="D46456" s="82"/>
      <c r="P46456" s="84"/>
    </row>
    <row r="46457" spans="4:16" x14ac:dyDescent="0.3">
      <c r="D46457" s="82"/>
      <c r="P46457" s="84"/>
    </row>
    <row r="46458" spans="4:16" x14ac:dyDescent="0.3">
      <c r="D46458" s="82"/>
      <c r="P46458" s="84"/>
    </row>
    <row r="46459" spans="4:16" x14ac:dyDescent="0.3">
      <c r="D46459" s="82"/>
      <c r="P46459" s="84"/>
    </row>
    <row r="46460" spans="4:16" x14ac:dyDescent="0.3">
      <c r="D46460" s="82"/>
      <c r="P46460" s="84"/>
    </row>
    <row r="46461" spans="4:16" x14ac:dyDescent="0.3">
      <c r="D46461" s="82"/>
      <c r="P46461" s="84"/>
    </row>
    <row r="46462" spans="4:16" x14ac:dyDescent="0.3">
      <c r="D46462" s="82"/>
      <c r="P46462" s="84"/>
    </row>
    <row r="46463" spans="4:16" x14ac:dyDescent="0.3">
      <c r="D46463" s="82"/>
      <c r="P46463" s="84"/>
    </row>
    <row r="46464" spans="4:16" x14ac:dyDescent="0.3">
      <c r="D46464" s="82"/>
      <c r="P46464" s="84"/>
    </row>
    <row r="46465" spans="4:16" x14ac:dyDescent="0.3">
      <c r="D46465" s="82"/>
      <c r="P46465" s="84"/>
    </row>
    <row r="46466" spans="4:16" x14ac:dyDescent="0.3">
      <c r="D46466" s="82"/>
      <c r="P46466" s="84"/>
    </row>
    <row r="46467" spans="4:16" x14ac:dyDescent="0.3">
      <c r="D46467" s="82"/>
      <c r="P46467" s="84"/>
    </row>
    <row r="46468" spans="4:16" x14ac:dyDescent="0.3">
      <c r="D46468" s="82"/>
      <c r="P46468" s="84"/>
    </row>
    <row r="46469" spans="4:16" x14ac:dyDescent="0.3">
      <c r="D46469" s="82"/>
      <c r="P46469" s="84"/>
    </row>
    <row r="46470" spans="4:16" x14ac:dyDescent="0.3">
      <c r="D46470" s="82"/>
      <c r="P46470" s="84"/>
    </row>
    <row r="46471" spans="4:16" x14ac:dyDescent="0.3">
      <c r="D46471" s="82"/>
      <c r="P46471" s="84"/>
    </row>
    <row r="46472" spans="4:16" x14ac:dyDescent="0.3">
      <c r="D46472" s="82"/>
      <c r="P46472" s="84"/>
    </row>
    <row r="46473" spans="4:16" x14ac:dyDescent="0.3">
      <c r="D46473" s="82"/>
      <c r="P46473" s="84"/>
    </row>
    <row r="46474" spans="4:16" x14ac:dyDescent="0.3">
      <c r="D46474" s="82"/>
      <c r="P46474" s="84"/>
    </row>
    <row r="46475" spans="4:16" x14ac:dyDescent="0.3">
      <c r="D46475" s="82"/>
      <c r="P46475" s="84"/>
    </row>
    <row r="46476" spans="4:16" x14ac:dyDescent="0.3">
      <c r="D46476" s="82"/>
      <c r="P46476" s="84"/>
    </row>
    <row r="46477" spans="4:16" x14ac:dyDescent="0.3">
      <c r="D46477" s="82"/>
      <c r="P46477" s="84"/>
    </row>
    <row r="46478" spans="4:16" x14ac:dyDescent="0.3">
      <c r="D46478" s="82"/>
      <c r="P46478" s="84"/>
    </row>
    <row r="46479" spans="4:16" x14ac:dyDescent="0.3">
      <c r="D46479" s="82"/>
      <c r="P46479" s="84"/>
    </row>
    <row r="46480" spans="4:16" x14ac:dyDescent="0.3">
      <c r="D46480" s="82"/>
      <c r="P46480" s="84"/>
    </row>
    <row r="46481" spans="4:16" x14ac:dyDescent="0.3">
      <c r="D46481" s="82"/>
      <c r="P46481" s="84"/>
    </row>
    <row r="46482" spans="4:16" x14ac:dyDescent="0.3">
      <c r="D46482" s="82"/>
      <c r="P46482" s="84"/>
    </row>
    <row r="46483" spans="4:16" x14ac:dyDescent="0.3">
      <c r="D46483" s="82"/>
      <c r="P46483" s="84"/>
    </row>
    <row r="46484" spans="4:16" x14ac:dyDescent="0.3">
      <c r="D46484" s="82"/>
      <c r="P46484" s="84"/>
    </row>
    <row r="46485" spans="4:16" x14ac:dyDescent="0.3">
      <c r="D46485" s="82"/>
      <c r="P46485" s="84"/>
    </row>
    <row r="46486" spans="4:16" x14ac:dyDescent="0.3">
      <c r="D46486" s="82"/>
      <c r="P46486" s="84"/>
    </row>
    <row r="46487" spans="4:16" x14ac:dyDescent="0.3">
      <c r="D46487" s="82"/>
      <c r="P46487" s="84"/>
    </row>
    <row r="46488" spans="4:16" x14ac:dyDescent="0.3">
      <c r="D46488" s="82"/>
      <c r="P46488" s="84"/>
    </row>
    <row r="46489" spans="4:16" x14ac:dyDescent="0.3">
      <c r="D46489" s="82"/>
      <c r="P46489" s="84"/>
    </row>
    <row r="46490" spans="4:16" x14ac:dyDescent="0.3">
      <c r="D46490" s="82"/>
      <c r="P46490" s="84"/>
    </row>
    <row r="46491" spans="4:16" x14ac:dyDescent="0.3">
      <c r="D46491" s="82"/>
      <c r="P46491" s="84"/>
    </row>
    <row r="46492" spans="4:16" x14ac:dyDescent="0.3">
      <c r="D46492" s="82"/>
      <c r="P46492" s="84"/>
    </row>
    <row r="46493" spans="4:16" x14ac:dyDescent="0.3">
      <c r="D46493" s="82"/>
      <c r="P46493" s="84"/>
    </row>
    <row r="46494" spans="4:16" x14ac:dyDescent="0.3">
      <c r="D46494" s="82"/>
      <c r="P46494" s="84"/>
    </row>
    <row r="46495" spans="4:16" x14ac:dyDescent="0.3">
      <c r="D46495" s="82"/>
      <c r="P46495" s="84"/>
    </row>
    <row r="46496" spans="4:16" x14ac:dyDescent="0.3">
      <c r="D46496" s="82"/>
      <c r="P46496" s="84"/>
    </row>
    <row r="46497" spans="4:16" x14ac:dyDescent="0.3">
      <c r="D46497" s="82"/>
      <c r="P46497" s="84"/>
    </row>
    <row r="46498" spans="4:16" x14ac:dyDescent="0.3">
      <c r="D46498" s="82"/>
      <c r="P46498" s="84"/>
    </row>
    <row r="46499" spans="4:16" x14ac:dyDescent="0.3">
      <c r="D46499" s="82"/>
      <c r="P46499" s="84"/>
    </row>
    <row r="46500" spans="4:16" x14ac:dyDescent="0.3">
      <c r="D46500" s="82"/>
      <c r="P46500" s="84"/>
    </row>
    <row r="46501" spans="4:16" x14ac:dyDescent="0.3">
      <c r="D46501" s="82"/>
      <c r="P46501" s="84"/>
    </row>
    <row r="46502" spans="4:16" x14ac:dyDescent="0.3">
      <c r="D46502" s="82"/>
      <c r="P46502" s="84"/>
    </row>
    <row r="46503" spans="4:16" x14ac:dyDescent="0.3">
      <c r="D46503" s="82"/>
      <c r="P46503" s="84"/>
    </row>
    <row r="46504" spans="4:16" x14ac:dyDescent="0.3">
      <c r="D46504" s="82"/>
      <c r="P46504" s="84"/>
    </row>
    <row r="46505" spans="4:16" x14ac:dyDescent="0.3">
      <c r="D46505" s="82"/>
      <c r="P46505" s="84"/>
    </row>
    <row r="46506" spans="4:16" x14ac:dyDescent="0.3">
      <c r="D46506" s="82"/>
      <c r="P46506" s="84"/>
    </row>
    <row r="46507" spans="4:16" x14ac:dyDescent="0.3">
      <c r="D46507" s="82"/>
      <c r="P46507" s="84"/>
    </row>
    <row r="46508" spans="4:16" x14ac:dyDescent="0.3">
      <c r="D46508" s="82"/>
      <c r="P46508" s="84"/>
    </row>
    <row r="46509" spans="4:16" x14ac:dyDescent="0.3">
      <c r="D46509" s="82"/>
      <c r="P46509" s="84"/>
    </row>
    <row r="46510" spans="4:16" x14ac:dyDescent="0.3">
      <c r="D46510" s="82"/>
      <c r="P46510" s="84"/>
    </row>
    <row r="46511" spans="4:16" x14ac:dyDescent="0.3">
      <c r="D46511" s="82"/>
      <c r="P46511" s="84"/>
    </row>
    <row r="46512" spans="4:16" x14ac:dyDescent="0.3">
      <c r="D46512" s="82"/>
      <c r="P46512" s="84"/>
    </row>
    <row r="46513" spans="4:16" x14ac:dyDescent="0.3">
      <c r="D46513" s="82"/>
      <c r="P46513" s="84"/>
    </row>
    <row r="46514" spans="4:16" x14ac:dyDescent="0.3">
      <c r="D46514" s="82"/>
      <c r="P46514" s="84"/>
    </row>
    <row r="46515" spans="4:16" x14ac:dyDescent="0.3">
      <c r="D46515" s="82"/>
      <c r="P46515" s="84"/>
    </row>
    <row r="46516" spans="4:16" x14ac:dyDescent="0.3">
      <c r="D46516" s="82"/>
      <c r="P46516" s="84"/>
    </row>
    <row r="46517" spans="4:16" x14ac:dyDescent="0.3">
      <c r="D46517" s="82"/>
      <c r="P46517" s="84"/>
    </row>
    <row r="46518" spans="4:16" x14ac:dyDescent="0.3">
      <c r="D46518" s="82"/>
      <c r="P46518" s="84"/>
    </row>
    <row r="46519" spans="4:16" x14ac:dyDescent="0.3">
      <c r="D46519" s="82"/>
      <c r="P46519" s="84"/>
    </row>
    <row r="46520" spans="4:16" x14ac:dyDescent="0.3">
      <c r="D46520" s="82"/>
      <c r="P46520" s="84"/>
    </row>
    <row r="46521" spans="4:16" x14ac:dyDescent="0.3">
      <c r="D46521" s="82"/>
      <c r="P46521" s="84"/>
    </row>
    <row r="46522" spans="4:16" x14ac:dyDescent="0.3">
      <c r="D46522" s="82"/>
      <c r="P46522" s="84"/>
    </row>
    <row r="46523" spans="4:16" x14ac:dyDescent="0.3">
      <c r="D46523" s="82"/>
      <c r="P46523" s="84"/>
    </row>
    <row r="46524" spans="4:16" x14ac:dyDescent="0.3">
      <c r="D46524" s="82"/>
      <c r="P46524" s="84"/>
    </row>
    <row r="46525" spans="4:16" x14ac:dyDescent="0.3">
      <c r="D46525" s="82"/>
      <c r="P46525" s="84"/>
    </row>
    <row r="46526" spans="4:16" x14ac:dyDescent="0.3">
      <c r="D46526" s="82"/>
      <c r="P46526" s="84"/>
    </row>
    <row r="46527" spans="4:16" x14ac:dyDescent="0.3">
      <c r="D46527" s="82"/>
      <c r="P46527" s="84"/>
    </row>
    <row r="46528" spans="4:16" x14ac:dyDescent="0.3">
      <c r="D46528" s="82"/>
      <c r="P46528" s="84"/>
    </row>
    <row r="46529" spans="4:16" x14ac:dyDescent="0.3">
      <c r="D46529" s="82"/>
      <c r="P46529" s="84"/>
    </row>
    <row r="46530" spans="4:16" x14ac:dyDescent="0.3">
      <c r="D46530" s="82"/>
      <c r="P46530" s="84"/>
    </row>
    <row r="46531" spans="4:16" x14ac:dyDescent="0.3">
      <c r="D46531" s="82"/>
      <c r="P46531" s="84"/>
    </row>
    <row r="46532" spans="4:16" x14ac:dyDescent="0.3">
      <c r="D46532" s="82"/>
      <c r="P46532" s="84"/>
    </row>
    <row r="46533" spans="4:16" x14ac:dyDescent="0.3">
      <c r="D46533" s="82"/>
      <c r="P46533" s="84"/>
    </row>
    <row r="46534" spans="4:16" x14ac:dyDescent="0.3">
      <c r="D46534" s="82"/>
      <c r="P46534" s="84"/>
    </row>
    <row r="46535" spans="4:16" x14ac:dyDescent="0.3">
      <c r="D46535" s="82"/>
      <c r="P46535" s="84"/>
    </row>
    <row r="46536" spans="4:16" x14ac:dyDescent="0.3">
      <c r="D46536" s="82"/>
      <c r="P46536" s="84"/>
    </row>
    <row r="46537" spans="4:16" x14ac:dyDescent="0.3">
      <c r="D46537" s="82"/>
      <c r="P46537" s="84"/>
    </row>
    <row r="46538" spans="4:16" x14ac:dyDescent="0.3">
      <c r="D46538" s="82"/>
      <c r="P46538" s="84"/>
    </row>
    <row r="46539" spans="4:16" x14ac:dyDescent="0.3">
      <c r="D46539" s="82"/>
      <c r="P46539" s="84"/>
    </row>
    <row r="46540" spans="4:16" x14ac:dyDescent="0.3">
      <c r="D46540" s="82"/>
      <c r="P46540" s="84"/>
    </row>
    <row r="46541" spans="4:16" x14ac:dyDescent="0.3">
      <c r="D46541" s="82"/>
      <c r="P46541" s="84"/>
    </row>
    <row r="46542" spans="4:16" x14ac:dyDescent="0.3">
      <c r="D46542" s="82"/>
      <c r="P46542" s="84"/>
    </row>
    <row r="46543" spans="4:16" x14ac:dyDescent="0.3">
      <c r="D46543" s="82"/>
      <c r="P46543" s="84"/>
    </row>
    <row r="46544" spans="4:16" x14ac:dyDescent="0.3">
      <c r="D46544" s="82"/>
      <c r="P46544" s="84"/>
    </row>
    <row r="46545" spans="4:16" x14ac:dyDescent="0.3">
      <c r="D46545" s="82"/>
      <c r="P46545" s="84"/>
    </row>
    <row r="46546" spans="4:16" x14ac:dyDescent="0.3">
      <c r="D46546" s="82"/>
      <c r="P46546" s="84"/>
    </row>
    <row r="46547" spans="4:16" x14ac:dyDescent="0.3">
      <c r="D46547" s="82"/>
      <c r="P46547" s="84"/>
    </row>
    <row r="46548" spans="4:16" x14ac:dyDescent="0.3">
      <c r="D46548" s="82"/>
      <c r="P46548" s="84"/>
    </row>
    <row r="46549" spans="4:16" x14ac:dyDescent="0.3">
      <c r="D46549" s="82"/>
      <c r="P46549" s="84"/>
    </row>
    <row r="46550" spans="4:16" x14ac:dyDescent="0.3">
      <c r="D46550" s="82"/>
      <c r="P46550" s="84"/>
    </row>
    <row r="46551" spans="4:16" x14ac:dyDescent="0.3">
      <c r="D46551" s="82"/>
      <c r="P46551" s="84"/>
    </row>
    <row r="46552" spans="4:16" x14ac:dyDescent="0.3">
      <c r="D46552" s="82"/>
      <c r="P46552" s="84"/>
    </row>
    <row r="46553" spans="4:16" x14ac:dyDescent="0.3">
      <c r="D46553" s="82"/>
      <c r="P46553" s="84"/>
    </row>
    <row r="46554" spans="4:16" x14ac:dyDescent="0.3">
      <c r="D46554" s="82"/>
      <c r="P46554" s="84"/>
    </row>
    <row r="46555" spans="4:16" x14ac:dyDescent="0.3">
      <c r="D46555" s="82"/>
      <c r="P46555" s="84"/>
    </row>
    <row r="46556" spans="4:16" x14ac:dyDescent="0.3">
      <c r="D46556" s="82"/>
      <c r="P46556" s="84"/>
    </row>
    <row r="46557" spans="4:16" x14ac:dyDescent="0.3">
      <c r="D46557" s="82"/>
      <c r="P46557" s="84"/>
    </row>
    <row r="46558" spans="4:16" x14ac:dyDescent="0.3">
      <c r="D46558" s="82"/>
      <c r="P46558" s="84"/>
    </row>
    <row r="46559" spans="4:16" x14ac:dyDescent="0.3">
      <c r="D46559" s="82"/>
      <c r="P46559" s="84"/>
    </row>
    <row r="46560" spans="4:16" x14ac:dyDescent="0.3">
      <c r="D46560" s="82"/>
      <c r="P46560" s="84"/>
    </row>
    <row r="46561" spans="4:16" x14ac:dyDescent="0.3">
      <c r="D46561" s="82"/>
      <c r="P46561" s="84"/>
    </row>
    <row r="46562" spans="4:16" x14ac:dyDescent="0.3">
      <c r="D46562" s="82"/>
      <c r="P46562" s="84"/>
    </row>
    <row r="46563" spans="4:16" x14ac:dyDescent="0.3">
      <c r="D46563" s="82"/>
      <c r="P46563" s="84"/>
    </row>
    <row r="46564" spans="4:16" x14ac:dyDescent="0.3">
      <c r="D46564" s="82"/>
      <c r="P46564" s="84"/>
    </row>
    <row r="46565" spans="4:16" x14ac:dyDescent="0.3">
      <c r="D46565" s="82"/>
      <c r="P46565" s="84"/>
    </row>
    <row r="46566" spans="4:16" x14ac:dyDescent="0.3">
      <c r="D46566" s="82"/>
      <c r="P46566" s="84"/>
    </row>
    <row r="46567" spans="4:16" x14ac:dyDescent="0.3">
      <c r="D46567" s="82"/>
      <c r="P46567" s="84"/>
    </row>
    <row r="46568" spans="4:16" x14ac:dyDescent="0.3">
      <c r="D46568" s="82"/>
      <c r="P46568" s="84"/>
    </row>
    <row r="46569" spans="4:16" x14ac:dyDescent="0.3">
      <c r="D46569" s="82"/>
      <c r="P46569" s="84"/>
    </row>
    <row r="46570" spans="4:16" x14ac:dyDescent="0.3">
      <c r="D46570" s="82"/>
      <c r="P46570" s="84"/>
    </row>
    <row r="46571" spans="4:16" x14ac:dyDescent="0.3">
      <c r="D46571" s="82"/>
      <c r="P46571" s="84"/>
    </row>
    <row r="46572" spans="4:16" x14ac:dyDescent="0.3">
      <c r="D46572" s="82"/>
      <c r="P46572" s="84"/>
    </row>
    <row r="46573" spans="4:16" x14ac:dyDescent="0.3">
      <c r="D46573" s="82"/>
      <c r="P46573" s="84"/>
    </row>
    <row r="46574" spans="4:16" x14ac:dyDescent="0.3">
      <c r="D46574" s="82"/>
      <c r="P46574" s="84"/>
    </row>
    <row r="46575" spans="4:16" x14ac:dyDescent="0.3">
      <c r="D46575" s="82"/>
      <c r="P46575" s="84"/>
    </row>
    <row r="46576" spans="4:16" x14ac:dyDescent="0.3">
      <c r="D46576" s="82"/>
      <c r="P46576" s="84"/>
    </row>
    <row r="46577" spans="4:16" x14ac:dyDescent="0.3">
      <c r="D46577" s="82"/>
      <c r="P46577" s="84"/>
    </row>
    <row r="46578" spans="4:16" x14ac:dyDescent="0.3">
      <c r="D46578" s="82"/>
      <c r="P46578" s="84"/>
    </row>
    <row r="46579" spans="4:16" x14ac:dyDescent="0.3">
      <c r="D46579" s="82"/>
      <c r="P46579" s="84"/>
    </row>
    <row r="46580" spans="4:16" x14ac:dyDescent="0.3">
      <c r="D46580" s="82"/>
      <c r="P46580" s="84"/>
    </row>
    <row r="46581" spans="4:16" x14ac:dyDescent="0.3">
      <c r="D46581" s="82"/>
      <c r="P46581" s="84"/>
    </row>
    <row r="46582" spans="4:16" x14ac:dyDescent="0.3">
      <c r="D46582" s="82"/>
      <c r="P46582" s="84"/>
    </row>
    <row r="46583" spans="4:16" x14ac:dyDescent="0.3">
      <c r="D46583" s="82"/>
      <c r="P46583" s="84"/>
    </row>
    <row r="46584" spans="4:16" x14ac:dyDescent="0.3">
      <c r="D46584" s="82"/>
      <c r="P46584" s="84"/>
    </row>
    <row r="46585" spans="4:16" x14ac:dyDescent="0.3">
      <c r="D46585" s="82"/>
      <c r="P46585" s="84"/>
    </row>
    <row r="46586" spans="4:16" x14ac:dyDescent="0.3">
      <c r="D46586" s="82"/>
      <c r="P46586" s="84"/>
    </row>
    <row r="46587" spans="4:16" x14ac:dyDescent="0.3">
      <c r="D46587" s="82"/>
      <c r="P46587" s="84"/>
    </row>
    <row r="46588" spans="4:16" x14ac:dyDescent="0.3">
      <c r="D46588" s="82"/>
      <c r="P46588" s="84"/>
    </row>
    <row r="46589" spans="4:16" x14ac:dyDescent="0.3">
      <c r="D46589" s="82"/>
      <c r="P46589" s="84"/>
    </row>
    <row r="46590" spans="4:16" x14ac:dyDescent="0.3">
      <c r="D46590" s="82"/>
      <c r="P46590" s="84"/>
    </row>
    <row r="46591" spans="4:16" x14ac:dyDescent="0.3">
      <c r="D46591" s="82"/>
      <c r="P46591" s="84"/>
    </row>
    <row r="46592" spans="4:16" x14ac:dyDescent="0.3">
      <c r="D46592" s="82"/>
      <c r="P46592" s="84"/>
    </row>
    <row r="46593" spans="4:16" x14ac:dyDescent="0.3">
      <c r="D46593" s="82"/>
      <c r="P46593" s="84"/>
    </row>
    <row r="46594" spans="4:16" x14ac:dyDescent="0.3">
      <c r="D46594" s="82"/>
      <c r="P46594" s="84"/>
    </row>
    <row r="46595" spans="4:16" x14ac:dyDescent="0.3">
      <c r="D46595" s="82"/>
      <c r="P46595" s="84"/>
    </row>
    <row r="46596" spans="4:16" x14ac:dyDescent="0.3">
      <c r="D46596" s="82"/>
      <c r="P46596" s="84"/>
    </row>
    <row r="46597" spans="4:16" x14ac:dyDescent="0.3">
      <c r="D46597" s="82"/>
      <c r="P46597" s="84"/>
    </row>
    <row r="46598" spans="4:16" x14ac:dyDescent="0.3">
      <c r="D46598" s="82"/>
      <c r="P46598" s="84"/>
    </row>
    <row r="46599" spans="4:16" x14ac:dyDescent="0.3">
      <c r="D46599" s="82"/>
      <c r="P46599" s="84"/>
    </row>
    <row r="46600" spans="4:16" x14ac:dyDescent="0.3">
      <c r="D46600" s="82"/>
      <c r="P46600" s="84"/>
    </row>
    <row r="46601" spans="4:16" x14ac:dyDescent="0.3">
      <c r="D46601" s="82"/>
      <c r="P46601" s="84"/>
    </row>
    <row r="46602" spans="4:16" x14ac:dyDescent="0.3">
      <c r="D46602" s="82"/>
      <c r="P46602" s="84"/>
    </row>
    <row r="46603" spans="4:16" x14ac:dyDescent="0.3">
      <c r="D46603" s="82"/>
      <c r="P46603" s="84"/>
    </row>
    <row r="46604" spans="4:16" x14ac:dyDescent="0.3">
      <c r="D46604" s="82"/>
      <c r="P46604" s="84"/>
    </row>
    <row r="46605" spans="4:16" x14ac:dyDescent="0.3">
      <c r="D46605" s="82"/>
      <c r="P46605" s="84"/>
    </row>
    <row r="46606" spans="4:16" x14ac:dyDescent="0.3">
      <c r="D46606" s="82"/>
      <c r="P46606" s="84"/>
    </row>
    <row r="46607" spans="4:16" x14ac:dyDescent="0.3">
      <c r="D46607" s="82"/>
      <c r="P46607" s="84"/>
    </row>
    <row r="46608" spans="4:16" x14ac:dyDescent="0.3">
      <c r="D46608" s="82"/>
      <c r="P46608" s="84"/>
    </row>
    <row r="46609" spans="4:16" x14ac:dyDescent="0.3">
      <c r="D46609" s="82"/>
      <c r="P46609" s="84"/>
    </row>
    <row r="46610" spans="4:16" x14ac:dyDescent="0.3">
      <c r="D46610" s="82"/>
      <c r="P46610" s="84"/>
    </row>
    <row r="46611" spans="4:16" x14ac:dyDescent="0.3">
      <c r="D46611" s="82"/>
      <c r="P46611" s="84"/>
    </row>
    <row r="46612" spans="4:16" x14ac:dyDescent="0.3">
      <c r="D46612" s="82"/>
      <c r="P46612" s="84"/>
    </row>
    <row r="46613" spans="4:16" x14ac:dyDescent="0.3">
      <c r="D46613" s="82"/>
      <c r="P46613" s="84"/>
    </row>
    <row r="46614" spans="4:16" x14ac:dyDescent="0.3">
      <c r="D46614" s="82"/>
      <c r="P46614" s="84"/>
    </row>
    <row r="46615" spans="4:16" x14ac:dyDescent="0.3">
      <c r="D46615" s="82"/>
      <c r="P46615" s="84"/>
    </row>
    <row r="46616" spans="4:16" x14ac:dyDescent="0.3">
      <c r="D46616" s="82"/>
      <c r="P46616" s="84"/>
    </row>
    <row r="46617" spans="4:16" x14ac:dyDescent="0.3">
      <c r="D46617" s="82"/>
      <c r="P46617" s="84"/>
    </row>
    <row r="46618" spans="4:16" x14ac:dyDescent="0.3">
      <c r="D46618" s="82"/>
      <c r="P46618" s="84"/>
    </row>
    <row r="46619" spans="4:16" x14ac:dyDescent="0.3">
      <c r="D46619" s="82"/>
      <c r="P46619" s="84"/>
    </row>
    <row r="46620" spans="4:16" x14ac:dyDescent="0.3">
      <c r="D46620" s="82"/>
      <c r="P46620" s="84"/>
    </row>
    <row r="46621" spans="4:16" x14ac:dyDescent="0.3">
      <c r="D46621" s="82"/>
      <c r="P46621" s="84"/>
    </row>
    <row r="46622" spans="4:16" x14ac:dyDescent="0.3">
      <c r="D46622" s="82"/>
      <c r="P46622" s="84"/>
    </row>
    <row r="46623" spans="4:16" x14ac:dyDescent="0.3">
      <c r="D46623" s="82"/>
      <c r="P46623" s="84"/>
    </row>
    <row r="46624" spans="4:16" x14ac:dyDescent="0.3">
      <c r="D46624" s="82"/>
      <c r="P46624" s="84"/>
    </row>
    <row r="46625" spans="4:16" x14ac:dyDescent="0.3">
      <c r="D46625" s="82"/>
      <c r="P46625" s="84"/>
    </row>
    <row r="46626" spans="4:16" x14ac:dyDescent="0.3">
      <c r="D46626" s="82"/>
      <c r="P46626" s="84"/>
    </row>
    <row r="46627" spans="4:16" x14ac:dyDescent="0.3">
      <c r="D46627" s="82"/>
      <c r="P46627" s="84"/>
    </row>
    <row r="46628" spans="4:16" x14ac:dyDescent="0.3">
      <c r="D46628" s="82"/>
      <c r="P46628" s="84"/>
    </row>
    <row r="46629" spans="4:16" x14ac:dyDescent="0.3">
      <c r="D46629" s="82"/>
      <c r="P46629" s="84"/>
    </row>
    <row r="46630" spans="4:16" x14ac:dyDescent="0.3">
      <c r="D46630" s="82"/>
      <c r="P46630" s="84"/>
    </row>
    <row r="46631" spans="4:16" x14ac:dyDescent="0.3">
      <c r="D46631" s="82"/>
      <c r="P46631" s="84"/>
    </row>
    <row r="46632" spans="4:16" x14ac:dyDescent="0.3">
      <c r="D46632" s="82"/>
      <c r="P46632" s="84"/>
    </row>
    <row r="46633" spans="4:16" x14ac:dyDescent="0.3">
      <c r="D46633" s="82"/>
      <c r="P46633" s="84"/>
    </row>
    <row r="46634" spans="4:16" x14ac:dyDescent="0.3">
      <c r="D46634" s="82"/>
      <c r="P46634" s="84"/>
    </row>
    <row r="46635" spans="4:16" x14ac:dyDescent="0.3">
      <c r="D46635" s="82"/>
      <c r="P46635" s="84"/>
    </row>
    <row r="46636" spans="4:16" x14ac:dyDescent="0.3">
      <c r="D46636" s="82"/>
      <c r="P46636" s="84"/>
    </row>
    <row r="46637" spans="4:16" x14ac:dyDescent="0.3">
      <c r="D46637" s="82"/>
      <c r="P46637" s="84"/>
    </row>
    <row r="46638" spans="4:16" x14ac:dyDescent="0.3">
      <c r="D46638" s="82"/>
      <c r="P46638" s="84"/>
    </row>
    <row r="46639" spans="4:16" x14ac:dyDescent="0.3">
      <c r="D46639" s="82"/>
      <c r="P46639" s="84"/>
    </row>
    <row r="46640" spans="4:16" x14ac:dyDescent="0.3">
      <c r="D46640" s="82"/>
      <c r="P46640" s="84"/>
    </row>
    <row r="46641" spans="4:16" x14ac:dyDescent="0.3">
      <c r="D46641" s="82"/>
      <c r="P46641" s="84"/>
    </row>
    <row r="46642" spans="4:16" x14ac:dyDescent="0.3">
      <c r="D46642" s="82"/>
      <c r="P46642" s="84"/>
    </row>
    <row r="46643" spans="4:16" x14ac:dyDescent="0.3">
      <c r="D46643" s="82"/>
      <c r="P46643" s="84"/>
    </row>
    <row r="46644" spans="4:16" x14ac:dyDescent="0.3">
      <c r="D46644" s="82"/>
      <c r="P46644" s="84"/>
    </row>
    <row r="46645" spans="4:16" x14ac:dyDescent="0.3">
      <c r="D46645" s="82"/>
      <c r="P46645" s="84"/>
    </row>
    <row r="46646" spans="4:16" x14ac:dyDescent="0.3">
      <c r="D46646" s="82"/>
      <c r="P46646" s="84"/>
    </row>
    <row r="46647" spans="4:16" x14ac:dyDescent="0.3">
      <c r="D46647" s="82"/>
      <c r="P46647" s="84"/>
    </row>
    <row r="46648" spans="4:16" x14ac:dyDescent="0.3">
      <c r="D46648" s="82"/>
      <c r="P46648" s="84"/>
    </row>
    <row r="46649" spans="4:16" x14ac:dyDescent="0.3">
      <c r="D46649" s="82"/>
      <c r="P46649" s="84"/>
    </row>
    <row r="46650" spans="4:16" x14ac:dyDescent="0.3">
      <c r="D46650" s="82"/>
      <c r="P46650" s="84"/>
    </row>
    <row r="46651" spans="4:16" x14ac:dyDescent="0.3">
      <c r="D46651" s="82"/>
      <c r="P46651" s="84"/>
    </row>
    <row r="46652" spans="4:16" x14ac:dyDescent="0.3">
      <c r="D46652" s="82"/>
      <c r="P46652" s="84"/>
    </row>
    <row r="46653" spans="4:16" x14ac:dyDescent="0.3">
      <c r="D46653" s="82"/>
      <c r="P46653" s="84"/>
    </row>
    <row r="46654" spans="4:16" x14ac:dyDescent="0.3">
      <c r="D46654" s="82"/>
      <c r="P46654" s="84"/>
    </row>
    <row r="46655" spans="4:16" x14ac:dyDescent="0.3">
      <c r="D46655" s="82"/>
      <c r="P46655" s="84"/>
    </row>
    <row r="46656" spans="4:16" x14ac:dyDescent="0.3">
      <c r="D46656" s="82"/>
      <c r="P46656" s="84"/>
    </row>
    <row r="46657" spans="4:16" x14ac:dyDescent="0.3">
      <c r="D46657" s="82"/>
      <c r="P46657" s="84"/>
    </row>
    <row r="46658" spans="4:16" x14ac:dyDescent="0.3">
      <c r="D46658" s="82"/>
      <c r="P46658" s="84"/>
    </row>
    <row r="46659" spans="4:16" x14ac:dyDescent="0.3">
      <c r="D46659" s="82"/>
      <c r="P46659" s="84"/>
    </row>
    <row r="46660" spans="4:16" x14ac:dyDescent="0.3">
      <c r="D46660" s="82"/>
      <c r="P46660" s="84"/>
    </row>
    <row r="46661" spans="4:16" x14ac:dyDescent="0.3">
      <c r="D46661" s="82"/>
      <c r="P46661" s="84"/>
    </row>
    <row r="46662" spans="4:16" x14ac:dyDescent="0.3">
      <c r="D46662" s="82"/>
      <c r="P46662" s="84"/>
    </row>
    <row r="46663" spans="4:16" x14ac:dyDescent="0.3">
      <c r="D46663" s="82"/>
      <c r="P46663" s="84"/>
    </row>
    <row r="46664" spans="4:16" x14ac:dyDescent="0.3">
      <c r="D46664" s="82"/>
      <c r="P46664" s="84"/>
    </row>
    <row r="46665" spans="4:16" x14ac:dyDescent="0.3">
      <c r="D46665" s="82"/>
      <c r="P46665" s="84"/>
    </row>
    <row r="46666" spans="4:16" x14ac:dyDescent="0.3">
      <c r="D46666" s="82"/>
      <c r="P46666" s="84"/>
    </row>
    <row r="46667" spans="4:16" x14ac:dyDescent="0.3">
      <c r="D46667" s="82"/>
      <c r="P46667" s="84"/>
    </row>
    <row r="46668" spans="4:16" x14ac:dyDescent="0.3">
      <c r="D46668" s="82"/>
      <c r="P46668" s="84"/>
    </row>
    <row r="46669" spans="4:16" x14ac:dyDescent="0.3">
      <c r="D46669" s="82"/>
      <c r="P46669" s="84"/>
    </row>
    <row r="46670" spans="4:16" x14ac:dyDescent="0.3">
      <c r="D46670" s="82"/>
      <c r="P46670" s="84"/>
    </row>
    <row r="46671" spans="4:16" x14ac:dyDescent="0.3">
      <c r="D46671" s="82"/>
      <c r="P46671" s="84"/>
    </row>
    <row r="46672" spans="4:16" x14ac:dyDescent="0.3">
      <c r="D46672" s="82"/>
      <c r="P46672" s="84"/>
    </row>
    <row r="46673" spans="4:16" x14ac:dyDescent="0.3">
      <c r="D46673" s="82"/>
      <c r="P46673" s="84"/>
    </row>
    <row r="46674" spans="4:16" x14ac:dyDescent="0.3">
      <c r="D46674" s="82"/>
      <c r="P46674" s="84"/>
    </row>
    <row r="46675" spans="4:16" x14ac:dyDescent="0.3">
      <c r="D46675" s="82"/>
      <c r="P46675" s="84"/>
    </row>
    <row r="46676" spans="4:16" x14ac:dyDescent="0.3">
      <c r="D46676" s="82"/>
      <c r="P46676" s="84"/>
    </row>
    <row r="46677" spans="4:16" x14ac:dyDescent="0.3">
      <c r="D46677" s="82"/>
      <c r="P46677" s="84"/>
    </row>
    <row r="46678" spans="4:16" x14ac:dyDescent="0.3">
      <c r="D46678" s="82"/>
      <c r="P46678" s="84"/>
    </row>
    <row r="46679" spans="4:16" x14ac:dyDescent="0.3">
      <c r="D46679" s="82"/>
      <c r="P46679" s="84"/>
    </row>
    <row r="46680" spans="4:16" x14ac:dyDescent="0.3">
      <c r="D46680" s="82"/>
      <c r="P46680" s="84"/>
    </row>
    <row r="46681" spans="4:16" x14ac:dyDescent="0.3">
      <c r="D46681" s="82"/>
      <c r="P46681" s="84"/>
    </row>
    <row r="46682" spans="4:16" x14ac:dyDescent="0.3">
      <c r="D46682" s="82"/>
      <c r="P46682" s="84"/>
    </row>
    <row r="46683" spans="4:16" x14ac:dyDescent="0.3">
      <c r="D46683" s="82"/>
      <c r="P46683" s="84"/>
    </row>
    <row r="46684" spans="4:16" x14ac:dyDescent="0.3">
      <c r="D46684" s="82"/>
      <c r="P46684" s="84"/>
    </row>
    <row r="46685" spans="4:16" x14ac:dyDescent="0.3">
      <c r="D46685" s="82"/>
      <c r="P46685" s="84"/>
    </row>
    <row r="46686" spans="4:16" x14ac:dyDescent="0.3">
      <c r="D46686" s="82"/>
      <c r="P46686" s="84"/>
    </row>
    <row r="46687" spans="4:16" x14ac:dyDescent="0.3">
      <c r="D46687" s="82"/>
      <c r="P46687" s="84"/>
    </row>
    <row r="46688" spans="4:16" x14ac:dyDescent="0.3">
      <c r="D46688" s="82"/>
      <c r="P46688" s="84"/>
    </row>
    <row r="46689" spans="4:16" x14ac:dyDescent="0.3">
      <c r="D46689" s="82"/>
      <c r="P46689" s="84"/>
    </row>
    <row r="46690" spans="4:16" x14ac:dyDescent="0.3">
      <c r="D46690" s="82"/>
      <c r="P46690" s="84"/>
    </row>
    <row r="46691" spans="4:16" x14ac:dyDescent="0.3">
      <c r="D46691" s="82"/>
      <c r="P46691" s="84"/>
    </row>
    <row r="46692" spans="4:16" x14ac:dyDescent="0.3">
      <c r="D46692" s="82"/>
      <c r="P46692" s="84"/>
    </row>
    <row r="46693" spans="4:16" x14ac:dyDescent="0.3">
      <c r="D46693" s="82"/>
      <c r="P46693" s="84"/>
    </row>
    <row r="46694" spans="4:16" x14ac:dyDescent="0.3">
      <c r="D46694" s="82"/>
      <c r="P46694" s="84"/>
    </row>
    <row r="46695" spans="4:16" x14ac:dyDescent="0.3">
      <c r="D46695" s="82"/>
      <c r="P46695" s="84"/>
    </row>
    <row r="46696" spans="4:16" x14ac:dyDescent="0.3">
      <c r="D46696" s="82"/>
      <c r="P46696" s="84"/>
    </row>
    <row r="46697" spans="4:16" x14ac:dyDescent="0.3">
      <c r="D46697" s="82"/>
      <c r="P46697" s="84"/>
    </row>
    <row r="46698" spans="4:16" x14ac:dyDescent="0.3">
      <c r="D46698" s="82"/>
      <c r="P46698" s="84"/>
    </row>
    <row r="46699" spans="4:16" x14ac:dyDescent="0.3">
      <c r="D46699" s="82"/>
      <c r="P46699" s="84"/>
    </row>
    <row r="46700" spans="4:16" x14ac:dyDescent="0.3">
      <c r="D46700" s="82"/>
      <c r="P46700" s="84"/>
    </row>
    <row r="46701" spans="4:16" x14ac:dyDescent="0.3">
      <c r="D46701" s="82"/>
      <c r="P46701" s="84"/>
    </row>
    <row r="46702" spans="4:16" x14ac:dyDescent="0.3">
      <c r="D46702" s="82"/>
      <c r="P46702" s="84"/>
    </row>
    <row r="46703" spans="4:16" x14ac:dyDescent="0.3">
      <c r="D46703" s="82"/>
      <c r="P46703" s="84"/>
    </row>
    <row r="46704" spans="4:16" x14ac:dyDescent="0.3">
      <c r="D46704" s="82"/>
      <c r="P46704" s="84"/>
    </row>
    <row r="46705" spans="4:16" x14ac:dyDescent="0.3">
      <c r="D46705" s="82"/>
      <c r="P46705" s="84"/>
    </row>
    <row r="46706" spans="4:16" x14ac:dyDescent="0.3">
      <c r="D46706" s="82"/>
      <c r="P46706" s="84"/>
    </row>
    <row r="46707" spans="4:16" x14ac:dyDescent="0.3">
      <c r="D46707" s="82"/>
      <c r="P46707" s="84"/>
    </row>
    <row r="46708" spans="4:16" x14ac:dyDescent="0.3">
      <c r="D46708" s="82"/>
      <c r="P46708" s="84"/>
    </row>
    <row r="46709" spans="4:16" x14ac:dyDescent="0.3">
      <c r="D46709" s="82"/>
      <c r="P46709" s="84"/>
    </row>
    <row r="46710" spans="4:16" x14ac:dyDescent="0.3">
      <c r="D46710" s="82"/>
      <c r="P46710" s="84"/>
    </row>
    <row r="46711" spans="4:16" x14ac:dyDescent="0.3">
      <c r="D46711" s="82"/>
      <c r="P46711" s="84"/>
    </row>
    <row r="46712" spans="4:16" x14ac:dyDescent="0.3">
      <c r="D46712" s="82"/>
      <c r="P46712" s="84"/>
    </row>
    <row r="46713" spans="4:16" x14ac:dyDescent="0.3">
      <c r="D46713" s="82"/>
      <c r="P46713" s="84"/>
    </row>
    <row r="46714" spans="4:16" x14ac:dyDescent="0.3">
      <c r="D46714" s="82"/>
      <c r="P46714" s="84"/>
    </row>
    <row r="46715" spans="4:16" x14ac:dyDescent="0.3">
      <c r="D46715" s="82"/>
      <c r="P46715" s="84"/>
    </row>
    <row r="46716" spans="4:16" x14ac:dyDescent="0.3">
      <c r="D46716" s="82"/>
      <c r="P46716" s="84"/>
    </row>
    <row r="46717" spans="4:16" x14ac:dyDescent="0.3">
      <c r="D46717" s="82"/>
      <c r="P46717" s="84"/>
    </row>
    <row r="46718" spans="4:16" x14ac:dyDescent="0.3">
      <c r="D46718" s="82"/>
      <c r="P46718" s="84"/>
    </row>
    <row r="46719" spans="4:16" x14ac:dyDescent="0.3">
      <c r="D46719" s="82"/>
      <c r="P46719" s="84"/>
    </row>
    <row r="46720" spans="4:16" x14ac:dyDescent="0.3">
      <c r="D46720" s="82"/>
      <c r="P46720" s="84"/>
    </row>
    <row r="46721" spans="4:16" x14ac:dyDescent="0.3">
      <c r="D46721" s="82"/>
      <c r="P46721" s="84"/>
    </row>
    <row r="46722" spans="4:16" x14ac:dyDescent="0.3">
      <c r="D46722" s="82"/>
      <c r="P46722" s="84"/>
    </row>
    <row r="46723" spans="4:16" x14ac:dyDescent="0.3">
      <c r="D46723" s="82"/>
      <c r="P46723" s="84"/>
    </row>
    <row r="46724" spans="4:16" x14ac:dyDescent="0.3">
      <c r="D46724" s="82"/>
      <c r="P46724" s="84"/>
    </row>
    <row r="46725" spans="4:16" x14ac:dyDescent="0.3">
      <c r="D46725" s="82"/>
      <c r="P46725" s="84"/>
    </row>
    <row r="46726" spans="4:16" x14ac:dyDescent="0.3">
      <c r="D46726" s="82"/>
      <c r="P46726" s="84"/>
    </row>
    <row r="46727" spans="4:16" x14ac:dyDescent="0.3">
      <c r="D46727" s="82"/>
      <c r="P46727" s="84"/>
    </row>
    <row r="46728" spans="4:16" x14ac:dyDescent="0.3">
      <c r="D46728" s="82"/>
      <c r="P46728" s="84"/>
    </row>
    <row r="46729" spans="4:16" x14ac:dyDescent="0.3">
      <c r="D46729" s="82"/>
      <c r="P46729" s="84"/>
    </row>
    <row r="46730" spans="4:16" x14ac:dyDescent="0.3">
      <c r="D46730" s="82"/>
      <c r="P46730" s="84"/>
    </row>
    <row r="46731" spans="4:16" x14ac:dyDescent="0.3">
      <c r="D46731" s="82"/>
      <c r="P46731" s="84"/>
    </row>
    <row r="46732" spans="4:16" x14ac:dyDescent="0.3">
      <c r="D46732" s="82"/>
      <c r="P46732" s="84"/>
    </row>
    <row r="46733" spans="4:16" x14ac:dyDescent="0.3">
      <c r="D46733" s="82"/>
      <c r="P46733" s="84"/>
    </row>
    <row r="46734" spans="4:16" x14ac:dyDescent="0.3">
      <c r="D46734" s="82"/>
      <c r="P46734" s="84"/>
    </row>
    <row r="46735" spans="4:16" x14ac:dyDescent="0.3">
      <c r="D46735" s="82"/>
      <c r="P46735" s="84"/>
    </row>
    <row r="46736" spans="4:16" x14ac:dyDescent="0.3">
      <c r="D46736" s="82"/>
      <c r="P46736" s="84"/>
    </row>
    <row r="46737" spans="4:16" x14ac:dyDescent="0.3">
      <c r="D46737" s="82"/>
      <c r="P46737" s="84"/>
    </row>
    <row r="46738" spans="4:16" x14ac:dyDescent="0.3">
      <c r="D46738" s="82"/>
      <c r="P46738" s="84"/>
    </row>
    <row r="46739" spans="4:16" x14ac:dyDescent="0.3">
      <c r="D46739" s="82"/>
      <c r="P46739" s="84"/>
    </row>
    <row r="46740" spans="4:16" x14ac:dyDescent="0.3">
      <c r="D46740" s="82"/>
      <c r="P46740" s="84"/>
    </row>
    <row r="46741" spans="4:16" x14ac:dyDescent="0.3">
      <c r="D46741" s="82"/>
      <c r="P46741" s="84"/>
    </row>
    <row r="46742" spans="4:16" x14ac:dyDescent="0.3">
      <c r="D46742" s="82"/>
      <c r="P46742" s="84"/>
    </row>
    <row r="46743" spans="4:16" x14ac:dyDescent="0.3">
      <c r="D46743" s="82"/>
      <c r="P46743" s="84"/>
    </row>
    <row r="46744" spans="4:16" x14ac:dyDescent="0.3">
      <c r="D46744" s="82"/>
      <c r="P46744" s="84"/>
    </row>
    <row r="46745" spans="4:16" x14ac:dyDescent="0.3">
      <c r="D46745" s="82"/>
      <c r="P46745" s="84"/>
    </row>
    <row r="46746" spans="4:16" x14ac:dyDescent="0.3">
      <c r="D46746" s="82"/>
      <c r="P46746" s="84"/>
    </row>
    <row r="46747" spans="4:16" x14ac:dyDescent="0.3">
      <c r="D46747" s="82"/>
      <c r="P46747" s="84"/>
    </row>
    <row r="46748" spans="4:16" x14ac:dyDescent="0.3">
      <c r="D46748" s="82"/>
      <c r="P46748" s="84"/>
    </row>
    <row r="46749" spans="4:16" x14ac:dyDescent="0.3">
      <c r="D46749" s="82"/>
      <c r="P46749" s="84"/>
    </row>
    <row r="46750" spans="4:16" x14ac:dyDescent="0.3">
      <c r="D46750" s="82"/>
      <c r="P46750" s="84"/>
    </row>
    <row r="46751" spans="4:16" x14ac:dyDescent="0.3">
      <c r="D46751" s="82"/>
      <c r="P46751" s="84"/>
    </row>
    <row r="46752" spans="4:16" x14ac:dyDescent="0.3">
      <c r="D46752" s="82"/>
      <c r="P46752" s="84"/>
    </row>
    <row r="46753" spans="4:16" x14ac:dyDescent="0.3">
      <c r="D46753" s="82"/>
      <c r="P46753" s="84"/>
    </row>
    <row r="46754" spans="4:16" x14ac:dyDescent="0.3">
      <c r="D46754" s="82"/>
      <c r="P46754" s="84"/>
    </row>
    <row r="46755" spans="4:16" x14ac:dyDescent="0.3">
      <c r="D46755" s="82"/>
      <c r="P46755" s="84"/>
    </row>
    <row r="46756" spans="4:16" x14ac:dyDescent="0.3">
      <c r="D46756" s="82"/>
      <c r="P46756" s="84"/>
    </row>
    <row r="46757" spans="4:16" x14ac:dyDescent="0.3">
      <c r="D46757" s="82"/>
      <c r="P46757" s="84"/>
    </row>
    <row r="46758" spans="4:16" x14ac:dyDescent="0.3">
      <c r="D46758" s="82"/>
      <c r="P46758" s="84"/>
    </row>
    <row r="46759" spans="4:16" x14ac:dyDescent="0.3">
      <c r="D46759" s="82"/>
      <c r="P46759" s="84"/>
    </row>
    <row r="46760" spans="4:16" x14ac:dyDescent="0.3">
      <c r="D46760" s="82"/>
      <c r="P46760" s="84"/>
    </row>
    <row r="46761" spans="4:16" x14ac:dyDescent="0.3">
      <c r="D46761" s="82"/>
      <c r="P46761" s="84"/>
    </row>
    <row r="46762" spans="4:16" x14ac:dyDescent="0.3">
      <c r="D46762" s="82"/>
      <c r="P46762" s="84"/>
    </row>
    <row r="46763" spans="4:16" x14ac:dyDescent="0.3">
      <c r="D46763" s="82"/>
      <c r="P46763" s="84"/>
    </row>
    <row r="46764" spans="4:16" x14ac:dyDescent="0.3">
      <c r="D46764" s="82"/>
      <c r="P46764" s="84"/>
    </row>
    <row r="46765" spans="4:16" x14ac:dyDescent="0.3">
      <c r="D46765" s="82"/>
      <c r="P46765" s="84"/>
    </row>
    <row r="46766" spans="4:16" x14ac:dyDescent="0.3">
      <c r="D46766" s="82"/>
      <c r="P46766" s="84"/>
    </row>
    <row r="46767" spans="4:16" x14ac:dyDescent="0.3">
      <c r="D46767" s="82"/>
      <c r="P46767" s="84"/>
    </row>
    <row r="46768" spans="4:16" x14ac:dyDescent="0.3">
      <c r="D46768" s="82"/>
      <c r="P46768" s="84"/>
    </row>
    <row r="46769" spans="4:16" x14ac:dyDescent="0.3">
      <c r="D46769" s="82"/>
      <c r="P46769" s="84"/>
    </row>
    <row r="46770" spans="4:16" x14ac:dyDescent="0.3">
      <c r="D46770" s="82"/>
      <c r="P46770" s="84"/>
    </row>
    <row r="46771" spans="4:16" x14ac:dyDescent="0.3">
      <c r="D46771" s="82"/>
      <c r="P46771" s="84"/>
    </row>
    <row r="46772" spans="4:16" x14ac:dyDescent="0.3">
      <c r="D46772" s="82"/>
      <c r="P46772" s="84"/>
    </row>
    <row r="46773" spans="4:16" x14ac:dyDescent="0.3">
      <c r="D46773" s="82"/>
      <c r="P46773" s="84"/>
    </row>
    <row r="46774" spans="4:16" x14ac:dyDescent="0.3">
      <c r="D46774" s="82"/>
      <c r="P46774" s="84"/>
    </row>
    <row r="46775" spans="4:16" x14ac:dyDescent="0.3">
      <c r="D46775" s="82"/>
      <c r="P46775" s="84"/>
    </row>
    <row r="46776" spans="4:16" x14ac:dyDescent="0.3">
      <c r="D46776" s="82"/>
      <c r="P46776" s="84"/>
    </row>
    <row r="46777" spans="4:16" x14ac:dyDescent="0.3">
      <c r="D46777" s="82"/>
      <c r="P46777" s="84"/>
    </row>
    <row r="46778" spans="4:16" x14ac:dyDescent="0.3">
      <c r="D46778" s="82"/>
      <c r="P46778" s="84"/>
    </row>
    <row r="46779" spans="4:16" x14ac:dyDescent="0.3">
      <c r="D46779" s="82"/>
      <c r="P46779" s="84"/>
    </row>
    <row r="46780" spans="4:16" x14ac:dyDescent="0.3">
      <c r="D46780" s="82"/>
      <c r="P46780" s="84"/>
    </row>
    <row r="46781" spans="4:16" x14ac:dyDescent="0.3">
      <c r="D46781" s="82"/>
      <c r="P46781" s="84"/>
    </row>
    <row r="46782" spans="4:16" x14ac:dyDescent="0.3">
      <c r="D46782" s="82"/>
      <c r="P46782" s="84"/>
    </row>
    <row r="46783" spans="4:16" x14ac:dyDescent="0.3">
      <c r="D46783" s="82"/>
      <c r="P46783" s="84"/>
    </row>
    <row r="46784" spans="4:16" x14ac:dyDescent="0.3">
      <c r="D46784" s="82"/>
      <c r="P46784" s="84"/>
    </row>
    <row r="46785" spans="4:16" x14ac:dyDescent="0.3">
      <c r="D46785" s="82"/>
      <c r="P46785" s="84"/>
    </row>
    <row r="46786" spans="4:16" x14ac:dyDescent="0.3">
      <c r="D46786" s="82"/>
      <c r="P46786" s="84"/>
    </row>
    <row r="46787" spans="4:16" x14ac:dyDescent="0.3">
      <c r="D46787" s="82"/>
      <c r="P46787" s="84"/>
    </row>
    <row r="46788" spans="4:16" x14ac:dyDescent="0.3">
      <c r="D46788" s="82"/>
      <c r="P46788" s="84"/>
    </row>
    <row r="46789" spans="4:16" x14ac:dyDescent="0.3">
      <c r="D46789" s="82"/>
      <c r="P46789" s="84"/>
    </row>
    <row r="46790" spans="4:16" x14ac:dyDescent="0.3">
      <c r="D46790" s="82"/>
      <c r="P46790" s="84"/>
    </row>
    <row r="46791" spans="4:16" x14ac:dyDescent="0.3">
      <c r="D46791" s="82"/>
      <c r="P46791" s="84"/>
    </row>
    <row r="46792" spans="4:16" x14ac:dyDescent="0.3">
      <c r="D46792" s="82"/>
      <c r="P46792" s="84"/>
    </row>
    <row r="46793" spans="4:16" x14ac:dyDescent="0.3">
      <c r="D46793" s="82"/>
      <c r="P46793" s="84"/>
    </row>
    <row r="46794" spans="4:16" x14ac:dyDescent="0.3">
      <c r="D46794" s="82"/>
      <c r="P46794" s="84"/>
    </row>
    <row r="46795" spans="4:16" x14ac:dyDescent="0.3">
      <c r="D46795" s="82"/>
      <c r="P46795" s="84"/>
    </row>
    <row r="46796" spans="4:16" x14ac:dyDescent="0.3">
      <c r="D46796" s="82"/>
      <c r="P46796" s="84"/>
    </row>
    <row r="46797" spans="4:16" x14ac:dyDescent="0.3">
      <c r="D46797" s="82"/>
      <c r="P46797" s="84"/>
    </row>
    <row r="46798" spans="4:16" x14ac:dyDescent="0.3">
      <c r="D46798" s="82"/>
      <c r="P46798" s="84"/>
    </row>
    <row r="46799" spans="4:16" x14ac:dyDescent="0.3">
      <c r="D46799" s="82"/>
      <c r="P46799" s="84"/>
    </row>
    <row r="46800" spans="4:16" x14ac:dyDescent="0.3">
      <c r="D46800" s="82"/>
      <c r="P46800" s="84"/>
    </row>
    <row r="46801" spans="4:16" x14ac:dyDescent="0.3">
      <c r="D46801" s="82"/>
      <c r="P46801" s="84"/>
    </row>
    <row r="46802" spans="4:16" x14ac:dyDescent="0.3">
      <c r="D46802" s="82"/>
      <c r="P46802" s="84"/>
    </row>
    <row r="46803" spans="4:16" x14ac:dyDescent="0.3">
      <c r="D46803" s="82"/>
      <c r="P46803" s="84"/>
    </row>
    <row r="46804" spans="4:16" x14ac:dyDescent="0.3">
      <c r="D46804" s="82"/>
      <c r="P46804" s="84"/>
    </row>
    <row r="46805" spans="4:16" x14ac:dyDescent="0.3">
      <c r="D46805" s="82"/>
      <c r="P46805" s="84"/>
    </row>
    <row r="46806" spans="4:16" x14ac:dyDescent="0.3">
      <c r="D46806" s="82"/>
      <c r="P46806" s="84"/>
    </row>
    <row r="46807" spans="4:16" x14ac:dyDescent="0.3">
      <c r="D46807" s="82"/>
      <c r="P46807" s="84"/>
    </row>
    <row r="46808" spans="4:16" x14ac:dyDescent="0.3">
      <c r="D46808" s="82"/>
      <c r="P46808" s="84"/>
    </row>
    <row r="46809" spans="4:16" x14ac:dyDescent="0.3">
      <c r="D46809" s="82"/>
      <c r="P46809" s="84"/>
    </row>
    <row r="46810" spans="4:16" x14ac:dyDescent="0.3">
      <c r="D46810" s="82"/>
      <c r="P46810" s="84"/>
    </row>
    <row r="46811" spans="4:16" x14ac:dyDescent="0.3">
      <c r="D46811" s="82"/>
      <c r="P46811" s="84"/>
    </row>
    <row r="46812" spans="4:16" x14ac:dyDescent="0.3">
      <c r="D46812" s="82"/>
      <c r="P46812" s="84"/>
    </row>
    <row r="46813" spans="4:16" x14ac:dyDescent="0.3">
      <c r="D46813" s="82"/>
      <c r="P46813" s="84"/>
    </row>
    <row r="46814" spans="4:16" x14ac:dyDescent="0.3">
      <c r="D46814" s="82"/>
      <c r="P46814" s="84"/>
    </row>
    <row r="46815" spans="4:16" x14ac:dyDescent="0.3">
      <c r="D46815" s="82"/>
      <c r="P46815" s="84"/>
    </row>
    <row r="46816" spans="4:16" x14ac:dyDescent="0.3">
      <c r="D46816" s="82"/>
      <c r="P46816" s="84"/>
    </row>
    <row r="46817" spans="4:16" x14ac:dyDescent="0.3">
      <c r="D46817" s="82"/>
      <c r="P46817" s="84"/>
    </row>
    <row r="46818" spans="4:16" x14ac:dyDescent="0.3">
      <c r="D46818" s="82"/>
      <c r="P46818" s="84"/>
    </row>
    <row r="46819" spans="4:16" x14ac:dyDescent="0.3">
      <c r="D46819" s="82"/>
      <c r="P46819" s="84"/>
    </row>
    <row r="46820" spans="4:16" x14ac:dyDescent="0.3">
      <c r="D46820" s="82"/>
      <c r="P46820" s="84"/>
    </row>
    <row r="46821" spans="4:16" x14ac:dyDescent="0.3">
      <c r="D46821" s="82"/>
      <c r="P46821" s="84"/>
    </row>
    <row r="46822" spans="4:16" x14ac:dyDescent="0.3">
      <c r="D46822" s="82"/>
      <c r="P46822" s="84"/>
    </row>
    <row r="46823" spans="4:16" x14ac:dyDescent="0.3">
      <c r="D46823" s="82"/>
      <c r="P46823" s="84"/>
    </row>
    <row r="46824" spans="4:16" x14ac:dyDescent="0.3">
      <c r="D46824" s="82"/>
      <c r="P46824" s="84"/>
    </row>
    <row r="46825" spans="4:16" x14ac:dyDescent="0.3">
      <c r="D46825" s="82"/>
      <c r="P46825" s="84"/>
    </row>
    <row r="46826" spans="4:16" x14ac:dyDescent="0.3">
      <c r="D46826" s="82"/>
      <c r="P46826" s="84"/>
    </row>
    <row r="46827" spans="4:16" x14ac:dyDescent="0.3">
      <c r="D46827" s="82"/>
      <c r="P46827" s="84"/>
    </row>
    <row r="46828" spans="4:16" x14ac:dyDescent="0.3">
      <c r="D46828" s="82"/>
      <c r="P46828" s="84"/>
    </row>
    <row r="46829" spans="4:16" x14ac:dyDescent="0.3">
      <c r="D46829" s="82"/>
      <c r="P46829" s="84"/>
    </row>
    <row r="46830" spans="4:16" x14ac:dyDescent="0.3">
      <c r="D46830" s="82"/>
      <c r="P46830" s="84"/>
    </row>
    <row r="46831" spans="4:16" x14ac:dyDescent="0.3">
      <c r="D46831" s="82"/>
      <c r="P46831" s="84"/>
    </row>
    <row r="46832" spans="4:16" x14ac:dyDescent="0.3">
      <c r="D46832" s="82"/>
      <c r="P46832" s="84"/>
    </row>
    <row r="46833" spans="4:16" x14ac:dyDescent="0.3">
      <c r="D46833" s="82"/>
      <c r="P46833" s="84"/>
    </row>
    <row r="46834" spans="4:16" x14ac:dyDescent="0.3">
      <c r="D46834" s="82"/>
      <c r="P46834" s="84"/>
    </row>
    <row r="46835" spans="4:16" x14ac:dyDescent="0.3">
      <c r="D46835" s="82"/>
      <c r="P46835" s="84"/>
    </row>
    <row r="46836" spans="4:16" x14ac:dyDescent="0.3">
      <c r="D46836" s="82"/>
      <c r="P46836" s="84"/>
    </row>
    <row r="46837" spans="4:16" x14ac:dyDescent="0.3">
      <c r="D46837" s="82"/>
      <c r="P46837" s="84"/>
    </row>
    <row r="46838" spans="4:16" x14ac:dyDescent="0.3">
      <c r="D46838" s="82"/>
      <c r="P46838" s="84"/>
    </row>
    <row r="46839" spans="4:16" x14ac:dyDescent="0.3">
      <c r="D46839" s="82"/>
      <c r="P46839" s="84"/>
    </row>
    <row r="46840" spans="4:16" x14ac:dyDescent="0.3">
      <c r="D46840" s="82"/>
      <c r="P46840" s="84"/>
    </row>
    <row r="46841" spans="4:16" x14ac:dyDescent="0.3">
      <c r="D46841" s="82"/>
      <c r="P46841" s="84"/>
    </row>
    <row r="46842" spans="4:16" x14ac:dyDescent="0.3">
      <c r="D46842" s="82"/>
      <c r="P46842" s="84"/>
    </row>
    <row r="46843" spans="4:16" x14ac:dyDescent="0.3">
      <c r="D46843" s="82"/>
      <c r="P46843" s="84"/>
    </row>
    <row r="46844" spans="4:16" x14ac:dyDescent="0.3">
      <c r="D46844" s="82"/>
      <c r="P46844" s="84"/>
    </row>
    <row r="46845" spans="4:16" x14ac:dyDescent="0.3">
      <c r="D46845" s="82"/>
      <c r="P46845" s="84"/>
    </row>
    <row r="46846" spans="4:16" x14ac:dyDescent="0.3">
      <c r="D46846" s="82"/>
      <c r="P46846" s="84"/>
    </row>
    <row r="46847" spans="4:16" x14ac:dyDescent="0.3">
      <c r="D46847" s="82"/>
      <c r="P46847" s="84"/>
    </row>
    <row r="46848" spans="4:16" x14ac:dyDescent="0.3">
      <c r="D46848" s="82"/>
      <c r="P46848" s="84"/>
    </row>
    <row r="46849" spans="4:16" x14ac:dyDescent="0.3">
      <c r="D46849" s="82"/>
      <c r="P46849" s="84"/>
    </row>
    <row r="46850" spans="4:16" x14ac:dyDescent="0.3">
      <c r="D46850" s="82"/>
      <c r="P46850" s="84"/>
    </row>
    <row r="46851" spans="4:16" x14ac:dyDescent="0.3">
      <c r="D46851" s="82"/>
      <c r="P46851" s="84"/>
    </row>
    <row r="46852" spans="4:16" x14ac:dyDescent="0.3">
      <c r="D46852" s="82"/>
      <c r="P46852" s="84"/>
    </row>
    <row r="46853" spans="4:16" x14ac:dyDescent="0.3">
      <c r="D46853" s="82"/>
      <c r="P46853" s="84"/>
    </row>
    <row r="46854" spans="4:16" x14ac:dyDescent="0.3">
      <c r="D46854" s="82"/>
      <c r="P46854" s="84"/>
    </row>
    <row r="46855" spans="4:16" x14ac:dyDescent="0.3">
      <c r="D46855" s="82"/>
      <c r="P46855" s="84"/>
    </row>
    <row r="46856" spans="4:16" x14ac:dyDescent="0.3">
      <c r="D46856" s="82"/>
      <c r="P46856" s="84"/>
    </row>
    <row r="46857" spans="4:16" x14ac:dyDescent="0.3">
      <c r="D46857" s="82"/>
      <c r="P46857" s="84"/>
    </row>
    <row r="46858" spans="4:16" x14ac:dyDescent="0.3">
      <c r="D46858" s="82"/>
      <c r="P46858" s="84"/>
    </row>
    <row r="46859" spans="4:16" x14ac:dyDescent="0.3">
      <c r="D46859" s="82"/>
      <c r="P46859" s="84"/>
    </row>
    <row r="46860" spans="4:16" x14ac:dyDescent="0.3">
      <c r="D46860" s="82"/>
      <c r="P46860" s="84"/>
    </row>
    <row r="46861" spans="4:16" x14ac:dyDescent="0.3">
      <c r="D46861" s="82"/>
      <c r="P46861" s="84"/>
    </row>
    <row r="46862" spans="4:16" x14ac:dyDescent="0.3">
      <c r="D46862" s="82"/>
      <c r="P46862" s="84"/>
    </row>
    <row r="46863" spans="4:16" x14ac:dyDescent="0.3">
      <c r="D46863" s="82"/>
      <c r="P46863" s="84"/>
    </row>
    <row r="46864" spans="4:16" x14ac:dyDescent="0.3">
      <c r="D46864" s="82"/>
      <c r="P46864" s="84"/>
    </row>
    <row r="46865" spans="4:16" x14ac:dyDescent="0.3">
      <c r="D46865" s="82"/>
      <c r="P46865" s="84"/>
    </row>
    <row r="46866" spans="4:16" x14ac:dyDescent="0.3">
      <c r="D46866" s="82"/>
      <c r="P46866" s="84"/>
    </row>
    <row r="46867" spans="4:16" x14ac:dyDescent="0.3">
      <c r="D46867" s="82"/>
      <c r="P46867" s="84"/>
    </row>
    <row r="46868" spans="4:16" x14ac:dyDescent="0.3">
      <c r="D46868" s="82"/>
      <c r="P46868" s="84"/>
    </row>
    <row r="46869" spans="4:16" x14ac:dyDescent="0.3">
      <c r="D46869" s="82"/>
      <c r="P46869" s="84"/>
    </row>
    <row r="46870" spans="4:16" x14ac:dyDescent="0.3">
      <c r="D46870" s="82"/>
      <c r="P46870" s="84"/>
    </row>
    <row r="46871" spans="4:16" x14ac:dyDescent="0.3">
      <c r="D46871" s="82"/>
      <c r="P46871" s="84"/>
    </row>
    <row r="46872" spans="4:16" x14ac:dyDescent="0.3">
      <c r="D46872" s="82"/>
      <c r="P46872" s="84"/>
    </row>
    <row r="46873" spans="4:16" x14ac:dyDescent="0.3">
      <c r="D46873" s="82"/>
      <c r="P46873" s="84"/>
    </row>
    <row r="46874" spans="4:16" x14ac:dyDescent="0.3">
      <c r="D46874" s="82"/>
      <c r="P46874" s="84"/>
    </row>
    <row r="46875" spans="4:16" x14ac:dyDescent="0.3">
      <c r="D46875" s="82"/>
      <c r="P46875" s="84"/>
    </row>
    <row r="46876" spans="4:16" x14ac:dyDescent="0.3">
      <c r="D46876" s="82"/>
      <c r="P46876" s="84"/>
    </row>
    <row r="46877" spans="4:16" x14ac:dyDescent="0.3">
      <c r="D46877" s="82"/>
      <c r="P46877" s="84"/>
    </row>
    <row r="46878" spans="4:16" x14ac:dyDescent="0.3">
      <c r="D46878" s="82"/>
      <c r="P46878" s="84"/>
    </row>
    <row r="46879" spans="4:16" x14ac:dyDescent="0.3">
      <c r="D46879" s="82"/>
      <c r="P46879" s="84"/>
    </row>
    <row r="46880" spans="4:16" x14ac:dyDescent="0.3">
      <c r="D46880" s="82"/>
      <c r="P46880" s="84"/>
    </row>
    <row r="46881" spans="4:16" x14ac:dyDescent="0.3">
      <c r="D46881" s="82"/>
      <c r="P46881" s="84"/>
    </row>
    <row r="46882" spans="4:16" x14ac:dyDescent="0.3">
      <c r="D46882" s="82"/>
      <c r="P46882" s="84"/>
    </row>
    <row r="46883" spans="4:16" x14ac:dyDescent="0.3">
      <c r="D46883" s="82"/>
      <c r="P46883" s="84"/>
    </row>
    <row r="46884" spans="4:16" x14ac:dyDescent="0.3">
      <c r="D46884" s="82"/>
      <c r="P46884" s="84"/>
    </row>
    <row r="46885" spans="4:16" x14ac:dyDescent="0.3">
      <c r="D46885" s="82"/>
      <c r="P46885" s="84"/>
    </row>
    <row r="46886" spans="4:16" x14ac:dyDescent="0.3">
      <c r="D46886" s="82"/>
      <c r="P46886" s="84"/>
    </row>
    <row r="46887" spans="4:16" x14ac:dyDescent="0.3">
      <c r="D46887" s="82"/>
      <c r="P46887" s="84"/>
    </row>
    <row r="46888" spans="4:16" x14ac:dyDescent="0.3">
      <c r="D46888" s="82"/>
      <c r="P46888" s="84"/>
    </row>
    <row r="46889" spans="4:16" x14ac:dyDescent="0.3">
      <c r="D46889" s="82"/>
      <c r="P46889" s="84"/>
    </row>
    <row r="46890" spans="4:16" x14ac:dyDescent="0.3">
      <c r="D46890" s="82"/>
      <c r="P46890" s="84"/>
    </row>
    <row r="46891" spans="4:16" x14ac:dyDescent="0.3">
      <c r="D46891" s="82"/>
      <c r="P46891" s="84"/>
    </row>
    <row r="46892" spans="4:16" x14ac:dyDescent="0.3">
      <c r="D46892" s="82"/>
      <c r="P46892" s="84"/>
    </row>
    <row r="46893" spans="4:16" x14ac:dyDescent="0.3">
      <c r="D46893" s="82"/>
      <c r="P46893" s="84"/>
    </row>
    <row r="46894" spans="4:16" x14ac:dyDescent="0.3">
      <c r="D46894" s="82"/>
      <c r="P46894" s="84"/>
    </row>
    <row r="46895" spans="4:16" x14ac:dyDescent="0.3">
      <c r="D46895" s="82"/>
      <c r="P46895" s="84"/>
    </row>
    <row r="46896" spans="4:16" x14ac:dyDescent="0.3">
      <c r="D46896" s="82"/>
      <c r="P46896" s="84"/>
    </row>
    <row r="46897" spans="4:16" x14ac:dyDescent="0.3">
      <c r="D46897" s="82"/>
      <c r="P46897" s="84"/>
    </row>
    <row r="46898" spans="4:16" x14ac:dyDescent="0.3">
      <c r="D46898" s="82"/>
      <c r="P46898" s="84"/>
    </row>
    <row r="46899" spans="4:16" x14ac:dyDescent="0.3">
      <c r="D46899" s="82"/>
      <c r="P46899" s="84"/>
    </row>
    <row r="46900" spans="4:16" x14ac:dyDescent="0.3">
      <c r="D46900" s="82"/>
      <c r="P46900" s="84"/>
    </row>
    <row r="46901" spans="4:16" x14ac:dyDescent="0.3">
      <c r="D46901" s="82"/>
      <c r="P46901" s="84"/>
    </row>
    <row r="46902" spans="4:16" x14ac:dyDescent="0.3">
      <c r="D46902" s="82"/>
      <c r="P46902" s="84"/>
    </row>
    <row r="46903" spans="4:16" x14ac:dyDescent="0.3">
      <c r="D46903" s="82"/>
      <c r="P46903" s="84"/>
    </row>
    <row r="46904" spans="4:16" x14ac:dyDescent="0.3">
      <c r="D46904" s="82"/>
      <c r="P46904" s="84"/>
    </row>
    <row r="46905" spans="4:16" x14ac:dyDescent="0.3">
      <c r="D46905" s="82"/>
      <c r="P46905" s="84"/>
    </row>
    <row r="46906" spans="4:16" x14ac:dyDescent="0.3">
      <c r="D46906" s="82"/>
      <c r="P46906" s="84"/>
    </row>
    <row r="46907" spans="4:16" x14ac:dyDescent="0.3">
      <c r="D46907" s="82"/>
      <c r="P46907" s="84"/>
    </row>
    <row r="46908" spans="4:16" x14ac:dyDescent="0.3">
      <c r="D46908" s="82"/>
      <c r="P46908" s="84"/>
    </row>
    <row r="46909" spans="4:16" x14ac:dyDescent="0.3">
      <c r="D46909" s="82"/>
      <c r="P46909" s="84"/>
    </row>
    <row r="46910" spans="4:16" x14ac:dyDescent="0.3">
      <c r="D46910" s="82"/>
      <c r="P46910" s="84"/>
    </row>
    <row r="46911" spans="4:16" x14ac:dyDescent="0.3">
      <c r="D46911" s="82"/>
      <c r="P46911" s="84"/>
    </row>
    <row r="46912" spans="4:16" x14ac:dyDescent="0.3">
      <c r="D46912" s="82"/>
      <c r="P46912" s="84"/>
    </row>
    <row r="46913" spans="4:16" x14ac:dyDescent="0.3">
      <c r="D46913" s="82"/>
      <c r="P46913" s="84"/>
    </row>
    <row r="46914" spans="4:16" x14ac:dyDescent="0.3">
      <c r="D46914" s="82"/>
      <c r="P46914" s="84"/>
    </row>
    <row r="46915" spans="4:16" x14ac:dyDescent="0.3">
      <c r="D46915" s="82"/>
      <c r="P46915" s="84"/>
    </row>
    <row r="46916" spans="4:16" x14ac:dyDescent="0.3">
      <c r="D46916" s="82"/>
      <c r="P46916" s="84"/>
    </row>
    <row r="46917" spans="4:16" x14ac:dyDescent="0.3">
      <c r="D46917" s="82"/>
      <c r="P46917" s="84"/>
    </row>
    <row r="46918" spans="4:16" x14ac:dyDescent="0.3">
      <c r="D46918" s="82"/>
      <c r="P46918" s="84"/>
    </row>
    <row r="46919" spans="4:16" x14ac:dyDescent="0.3">
      <c r="D46919" s="82"/>
      <c r="P46919" s="84"/>
    </row>
    <row r="46920" spans="4:16" x14ac:dyDescent="0.3">
      <c r="D46920" s="82"/>
      <c r="P46920" s="84"/>
    </row>
    <row r="46921" spans="4:16" x14ac:dyDescent="0.3">
      <c r="D46921" s="82"/>
      <c r="P46921" s="84"/>
    </row>
    <row r="46922" spans="4:16" x14ac:dyDescent="0.3">
      <c r="D46922" s="82"/>
      <c r="P46922" s="84"/>
    </row>
    <row r="46923" spans="4:16" x14ac:dyDescent="0.3">
      <c r="D46923" s="82"/>
      <c r="P46923" s="84"/>
    </row>
    <row r="46924" spans="4:16" x14ac:dyDescent="0.3">
      <c r="D46924" s="82"/>
      <c r="P46924" s="84"/>
    </row>
    <row r="46925" spans="4:16" x14ac:dyDescent="0.3">
      <c r="D46925" s="82"/>
      <c r="P46925" s="84"/>
    </row>
    <row r="46926" spans="4:16" x14ac:dyDescent="0.3">
      <c r="D46926" s="82"/>
      <c r="P46926" s="84"/>
    </row>
    <row r="46927" spans="4:16" x14ac:dyDescent="0.3">
      <c r="D46927" s="82"/>
      <c r="P46927" s="84"/>
    </row>
    <row r="46928" spans="4:16" x14ac:dyDescent="0.3">
      <c r="D46928" s="82"/>
      <c r="P46928" s="84"/>
    </row>
    <row r="46929" spans="4:16" x14ac:dyDescent="0.3">
      <c r="D46929" s="82"/>
      <c r="P46929" s="84"/>
    </row>
    <row r="46930" spans="4:16" x14ac:dyDescent="0.3">
      <c r="D46930" s="82"/>
      <c r="P46930" s="84"/>
    </row>
    <row r="46931" spans="4:16" x14ac:dyDescent="0.3">
      <c r="D46931" s="82"/>
      <c r="P46931" s="84"/>
    </row>
    <row r="46932" spans="4:16" x14ac:dyDescent="0.3">
      <c r="D46932" s="82"/>
      <c r="P46932" s="84"/>
    </row>
    <row r="46933" spans="4:16" x14ac:dyDescent="0.3">
      <c r="D46933" s="82"/>
      <c r="P46933" s="84"/>
    </row>
    <row r="46934" spans="4:16" x14ac:dyDescent="0.3">
      <c r="D46934" s="82"/>
      <c r="P46934" s="84"/>
    </row>
    <row r="46935" spans="4:16" x14ac:dyDescent="0.3">
      <c r="D46935" s="82"/>
      <c r="P46935" s="84"/>
    </row>
    <row r="46936" spans="4:16" x14ac:dyDescent="0.3">
      <c r="D46936" s="82"/>
      <c r="P46936" s="84"/>
    </row>
    <row r="46937" spans="4:16" x14ac:dyDescent="0.3">
      <c r="D46937" s="82"/>
      <c r="P46937" s="84"/>
    </row>
    <row r="46938" spans="4:16" x14ac:dyDescent="0.3">
      <c r="D46938" s="82"/>
      <c r="P46938" s="84"/>
    </row>
    <row r="46939" spans="4:16" x14ac:dyDescent="0.3">
      <c r="D46939" s="82"/>
      <c r="P46939" s="84"/>
    </row>
    <row r="46940" spans="4:16" x14ac:dyDescent="0.3">
      <c r="D46940" s="82"/>
      <c r="P46940" s="84"/>
    </row>
    <row r="46941" spans="4:16" x14ac:dyDescent="0.3">
      <c r="D46941" s="82"/>
      <c r="P46941" s="84"/>
    </row>
    <row r="46942" spans="4:16" x14ac:dyDescent="0.3">
      <c r="D46942" s="82"/>
      <c r="P46942" s="84"/>
    </row>
    <row r="46943" spans="4:16" x14ac:dyDescent="0.3">
      <c r="D46943" s="82"/>
      <c r="P46943" s="84"/>
    </row>
    <row r="46944" spans="4:16" x14ac:dyDescent="0.3">
      <c r="D46944" s="82"/>
      <c r="P46944" s="84"/>
    </row>
    <row r="46945" spans="4:16" x14ac:dyDescent="0.3">
      <c r="D46945" s="82"/>
      <c r="P46945" s="84"/>
    </row>
    <row r="46946" spans="4:16" x14ac:dyDescent="0.3">
      <c r="D46946" s="82"/>
      <c r="P46946" s="84"/>
    </row>
    <row r="46947" spans="4:16" x14ac:dyDescent="0.3">
      <c r="D46947" s="82"/>
      <c r="P46947" s="84"/>
    </row>
    <row r="46948" spans="4:16" x14ac:dyDescent="0.3">
      <c r="D46948" s="82"/>
      <c r="P46948" s="84"/>
    </row>
    <row r="46949" spans="4:16" x14ac:dyDescent="0.3">
      <c r="D46949" s="82"/>
      <c r="P46949" s="84"/>
    </row>
    <row r="46950" spans="4:16" x14ac:dyDescent="0.3">
      <c r="D46950" s="82"/>
      <c r="P46950" s="84"/>
    </row>
    <row r="46951" spans="4:16" x14ac:dyDescent="0.3">
      <c r="D46951" s="82"/>
      <c r="P46951" s="84"/>
    </row>
    <row r="46952" spans="4:16" x14ac:dyDescent="0.3">
      <c r="D46952" s="82"/>
      <c r="P46952" s="84"/>
    </row>
    <row r="46953" spans="4:16" x14ac:dyDescent="0.3">
      <c r="D46953" s="82"/>
      <c r="P46953" s="84"/>
    </row>
    <row r="46954" spans="4:16" x14ac:dyDescent="0.3">
      <c r="D46954" s="82"/>
      <c r="P46954" s="84"/>
    </row>
    <row r="46955" spans="4:16" x14ac:dyDescent="0.3">
      <c r="D46955" s="82"/>
      <c r="P46955" s="84"/>
    </row>
    <row r="46956" spans="4:16" x14ac:dyDescent="0.3">
      <c r="D46956" s="82"/>
      <c r="P46956" s="84"/>
    </row>
    <row r="46957" spans="4:16" x14ac:dyDescent="0.3">
      <c r="D46957" s="82"/>
      <c r="P46957" s="84"/>
    </row>
    <row r="46958" spans="4:16" x14ac:dyDescent="0.3">
      <c r="D46958" s="82"/>
      <c r="P46958" s="84"/>
    </row>
    <row r="46959" spans="4:16" x14ac:dyDescent="0.3">
      <c r="D46959" s="82"/>
      <c r="P46959" s="84"/>
    </row>
    <row r="46960" spans="4:16" x14ac:dyDescent="0.3">
      <c r="D46960" s="82"/>
      <c r="P46960" s="84"/>
    </row>
    <row r="46961" spans="4:16" x14ac:dyDescent="0.3">
      <c r="D46961" s="82"/>
      <c r="P46961" s="84"/>
    </row>
    <row r="46962" spans="4:16" x14ac:dyDescent="0.3">
      <c r="D46962" s="82"/>
      <c r="P46962" s="84"/>
    </row>
    <row r="46963" spans="4:16" x14ac:dyDescent="0.3">
      <c r="D46963" s="82"/>
      <c r="P46963" s="84"/>
    </row>
    <row r="46964" spans="4:16" x14ac:dyDescent="0.3">
      <c r="D46964" s="82"/>
      <c r="P46964" s="84"/>
    </row>
    <row r="46965" spans="4:16" x14ac:dyDescent="0.3">
      <c r="D46965" s="82"/>
      <c r="P46965" s="84"/>
    </row>
    <row r="46966" spans="4:16" x14ac:dyDescent="0.3">
      <c r="D46966" s="82"/>
      <c r="P46966" s="84"/>
    </row>
    <row r="46967" spans="4:16" x14ac:dyDescent="0.3">
      <c r="D46967" s="82"/>
      <c r="P46967" s="84"/>
    </row>
    <row r="46968" spans="4:16" x14ac:dyDescent="0.3">
      <c r="D46968" s="82"/>
      <c r="P46968" s="84"/>
    </row>
    <row r="46969" spans="4:16" x14ac:dyDescent="0.3">
      <c r="D46969" s="82"/>
      <c r="P46969" s="84"/>
    </row>
    <row r="46970" spans="4:16" x14ac:dyDescent="0.3">
      <c r="D46970" s="82"/>
      <c r="P46970" s="84"/>
    </row>
    <row r="46971" spans="4:16" x14ac:dyDescent="0.3">
      <c r="D46971" s="82"/>
      <c r="P46971" s="84"/>
    </row>
    <row r="46972" spans="4:16" x14ac:dyDescent="0.3">
      <c r="D46972" s="82"/>
      <c r="P46972" s="84"/>
    </row>
    <row r="46973" spans="4:16" x14ac:dyDescent="0.3">
      <c r="D46973" s="82"/>
      <c r="P46973" s="84"/>
    </row>
    <row r="46974" spans="4:16" x14ac:dyDescent="0.3">
      <c r="D46974" s="82"/>
      <c r="P46974" s="84"/>
    </row>
    <row r="46975" spans="4:16" x14ac:dyDescent="0.3">
      <c r="D46975" s="82"/>
      <c r="P46975" s="84"/>
    </row>
    <row r="46976" spans="4:16" x14ac:dyDescent="0.3">
      <c r="D46976" s="82"/>
      <c r="P46976" s="84"/>
    </row>
    <row r="46977" spans="4:16" x14ac:dyDescent="0.3">
      <c r="D46977" s="82"/>
      <c r="P46977" s="84"/>
    </row>
    <row r="46978" spans="4:16" x14ac:dyDescent="0.3">
      <c r="D46978" s="82"/>
      <c r="P46978" s="84"/>
    </row>
    <row r="46979" spans="4:16" x14ac:dyDescent="0.3">
      <c r="D46979" s="82"/>
      <c r="P46979" s="84"/>
    </row>
    <row r="46980" spans="4:16" x14ac:dyDescent="0.3">
      <c r="D46980" s="82"/>
      <c r="P46980" s="84"/>
    </row>
    <row r="46981" spans="4:16" x14ac:dyDescent="0.3">
      <c r="D46981" s="82"/>
      <c r="P46981" s="84"/>
    </row>
    <row r="46982" spans="4:16" x14ac:dyDescent="0.3">
      <c r="D46982" s="82"/>
      <c r="P46982" s="84"/>
    </row>
    <row r="46983" spans="4:16" x14ac:dyDescent="0.3">
      <c r="D46983" s="82"/>
      <c r="P46983" s="84"/>
    </row>
    <row r="46984" spans="4:16" x14ac:dyDescent="0.3">
      <c r="D46984" s="82"/>
      <c r="P46984" s="84"/>
    </row>
    <row r="46985" spans="4:16" x14ac:dyDescent="0.3">
      <c r="D46985" s="82"/>
      <c r="P46985" s="84"/>
    </row>
    <row r="46986" spans="4:16" x14ac:dyDescent="0.3">
      <c r="D46986" s="82"/>
      <c r="P46986" s="84"/>
    </row>
    <row r="46987" spans="4:16" x14ac:dyDescent="0.3">
      <c r="D46987" s="82"/>
      <c r="P46987" s="84"/>
    </row>
    <row r="46988" spans="4:16" x14ac:dyDescent="0.3">
      <c r="D46988" s="82"/>
      <c r="P46988" s="84"/>
    </row>
    <row r="46989" spans="4:16" x14ac:dyDescent="0.3">
      <c r="D46989" s="82"/>
      <c r="P46989" s="84"/>
    </row>
    <row r="46990" spans="4:16" x14ac:dyDescent="0.3">
      <c r="D46990" s="82"/>
      <c r="P46990" s="84"/>
    </row>
    <row r="46991" spans="4:16" x14ac:dyDescent="0.3">
      <c r="D46991" s="82"/>
      <c r="P46991" s="84"/>
    </row>
    <row r="46992" spans="4:16" x14ac:dyDescent="0.3">
      <c r="D46992" s="82"/>
      <c r="P46992" s="84"/>
    </row>
    <row r="46993" spans="4:16" x14ac:dyDescent="0.3">
      <c r="D46993" s="82"/>
      <c r="P46993" s="84"/>
    </row>
    <row r="46994" spans="4:16" x14ac:dyDescent="0.3">
      <c r="D46994" s="82"/>
      <c r="P46994" s="84"/>
    </row>
    <row r="46995" spans="4:16" x14ac:dyDescent="0.3">
      <c r="D46995" s="82"/>
      <c r="P46995" s="84"/>
    </row>
    <row r="46996" spans="4:16" x14ac:dyDescent="0.3">
      <c r="D46996" s="82"/>
      <c r="P46996" s="84"/>
    </row>
    <row r="46997" spans="4:16" x14ac:dyDescent="0.3">
      <c r="D46997" s="82"/>
      <c r="P46997" s="84"/>
    </row>
    <row r="46998" spans="4:16" x14ac:dyDescent="0.3">
      <c r="D46998" s="82"/>
      <c r="P46998" s="84"/>
    </row>
    <row r="46999" spans="4:16" x14ac:dyDescent="0.3">
      <c r="D46999" s="82"/>
      <c r="P46999" s="84"/>
    </row>
    <row r="47000" spans="4:16" x14ac:dyDescent="0.3">
      <c r="D47000" s="82"/>
      <c r="P47000" s="84"/>
    </row>
    <row r="47001" spans="4:16" x14ac:dyDescent="0.3">
      <c r="D47001" s="82"/>
      <c r="P47001" s="84"/>
    </row>
    <row r="47002" spans="4:16" x14ac:dyDescent="0.3">
      <c r="D47002" s="82"/>
      <c r="P47002" s="84"/>
    </row>
    <row r="47003" spans="4:16" x14ac:dyDescent="0.3">
      <c r="D47003" s="82"/>
      <c r="P47003" s="84"/>
    </row>
    <row r="47004" spans="4:16" x14ac:dyDescent="0.3">
      <c r="D47004" s="82"/>
      <c r="P47004" s="84"/>
    </row>
    <row r="47005" spans="4:16" x14ac:dyDescent="0.3">
      <c r="D47005" s="82"/>
      <c r="P47005" s="84"/>
    </row>
    <row r="47006" spans="4:16" x14ac:dyDescent="0.3">
      <c r="D47006" s="82"/>
      <c r="P47006" s="84"/>
    </row>
    <row r="47007" spans="4:16" x14ac:dyDescent="0.3">
      <c r="D47007" s="82"/>
      <c r="P47007" s="84"/>
    </row>
    <row r="47008" spans="4:16" x14ac:dyDescent="0.3">
      <c r="D47008" s="82"/>
      <c r="P47008" s="84"/>
    </row>
    <row r="47009" spans="4:16" x14ac:dyDescent="0.3">
      <c r="D47009" s="82"/>
      <c r="P47009" s="84"/>
    </row>
    <row r="47010" spans="4:16" x14ac:dyDescent="0.3">
      <c r="D47010" s="82"/>
      <c r="P47010" s="84"/>
    </row>
    <row r="47011" spans="4:16" x14ac:dyDescent="0.3">
      <c r="D47011" s="82"/>
      <c r="P47011" s="84"/>
    </row>
    <row r="47012" spans="4:16" x14ac:dyDescent="0.3">
      <c r="D47012" s="82"/>
      <c r="P47012" s="84"/>
    </row>
    <row r="47013" spans="4:16" x14ac:dyDescent="0.3">
      <c r="D47013" s="82"/>
      <c r="P47013" s="84"/>
    </row>
    <row r="47014" spans="4:16" x14ac:dyDescent="0.3">
      <c r="D47014" s="82"/>
      <c r="P47014" s="84"/>
    </row>
    <row r="47015" spans="4:16" x14ac:dyDescent="0.3">
      <c r="D47015" s="82"/>
      <c r="P47015" s="84"/>
    </row>
    <row r="47016" spans="4:16" x14ac:dyDescent="0.3">
      <c r="D47016" s="82"/>
      <c r="P47016" s="84"/>
    </row>
    <row r="47017" spans="4:16" x14ac:dyDescent="0.3">
      <c r="D47017" s="82"/>
      <c r="P47017" s="84"/>
    </row>
    <row r="47018" spans="4:16" x14ac:dyDescent="0.3">
      <c r="D47018" s="82"/>
      <c r="P47018" s="84"/>
    </row>
    <row r="47019" spans="4:16" x14ac:dyDescent="0.3">
      <c r="D47019" s="82"/>
      <c r="P47019" s="84"/>
    </row>
    <row r="47020" spans="4:16" x14ac:dyDescent="0.3">
      <c r="D47020" s="82"/>
      <c r="P47020" s="84"/>
    </row>
    <row r="47021" spans="4:16" x14ac:dyDescent="0.3">
      <c r="D47021" s="82"/>
      <c r="P47021" s="84"/>
    </row>
    <row r="47022" spans="4:16" x14ac:dyDescent="0.3">
      <c r="D47022" s="82"/>
      <c r="P47022" s="84"/>
    </row>
    <row r="47023" spans="4:16" x14ac:dyDescent="0.3">
      <c r="D47023" s="82"/>
      <c r="P47023" s="84"/>
    </row>
    <row r="47024" spans="4:16" x14ac:dyDescent="0.3">
      <c r="D47024" s="82"/>
      <c r="P47024" s="84"/>
    </row>
    <row r="47025" spans="4:16" x14ac:dyDescent="0.3">
      <c r="D47025" s="82"/>
      <c r="P47025" s="84"/>
    </row>
    <row r="47026" spans="4:16" x14ac:dyDescent="0.3">
      <c r="D47026" s="82"/>
      <c r="P47026" s="84"/>
    </row>
    <row r="47027" spans="4:16" x14ac:dyDescent="0.3">
      <c r="D47027" s="82"/>
      <c r="P47027" s="84"/>
    </row>
    <row r="47028" spans="4:16" x14ac:dyDescent="0.3">
      <c r="D47028" s="82"/>
      <c r="P47028" s="84"/>
    </row>
    <row r="47029" spans="4:16" x14ac:dyDescent="0.3">
      <c r="D47029" s="82"/>
      <c r="P47029" s="84"/>
    </row>
    <row r="47030" spans="4:16" x14ac:dyDescent="0.3">
      <c r="D47030" s="82"/>
      <c r="P47030" s="84"/>
    </row>
    <row r="47031" spans="4:16" x14ac:dyDescent="0.3">
      <c r="D47031" s="82"/>
      <c r="P47031" s="84"/>
    </row>
    <row r="47032" spans="4:16" x14ac:dyDescent="0.3">
      <c r="D47032" s="82"/>
      <c r="P47032" s="84"/>
    </row>
    <row r="47033" spans="4:16" x14ac:dyDescent="0.3">
      <c r="D47033" s="82"/>
      <c r="P47033" s="84"/>
    </row>
    <row r="47034" spans="4:16" x14ac:dyDescent="0.3">
      <c r="D47034" s="82"/>
      <c r="P47034" s="84"/>
    </row>
    <row r="47035" spans="4:16" x14ac:dyDescent="0.3">
      <c r="D47035" s="82"/>
      <c r="P47035" s="84"/>
    </row>
    <row r="47036" spans="4:16" x14ac:dyDescent="0.3">
      <c r="D47036" s="82"/>
      <c r="P47036" s="84"/>
    </row>
    <row r="47037" spans="4:16" x14ac:dyDescent="0.3">
      <c r="D47037" s="82"/>
      <c r="P47037" s="84"/>
    </row>
    <row r="47038" spans="4:16" x14ac:dyDescent="0.3">
      <c r="D47038" s="82"/>
      <c r="P47038" s="84"/>
    </row>
    <row r="47039" spans="4:16" x14ac:dyDescent="0.3">
      <c r="D47039" s="82"/>
      <c r="P47039" s="84"/>
    </row>
    <row r="47040" spans="4:16" x14ac:dyDescent="0.3">
      <c r="D47040" s="82"/>
      <c r="P47040" s="84"/>
    </row>
    <row r="47041" spans="4:16" x14ac:dyDescent="0.3">
      <c r="D47041" s="82"/>
      <c r="P47041" s="84"/>
    </row>
    <row r="47042" spans="4:16" x14ac:dyDescent="0.3">
      <c r="D47042" s="82"/>
      <c r="P47042" s="84"/>
    </row>
    <row r="47043" spans="4:16" x14ac:dyDescent="0.3">
      <c r="D47043" s="82"/>
      <c r="P47043" s="84"/>
    </row>
    <row r="47044" spans="4:16" x14ac:dyDescent="0.3">
      <c r="D47044" s="82"/>
      <c r="P47044" s="84"/>
    </row>
    <row r="47045" spans="4:16" x14ac:dyDescent="0.3">
      <c r="D47045" s="82"/>
      <c r="P47045" s="84"/>
    </row>
    <row r="47046" spans="4:16" x14ac:dyDescent="0.3">
      <c r="D47046" s="82"/>
      <c r="P47046" s="84"/>
    </row>
    <row r="47047" spans="4:16" x14ac:dyDescent="0.3">
      <c r="D47047" s="82"/>
      <c r="P47047" s="84"/>
    </row>
    <row r="47048" spans="4:16" x14ac:dyDescent="0.3">
      <c r="D47048" s="82"/>
      <c r="P47048" s="84"/>
    </row>
    <row r="47049" spans="4:16" x14ac:dyDescent="0.3">
      <c r="D47049" s="82"/>
      <c r="P47049" s="84"/>
    </row>
    <row r="47050" spans="4:16" x14ac:dyDescent="0.3">
      <c r="D47050" s="82"/>
      <c r="P47050" s="84"/>
    </row>
    <row r="47051" spans="4:16" x14ac:dyDescent="0.3">
      <c r="D47051" s="82"/>
      <c r="P47051" s="84"/>
    </row>
    <row r="47052" spans="4:16" x14ac:dyDescent="0.3">
      <c r="D47052" s="82"/>
      <c r="P47052" s="84"/>
    </row>
    <row r="47053" spans="4:16" x14ac:dyDescent="0.3">
      <c r="D47053" s="82"/>
      <c r="P47053" s="84"/>
    </row>
    <row r="47054" spans="4:16" x14ac:dyDescent="0.3">
      <c r="D47054" s="82"/>
      <c r="P47054" s="84"/>
    </row>
    <row r="47055" spans="4:16" x14ac:dyDescent="0.3">
      <c r="D47055" s="82"/>
      <c r="P47055" s="84"/>
    </row>
    <row r="47056" spans="4:16" x14ac:dyDescent="0.3">
      <c r="D47056" s="82"/>
      <c r="P47056" s="84"/>
    </row>
    <row r="47057" spans="4:16" x14ac:dyDescent="0.3">
      <c r="D47057" s="82"/>
      <c r="P47057" s="84"/>
    </row>
    <row r="47058" spans="4:16" x14ac:dyDescent="0.3">
      <c r="D47058" s="82"/>
      <c r="P47058" s="84"/>
    </row>
    <row r="47059" spans="4:16" x14ac:dyDescent="0.3">
      <c r="D47059" s="82"/>
      <c r="P47059" s="84"/>
    </row>
    <row r="47060" spans="4:16" x14ac:dyDescent="0.3">
      <c r="D47060" s="82"/>
      <c r="P47060" s="84"/>
    </row>
    <row r="47061" spans="4:16" x14ac:dyDescent="0.3">
      <c r="D47061" s="82"/>
      <c r="P47061" s="84"/>
    </row>
    <row r="47062" spans="4:16" x14ac:dyDescent="0.3">
      <c r="D47062" s="82"/>
      <c r="P47062" s="84"/>
    </row>
    <row r="47063" spans="4:16" x14ac:dyDescent="0.3">
      <c r="D47063" s="82"/>
      <c r="P47063" s="84"/>
    </row>
    <row r="47064" spans="4:16" x14ac:dyDescent="0.3">
      <c r="D47064" s="82"/>
      <c r="P47064" s="84"/>
    </row>
    <row r="47065" spans="4:16" x14ac:dyDescent="0.3">
      <c r="D47065" s="82"/>
      <c r="P47065" s="84"/>
    </row>
    <row r="47066" spans="4:16" x14ac:dyDescent="0.3">
      <c r="D47066" s="82"/>
      <c r="P47066" s="84"/>
    </row>
    <row r="47067" spans="4:16" x14ac:dyDescent="0.3">
      <c r="D47067" s="82"/>
      <c r="P47067" s="84"/>
    </row>
    <row r="47068" spans="4:16" x14ac:dyDescent="0.3">
      <c r="D47068" s="82"/>
      <c r="P47068" s="84"/>
    </row>
    <row r="47069" spans="4:16" x14ac:dyDescent="0.3">
      <c r="D47069" s="82"/>
      <c r="P47069" s="84"/>
    </row>
    <row r="47070" spans="4:16" x14ac:dyDescent="0.3">
      <c r="D47070" s="82"/>
      <c r="P47070" s="84"/>
    </row>
    <row r="47071" spans="4:16" x14ac:dyDescent="0.3">
      <c r="D47071" s="82"/>
      <c r="P47071" s="84"/>
    </row>
    <row r="47072" spans="4:16" x14ac:dyDescent="0.3">
      <c r="D47072" s="82"/>
      <c r="P47072" s="84"/>
    </row>
    <row r="47073" spans="4:16" x14ac:dyDescent="0.3">
      <c r="D47073" s="82"/>
      <c r="P47073" s="84"/>
    </row>
    <row r="47074" spans="4:16" x14ac:dyDescent="0.3">
      <c r="D47074" s="82"/>
      <c r="P47074" s="84"/>
    </row>
    <row r="47075" spans="4:16" x14ac:dyDescent="0.3">
      <c r="D47075" s="82"/>
      <c r="P47075" s="84"/>
    </row>
    <row r="47076" spans="4:16" x14ac:dyDescent="0.3">
      <c r="D47076" s="82"/>
      <c r="P47076" s="84"/>
    </row>
    <row r="47077" spans="4:16" x14ac:dyDescent="0.3">
      <c r="D47077" s="82"/>
      <c r="P47077" s="84"/>
    </row>
    <row r="47078" spans="4:16" x14ac:dyDescent="0.3">
      <c r="D47078" s="82"/>
      <c r="P47078" s="84"/>
    </row>
    <row r="47079" spans="4:16" x14ac:dyDescent="0.3">
      <c r="D47079" s="82"/>
      <c r="P47079" s="84"/>
    </row>
    <row r="47080" spans="4:16" x14ac:dyDescent="0.3">
      <c r="D47080" s="82"/>
      <c r="P47080" s="84"/>
    </row>
    <row r="47081" spans="4:16" x14ac:dyDescent="0.3">
      <c r="D47081" s="82"/>
      <c r="P47081" s="84"/>
    </row>
    <row r="47082" spans="4:16" x14ac:dyDescent="0.3">
      <c r="D47082" s="82"/>
      <c r="P47082" s="84"/>
    </row>
    <row r="47083" spans="4:16" x14ac:dyDescent="0.3">
      <c r="D47083" s="82"/>
      <c r="P47083" s="84"/>
    </row>
    <row r="47084" spans="4:16" x14ac:dyDescent="0.3">
      <c r="D47084" s="82"/>
      <c r="P47084" s="84"/>
    </row>
    <row r="47085" spans="4:16" x14ac:dyDescent="0.3">
      <c r="D47085" s="82"/>
      <c r="P47085" s="84"/>
    </row>
    <row r="47086" spans="4:16" x14ac:dyDescent="0.3">
      <c r="D47086" s="82"/>
      <c r="P47086" s="84"/>
    </row>
    <row r="47087" spans="4:16" x14ac:dyDescent="0.3">
      <c r="D47087" s="82"/>
      <c r="P47087" s="84"/>
    </row>
    <row r="47088" spans="4:16" x14ac:dyDescent="0.3">
      <c r="D47088" s="82"/>
      <c r="P47088" s="84"/>
    </row>
    <row r="47089" spans="4:16" x14ac:dyDescent="0.3">
      <c r="D47089" s="82"/>
      <c r="P47089" s="84"/>
    </row>
    <row r="47090" spans="4:16" x14ac:dyDescent="0.3">
      <c r="D47090" s="82"/>
      <c r="P47090" s="84"/>
    </row>
    <row r="47091" spans="4:16" x14ac:dyDescent="0.3">
      <c r="D47091" s="82"/>
      <c r="P47091" s="84"/>
    </row>
    <row r="47092" spans="4:16" x14ac:dyDescent="0.3">
      <c r="D47092" s="82"/>
      <c r="P47092" s="84"/>
    </row>
    <row r="47093" spans="4:16" x14ac:dyDescent="0.3">
      <c r="D47093" s="82"/>
      <c r="P47093" s="84"/>
    </row>
    <row r="47094" spans="4:16" x14ac:dyDescent="0.3">
      <c r="D47094" s="82"/>
      <c r="P47094" s="84"/>
    </row>
    <row r="47095" spans="4:16" x14ac:dyDescent="0.3">
      <c r="D47095" s="82"/>
      <c r="P47095" s="84"/>
    </row>
    <row r="47096" spans="4:16" x14ac:dyDescent="0.3">
      <c r="D47096" s="82"/>
      <c r="P47096" s="84"/>
    </row>
    <row r="47097" spans="4:16" x14ac:dyDescent="0.3">
      <c r="D47097" s="82"/>
      <c r="P47097" s="84"/>
    </row>
    <row r="47098" spans="4:16" x14ac:dyDescent="0.3">
      <c r="D47098" s="82"/>
      <c r="P47098" s="84"/>
    </row>
    <row r="47099" spans="4:16" x14ac:dyDescent="0.3">
      <c r="D47099" s="82"/>
      <c r="P47099" s="84"/>
    </row>
    <row r="47100" spans="4:16" x14ac:dyDescent="0.3">
      <c r="D47100" s="82"/>
      <c r="P47100" s="84"/>
    </row>
    <row r="47101" spans="4:16" x14ac:dyDescent="0.3">
      <c r="D47101" s="82"/>
      <c r="P47101" s="84"/>
    </row>
    <row r="47102" spans="4:16" x14ac:dyDescent="0.3">
      <c r="D47102" s="82"/>
      <c r="P47102" s="84"/>
    </row>
    <row r="47103" spans="4:16" x14ac:dyDescent="0.3">
      <c r="D47103" s="82"/>
      <c r="P47103" s="84"/>
    </row>
    <row r="47104" spans="4:16" x14ac:dyDescent="0.3">
      <c r="D47104" s="82"/>
      <c r="P47104" s="84"/>
    </row>
    <row r="47105" spans="4:16" x14ac:dyDescent="0.3">
      <c r="D47105" s="82"/>
      <c r="P47105" s="84"/>
    </row>
    <row r="47106" spans="4:16" x14ac:dyDescent="0.3">
      <c r="D47106" s="82"/>
      <c r="P47106" s="84"/>
    </row>
    <row r="47107" spans="4:16" x14ac:dyDescent="0.3">
      <c r="D47107" s="82"/>
      <c r="P47107" s="84"/>
    </row>
    <row r="47108" spans="4:16" x14ac:dyDescent="0.3">
      <c r="D47108" s="82"/>
      <c r="P47108" s="84"/>
    </row>
    <row r="47109" spans="4:16" x14ac:dyDescent="0.3">
      <c r="D47109" s="82"/>
      <c r="P47109" s="84"/>
    </row>
    <row r="47110" spans="4:16" x14ac:dyDescent="0.3">
      <c r="D47110" s="82"/>
      <c r="P47110" s="84"/>
    </row>
    <row r="47111" spans="4:16" x14ac:dyDescent="0.3">
      <c r="D47111" s="82"/>
      <c r="P47111" s="84"/>
    </row>
    <row r="47112" spans="4:16" x14ac:dyDescent="0.3">
      <c r="D47112" s="82"/>
      <c r="P47112" s="84"/>
    </row>
    <row r="47113" spans="4:16" x14ac:dyDescent="0.3">
      <c r="D47113" s="82"/>
      <c r="P47113" s="84"/>
    </row>
    <row r="47114" spans="4:16" x14ac:dyDescent="0.3">
      <c r="D47114" s="82"/>
      <c r="P47114" s="84"/>
    </row>
    <row r="47115" spans="4:16" x14ac:dyDescent="0.3">
      <c r="D47115" s="82"/>
      <c r="P47115" s="84"/>
    </row>
    <row r="47116" spans="4:16" x14ac:dyDescent="0.3">
      <c r="D47116" s="82"/>
      <c r="P47116" s="84"/>
    </row>
    <row r="47117" spans="4:16" x14ac:dyDescent="0.3">
      <c r="D47117" s="82"/>
      <c r="P47117" s="84"/>
    </row>
    <row r="47118" spans="4:16" x14ac:dyDescent="0.3">
      <c r="D47118" s="82"/>
      <c r="P47118" s="84"/>
    </row>
    <row r="47119" spans="4:16" x14ac:dyDescent="0.3">
      <c r="D47119" s="82"/>
      <c r="P47119" s="84"/>
    </row>
    <row r="47120" spans="4:16" x14ac:dyDescent="0.3">
      <c r="D47120" s="82"/>
      <c r="P47120" s="84"/>
    </row>
    <row r="47121" spans="4:16" x14ac:dyDescent="0.3">
      <c r="D47121" s="82"/>
      <c r="P47121" s="84"/>
    </row>
    <row r="47122" spans="4:16" x14ac:dyDescent="0.3">
      <c r="D47122" s="82"/>
      <c r="P47122" s="84"/>
    </row>
    <row r="47123" spans="4:16" x14ac:dyDescent="0.3">
      <c r="D47123" s="82"/>
      <c r="P47123" s="84"/>
    </row>
    <row r="47124" spans="4:16" x14ac:dyDescent="0.3">
      <c r="D47124" s="82"/>
      <c r="P47124" s="84"/>
    </row>
    <row r="47125" spans="4:16" x14ac:dyDescent="0.3">
      <c r="D47125" s="82"/>
      <c r="P47125" s="84"/>
    </row>
    <row r="47126" spans="4:16" x14ac:dyDescent="0.3">
      <c r="D47126" s="82"/>
      <c r="P47126" s="84"/>
    </row>
    <row r="47127" spans="4:16" x14ac:dyDescent="0.3">
      <c r="D47127" s="82"/>
      <c r="P47127" s="84"/>
    </row>
    <row r="47128" spans="4:16" x14ac:dyDescent="0.3">
      <c r="D47128" s="82"/>
      <c r="P47128" s="84"/>
    </row>
    <row r="47129" spans="4:16" x14ac:dyDescent="0.3">
      <c r="D47129" s="82"/>
      <c r="P47129" s="84"/>
    </row>
    <row r="47130" spans="4:16" x14ac:dyDescent="0.3">
      <c r="D47130" s="82"/>
      <c r="P47130" s="84"/>
    </row>
    <row r="47131" spans="4:16" x14ac:dyDescent="0.3">
      <c r="D47131" s="82"/>
      <c r="P47131" s="84"/>
    </row>
    <row r="47132" spans="4:16" x14ac:dyDescent="0.3">
      <c r="D47132" s="82"/>
      <c r="P47132" s="84"/>
    </row>
    <row r="47133" spans="4:16" x14ac:dyDescent="0.3">
      <c r="D47133" s="82"/>
      <c r="P47133" s="84"/>
    </row>
    <row r="47134" spans="4:16" x14ac:dyDescent="0.3">
      <c r="D47134" s="82"/>
      <c r="P47134" s="84"/>
    </row>
    <row r="47135" spans="4:16" x14ac:dyDescent="0.3">
      <c r="D47135" s="82"/>
      <c r="P47135" s="84"/>
    </row>
    <row r="47136" spans="4:16" x14ac:dyDescent="0.3">
      <c r="D47136" s="82"/>
      <c r="P47136" s="84"/>
    </row>
    <row r="47137" spans="4:16" x14ac:dyDescent="0.3">
      <c r="D47137" s="82"/>
      <c r="P47137" s="84"/>
    </row>
    <row r="47138" spans="4:16" x14ac:dyDescent="0.3">
      <c r="D47138" s="82"/>
      <c r="P47138" s="84"/>
    </row>
    <row r="47139" spans="4:16" x14ac:dyDescent="0.3">
      <c r="D47139" s="82"/>
      <c r="P47139" s="84"/>
    </row>
    <row r="47140" spans="4:16" x14ac:dyDescent="0.3">
      <c r="D47140" s="82"/>
      <c r="P47140" s="84"/>
    </row>
    <row r="47141" spans="4:16" x14ac:dyDescent="0.3">
      <c r="D47141" s="82"/>
      <c r="P47141" s="84"/>
    </row>
    <row r="47142" spans="4:16" x14ac:dyDescent="0.3">
      <c r="D47142" s="82"/>
      <c r="P47142" s="84"/>
    </row>
    <row r="47143" spans="4:16" x14ac:dyDescent="0.3">
      <c r="D47143" s="82"/>
      <c r="P47143" s="84"/>
    </row>
    <row r="47144" spans="4:16" x14ac:dyDescent="0.3">
      <c r="D47144" s="82"/>
      <c r="P47144" s="84"/>
    </row>
    <row r="47145" spans="4:16" x14ac:dyDescent="0.3">
      <c r="D47145" s="82"/>
      <c r="P47145" s="84"/>
    </row>
    <row r="47146" spans="4:16" x14ac:dyDescent="0.3">
      <c r="D47146" s="82"/>
      <c r="P47146" s="84"/>
    </row>
    <row r="47147" spans="4:16" x14ac:dyDescent="0.3">
      <c r="D47147" s="82"/>
      <c r="P47147" s="84"/>
    </row>
    <row r="47148" spans="4:16" x14ac:dyDescent="0.3">
      <c r="D47148" s="82"/>
      <c r="P47148" s="84"/>
    </row>
    <row r="47149" spans="4:16" x14ac:dyDescent="0.3">
      <c r="D47149" s="82"/>
      <c r="P47149" s="84"/>
    </row>
    <row r="47150" spans="4:16" x14ac:dyDescent="0.3">
      <c r="D47150" s="82"/>
      <c r="P47150" s="84"/>
    </row>
    <row r="47151" spans="4:16" x14ac:dyDescent="0.3">
      <c r="D47151" s="82"/>
      <c r="P47151" s="84"/>
    </row>
    <row r="47152" spans="4:16" x14ac:dyDescent="0.3">
      <c r="D47152" s="82"/>
      <c r="P47152" s="84"/>
    </row>
    <row r="47153" spans="4:16" x14ac:dyDescent="0.3">
      <c r="D47153" s="82"/>
      <c r="P47153" s="84"/>
    </row>
    <row r="47154" spans="4:16" x14ac:dyDescent="0.3">
      <c r="D47154" s="82"/>
      <c r="P47154" s="84"/>
    </row>
    <row r="47155" spans="4:16" x14ac:dyDescent="0.3">
      <c r="D47155" s="82"/>
      <c r="P47155" s="84"/>
    </row>
    <row r="47156" spans="4:16" x14ac:dyDescent="0.3">
      <c r="D47156" s="82"/>
      <c r="P47156" s="84"/>
    </row>
    <row r="47157" spans="4:16" x14ac:dyDescent="0.3">
      <c r="D47157" s="82"/>
      <c r="P47157" s="84"/>
    </row>
    <row r="47158" spans="4:16" x14ac:dyDescent="0.3">
      <c r="D47158" s="82"/>
      <c r="P47158" s="84"/>
    </row>
    <row r="47159" spans="4:16" x14ac:dyDescent="0.3">
      <c r="D47159" s="82"/>
      <c r="P47159" s="84"/>
    </row>
    <row r="47160" spans="4:16" x14ac:dyDescent="0.3">
      <c r="D47160" s="82"/>
      <c r="P47160" s="84"/>
    </row>
    <row r="47161" spans="4:16" x14ac:dyDescent="0.3">
      <c r="D47161" s="82"/>
      <c r="P47161" s="84"/>
    </row>
    <row r="47162" spans="4:16" x14ac:dyDescent="0.3">
      <c r="D47162" s="82"/>
      <c r="P47162" s="84"/>
    </row>
    <row r="47163" spans="4:16" x14ac:dyDescent="0.3">
      <c r="D47163" s="82"/>
      <c r="P47163" s="84"/>
    </row>
    <row r="47164" spans="4:16" x14ac:dyDescent="0.3">
      <c r="D47164" s="82"/>
      <c r="P47164" s="84"/>
    </row>
    <row r="47165" spans="4:16" x14ac:dyDescent="0.3">
      <c r="D47165" s="82"/>
      <c r="P47165" s="84"/>
    </row>
    <row r="47166" spans="4:16" x14ac:dyDescent="0.3">
      <c r="D47166" s="82"/>
      <c r="P47166" s="84"/>
    </row>
    <row r="47167" spans="4:16" x14ac:dyDescent="0.3">
      <c r="D47167" s="82"/>
      <c r="P47167" s="84"/>
    </row>
    <row r="47168" spans="4:16" x14ac:dyDescent="0.3">
      <c r="D47168" s="82"/>
      <c r="P47168" s="84"/>
    </row>
    <row r="47169" spans="4:16" x14ac:dyDescent="0.3">
      <c r="D47169" s="82"/>
      <c r="P47169" s="84"/>
    </row>
    <row r="47170" spans="4:16" x14ac:dyDescent="0.3">
      <c r="D47170" s="82"/>
      <c r="P47170" s="84"/>
    </row>
    <row r="47171" spans="4:16" x14ac:dyDescent="0.3">
      <c r="D47171" s="82"/>
      <c r="P47171" s="84"/>
    </row>
    <row r="47172" spans="4:16" x14ac:dyDescent="0.3">
      <c r="D47172" s="82"/>
      <c r="P47172" s="84"/>
    </row>
    <row r="47173" spans="4:16" x14ac:dyDescent="0.3">
      <c r="D47173" s="82"/>
      <c r="P47173" s="84"/>
    </row>
    <row r="47174" spans="4:16" x14ac:dyDescent="0.3">
      <c r="D47174" s="82"/>
      <c r="P47174" s="84"/>
    </row>
    <row r="47175" spans="4:16" x14ac:dyDescent="0.3">
      <c r="D47175" s="82"/>
      <c r="P47175" s="84"/>
    </row>
    <row r="47176" spans="4:16" x14ac:dyDescent="0.3">
      <c r="D47176" s="82"/>
      <c r="P47176" s="84"/>
    </row>
    <row r="47177" spans="4:16" x14ac:dyDescent="0.3">
      <c r="D47177" s="82"/>
      <c r="P47177" s="84"/>
    </row>
    <row r="47178" spans="4:16" x14ac:dyDescent="0.3">
      <c r="D47178" s="82"/>
      <c r="P47178" s="84"/>
    </row>
    <row r="47179" spans="4:16" x14ac:dyDescent="0.3">
      <c r="D47179" s="82"/>
      <c r="P47179" s="84"/>
    </row>
    <row r="47180" spans="4:16" x14ac:dyDescent="0.3">
      <c r="D47180" s="82"/>
      <c r="P47180" s="84"/>
    </row>
    <row r="47181" spans="4:16" x14ac:dyDescent="0.3">
      <c r="D47181" s="82"/>
      <c r="P47181" s="84"/>
    </row>
    <row r="47182" spans="4:16" x14ac:dyDescent="0.3">
      <c r="D47182" s="82"/>
      <c r="P47182" s="84"/>
    </row>
    <row r="47183" spans="4:16" x14ac:dyDescent="0.3">
      <c r="D47183" s="82"/>
      <c r="P47183" s="84"/>
    </row>
    <row r="47184" spans="4:16" x14ac:dyDescent="0.3">
      <c r="D47184" s="82"/>
      <c r="P47184" s="84"/>
    </row>
    <row r="47185" spans="4:16" x14ac:dyDescent="0.3">
      <c r="D47185" s="82"/>
      <c r="P47185" s="84"/>
    </row>
    <row r="47186" spans="4:16" x14ac:dyDescent="0.3">
      <c r="D47186" s="82"/>
      <c r="P47186" s="84"/>
    </row>
    <row r="47187" spans="4:16" x14ac:dyDescent="0.3">
      <c r="D47187" s="82"/>
      <c r="P47187" s="84"/>
    </row>
    <row r="47188" spans="4:16" x14ac:dyDescent="0.3">
      <c r="D47188" s="82"/>
      <c r="P47188" s="84"/>
    </row>
    <row r="47189" spans="4:16" x14ac:dyDescent="0.3">
      <c r="D47189" s="82"/>
      <c r="P47189" s="84"/>
    </row>
    <row r="47190" spans="4:16" x14ac:dyDescent="0.3">
      <c r="D47190" s="82"/>
      <c r="P47190" s="84"/>
    </row>
    <row r="47191" spans="4:16" x14ac:dyDescent="0.3">
      <c r="D47191" s="82"/>
      <c r="P47191" s="84"/>
    </row>
    <row r="47192" spans="4:16" x14ac:dyDescent="0.3">
      <c r="D47192" s="82"/>
      <c r="P47192" s="84"/>
    </row>
    <row r="47193" spans="4:16" x14ac:dyDescent="0.3">
      <c r="D47193" s="82"/>
      <c r="P47193" s="84"/>
    </row>
    <row r="47194" spans="4:16" x14ac:dyDescent="0.3">
      <c r="D47194" s="82"/>
      <c r="P47194" s="84"/>
    </row>
    <row r="47195" spans="4:16" x14ac:dyDescent="0.3">
      <c r="D47195" s="82"/>
      <c r="P47195" s="84"/>
    </row>
    <row r="47196" spans="4:16" x14ac:dyDescent="0.3">
      <c r="D47196" s="82"/>
      <c r="P47196" s="84"/>
    </row>
    <row r="47197" spans="4:16" x14ac:dyDescent="0.3">
      <c r="D47197" s="82"/>
      <c r="P47197" s="84"/>
    </row>
    <row r="47198" spans="4:16" x14ac:dyDescent="0.3">
      <c r="D47198" s="82"/>
      <c r="P47198" s="84"/>
    </row>
    <row r="47199" spans="4:16" x14ac:dyDescent="0.3">
      <c r="D47199" s="82"/>
      <c r="P47199" s="84"/>
    </row>
    <row r="47200" spans="4:16" x14ac:dyDescent="0.3">
      <c r="D47200" s="82"/>
      <c r="P47200" s="84"/>
    </row>
    <row r="47201" spans="4:16" x14ac:dyDescent="0.3">
      <c r="D47201" s="82"/>
      <c r="P47201" s="84"/>
    </row>
    <row r="47202" spans="4:16" x14ac:dyDescent="0.3">
      <c r="D47202" s="82"/>
      <c r="P47202" s="84"/>
    </row>
    <row r="47203" spans="4:16" x14ac:dyDescent="0.3">
      <c r="D47203" s="82"/>
      <c r="P47203" s="84"/>
    </row>
    <row r="47204" spans="4:16" x14ac:dyDescent="0.3">
      <c r="D47204" s="82"/>
      <c r="P47204" s="84"/>
    </row>
    <row r="47205" spans="4:16" x14ac:dyDescent="0.3">
      <c r="D47205" s="82"/>
      <c r="P47205" s="84"/>
    </row>
    <row r="47206" spans="4:16" x14ac:dyDescent="0.3">
      <c r="D47206" s="82"/>
      <c r="P47206" s="84"/>
    </row>
    <row r="47207" spans="4:16" x14ac:dyDescent="0.3">
      <c r="D47207" s="82"/>
      <c r="P47207" s="84"/>
    </row>
    <row r="47208" spans="4:16" x14ac:dyDescent="0.3">
      <c r="D47208" s="82"/>
      <c r="P47208" s="84"/>
    </row>
    <row r="47209" spans="4:16" x14ac:dyDescent="0.3">
      <c r="D47209" s="82"/>
      <c r="P47209" s="84"/>
    </row>
    <row r="47210" spans="4:16" x14ac:dyDescent="0.3">
      <c r="D47210" s="82"/>
      <c r="P47210" s="84"/>
    </row>
    <row r="47211" spans="4:16" x14ac:dyDescent="0.3">
      <c r="D47211" s="82"/>
      <c r="P47211" s="84"/>
    </row>
    <row r="47212" spans="4:16" x14ac:dyDescent="0.3">
      <c r="D47212" s="82"/>
      <c r="P47212" s="84"/>
    </row>
    <row r="47213" spans="4:16" x14ac:dyDescent="0.3">
      <c r="D47213" s="82"/>
      <c r="P47213" s="84"/>
    </row>
    <row r="47214" spans="4:16" x14ac:dyDescent="0.3">
      <c r="D47214" s="82"/>
      <c r="P47214" s="84"/>
    </row>
    <row r="47215" spans="4:16" x14ac:dyDescent="0.3">
      <c r="D47215" s="82"/>
      <c r="P47215" s="84"/>
    </row>
    <row r="47216" spans="4:16" x14ac:dyDescent="0.3">
      <c r="D47216" s="82"/>
      <c r="P47216" s="84"/>
    </row>
    <row r="47217" spans="4:16" x14ac:dyDescent="0.3">
      <c r="D47217" s="82"/>
      <c r="P47217" s="84"/>
    </row>
    <row r="47218" spans="4:16" x14ac:dyDescent="0.3">
      <c r="D47218" s="82"/>
      <c r="P47218" s="84"/>
    </row>
    <row r="47219" spans="4:16" x14ac:dyDescent="0.3">
      <c r="D47219" s="82"/>
      <c r="P47219" s="84"/>
    </row>
    <row r="47220" spans="4:16" x14ac:dyDescent="0.3">
      <c r="D47220" s="82"/>
      <c r="P47220" s="84"/>
    </row>
    <row r="47221" spans="4:16" x14ac:dyDescent="0.3">
      <c r="D47221" s="82"/>
      <c r="P47221" s="84"/>
    </row>
    <row r="47222" spans="4:16" x14ac:dyDescent="0.3">
      <c r="D47222" s="82"/>
      <c r="P47222" s="84"/>
    </row>
    <row r="47223" spans="4:16" x14ac:dyDescent="0.3">
      <c r="D47223" s="82"/>
      <c r="P47223" s="84"/>
    </row>
    <row r="47224" spans="4:16" x14ac:dyDescent="0.3">
      <c r="D47224" s="82"/>
      <c r="P47224" s="84"/>
    </row>
    <row r="47225" spans="4:16" x14ac:dyDescent="0.3">
      <c r="D47225" s="82"/>
      <c r="P47225" s="84"/>
    </row>
    <row r="47226" spans="4:16" x14ac:dyDescent="0.3">
      <c r="D47226" s="82"/>
      <c r="P47226" s="84"/>
    </row>
    <row r="47227" spans="4:16" x14ac:dyDescent="0.3">
      <c r="D47227" s="82"/>
      <c r="P47227" s="84"/>
    </row>
    <row r="47228" spans="4:16" x14ac:dyDescent="0.3">
      <c r="D47228" s="82"/>
      <c r="P47228" s="84"/>
    </row>
    <row r="47229" spans="4:16" x14ac:dyDescent="0.3">
      <c r="D47229" s="82"/>
      <c r="P47229" s="84"/>
    </row>
    <row r="47230" spans="4:16" x14ac:dyDescent="0.3">
      <c r="D47230" s="82"/>
      <c r="P47230" s="84"/>
    </row>
    <row r="47231" spans="4:16" x14ac:dyDescent="0.3">
      <c r="D47231" s="82"/>
      <c r="P47231" s="84"/>
    </row>
    <row r="47232" spans="4:16" x14ac:dyDescent="0.3">
      <c r="D47232" s="82"/>
      <c r="P47232" s="84"/>
    </row>
    <row r="47233" spans="4:16" x14ac:dyDescent="0.3">
      <c r="D47233" s="82"/>
      <c r="P47233" s="84"/>
    </row>
    <row r="47234" spans="4:16" x14ac:dyDescent="0.3">
      <c r="D47234" s="82"/>
      <c r="P47234" s="84"/>
    </row>
    <row r="47235" spans="4:16" x14ac:dyDescent="0.3">
      <c r="D47235" s="82"/>
      <c r="P47235" s="84"/>
    </row>
    <row r="47236" spans="4:16" x14ac:dyDescent="0.3">
      <c r="D47236" s="82"/>
      <c r="P47236" s="84"/>
    </row>
    <row r="47237" spans="4:16" x14ac:dyDescent="0.3">
      <c r="D47237" s="82"/>
      <c r="P47237" s="84"/>
    </row>
    <row r="47238" spans="4:16" x14ac:dyDescent="0.3">
      <c r="D47238" s="82"/>
      <c r="P47238" s="84"/>
    </row>
    <row r="47239" spans="4:16" x14ac:dyDescent="0.3">
      <c r="D47239" s="82"/>
      <c r="P47239" s="84"/>
    </row>
    <row r="47240" spans="4:16" x14ac:dyDescent="0.3">
      <c r="D47240" s="82"/>
      <c r="P47240" s="84"/>
    </row>
    <row r="47241" spans="4:16" x14ac:dyDescent="0.3">
      <c r="D47241" s="82"/>
      <c r="P47241" s="84"/>
    </row>
    <row r="47242" spans="4:16" x14ac:dyDescent="0.3">
      <c r="D47242" s="82"/>
      <c r="P47242" s="84"/>
    </row>
    <row r="47243" spans="4:16" x14ac:dyDescent="0.3">
      <c r="D47243" s="82"/>
      <c r="P47243" s="84"/>
    </row>
    <row r="47244" spans="4:16" x14ac:dyDescent="0.3">
      <c r="D47244" s="82"/>
      <c r="P47244" s="84"/>
    </row>
    <row r="47245" spans="4:16" x14ac:dyDescent="0.3">
      <c r="D47245" s="82"/>
      <c r="P47245" s="84"/>
    </row>
    <row r="47246" spans="4:16" x14ac:dyDescent="0.3">
      <c r="D47246" s="82"/>
      <c r="P47246" s="84"/>
    </row>
    <row r="47247" spans="4:16" x14ac:dyDescent="0.3">
      <c r="D47247" s="82"/>
      <c r="P47247" s="84"/>
    </row>
    <row r="47248" spans="4:16" x14ac:dyDescent="0.3">
      <c r="D47248" s="82"/>
      <c r="P47248" s="84"/>
    </row>
    <row r="47249" spans="4:16" x14ac:dyDescent="0.3">
      <c r="D47249" s="82"/>
      <c r="P47249" s="84"/>
    </row>
    <row r="47250" spans="4:16" x14ac:dyDescent="0.3">
      <c r="D47250" s="82"/>
      <c r="P47250" s="84"/>
    </row>
    <row r="47251" spans="4:16" x14ac:dyDescent="0.3">
      <c r="D47251" s="82"/>
      <c r="P47251" s="84"/>
    </row>
    <row r="47252" spans="4:16" x14ac:dyDescent="0.3">
      <c r="D47252" s="82"/>
      <c r="P47252" s="84"/>
    </row>
    <row r="47253" spans="4:16" x14ac:dyDescent="0.3">
      <c r="D47253" s="82"/>
      <c r="P47253" s="84"/>
    </row>
    <row r="47254" spans="4:16" x14ac:dyDescent="0.3">
      <c r="D47254" s="82"/>
      <c r="P47254" s="84"/>
    </row>
    <row r="47255" spans="4:16" x14ac:dyDescent="0.3">
      <c r="D47255" s="82"/>
      <c r="P47255" s="84"/>
    </row>
    <row r="47256" spans="4:16" x14ac:dyDescent="0.3">
      <c r="D47256" s="82"/>
      <c r="P47256" s="84"/>
    </row>
    <row r="47257" spans="4:16" x14ac:dyDescent="0.3">
      <c r="D47257" s="82"/>
      <c r="P47257" s="84"/>
    </row>
    <row r="47258" spans="4:16" x14ac:dyDescent="0.3">
      <c r="D47258" s="82"/>
      <c r="P47258" s="84"/>
    </row>
    <row r="47259" spans="4:16" x14ac:dyDescent="0.3">
      <c r="D47259" s="82"/>
      <c r="P47259" s="84"/>
    </row>
    <row r="47260" spans="4:16" x14ac:dyDescent="0.3">
      <c r="D47260" s="82"/>
      <c r="P47260" s="84"/>
    </row>
    <row r="47261" spans="4:16" x14ac:dyDescent="0.3">
      <c r="D47261" s="82"/>
      <c r="P47261" s="84"/>
    </row>
    <row r="47262" spans="4:16" x14ac:dyDescent="0.3">
      <c r="D47262" s="82"/>
      <c r="P47262" s="84"/>
    </row>
    <row r="47263" spans="4:16" x14ac:dyDescent="0.3">
      <c r="D47263" s="82"/>
      <c r="P47263" s="84"/>
    </row>
    <row r="47264" spans="4:16" x14ac:dyDescent="0.3">
      <c r="D47264" s="82"/>
      <c r="P47264" s="84"/>
    </row>
    <row r="47265" spans="4:16" x14ac:dyDescent="0.3">
      <c r="D47265" s="82"/>
      <c r="P47265" s="84"/>
    </row>
    <row r="47266" spans="4:16" x14ac:dyDescent="0.3">
      <c r="D47266" s="82"/>
      <c r="P47266" s="84"/>
    </row>
    <row r="47267" spans="4:16" x14ac:dyDescent="0.3">
      <c r="D47267" s="82"/>
      <c r="P47267" s="84"/>
    </row>
    <row r="47268" spans="4:16" x14ac:dyDescent="0.3">
      <c r="D47268" s="82"/>
      <c r="P47268" s="84"/>
    </row>
    <row r="47269" spans="4:16" x14ac:dyDescent="0.3">
      <c r="D47269" s="82"/>
      <c r="P47269" s="84"/>
    </row>
    <row r="47270" spans="4:16" x14ac:dyDescent="0.3">
      <c r="D47270" s="82"/>
      <c r="P47270" s="84"/>
    </row>
    <row r="47271" spans="4:16" x14ac:dyDescent="0.3">
      <c r="D47271" s="82"/>
      <c r="P47271" s="84"/>
    </row>
    <row r="47272" spans="4:16" x14ac:dyDescent="0.3">
      <c r="D47272" s="82"/>
      <c r="P47272" s="84"/>
    </row>
    <row r="47273" spans="4:16" x14ac:dyDescent="0.3">
      <c r="D47273" s="82"/>
      <c r="P47273" s="84"/>
    </row>
    <row r="47274" spans="4:16" x14ac:dyDescent="0.3">
      <c r="D47274" s="82"/>
      <c r="P47274" s="84"/>
    </row>
    <row r="47275" spans="4:16" x14ac:dyDescent="0.3">
      <c r="D47275" s="82"/>
      <c r="P47275" s="84"/>
    </row>
    <row r="47276" spans="4:16" x14ac:dyDescent="0.3">
      <c r="D47276" s="82"/>
      <c r="P47276" s="84"/>
    </row>
    <row r="47277" spans="4:16" x14ac:dyDescent="0.3">
      <c r="D47277" s="82"/>
      <c r="P47277" s="84"/>
    </row>
    <row r="47278" spans="4:16" x14ac:dyDescent="0.3">
      <c r="D47278" s="82"/>
      <c r="P47278" s="84"/>
    </row>
    <row r="47279" spans="4:16" x14ac:dyDescent="0.3">
      <c r="D47279" s="82"/>
      <c r="P47279" s="84"/>
    </row>
    <row r="47280" spans="4:16" x14ac:dyDescent="0.3">
      <c r="D47280" s="82"/>
      <c r="P47280" s="84"/>
    </row>
    <row r="47281" spans="4:16" x14ac:dyDescent="0.3">
      <c r="D47281" s="82"/>
      <c r="P47281" s="84"/>
    </row>
    <row r="47282" spans="4:16" x14ac:dyDescent="0.3">
      <c r="D47282" s="82"/>
      <c r="P47282" s="84"/>
    </row>
    <row r="47283" spans="4:16" x14ac:dyDescent="0.3">
      <c r="D47283" s="82"/>
      <c r="P47283" s="84"/>
    </row>
    <row r="47284" spans="4:16" x14ac:dyDescent="0.3">
      <c r="D47284" s="82"/>
      <c r="P47284" s="84"/>
    </row>
    <row r="47285" spans="4:16" x14ac:dyDescent="0.3">
      <c r="D47285" s="82"/>
      <c r="P47285" s="84"/>
    </row>
    <row r="47286" spans="4:16" x14ac:dyDescent="0.3">
      <c r="D47286" s="82"/>
      <c r="P47286" s="84"/>
    </row>
    <row r="47287" spans="4:16" x14ac:dyDescent="0.3">
      <c r="D47287" s="82"/>
      <c r="P47287" s="84"/>
    </row>
    <row r="47288" spans="4:16" x14ac:dyDescent="0.3">
      <c r="D47288" s="82"/>
      <c r="P47288" s="84"/>
    </row>
    <row r="47289" spans="4:16" x14ac:dyDescent="0.3">
      <c r="D47289" s="82"/>
      <c r="P47289" s="84"/>
    </row>
    <row r="47290" spans="4:16" x14ac:dyDescent="0.3">
      <c r="D47290" s="82"/>
      <c r="P47290" s="84"/>
    </row>
    <row r="47291" spans="4:16" x14ac:dyDescent="0.3">
      <c r="D47291" s="82"/>
      <c r="P47291" s="84"/>
    </row>
    <row r="47292" spans="4:16" x14ac:dyDescent="0.3">
      <c r="D47292" s="82"/>
      <c r="P47292" s="84"/>
    </row>
    <row r="47293" spans="4:16" x14ac:dyDescent="0.3">
      <c r="D47293" s="82"/>
      <c r="P47293" s="84"/>
    </row>
    <row r="47294" spans="4:16" x14ac:dyDescent="0.3">
      <c r="D47294" s="82"/>
      <c r="P47294" s="84"/>
    </row>
    <row r="47295" spans="4:16" x14ac:dyDescent="0.3">
      <c r="D47295" s="82"/>
      <c r="P47295" s="84"/>
    </row>
    <row r="47296" spans="4:16" x14ac:dyDescent="0.3">
      <c r="D47296" s="82"/>
      <c r="P47296" s="84"/>
    </row>
    <row r="47297" spans="4:16" x14ac:dyDescent="0.3">
      <c r="D47297" s="82"/>
      <c r="P47297" s="84"/>
    </row>
    <row r="47298" spans="4:16" x14ac:dyDescent="0.3">
      <c r="D47298" s="82"/>
      <c r="P47298" s="84"/>
    </row>
    <row r="47299" spans="4:16" x14ac:dyDescent="0.3">
      <c r="D47299" s="82"/>
      <c r="P47299" s="84"/>
    </row>
    <row r="47300" spans="4:16" x14ac:dyDescent="0.3">
      <c r="D47300" s="82"/>
      <c r="P47300" s="84"/>
    </row>
    <row r="47301" spans="4:16" x14ac:dyDescent="0.3">
      <c r="D47301" s="82"/>
      <c r="P47301" s="84"/>
    </row>
    <row r="47302" spans="4:16" x14ac:dyDescent="0.3">
      <c r="D47302" s="82"/>
      <c r="P47302" s="84"/>
    </row>
    <row r="47303" spans="4:16" x14ac:dyDescent="0.3">
      <c r="D47303" s="82"/>
      <c r="P47303" s="84"/>
    </row>
    <row r="47304" spans="4:16" x14ac:dyDescent="0.3">
      <c r="D47304" s="82"/>
      <c r="P47304" s="84"/>
    </row>
    <row r="47305" spans="4:16" x14ac:dyDescent="0.3">
      <c r="D47305" s="82"/>
      <c r="P47305" s="84"/>
    </row>
    <row r="47306" spans="4:16" x14ac:dyDescent="0.3">
      <c r="D47306" s="82"/>
      <c r="P47306" s="84"/>
    </row>
    <row r="47307" spans="4:16" x14ac:dyDescent="0.3">
      <c r="D47307" s="82"/>
      <c r="P47307" s="84"/>
    </row>
    <row r="47308" spans="4:16" x14ac:dyDescent="0.3">
      <c r="D47308" s="82"/>
      <c r="P47308" s="84"/>
    </row>
    <row r="47309" spans="4:16" x14ac:dyDescent="0.3">
      <c r="D47309" s="82"/>
      <c r="P47309" s="84"/>
    </row>
    <row r="47310" spans="4:16" x14ac:dyDescent="0.3">
      <c r="D47310" s="82"/>
      <c r="P47310" s="84"/>
    </row>
    <row r="47311" spans="4:16" x14ac:dyDescent="0.3">
      <c r="D47311" s="82"/>
      <c r="P47311" s="84"/>
    </row>
    <row r="47312" spans="4:16" x14ac:dyDescent="0.3">
      <c r="D47312" s="82"/>
      <c r="P47312" s="84"/>
    </row>
    <row r="47313" spans="4:16" x14ac:dyDescent="0.3">
      <c r="D47313" s="82"/>
      <c r="P47313" s="84"/>
    </row>
    <row r="47314" spans="4:16" x14ac:dyDescent="0.3">
      <c r="D47314" s="82"/>
      <c r="P47314" s="84"/>
    </row>
    <row r="47315" spans="4:16" x14ac:dyDescent="0.3">
      <c r="D47315" s="82"/>
      <c r="P47315" s="84"/>
    </row>
    <row r="47316" spans="4:16" x14ac:dyDescent="0.3">
      <c r="D47316" s="82"/>
      <c r="P47316" s="84"/>
    </row>
    <row r="47317" spans="4:16" x14ac:dyDescent="0.3">
      <c r="D47317" s="82"/>
      <c r="P47317" s="84"/>
    </row>
    <row r="47318" spans="4:16" x14ac:dyDescent="0.3">
      <c r="D47318" s="82"/>
      <c r="P47318" s="84"/>
    </row>
    <row r="47319" spans="4:16" x14ac:dyDescent="0.3">
      <c r="D47319" s="82"/>
      <c r="P47319" s="84"/>
    </row>
    <row r="47320" spans="4:16" x14ac:dyDescent="0.3">
      <c r="D47320" s="82"/>
      <c r="P47320" s="84"/>
    </row>
    <row r="47321" spans="4:16" x14ac:dyDescent="0.3">
      <c r="D47321" s="82"/>
      <c r="P47321" s="84"/>
    </row>
    <row r="47322" spans="4:16" x14ac:dyDescent="0.3">
      <c r="D47322" s="82"/>
      <c r="P47322" s="84"/>
    </row>
    <row r="47323" spans="4:16" x14ac:dyDescent="0.3">
      <c r="D47323" s="82"/>
      <c r="P47323" s="84"/>
    </row>
    <row r="47324" spans="4:16" x14ac:dyDescent="0.3">
      <c r="D47324" s="82"/>
      <c r="P47324" s="84"/>
    </row>
    <row r="47325" spans="4:16" x14ac:dyDescent="0.3">
      <c r="D47325" s="82"/>
      <c r="P47325" s="84"/>
    </row>
    <row r="47326" spans="4:16" x14ac:dyDescent="0.3">
      <c r="D47326" s="82"/>
      <c r="P47326" s="84"/>
    </row>
    <row r="47327" spans="4:16" x14ac:dyDescent="0.3">
      <c r="D47327" s="82"/>
      <c r="P47327" s="84"/>
    </row>
    <row r="47328" spans="4:16" x14ac:dyDescent="0.3">
      <c r="D47328" s="82"/>
      <c r="P47328" s="84"/>
    </row>
    <row r="47329" spans="4:16" x14ac:dyDescent="0.3">
      <c r="D47329" s="82"/>
      <c r="P47329" s="84"/>
    </row>
    <row r="47330" spans="4:16" x14ac:dyDescent="0.3">
      <c r="D47330" s="82"/>
      <c r="P47330" s="84"/>
    </row>
    <row r="47331" spans="4:16" x14ac:dyDescent="0.3">
      <c r="D47331" s="82"/>
      <c r="P47331" s="84"/>
    </row>
    <row r="47332" spans="4:16" x14ac:dyDescent="0.3">
      <c r="D47332" s="82"/>
      <c r="P47332" s="84"/>
    </row>
    <row r="47333" spans="4:16" x14ac:dyDescent="0.3">
      <c r="D47333" s="82"/>
      <c r="P47333" s="84"/>
    </row>
    <row r="47334" spans="4:16" x14ac:dyDescent="0.3">
      <c r="D47334" s="82"/>
      <c r="P47334" s="84"/>
    </row>
    <row r="47335" spans="4:16" x14ac:dyDescent="0.3">
      <c r="D47335" s="82"/>
      <c r="P47335" s="84"/>
    </row>
    <row r="47336" spans="4:16" x14ac:dyDescent="0.3">
      <c r="D47336" s="82"/>
      <c r="P47336" s="84"/>
    </row>
    <row r="47337" spans="4:16" x14ac:dyDescent="0.3">
      <c r="D47337" s="82"/>
      <c r="P47337" s="84"/>
    </row>
    <row r="47338" spans="4:16" x14ac:dyDescent="0.3">
      <c r="D47338" s="82"/>
      <c r="P47338" s="84"/>
    </row>
    <row r="47339" spans="4:16" x14ac:dyDescent="0.3">
      <c r="D47339" s="82"/>
      <c r="P47339" s="84"/>
    </row>
    <row r="47340" spans="4:16" x14ac:dyDescent="0.3">
      <c r="D47340" s="82"/>
      <c r="P47340" s="84"/>
    </row>
    <row r="47341" spans="4:16" x14ac:dyDescent="0.3">
      <c r="D47341" s="82"/>
      <c r="P47341" s="84"/>
    </row>
    <row r="47342" spans="4:16" x14ac:dyDescent="0.3">
      <c r="D47342" s="82"/>
      <c r="P47342" s="84"/>
    </row>
    <row r="47343" spans="4:16" x14ac:dyDescent="0.3">
      <c r="D47343" s="82"/>
      <c r="P47343" s="84"/>
    </row>
    <row r="47344" spans="4:16" x14ac:dyDescent="0.3">
      <c r="D47344" s="82"/>
      <c r="P47344" s="84"/>
    </row>
    <row r="47345" spans="4:16" x14ac:dyDescent="0.3">
      <c r="D47345" s="82"/>
      <c r="P47345" s="84"/>
    </row>
    <row r="47346" spans="4:16" x14ac:dyDescent="0.3">
      <c r="D47346" s="82"/>
      <c r="P47346" s="84"/>
    </row>
    <row r="47347" spans="4:16" x14ac:dyDescent="0.3">
      <c r="D47347" s="82"/>
      <c r="P47347" s="84"/>
    </row>
    <row r="47348" spans="4:16" x14ac:dyDescent="0.3">
      <c r="D47348" s="82"/>
      <c r="P47348" s="84"/>
    </row>
    <row r="47349" spans="4:16" x14ac:dyDescent="0.3">
      <c r="D47349" s="82"/>
      <c r="P47349" s="84"/>
    </row>
    <row r="47350" spans="4:16" x14ac:dyDescent="0.3">
      <c r="D47350" s="82"/>
      <c r="P47350" s="84"/>
    </row>
    <row r="47351" spans="4:16" x14ac:dyDescent="0.3">
      <c r="D47351" s="82"/>
      <c r="P47351" s="84"/>
    </row>
    <row r="47352" spans="4:16" x14ac:dyDescent="0.3">
      <c r="D47352" s="82"/>
      <c r="P47352" s="84"/>
    </row>
    <row r="47353" spans="4:16" x14ac:dyDescent="0.3">
      <c r="D47353" s="82"/>
      <c r="P47353" s="84"/>
    </row>
    <row r="47354" spans="4:16" x14ac:dyDescent="0.3">
      <c r="D47354" s="82"/>
      <c r="P47354" s="84"/>
    </row>
    <row r="47355" spans="4:16" x14ac:dyDescent="0.3">
      <c r="D47355" s="82"/>
      <c r="P47355" s="84"/>
    </row>
    <row r="47356" spans="4:16" x14ac:dyDescent="0.3">
      <c r="D47356" s="82"/>
      <c r="P47356" s="84"/>
    </row>
    <row r="47357" spans="4:16" x14ac:dyDescent="0.3">
      <c r="D47357" s="82"/>
      <c r="P47357" s="84"/>
    </row>
    <row r="47358" spans="4:16" x14ac:dyDescent="0.3">
      <c r="D47358" s="82"/>
      <c r="P47358" s="84"/>
    </row>
    <row r="47359" spans="4:16" x14ac:dyDescent="0.3">
      <c r="D47359" s="82"/>
      <c r="P47359" s="84"/>
    </row>
    <row r="47360" spans="4:16" x14ac:dyDescent="0.3">
      <c r="D47360" s="82"/>
      <c r="P47360" s="84"/>
    </row>
    <row r="47361" spans="4:16" x14ac:dyDescent="0.3">
      <c r="D47361" s="82"/>
      <c r="P47361" s="84"/>
    </row>
    <row r="47362" spans="4:16" x14ac:dyDescent="0.3">
      <c r="D47362" s="82"/>
      <c r="P47362" s="84"/>
    </row>
    <row r="47363" spans="4:16" x14ac:dyDescent="0.3">
      <c r="D47363" s="82"/>
      <c r="P47363" s="84"/>
    </row>
    <row r="47364" spans="4:16" x14ac:dyDescent="0.3">
      <c r="D47364" s="82"/>
      <c r="P47364" s="84"/>
    </row>
    <row r="47365" spans="4:16" x14ac:dyDescent="0.3">
      <c r="D47365" s="82"/>
      <c r="P47365" s="84"/>
    </row>
    <row r="47366" spans="4:16" x14ac:dyDescent="0.3">
      <c r="D47366" s="82"/>
      <c r="P47366" s="84"/>
    </row>
    <row r="47367" spans="4:16" x14ac:dyDescent="0.3">
      <c r="D47367" s="82"/>
      <c r="P47367" s="84"/>
    </row>
    <row r="47368" spans="4:16" x14ac:dyDescent="0.3">
      <c r="D47368" s="82"/>
      <c r="P47368" s="84"/>
    </row>
    <row r="47369" spans="4:16" x14ac:dyDescent="0.3">
      <c r="D47369" s="82"/>
      <c r="P47369" s="84"/>
    </row>
    <row r="47370" spans="4:16" x14ac:dyDescent="0.3">
      <c r="D47370" s="82"/>
      <c r="P47370" s="84"/>
    </row>
    <row r="47371" spans="4:16" x14ac:dyDescent="0.3">
      <c r="D47371" s="82"/>
      <c r="P47371" s="84"/>
    </row>
    <row r="47372" spans="4:16" x14ac:dyDescent="0.3">
      <c r="D47372" s="82"/>
      <c r="P47372" s="84"/>
    </row>
    <row r="47373" spans="4:16" x14ac:dyDescent="0.3">
      <c r="D47373" s="82"/>
      <c r="P47373" s="84"/>
    </row>
    <row r="47374" spans="4:16" x14ac:dyDescent="0.3">
      <c r="D47374" s="82"/>
      <c r="P47374" s="84"/>
    </row>
    <row r="47375" spans="4:16" x14ac:dyDescent="0.3">
      <c r="D47375" s="82"/>
      <c r="P47375" s="84"/>
    </row>
    <row r="47376" spans="4:16" x14ac:dyDescent="0.3">
      <c r="D47376" s="82"/>
      <c r="P47376" s="84"/>
    </row>
    <row r="47377" spans="4:16" x14ac:dyDescent="0.3">
      <c r="D47377" s="82"/>
      <c r="P47377" s="84"/>
    </row>
    <row r="47378" spans="4:16" x14ac:dyDescent="0.3">
      <c r="D47378" s="82"/>
      <c r="P47378" s="84"/>
    </row>
    <row r="47379" spans="4:16" x14ac:dyDescent="0.3">
      <c r="D47379" s="82"/>
      <c r="P47379" s="84"/>
    </row>
    <row r="47380" spans="4:16" x14ac:dyDescent="0.3">
      <c r="D47380" s="82"/>
      <c r="P47380" s="84"/>
    </row>
    <row r="47381" spans="4:16" x14ac:dyDescent="0.3">
      <c r="D47381" s="82"/>
      <c r="P47381" s="84"/>
    </row>
    <row r="47382" spans="4:16" x14ac:dyDescent="0.3">
      <c r="D47382" s="82"/>
      <c r="P47382" s="84"/>
    </row>
    <row r="47383" spans="4:16" x14ac:dyDescent="0.3">
      <c r="D47383" s="82"/>
      <c r="P47383" s="84"/>
    </row>
    <row r="47384" spans="4:16" x14ac:dyDescent="0.3">
      <c r="D47384" s="82"/>
      <c r="P47384" s="84"/>
    </row>
    <row r="47385" spans="4:16" x14ac:dyDescent="0.3">
      <c r="D47385" s="82"/>
      <c r="P47385" s="84"/>
    </row>
    <row r="47386" spans="4:16" x14ac:dyDescent="0.3">
      <c r="D47386" s="82"/>
      <c r="P47386" s="84"/>
    </row>
    <row r="47387" spans="4:16" x14ac:dyDescent="0.3">
      <c r="D47387" s="82"/>
      <c r="P47387" s="84"/>
    </row>
    <row r="47388" spans="4:16" x14ac:dyDescent="0.3">
      <c r="D47388" s="82"/>
      <c r="P47388" s="84"/>
    </row>
    <row r="47389" spans="4:16" x14ac:dyDescent="0.3">
      <c r="D47389" s="82"/>
      <c r="P47389" s="84"/>
    </row>
    <row r="47390" spans="4:16" x14ac:dyDescent="0.3">
      <c r="D47390" s="82"/>
      <c r="P47390" s="84"/>
    </row>
    <row r="47391" spans="4:16" x14ac:dyDescent="0.3">
      <c r="D47391" s="82"/>
      <c r="P47391" s="84"/>
    </row>
    <row r="47392" spans="4:16" x14ac:dyDescent="0.3">
      <c r="D47392" s="82"/>
      <c r="P47392" s="84"/>
    </row>
    <row r="47393" spans="4:16" x14ac:dyDescent="0.3">
      <c r="D47393" s="82"/>
      <c r="P47393" s="84"/>
    </row>
    <row r="47394" spans="4:16" x14ac:dyDescent="0.3">
      <c r="D47394" s="82"/>
      <c r="P47394" s="84"/>
    </row>
    <row r="47395" spans="4:16" x14ac:dyDescent="0.3">
      <c r="D47395" s="82"/>
      <c r="P47395" s="84"/>
    </row>
    <row r="47396" spans="4:16" x14ac:dyDescent="0.3">
      <c r="D47396" s="82"/>
      <c r="P47396" s="84"/>
    </row>
    <row r="47397" spans="4:16" x14ac:dyDescent="0.3">
      <c r="D47397" s="82"/>
      <c r="P47397" s="84"/>
    </row>
    <row r="47398" spans="4:16" x14ac:dyDescent="0.3">
      <c r="D47398" s="82"/>
      <c r="P47398" s="84"/>
    </row>
    <row r="47399" spans="4:16" x14ac:dyDescent="0.3">
      <c r="D47399" s="82"/>
      <c r="P47399" s="84"/>
    </row>
    <row r="47400" spans="4:16" x14ac:dyDescent="0.3">
      <c r="D47400" s="82"/>
      <c r="P47400" s="84"/>
    </row>
    <row r="47401" spans="4:16" x14ac:dyDescent="0.3">
      <c r="D47401" s="82"/>
      <c r="P47401" s="84"/>
    </row>
    <row r="47402" spans="4:16" x14ac:dyDescent="0.3">
      <c r="D47402" s="82"/>
      <c r="P47402" s="84"/>
    </row>
    <row r="47403" spans="4:16" x14ac:dyDescent="0.3">
      <c r="D47403" s="82"/>
      <c r="P47403" s="84"/>
    </row>
    <row r="47404" spans="4:16" x14ac:dyDescent="0.3">
      <c r="D47404" s="82"/>
      <c r="P47404" s="84"/>
    </row>
    <row r="47405" spans="4:16" x14ac:dyDescent="0.3">
      <c r="D47405" s="82"/>
      <c r="P47405" s="84"/>
    </row>
    <row r="47406" spans="4:16" x14ac:dyDescent="0.3">
      <c r="D47406" s="82"/>
      <c r="P47406" s="84"/>
    </row>
    <row r="47407" spans="4:16" x14ac:dyDescent="0.3">
      <c r="D47407" s="82"/>
      <c r="P47407" s="84"/>
    </row>
    <row r="47408" spans="4:16" x14ac:dyDescent="0.3">
      <c r="D47408" s="82"/>
      <c r="P47408" s="84"/>
    </row>
    <row r="47409" spans="4:16" x14ac:dyDescent="0.3">
      <c r="D47409" s="82"/>
      <c r="P47409" s="84"/>
    </row>
    <row r="47410" spans="4:16" x14ac:dyDescent="0.3">
      <c r="D47410" s="82"/>
      <c r="P47410" s="84"/>
    </row>
    <row r="47411" spans="4:16" x14ac:dyDescent="0.3">
      <c r="D47411" s="82"/>
      <c r="P47411" s="84"/>
    </row>
    <row r="47412" spans="4:16" x14ac:dyDescent="0.3">
      <c r="D47412" s="82"/>
      <c r="P47412" s="84"/>
    </row>
    <row r="47413" spans="4:16" x14ac:dyDescent="0.3">
      <c r="D47413" s="82"/>
      <c r="P47413" s="84"/>
    </row>
    <row r="47414" spans="4:16" x14ac:dyDescent="0.3">
      <c r="D47414" s="82"/>
      <c r="P47414" s="84"/>
    </row>
    <row r="47415" spans="4:16" x14ac:dyDescent="0.3">
      <c r="D47415" s="82"/>
      <c r="P47415" s="84"/>
    </row>
    <row r="47416" spans="4:16" x14ac:dyDescent="0.3">
      <c r="D47416" s="82"/>
      <c r="P47416" s="84"/>
    </row>
    <row r="47417" spans="4:16" x14ac:dyDescent="0.3">
      <c r="D47417" s="82"/>
      <c r="P47417" s="84"/>
    </row>
    <row r="47418" spans="4:16" x14ac:dyDescent="0.3">
      <c r="D47418" s="82"/>
      <c r="P47418" s="84"/>
    </row>
    <row r="47419" spans="4:16" x14ac:dyDescent="0.3">
      <c r="D47419" s="82"/>
      <c r="P47419" s="84"/>
    </row>
    <row r="47420" spans="4:16" x14ac:dyDescent="0.3">
      <c r="D47420" s="82"/>
      <c r="P47420" s="84"/>
    </row>
    <row r="47421" spans="4:16" x14ac:dyDescent="0.3">
      <c r="D47421" s="82"/>
      <c r="P47421" s="84"/>
    </row>
    <row r="47422" spans="4:16" x14ac:dyDescent="0.3">
      <c r="D47422" s="82"/>
      <c r="P47422" s="84"/>
    </row>
    <row r="47423" spans="4:16" x14ac:dyDescent="0.3">
      <c r="D47423" s="82"/>
      <c r="P47423" s="84"/>
    </row>
    <row r="47424" spans="4:16" x14ac:dyDescent="0.3">
      <c r="D47424" s="82"/>
      <c r="P47424" s="84"/>
    </row>
    <row r="47425" spans="4:16" x14ac:dyDescent="0.3">
      <c r="D47425" s="82"/>
      <c r="P47425" s="84"/>
    </row>
    <row r="47426" spans="4:16" x14ac:dyDescent="0.3">
      <c r="D47426" s="82"/>
      <c r="P47426" s="84"/>
    </row>
    <row r="47427" spans="4:16" x14ac:dyDescent="0.3">
      <c r="D47427" s="82"/>
      <c r="P47427" s="84"/>
    </row>
    <row r="47428" spans="4:16" x14ac:dyDescent="0.3">
      <c r="D47428" s="82"/>
      <c r="P47428" s="84"/>
    </row>
    <row r="47429" spans="4:16" x14ac:dyDescent="0.3">
      <c r="D47429" s="82"/>
      <c r="P47429" s="84"/>
    </row>
    <row r="47430" spans="4:16" x14ac:dyDescent="0.3">
      <c r="D47430" s="82"/>
      <c r="P47430" s="84"/>
    </row>
    <row r="47431" spans="4:16" x14ac:dyDescent="0.3">
      <c r="D47431" s="82"/>
      <c r="P47431" s="84"/>
    </row>
    <row r="47432" spans="4:16" x14ac:dyDescent="0.3">
      <c r="D47432" s="82"/>
      <c r="P47432" s="84"/>
    </row>
    <row r="47433" spans="4:16" x14ac:dyDescent="0.3">
      <c r="D47433" s="82"/>
      <c r="P47433" s="84"/>
    </row>
    <row r="47434" spans="4:16" x14ac:dyDescent="0.3">
      <c r="D47434" s="82"/>
      <c r="P47434" s="84"/>
    </row>
    <row r="47435" spans="4:16" x14ac:dyDescent="0.3">
      <c r="D47435" s="82"/>
      <c r="P47435" s="84"/>
    </row>
    <row r="47436" spans="4:16" x14ac:dyDescent="0.3">
      <c r="D47436" s="82"/>
      <c r="P47436" s="84"/>
    </row>
    <row r="47437" spans="4:16" x14ac:dyDescent="0.3">
      <c r="D47437" s="82"/>
      <c r="P47437" s="84"/>
    </row>
    <row r="47438" spans="4:16" x14ac:dyDescent="0.3">
      <c r="D47438" s="82"/>
      <c r="P47438" s="84"/>
    </row>
    <row r="47439" spans="4:16" x14ac:dyDescent="0.3">
      <c r="D47439" s="82"/>
      <c r="P47439" s="84"/>
    </row>
    <row r="47440" spans="4:16" x14ac:dyDescent="0.3">
      <c r="D47440" s="82"/>
      <c r="P47440" s="84"/>
    </row>
    <row r="47441" spans="4:16" x14ac:dyDescent="0.3">
      <c r="D47441" s="82"/>
      <c r="P47441" s="84"/>
    </row>
    <row r="47442" spans="4:16" x14ac:dyDescent="0.3">
      <c r="D47442" s="82"/>
      <c r="P47442" s="84"/>
    </row>
    <row r="47443" spans="4:16" x14ac:dyDescent="0.3">
      <c r="D47443" s="82"/>
      <c r="P47443" s="84"/>
    </row>
    <row r="47444" spans="4:16" x14ac:dyDescent="0.3">
      <c r="D47444" s="82"/>
      <c r="P47444" s="84"/>
    </row>
    <row r="47445" spans="4:16" x14ac:dyDescent="0.3">
      <c r="D47445" s="82"/>
      <c r="P47445" s="84"/>
    </row>
    <row r="47446" spans="4:16" x14ac:dyDescent="0.3">
      <c r="D47446" s="82"/>
      <c r="P47446" s="84"/>
    </row>
    <row r="47447" spans="4:16" x14ac:dyDescent="0.3">
      <c r="D47447" s="82"/>
      <c r="P47447" s="84"/>
    </row>
    <row r="47448" spans="4:16" x14ac:dyDescent="0.3">
      <c r="D47448" s="82"/>
      <c r="P47448" s="84"/>
    </row>
    <row r="47449" spans="4:16" x14ac:dyDescent="0.3">
      <c r="D47449" s="82"/>
      <c r="P47449" s="84"/>
    </row>
    <row r="47450" spans="4:16" x14ac:dyDescent="0.3">
      <c r="D47450" s="82"/>
      <c r="P47450" s="84"/>
    </row>
    <row r="47451" spans="4:16" x14ac:dyDescent="0.3">
      <c r="D47451" s="82"/>
      <c r="P47451" s="84"/>
    </row>
    <row r="47452" spans="4:16" x14ac:dyDescent="0.3">
      <c r="D47452" s="82"/>
      <c r="P47452" s="84"/>
    </row>
    <row r="47453" spans="4:16" x14ac:dyDescent="0.3">
      <c r="D47453" s="82"/>
      <c r="P47453" s="84"/>
    </row>
    <row r="47454" spans="4:16" x14ac:dyDescent="0.3">
      <c r="D47454" s="82"/>
      <c r="P47454" s="84"/>
    </row>
    <row r="47455" spans="4:16" x14ac:dyDescent="0.3">
      <c r="D47455" s="82"/>
      <c r="P47455" s="84"/>
    </row>
    <row r="47456" spans="4:16" x14ac:dyDescent="0.3">
      <c r="D47456" s="82"/>
      <c r="P47456" s="84"/>
    </row>
    <row r="47457" spans="4:16" x14ac:dyDescent="0.3">
      <c r="D47457" s="82"/>
      <c r="P47457" s="84"/>
    </row>
    <row r="47458" spans="4:16" x14ac:dyDescent="0.3">
      <c r="D47458" s="82"/>
      <c r="P47458" s="84"/>
    </row>
    <row r="47459" spans="4:16" x14ac:dyDescent="0.3">
      <c r="D47459" s="82"/>
      <c r="P47459" s="84"/>
    </row>
    <row r="47460" spans="4:16" x14ac:dyDescent="0.3">
      <c r="D47460" s="82"/>
      <c r="P47460" s="84"/>
    </row>
    <row r="47461" spans="4:16" x14ac:dyDescent="0.3">
      <c r="D47461" s="82"/>
      <c r="P47461" s="84"/>
    </row>
    <row r="47462" spans="4:16" x14ac:dyDescent="0.3">
      <c r="D47462" s="82"/>
      <c r="P47462" s="84"/>
    </row>
    <row r="47463" spans="4:16" x14ac:dyDescent="0.3">
      <c r="D47463" s="82"/>
      <c r="P47463" s="84"/>
    </row>
    <row r="47464" spans="4:16" x14ac:dyDescent="0.3">
      <c r="D47464" s="82"/>
      <c r="P47464" s="84"/>
    </row>
    <row r="47465" spans="4:16" x14ac:dyDescent="0.3">
      <c r="D47465" s="82"/>
      <c r="P47465" s="84"/>
    </row>
    <row r="47466" spans="4:16" x14ac:dyDescent="0.3">
      <c r="D47466" s="82"/>
      <c r="P47466" s="84"/>
    </row>
    <row r="47467" spans="4:16" x14ac:dyDescent="0.3">
      <c r="D47467" s="82"/>
      <c r="P47467" s="84"/>
    </row>
    <row r="47468" spans="4:16" x14ac:dyDescent="0.3">
      <c r="D47468" s="82"/>
      <c r="P47468" s="84"/>
    </row>
    <row r="47469" spans="4:16" x14ac:dyDescent="0.3">
      <c r="D47469" s="82"/>
      <c r="P47469" s="84"/>
    </row>
    <row r="47470" spans="4:16" x14ac:dyDescent="0.3">
      <c r="D47470" s="82"/>
      <c r="P47470" s="84"/>
    </row>
    <row r="47471" spans="4:16" x14ac:dyDescent="0.3">
      <c r="D47471" s="82"/>
      <c r="P47471" s="84"/>
    </row>
    <row r="47472" spans="4:16" x14ac:dyDescent="0.3">
      <c r="D47472" s="82"/>
      <c r="P47472" s="84"/>
    </row>
    <row r="47473" spans="4:16" x14ac:dyDescent="0.3">
      <c r="D47473" s="82"/>
      <c r="P47473" s="84"/>
    </row>
    <row r="47474" spans="4:16" x14ac:dyDescent="0.3">
      <c r="D47474" s="82"/>
      <c r="P47474" s="84"/>
    </row>
    <row r="47475" spans="4:16" x14ac:dyDescent="0.3">
      <c r="D47475" s="82"/>
      <c r="P47475" s="84"/>
    </row>
    <row r="47476" spans="4:16" x14ac:dyDescent="0.3">
      <c r="D47476" s="82"/>
      <c r="P47476" s="84"/>
    </row>
    <row r="47477" spans="4:16" x14ac:dyDescent="0.3">
      <c r="D47477" s="82"/>
      <c r="P47477" s="84"/>
    </row>
    <row r="47478" spans="4:16" x14ac:dyDescent="0.3">
      <c r="D47478" s="82"/>
      <c r="P47478" s="84"/>
    </row>
    <row r="47479" spans="4:16" x14ac:dyDescent="0.3">
      <c r="D47479" s="82"/>
      <c r="P47479" s="84"/>
    </row>
    <row r="47480" spans="4:16" x14ac:dyDescent="0.3">
      <c r="D47480" s="82"/>
      <c r="P47480" s="84"/>
    </row>
    <row r="47481" spans="4:16" x14ac:dyDescent="0.3">
      <c r="D47481" s="82"/>
      <c r="P47481" s="84"/>
    </row>
    <row r="47482" spans="4:16" x14ac:dyDescent="0.3">
      <c r="D47482" s="82"/>
      <c r="P47482" s="84"/>
    </row>
    <row r="47483" spans="4:16" x14ac:dyDescent="0.3">
      <c r="D47483" s="82"/>
      <c r="P47483" s="84"/>
    </row>
    <row r="47484" spans="4:16" x14ac:dyDescent="0.3">
      <c r="D47484" s="82"/>
      <c r="P47484" s="84"/>
    </row>
    <row r="47485" spans="4:16" x14ac:dyDescent="0.3">
      <c r="D47485" s="82"/>
      <c r="P47485" s="84"/>
    </row>
    <row r="47486" spans="4:16" x14ac:dyDescent="0.3">
      <c r="D47486" s="82"/>
      <c r="P47486" s="84"/>
    </row>
    <row r="47487" spans="4:16" x14ac:dyDescent="0.3">
      <c r="D47487" s="82"/>
      <c r="P47487" s="84"/>
    </row>
    <row r="47488" spans="4:16" x14ac:dyDescent="0.3">
      <c r="D47488" s="82"/>
      <c r="P47488" s="84"/>
    </row>
    <row r="47489" spans="4:16" x14ac:dyDescent="0.3">
      <c r="D47489" s="82"/>
      <c r="P47489" s="84"/>
    </row>
    <row r="47490" spans="4:16" x14ac:dyDescent="0.3">
      <c r="D47490" s="82"/>
      <c r="P47490" s="84"/>
    </row>
    <row r="47491" spans="4:16" x14ac:dyDescent="0.3">
      <c r="D47491" s="82"/>
      <c r="P47491" s="84"/>
    </row>
    <row r="47492" spans="4:16" x14ac:dyDescent="0.3">
      <c r="D47492" s="82"/>
      <c r="P47492" s="84"/>
    </row>
    <row r="47493" spans="4:16" x14ac:dyDescent="0.3">
      <c r="D47493" s="82"/>
      <c r="P47493" s="84"/>
    </row>
    <row r="47494" spans="4:16" x14ac:dyDescent="0.3">
      <c r="D47494" s="82"/>
      <c r="P47494" s="84"/>
    </row>
    <row r="47495" spans="4:16" x14ac:dyDescent="0.3">
      <c r="D47495" s="82"/>
      <c r="P47495" s="84"/>
    </row>
    <row r="47496" spans="4:16" x14ac:dyDescent="0.3">
      <c r="D47496" s="82"/>
      <c r="P47496" s="84"/>
    </row>
    <row r="47497" spans="4:16" x14ac:dyDescent="0.3">
      <c r="D47497" s="82"/>
      <c r="P47497" s="84"/>
    </row>
    <row r="47498" spans="4:16" x14ac:dyDescent="0.3">
      <c r="D47498" s="82"/>
      <c r="P47498" s="84"/>
    </row>
    <row r="47499" spans="4:16" x14ac:dyDescent="0.3">
      <c r="D47499" s="82"/>
      <c r="P47499" s="84"/>
    </row>
    <row r="47500" spans="4:16" x14ac:dyDescent="0.3">
      <c r="D47500" s="82"/>
      <c r="P47500" s="84"/>
    </row>
    <row r="47501" spans="4:16" x14ac:dyDescent="0.3">
      <c r="D47501" s="82"/>
      <c r="P47501" s="84"/>
    </row>
    <row r="47502" spans="4:16" x14ac:dyDescent="0.3">
      <c r="D47502" s="82"/>
      <c r="P47502" s="84"/>
    </row>
    <row r="47503" spans="4:16" x14ac:dyDescent="0.3">
      <c r="D47503" s="82"/>
      <c r="P47503" s="84"/>
    </row>
    <row r="47504" spans="4:16" x14ac:dyDescent="0.3">
      <c r="D47504" s="82"/>
      <c r="P47504" s="84"/>
    </row>
    <row r="47505" spans="4:16" x14ac:dyDescent="0.3">
      <c r="D47505" s="82"/>
      <c r="P47505" s="84"/>
    </row>
    <row r="47506" spans="4:16" x14ac:dyDescent="0.3">
      <c r="D47506" s="82"/>
      <c r="P47506" s="84"/>
    </row>
    <row r="47507" spans="4:16" x14ac:dyDescent="0.3">
      <c r="D47507" s="82"/>
      <c r="P47507" s="84"/>
    </row>
    <row r="47508" spans="4:16" x14ac:dyDescent="0.3">
      <c r="D47508" s="82"/>
      <c r="P47508" s="84"/>
    </row>
    <row r="47509" spans="4:16" x14ac:dyDescent="0.3">
      <c r="D47509" s="82"/>
      <c r="P47509" s="84"/>
    </row>
    <row r="47510" spans="4:16" x14ac:dyDescent="0.3">
      <c r="D47510" s="82"/>
      <c r="P47510" s="84"/>
    </row>
    <row r="47511" spans="4:16" x14ac:dyDescent="0.3">
      <c r="D47511" s="82"/>
      <c r="P47511" s="84"/>
    </row>
    <row r="47512" spans="4:16" x14ac:dyDescent="0.3">
      <c r="D47512" s="82"/>
      <c r="P47512" s="84"/>
    </row>
    <row r="47513" spans="4:16" x14ac:dyDescent="0.3">
      <c r="D47513" s="82"/>
      <c r="P47513" s="84"/>
    </row>
    <row r="47514" spans="4:16" x14ac:dyDescent="0.3">
      <c r="D47514" s="82"/>
      <c r="P47514" s="84"/>
    </row>
    <row r="47515" spans="4:16" x14ac:dyDescent="0.3">
      <c r="D47515" s="82"/>
      <c r="P47515" s="84"/>
    </row>
    <row r="47516" spans="4:16" x14ac:dyDescent="0.3">
      <c r="D47516" s="82"/>
      <c r="P47516" s="84"/>
    </row>
    <row r="47517" spans="4:16" x14ac:dyDescent="0.3">
      <c r="D47517" s="82"/>
      <c r="P47517" s="84"/>
    </row>
    <row r="47518" spans="4:16" x14ac:dyDescent="0.3">
      <c r="D47518" s="82"/>
      <c r="P47518" s="84"/>
    </row>
    <row r="47519" spans="4:16" x14ac:dyDescent="0.3">
      <c r="D47519" s="82"/>
      <c r="P47519" s="84"/>
    </row>
    <row r="47520" spans="4:16" x14ac:dyDescent="0.3">
      <c r="D47520" s="82"/>
      <c r="P47520" s="84"/>
    </row>
    <row r="47521" spans="4:16" x14ac:dyDescent="0.3">
      <c r="D47521" s="82"/>
      <c r="P47521" s="84"/>
    </row>
    <row r="47522" spans="4:16" x14ac:dyDescent="0.3">
      <c r="D47522" s="82"/>
      <c r="P47522" s="84"/>
    </row>
    <row r="47523" spans="4:16" x14ac:dyDescent="0.3">
      <c r="D47523" s="82"/>
      <c r="P47523" s="84"/>
    </row>
    <row r="47524" spans="4:16" x14ac:dyDescent="0.3">
      <c r="D47524" s="82"/>
      <c r="P47524" s="84"/>
    </row>
    <row r="47525" spans="4:16" x14ac:dyDescent="0.3">
      <c r="D47525" s="82"/>
      <c r="P47525" s="84"/>
    </row>
    <row r="47526" spans="4:16" x14ac:dyDescent="0.3">
      <c r="D47526" s="82"/>
      <c r="P47526" s="84"/>
    </row>
    <row r="47527" spans="4:16" x14ac:dyDescent="0.3">
      <c r="D47527" s="82"/>
      <c r="P47527" s="84"/>
    </row>
    <row r="47528" spans="4:16" x14ac:dyDescent="0.3">
      <c r="D47528" s="82"/>
      <c r="P47528" s="84"/>
    </row>
    <row r="47529" spans="4:16" x14ac:dyDescent="0.3">
      <c r="D47529" s="82"/>
      <c r="P47529" s="84"/>
    </row>
    <row r="47530" spans="4:16" x14ac:dyDescent="0.3">
      <c r="D47530" s="82"/>
      <c r="P47530" s="84"/>
    </row>
    <row r="47531" spans="4:16" x14ac:dyDescent="0.3">
      <c r="D47531" s="82"/>
      <c r="P47531" s="84"/>
    </row>
    <row r="47532" spans="4:16" x14ac:dyDescent="0.3">
      <c r="D47532" s="82"/>
      <c r="P47532" s="84"/>
    </row>
    <row r="47533" spans="4:16" x14ac:dyDescent="0.3">
      <c r="D47533" s="82"/>
      <c r="P47533" s="84"/>
    </row>
    <row r="47534" spans="4:16" x14ac:dyDescent="0.3">
      <c r="D47534" s="82"/>
      <c r="P47534" s="84"/>
    </row>
    <row r="47535" spans="4:16" x14ac:dyDescent="0.3">
      <c r="D47535" s="82"/>
      <c r="P47535" s="84"/>
    </row>
    <row r="47536" spans="4:16" x14ac:dyDescent="0.3">
      <c r="D47536" s="82"/>
      <c r="P47536" s="84"/>
    </row>
    <row r="47537" spans="4:16" x14ac:dyDescent="0.3">
      <c r="D47537" s="82"/>
      <c r="P47537" s="84"/>
    </row>
    <row r="47538" spans="4:16" x14ac:dyDescent="0.3">
      <c r="D47538" s="82"/>
      <c r="P47538" s="84"/>
    </row>
    <row r="47539" spans="4:16" x14ac:dyDescent="0.3">
      <c r="D47539" s="82"/>
      <c r="P47539" s="84"/>
    </row>
    <row r="47540" spans="4:16" x14ac:dyDescent="0.3">
      <c r="D47540" s="82"/>
      <c r="P47540" s="84"/>
    </row>
    <row r="47541" spans="4:16" x14ac:dyDescent="0.3">
      <c r="D47541" s="82"/>
      <c r="P47541" s="84"/>
    </row>
    <row r="47542" spans="4:16" x14ac:dyDescent="0.3">
      <c r="D47542" s="82"/>
      <c r="P47542" s="84"/>
    </row>
    <row r="47543" spans="4:16" x14ac:dyDescent="0.3">
      <c r="D47543" s="82"/>
      <c r="P47543" s="84"/>
    </row>
    <row r="47544" spans="4:16" x14ac:dyDescent="0.3">
      <c r="D47544" s="82"/>
      <c r="P47544" s="84"/>
    </row>
    <row r="47545" spans="4:16" x14ac:dyDescent="0.3">
      <c r="D47545" s="82"/>
      <c r="P47545" s="84"/>
    </row>
    <row r="47546" spans="4:16" x14ac:dyDescent="0.3">
      <c r="D47546" s="82"/>
      <c r="P47546" s="84"/>
    </row>
    <row r="47547" spans="4:16" x14ac:dyDescent="0.3">
      <c r="D47547" s="82"/>
      <c r="P47547" s="84"/>
    </row>
    <row r="47548" spans="4:16" x14ac:dyDescent="0.3">
      <c r="D47548" s="82"/>
      <c r="P47548" s="84"/>
    </row>
    <row r="47549" spans="4:16" x14ac:dyDescent="0.3">
      <c r="D47549" s="82"/>
      <c r="P47549" s="84"/>
    </row>
    <row r="47550" spans="4:16" x14ac:dyDescent="0.3">
      <c r="D47550" s="82"/>
      <c r="P47550" s="84"/>
    </row>
    <row r="47551" spans="4:16" x14ac:dyDescent="0.3">
      <c r="D47551" s="82"/>
      <c r="P47551" s="84"/>
    </row>
    <row r="47552" spans="4:16" x14ac:dyDescent="0.3">
      <c r="D47552" s="82"/>
      <c r="P47552" s="84"/>
    </row>
    <row r="47553" spans="4:16" x14ac:dyDescent="0.3">
      <c r="D47553" s="82"/>
      <c r="P47553" s="84"/>
    </row>
    <row r="47554" spans="4:16" x14ac:dyDescent="0.3">
      <c r="D47554" s="82"/>
      <c r="P47554" s="84"/>
    </row>
    <row r="47555" spans="4:16" x14ac:dyDescent="0.3">
      <c r="D47555" s="82"/>
      <c r="P47555" s="84"/>
    </row>
    <row r="47556" spans="4:16" x14ac:dyDescent="0.3">
      <c r="D47556" s="82"/>
      <c r="P47556" s="84"/>
    </row>
    <row r="47557" spans="4:16" x14ac:dyDescent="0.3">
      <c r="D47557" s="82"/>
      <c r="P47557" s="84"/>
    </row>
    <row r="47558" spans="4:16" x14ac:dyDescent="0.3">
      <c r="D47558" s="82"/>
      <c r="P47558" s="84"/>
    </row>
    <row r="47559" spans="4:16" x14ac:dyDescent="0.3">
      <c r="D47559" s="82"/>
      <c r="P47559" s="84"/>
    </row>
    <row r="47560" spans="4:16" x14ac:dyDescent="0.3">
      <c r="D47560" s="82"/>
      <c r="P47560" s="84"/>
    </row>
    <row r="47561" spans="4:16" x14ac:dyDescent="0.3">
      <c r="D47561" s="82"/>
      <c r="P47561" s="84"/>
    </row>
    <row r="47562" spans="4:16" x14ac:dyDescent="0.3">
      <c r="D47562" s="82"/>
      <c r="P47562" s="84"/>
    </row>
    <row r="47563" spans="4:16" x14ac:dyDescent="0.3">
      <c r="D47563" s="82"/>
      <c r="P47563" s="84"/>
    </row>
    <row r="47564" spans="4:16" x14ac:dyDescent="0.3">
      <c r="D47564" s="82"/>
      <c r="P47564" s="84"/>
    </row>
    <row r="47565" spans="4:16" x14ac:dyDescent="0.3">
      <c r="D47565" s="82"/>
      <c r="P47565" s="84"/>
    </row>
    <row r="47566" spans="4:16" x14ac:dyDescent="0.3">
      <c r="D47566" s="82"/>
      <c r="P47566" s="84"/>
    </row>
    <row r="47567" spans="4:16" x14ac:dyDescent="0.3">
      <c r="D47567" s="82"/>
      <c r="P47567" s="84"/>
    </row>
    <row r="47568" spans="4:16" x14ac:dyDescent="0.3">
      <c r="D47568" s="82"/>
      <c r="P47568" s="84"/>
    </row>
    <row r="47569" spans="4:16" x14ac:dyDescent="0.3">
      <c r="D47569" s="82"/>
      <c r="P47569" s="84"/>
    </row>
    <row r="47570" spans="4:16" x14ac:dyDescent="0.3">
      <c r="D47570" s="82"/>
      <c r="P47570" s="84"/>
    </row>
    <row r="47571" spans="4:16" x14ac:dyDescent="0.3">
      <c r="D47571" s="82"/>
      <c r="P47571" s="84"/>
    </row>
    <row r="47572" spans="4:16" x14ac:dyDescent="0.3">
      <c r="D47572" s="82"/>
      <c r="P47572" s="84"/>
    </row>
    <row r="47573" spans="4:16" x14ac:dyDescent="0.3">
      <c r="D47573" s="82"/>
      <c r="P47573" s="84"/>
    </row>
    <row r="47574" spans="4:16" x14ac:dyDescent="0.3">
      <c r="D47574" s="82"/>
      <c r="P47574" s="84"/>
    </row>
    <row r="47575" spans="4:16" x14ac:dyDescent="0.3">
      <c r="D47575" s="82"/>
      <c r="P47575" s="84"/>
    </row>
    <row r="47576" spans="4:16" x14ac:dyDescent="0.3">
      <c r="D47576" s="82"/>
      <c r="P47576" s="84"/>
    </row>
    <row r="47577" spans="4:16" x14ac:dyDescent="0.3">
      <c r="D47577" s="82"/>
      <c r="P47577" s="84"/>
    </row>
    <row r="47578" spans="4:16" x14ac:dyDescent="0.3">
      <c r="D47578" s="82"/>
      <c r="P47578" s="84"/>
    </row>
    <row r="47579" spans="4:16" x14ac:dyDescent="0.3">
      <c r="D47579" s="82"/>
      <c r="P47579" s="84"/>
    </row>
    <row r="47580" spans="4:16" x14ac:dyDescent="0.3">
      <c r="D47580" s="82"/>
      <c r="P47580" s="84"/>
    </row>
    <row r="47581" spans="4:16" x14ac:dyDescent="0.3">
      <c r="D47581" s="82"/>
      <c r="P47581" s="84"/>
    </row>
    <row r="47582" spans="4:16" x14ac:dyDescent="0.3">
      <c r="D47582" s="82"/>
      <c r="P47582" s="84"/>
    </row>
    <row r="47583" spans="4:16" x14ac:dyDescent="0.3">
      <c r="D47583" s="82"/>
      <c r="P47583" s="84"/>
    </row>
    <row r="47584" spans="4:16" x14ac:dyDescent="0.3">
      <c r="D47584" s="82"/>
      <c r="P47584" s="84"/>
    </row>
    <row r="47585" spans="4:16" x14ac:dyDescent="0.3">
      <c r="D47585" s="82"/>
      <c r="P47585" s="84"/>
    </row>
    <row r="47586" spans="4:16" x14ac:dyDescent="0.3">
      <c r="D47586" s="82"/>
      <c r="P47586" s="84"/>
    </row>
    <row r="47587" spans="4:16" x14ac:dyDescent="0.3">
      <c r="D47587" s="82"/>
      <c r="P47587" s="84"/>
    </row>
    <row r="47588" spans="4:16" x14ac:dyDescent="0.3">
      <c r="D47588" s="82"/>
      <c r="P47588" s="84"/>
    </row>
    <row r="47589" spans="4:16" x14ac:dyDescent="0.3">
      <c r="D47589" s="82"/>
      <c r="P47589" s="84"/>
    </row>
    <row r="47590" spans="4:16" x14ac:dyDescent="0.3">
      <c r="D47590" s="82"/>
      <c r="P47590" s="84"/>
    </row>
    <row r="47591" spans="4:16" x14ac:dyDescent="0.3">
      <c r="D47591" s="82"/>
      <c r="P47591" s="84"/>
    </row>
    <row r="47592" spans="4:16" x14ac:dyDescent="0.3">
      <c r="D47592" s="82"/>
      <c r="P47592" s="84"/>
    </row>
    <row r="47593" spans="4:16" x14ac:dyDescent="0.3">
      <c r="D47593" s="82"/>
      <c r="P47593" s="84"/>
    </row>
    <row r="47594" spans="4:16" x14ac:dyDescent="0.3">
      <c r="D47594" s="82"/>
      <c r="P47594" s="84"/>
    </row>
    <row r="47595" spans="4:16" x14ac:dyDescent="0.3">
      <c r="D47595" s="82"/>
      <c r="P47595" s="84"/>
    </row>
    <row r="47596" spans="4:16" x14ac:dyDescent="0.3">
      <c r="D47596" s="82"/>
      <c r="P47596" s="84"/>
    </row>
    <row r="47597" spans="4:16" x14ac:dyDescent="0.3">
      <c r="D47597" s="82"/>
      <c r="P47597" s="84"/>
    </row>
    <row r="47598" spans="4:16" x14ac:dyDescent="0.3">
      <c r="D47598" s="82"/>
      <c r="P47598" s="84"/>
    </row>
    <row r="47599" spans="4:16" x14ac:dyDescent="0.3">
      <c r="D47599" s="82"/>
      <c r="P47599" s="84"/>
    </row>
    <row r="47600" spans="4:16" x14ac:dyDescent="0.3">
      <c r="D47600" s="82"/>
      <c r="P47600" s="84"/>
    </row>
    <row r="47601" spans="4:16" x14ac:dyDescent="0.3">
      <c r="D47601" s="82"/>
      <c r="P47601" s="84"/>
    </row>
    <row r="47602" spans="4:16" x14ac:dyDescent="0.3">
      <c r="D47602" s="82"/>
      <c r="P47602" s="84"/>
    </row>
    <row r="47603" spans="4:16" x14ac:dyDescent="0.3">
      <c r="D47603" s="82"/>
      <c r="P47603" s="84"/>
    </row>
    <row r="47604" spans="4:16" x14ac:dyDescent="0.3">
      <c r="D47604" s="82"/>
      <c r="P47604" s="84"/>
    </row>
    <row r="47605" spans="4:16" x14ac:dyDescent="0.3">
      <c r="D47605" s="82"/>
      <c r="P47605" s="84"/>
    </row>
    <row r="47606" spans="4:16" x14ac:dyDescent="0.3">
      <c r="D47606" s="82"/>
      <c r="P47606" s="84"/>
    </row>
    <row r="47607" spans="4:16" x14ac:dyDescent="0.3">
      <c r="D47607" s="82"/>
      <c r="P47607" s="84"/>
    </row>
    <row r="47608" spans="4:16" x14ac:dyDescent="0.3">
      <c r="D47608" s="82"/>
      <c r="P47608" s="84"/>
    </row>
    <row r="47609" spans="4:16" x14ac:dyDescent="0.3">
      <c r="D47609" s="82"/>
      <c r="P47609" s="84"/>
    </row>
    <row r="47610" spans="4:16" x14ac:dyDescent="0.3">
      <c r="D47610" s="82"/>
      <c r="P47610" s="84"/>
    </row>
    <row r="47611" spans="4:16" x14ac:dyDescent="0.3">
      <c r="D47611" s="82"/>
      <c r="P47611" s="84"/>
    </row>
    <row r="47612" spans="4:16" x14ac:dyDescent="0.3">
      <c r="D47612" s="82"/>
      <c r="P47612" s="84"/>
    </row>
    <row r="47613" spans="4:16" x14ac:dyDescent="0.3">
      <c r="D47613" s="82"/>
      <c r="P47613" s="84"/>
    </row>
    <row r="47614" spans="4:16" x14ac:dyDescent="0.3">
      <c r="D47614" s="82"/>
      <c r="P47614" s="84"/>
    </row>
    <row r="47615" spans="4:16" x14ac:dyDescent="0.3">
      <c r="D47615" s="82"/>
      <c r="P47615" s="84"/>
    </row>
    <row r="47616" spans="4:16" x14ac:dyDescent="0.3">
      <c r="D47616" s="82"/>
      <c r="P47616" s="84"/>
    </row>
    <row r="47617" spans="4:16" x14ac:dyDescent="0.3">
      <c r="D47617" s="82"/>
      <c r="P47617" s="84"/>
    </row>
    <row r="47618" spans="4:16" x14ac:dyDescent="0.3">
      <c r="D47618" s="82"/>
      <c r="P47618" s="84"/>
    </row>
    <row r="47619" spans="4:16" x14ac:dyDescent="0.3">
      <c r="D47619" s="82"/>
      <c r="P47619" s="84"/>
    </row>
    <row r="47620" spans="4:16" x14ac:dyDescent="0.3">
      <c r="D47620" s="82"/>
      <c r="P47620" s="84"/>
    </row>
    <row r="47621" spans="4:16" x14ac:dyDescent="0.3">
      <c r="D47621" s="82"/>
      <c r="P47621" s="84"/>
    </row>
    <row r="47622" spans="4:16" x14ac:dyDescent="0.3">
      <c r="D47622" s="82"/>
      <c r="P47622" s="84"/>
    </row>
    <row r="47623" spans="4:16" x14ac:dyDescent="0.3">
      <c r="D47623" s="82"/>
      <c r="P47623" s="84"/>
    </row>
    <row r="47624" spans="4:16" x14ac:dyDescent="0.3">
      <c r="D47624" s="82"/>
      <c r="P47624" s="84"/>
    </row>
    <row r="47625" spans="4:16" x14ac:dyDescent="0.3">
      <c r="D47625" s="82"/>
      <c r="P47625" s="84"/>
    </row>
    <row r="47626" spans="4:16" x14ac:dyDescent="0.3">
      <c r="D47626" s="82"/>
      <c r="P47626" s="84"/>
    </row>
    <row r="47627" spans="4:16" x14ac:dyDescent="0.3">
      <c r="D47627" s="82"/>
      <c r="P47627" s="84"/>
    </row>
    <row r="47628" spans="4:16" x14ac:dyDescent="0.3">
      <c r="D47628" s="82"/>
      <c r="P47628" s="84"/>
    </row>
    <row r="47629" spans="4:16" x14ac:dyDescent="0.3">
      <c r="D47629" s="82"/>
      <c r="P47629" s="84"/>
    </row>
    <row r="47630" spans="4:16" x14ac:dyDescent="0.3">
      <c r="D47630" s="82"/>
      <c r="P47630" s="84"/>
    </row>
    <row r="47631" spans="4:16" x14ac:dyDescent="0.3">
      <c r="D47631" s="82"/>
      <c r="P47631" s="84"/>
    </row>
    <row r="47632" spans="4:16" x14ac:dyDescent="0.3">
      <c r="D47632" s="82"/>
      <c r="P47632" s="84"/>
    </row>
    <row r="47633" spans="4:16" x14ac:dyDescent="0.3">
      <c r="D47633" s="82"/>
      <c r="P47633" s="84"/>
    </row>
    <row r="47634" spans="4:16" x14ac:dyDescent="0.3">
      <c r="D47634" s="82"/>
      <c r="P47634" s="84"/>
    </row>
    <row r="47635" spans="4:16" x14ac:dyDescent="0.3">
      <c r="D47635" s="82"/>
      <c r="P47635" s="84"/>
    </row>
    <row r="47636" spans="4:16" x14ac:dyDescent="0.3">
      <c r="D47636" s="82"/>
      <c r="P47636" s="84"/>
    </row>
    <row r="47637" spans="4:16" x14ac:dyDescent="0.3">
      <c r="D47637" s="82"/>
      <c r="P47637" s="84"/>
    </row>
    <row r="47638" spans="4:16" x14ac:dyDescent="0.3">
      <c r="D47638" s="82"/>
      <c r="P47638" s="84"/>
    </row>
    <row r="47639" spans="4:16" x14ac:dyDescent="0.3">
      <c r="D47639" s="82"/>
      <c r="P47639" s="84"/>
    </row>
    <row r="47640" spans="4:16" x14ac:dyDescent="0.3">
      <c r="D47640" s="82"/>
      <c r="P47640" s="84"/>
    </row>
    <row r="47641" spans="4:16" x14ac:dyDescent="0.3">
      <c r="D47641" s="82"/>
      <c r="P47641" s="84"/>
    </row>
    <row r="47642" spans="4:16" x14ac:dyDescent="0.3">
      <c r="D47642" s="82"/>
      <c r="P47642" s="84"/>
    </row>
    <row r="47643" spans="4:16" x14ac:dyDescent="0.3">
      <c r="D47643" s="82"/>
      <c r="P47643" s="84"/>
    </row>
    <row r="47644" spans="4:16" x14ac:dyDescent="0.3">
      <c r="D47644" s="82"/>
      <c r="P47644" s="84"/>
    </row>
    <row r="47645" spans="4:16" x14ac:dyDescent="0.3">
      <c r="D47645" s="82"/>
      <c r="P47645" s="84"/>
    </row>
    <row r="47646" spans="4:16" x14ac:dyDescent="0.3">
      <c r="D47646" s="82"/>
      <c r="P47646" s="84"/>
    </row>
    <row r="47647" spans="4:16" x14ac:dyDescent="0.3">
      <c r="D47647" s="82"/>
      <c r="P47647" s="84"/>
    </row>
    <row r="47648" spans="4:16" x14ac:dyDescent="0.3">
      <c r="D47648" s="82"/>
      <c r="P47648" s="84"/>
    </row>
    <row r="47649" spans="4:16" x14ac:dyDescent="0.3">
      <c r="D47649" s="82"/>
      <c r="P47649" s="84"/>
    </row>
    <row r="47650" spans="4:16" x14ac:dyDescent="0.3">
      <c r="D47650" s="82"/>
      <c r="P47650" s="84"/>
    </row>
    <row r="47651" spans="4:16" x14ac:dyDescent="0.3">
      <c r="D47651" s="82"/>
      <c r="P47651" s="84"/>
    </row>
    <row r="47652" spans="4:16" x14ac:dyDescent="0.3">
      <c r="D47652" s="82"/>
      <c r="P47652" s="84"/>
    </row>
    <row r="47653" spans="4:16" x14ac:dyDescent="0.3">
      <c r="D47653" s="82"/>
      <c r="P47653" s="84"/>
    </row>
    <row r="47654" spans="4:16" x14ac:dyDescent="0.3">
      <c r="D47654" s="82"/>
      <c r="P47654" s="84"/>
    </row>
    <row r="47655" spans="4:16" x14ac:dyDescent="0.3">
      <c r="D47655" s="82"/>
      <c r="P47655" s="84"/>
    </row>
    <row r="47656" spans="4:16" x14ac:dyDescent="0.3">
      <c r="D47656" s="82"/>
      <c r="P47656" s="84"/>
    </row>
    <row r="47657" spans="4:16" x14ac:dyDescent="0.3">
      <c r="D47657" s="82"/>
      <c r="P47657" s="84"/>
    </row>
    <row r="47658" spans="4:16" x14ac:dyDescent="0.3">
      <c r="D47658" s="82"/>
      <c r="P47658" s="84"/>
    </row>
    <row r="47659" spans="4:16" x14ac:dyDescent="0.3">
      <c r="D47659" s="82"/>
      <c r="P47659" s="84"/>
    </row>
    <row r="47660" spans="4:16" x14ac:dyDescent="0.3">
      <c r="D47660" s="82"/>
      <c r="P47660" s="84"/>
    </row>
    <row r="47661" spans="4:16" x14ac:dyDescent="0.3">
      <c r="D47661" s="82"/>
      <c r="P47661" s="84"/>
    </row>
    <row r="47662" spans="4:16" x14ac:dyDescent="0.3">
      <c r="D47662" s="82"/>
      <c r="P47662" s="84"/>
    </row>
    <row r="47663" spans="4:16" x14ac:dyDescent="0.3">
      <c r="D47663" s="82"/>
      <c r="P47663" s="84"/>
    </row>
    <row r="47664" spans="4:16" x14ac:dyDescent="0.3">
      <c r="D47664" s="82"/>
      <c r="P47664" s="84"/>
    </row>
    <row r="47665" spans="4:16" x14ac:dyDescent="0.3">
      <c r="D47665" s="82"/>
      <c r="P47665" s="84"/>
    </row>
    <row r="47666" spans="4:16" x14ac:dyDescent="0.3">
      <c r="D47666" s="82"/>
      <c r="P47666" s="84"/>
    </row>
    <row r="47667" spans="4:16" x14ac:dyDescent="0.3">
      <c r="D47667" s="82"/>
      <c r="P47667" s="84"/>
    </row>
    <row r="47668" spans="4:16" x14ac:dyDescent="0.3">
      <c r="D47668" s="82"/>
      <c r="P47668" s="84"/>
    </row>
    <row r="47669" spans="4:16" x14ac:dyDescent="0.3">
      <c r="D47669" s="82"/>
      <c r="P47669" s="84"/>
    </row>
    <row r="47670" spans="4:16" x14ac:dyDescent="0.3">
      <c r="D47670" s="82"/>
      <c r="P47670" s="84"/>
    </row>
    <row r="47671" spans="4:16" x14ac:dyDescent="0.3">
      <c r="D47671" s="82"/>
      <c r="P47671" s="84"/>
    </row>
    <row r="47672" spans="4:16" x14ac:dyDescent="0.3">
      <c r="D47672" s="82"/>
      <c r="P47672" s="84"/>
    </row>
    <row r="47673" spans="4:16" x14ac:dyDescent="0.3">
      <c r="D47673" s="82"/>
      <c r="P47673" s="84"/>
    </row>
    <row r="47674" spans="4:16" x14ac:dyDescent="0.3">
      <c r="D47674" s="82"/>
      <c r="P47674" s="84"/>
    </row>
    <row r="47675" spans="4:16" x14ac:dyDescent="0.3">
      <c r="D47675" s="82"/>
      <c r="P47675" s="84"/>
    </row>
    <row r="47676" spans="4:16" x14ac:dyDescent="0.3">
      <c r="D47676" s="82"/>
      <c r="P47676" s="84"/>
    </row>
    <row r="47677" spans="4:16" x14ac:dyDescent="0.3">
      <c r="D47677" s="82"/>
      <c r="P47677" s="84"/>
    </row>
    <row r="47678" spans="4:16" x14ac:dyDescent="0.3">
      <c r="D47678" s="82"/>
      <c r="P47678" s="84"/>
    </row>
    <row r="47679" spans="4:16" x14ac:dyDescent="0.3">
      <c r="D47679" s="82"/>
      <c r="P47679" s="84"/>
    </row>
    <row r="47680" spans="4:16" x14ac:dyDescent="0.3">
      <c r="D47680" s="82"/>
      <c r="P47680" s="84"/>
    </row>
    <row r="47681" spans="4:16" x14ac:dyDescent="0.3">
      <c r="D47681" s="82"/>
      <c r="P47681" s="84"/>
    </row>
    <row r="47682" spans="4:16" x14ac:dyDescent="0.3">
      <c r="D47682" s="82"/>
      <c r="P47682" s="84"/>
    </row>
    <row r="47683" spans="4:16" x14ac:dyDescent="0.3">
      <c r="D47683" s="82"/>
      <c r="P47683" s="84"/>
    </row>
    <row r="47684" spans="4:16" x14ac:dyDescent="0.3">
      <c r="D47684" s="82"/>
      <c r="P47684" s="84"/>
    </row>
    <row r="47685" spans="4:16" x14ac:dyDescent="0.3">
      <c r="D47685" s="82"/>
      <c r="P47685" s="84"/>
    </row>
    <row r="47686" spans="4:16" x14ac:dyDescent="0.3">
      <c r="D47686" s="82"/>
      <c r="P47686" s="84"/>
    </row>
    <row r="47687" spans="4:16" x14ac:dyDescent="0.3">
      <c r="D47687" s="82"/>
      <c r="P47687" s="84"/>
    </row>
    <row r="47688" spans="4:16" x14ac:dyDescent="0.3">
      <c r="D47688" s="82"/>
      <c r="P47688" s="84"/>
    </row>
    <row r="47689" spans="4:16" x14ac:dyDescent="0.3">
      <c r="D47689" s="82"/>
      <c r="P47689" s="84"/>
    </row>
    <row r="47690" spans="4:16" x14ac:dyDescent="0.3">
      <c r="D47690" s="82"/>
      <c r="P47690" s="84"/>
    </row>
    <row r="47691" spans="4:16" x14ac:dyDescent="0.3">
      <c r="D47691" s="82"/>
      <c r="P47691" s="84"/>
    </row>
    <row r="47692" spans="4:16" x14ac:dyDescent="0.3">
      <c r="D47692" s="82"/>
      <c r="P47692" s="84"/>
    </row>
    <row r="47693" spans="4:16" x14ac:dyDescent="0.3">
      <c r="D47693" s="82"/>
      <c r="P47693" s="84"/>
    </row>
    <row r="47694" spans="4:16" x14ac:dyDescent="0.3">
      <c r="D47694" s="82"/>
      <c r="P47694" s="84"/>
    </row>
    <row r="47695" spans="4:16" x14ac:dyDescent="0.3">
      <c r="D47695" s="82"/>
      <c r="P47695" s="84"/>
    </row>
    <row r="47696" spans="4:16" x14ac:dyDescent="0.3">
      <c r="D47696" s="82"/>
      <c r="P47696" s="84"/>
    </row>
    <row r="47697" spans="4:16" x14ac:dyDescent="0.3">
      <c r="D47697" s="82"/>
      <c r="P47697" s="84"/>
    </row>
    <row r="47698" spans="4:16" x14ac:dyDescent="0.3">
      <c r="D47698" s="82"/>
      <c r="P47698" s="84"/>
    </row>
    <row r="47699" spans="4:16" x14ac:dyDescent="0.3">
      <c r="D47699" s="82"/>
      <c r="P47699" s="84"/>
    </row>
    <row r="47700" spans="4:16" x14ac:dyDescent="0.3">
      <c r="D47700" s="82"/>
      <c r="P47700" s="84"/>
    </row>
    <row r="47701" spans="4:16" x14ac:dyDescent="0.3">
      <c r="D47701" s="82"/>
      <c r="P47701" s="84"/>
    </row>
    <row r="47702" spans="4:16" x14ac:dyDescent="0.3">
      <c r="D47702" s="82"/>
      <c r="P47702" s="84"/>
    </row>
    <row r="47703" spans="4:16" x14ac:dyDescent="0.3">
      <c r="D47703" s="82"/>
      <c r="P47703" s="84"/>
    </row>
    <row r="47704" spans="4:16" x14ac:dyDescent="0.3">
      <c r="D47704" s="82"/>
      <c r="P47704" s="84"/>
    </row>
    <row r="47705" spans="4:16" x14ac:dyDescent="0.3">
      <c r="D47705" s="82"/>
      <c r="P47705" s="84"/>
    </row>
    <row r="47706" spans="4:16" x14ac:dyDescent="0.3">
      <c r="D47706" s="82"/>
      <c r="P47706" s="84"/>
    </row>
    <row r="47707" spans="4:16" x14ac:dyDescent="0.3">
      <c r="D47707" s="82"/>
      <c r="P47707" s="84"/>
    </row>
    <row r="47708" spans="4:16" x14ac:dyDescent="0.3">
      <c r="D47708" s="82"/>
      <c r="P47708" s="84"/>
    </row>
    <row r="47709" spans="4:16" x14ac:dyDescent="0.3">
      <c r="D47709" s="82"/>
      <c r="P47709" s="84"/>
    </row>
    <row r="47710" spans="4:16" x14ac:dyDescent="0.3">
      <c r="D47710" s="82"/>
      <c r="P47710" s="84"/>
    </row>
    <row r="47711" spans="4:16" x14ac:dyDescent="0.3">
      <c r="D47711" s="82"/>
      <c r="P47711" s="84"/>
    </row>
    <row r="47712" spans="4:16" x14ac:dyDescent="0.3">
      <c r="D47712" s="82"/>
      <c r="P47712" s="84"/>
    </row>
    <row r="47713" spans="4:16" x14ac:dyDescent="0.3">
      <c r="D47713" s="82"/>
      <c r="P47713" s="84"/>
    </row>
    <row r="47714" spans="4:16" x14ac:dyDescent="0.3">
      <c r="D47714" s="82"/>
      <c r="P47714" s="84"/>
    </row>
    <row r="47715" spans="4:16" x14ac:dyDescent="0.3">
      <c r="D47715" s="82"/>
      <c r="P47715" s="84"/>
    </row>
    <row r="47716" spans="4:16" x14ac:dyDescent="0.3">
      <c r="D47716" s="82"/>
      <c r="P47716" s="84"/>
    </row>
    <row r="47717" spans="4:16" x14ac:dyDescent="0.3">
      <c r="D47717" s="82"/>
      <c r="P47717" s="84"/>
    </row>
    <row r="47718" spans="4:16" x14ac:dyDescent="0.3">
      <c r="D47718" s="82"/>
      <c r="P47718" s="84"/>
    </row>
    <row r="47719" spans="4:16" x14ac:dyDescent="0.3">
      <c r="D47719" s="82"/>
      <c r="P47719" s="84"/>
    </row>
    <row r="47720" spans="4:16" x14ac:dyDescent="0.3">
      <c r="D47720" s="82"/>
      <c r="P47720" s="84"/>
    </row>
    <row r="47721" spans="4:16" x14ac:dyDescent="0.3">
      <c r="D47721" s="82"/>
      <c r="P47721" s="84"/>
    </row>
    <row r="47722" spans="4:16" x14ac:dyDescent="0.3">
      <c r="D47722" s="82"/>
      <c r="P47722" s="84"/>
    </row>
    <row r="47723" spans="4:16" x14ac:dyDescent="0.3">
      <c r="D47723" s="82"/>
      <c r="P47723" s="84"/>
    </row>
    <row r="47724" spans="4:16" x14ac:dyDescent="0.3">
      <c r="D47724" s="82"/>
      <c r="P47724" s="84"/>
    </row>
    <row r="47725" spans="4:16" x14ac:dyDescent="0.3">
      <c r="D47725" s="82"/>
      <c r="P47725" s="84"/>
    </row>
    <row r="47726" spans="4:16" x14ac:dyDescent="0.3">
      <c r="D47726" s="82"/>
      <c r="P47726" s="84"/>
    </row>
    <row r="47727" spans="4:16" x14ac:dyDescent="0.3">
      <c r="D47727" s="82"/>
      <c r="P47727" s="84"/>
    </row>
    <row r="47728" spans="4:16" x14ac:dyDescent="0.3">
      <c r="D47728" s="82"/>
      <c r="P47728" s="84"/>
    </row>
    <row r="47729" spans="4:16" x14ac:dyDescent="0.3">
      <c r="D47729" s="82"/>
      <c r="P47729" s="84"/>
    </row>
    <row r="47730" spans="4:16" x14ac:dyDescent="0.3">
      <c r="D47730" s="82"/>
      <c r="P47730" s="84"/>
    </row>
    <row r="47731" spans="4:16" x14ac:dyDescent="0.3">
      <c r="D47731" s="82"/>
      <c r="P47731" s="84"/>
    </row>
    <row r="47732" spans="4:16" x14ac:dyDescent="0.3">
      <c r="D47732" s="82"/>
      <c r="P47732" s="84"/>
    </row>
    <row r="47733" spans="4:16" x14ac:dyDescent="0.3">
      <c r="D47733" s="82"/>
      <c r="P47733" s="84"/>
    </row>
    <row r="47734" spans="4:16" x14ac:dyDescent="0.3">
      <c r="D47734" s="82"/>
      <c r="P47734" s="84"/>
    </row>
    <row r="47735" spans="4:16" x14ac:dyDescent="0.3">
      <c r="D47735" s="82"/>
      <c r="P47735" s="84"/>
    </row>
    <row r="47736" spans="4:16" x14ac:dyDescent="0.3">
      <c r="D47736" s="82"/>
      <c r="P47736" s="84"/>
    </row>
    <row r="47737" spans="4:16" x14ac:dyDescent="0.3">
      <c r="D47737" s="82"/>
      <c r="P47737" s="84"/>
    </row>
    <row r="47738" spans="4:16" x14ac:dyDescent="0.3">
      <c r="D47738" s="82"/>
      <c r="P47738" s="84"/>
    </row>
    <row r="47739" spans="4:16" x14ac:dyDescent="0.3">
      <c r="D47739" s="82"/>
      <c r="P47739" s="84"/>
    </row>
    <row r="47740" spans="4:16" x14ac:dyDescent="0.3">
      <c r="D47740" s="82"/>
      <c r="P47740" s="84"/>
    </row>
    <row r="47741" spans="4:16" x14ac:dyDescent="0.3">
      <c r="D47741" s="82"/>
      <c r="P47741" s="84"/>
    </row>
    <row r="47742" spans="4:16" x14ac:dyDescent="0.3">
      <c r="D47742" s="82"/>
      <c r="P47742" s="84"/>
    </row>
    <row r="47743" spans="4:16" x14ac:dyDescent="0.3">
      <c r="D47743" s="82"/>
      <c r="P47743" s="84"/>
    </row>
    <row r="47744" spans="4:16" x14ac:dyDescent="0.3">
      <c r="D47744" s="82"/>
      <c r="P47744" s="84"/>
    </row>
    <row r="47745" spans="4:16" x14ac:dyDescent="0.3">
      <c r="D47745" s="82"/>
      <c r="P47745" s="84"/>
    </row>
    <row r="47746" spans="4:16" x14ac:dyDescent="0.3">
      <c r="D47746" s="82"/>
      <c r="P47746" s="84"/>
    </row>
    <row r="47747" spans="4:16" x14ac:dyDescent="0.3">
      <c r="D47747" s="82"/>
      <c r="P47747" s="84"/>
    </row>
    <row r="47748" spans="4:16" x14ac:dyDescent="0.3">
      <c r="D47748" s="82"/>
      <c r="P47748" s="84"/>
    </row>
    <row r="47749" spans="4:16" x14ac:dyDescent="0.3">
      <c r="D47749" s="82"/>
      <c r="P47749" s="84"/>
    </row>
    <row r="47750" spans="4:16" x14ac:dyDescent="0.3">
      <c r="D47750" s="82"/>
      <c r="P47750" s="84"/>
    </row>
    <row r="47751" spans="4:16" x14ac:dyDescent="0.3">
      <c r="D47751" s="82"/>
      <c r="P47751" s="84"/>
    </row>
    <row r="47752" spans="4:16" x14ac:dyDescent="0.3">
      <c r="D47752" s="82"/>
      <c r="P47752" s="84"/>
    </row>
    <row r="47753" spans="4:16" x14ac:dyDescent="0.3">
      <c r="D47753" s="82"/>
      <c r="P47753" s="84"/>
    </row>
    <row r="47754" spans="4:16" x14ac:dyDescent="0.3">
      <c r="D47754" s="82"/>
      <c r="P47754" s="84"/>
    </row>
    <row r="47755" spans="4:16" x14ac:dyDescent="0.3">
      <c r="D47755" s="82"/>
      <c r="P47755" s="84"/>
    </row>
    <row r="47756" spans="4:16" x14ac:dyDescent="0.3">
      <c r="D47756" s="82"/>
      <c r="P47756" s="84"/>
    </row>
    <row r="47757" spans="4:16" x14ac:dyDescent="0.3">
      <c r="D47757" s="82"/>
      <c r="P47757" s="84"/>
    </row>
    <row r="47758" spans="4:16" x14ac:dyDescent="0.3">
      <c r="D47758" s="82"/>
      <c r="P47758" s="84"/>
    </row>
    <row r="47759" spans="4:16" x14ac:dyDescent="0.3">
      <c r="D47759" s="82"/>
      <c r="P47759" s="84"/>
    </row>
    <row r="47760" spans="4:16" x14ac:dyDescent="0.3">
      <c r="D47760" s="82"/>
      <c r="P47760" s="84"/>
    </row>
    <row r="47761" spans="4:16" x14ac:dyDescent="0.3">
      <c r="D47761" s="82"/>
      <c r="P47761" s="84"/>
    </row>
    <row r="47762" spans="4:16" x14ac:dyDescent="0.3">
      <c r="D47762" s="82"/>
      <c r="P47762" s="84"/>
    </row>
    <row r="47763" spans="4:16" x14ac:dyDescent="0.3">
      <c r="D47763" s="82"/>
      <c r="P47763" s="84"/>
    </row>
    <row r="47764" spans="4:16" x14ac:dyDescent="0.3">
      <c r="D47764" s="82"/>
      <c r="P47764" s="84"/>
    </row>
    <row r="47765" spans="4:16" x14ac:dyDescent="0.3">
      <c r="D47765" s="82"/>
      <c r="P47765" s="84"/>
    </row>
    <row r="47766" spans="4:16" x14ac:dyDescent="0.3">
      <c r="D47766" s="82"/>
      <c r="P47766" s="84"/>
    </row>
    <row r="47767" spans="4:16" x14ac:dyDescent="0.3">
      <c r="D47767" s="82"/>
      <c r="P47767" s="84"/>
    </row>
    <row r="47768" spans="4:16" x14ac:dyDescent="0.3">
      <c r="D47768" s="82"/>
      <c r="P47768" s="84"/>
    </row>
    <row r="47769" spans="4:16" x14ac:dyDescent="0.3">
      <c r="D47769" s="82"/>
      <c r="P47769" s="84"/>
    </row>
    <row r="47770" spans="4:16" x14ac:dyDescent="0.3">
      <c r="D47770" s="82"/>
      <c r="P47770" s="84"/>
    </row>
    <row r="47771" spans="4:16" x14ac:dyDescent="0.3">
      <c r="D47771" s="82"/>
      <c r="P47771" s="84"/>
    </row>
    <row r="47772" spans="4:16" x14ac:dyDescent="0.3">
      <c r="D47772" s="82"/>
      <c r="P47772" s="84"/>
    </row>
    <row r="47773" spans="4:16" x14ac:dyDescent="0.3">
      <c r="D47773" s="82"/>
      <c r="P47773" s="84"/>
    </row>
    <row r="47774" spans="4:16" x14ac:dyDescent="0.3">
      <c r="D47774" s="82"/>
      <c r="P47774" s="84"/>
    </row>
    <row r="47775" spans="4:16" x14ac:dyDescent="0.3">
      <c r="D47775" s="82"/>
      <c r="P47775" s="84"/>
    </row>
    <row r="47776" spans="4:16" x14ac:dyDescent="0.3">
      <c r="D47776" s="82"/>
      <c r="P47776" s="84"/>
    </row>
    <row r="47777" spans="4:16" x14ac:dyDescent="0.3">
      <c r="D47777" s="82"/>
      <c r="P47777" s="84"/>
    </row>
    <row r="47778" spans="4:16" x14ac:dyDescent="0.3">
      <c r="D47778" s="82"/>
      <c r="P47778" s="84"/>
    </row>
    <row r="47779" spans="4:16" x14ac:dyDescent="0.3">
      <c r="D47779" s="82"/>
      <c r="P47779" s="84"/>
    </row>
    <row r="47780" spans="4:16" x14ac:dyDescent="0.3">
      <c r="D47780" s="82"/>
      <c r="P47780" s="84"/>
    </row>
    <row r="47781" spans="4:16" x14ac:dyDescent="0.3">
      <c r="D47781" s="82"/>
      <c r="P47781" s="84"/>
    </row>
    <row r="47782" spans="4:16" x14ac:dyDescent="0.3">
      <c r="D47782" s="82"/>
      <c r="P47782" s="84"/>
    </row>
    <row r="47783" spans="4:16" x14ac:dyDescent="0.3">
      <c r="D47783" s="82"/>
      <c r="P47783" s="84"/>
    </row>
    <row r="47784" spans="4:16" x14ac:dyDescent="0.3">
      <c r="D47784" s="82"/>
      <c r="P47784" s="84"/>
    </row>
    <row r="47785" spans="4:16" x14ac:dyDescent="0.3">
      <c r="D47785" s="82"/>
      <c r="P47785" s="84"/>
    </row>
    <row r="47786" spans="4:16" x14ac:dyDescent="0.3">
      <c r="D47786" s="82"/>
      <c r="P47786" s="84"/>
    </row>
    <row r="47787" spans="4:16" x14ac:dyDescent="0.3">
      <c r="D47787" s="82"/>
      <c r="P47787" s="84"/>
    </row>
    <row r="47788" spans="4:16" x14ac:dyDescent="0.3">
      <c r="D47788" s="82"/>
      <c r="P47788" s="84"/>
    </row>
    <row r="47789" spans="4:16" x14ac:dyDescent="0.3">
      <c r="D47789" s="82"/>
      <c r="P47789" s="84"/>
    </row>
    <row r="47790" spans="4:16" x14ac:dyDescent="0.3">
      <c r="D47790" s="82"/>
      <c r="P47790" s="84"/>
    </row>
    <row r="47791" spans="4:16" x14ac:dyDescent="0.3">
      <c r="D47791" s="82"/>
      <c r="P47791" s="84"/>
    </row>
    <row r="47792" spans="4:16" x14ac:dyDescent="0.3">
      <c r="D47792" s="82"/>
      <c r="P47792" s="84"/>
    </row>
    <row r="47793" spans="4:16" x14ac:dyDescent="0.3">
      <c r="D47793" s="82"/>
      <c r="P47793" s="84"/>
    </row>
    <row r="47794" spans="4:16" x14ac:dyDescent="0.3">
      <c r="D47794" s="82"/>
      <c r="P47794" s="84"/>
    </row>
    <row r="47795" spans="4:16" x14ac:dyDescent="0.3">
      <c r="D47795" s="82"/>
      <c r="P47795" s="84"/>
    </row>
    <row r="47796" spans="4:16" x14ac:dyDescent="0.3">
      <c r="D47796" s="82"/>
      <c r="P47796" s="84"/>
    </row>
    <row r="47797" spans="4:16" x14ac:dyDescent="0.3">
      <c r="D47797" s="82"/>
      <c r="P47797" s="84"/>
    </row>
    <row r="47798" spans="4:16" x14ac:dyDescent="0.3">
      <c r="D47798" s="82"/>
      <c r="P47798" s="84"/>
    </row>
    <row r="47799" spans="4:16" x14ac:dyDescent="0.3">
      <c r="D47799" s="82"/>
      <c r="P47799" s="84"/>
    </row>
    <row r="47800" spans="4:16" x14ac:dyDescent="0.3">
      <c r="D47800" s="82"/>
      <c r="P47800" s="84"/>
    </row>
    <row r="47801" spans="4:16" x14ac:dyDescent="0.3">
      <c r="D47801" s="82"/>
      <c r="P47801" s="84"/>
    </row>
    <row r="47802" spans="4:16" x14ac:dyDescent="0.3">
      <c r="D47802" s="82"/>
      <c r="P47802" s="84"/>
    </row>
    <row r="47803" spans="4:16" x14ac:dyDescent="0.3">
      <c r="D47803" s="82"/>
      <c r="P47803" s="84"/>
    </row>
    <row r="47804" spans="4:16" x14ac:dyDescent="0.3">
      <c r="D47804" s="82"/>
      <c r="P47804" s="84"/>
    </row>
    <row r="47805" spans="4:16" x14ac:dyDescent="0.3">
      <c r="D47805" s="82"/>
      <c r="P47805" s="84"/>
    </row>
    <row r="47806" spans="4:16" x14ac:dyDescent="0.3">
      <c r="D47806" s="82"/>
      <c r="P47806" s="84"/>
    </row>
    <row r="47807" spans="4:16" x14ac:dyDescent="0.3">
      <c r="D47807" s="82"/>
      <c r="P47807" s="84"/>
    </row>
    <row r="47808" spans="4:16" x14ac:dyDescent="0.3">
      <c r="D47808" s="82"/>
      <c r="P47808" s="84"/>
    </row>
    <row r="47809" spans="4:16" x14ac:dyDescent="0.3">
      <c r="D47809" s="82"/>
      <c r="P47809" s="84"/>
    </row>
    <row r="47810" spans="4:16" x14ac:dyDescent="0.3">
      <c r="D47810" s="82"/>
      <c r="P47810" s="84"/>
    </row>
    <row r="47811" spans="4:16" x14ac:dyDescent="0.3">
      <c r="D47811" s="82"/>
      <c r="P47811" s="84"/>
    </row>
    <row r="47812" spans="4:16" x14ac:dyDescent="0.3">
      <c r="D47812" s="82"/>
      <c r="P47812" s="84"/>
    </row>
    <row r="47813" spans="4:16" x14ac:dyDescent="0.3">
      <c r="D47813" s="82"/>
      <c r="P47813" s="84"/>
    </row>
    <row r="47814" spans="4:16" x14ac:dyDescent="0.3">
      <c r="D47814" s="82"/>
      <c r="P47814" s="84"/>
    </row>
    <row r="47815" spans="4:16" x14ac:dyDescent="0.3">
      <c r="D47815" s="82"/>
      <c r="P47815" s="84"/>
    </row>
    <row r="47816" spans="4:16" x14ac:dyDescent="0.3">
      <c r="D47816" s="82"/>
      <c r="P47816" s="84"/>
    </row>
    <row r="47817" spans="4:16" x14ac:dyDescent="0.3">
      <c r="D47817" s="82"/>
      <c r="P47817" s="84"/>
    </row>
    <row r="47818" spans="4:16" x14ac:dyDescent="0.3">
      <c r="D47818" s="82"/>
      <c r="P47818" s="84"/>
    </row>
    <row r="47819" spans="4:16" x14ac:dyDescent="0.3">
      <c r="D47819" s="82"/>
      <c r="P47819" s="84"/>
    </row>
    <row r="47820" spans="4:16" x14ac:dyDescent="0.3">
      <c r="D47820" s="82"/>
      <c r="P47820" s="84"/>
    </row>
    <row r="47821" spans="4:16" x14ac:dyDescent="0.3">
      <c r="D47821" s="82"/>
      <c r="P47821" s="84"/>
    </row>
    <row r="47822" spans="4:16" x14ac:dyDescent="0.3">
      <c r="D47822" s="82"/>
      <c r="P47822" s="84"/>
    </row>
    <row r="47823" spans="4:16" x14ac:dyDescent="0.3">
      <c r="D47823" s="82"/>
      <c r="P47823" s="84"/>
    </row>
    <row r="47824" spans="4:16" x14ac:dyDescent="0.3">
      <c r="D47824" s="82"/>
      <c r="P47824" s="84"/>
    </row>
    <row r="47825" spans="4:16" x14ac:dyDescent="0.3">
      <c r="D47825" s="82"/>
      <c r="P47825" s="84"/>
    </row>
    <row r="47826" spans="4:16" x14ac:dyDescent="0.3">
      <c r="D47826" s="82"/>
      <c r="P47826" s="84"/>
    </row>
    <row r="47827" spans="4:16" x14ac:dyDescent="0.3">
      <c r="D47827" s="82"/>
      <c r="P47827" s="84"/>
    </row>
    <row r="47828" spans="4:16" x14ac:dyDescent="0.3">
      <c r="D47828" s="82"/>
      <c r="P47828" s="84"/>
    </row>
    <row r="47829" spans="4:16" x14ac:dyDescent="0.3">
      <c r="D47829" s="82"/>
      <c r="P47829" s="84"/>
    </row>
    <row r="47830" spans="4:16" x14ac:dyDescent="0.3">
      <c r="D47830" s="82"/>
      <c r="P47830" s="84"/>
    </row>
    <row r="47831" spans="4:16" x14ac:dyDescent="0.3">
      <c r="D47831" s="82"/>
      <c r="P47831" s="84"/>
    </row>
    <row r="47832" spans="4:16" x14ac:dyDescent="0.3">
      <c r="D47832" s="82"/>
      <c r="P47832" s="84"/>
    </row>
    <row r="47833" spans="4:16" x14ac:dyDescent="0.3">
      <c r="D47833" s="82"/>
      <c r="P47833" s="84"/>
    </row>
    <row r="47834" spans="4:16" x14ac:dyDescent="0.3">
      <c r="D47834" s="82"/>
      <c r="P47834" s="84"/>
    </row>
    <row r="47835" spans="4:16" x14ac:dyDescent="0.3">
      <c r="D47835" s="82"/>
      <c r="P47835" s="84"/>
    </row>
    <row r="47836" spans="4:16" x14ac:dyDescent="0.3">
      <c r="D47836" s="82"/>
      <c r="P47836" s="84"/>
    </row>
    <row r="47837" spans="4:16" x14ac:dyDescent="0.3">
      <c r="D47837" s="82"/>
      <c r="P47837" s="84"/>
    </row>
    <row r="47838" spans="4:16" x14ac:dyDescent="0.3">
      <c r="D47838" s="82"/>
      <c r="P47838" s="84"/>
    </row>
    <row r="47839" spans="4:16" x14ac:dyDescent="0.3">
      <c r="D47839" s="82"/>
      <c r="P47839" s="84"/>
    </row>
    <row r="47840" spans="4:16" x14ac:dyDescent="0.3">
      <c r="D47840" s="82"/>
      <c r="P47840" s="84"/>
    </row>
    <row r="47841" spans="4:16" x14ac:dyDescent="0.3">
      <c r="D47841" s="82"/>
      <c r="P47841" s="84"/>
    </row>
    <row r="47842" spans="4:16" x14ac:dyDescent="0.3">
      <c r="D47842" s="82"/>
      <c r="P47842" s="84"/>
    </row>
    <row r="47843" spans="4:16" x14ac:dyDescent="0.3">
      <c r="D47843" s="82"/>
      <c r="P47843" s="84"/>
    </row>
    <row r="47844" spans="4:16" x14ac:dyDescent="0.3">
      <c r="D47844" s="82"/>
      <c r="P47844" s="84"/>
    </row>
    <row r="47845" spans="4:16" x14ac:dyDescent="0.3">
      <c r="D47845" s="82"/>
      <c r="P47845" s="84"/>
    </row>
    <row r="47846" spans="4:16" x14ac:dyDescent="0.3">
      <c r="D47846" s="82"/>
      <c r="P47846" s="84"/>
    </row>
    <row r="47847" spans="4:16" x14ac:dyDescent="0.3">
      <c r="D47847" s="82"/>
      <c r="P47847" s="84"/>
    </row>
    <row r="47848" spans="4:16" x14ac:dyDescent="0.3">
      <c r="D47848" s="82"/>
      <c r="P47848" s="84"/>
    </row>
    <row r="47849" spans="4:16" x14ac:dyDescent="0.3">
      <c r="D47849" s="82"/>
      <c r="P47849" s="84"/>
    </row>
    <row r="47850" spans="4:16" x14ac:dyDescent="0.3">
      <c r="D47850" s="82"/>
      <c r="P47850" s="84"/>
    </row>
    <row r="47851" spans="4:16" x14ac:dyDescent="0.3">
      <c r="D47851" s="82"/>
      <c r="P47851" s="84"/>
    </row>
    <row r="47852" spans="4:16" x14ac:dyDescent="0.3">
      <c r="D47852" s="82"/>
      <c r="P47852" s="84"/>
    </row>
    <row r="47853" spans="4:16" x14ac:dyDescent="0.3">
      <c r="D47853" s="82"/>
      <c r="P47853" s="84"/>
    </row>
    <row r="47854" spans="4:16" x14ac:dyDescent="0.3">
      <c r="D47854" s="82"/>
      <c r="P47854" s="84"/>
    </row>
    <row r="47855" spans="4:16" x14ac:dyDescent="0.3">
      <c r="D47855" s="82"/>
      <c r="P47855" s="84"/>
    </row>
    <row r="47856" spans="4:16" x14ac:dyDescent="0.3">
      <c r="D47856" s="82"/>
      <c r="P47856" s="84"/>
    </row>
    <row r="47857" spans="4:16" x14ac:dyDescent="0.3">
      <c r="D47857" s="82"/>
      <c r="P47857" s="84"/>
    </row>
    <row r="47858" spans="4:16" x14ac:dyDescent="0.3">
      <c r="D47858" s="82"/>
      <c r="P47858" s="84"/>
    </row>
    <row r="47859" spans="4:16" x14ac:dyDescent="0.3">
      <c r="D47859" s="82"/>
      <c r="P47859" s="84"/>
    </row>
    <row r="47860" spans="4:16" x14ac:dyDescent="0.3">
      <c r="D47860" s="82"/>
      <c r="P47860" s="84"/>
    </row>
    <row r="47861" spans="4:16" x14ac:dyDescent="0.3">
      <c r="D47861" s="82"/>
      <c r="P47861" s="84"/>
    </row>
    <row r="47862" spans="4:16" x14ac:dyDescent="0.3">
      <c r="D47862" s="82"/>
      <c r="P47862" s="84"/>
    </row>
    <row r="47863" spans="4:16" x14ac:dyDescent="0.3">
      <c r="D47863" s="82"/>
      <c r="P47863" s="84"/>
    </row>
    <row r="47864" spans="4:16" x14ac:dyDescent="0.3">
      <c r="D47864" s="82"/>
      <c r="P47864" s="84"/>
    </row>
    <row r="47865" spans="4:16" x14ac:dyDescent="0.3">
      <c r="D47865" s="82"/>
      <c r="P47865" s="84"/>
    </row>
    <row r="47866" spans="4:16" x14ac:dyDescent="0.3">
      <c r="D47866" s="82"/>
      <c r="P47866" s="84"/>
    </row>
    <row r="47867" spans="4:16" x14ac:dyDescent="0.3">
      <c r="D47867" s="82"/>
      <c r="P47867" s="84"/>
    </row>
    <row r="47868" spans="4:16" x14ac:dyDescent="0.3">
      <c r="D47868" s="82"/>
      <c r="P47868" s="84"/>
    </row>
    <row r="47869" spans="4:16" x14ac:dyDescent="0.3">
      <c r="D47869" s="82"/>
      <c r="P47869" s="84"/>
    </row>
    <row r="47870" spans="4:16" x14ac:dyDescent="0.3">
      <c r="D47870" s="82"/>
      <c r="P47870" s="84"/>
    </row>
    <row r="47871" spans="4:16" x14ac:dyDescent="0.3">
      <c r="D47871" s="82"/>
      <c r="P47871" s="84"/>
    </row>
    <row r="47872" spans="4:16" x14ac:dyDescent="0.3">
      <c r="D47872" s="82"/>
      <c r="P47872" s="84"/>
    </row>
    <row r="47873" spans="4:16" x14ac:dyDescent="0.3">
      <c r="D47873" s="82"/>
      <c r="P47873" s="84"/>
    </row>
    <row r="47874" spans="4:16" x14ac:dyDescent="0.3">
      <c r="D47874" s="82"/>
      <c r="P47874" s="84"/>
    </row>
    <row r="47875" spans="4:16" x14ac:dyDescent="0.3">
      <c r="D47875" s="82"/>
      <c r="P47875" s="84"/>
    </row>
    <row r="47876" spans="4:16" x14ac:dyDescent="0.3">
      <c r="D47876" s="82"/>
      <c r="P47876" s="84"/>
    </row>
    <row r="47877" spans="4:16" x14ac:dyDescent="0.3">
      <c r="D47877" s="82"/>
      <c r="P47877" s="84"/>
    </row>
    <row r="47878" spans="4:16" x14ac:dyDescent="0.3">
      <c r="D47878" s="82"/>
      <c r="P47878" s="84"/>
    </row>
    <row r="47879" spans="4:16" x14ac:dyDescent="0.3">
      <c r="D47879" s="82"/>
      <c r="P47879" s="84"/>
    </row>
    <row r="47880" spans="4:16" x14ac:dyDescent="0.3">
      <c r="D47880" s="82"/>
      <c r="P47880" s="84"/>
    </row>
    <row r="47881" spans="4:16" x14ac:dyDescent="0.3">
      <c r="D47881" s="82"/>
      <c r="P47881" s="84"/>
    </row>
    <row r="47882" spans="4:16" x14ac:dyDescent="0.3">
      <c r="D47882" s="82"/>
      <c r="P47882" s="84"/>
    </row>
    <row r="47883" spans="4:16" x14ac:dyDescent="0.3">
      <c r="D47883" s="82"/>
      <c r="P47883" s="84"/>
    </row>
    <row r="47884" spans="4:16" x14ac:dyDescent="0.3">
      <c r="D47884" s="82"/>
      <c r="P47884" s="84"/>
    </row>
    <row r="47885" spans="4:16" x14ac:dyDescent="0.3">
      <c r="D47885" s="82"/>
      <c r="P47885" s="84"/>
    </row>
    <row r="47886" spans="4:16" x14ac:dyDescent="0.3">
      <c r="D47886" s="82"/>
      <c r="P47886" s="84"/>
    </row>
    <row r="47887" spans="4:16" x14ac:dyDescent="0.3">
      <c r="D47887" s="82"/>
      <c r="P47887" s="84"/>
    </row>
    <row r="47888" spans="4:16" x14ac:dyDescent="0.3">
      <c r="D47888" s="82"/>
      <c r="P47888" s="84"/>
    </row>
    <row r="47889" spans="4:16" x14ac:dyDescent="0.3">
      <c r="D47889" s="82"/>
      <c r="P47889" s="84"/>
    </row>
    <row r="47890" spans="4:16" x14ac:dyDescent="0.3">
      <c r="D47890" s="82"/>
      <c r="P47890" s="84"/>
    </row>
    <row r="47891" spans="4:16" x14ac:dyDescent="0.3">
      <c r="D47891" s="82"/>
      <c r="P47891" s="84"/>
    </row>
    <row r="47892" spans="4:16" x14ac:dyDescent="0.3">
      <c r="D47892" s="82"/>
      <c r="P47892" s="84"/>
    </row>
    <row r="47893" spans="4:16" x14ac:dyDescent="0.3">
      <c r="D47893" s="82"/>
      <c r="P47893" s="84"/>
    </row>
    <row r="47894" spans="4:16" x14ac:dyDescent="0.3">
      <c r="D47894" s="82"/>
      <c r="P47894" s="84"/>
    </row>
    <row r="47895" spans="4:16" x14ac:dyDescent="0.3">
      <c r="D47895" s="82"/>
      <c r="P47895" s="84"/>
    </row>
    <row r="47896" spans="4:16" x14ac:dyDescent="0.3">
      <c r="D47896" s="82"/>
      <c r="P47896" s="84"/>
    </row>
    <row r="47897" spans="4:16" x14ac:dyDescent="0.3">
      <c r="D47897" s="82"/>
      <c r="P47897" s="84"/>
    </row>
    <row r="47898" spans="4:16" x14ac:dyDescent="0.3">
      <c r="D47898" s="82"/>
      <c r="P47898" s="84"/>
    </row>
    <row r="47899" spans="4:16" x14ac:dyDescent="0.3">
      <c r="D47899" s="82"/>
      <c r="P47899" s="84"/>
    </row>
    <row r="47900" spans="4:16" x14ac:dyDescent="0.3">
      <c r="D47900" s="82"/>
      <c r="P47900" s="84"/>
    </row>
    <row r="47901" spans="4:16" x14ac:dyDescent="0.3">
      <c r="D47901" s="82"/>
      <c r="P47901" s="84"/>
    </row>
    <row r="47902" spans="4:16" x14ac:dyDescent="0.3">
      <c r="D47902" s="82"/>
      <c r="P47902" s="84"/>
    </row>
    <row r="47903" spans="4:16" x14ac:dyDescent="0.3">
      <c r="D47903" s="82"/>
      <c r="P47903" s="84"/>
    </row>
    <row r="47904" spans="4:16" x14ac:dyDescent="0.3">
      <c r="D47904" s="82"/>
      <c r="P47904" s="84"/>
    </row>
    <row r="47905" spans="4:16" x14ac:dyDescent="0.3">
      <c r="D47905" s="82"/>
      <c r="P47905" s="84"/>
    </row>
    <row r="47906" spans="4:16" x14ac:dyDescent="0.3">
      <c r="D47906" s="82"/>
      <c r="P47906" s="84"/>
    </row>
    <row r="47907" spans="4:16" x14ac:dyDescent="0.3">
      <c r="D47907" s="82"/>
      <c r="P47907" s="84"/>
    </row>
    <row r="47908" spans="4:16" x14ac:dyDescent="0.3">
      <c r="D47908" s="82"/>
      <c r="P47908" s="84"/>
    </row>
    <row r="47909" spans="4:16" x14ac:dyDescent="0.3">
      <c r="D47909" s="82"/>
      <c r="P47909" s="84"/>
    </row>
    <row r="47910" spans="4:16" x14ac:dyDescent="0.3">
      <c r="D47910" s="82"/>
      <c r="P47910" s="84"/>
    </row>
    <row r="47911" spans="4:16" x14ac:dyDescent="0.3">
      <c r="D47911" s="82"/>
      <c r="P47911" s="84"/>
    </row>
    <row r="47912" spans="4:16" x14ac:dyDescent="0.3">
      <c r="D47912" s="82"/>
      <c r="P47912" s="84"/>
    </row>
    <row r="47913" spans="4:16" x14ac:dyDescent="0.3">
      <c r="D47913" s="82"/>
      <c r="P47913" s="84"/>
    </row>
    <row r="47914" spans="4:16" x14ac:dyDescent="0.3">
      <c r="D47914" s="82"/>
      <c r="P47914" s="84"/>
    </row>
    <row r="47915" spans="4:16" x14ac:dyDescent="0.3">
      <c r="D47915" s="82"/>
      <c r="P47915" s="84"/>
    </row>
    <row r="47916" spans="4:16" x14ac:dyDescent="0.3">
      <c r="D47916" s="82"/>
      <c r="P47916" s="84"/>
    </row>
    <row r="47917" spans="4:16" x14ac:dyDescent="0.3">
      <c r="D47917" s="82"/>
      <c r="P47917" s="84"/>
    </row>
    <row r="47918" spans="4:16" x14ac:dyDescent="0.3">
      <c r="D47918" s="82"/>
      <c r="P47918" s="84"/>
    </row>
    <row r="47919" spans="4:16" x14ac:dyDescent="0.3">
      <c r="D47919" s="82"/>
      <c r="P47919" s="84"/>
    </row>
    <row r="47920" spans="4:16" x14ac:dyDescent="0.3">
      <c r="D47920" s="82"/>
      <c r="P47920" s="84"/>
    </row>
    <row r="47921" spans="4:16" x14ac:dyDescent="0.3">
      <c r="D47921" s="82"/>
      <c r="P47921" s="84"/>
    </row>
    <row r="47922" spans="4:16" x14ac:dyDescent="0.3">
      <c r="D47922" s="82"/>
      <c r="P47922" s="84"/>
    </row>
    <row r="47923" spans="4:16" x14ac:dyDescent="0.3">
      <c r="D47923" s="82"/>
      <c r="P47923" s="84"/>
    </row>
    <row r="47924" spans="4:16" x14ac:dyDescent="0.3">
      <c r="D47924" s="82"/>
      <c r="P47924" s="84"/>
    </row>
    <row r="47925" spans="4:16" x14ac:dyDescent="0.3">
      <c r="D47925" s="82"/>
      <c r="P47925" s="84"/>
    </row>
    <row r="47926" spans="4:16" x14ac:dyDescent="0.3">
      <c r="D47926" s="82"/>
      <c r="P47926" s="84"/>
    </row>
    <row r="47927" spans="4:16" x14ac:dyDescent="0.3">
      <c r="D47927" s="82"/>
      <c r="P47927" s="84"/>
    </row>
    <row r="47928" spans="4:16" x14ac:dyDescent="0.3">
      <c r="D47928" s="82"/>
      <c r="P47928" s="84"/>
    </row>
    <row r="47929" spans="4:16" x14ac:dyDescent="0.3">
      <c r="D47929" s="82"/>
      <c r="P47929" s="84"/>
    </row>
    <row r="47930" spans="4:16" x14ac:dyDescent="0.3">
      <c r="D47930" s="82"/>
      <c r="P47930" s="84"/>
    </row>
    <row r="47931" spans="4:16" x14ac:dyDescent="0.3">
      <c r="D47931" s="82"/>
      <c r="P47931" s="84"/>
    </row>
    <row r="47932" spans="4:16" x14ac:dyDescent="0.3">
      <c r="D47932" s="82"/>
      <c r="P47932" s="84"/>
    </row>
    <row r="47933" spans="4:16" x14ac:dyDescent="0.3">
      <c r="D47933" s="82"/>
      <c r="P47933" s="84"/>
    </row>
    <row r="47934" spans="4:16" x14ac:dyDescent="0.3">
      <c r="D47934" s="82"/>
      <c r="P47934" s="84"/>
    </row>
    <row r="47935" spans="4:16" x14ac:dyDescent="0.3">
      <c r="D47935" s="82"/>
      <c r="P47935" s="84"/>
    </row>
    <row r="47936" spans="4:16" x14ac:dyDescent="0.3">
      <c r="D47936" s="82"/>
      <c r="P47936" s="84"/>
    </row>
    <row r="47937" spans="4:16" x14ac:dyDescent="0.3">
      <c r="D47937" s="82"/>
      <c r="P47937" s="84"/>
    </row>
    <row r="47938" spans="4:16" x14ac:dyDescent="0.3">
      <c r="D47938" s="82"/>
      <c r="P47938" s="84"/>
    </row>
    <row r="47939" spans="4:16" x14ac:dyDescent="0.3">
      <c r="D47939" s="82"/>
      <c r="P47939" s="84"/>
    </row>
    <row r="47940" spans="4:16" x14ac:dyDescent="0.3">
      <c r="D47940" s="82"/>
      <c r="P47940" s="84"/>
    </row>
    <row r="47941" spans="4:16" x14ac:dyDescent="0.3">
      <c r="D47941" s="82"/>
      <c r="P47941" s="84"/>
    </row>
    <row r="47942" spans="4:16" x14ac:dyDescent="0.3">
      <c r="D47942" s="82"/>
      <c r="P47942" s="84"/>
    </row>
    <row r="47943" spans="4:16" x14ac:dyDescent="0.3">
      <c r="D47943" s="82"/>
      <c r="P47943" s="84"/>
    </row>
    <row r="47944" spans="4:16" x14ac:dyDescent="0.3">
      <c r="D47944" s="82"/>
      <c r="P47944" s="84"/>
    </row>
    <row r="47945" spans="4:16" x14ac:dyDescent="0.3">
      <c r="D47945" s="82"/>
      <c r="P47945" s="84"/>
    </row>
    <row r="47946" spans="4:16" x14ac:dyDescent="0.3">
      <c r="D47946" s="82"/>
      <c r="P47946" s="84"/>
    </row>
    <row r="47947" spans="4:16" x14ac:dyDescent="0.3">
      <c r="D47947" s="82"/>
      <c r="P47947" s="84"/>
    </row>
    <row r="47948" spans="4:16" x14ac:dyDescent="0.3">
      <c r="D47948" s="82"/>
      <c r="P47948" s="84"/>
    </row>
    <row r="47949" spans="4:16" x14ac:dyDescent="0.3">
      <c r="D47949" s="82"/>
      <c r="P47949" s="84"/>
    </row>
    <row r="47950" spans="4:16" x14ac:dyDescent="0.3">
      <c r="D47950" s="82"/>
      <c r="P47950" s="84"/>
    </row>
    <row r="47951" spans="4:16" x14ac:dyDescent="0.3">
      <c r="D47951" s="82"/>
      <c r="P47951" s="84"/>
    </row>
    <row r="47952" spans="4:16" x14ac:dyDescent="0.3">
      <c r="D47952" s="82"/>
      <c r="P47952" s="84"/>
    </row>
    <row r="47953" spans="4:16" x14ac:dyDescent="0.3">
      <c r="D47953" s="82"/>
      <c r="P47953" s="84"/>
    </row>
    <row r="47954" spans="4:16" x14ac:dyDescent="0.3">
      <c r="D47954" s="82"/>
      <c r="P47954" s="84"/>
    </row>
    <row r="47955" spans="4:16" x14ac:dyDescent="0.3">
      <c r="D47955" s="82"/>
      <c r="P47955" s="84"/>
    </row>
    <row r="47956" spans="4:16" x14ac:dyDescent="0.3">
      <c r="D47956" s="82"/>
      <c r="P47956" s="84"/>
    </row>
    <row r="47957" spans="4:16" x14ac:dyDescent="0.3">
      <c r="D47957" s="82"/>
      <c r="P47957" s="84"/>
    </row>
    <row r="47958" spans="4:16" x14ac:dyDescent="0.3">
      <c r="D47958" s="82"/>
      <c r="P47958" s="84"/>
    </row>
    <row r="47959" spans="4:16" x14ac:dyDescent="0.3">
      <c r="D47959" s="82"/>
      <c r="P47959" s="84"/>
    </row>
    <row r="47960" spans="4:16" x14ac:dyDescent="0.3">
      <c r="D47960" s="82"/>
      <c r="P47960" s="84"/>
    </row>
    <row r="47961" spans="4:16" x14ac:dyDescent="0.3">
      <c r="D47961" s="82"/>
      <c r="P47961" s="84"/>
    </row>
    <row r="47962" spans="4:16" x14ac:dyDescent="0.3">
      <c r="D47962" s="82"/>
      <c r="P47962" s="84"/>
    </row>
    <row r="47963" spans="4:16" x14ac:dyDescent="0.3">
      <c r="D47963" s="82"/>
      <c r="P47963" s="84"/>
    </row>
    <row r="47964" spans="4:16" x14ac:dyDescent="0.3">
      <c r="D47964" s="82"/>
      <c r="P47964" s="84"/>
    </row>
    <row r="47965" spans="4:16" x14ac:dyDescent="0.3">
      <c r="D47965" s="82"/>
      <c r="P47965" s="84"/>
    </row>
    <row r="47966" spans="4:16" x14ac:dyDescent="0.3">
      <c r="D47966" s="82"/>
      <c r="P47966" s="84"/>
    </row>
    <row r="47967" spans="4:16" x14ac:dyDescent="0.3">
      <c r="D47967" s="82"/>
      <c r="P47967" s="84"/>
    </row>
    <row r="47968" spans="4:16" x14ac:dyDescent="0.3">
      <c r="D47968" s="82"/>
      <c r="P47968" s="84"/>
    </row>
    <row r="47969" spans="4:16" x14ac:dyDescent="0.3">
      <c r="D47969" s="82"/>
      <c r="P47969" s="84"/>
    </row>
    <row r="47970" spans="4:16" x14ac:dyDescent="0.3">
      <c r="D47970" s="82"/>
      <c r="P47970" s="84"/>
    </row>
    <row r="47971" spans="4:16" x14ac:dyDescent="0.3">
      <c r="D47971" s="82"/>
      <c r="P47971" s="84"/>
    </row>
    <row r="47972" spans="4:16" x14ac:dyDescent="0.3">
      <c r="D47972" s="82"/>
      <c r="P47972" s="84"/>
    </row>
    <row r="47973" spans="4:16" x14ac:dyDescent="0.3">
      <c r="D47973" s="82"/>
      <c r="P47973" s="84"/>
    </row>
    <row r="47974" spans="4:16" x14ac:dyDescent="0.3">
      <c r="D47974" s="82"/>
      <c r="P47974" s="84"/>
    </row>
    <row r="47975" spans="4:16" x14ac:dyDescent="0.3">
      <c r="D47975" s="82"/>
      <c r="P47975" s="84"/>
    </row>
    <row r="47976" spans="4:16" x14ac:dyDescent="0.3">
      <c r="D47976" s="82"/>
      <c r="P47976" s="84"/>
    </row>
    <row r="47977" spans="4:16" x14ac:dyDescent="0.3">
      <c r="D47977" s="82"/>
      <c r="P47977" s="84"/>
    </row>
    <row r="47978" spans="4:16" x14ac:dyDescent="0.3">
      <c r="D47978" s="82"/>
      <c r="P47978" s="84"/>
    </row>
    <row r="47979" spans="4:16" x14ac:dyDescent="0.3">
      <c r="D47979" s="82"/>
      <c r="P47979" s="84"/>
    </row>
    <row r="47980" spans="4:16" x14ac:dyDescent="0.3">
      <c r="D47980" s="82"/>
      <c r="P47980" s="84"/>
    </row>
    <row r="47981" spans="4:16" x14ac:dyDescent="0.3">
      <c r="D47981" s="82"/>
      <c r="P47981" s="84"/>
    </row>
    <row r="47982" spans="4:16" x14ac:dyDescent="0.3">
      <c r="D47982" s="82"/>
      <c r="P47982" s="84"/>
    </row>
    <row r="47983" spans="4:16" x14ac:dyDescent="0.3">
      <c r="D47983" s="82"/>
      <c r="P47983" s="84"/>
    </row>
    <row r="47984" spans="4:16" x14ac:dyDescent="0.3">
      <c r="D47984" s="82"/>
      <c r="P47984" s="84"/>
    </row>
    <row r="47985" spans="4:16" x14ac:dyDescent="0.3">
      <c r="D47985" s="82"/>
      <c r="P47985" s="84"/>
    </row>
    <row r="47986" spans="4:16" x14ac:dyDescent="0.3">
      <c r="D47986" s="82"/>
      <c r="P47986" s="84"/>
    </row>
    <row r="47987" spans="4:16" x14ac:dyDescent="0.3">
      <c r="D47987" s="82"/>
      <c r="P47987" s="84"/>
    </row>
    <row r="47988" spans="4:16" x14ac:dyDescent="0.3">
      <c r="D47988" s="82"/>
      <c r="P47988" s="84"/>
    </row>
    <row r="47989" spans="4:16" x14ac:dyDescent="0.3">
      <c r="D47989" s="82"/>
      <c r="P47989" s="84"/>
    </row>
    <row r="47990" spans="4:16" x14ac:dyDescent="0.3">
      <c r="D47990" s="82"/>
      <c r="P47990" s="84"/>
    </row>
    <row r="47991" spans="4:16" x14ac:dyDescent="0.3">
      <c r="D47991" s="82"/>
      <c r="P47991" s="84"/>
    </row>
    <row r="47992" spans="4:16" x14ac:dyDescent="0.3">
      <c r="D47992" s="82"/>
      <c r="P47992" s="84"/>
    </row>
    <row r="47993" spans="4:16" x14ac:dyDescent="0.3">
      <c r="D47993" s="82"/>
      <c r="P47993" s="84"/>
    </row>
    <row r="47994" spans="4:16" x14ac:dyDescent="0.3">
      <c r="D47994" s="82"/>
      <c r="P47994" s="84"/>
    </row>
    <row r="47995" spans="4:16" x14ac:dyDescent="0.3">
      <c r="D47995" s="82"/>
      <c r="P47995" s="84"/>
    </row>
    <row r="47996" spans="4:16" x14ac:dyDescent="0.3">
      <c r="D47996" s="82"/>
      <c r="P47996" s="84"/>
    </row>
    <row r="47997" spans="4:16" x14ac:dyDescent="0.3">
      <c r="D47997" s="82"/>
      <c r="P47997" s="84"/>
    </row>
    <row r="47998" spans="4:16" x14ac:dyDescent="0.3">
      <c r="D47998" s="82"/>
      <c r="P47998" s="84"/>
    </row>
    <row r="47999" spans="4:16" x14ac:dyDescent="0.3">
      <c r="D47999" s="82"/>
      <c r="P47999" s="84"/>
    </row>
    <row r="48000" spans="4:16" x14ac:dyDescent="0.3">
      <c r="D48000" s="82"/>
      <c r="P48000" s="84"/>
    </row>
    <row r="48001" spans="4:16" x14ac:dyDescent="0.3">
      <c r="D48001" s="82"/>
      <c r="P48001" s="84"/>
    </row>
    <row r="48002" spans="4:16" x14ac:dyDescent="0.3">
      <c r="D48002" s="82"/>
      <c r="P48002" s="84"/>
    </row>
    <row r="48003" spans="4:16" x14ac:dyDescent="0.3">
      <c r="D48003" s="82"/>
      <c r="P48003" s="84"/>
    </row>
    <row r="48004" spans="4:16" x14ac:dyDescent="0.3">
      <c r="D48004" s="82"/>
      <c r="P48004" s="84"/>
    </row>
    <row r="48005" spans="4:16" x14ac:dyDescent="0.3">
      <c r="D48005" s="82"/>
      <c r="P48005" s="84"/>
    </row>
    <row r="48006" spans="4:16" x14ac:dyDescent="0.3">
      <c r="D48006" s="82"/>
      <c r="P48006" s="84"/>
    </row>
    <row r="48007" spans="4:16" x14ac:dyDescent="0.3">
      <c r="D48007" s="82"/>
      <c r="P48007" s="84"/>
    </row>
    <row r="48008" spans="4:16" x14ac:dyDescent="0.3">
      <c r="D48008" s="82"/>
      <c r="P48008" s="84"/>
    </row>
    <row r="48009" spans="4:16" x14ac:dyDescent="0.3">
      <c r="D48009" s="82"/>
      <c r="P48009" s="84"/>
    </row>
    <row r="48010" spans="4:16" x14ac:dyDescent="0.3">
      <c r="D48010" s="82"/>
      <c r="P48010" s="84"/>
    </row>
    <row r="48011" spans="4:16" x14ac:dyDescent="0.3">
      <c r="D48011" s="82"/>
      <c r="P48011" s="84"/>
    </row>
    <row r="48012" spans="4:16" x14ac:dyDescent="0.3">
      <c r="D48012" s="82"/>
      <c r="P48012" s="84"/>
    </row>
    <row r="48013" spans="4:16" x14ac:dyDescent="0.3">
      <c r="D48013" s="82"/>
      <c r="P48013" s="84"/>
    </row>
    <row r="48014" spans="4:16" x14ac:dyDescent="0.3">
      <c r="D48014" s="82"/>
      <c r="P48014" s="84"/>
    </row>
    <row r="48015" spans="4:16" x14ac:dyDescent="0.3">
      <c r="D48015" s="82"/>
      <c r="P48015" s="84"/>
    </row>
    <row r="48016" spans="4:16" x14ac:dyDescent="0.3">
      <c r="D48016" s="82"/>
      <c r="P48016" s="84"/>
    </row>
    <row r="48017" spans="4:16" x14ac:dyDescent="0.3">
      <c r="D48017" s="82"/>
      <c r="P48017" s="84"/>
    </row>
    <row r="48018" spans="4:16" x14ac:dyDescent="0.3">
      <c r="D48018" s="82"/>
      <c r="P48018" s="84"/>
    </row>
    <row r="48019" spans="4:16" x14ac:dyDescent="0.3">
      <c r="D48019" s="82"/>
      <c r="P48019" s="84"/>
    </row>
    <row r="48020" spans="4:16" x14ac:dyDescent="0.3">
      <c r="D48020" s="82"/>
      <c r="P48020" s="84"/>
    </row>
    <row r="48021" spans="4:16" x14ac:dyDescent="0.3">
      <c r="D48021" s="82"/>
      <c r="P48021" s="84"/>
    </row>
    <row r="48022" spans="4:16" x14ac:dyDescent="0.3">
      <c r="D48022" s="82"/>
      <c r="P48022" s="84"/>
    </row>
    <row r="48023" spans="4:16" x14ac:dyDescent="0.3">
      <c r="D48023" s="82"/>
      <c r="P48023" s="84"/>
    </row>
    <row r="48024" spans="4:16" x14ac:dyDescent="0.3">
      <c r="D48024" s="82"/>
      <c r="P48024" s="84"/>
    </row>
    <row r="48025" spans="4:16" x14ac:dyDescent="0.3">
      <c r="D48025" s="82"/>
      <c r="P48025" s="84"/>
    </row>
    <row r="48026" spans="4:16" x14ac:dyDescent="0.3">
      <c r="D48026" s="82"/>
      <c r="P48026" s="84"/>
    </row>
    <row r="48027" spans="4:16" x14ac:dyDescent="0.3">
      <c r="D48027" s="82"/>
      <c r="P48027" s="84"/>
    </row>
    <row r="48028" spans="4:16" x14ac:dyDescent="0.3">
      <c r="D48028" s="82"/>
      <c r="P48028" s="84"/>
    </row>
    <row r="48029" spans="4:16" x14ac:dyDescent="0.3">
      <c r="D48029" s="82"/>
      <c r="P48029" s="84"/>
    </row>
    <row r="48030" spans="4:16" x14ac:dyDescent="0.3">
      <c r="D48030" s="82"/>
      <c r="P48030" s="84"/>
    </row>
    <row r="48031" spans="4:16" x14ac:dyDescent="0.3">
      <c r="D48031" s="82"/>
      <c r="P48031" s="84"/>
    </row>
    <row r="48032" spans="4:16" x14ac:dyDescent="0.3">
      <c r="D48032" s="82"/>
      <c r="P48032" s="84"/>
    </row>
    <row r="48033" spans="4:16" x14ac:dyDescent="0.3">
      <c r="D48033" s="82"/>
      <c r="P48033" s="84"/>
    </row>
    <row r="48034" spans="4:16" x14ac:dyDescent="0.3">
      <c r="D48034" s="82"/>
      <c r="P48034" s="84"/>
    </row>
    <row r="48035" spans="4:16" x14ac:dyDescent="0.3">
      <c r="D48035" s="82"/>
      <c r="P48035" s="84"/>
    </row>
    <row r="48036" spans="4:16" x14ac:dyDescent="0.3">
      <c r="D48036" s="82"/>
      <c r="P48036" s="84"/>
    </row>
    <row r="48037" spans="4:16" x14ac:dyDescent="0.3">
      <c r="D48037" s="82"/>
      <c r="P48037" s="84"/>
    </row>
    <row r="48038" spans="4:16" x14ac:dyDescent="0.3">
      <c r="D48038" s="82"/>
      <c r="P48038" s="84"/>
    </row>
    <row r="48039" spans="4:16" x14ac:dyDescent="0.3">
      <c r="D48039" s="82"/>
      <c r="P48039" s="84"/>
    </row>
    <row r="48040" spans="4:16" x14ac:dyDescent="0.3">
      <c r="D48040" s="82"/>
      <c r="P48040" s="84"/>
    </row>
    <row r="48041" spans="4:16" x14ac:dyDescent="0.3">
      <c r="D48041" s="82"/>
      <c r="P48041" s="84"/>
    </row>
    <row r="48042" spans="4:16" x14ac:dyDescent="0.3">
      <c r="D48042" s="82"/>
      <c r="P48042" s="84"/>
    </row>
    <row r="48043" spans="4:16" x14ac:dyDescent="0.3">
      <c r="D48043" s="82"/>
      <c r="P48043" s="84"/>
    </row>
    <row r="48044" spans="4:16" x14ac:dyDescent="0.3">
      <c r="D48044" s="82"/>
      <c r="P48044" s="84"/>
    </row>
    <row r="48045" spans="4:16" x14ac:dyDescent="0.3">
      <c r="D48045" s="82"/>
      <c r="P48045" s="84"/>
    </row>
    <row r="48046" spans="4:16" x14ac:dyDescent="0.3">
      <c r="D48046" s="82"/>
      <c r="P48046" s="84"/>
    </row>
    <row r="48047" spans="4:16" x14ac:dyDescent="0.3">
      <c r="D48047" s="82"/>
      <c r="P48047" s="84"/>
    </row>
    <row r="48048" spans="4:16" x14ac:dyDescent="0.3">
      <c r="D48048" s="82"/>
      <c r="P48048" s="84"/>
    </row>
    <row r="48049" spans="4:16" x14ac:dyDescent="0.3">
      <c r="D48049" s="82"/>
      <c r="P48049" s="84"/>
    </row>
    <row r="48050" spans="4:16" x14ac:dyDescent="0.3">
      <c r="D48050" s="82"/>
      <c r="P48050" s="84"/>
    </row>
    <row r="48051" spans="4:16" x14ac:dyDescent="0.3">
      <c r="D48051" s="82"/>
      <c r="P48051" s="84"/>
    </row>
    <row r="48052" spans="4:16" x14ac:dyDescent="0.3">
      <c r="D48052" s="82"/>
      <c r="P48052" s="84"/>
    </row>
    <row r="48053" spans="4:16" x14ac:dyDescent="0.3">
      <c r="D48053" s="82"/>
      <c r="P48053" s="84"/>
    </row>
    <row r="48054" spans="4:16" x14ac:dyDescent="0.3">
      <c r="D48054" s="82"/>
      <c r="P48054" s="84"/>
    </row>
    <row r="48055" spans="4:16" x14ac:dyDescent="0.3">
      <c r="D48055" s="82"/>
      <c r="P48055" s="84"/>
    </row>
    <row r="48056" spans="4:16" x14ac:dyDescent="0.3">
      <c r="D48056" s="82"/>
      <c r="P48056" s="84"/>
    </row>
    <row r="48057" spans="4:16" x14ac:dyDescent="0.3">
      <c r="D48057" s="82"/>
      <c r="P48057" s="84"/>
    </row>
    <row r="48058" spans="4:16" x14ac:dyDescent="0.3">
      <c r="D48058" s="82"/>
      <c r="P48058" s="84"/>
    </row>
    <row r="48059" spans="4:16" x14ac:dyDescent="0.3">
      <c r="D48059" s="82"/>
      <c r="P48059" s="84"/>
    </row>
    <row r="48060" spans="4:16" x14ac:dyDescent="0.3">
      <c r="D48060" s="82"/>
      <c r="P48060" s="84"/>
    </row>
    <row r="48061" spans="4:16" x14ac:dyDescent="0.3">
      <c r="D48061" s="82"/>
      <c r="P48061" s="84"/>
    </row>
    <row r="48062" spans="4:16" x14ac:dyDescent="0.3">
      <c r="D48062" s="82"/>
      <c r="P48062" s="84"/>
    </row>
    <row r="48063" spans="4:16" x14ac:dyDescent="0.3">
      <c r="D48063" s="82"/>
      <c r="P48063" s="84"/>
    </row>
    <row r="48064" spans="4:16" x14ac:dyDescent="0.3">
      <c r="D48064" s="82"/>
      <c r="P48064" s="84"/>
    </row>
    <row r="48065" spans="4:16" x14ac:dyDescent="0.3">
      <c r="D48065" s="82"/>
      <c r="P48065" s="84"/>
    </row>
    <row r="48066" spans="4:16" x14ac:dyDescent="0.3">
      <c r="D48066" s="82"/>
      <c r="P48066" s="84"/>
    </row>
    <row r="48067" spans="4:16" x14ac:dyDescent="0.3">
      <c r="D48067" s="82"/>
      <c r="P48067" s="84"/>
    </row>
    <row r="48068" spans="4:16" x14ac:dyDescent="0.3">
      <c r="D48068" s="82"/>
      <c r="P48068" s="84"/>
    </row>
    <row r="48069" spans="4:16" x14ac:dyDescent="0.3">
      <c r="D48069" s="82"/>
      <c r="P48069" s="84"/>
    </row>
    <row r="48070" spans="4:16" x14ac:dyDescent="0.3">
      <c r="D48070" s="82"/>
      <c r="P48070" s="84"/>
    </row>
    <row r="48071" spans="4:16" x14ac:dyDescent="0.3">
      <c r="D48071" s="82"/>
      <c r="P48071" s="84"/>
    </row>
    <row r="48072" spans="4:16" x14ac:dyDescent="0.3">
      <c r="D48072" s="82"/>
      <c r="P48072" s="84"/>
    </row>
    <row r="48073" spans="4:16" x14ac:dyDescent="0.3">
      <c r="D48073" s="82"/>
      <c r="P48073" s="84"/>
    </row>
    <row r="48074" spans="4:16" x14ac:dyDescent="0.3">
      <c r="D48074" s="82"/>
      <c r="P48074" s="84"/>
    </row>
    <row r="48075" spans="4:16" x14ac:dyDescent="0.3">
      <c r="D48075" s="82"/>
      <c r="P48075" s="84"/>
    </row>
    <row r="48076" spans="4:16" x14ac:dyDescent="0.3">
      <c r="D48076" s="82"/>
      <c r="P48076" s="84"/>
    </row>
    <row r="48077" spans="4:16" x14ac:dyDescent="0.3">
      <c r="D48077" s="82"/>
      <c r="P48077" s="84"/>
    </row>
    <row r="48078" spans="4:16" x14ac:dyDescent="0.3">
      <c r="D48078" s="82"/>
      <c r="P48078" s="84"/>
    </row>
    <row r="48079" spans="4:16" x14ac:dyDescent="0.3">
      <c r="D48079" s="82"/>
      <c r="P48079" s="84"/>
    </row>
    <row r="48080" spans="4:16" x14ac:dyDescent="0.3">
      <c r="D48080" s="82"/>
      <c r="P48080" s="84"/>
    </row>
    <row r="48081" spans="4:16" x14ac:dyDescent="0.3">
      <c r="D48081" s="82"/>
      <c r="P48081" s="84"/>
    </row>
    <row r="48082" spans="4:16" x14ac:dyDescent="0.3">
      <c r="D48082" s="82"/>
      <c r="P48082" s="84"/>
    </row>
    <row r="48083" spans="4:16" x14ac:dyDescent="0.3">
      <c r="D48083" s="82"/>
      <c r="P48083" s="84"/>
    </row>
    <row r="48084" spans="4:16" x14ac:dyDescent="0.3">
      <c r="D48084" s="82"/>
      <c r="P48084" s="84"/>
    </row>
    <row r="48085" spans="4:16" x14ac:dyDescent="0.3">
      <c r="D48085" s="82"/>
      <c r="P48085" s="84"/>
    </row>
    <row r="48086" spans="4:16" x14ac:dyDescent="0.3">
      <c r="D48086" s="82"/>
      <c r="P48086" s="84"/>
    </row>
    <row r="48087" spans="4:16" x14ac:dyDescent="0.3">
      <c r="D48087" s="82"/>
      <c r="P48087" s="84"/>
    </row>
    <row r="48088" spans="4:16" x14ac:dyDescent="0.3">
      <c r="D48088" s="82"/>
      <c r="P48088" s="84"/>
    </row>
    <row r="48089" spans="4:16" x14ac:dyDescent="0.3">
      <c r="D48089" s="82"/>
      <c r="P48089" s="84"/>
    </row>
    <row r="48090" spans="4:16" x14ac:dyDescent="0.3">
      <c r="D48090" s="82"/>
      <c r="P48090" s="84"/>
    </row>
    <row r="48091" spans="4:16" x14ac:dyDescent="0.3">
      <c r="D48091" s="82"/>
      <c r="P48091" s="84"/>
    </row>
    <row r="48092" spans="4:16" x14ac:dyDescent="0.3">
      <c r="D48092" s="82"/>
      <c r="P48092" s="84"/>
    </row>
    <row r="48093" spans="4:16" x14ac:dyDescent="0.3">
      <c r="D48093" s="82"/>
      <c r="P48093" s="84"/>
    </row>
    <row r="48094" spans="4:16" x14ac:dyDescent="0.3">
      <c r="D48094" s="82"/>
      <c r="P48094" s="84"/>
    </row>
    <row r="48095" spans="4:16" x14ac:dyDescent="0.3">
      <c r="D48095" s="82"/>
      <c r="P48095" s="84"/>
    </row>
    <row r="48096" spans="4:16" x14ac:dyDescent="0.3">
      <c r="D48096" s="82"/>
      <c r="P48096" s="84"/>
    </row>
    <row r="48097" spans="4:16" x14ac:dyDescent="0.3">
      <c r="D48097" s="82"/>
      <c r="P48097" s="84"/>
    </row>
    <row r="48098" spans="4:16" x14ac:dyDescent="0.3">
      <c r="D48098" s="82"/>
      <c r="P48098" s="84"/>
    </row>
    <row r="48099" spans="4:16" x14ac:dyDescent="0.3">
      <c r="D48099" s="82"/>
      <c r="P48099" s="84"/>
    </row>
    <row r="48100" spans="4:16" x14ac:dyDescent="0.3">
      <c r="D48100" s="82"/>
      <c r="P48100" s="84"/>
    </row>
    <row r="48101" spans="4:16" x14ac:dyDescent="0.3">
      <c r="D48101" s="82"/>
      <c r="P48101" s="84"/>
    </row>
    <row r="48102" spans="4:16" x14ac:dyDescent="0.3">
      <c r="D48102" s="82"/>
      <c r="P48102" s="84"/>
    </row>
    <row r="48103" spans="4:16" x14ac:dyDescent="0.3">
      <c r="D48103" s="82"/>
      <c r="P48103" s="84"/>
    </row>
    <row r="48104" spans="4:16" x14ac:dyDescent="0.3">
      <c r="D48104" s="82"/>
      <c r="P48104" s="84"/>
    </row>
    <row r="48105" spans="4:16" x14ac:dyDescent="0.3">
      <c r="D48105" s="82"/>
      <c r="P48105" s="84"/>
    </row>
    <row r="48106" spans="4:16" x14ac:dyDescent="0.3">
      <c r="D48106" s="82"/>
      <c r="P48106" s="84"/>
    </row>
    <row r="48107" spans="4:16" x14ac:dyDescent="0.3">
      <c r="D48107" s="82"/>
      <c r="P48107" s="84"/>
    </row>
    <row r="48108" spans="4:16" x14ac:dyDescent="0.3">
      <c r="D48108" s="82"/>
      <c r="P48108" s="84"/>
    </row>
    <row r="48109" spans="4:16" x14ac:dyDescent="0.3">
      <c r="D48109" s="82"/>
      <c r="P48109" s="84"/>
    </row>
    <row r="48110" spans="4:16" x14ac:dyDescent="0.3">
      <c r="D48110" s="82"/>
      <c r="P48110" s="84"/>
    </row>
    <row r="48111" spans="4:16" x14ac:dyDescent="0.3">
      <c r="D48111" s="82"/>
      <c r="P48111" s="84"/>
    </row>
    <row r="48112" spans="4:16" x14ac:dyDescent="0.3">
      <c r="D48112" s="82"/>
      <c r="P48112" s="84"/>
    </row>
    <row r="48113" spans="4:16" x14ac:dyDescent="0.3">
      <c r="D48113" s="82"/>
      <c r="P48113" s="84"/>
    </row>
    <row r="48114" spans="4:16" x14ac:dyDescent="0.3">
      <c r="D48114" s="82"/>
      <c r="P48114" s="84"/>
    </row>
    <row r="48115" spans="4:16" x14ac:dyDescent="0.3">
      <c r="D48115" s="82"/>
      <c r="P48115" s="84"/>
    </row>
    <row r="48116" spans="4:16" x14ac:dyDescent="0.3">
      <c r="D48116" s="82"/>
      <c r="P48116" s="84"/>
    </row>
    <row r="48117" spans="4:16" x14ac:dyDescent="0.3">
      <c r="D48117" s="82"/>
      <c r="P48117" s="84"/>
    </row>
    <row r="48118" spans="4:16" x14ac:dyDescent="0.3">
      <c r="D48118" s="82"/>
      <c r="P48118" s="84"/>
    </row>
    <row r="48119" spans="4:16" x14ac:dyDescent="0.3">
      <c r="D48119" s="82"/>
      <c r="P48119" s="84"/>
    </row>
    <row r="48120" spans="4:16" x14ac:dyDescent="0.3">
      <c r="D48120" s="82"/>
      <c r="P48120" s="84"/>
    </row>
    <row r="48121" spans="4:16" x14ac:dyDescent="0.3">
      <c r="D48121" s="82"/>
      <c r="P48121" s="84"/>
    </row>
    <row r="48122" spans="4:16" x14ac:dyDescent="0.3">
      <c r="D48122" s="82"/>
      <c r="P48122" s="84"/>
    </row>
    <row r="48123" spans="4:16" x14ac:dyDescent="0.3">
      <c r="D48123" s="82"/>
      <c r="P48123" s="84"/>
    </row>
    <row r="48124" spans="4:16" x14ac:dyDescent="0.3">
      <c r="D48124" s="82"/>
      <c r="P48124" s="84"/>
    </row>
    <row r="48125" spans="4:16" x14ac:dyDescent="0.3">
      <c r="D48125" s="82"/>
      <c r="P48125" s="84"/>
    </row>
    <row r="48126" spans="4:16" x14ac:dyDescent="0.3">
      <c r="D48126" s="82"/>
      <c r="P48126" s="84"/>
    </row>
    <row r="48127" spans="4:16" x14ac:dyDescent="0.3">
      <c r="D48127" s="82"/>
      <c r="P48127" s="84"/>
    </row>
    <row r="48128" spans="4:16" x14ac:dyDescent="0.3">
      <c r="D48128" s="82"/>
      <c r="P48128" s="84"/>
    </row>
    <row r="48129" spans="4:16" x14ac:dyDescent="0.3">
      <c r="D48129" s="82"/>
      <c r="P48129" s="84"/>
    </row>
    <row r="48130" spans="4:16" x14ac:dyDescent="0.3">
      <c r="D48130" s="82"/>
      <c r="P48130" s="84"/>
    </row>
    <row r="48131" spans="4:16" x14ac:dyDescent="0.3">
      <c r="D48131" s="82"/>
      <c r="P48131" s="84"/>
    </row>
    <row r="48132" spans="4:16" x14ac:dyDescent="0.3">
      <c r="D48132" s="82"/>
      <c r="P48132" s="84"/>
    </row>
    <row r="48133" spans="4:16" x14ac:dyDescent="0.3">
      <c r="D48133" s="82"/>
      <c r="P48133" s="84"/>
    </row>
    <row r="48134" spans="4:16" x14ac:dyDescent="0.3">
      <c r="D48134" s="82"/>
      <c r="P48134" s="84"/>
    </row>
    <row r="48135" spans="4:16" x14ac:dyDescent="0.3">
      <c r="D48135" s="82"/>
      <c r="P48135" s="84"/>
    </row>
    <row r="48136" spans="4:16" x14ac:dyDescent="0.3">
      <c r="D48136" s="82"/>
      <c r="P48136" s="84"/>
    </row>
    <row r="48137" spans="4:16" x14ac:dyDescent="0.3">
      <c r="D48137" s="82"/>
      <c r="P48137" s="84"/>
    </row>
    <row r="48138" spans="4:16" x14ac:dyDescent="0.3">
      <c r="D48138" s="82"/>
      <c r="P48138" s="84"/>
    </row>
    <row r="48139" spans="4:16" x14ac:dyDescent="0.3">
      <c r="D48139" s="82"/>
      <c r="P48139" s="84"/>
    </row>
    <row r="48140" spans="4:16" x14ac:dyDescent="0.3">
      <c r="D48140" s="82"/>
      <c r="P48140" s="84"/>
    </row>
    <row r="48141" spans="4:16" x14ac:dyDescent="0.3">
      <c r="D48141" s="82"/>
      <c r="P48141" s="84"/>
    </row>
    <row r="48142" spans="4:16" x14ac:dyDescent="0.3">
      <c r="D48142" s="82"/>
      <c r="P48142" s="84"/>
    </row>
    <row r="48143" spans="4:16" x14ac:dyDescent="0.3">
      <c r="D48143" s="82"/>
      <c r="P48143" s="84"/>
    </row>
    <row r="48144" spans="4:16" x14ac:dyDescent="0.3">
      <c r="D48144" s="82"/>
      <c r="P48144" s="84"/>
    </row>
    <row r="48145" spans="4:16" x14ac:dyDescent="0.3">
      <c r="D48145" s="82"/>
      <c r="P48145" s="84"/>
    </row>
    <row r="48146" spans="4:16" x14ac:dyDescent="0.3">
      <c r="D48146" s="82"/>
      <c r="P48146" s="84"/>
    </row>
    <row r="48147" spans="4:16" x14ac:dyDescent="0.3">
      <c r="D48147" s="82"/>
      <c r="P48147" s="84"/>
    </row>
    <row r="48148" spans="4:16" x14ac:dyDescent="0.3">
      <c r="D48148" s="82"/>
      <c r="P48148" s="84"/>
    </row>
    <row r="48149" spans="4:16" x14ac:dyDescent="0.3">
      <c r="D48149" s="82"/>
      <c r="P48149" s="84"/>
    </row>
    <row r="48150" spans="4:16" x14ac:dyDescent="0.3">
      <c r="D48150" s="82"/>
      <c r="P48150" s="84"/>
    </row>
    <row r="48151" spans="4:16" x14ac:dyDescent="0.3">
      <c r="D48151" s="82"/>
      <c r="P48151" s="84"/>
    </row>
    <row r="48152" spans="4:16" x14ac:dyDescent="0.3">
      <c r="D48152" s="82"/>
      <c r="P48152" s="84"/>
    </row>
    <row r="48153" spans="4:16" x14ac:dyDescent="0.3">
      <c r="D48153" s="82"/>
      <c r="P48153" s="84"/>
    </row>
    <row r="48154" spans="4:16" x14ac:dyDescent="0.3">
      <c r="D48154" s="82"/>
      <c r="P48154" s="84"/>
    </row>
    <row r="48155" spans="4:16" x14ac:dyDescent="0.3">
      <c r="D48155" s="82"/>
      <c r="P48155" s="84"/>
    </row>
    <row r="48156" spans="4:16" x14ac:dyDescent="0.3">
      <c r="D48156" s="82"/>
      <c r="P48156" s="84"/>
    </row>
    <row r="48157" spans="4:16" x14ac:dyDescent="0.3">
      <c r="D48157" s="82"/>
      <c r="P48157" s="84"/>
    </row>
    <row r="48158" spans="4:16" x14ac:dyDescent="0.3">
      <c r="D48158" s="82"/>
      <c r="P48158" s="84"/>
    </row>
    <row r="48159" spans="4:16" x14ac:dyDescent="0.3">
      <c r="D48159" s="82"/>
      <c r="P48159" s="84"/>
    </row>
    <row r="48160" spans="4:16" x14ac:dyDescent="0.3">
      <c r="D48160" s="82"/>
      <c r="P48160" s="84"/>
    </row>
    <row r="48161" spans="4:16" x14ac:dyDescent="0.3">
      <c r="D48161" s="82"/>
      <c r="P48161" s="84"/>
    </row>
    <row r="48162" spans="4:16" x14ac:dyDescent="0.3">
      <c r="D48162" s="82"/>
      <c r="P48162" s="84"/>
    </row>
    <row r="48163" spans="4:16" x14ac:dyDescent="0.3">
      <c r="D48163" s="82"/>
      <c r="P48163" s="84"/>
    </row>
    <row r="48164" spans="4:16" x14ac:dyDescent="0.3">
      <c r="D48164" s="82"/>
      <c r="P48164" s="84"/>
    </row>
    <row r="48165" spans="4:16" x14ac:dyDescent="0.3">
      <c r="D48165" s="82"/>
      <c r="P48165" s="84"/>
    </row>
    <row r="48166" spans="4:16" x14ac:dyDescent="0.3">
      <c r="D48166" s="82"/>
      <c r="P48166" s="84"/>
    </row>
    <row r="48167" spans="4:16" x14ac:dyDescent="0.3">
      <c r="D48167" s="82"/>
      <c r="P48167" s="84"/>
    </row>
    <row r="48168" spans="4:16" x14ac:dyDescent="0.3">
      <c r="D48168" s="82"/>
      <c r="P48168" s="84"/>
    </row>
    <row r="48169" spans="4:16" x14ac:dyDescent="0.3">
      <c r="D48169" s="82"/>
      <c r="P48169" s="84"/>
    </row>
    <row r="48170" spans="4:16" x14ac:dyDescent="0.3">
      <c r="D48170" s="82"/>
      <c r="P48170" s="84"/>
    </row>
    <row r="48171" spans="4:16" x14ac:dyDescent="0.3">
      <c r="D48171" s="82"/>
      <c r="P48171" s="84"/>
    </row>
    <row r="48172" spans="4:16" x14ac:dyDescent="0.3">
      <c r="D48172" s="82"/>
      <c r="P48172" s="84"/>
    </row>
    <row r="48173" spans="4:16" x14ac:dyDescent="0.3">
      <c r="D48173" s="82"/>
      <c r="P48173" s="84"/>
    </row>
    <row r="48174" spans="4:16" x14ac:dyDescent="0.3">
      <c r="D48174" s="82"/>
      <c r="P48174" s="84"/>
    </row>
    <row r="48175" spans="4:16" x14ac:dyDescent="0.3">
      <c r="D48175" s="82"/>
      <c r="P48175" s="84"/>
    </row>
    <row r="48176" spans="4:16" x14ac:dyDescent="0.3">
      <c r="D48176" s="82"/>
      <c r="P48176" s="84"/>
    </row>
    <row r="48177" spans="4:16" x14ac:dyDescent="0.3">
      <c r="D48177" s="82"/>
      <c r="P48177" s="84"/>
    </row>
    <row r="48178" spans="4:16" x14ac:dyDescent="0.3">
      <c r="D48178" s="82"/>
      <c r="P48178" s="84"/>
    </row>
    <row r="48179" spans="4:16" x14ac:dyDescent="0.3">
      <c r="D48179" s="82"/>
      <c r="P48179" s="84"/>
    </row>
    <row r="48180" spans="4:16" x14ac:dyDescent="0.3">
      <c r="D48180" s="82"/>
      <c r="P48180" s="84"/>
    </row>
    <row r="48181" spans="4:16" x14ac:dyDescent="0.3">
      <c r="D48181" s="82"/>
      <c r="P48181" s="84"/>
    </row>
    <row r="48182" spans="4:16" x14ac:dyDescent="0.3">
      <c r="D48182" s="82"/>
      <c r="P48182" s="84"/>
    </row>
    <row r="48183" spans="4:16" x14ac:dyDescent="0.3">
      <c r="D48183" s="82"/>
      <c r="P48183" s="84"/>
    </row>
    <row r="48184" spans="4:16" x14ac:dyDescent="0.3">
      <c r="D48184" s="82"/>
      <c r="P48184" s="84"/>
    </row>
    <row r="48185" spans="4:16" x14ac:dyDescent="0.3">
      <c r="D48185" s="82"/>
      <c r="P48185" s="84"/>
    </row>
    <row r="48186" spans="4:16" x14ac:dyDescent="0.3">
      <c r="D48186" s="82"/>
      <c r="P48186" s="84"/>
    </row>
    <row r="48187" spans="4:16" x14ac:dyDescent="0.3">
      <c r="D48187" s="82"/>
      <c r="P48187" s="84"/>
    </row>
    <row r="48188" spans="4:16" x14ac:dyDescent="0.3">
      <c r="D48188" s="82"/>
      <c r="P48188" s="84"/>
    </row>
    <row r="48189" spans="4:16" x14ac:dyDescent="0.3">
      <c r="D48189" s="82"/>
      <c r="P48189" s="84"/>
    </row>
    <row r="48190" spans="4:16" x14ac:dyDescent="0.3">
      <c r="D48190" s="82"/>
      <c r="P48190" s="84"/>
    </row>
    <row r="48191" spans="4:16" x14ac:dyDescent="0.3">
      <c r="D48191" s="82"/>
      <c r="P48191" s="84"/>
    </row>
    <row r="48192" spans="4:16" x14ac:dyDescent="0.3">
      <c r="D48192" s="82"/>
      <c r="P48192" s="84"/>
    </row>
    <row r="48193" spans="4:16" x14ac:dyDescent="0.3">
      <c r="D48193" s="82"/>
      <c r="P48193" s="84"/>
    </row>
    <row r="48194" spans="4:16" x14ac:dyDescent="0.3">
      <c r="D48194" s="82"/>
      <c r="P48194" s="84"/>
    </row>
    <row r="48195" spans="4:16" x14ac:dyDescent="0.3">
      <c r="D48195" s="82"/>
      <c r="P48195" s="84"/>
    </row>
    <row r="48196" spans="4:16" x14ac:dyDescent="0.3">
      <c r="D48196" s="82"/>
      <c r="P48196" s="84"/>
    </row>
    <row r="48197" spans="4:16" x14ac:dyDescent="0.3">
      <c r="D48197" s="82"/>
      <c r="P48197" s="84"/>
    </row>
    <row r="48198" spans="4:16" x14ac:dyDescent="0.3">
      <c r="D48198" s="82"/>
      <c r="P48198" s="84"/>
    </row>
    <row r="48199" spans="4:16" x14ac:dyDescent="0.3">
      <c r="D48199" s="82"/>
      <c r="P48199" s="84"/>
    </row>
    <row r="48200" spans="4:16" x14ac:dyDescent="0.3">
      <c r="D48200" s="82"/>
      <c r="P48200" s="84"/>
    </row>
    <row r="48201" spans="4:16" x14ac:dyDescent="0.3">
      <c r="D48201" s="82"/>
      <c r="P48201" s="84"/>
    </row>
    <row r="48202" spans="4:16" x14ac:dyDescent="0.3">
      <c r="D48202" s="82"/>
      <c r="P48202" s="84"/>
    </row>
    <row r="48203" spans="4:16" x14ac:dyDescent="0.3">
      <c r="D48203" s="82"/>
      <c r="P48203" s="84"/>
    </row>
    <row r="48204" spans="4:16" x14ac:dyDescent="0.3">
      <c r="D48204" s="82"/>
      <c r="P48204" s="84"/>
    </row>
    <row r="48205" spans="4:16" x14ac:dyDescent="0.3">
      <c r="D48205" s="82"/>
      <c r="P48205" s="84"/>
    </row>
    <row r="48206" spans="4:16" x14ac:dyDescent="0.3">
      <c r="D48206" s="82"/>
      <c r="P48206" s="84"/>
    </row>
    <row r="48207" spans="4:16" x14ac:dyDescent="0.3">
      <c r="D48207" s="82"/>
      <c r="P48207" s="84"/>
    </row>
    <row r="48208" spans="4:16" x14ac:dyDescent="0.3">
      <c r="D48208" s="82"/>
      <c r="P48208" s="84"/>
    </row>
    <row r="48209" spans="4:16" x14ac:dyDescent="0.3">
      <c r="D48209" s="82"/>
      <c r="P48209" s="84"/>
    </row>
    <row r="48210" spans="4:16" x14ac:dyDescent="0.3">
      <c r="D48210" s="82"/>
      <c r="P48210" s="84"/>
    </row>
    <row r="48211" spans="4:16" x14ac:dyDescent="0.3">
      <c r="D48211" s="82"/>
      <c r="P48211" s="84"/>
    </row>
    <row r="48212" spans="4:16" x14ac:dyDescent="0.3">
      <c r="D48212" s="82"/>
      <c r="P48212" s="84"/>
    </row>
    <row r="48213" spans="4:16" x14ac:dyDescent="0.3">
      <c r="D48213" s="82"/>
      <c r="P48213" s="84"/>
    </row>
    <row r="48214" spans="4:16" x14ac:dyDescent="0.3">
      <c r="D48214" s="82"/>
      <c r="P48214" s="84"/>
    </row>
    <row r="48215" spans="4:16" x14ac:dyDescent="0.3">
      <c r="D48215" s="82"/>
      <c r="P48215" s="84"/>
    </row>
    <row r="48216" spans="4:16" x14ac:dyDescent="0.3">
      <c r="D48216" s="82"/>
      <c r="P48216" s="84"/>
    </row>
    <row r="48217" spans="4:16" x14ac:dyDescent="0.3">
      <c r="D48217" s="82"/>
      <c r="P48217" s="84"/>
    </row>
    <row r="48218" spans="4:16" x14ac:dyDescent="0.3">
      <c r="D48218" s="82"/>
      <c r="P48218" s="84"/>
    </row>
    <row r="48219" spans="4:16" x14ac:dyDescent="0.3">
      <c r="D48219" s="82"/>
      <c r="P48219" s="84"/>
    </row>
    <row r="48220" spans="4:16" x14ac:dyDescent="0.3">
      <c r="D48220" s="82"/>
      <c r="P48220" s="84"/>
    </row>
    <row r="48221" spans="4:16" x14ac:dyDescent="0.3">
      <c r="D48221" s="82"/>
      <c r="P48221" s="84"/>
    </row>
    <row r="48222" spans="4:16" x14ac:dyDescent="0.3">
      <c r="D48222" s="82"/>
      <c r="P48222" s="84"/>
    </row>
    <row r="48223" spans="4:16" x14ac:dyDescent="0.3">
      <c r="D48223" s="82"/>
      <c r="P48223" s="84"/>
    </row>
    <row r="48224" spans="4:16" x14ac:dyDescent="0.3">
      <c r="D48224" s="82"/>
      <c r="P48224" s="84"/>
    </row>
    <row r="48225" spans="4:16" x14ac:dyDescent="0.3">
      <c r="D48225" s="82"/>
      <c r="P48225" s="84"/>
    </row>
    <row r="48226" spans="4:16" x14ac:dyDescent="0.3">
      <c r="D48226" s="82"/>
      <c r="P48226" s="84"/>
    </row>
    <row r="48227" spans="4:16" x14ac:dyDescent="0.3">
      <c r="D48227" s="82"/>
      <c r="P48227" s="84"/>
    </row>
    <row r="48228" spans="4:16" x14ac:dyDescent="0.3">
      <c r="D48228" s="82"/>
      <c r="P48228" s="84"/>
    </row>
    <row r="48229" spans="4:16" x14ac:dyDescent="0.3">
      <c r="D48229" s="82"/>
      <c r="P48229" s="84"/>
    </row>
    <row r="48230" spans="4:16" x14ac:dyDescent="0.3">
      <c r="D48230" s="82"/>
      <c r="P48230" s="84"/>
    </row>
    <row r="48231" spans="4:16" x14ac:dyDescent="0.3">
      <c r="D48231" s="82"/>
      <c r="P48231" s="84"/>
    </row>
    <row r="48232" spans="4:16" x14ac:dyDescent="0.3">
      <c r="D48232" s="82"/>
      <c r="P48232" s="84"/>
    </row>
    <row r="48233" spans="4:16" x14ac:dyDescent="0.3">
      <c r="D48233" s="82"/>
      <c r="P48233" s="84"/>
    </row>
    <row r="48234" spans="4:16" x14ac:dyDescent="0.3">
      <c r="D48234" s="82"/>
      <c r="P48234" s="84"/>
    </row>
    <row r="48235" spans="4:16" x14ac:dyDescent="0.3">
      <c r="D48235" s="82"/>
      <c r="P48235" s="84"/>
    </row>
    <row r="48236" spans="4:16" x14ac:dyDescent="0.3">
      <c r="D48236" s="82"/>
      <c r="P48236" s="84"/>
    </row>
    <row r="48237" spans="4:16" x14ac:dyDescent="0.3">
      <c r="D48237" s="82"/>
      <c r="P48237" s="84"/>
    </row>
    <row r="48238" spans="4:16" x14ac:dyDescent="0.3">
      <c r="D48238" s="82"/>
      <c r="P48238" s="84"/>
    </row>
    <row r="48239" spans="4:16" x14ac:dyDescent="0.3">
      <c r="D48239" s="82"/>
      <c r="P48239" s="84"/>
    </row>
    <row r="48240" spans="4:16" x14ac:dyDescent="0.3">
      <c r="D48240" s="82"/>
      <c r="P48240" s="84"/>
    </row>
    <row r="48241" spans="4:16" x14ac:dyDescent="0.3">
      <c r="D48241" s="82"/>
      <c r="P48241" s="84"/>
    </row>
    <row r="48242" spans="4:16" x14ac:dyDescent="0.3">
      <c r="D48242" s="82"/>
      <c r="P48242" s="84"/>
    </row>
    <row r="48243" spans="4:16" x14ac:dyDescent="0.3">
      <c r="D48243" s="82"/>
      <c r="P48243" s="84"/>
    </row>
    <row r="48244" spans="4:16" x14ac:dyDescent="0.3">
      <c r="D48244" s="82"/>
      <c r="P48244" s="84"/>
    </row>
    <row r="48245" spans="4:16" x14ac:dyDescent="0.3">
      <c r="D48245" s="82"/>
      <c r="P48245" s="84"/>
    </row>
    <row r="48246" spans="4:16" x14ac:dyDescent="0.3">
      <c r="D48246" s="82"/>
      <c r="P48246" s="84"/>
    </row>
    <row r="48247" spans="4:16" x14ac:dyDescent="0.3">
      <c r="D48247" s="82"/>
      <c r="P48247" s="84"/>
    </row>
    <row r="48248" spans="4:16" x14ac:dyDescent="0.3">
      <c r="D48248" s="82"/>
      <c r="P48248" s="84"/>
    </row>
    <row r="48249" spans="4:16" x14ac:dyDescent="0.3">
      <c r="D48249" s="82"/>
      <c r="P48249" s="84"/>
    </row>
    <row r="48250" spans="4:16" x14ac:dyDescent="0.3">
      <c r="D48250" s="82"/>
      <c r="P48250" s="84"/>
    </row>
    <row r="48251" spans="4:16" x14ac:dyDescent="0.3">
      <c r="D48251" s="82"/>
      <c r="P48251" s="84"/>
    </row>
    <row r="48252" spans="4:16" x14ac:dyDescent="0.3">
      <c r="D48252" s="82"/>
      <c r="P48252" s="84"/>
    </row>
    <row r="48253" spans="4:16" x14ac:dyDescent="0.3">
      <c r="D48253" s="82"/>
      <c r="P48253" s="84"/>
    </row>
    <row r="48254" spans="4:16" x14ac:dyDescent="0.3">
      <c r="D48254" s="82"/>
      <c r="P48254" s="84"/>
    </row>
    <row r="48255" spans="4:16" x14ac:dyDescent="0.3">
      <c r="D48255" s="82"/>
      <c r="P48255" s="84"/>
    </row>
    <row r="48256" spans="4:16" x14ac:dyDescent="0.3">
      <c r="D48256" s="82"/>
      <c r="P48256" s="84"/>
    </row>
    <row r="48257" spans="4:16" x14ac:dyDescent="0.3">
      <c r="D48257" s="82"/>
      <c r="P48257" s="84"/>
    </row>
    <row r="48258" spans="4:16" x14ac:dyDescent="0.3">
      <c r="D48258" s="82"/>
      <c r="P48258" s="84"/>
    </row>
    <row r="48259" spans="4:16" x14ac:dyDescent="0.3">
      <c r="D48259" s="82"/>
      <c r="P48259" s="84"/>
    </row>
    <row r="48260" spans="4:16" x14ac:dyDescent="0.3">
      <c r="D48260" s="82"/>
      <c r="P48260" s="84"/>
    </row>
    <row r="48261" spans="4:16" x14ac:dyDescent="0.3">
      <c r="D48261" s="82"/>
      <c r="P48261" s="84"/>
    </row>
    <row r="48262" spans="4:16" x14ac:dyDescent="0.3">
      <c r="D48262" s="82"/>
      <c r="P48262" s="84"/>
    </row>
    <row r="48263" spans="4:16" x14ac:dyDescent="0.3">
      <c r="D48263" s="82"/>
      <c r="P48263" s="84"/>
    </row>
    <row r="48264" spans="4:16" x14ac:dyDescent="0.3">
      <c r="D48264" s="82"/>
      <c r="P48264" s="84"/>
    </row>
    <row r="48265" spans="4:16" x14ac:dyDescent="0.3">
      <c r="D48265" s="82"/>
      <c r="P48265" s="84"/>
    </row>
    <row r="48266" spans="4:16" x14ac:dyDescent="0.3">
      <c r="D48266" s="82"/>
      <c r="P48266" s="84"/>
    </row>
    <row r="48267" spans="4:16" x14ac:dyDescent="0.3">
      <c r="D48267" s="82"/>
      <c r="P48267" s="84"/>
    </row>
    <row r="48268" spans="4:16" x14ac:dyDescent="0.3">
      <c r="D48268" s="82"/>
      <c r="P48268" s="84"/>
    </row>
    <row r="48269" spans="4:16" x14ac:dyDescent="0.3">
      <c r="D48269" s="82"/>
      <c r="P48269" s="84"/>
    </row>
    <row r="48270" spans="4:16" x14ac:dyDescent="0.3">
      <c r="D48270" s="82"/>
      <c r="P48270" s="84"/>
    </row>
    <row r="48271" spans="4:16" x14ac:dyDescent="0.3">
      <c r="D48271" s="82"/>
      <c r="P48271" s="84"/>
    </row>
    <row r="48272" spans="4:16" x14ac:dyDescent="0.3">
      <c r="D48272" s="82"/>
      <c r="P48272" s="84"/>
    </row>
    <row r="48273" spans="4:16" x14ac:dyDescent="0.3">
      <c r="D48273" s="82"/>
      <c r="P48273" s="84"/>
    </row>
    <row r="48274" spans="4:16" x14ac:dyDescent="0.3">
      <c r="D48274" s="82"/>
      <c r="P48274" s="84"/>
    </row>
    <row r="48275" spans="4:16" x14ac:dyDescent="0.3">
      <c r="D48275" s="82"/>
      <c r="P48275" s="84"/>
    </row>
    <row r="48276" spans="4:16" x14ac:dyDescent="0.3">
      <c r="D48276" s="82"/>
      <c r="P48276" s="84"/>
    </row>
    <row r="48277" spans="4:16" x14ac:dyDescent="0.3">
      <c r="D48277" s="82"/>
      <c r="P48277" s="84"/>
    </row>
    <row r="48278" spans="4:16" x14ac:dyDescent="0.3">
      <c r="D48278" s="82"/>
      <c r="P48278" s="84"/>
    </row>
    <row r="48279" spans="4:16" x14ac:dyDescent="0.3">
      <c r="D48279" s="82"/>
      <c r="P48279" s="84"/>
    </row>
    <row r="48280" spans="4:16" x14ac:dyDescent="0.3">
      <c r="D48280" s="82"/>
      <c r="P48280" s="84"/>
    </row>
    <row r="48281" spans="4:16" x14ac:dyDescent="0.3">
      <c r="D48281" s="82"/>
      <c r="P48281" s="84"/>
    </row>
    <row r="48282" spans="4:16" x14ac:dyDescent="0.3">
      <c r="D48282" s="82"/>
      <c r="P48282" s="84"/>
    </row>
    <row r="48283" spans="4:16" x14ac:dyDescent="0.3">
      <c r="D48283" s="82"/>
      <c r="P48283" s="84"/>
    </row>
    <row r="48284" spans="4:16" x14ac:dyDescent="0.3">
      <c r="D48284" s="82"/>
      <c r="P48284" s="84"/>
    </row>
    <row r="48285" spans="4:16" x14ac:dyDescent="0.3">
      <c r="D48285" s="82"/>
      <c r="P48285" s="84"/>
    </row>
    <row r="48286" spans="4:16" x14ac:dyDescent="0.3">
      <c r="D48286" s="82"/>
      <c r="P48286" s="84"/>
    </row>
    <row r="48287" spans="4:16" x14ac:dyDescent="0.3">
      <c r="D48287" s="82"/>
      <c r="P48287" s="84"/>
    </row>
    <row r="48288" spans="4:16" x14ac:dyDescent="0.3">
      <c r="D48288" s="82"/>
      <c r="P48288" s="84"/>
    </row>
    <row r="48289" spans="4:16" x14ac:dyDescent="0.3">
      <c r="D48289" s="82"/>
      <c r="P48289" s="84"/>
    </row>
    <row r="48290" spans="4:16" x14ac:dyDescent="0.3">
      <c r="D48290" s="82"/>
      <c r="P48290" s="84"/>
    </row>
    <row r="48291" spans="4:16" x14ac:dyDescent="0.3">
      <c r="D48291" s="82"/>
      <c r="P48291" s="84"/>
    </row>
    <row r="48292" spans="4:16" x14ac:dyDescent="0.3">
      <c r="D48292" s="82"/>
      <c r="P48292" s="84"/>
    </row>
    <row r="48293" spans="4:16" x14ac:dyDescent="0.3">
      <c r="D48293" s="82"/>
      <c r="P48293" s="84"/>
    </row>
    <row r="48294" spans="4:16" x14ac:dyDescent="0.3">
      <c r="D48294" s="82"/>
      <c r="P48294" s="84"/>
    </row>
    <row r="48295" spans="4:16" x14ac:dyDescent="0.3">
      <c r="D48295" s="82"/>
      <c r="P48295" s="84"/>
    </row>
    <row r="48296" spans="4:16" x14ac:dyDescent="0.3">
      <c r="D48296" s="82"/>
      <c r="P48296" s="84"/>
    </row>
    <row r="48297" spans="4:16" x14ac:dyDescent="0.3">
      <c r="D48297" s="82"/>
      <c r="P48297" s="84"/>
    </row>
    <row r="48298" spans="4:16" x14ac:dyDescent="0.3">
      <c r="D48298" s="82"/>
      <c r="P48298" s="84"/>
    </row>
    <row r="48299" spans="4:16" x14ac:dyDescent="0.3">
      <c r="D48299" s="82"/>
      <c r="P48299" s="84"/>
    </row>
    <row r="48300" spans="4:16" x14ac:dyDescent="0.3">
      <c r="D48300" s="82"/>
      <c r="P48300" s="84"/>
    </row>
    <row r="48301" spans="4:16" x14ac:dyDescent="0.3">
      <c r="D48301" s="82"/>
      <c r="P48301" s="84"/>
    </row>
    <row r="48302" spans="4:16" x14ac:dyDescent="0.3">
      <c r="D48302" s="82"/>
      <c r="P48302" s="84"/>
    </row>
    <row r="48303" spans="4:16" x14ac:dyDescent="0.3">
      <c r="D48303" s="82"/>
      <c r="P48303" s="84"/>
    </row>
    <row r="48304" spans="4:16" x14ac:dyDescent="0.3">
      <c r="D48304" s="82"/>
      <c r="P48304" s="84"/>
    </row>
    <row r="48305" spans="4:16" x14ac:dyDescent="0.3">
      <c r="D48305" s="82"/>
      <c r="P48305" s="84"/>
    </row>
    <row r="48306" spans="4:16" x14ac:dyDescent="0.3">
      <c r="D48306" s="82"/>
      <c r="P48306" s="84"/>
    </row>
    <row r="48307" spans="4:16" x14ac:dyDescent="0.3">
      <c r="D48307" s="82"/>
      <c r="P48307" s="84"/>
    </row>
    <row r="48308" spans="4:16" x14ac:dyDescent="0.3">
      <c r="D48308" s="82"/>
      <c r="P48308" s="84"/>
    </row>
    <row r="48309" spans="4:16" x14ac:dyDescent="0.3">
      <c r="D48309" s="82"/>
      <c r="P48309" s="84"/>
    </row>
    <row r="48310" spans="4:16" x14ac:dyDescent="0.3">
      <c r="D48310" s="82"/>
      <c r="P48310" s="84"/>
    </row>
    <row r="48311" spans="4:16" x14ac:dyDescent="0.3">
      <c r="D48311" s="82"/>
      <c r="P48311" s="84"/>
    </row>
    <row r="48312" spans="4:16" x14ac:dyDescent="0.3">
      <c r="D48312" s="82"/>
      <c r="P48312" s="84"/>
    </row>
    <row r="48313" spans="4:16" x14ac:dyDescent="0.3">
      <c r="D48313" s="82"/>
      <c r="P48313" s="84"/>
    </row>
    <row r="48314" spans="4:16" x14ac:dyDescent="0.3">
      <c r="D48314" s="82"/>
      <c r="P48314" s="84"/>
    </row>
    <row r="48315" spans="4:16" x14ac:dyDescent="0.3">
      <c r="D48315" s="82"/>
      <c r="P48315" s="84"/>
    </row>
    <row r="48316" spans="4:16" x14ac:dyDescent="0.3">
      <c r="D48316" s="82"/>
      <c r="P48316" s="84"/>
    </row>
    <row r="48317" spans="4:16" x14ac:dyDescent="0.3">
      <c r="D48317" s="82"/>
      <c r="P48317" s="84"/>
    </row>
    <row r="48318" spans="4:16" x14ac:dyDescent="0.3">
      <c r="D48318" s="82"/>
      <c r="P48318" s="84"/>
    </row>
    <row r="48319" spans="4:16" x14ac:dyDescent="0.3">
      <c r="D48319" s="82"/>
      <c r="P48319" s="84"/>
    </row>
    <row r="48320" spans="4:16" x14ac:dyDescent="0.3">
      <c r="D48320" s="82"/>
      <c r="P48320" s="84"/>
    </row>
    <row r="48321" spans="4:16" x14ac:dyDescent="0.3">
      <c r="D48321" s="82"/>
      <c r="P48321" s="84"/>
    </row>
    <row r="48322" spans="4:16" x14ac:dyDescent="0.3">
      <c r="D48322" s="82"/>
      <c r="P48322" s="84"/>
    </row>
    <row r="48323" spans="4:16" x14ac:dyDescent="0.3">
      <c r="D48323" s="82"/>
      <c r="P48323" s="84"/>
    </row>
    <row r="48324" spans="4:16" x14ac:dyDescent="0.3">
      <c r="D48324" s="82"/>
      <c r="P48324" s="84"/>
    </row>
    <row r="48325" spans="4:16" x14ac:dyDescent="0.3">
      <c r="D48325" s="82"/>
      <c r="P48325" s="84"/>
    </row>
    <row r="48326" spans="4:16" x14ac:dyDescent="0.3">
      <c r="D48326" s="82"/>
      <c r="P48326" s="84"/>
    </row>
    <row r="48327" spans="4:16" x14ac:dyDescent="0.3">
      <c r="D48327" s="82"/>
      <c r="P48327" s="84"/>
    </row>
    <row r="48328" spans="4:16" x14ac:dyDescent="0.3">
      <c r="D48328" s="82"/>
      <c r="P48328" s="84"/>
    </row>
    <row r="48329" spans="4:16" x14ac:dyDescent="0.3">
      <c r="D48329" s="82"/>
      <c r="P48329" s="84"/>
    </row>
    <row r="48330" spans="4:16" x14ac:dyDescent="0.3">
      <c r="D48330" s="82"/>
      <c r="P48330" s="84"/>
    </row>
    <row r="48331" spans="4:16" x14ac:dyDescent="0.3">
      <c r="D48331" s="82"/>
      <c r="P48331" s="84"/>
    </row>
    <row r="48332" spans="4:16" x14ac:dyDescent="0.3">
      <c r="D48332" s="82"/>
      <c r="P48332" s="84"/>
    </row>
    <row r="48333" spans="4:16" x14ac:dyDescent="0.3">
      <c r="D48333" s="82"/>
      <c r="P48333" s="84"/>
    </row>
    <row r="48334" spans="4:16" x14ac:dyDescent="0.3">
      <c r="D48334" s="82"/>
      <c r="P48334" s="84"/>
    </row>
    <row r="48335" spans="4:16" x14ac:dyDescent="0.3">
      <c r="D48335" s="82"/>
      <c r="P48335" s="84"/>
    </row>
    <row r="48336" spans="4:16" x14ac:dyDescent="0.3">
      <c r="D48336" s="82"/>
      <c r="P48336" s="84"/>
    </row>
    <row r="48337" spans="4:16" x14ac:dyDescent="0.3">
      <c r="D48337" s="82"/>
      <c r="P48337" s="84"/>
    </row>
    <row r="48338" spans="4:16" x14ac:dyDescent="0.3">
      <c r="D48338" s="82"/>
      <c r="P48338" s="84"/>
    </row>
    <row r="48339" spans="4:16" x14ac:dyDescent="0.3">
      <c r="D48339" s="82"/>
      <c r="P48339" s="84"/>
    </row>
    <row r="48340" spans="4:16" x14ac:dyDescent="0.3">
      <c r="D48340" s="82"/>
      <c r="P48340" s="84"/>
    </row>
    <row r="48341" spans="4:16" x14ac:dyDescent="0.3">
      <c r="D48341" s="82"/>
      <c r="P48341" s="84"/>
    </row>
    <row r="48342" spans="4:16" x14ac:dyDescent="0.3">
      <c r="D48342" s="82"/>
      <c r="P48342" s="84"/>
    </row>
    <row r="48343" spans="4:16" x14ac:dyDescent="0.3">
      <c r="D48343" s="82"/>
      <c r="P48343" s="84"/>
    </row>
    <row r="48344" spans="4:16" x14ac:dyDescent="0.3">
      <c r="D48344" s="82"/>
      <c r="P48344" s="84"/>
    </row>
    <row r="48345" spans="4:16" x14ac:dyDescent="0.3">
      <c r="D48345" s="82"/>
      <c r="P48345" s="84"/>
    </row>
    <row r="48346" spans="4:16" x14ac:dyDescent="0.3">
      <c r="D48346" s="82"/>
      <c r="P48346" s="84"/>
    </row>
    <row r="48347" spans="4:16" x14ac:dyDescent="0.3">
      <c r="D48347" s="82"/>
      <c r="P48347" s="84"/>
    </row>
    <row r="48348" spans="4:16" x14ac:dyDescent="0.3">
      <c r="D48348" s="82"/>
      <c r="P48348" s="84"/>
    </row>
    <row r="48349" spans="4:16" x14ac:dyDescent="0.3">
      <c r="D48349" s="82"/>
      <c r="P48349" s="84"/>
    </row>
    <row r="48350" spans="4:16" x14ac:dyDescent="0.3">
      <c r="D48350" s="82"/>
      <c r="P48350" s="84"/>
    </row>
    <row r="48351" spans="4:16" x14ac:dyDescent="0.3">
      <c r="D48351" s="82"/>
      <c r="P48351" s="84"/>
    </row>
    <row r="48352" spans="4:16" x14ac:dyDescent="0.3">
      <c r="D48352" s="82"/>
      <c r="P48352" s="84"/>
    </row>
    <row r="48353" spans="4:16" x14ac:dyDescent="0.3">
      <c r="D48353" s="82"/>
      <c r="P48353" s="84"/>
    </row>
    <row r="48354" spans="4:16" x14ac:dyDescent="0.3">
      <c r="D48354" s="82"/>
      <c r="P48354" s="84"/>
    </row>
    <row r="48355" spans="4:16" x14ac:dyDescent="0.3">
      <c r="D48355" s="82"/>
      <c r="P48355" s="84"/>
    </row>
    <row r="48356" spans="4:16" x14ac:dyDescent="0.3">
      <c r="D48356" s="82"/>
      <c r="P48356" s="84"/>
    </row>
    <row r="48357" spans="4:16" x14ac:dyDescent="0.3">
      <c r="D48357" s="82"/>
      <c r="P48357" s="84"/>
    </row>
    <row r="48358" spans="4:16" x14ac:dyDescent="0.3">
      <c r="D48358" s="82"/>
      <c r="P48358" s="84"/>
    </row>
    <row r="48359" spans="4:16" x14ac:dyDescent="0.3">
      <c r="D48359" s="82"/>
      <c r="P48359" s="84"/>
    </row>
    <row r="48360" spans="4:16" x14ac:dyDescent="0.3">
      <c r="D48360" s="82"/>
      <c r="P48360" s="84"/>
    </row>
    <row r="48361" spans="4:16" x14ac:dyDescent="0.3">
      <c r="D48361" s="82"/>
      <c r="P48361" s="84"/>
    </row>
    <row r="48362" spans="4:16" x14ac:dyDescent="0.3">
      <c r="D48362" s="82"/>
      <c r="P48362" s="84"/>
    </row>
    <row r="48363" spans="4:16" x14ac:dyDescent="0.3">
      <c r="D48363" s="82"/>
      <c r="P48363" s="84"/>
    </row>
    <row r="48364" spans="4:16" x14ac:dyDescent="0.3">
      <c r="D48364" s="82"/>
      <c r="P48364" s="84"/>
    </row>
    <row r="48365" spans="4:16" x14ac:dyDescent="0.3">
      <c r="D48365" s="82"/>
      <c r="P48365" s="84"/>
    </row>
    <row r="48366" spans="4:16" x14ac:dyDescent="0.3">
      <c r="D48366" s="82"/>
      <c r="P48366" s="84"/>
    </row>
    <row r="48367" spans="4:16" x14ac:dyDescent="0.3">
      <c r="D48367" s="82"/>
      <c r="P48367" s="84"/>
    </row>
    <row r="48368" spans="4:16" x14ac:dyDescent="0.3">
      <c r="D48368" s="82"/>
      <c r="P48368" s="84"/>
    </row>
    <row r="48369" spans="4:16" x14ac:dyDescent="0.3">
      <c r="D48369" s="82"/>
      <c r="P48369" s="84"/>
    </row>
    <row r="48370" spans="4:16" x14ac:dyDescent="0.3">
      <c r="D48370" s="82"/>
      <c r="P48370" s="84"/>
    </row>
    <row r="48371" spans="4:16" x14ac:dyDescent="0.3">
      <c r="D48371" s="82"/>
      <c r="P48371" s="84"/>
    </row>
    <row r="48372" spans="4:16" x14ac:dyDescent="0.3">
      <c r="D48372" s="82"/>
      <c r="P48372" s="84"/>
    </row>
    <row r="48373" spans="4:16" x14ac:dyDescent="0.3">
      <c r="D48373" s="82"/>
      <c r="P48373" s="84"/>
    </row>
    <row r="48374" spans="4:16" x14ac:dyDescent="0.3">
      <c r="D48374" s="82"/>
      <c r="P48374" s="84"/>
    </row>
    <row r="48375" spans="4:16" x14ac:dyDescent="0.3">
      <c r="D48375" s="82"/>
      <c r="P48375" s="84"/>
    </row>
    <row r="48376" spans="4:16" x14ac:dyDescent="0.3">
      <c r="D48376" s="82"/>
      <c r="P48376" s="84"/>
    </row>
    <row r="48377" spans="4:16" x14ac:dyDescent="0.3">
      <c r="D48377" s="82"/>
      <c r="P48377" s="84"/>
    </row>
    <row r="48378" spans="4:16" x14ac:dyDescent="0.3">
      <c r="D48378" s="82"/>
      <c r="P48378" s="84"/>
    </row>
    <row r="48379" spans="4:16" x14ac:dyDescent="0.3">
      <c r="D48379" s="82"/>
      <c r="P48379" s="84"/>
    </row>
    <row r="48380" spans="4:16" x14ac:dyDescent="0.3">
      <c r="D48380" s="82"/>
      <c r="P48380" s="84"/>
    </row>
    <row r="48381" spans="4:16" x14ac:dyDescent="0.3">
      <c r="D48381" s="82"/>
      <c r="P48381" s="84"/>
    </row>
    <row r="48382" spans="4:16" x14ac:dyDescent="0.3">
      <c r="D48382" s="82"/>
      <c r="P48382" s="84"/>
    </row>
    <row r="48383" spans="4:16" x14ac:dyDescent="0.3">
      <c r="D48383" s="82"/>
      <c r="P48383" s="84"/>
    </row>
    <row r="48384" spans="4:16" x14ac:dyDescent="0.3">
      <c r="D48384" s="82"/>
      <c r="P48384" s="84"/>
    </row>
    <row r="48385" spans="4:16" x14ac:dyDescent="0.3">
      <c r="D48385" s="82"/>
      <c r="P48385" s="84"/>
    </row>
    <row r="48386" spans="4:16" x14ac:dyDescent="0.3">
      <c r="D48386" s="82"/>
      <c r="P48386" s="84"/>
    </row>
    <row r="48387" spans="4:16" x14ac:dyDescent="0.3">
      <c r="D48387" s="82"/>
      <c r="P48387" s="84"/>
    </row>
    <row r="48388" spans="4:16" x14ac:dyDescent="0.3">
      <c r="D48388" s="82"/>
      <c r="P48388" s="84"/>
    </row>
    <row r="48389" spans="4:16" x14ac:dyDescent="0.3">
      <c r="D48389" s="82"/>
      <c r="P48389" s="84"/>
    </row>
    <row r="48390" spans="4:16" x14ac:dyDescent="0.3">
      <c r="D48390" s="82"/>
      <c r="P48390" s="84"/>
    </row>
    <row r="48391" spans="4:16" x14ac:dyDescent="0.3">
      <c r="D48391" s="82"/>
      <c r="P48391" s="84"/>
    </row>
    <row r="48392" spans="4:16" x14ac:dyDescent="0.3">
      <c r="D48392" s="82"/>
      <c r="P48392" s="84"/>
    </row>
    <row r="48393" spans="4:16" x14ac:dyDescent="0.3">
      <c r="D48393" s="82"/>
      <c r="P48393" s="84"/>
    </row>
    <row r="48394" spans="4:16" x14ac:dyDescent="0.3">
      <c r="D48394" s="82"/>
      <c r="P48394" s="84"/>
    </row>
    <row r="48395" spans="4:16" x14ac:dyDescent="0.3">
      <c r="D48395" s="82"/>
      <c r="P48395" s="84"/>
    </row>
    <row r="48396" spans="4:16" x14ac:dyDescent="0.3">
      <c r="D48396" s="82"/>
      <c r="P48396" s="84"/>
    </row>
    <row r="48397" spans="4:16" x14ac:dyDescent="0.3">
      <c r="D48397" s="82"/>
      <c r="P48397" s="84"/>
    </row>
    <row r="48398" spans="4:16" x14ac:dyDescent="0.3">
      <c r="D48398" s="82"/>
      <c r="P48398" s="84"/>
    </row>
    <row r="48399" spans="4:16" x14ac:dyDescent="0.3">
      <c r="D48399" s="82"/>
      <c r="P48399" s="84"/>
    </row>
    <row r="48400" spans="4:16" x14ac:dyDescent="0.3">
      <c r="D48400" s="82"/>
      <c r="P48400" s="84"/>
    </row>
    <row r="48401" spans="4:16" x14ac:dyDescent="0.3">
      <c r="D48401" s="82"/>
      <c r="P48401" s="84"/>
    </row>
    <row r="48402" spans="4:16" x14ac:dyDescent="0.3">
      <c r="D48402" s="82"/>
      <c r="P48402" s="84"/>
    </row>
    <row r="48403" spans="4:16" x14ac:dyDescent="0.3">
      <c r="D48403" s="82"/>
      <c r="P48403" s="84"/>
    </row>
    <row r="48404" spans="4:16" x14ac:dyDescent="0.3">
      <c r="D48404" s="82"/>
      <c r="P48404" s="84"/>
    </row>
    <row r="48405" spans="4:16" x14ac:dyDescent="0.3">
      <c r="D48405" s="82"/>
      <c r="P48405" s="84"/>
    </row>
    <row r="48406" spans="4:16" x14ac:dyDescent="0.3">
      <c r="D48406" s="82"/>
      <c r="P48406" s="84"/>
    </row>
    <row r="48407" spans="4:16" x14ac:dyDescent="0.3">
      <c r="D48407" s="82"/>
      <c r="P48407" s="84"/>
    </row>
    <row r="48408" spans="4:16" x14ac:dyDescent="0.3">
      <c r="D48408" s="82"/>
      <c r="P48408" s="84"/>
    </row>
    <row r="48409" spans="4:16" x14ac:dyDescent="0.3">
      <c r="D48409" s="82"/>
      <c r="P48409" s="84"/>
    </row>
    <row r="48410" spans="4:16" x14ac:dyDescent="0.3">
      <c r="D48410" s="82"/>
      <c r="P48410" s="84"/>
    </row>
    <row r="48411" spans="4:16" x14ac:dyDescent="0.3">
      <c r="D48411" s="82"/>
      <c r="P48411" s="84"/>
    </row>
    <row r="48412" spans="4:16" x14ac:dyDescent="0.3">
      <c r="D48412" s="82"/>
      <c r="P48412" s="84"/>
    </row>
    <row r="48413" spans="4:16" x14ac:dyDescent="0.3">
      <c r="D48413" s="82"/>
      <c r="P48413" s="84"/>
    </row>
    <row r="48414" spans="4:16" x14ac:dyDescent="0.3">
      <c r="D48414" s="82"/>
      <c r="P48414" s="84"/>
    </row>
    <row r="48415" spans="4:16" x14ac:dyDescent="0.3">
      <c r="D48415" s="82"/>
      <c r="P48415" s="84"/>
    </row>
    <row r="48416" spans="4:16" x14ac:dyDescent="0.3">
      <c r="D48416" s="82"/>
      <c r="P48416" s="84"/>
    </row>
    <row r="48417" spans="4:16" x14ac:dyDescent="0.3">
      <c r="D48417" s="82"/>
      <c r="P48417" s="84"/>
    </row>
    <row r="48418" spans="4:16" x14ac:dyDescent="0.3">
      <c r="D48418" s="82"/>
      <c r="P48418" s="84"/>
    </row>
    <row r="48419" spans="4:16" x14ac:dyDescent="0.3">
      <c r="D48419" s="82"/>
      <c r="P48419" s="84"/>
    </row>
    <row r="48420" spans="4:16" x14ac:dyDescent="0.3">
      <c r="D48420" s="82"/>
      <c r="P48420" s="84"/>
    </row>
    <row r="48421" spans="4:16" x14ac:dyDescent="0.3">
      <c r="D48421" s="82"/>
      <c r="P48421" s="84"/>
    </row>
    <row r="48422" spans="4:16" x14ac:dyDescent="0.3">
      <c r="D48422" s="82"/>
      <c r="P48422" s="84"/>
    </row>
    <row r="48423" spans="4:16" x14ac:dyDescent="0.3">
      <c r="D48423" s="82"/>
      <c r="P48423" s="84"/>
    </row>
    <row r="48424" spans="4:16" x14ac:dyDescent="0.3">
      <c r="D48424" s="82"/>
      <c r="P48424" s="84"/>
    </row>
    <row r="48425" spans="4:16" x14ac:dyDescent="0.3">
      <c r="D48425" s="82"/>
      <c r="P48425" s="84"/>
    </row>
    <row r="48426" spans="4:16" x14ac:dyDescent="0.3">
      <c r="D48426" s="82"/>
      <c r="P48426" s="84"/>
    </row>
    <row r="48427" spans="4:16" x14ac:dyDescent="0.3">
      <c r="D48427" s="82"/>
      <c r="P48427" s="84"/>
    </row>
    <row r="48428" spans="4:16" x14ac:dyDescent="0.3">
      <c r="D48428" s="82"/>
      <c r="P48428" s="84"/>
    </row>
    <row r="48429" spans="4:16" x14ac:dyDescent="0.3">
      <c r="D48429" s="82"/>
      <c r="P48429" s="84"/>
    </row>
    <row r="48430" spans="4:16" x14ac:dyDescent="0.3">
      <c r="D48430" s="82"/>
      <c r="P48430" s="84"/>
    </row>
    <row r="48431" spans="4:16" x14ac:dyDescent="0.3">
      <c r="D48431" s="82"/>
      <c r="P48431" s="84"/>
    </row>
    <row r="48432" spans="4:16" x14ac:dyDescent="0.3">
      <c r="D48432" s="82"/>
      <c r="P48432" s="84"/>
    </row>
    <row r="48433" spans="4:16" x14ac:dyDescent="0.3">
      <c r="D48433" s="82"/>
      <c r="P48433" s="84"/>
    </row>
    <row r="48434" spans="4:16" x14ac:dyDescent="0.3">
      <c r="D48434" s="82"/>
      <c r="P48434" s="84"/>
    </row>
    <row r="48435" spans="4:16" x14ac:dyDescent="0.3">
      <c r="D48435" s="82"/>
      <c r="P48435" s="84"/>
    </row>
    <row r="48436" spans="4:16" x14ac:dyDescent="0.3">
      <c r="D48436" s="82"/>
      <c r="P48436" s="84"/>
    </row>
    <row r="48437" spans="4:16" x14ac:dyDescent="0.3">
      <c r="D48437" s="82"/>
      <c r="P48437" s="84"/>
    </row>
    <row r="48438" spans="4:16" x14ac:dyDescent="0.3">
      <c r="D48438" s="82"/>
      <c r="P48438" s="84"/>
    </row>
    <row r="48439" spans="4:16" x14ac:dyDescent="0.3">
      <c r="D48439" s="82"/>
      <c r="P48439" s="84"/>
    </row>
    <row r="48440" spans="4:16" x14ac:dyDescent="0.3">
      <c r="D48440" s="82"/>
      <c r="P48440" s="84"/>
    </row>
    <row r="48441" spans="4:16" x14ac:dyDescent="0.3">
      <c r="D48441" s="82"/>
      <c r="P48441" s="84"/>
    </row>
    <row r="48442" spans="4:16" x14ac:dyDescent="0.3">
      <c r="D48442" s="82"/>
      <c r="P48442" s="84"/>
    </row>
    <row r="48443" spans="4:16" x14ac:dyDescent="0.3">
      <c r="D48443" s="82"/>
      <c r="P48443" s="84"/>
    </row>
    <row r="48444" spans="4:16" x14ac:dyDescent="0.3">
      <c r="D48444" s="82"/>
      <c r="P48444" s="84"/>
    </row>
    <row r="48445" spans="4:16" x14ac:dyDescent="0.3">
      <c r="D48445" s="82"/>
      <c r="P48445" s="84"/>
    </row>
    <row r="48446" spans="4:16" x14ac:dyDescent="0.3">
      <c r="D48446" s="82"/>
      <c r="P48446" s="84"/>
    </row>
    <row r="48447" spans="4:16" x14ac:dyDescent="0.3">
      <c r="D48447" s="82"/>
      <c r="P48447" s="84"/>
    </row>
    <row r="48448" spans="4:16" x14ac:dyDescent="0.3">
      <c r="D48448" s="82"/>
      <c r="P48448" s="84"/>
    </row>
    <row r="48449" spans="4:16" x14ac:dyDescent="0.3">
      <c r="D48449" s="82"/>
      <c r="P48449" s="84"/>
    </row>
    <row r="48450" spans="4:16" x14ac:dyDescent="0.3">
      <c r="D48450" s="82"/>
      <c r="P48450" s="84"/>
    </row>
    <row r="48451" spans="4:16" x14ac:dyDescent="0.3">
      <c r="D48451" s="82"/>
      <c r="P48451" s="84"/>
    </row>
    <row r="48452" spans="4:16" x14ac:dyDescent="0.3">
      <c r="D48452" s="82"/>
      <c r="P48452" s="84"/>
    </row>
    <row r="48453" spans="4:16" x14ac:dyDescent="0.3">
      <c r="D48453" s="82"/>
      <c r="P48453" s="84"/>
    </row>
    <row r="48454" spans="4:16" x14ac:dyDescent="0.3">
      <c r="D48454" s="82"/>
      <c r="P48454" s="84"/>
    </row>
    <row r="48455" spans="4:16" x14ac:dyDescent="0.3">
      <c r="D48455" s="82"/>
      <c r="P48455" s="84"/>
    </row>
    <row r="48456" spans="4:16" x14ac:dyDescent="0.3">
      <c r="D48456" s="82"/>
      <c r="P48456" s="84"/>
    </row>
    <row r="48457" spans="4:16" x14ac:dyDescent="0.3">
      <c r="D48457" s="82"/>
      <c r="P48457" s="84"/>
    </row>
    <row r="48458" spans="4:16" x14ac:dyDescent="0.3">
      <c r="D48458" s="82"/>
      <c r="P48458" s="84"/>
    </row>
    <row r="48459" spans="4:16" x14ac:dyDescent="0.3">
      <c r="D48459" s="82"/>
      <c r="P48459" s="84"/>
    </row>
    <row r="48460" spans="4:16" x14ac:dyDescent="0.3">
      <c r="D48460" s="82"/>
      <c r="P48460" s="84"/>
    </row>
    <row r="48461" spans="4:16" x14ac:dyDescent="0.3">
      <c r="D48461" s="82"/>
      <c r="P48461" s="84"/>
    </row>
    <row r="48462" spans="4:16" x14ac:dyDescent="0.3">
      <c r="D48462" s="82"/>
      <c r="P48462" s="84"/>
    </row>
    <row r="48463" spans="4:16" x14ac:dyDescent="0.3">
      <c r="D48463" s="82"/>
      <c r="P48463" s="84"/>
    </row>
    <row r="48464" spans="4:16" x14ac:dyDescent="0.3">
      <c r="D48464" s="82"/>
      <c r="P48464" s="84"/>
    </row>
    <row r="48465" spans="4:16" x14ac:dyDescent="0.3">
      <c r="D48465" s="82"/>
      <c r="P48465" s="84"/>
    </row>
    <row r="48466" spans="4:16" x14ac:dyDescent="0.3">
      <c r="D48466" s="82"/>
      <c r="P48466" s="84"/>
    </row>
    <row r="48467" spans="4:16" x14ac:dyDescent="0.3">
      <c r="D48467" s="82"/>
      <c r="P48467" s="84"/>
    </row>
    <row r="48468" spans="4:16" x14ac:dyDescent="0.3">
      <c r="D48468" s="82"/>
      <c r="P48468" s="84"/>
    </row>
    <row r="48469" spans="4:16" x14ac:dyDescent="0.3">
      <c r="D48469" s="82"/>
      <c r="P48469" s="84"/>
    </row>
    <row r="48470" spans="4:16" x14ac:dyDescent="0.3">
      <c r="D48470" s="82"/>
      <c r="P48470" s="84"/>
    </row>
    <row r="48471" spans="4:16" x14ac:dyDescent="0.3">
      <c r="D48471" s="82"/>
      <c r="P48471" s="84"/>
    </row>
    <row r="48472" spans="4:16" x14ac:dyDescent="0.3">
      <c r="D48472" s="82"/>
      <c r="P48472" s="84"/>
    </row>
    <row r="48473" spans="4:16" x14ac:dyDescent="0.3">
      <c r="D48473" s="82"/>
      <c r="P48473" s="84"/>
    </row>
    <row r="48474" spans="4:16" x14ac:dyDescent="0.3">
      <c r="D48474" s="82"/>
      <c r="P48474" s="84"/>
    </row>
    <row r="48475" spans="4:16" x14ac:dyDescent="0.3">
      <c r="D48475" s="82"/>
      <c r="P48475" s="84"/>
    </row>
    <row r="48476" spans="4:16" x14ac:dyDescent="0.3">
      <c r="D48476" s="82"/>
      <c r="P48476" s="84"/>
    </row>
    <row r="48477" spans="4:16" x14ac:dyDescent="0.3">
      <c r="D48477" s="82"/>
      <c r="P48477" s="84"/>
    </row>
    <row r="48478" spans="4:16" x14ac:dyDescent="0.3">
      <c r="D48478" s="82"/>
      <c r="P48478" s="84"/>
    </row>
    <row r="48479" spans="4:16" x14ac:dyDescent="0.3">
      <c r="D48479" s="82"/>
      <c r="P48479" s="84"/>
    </row>
    <row r="48480" spans="4:16" x14ac:dyDescent="0.3">
      <c r="D48480" s="82"/>
      <c r="P48480" s="84"/>
    </row>
    <row r="48481" spans="4:16" x14ac:dyDescent="0.3">
      <c r="D48481" s="82"/>
      <c r="P48481" s="84"/>
    </row>
    <row r="48482" spans="4:16" x14ac:dyDescent="0.3">
      <c r="D48482" s="82"/>
      <c r="P48482" s="84"/>
    </row>
    <row r="48483" spans="4:16" x14ac:dyDescent="0.3">
      <c r="D48483" s="82"/>
      <c r="P48483" s="84"/>
    </row>
    <row r="48484" spans="4:16" x14ac:dyDescent="0.3">
      <c r="D48484" s="82"/>
      <c r="P48484" s="84"/>
    </row>
    <row r="48485" spans="4:16" x14ac:dyDescent="0.3">
      <c r="D48485" s="82"/>
      <c r="P48485" s="84"/>
    </row>
    <row r="48486" spans="4:16" x14ac:dyDescent="0.3">
      <c r="D48486" s="82"/>
      <c r="P48486" s="84"/>
    </row>
    <row r="48487" spans="4:16" x14ac:dyDescent="0.3">
      <c r="D48487" s="82"/>
      <c r="P48487" s="84"/>
    </row>
    <row r="48488" spans="4:16" x14ac:dyDescent="0.3">
      <c r="D48488" s="82"/>
      <c r="P48488" s="84"/>
    </row>
    <row r="48489" spans="4:16" x14ac:dyDescent="0.3">
      <c r="D48489" s="82"/>
      <c r="P48489" s="84"/>
    </row>
    <row r="48490" spans="4:16" x14ac:dyDescent="0.3">
      <c r="D48490" s="82"/>
      <c r="P48490" s="84"/>
    </row>
    <row r="48491" spans="4:16" x14ac:dyDescent="0.3">
      <c r="D48491" s="82"/>
      <c r="P48491" s="84"/>
    </row>
    <row r="48492" spans="4:16" x14ac:dyDescent="0.3">
      <c r="D48492" s="82"/>
      <c r="P48492" s="84"/>
    </row>
    <row r="48493" spans="4:16" x14ac:dyDescent="0.3">
      <c r="D48493" s="82"/>
      <c r="P48493" s="84"/>
    </row>
    <row r="48494" spans="4:16" x14ac:dyDescent="0.3">
      <c r="D48494" s="82"/>
      <c r="P48494" s="84"/>
    </row>
    <row r="48495" spans="4:16" x14ac:dyDescent="0.3">
      <c r="D48495" s="82"/>
      <c r="P48495" s="84"/>
    </row>
    <row r="48496" spans="4:16" x14ac:dyDescent="0.3">
      <c r="D48496" s="82"/>
      <c r="P48496" s="84"/>
    </row>
    <row r="48497" spans="4:16" x14ac:dyDescent="0.3">
      <c r="D48497" s="82"/>
      <c r="P48497" s="84"/>
    </row>
    <row r="48498" spans="4:16" x14ac:dyDescent="0.3">
      <c r="D48498" s="82"/>
      <c r="P48498" s="84"/>
    </row>
    <row r="48499" spans="4:16" x14ac:dyDescent="0.3">
      <c r="D48499" s="82"/>
      <c r="P48499" s="84"/>
    </row>
    <row r="48500" spans="4:16" x14ac:dyDescent="0.3">
      <c r="D48500" s="82"/>
      <c r="P48500" s="84"/>
    </row>
    <row r="48501" spans="4:16" x14ac:dyDescent="0.3">
      <c r="D48501" s="82"/>
      <c r="P48501" s="84"/>
    </row>
    <row r="48502" spans="4:16" x14ac:dyDescent="0.3">
      <c r="D48502" s="82"/>
      <c r="P48502" s="84"/>
    </row>
    <row r="48503" spans="4:16" x14ac:dyDescent="0.3">
      <c r="D48503" s="82"/>
      <c r="P48503" s="84"/>
    </row>
    <row r="48504" spans="4:16" x14ac:dyDescent="0.3">
      <c r="D48504" s="82"/>
      <c r="P48504" s="84"/>
    </row>
    <row r="48505" spans="4:16" x14ac:dyDescent="0.3">
      <c r="D48505" s="82"/>
      <c r="P48505" s="84"/>
    </row>
    <row r="48506" spans="4:16" x14ac:dyDescent="0.3">
      <c r="D48506" s="82"/>
      <c r="P48506" s="84"/>
    </row>
    <row r="48507" spans="4:16" x14ac:dyDescent="0.3">
      <c r="D48507" s="82"/>
      <c r="P48507" s="84"/>
    </row>
    <row r="48508" spans="4:16" x14ac:dyDescent="0.3">
      <c r="D48508" s="82"/>
      <c r="P48508" s="84"/>
    </row>
    <row r="48509" spans="4:16" x14ac:dyDescent="0.3">
      <c r="D48509" s="82"/>
      <c r="P48509" s="84"/>
    </row>
    <row r="48510" spans="4:16" x14ac:dyDescent="0.3">
      <c r="D48510" s="82"/>
      <c r="P48510" s="84"/>
    </row>
    <row r="48511" spans="4:16" x14ac:dyDescent="0.3">
      <c r="D48511" s="82"/>
      <c r="P48511" s="84"/>
    </row>
    <row r="48512" spans="4:16" x14ac:dyDescent="0.3">
      <c r="D48512" s="82"/>
      <c r="P48512" s="84"/>
    </row>
    <row r="48513" spans="4:16" x14ac:dyDescent="0.3">
      <c r="D48513" s="82"/>
      <c r="P48513" s="84"/>
    </row>
    <row r="48514" spans="4:16" x14ac:dyDescent="0.3">
      <c r="D48514" s="82"/>
      <c r="P48514" s="84"/>
    </row>
    <row r="48515" spans="4:16" x14ac:dyDescent="0.3">
      <c r="D48515" s="82"/>
      <c r="P48515" s="84"/>
    </row>
    <row r="48516" spans="4:16" x14ac:dyDescent="0.3">
      <c r="D48516" s="82"/>
      <c r="P48516" s="84"/>
    </row>
    <row r="48517" spans="4:16" x14ac:dyDescent="0.3">
      <c r="D48517" s="82"/>
      <c r="P48517" s="84"/>
    </row>
    <row r="48518" spans="4:16" x14ac:dyDescent="0.3">
      <c r="D48518" s="82"/>
      <c r="P48518" s="84"/>
    </row>
    <row r="48519" spans="4:16" x14ac:dyDescent="0.3">
      <c r="D48519" s="82"/>
      <c r="P48519" s="84"/>
    </row>
    <row r="48520" spans="4:16" x14ac:dyDescent="0.3">
      <c r="D48520" s="82"/>
      <c r="P48520" s="84"/>
    </row>
    <row r="48521" spans="4:16" x14ac:dyDescent="0.3">
      <c r="D48521" s="82"/>
      <c r="P48521" s="84"/>
    </row>
    <row r="48522" spans="4:16" x14ac:dyDescent="0.3">
      <c r="D48522" s="82"/>
      <c r="P48522" s="84"/>
    </row>
    <row r="48523" spans="4:16" x14ac:dyDescent="0.3">
      <c r="D48523" s="82"/>
      <c r="P48523" s="84"/>
    </row>
    <row r="48524" spans="4:16" x14ac:dyDescent="0.3">
      <c r="D48524" s="82"/>
      <c r="P48524" s="84"/>
    </row>
    <row r="48525" spans="4:16" x14ac:dyDescent="0.3">
      <c r="D48525" s="82"/>
      <c r="P48525" s="84"/>
    </row>
    <row r="48526" spans="4:16" x14ac:dyDescent="0.3">
      <c r="D48526" s="82"/>
      <c r="P48526" s="84"/>
    </row>
    <row r="48527" spans="4:16" x14ac:dyDescent="0.3">
      <c r="D48527" s="82"/>
      <c r="P48527" s="84"/>
    </row>
    <row r="48528" spans="4:16" x14ac:dyDescent="0.3">
      <c r="D48528" s="82"/>
      <c r="P48528" s="84"/>
    </row>
    <row r="48529" spans="4:16" x14ac:dyDescent="0.3">
      <c r="D48529" s="82"/>
      <c r="P48529" s="84"/>
    </row>
    <row r="48530" spans="4:16" x14ac:dyDescent="0.3">
      <c r="D48530" s="82"/>
      <c r="P48530" s="84"/>
    </row>
    <row r="48531" spans="4:16" x14ac:dyDescent="0.3">
      <c r="D48531" s="82"/>
      <c r="P48531" s="84"/>
    </row>
    <row r="48532" spans="4:16" x14ac:dyDescent="0.3">
      <c r="D48532" s="82"/>
      <c r="P48532" s="84"/>
    </row>
    <row r="48533" spans="4:16" x14ac:dyDescent="0.3">
      <c r="D48533" s="82"/>
      <c r="P48533" s="84"/>
    </row>
    <row r="48534" spans="4:16" x14ac:dyDescent="0.3">
      <c r="D48534" s="82"/>
      <c r="P48534" s="84"/>
    </row>
    <row r="48535" spans="4:16" x14ac:dyDescent="0.3">
      <c r="D48535" s="82"/>
      <c r="P48535" s="84"/>
    </row>
    <row r="48536" spans="4:16" x14ac:dyDescent="0.3">
      <c r="D48536" s="82"/>
      <c r="P48536" s="84"/>
    </row>
    <row r="48537" spans="4:16" x14ac:dyDescent="0.3">
      <c r="D48537" s="82"/>
      <c r="P48537" s="84"/>
    </row>
    <row r="48538" spans="4:16" x14ac:dyDescent="0.3">
      <c r="D48538" s="82"/>
      <c r="P48538" s="84"/>
    </row>
    <row r="48539" spans="4:16" x14ac:dyDescent="0.3">
      <c r="D48539" s="82"/>
      <c r="P48539" s="84"/>
    </row>
    <row r="48540" spans="4:16" x14ac:dyDescent="0.3">
      <c r="D48540" s="82"/>
      <c r="P48540" s="84"/>
    </row>
    <row r="48541" spans="4:16" x14ac:dyDescent="0.3">
      <c r="D48541" s="82"/>
      <c r="P48541" s="84"/>
    </row>
    <row r="48542" spans="4:16" x14ac:dyDescent="0.3">
      <c r="D48542" s="82"/>
      <c r="P48542" s="84"/>
    </row>
    <row r="48543" spans="4:16" x14ac:dyDescent="0.3">
      <c r="D48543" s="82"/>
      <c r="P48543" s="84"/>
    </row>
    <row r="48544" spans="4:16" x14ac:dyDescent="0.3">
      <c r="D48544" s="82"/>
      <c r="P48544" s="84"/>
    </row>
    <row r="48545" spans="4:16" x14ac:dyDescent="0.3">
      <c r="D48545" s="82"/>
      <c r="P48545" s="84"/>
    </row>
    <row r="48546" spans="4:16" x14ac:dyDescent="0.3">
      <c r="D48546" s="82"/>
      <c r="P48546" s="84"/>
    </row>
    <row r="48547" spans="4:16" x14ac:dyDescent="0.3">
      <c r="D48547" s="82"/>
      <c r="P48547" s="84"/>
    </row>
    <row r="48548" spans="4:16" x14ac:dyDescent="0.3">
      <c r="D48548" s="82"/>
      <c r="P48548" s="84"/>
    </row>
    <row r="48549" spans="4:16" x14ac:dyDescent="0.3">
      <c r="D48549" s="82"/>
      <c r="P48549" s="84"/>
    </row>
    <row r="48550" spans="4:16" x14ac:dyDescent="0.3">
      <c r="D48550" s="82"/>
      <c r="P48550" s="84"/>
    </row>
    <row r="48551" spans="4:16" x14ac:dyDescent="0.3">
      <c r="D48551" s="82"/>
      <c r="P48551" s="84"/>
    </row>
    <row r="48552" spans="4:16" x14ac:dyDescent="0.3">
      <c r="D48552" s="82"/>
      <c r="P48552" s="84"/>
    </row>
    <row r="48553" spans="4:16" x14ac:dyDescent="0.3">
      <c r="D48553" s="82"/>
      <c r="P48553" s="84"/>
    </row>
    <row r="48554" spans="4:16" x14ac:dyDescent="0.3">
      <c r="D48554" s="82"/>
      <c r="P48554" s="84"/>
    </row>
    <row r="48555" spans="4:16" x14ac:dyDescent="0.3">
      <c r="D48555" s="82"/>
      <c r="P48555" s="84"/>
    </row>
    <row r="48556" spans="4:16" x14ac:dyDescent="0.3">
      <c r="D48556" s="82"/>
      <c r="P48556" s="84"/>
    </row>
    <row r="48557" spans="4:16" x14ac:dyDescent="0.3">
      <c r="D48557" s="82"/>
      <c r="P48557" s="84"/>
    </row>
    <row r="48558" spans="4:16" x14ac:dyDescent="0.3">
      <c r="D48558" s="82"/>
      <c r="P48558" s="84"/>
    </row>
    <row r="48559" spans="4:16" x14ac:dyDescent="0.3">
      <c r="D48559" s="82"/>
      <c r="P48559" s="84"/>
    </row>
    <row r="48560" spans="4:16" x14ac:dyDescent="0.3">
      <c r="D48560" s="82"/>
      <c r="P48560" s="84"/>
    </row>
    <row r="48561" spans="4:16" x14ac:dyDescent="0.3">
      <c r="D48561" s="82"/>
      <c r="P48561" s="84"/>
    </row>
    <row r="48562" spans="4:16" x14ac:dyDescent="0.3">
      <c r="D48562" s="82"/>
      <c r="P48562" s="84"/>
    </row>
    <row r="48563" spans="4:16" x14ac:dyDescent="0.3">
      <c r="D48563" s="82"/>
      <c r="P48563" s="84"/>
    </row>
    <row r="48564" spans="4:16" x14ac:dyDescent="0.3">
      <c r="D48564" s="82"/>
      <c r="P48564" s="84"/>
    </row>
    <row r="48565" spans="4:16" x14ac:dyDescent="0.3">
      <c r="D48565" s="82"/>
      <c r="P48565" s="84"/>
    </row>
    <row r="48566" spans="4:16" x14ac:dyDescent="0.3">
      <c r="D48566" s="82"/>
      <c r="P48566" s="84"/>
    </row>
    <row r="48567" spans="4:16" x14ac:dyDescent="0.3">
      <c r="D48567" s="82"/>
      <c r="P48567" s="84"/>
    </row>
    <row r="48568" spans="4:16" x14ac:dyDescent="0.3">
      <c r="D48568" s="82"/>
      <c r="P48568" s="84"/>
    </row>
    <row r="48569" spans="4:16" x14ac:dyDescent="0.3">
      <c r="D48569" s="82"/>
      <c r="P48569" s="84"/>
    </row>
    <row r="48570" spans="4:16" x14ac:dyDescent="0.3">
      <c r="D48570" s="82"/>
      <c r="P48570" s="84"/>
    </row>
    <row r="48571" spans="4:16" x14ac:dyDescent="0.3">
      <c r="D48571" s="82"/>
      <c r="P48571" s="84"/>
    </row>
    <row r="48572" spans="4:16" x14ac:dyDescent="0.3">
      <c r="D48572" s="82"/>
      <c r="P48572" s="84"/>
    </row>
    <row r="48573" spans="4:16" x14ac:dyDescent="0.3">
      <c r="D48573" s="82"/>
      <c r="P48573" s="84"/>
    </row>
    <row r="48574" spans="4:16" x14ac:dyDescent="0.3">
      <c r="D48574" s="82"/>
      <c r="P48574" s="84"/>
    </row>
    <row r="48575" spans="4:16" x14ac:dyDescent="0.3">
      <c r="D48575" s="82"/>
      <c r="P48575" s="84"/>
    </row>
    <row r="48576" spans="4:16" x14ac:dyDescent="0.3">
      <c r="D48576" s="82"/>
      <c r="P48576" s="84"/>
    </row>
    <row r="48577" spans="4:16" x14ac:dyDescent="0.3">
      <c r="D48577" s="82"/>
      <c r="P48577" s="84"/>
    </row>
    <row r="48578" spans="4:16" x14ac:dyDescent="0.3">
      <c r="D48578" s="82"/>
      <c r="P48578" s="84"/>
    </row>
    <row r="48579" spans="4:16" x14ac:dyDescent="0.3">
      <c r="D48579" s="82"/>
      <c r="P48579" s="84"/>
    </row>
    <row r="48580" spans="4:16" x14ac:dyDescent="0.3">
      <c r="D48580" s="82"/>
      <c r="P48580" s="84"/>
    </row>
    <row r="48581" spans="4:16" x14ac:dyDescent="0.3">
      <c r="D48581" s="82"/>
      <c r="P48581" s="84"/>
    </row>
    <row r="48582" spans="4:16" x14ac:dyDescent="0.3">
      <c r="D48582" s="82"/>
      <c r="P48582" s="84"/>
    </row>
    <row r="48583" spans="4:16" x14ac:dyDescent="0.3">
      <c r="D48583" s="82"/>
      <c r="P48583" s="84"/>
    </row>
    <row r="48584" spans="4:16" x14ac:dyDescent="0.3">
      <c r="D48584" s="82"/>
      <c r="P48584" s="84"/>
    </row>
    <row r="48585" spans="4:16" x14ac:dyDescent="0.3">
      <c r="D48585" s="82"/>
      <c r="P48585" s="84"/>
    </row>
    <row r="48586" spans="4:16" x14ac:dyDescent="0.3">
      <c r="D48586" s="82"/>
      <c r="P48586" s="84"/>
    </row>
    <row r="48587" spans="4:16" x14ac:dyDescent="0.3">
      <c r="D48587" s="82"/>
      <c r="P48587" s="84"/>
    </row>
    <row r="48588" spans="4:16" x14ac:dyDescent="0.3">
      <c r="D48588" s="82"/>
      <c r="P48588" s="84"/>
    </row>
    <row r="48589" spans="4:16" x14ac:dyDescent="0.3">
      <c r="D48589" s="82"/>
      <c r="P48589" s="84"/>
    </row>
    <row r="48590" spans="4:16" x14ac:dyDescent="0.3">
      <c r="D48590" s="82"/>
      <c r="P48590" s="84"/>
    </row>
    <row r="48591" spans="4:16" x14ac:dyDescent="0.3">
      <c r="D48591" s="82"/>
      <c r="P48591" s="84"/>
    </row>
    <row r="48592" spans="4:16" x14ac:dyDescent="0.3">
      <c r="D48592" s="82"/>
      <c r="P48592" s="84"/>
    </row>
    <row r="48593" spans="4:16" x14ac:dyDescent="0.3">
      <c r="D48593" s="82"/>
      <c r="P48593" s="84"/>
    </row>
    <row r="48594" spans="4:16" x14ac:dyDescent="0.3">
      <c r="D48594" s="82"/>
      <c r="P48594" s="84"/>
    </row>
    <row r="48595" spans="4:16" x14ac:dyDescent="0.3">
      <c r="D48595" s="82"/>
      <c r="P48595" s="84"/>
    </row>
    <row r="48596" spans="4:16" x14ac:dyDescent="0.3">
      <c r="D48596" s="82"/>
      <c r="P48596" s="84"/>
    </row>
    <row r="48597" spans="4:16" x14ac:dyDescent="0.3">
      <c r="D48597" s="82"/>
      <c r="P48597" s="84"/>
    </row>
    <row r="48598" spans="4:16" x14ac:dyDescent="0.3">
      <c r="D48598" s="82"/>
      <c r="P48598" s="84"/>
    </row>
    <row r="48599" spans="4:16" x14ac:dyDescent="0.3">
      <c r="D48599" s="82"/>
      <c r="P48599" s="84"/>
    </row>
    <row r="48600" spans="4:16" x14ac:dyDescent="0.3">
      <c r="D48600" s="82"/>
      <c r="P48600" s="84"/>
    </row>
    <row r="48601" spans="4:16" x14ac:dyDescent="0.3">
      <c r="D48601" s="82"/>
      <c r="P48601" s="84"/>
    </row>
    <row r="48602" spans="4:16" x14ac:dyDescent="0.3">
      <c r="D48602" s="82"/>
      <c r="P48602" s="84"/>
    </row>
    <row r="48603" spans="4:16" x14ac:dyDescent="0.3">
      <c r="D48603" s="82"/>
      <c r="P48603" s="84"/>
    </row>
    <row r="48604" spans="4:16" x14ac:dyDescent="0.3">
      <c r="D48604" s="82"/>
      <c r="P48604" s="84"/>
    </row>
    <row r="48605" spans="4:16" x14ac:dyDescent="0.3">
      <c r="D48605" s="82"/>
      <c r="P48605" s="84"/>
    </row>
    <row r="48606" spans="4:16" x14ac:dyDescent="0.3">
      <c r="D48606" s="82"/>
      <c r="P48606" s="84"/>
    </row>
    <row r="48607" spans="4:16" x14ac:dyDescent="0.3">
      <c r="D48607" s="82"/>
      <c r="P48607" s="84"/>
    </row>
    <row r="48608" spans="4:16" x14ac:dyDescent="0.3">
      <c r="D48608" s="82"/>
      <c r="P48608" s="84"/>
    </row>
    <row r="48609" spans="4:16" x14ac:dyDescent="0.3">
      <c r="D48609" s="82"/>
      <c r="P48609" s="84"/>
    </row>
    <row r="48610" spans="4:16" x14ac:dyDescent="0.3">
      <c r="D48610" s="82"/>
      <c r="P48610" s="84"/>
    </row>
    <row r="48611" spans="4:16" x14ac:dyDescent="0.3">
      <c r="D48611" s="82"/>
      <c r="P48611" s="84"/>
    </row>
    <row r="48612" spans="4:16" x14ac:dyDescent="0.3">
      <c r="D48612" s="82"/>
      <c r="P48612" s="84"/>
    </row>
    <row r="48613" spans="4:16" x14ac:dyDescent="0.3">
      <c r="D48613" s="82"/>
      <c r="P48613" s="84"/>
    </row>
    <row r="48614" spans="4:16" x14ac:dyDescent="0.3">
      <c r="D48614" s="82"/>
      <c r="P48614" s="84"/>
    </row>
    <row r="48615" spans="4:16" x14ac:dyDescent="0.3">
      <c r="D48615" s="82"/>
      <c r="P48615" s="84"/>
    </row>
    <row r="48616" spans="4:16" x14ac:dyDescent="0.3">
      <c r="D48616" s="82"/>
      <c r="P48616" s="84"/>
    </row>
    <row r="48617" spans="4:16" x14ac:dyDescent="0.3">
      <c r="D48617" s="82"/>
      <c r="P48617" s="84"/>
    </row>
    <row r="48618" spans="4:16" x14ac:dyDescent="0.3">
      <c r="D48618" s="82"/>
      <c r="P48618" s="84"/>
    </row>
    <row r="48619" spans="4:16" x14ac:dyDescent="0.3">
      <c r="D48619" s="82"/>
      <c r="P48619" s="84"/>
    </row>
    <row r="48620" spans="4:16" x14ac:dyDescent="0.3">
      <c r="D48620" s="82"/>
      <c r="P48620" s="84"/>
    </row>
    <row r="48621" spans="4:16" x14ac:dyDescent="0.3">
      <c r="D48621" s="82"/>
      <c r="P48621" s="84"/>
    </row>
    <row r="48622" spans="4:16" x14ac:dyDescent="0.3">
      <c r="D48622" s="82"/>
      <c r="P48622" s="84"/>
    </row>
    <row r="48623" spans="4:16" x14ac:dyDescent="0.3">
      <c r="D48623" s="82"/>
      <c r="P48623" s="84"/>
    </row>
    <row r="48624" spans="4:16" x14ac:dyDescent="0.3">
      <c r="D48624" s="82"/>
      <c r="P48624" s="84"/>
    </row>
    <row r="48625" spans="4:16" x14ac:dyDescent="0.3">
      <c r="D48625" s="82"/>
      <c r="P48625" s="84"/>
    </row>
    <row r="48626" spans="4:16" x14ac:dyDescent="0.3">
      <c r="D48626" s="82"/>
      <c r="P48626" s="84"/>
    </row>
    <row r="48627" spans="4:16" x14ac:dyDescent="0.3">
      <c r="D48627" s="82"/>
      <c r="P48627" s="84"/>
    </row>
    <row r="48628" spans="4:16" x14ac:dyDescent="0.3">
      <c r="D48628" s="82"/>
      <c r="P48628" s="84"/>
    </row>
    <row r="48629" spans="4:16" x14ac:dyDescent="0.3">
      <c r="D48629" s="82"/>
      <c r="P48629" s="84"/>
    </row>
    <row r="48630" spans="4:16" x14ac:dyDescent="0.3">
      <c r="D48630" s="82"/>
      <c r="P48630" s="84"/>
    </row>
    <row r="48631" spans="4:16" x14ac:dyDescent="0.3">
      <c r="D48631" s="82"/>
      <c r="P48631" s="84"/>
    </row>
    <row r="48632" spans="4:16" x14ac:dyDescent="0.3">
      <c r="D48632" s="82"/>
      <c r="P48632" s="84"/>
    </row>
    <row r="48633" spans="4:16" x14ac:dyDescent="0.3">
      <c r="D48633" s="82"/>
      <c r="P48633" s="84"/>
    </row>
    <row r="48634" spans="4:16" x14ac:dyDescent="0.3">
      <c r="D48634" s="82"/>
      <c r="P48634" s="84"/>
    </row>
    <row r="48635" spans="4:16" x14ac:dyDescent="0.3">
      <c r="D48635" s="82"/>
      <c r="P48635" s="84"/>
    </row>
    <row r="48636" spans="4:16" x14ac:dyDescent="0.3">
      <c r="D48636" s="82"/>
      <c r="P48636" s="84"/>
    </row>
    <row r="48637" spans="4:16" x14ac:dyDescent="0.3">
      <c r="D48637" s="82"/>
      <c r="P48637" s="84"/>
    </row>
    <row r="48638" spans="4:16" x14ac:dyDescent="0.3">
      <c r="D48638" s="82"/>
      <c r="P48638" s="84"/>
    </row>
    <row r="48639" spans="4:16" x14ac:dyDescent="0.3">
      <c r="D48639" s="82"/>
      <c r="P48639" s="84"/>
    </row>
    <row r="48640" spans="4:16" x14ac:dyDescent="0.3">
      <c r="D48640" s="82"/>
      <c r="P48640" s="84"/>
    </row>
    <row r="48641" spans="4:16" x14ac:dyDescent="0.3">
      <c r="D48641" s="82"/>
      <c r="P48641" s="84"/>
    </row>
    <row r="48642" spans="4:16" x14ac:dyDescent="0.3">
      <c r="D48642" s="82"/>
      <c r="P48642" s="84"/>
    </row>
    <row r="48643" spans="4:16" x14ac:dyDescent="0.3">
      <c r="D48643" s="82"/>
      <c r="P48643" s="84"/>
    </row>
    <row r="48644" spans="4:16" x14ac:dyDescent="0.3">
      <c r="D48644" s="82"/>
      <c r="P48644" s="84"/>
    </row>
    <row r="48645" spans="4:16" x14ac:dyDescent="0.3">
      <c r="D48645" s="82"/>
      <c r="P48645" s="84"/>
    </row>
    <row r="48646" spans="4:16" x14ac:dyDescent="0.3">
      <c r="D48646" s="82"/>
      <c r="P48646" s="84"/>
    </row>
    <row r="48647" spans="4:16" x14ac:dyDescent="0.3">
      <c r="D48647" s="82"/>
      <c r="P48647" s="84"/>
    </row>
    <row r="48648" spans="4:16" x14ac:dyDescent="0.3">
      <c r="D48648" s="82"/>
      <c r="P48648" s="84"/>
    </row>
    <row r="48649" spans="4:16" x14ac:dyDescent="0.3">
      <c r="D48649" s="82"/>
      <c r="P48649" s="84"/>
    </row>
    <row r="48650" spans="4:16" x14ac:dyDescent="0.3">
      <c r="D48650" s="82"/>
      <c r="P48650" s="84"/>
    </row>
    <row r="48651" spans="4:16" x14ac:dyDescent="0.3">
      <c r="D48651" s="82"/>
      <c r="P48651" s="84"/>
    </row>
    <row r="48652" spans="4:16" x14ac:dyDescent="0.3">
      <c r="D48652" s="82"/>
      <c r="P48652" s="84"/>
    </row>
    <row r="48653" spans="4:16" x14ac:dyDescent="0.3">
      <c r="D48653" s="82"/>
      <c r="P48653" s="84"/>
    </row>
    <row r="48654" spans="4:16" x14ac:dyDescent="0.3">
      <c r="D48654" s="82"/>
      <c r="P48654" s="84"/>
    </row>
    <row r="48655" spans="4:16" x14ac:dyDescent="0.3">
      <c r="D48655" s="82"/>
      <c r="P48655" s="84"/>
    </row>
    <row r="48656" spans="4:16" x14ac:dyDescent="0.3">
      <c r="D48656" s="82"/>
      <c r="P48656" s="84"/>
    </row>
    <row r="48657" spans="4:16" x14ac:dyDescent="0.3">
      <c r="D48657" s="82"/>
      <c r="P48657" s="84"/>
    </row>
    <row r="48658" spans="4:16" x14ac:dyDescent="0.3">
      <c r="D48658" s="82"/>
      <c r="P48658" s="84"/>
    </row>
    <row r="48659" spans="4:16" x14ac:dyDescent="0.3">
      <c r="D48659" s="82"/>
      <c r="P48659" s="84"/>
    </row>
    <row r="48660" spans="4:16" x14ac:dyDescent="0.3">
      <c r="D48660" s="82"/>
      <c r="P48660" s="84"/>
    </row>
    <row r="48661" spans="4:16" x14ac:dyDescent="0.3">
      <c r="D48661" s="82"/>
      <c r="P48661" s="84"/>
    </row>
    <row r="48662" spans="4:16" x14ac:dyDescent="0.3">
      <c r="D48662" s="82"/>
      <c r="P48662" s="84"/>
    </row>
    <row r="48663" spans="4:16" x14ac:dyDescent="0.3">
      <c r="D48663" s="82"/>
      <c r="P48663" s="84"/>
    </row>
    <row r="48664" spans="4:16" x14ac:dyDescent="0.3">
      <c r="D48664" s="82"/>
      <c r="P48664" s="84"/>
    </row>
    <row r="48665" spans="4:16" x14ac:dyDescent="0.3">
      <c r="D48665" s="82"/>
      <c r="P48665" s="84"/>
    </row>
    <row r="48666" spans="4:16" x14ac:dyDescent="0.3">
      <c r="D48666" s="82"/>
      <c r="P48666" s="84"/>
    </row>
    <row r="48667" spans="4:16" x14ac:dyDescent="0.3">
      <c r="D48667" s="82"/>
      <c r="P48667" s="84"/>
    </row>
    <row r="48668" spans="4:16" x14ac:dyDescent="0.3">
      <c r="D48668" s="82"/>
      <c r="P48668" s="84"/>
    </row>
    <row r="48669" spans="4:16" x14ac:dyDescent="0.3">
      <c r="D48669" s="82"/>
      <c r="P48669" s="84"/>
    </row>
    <row r="48670" spans="4:16" x14ac:dyDescent="0.3">
      <c r="D48670" s="82"/>
      <c r="P48670" s="84"/>
    </row>
    <row r="48671" spans="4:16" x14ac:dyDescent="0.3">
      <c r="D48671" s="82"/>
      <c r="P48671" s="84"/>
    </row>
    <row r="48672" spans="4:16" x14ac:dyDescent="0.3">
      <c r="D48672" s="82"/>
      <c r="P48672" s="84"/>
    </row>
    <row r="48673" spans="4:16" x14ac:dyDescent="0.3">
      <c r="D48673" s="82"/>
      <c r="P48673" s="84"/>
    </row>
    <row r="48674" spans="4:16" x14ac:dyDescent="0.3">
      <c r="D48674" s="82"/>
      <c r="P48674" s="84"/>
    </row>
    <row r="48675" spans="4:16" x14ac:dyDescent="0.3">
      <c r="D48675" s="82"/>
      <c r="P48675" s="84"/>
    </row>
    <row r="48676" spans="4:16" x14ac:dyDescent="0.3">
      <c r="D48676" s="82"/>
      <c r="P48676" s="84"/>
    </row>
    <row r="48677" spans="4:16" x14ac:dyDescent="0.3">
      <c r="D48677" s="82"/>
      <c r="P48677" s="84"/>
    </row>
    <row r="48678" spans="4:16" x14ac:dyDescent="0.3">
      <c r="D48678" s="82"/>
      <c r="P48678" s="84"/>
    </row>
    <row r="48679" spans="4:16" x14ac:dyDescent="0.3">
      <c r="D48679" s="82"/>
      <c r="P48679" s="84"/>
    </row>
    <row r="48680" spans="4:16" x14ac:dyDescent="0.3">
      <c r="D48680" s="82"/>
      <c r="P48680" s="84"/>
    </row>
    <row r="48681" spans="4:16" x14ac:dyDescent="0.3">
      <c r="D48681" s="82"/>
      <c r="P48681" s="84"/>
    </row>
    <row r="48682" spans="4:16" x14ac:dyDescent="0.3">
      <c r="D48682" s="82"/>
      <c r="P48682" s="84"/>
    </row>
    <row r="48683" spans="4:16" x14ac:dyDescent="0.3">
      <c r="D48683" s="82"/>
      <c r="P48683" s="84"/>
    </row>
    <row r="48684" spans="4:16" x14ac:dyDescent="0.3">
      <c r="D48684" s="82"/>
      <c r="P48684" s="84"/>
    </row>
    <row r="48685" spans="4:16" x14ac:dyDescent="0.3">
      <c r="D48685" s="82"/>
      <c r="P48685" s="84"/>
    </row>
    <row r="48686" spans="4:16" x14ac:dyDescent="0.3">
      <c r="D48686" s="82"/>
      <c r="P48686" s="84"/>
    </row>
    <row r="48687" spans="4:16" x14ac:dyDescent="0.3">
      <c r="D48687" s="82"/>
      <c r="P48687" s="84"/>
    </row>
    <row r="48688" spans="4:16" x14ac:dyDescent="0.3">
      <c r="D48688" s="82"/>
      <c r="P48688" s="84"/>
    </row>
    <row r="48689" spans="4:16" x14ac:dyDescent="0.3">
      <c r="D48689" s="82"/>
      <c r="P48689" s="84"/>
    </row>
    <row r="48690" spans="4:16" x14ac:dyDescent="0.3">
      <c r="D48690" s="82"/>
      <c r="P48690" s="84"/>
    </row>
    <row r="48691" spans="4:16" x14ac:dyDescent="0.3">
      <c r="D48691" s="82"/>
      <c r="P48691" s="84"/>
    </row>
    <row r="48692" spans="4:16" x14ac:dyDescent="0.3">
      <c r="D48692" s="82"/>
      <c r="P48692" s="84"/>
    </row>
    <row r="48693" spans="4:16" x14ac:dyDescent="0.3">
      <c r="D48693" s="82"/>
      <c r="P48693" s="84"/>
    </row>
    <row r="48694" spans="4:16" x14ac:dyDescent="0.3">
      <c r="D48694" s="82"/>
      <c r="P48694" s="84"/>
    </row>
    <row r="48695" spans="4:16" x14ac:dyDescent="0.3">
      <c r="D48695" s="82"/>
      <c r="P48695" s="84"/>
    </row>
    <row r="48696" spans="4:16" x14ac:dyDescent="0.3">
      <c r="D48696" s="82"/>
      <c r="P48696" s="84"/>
    </row>
    <row r="48697" spans="4:16" x14ac:dyDescent="0.3">
      <c r="D48697" s="82"/>
      <c r="P48697" s="84"/>
    </row>
    <row r="48698" spans="4:16" x14ac:dyDescent="0.3">
      <c r="D48698" s="82"/>
      <c r="P48698" s="84"/>
    </row>
    <row r="48699" spans="4:16" x14ac:dyDescent="0.3">
      <c r="D48699" s="82"/>
      <c r="P48699" s="84"/>
    </row>
    <row r="48700" spans="4:16" x14ac:dyDescent="0.3">
      <c r="D48700" s="82"/>
      <c r="P48700" s="84"/>
    </row>
    <row r="48701" spans="4:16" x14ac:dyDescent="0.3">
      <c r="D48701" s="82"/>
      <c r="P48701" s="84"/>
    </row>
    <row r="48702" spans="4:16" x14ac:dyDescent="0.3">
      <c r="D48702" s="82"/>
      <c r="P48702" s="84"/>
    </row>
    <row r="48703" spans="4:16" x14ac:dyDescent="0.3">
      <c r="D48703" s="82"/>
      <c r="P48703" s="84"/>
    </row>
    <row r="48704" spans="4:16" x14ac:dyDescent="0.3">
      <c r="D48704" s="82"/>
      <c r="P48704" s="84"/>
    </row>
    <row r="48705" spans="4:16" x14ac:dyDescent="0.3">
      <c r="D48705" s="82"/>
      <c r="P48705" s="84"/>
    </row>
    <row r="48706" spans="4:16" x14ac:dyDescent="0.3">
      <c r="D48706" s="82"/>
      <c r="P48706" s="84"/>
    </row>
    <row r="48707" spans="4:16" x14ac:dyDescent="0.3">
      <c r="D48707" s="82"/>
      <c r="P48707" s="84"/>
    </row>
    <row r="48708" spans="4:16" x14ac:dyDescent="0.3">
      <c r="D48708" s="82"/>
      <c r="P48708" s="84"/>
    </row>
    <row r="48709" spans="4:16" x14ac:dyDescent="0.3">
      <c r="D48709" s="82"/>
      <c r="P48709" s="84"/>
    </row>
    <row r="48710" spans="4:16" x14ac:dyDescent="0.3">
      <c r="D48710" s="82"/>
      <c r="P48710" s="84"/>
    </row>
    <row r="48711" spans="4:16" x14ac:dyDescent="0.3">
      <c r="D48711" s="82"/>
      <c r="P48711" s="84"/>
    </row>
    <row r="48712" spans="4:16" x14ac:dyDescent="0.3">
      <c r="D48712" s="82"/>
      <c r="P48712" s="84"/>
    </row>
    <row r="48713" spans="4:16" x14ac:dyDescent="0.3">
      <c r="D48713" s="82"/>
      <c r="P48713" s="84"/>
    </row>
    <row r="48714" spans="4:16" x14ac:dyDescent="0.3">
      <c r="D48714" s="82"/>
      <c r="P48714" s="84"/>
    </row>
    <row r="48715" spans="4:16" x14ac:dyDescent="0.3">
      <c r="D48715" s="82"/>
      <c r="P48715" s="84"/>
    </row>
    <row r="48716" spans="4:16" x14ac:dyDescent="0.3">
      <c r="D48716" s="82"/>
      <c r="P48716" s="84"/>
    </row>
    <row r="48717" spans="4:16" x14ac:dyDescent="0.3">
      <c r="D48717" s="82"/>
      <c r="P48717" s="84"/>
    </row>
    <row r="48718" spans="4:16" x14ac:dyDescent="0.3">
      <c r="D48718" s="82"/>
      <c r="P48718" s="84"/>
    </row>
    <row r="48719" spans="4:16" x14ac:dyDescent="0.3">
      <c r="D48719" s="82"/>
      <c r="P48719" s="84"/>
    </row>
    <row r="48720" spans="4:16" x14ac:dyDescent="0.3">
      <c r="D48720" s="82"/>
      <c r="P48720" s="84"/>
    </row>
    <row r="48721" spans="4:16" x14ac:dyDescent="0.3">
      <c r="D48721" s="82"/>
      <c r="P48721" s="84"/>
    </row>
    <row r="48722" spans="4:16" x14ac:dyDescent="0.3">
      <c r="D48722" s="82"/>
      <c r="P48722" s="84"/>
    </row>
    <row r="48723" spans="4:16" x14ac:dyDescent="0.3">
      <c r="D48723" s="82"/>
      <c r="P48723" s="84"/>
    </row>
    <row r="48724" spans="4:16" x14ac:dyDescent="0.3">
      <c r="D48724" s="82"/>
      <c r="P48724" s="84"/>
    </row>
    <row r="48725" spans="4:16" x14ac:dyDescent="0.3">
      <c r="D48725" s="82"/>
      <c r="P48725" s="84"/>
    </row>
    <row r="48726" spans="4:16" x14ac:dyDescent="0.3">
      <c r="D48726" s="82"/>
      <c r="P48726" s="84"/>
    </row>
    <row r="48727" spans="4:16" x14ac:dyDescent="0.3">
      <c r="D48727" s="82"/>
      <c r="P48727" s="84"/>
    </row>
    <row r="48728" spans="4:16" x14ac:dyDescent="0.3">
      <c r="D48728" s="82"/>
      <c r="P48728" s="84"/>
    </row>
    <row r="48729" spans="4:16" x14ac:dyDescent="0.3">
      <c r="D48729" s="82"/>
      <c r="P48729" s="84"/>
    </row>
    <row r="48730" spans="4:16" x14ac:dyDescent="0.3">
      <c r="D48730" s="82"/>
      <c r="P48730" s="84"/>
    </row>
    <row r="48731" spans="4:16" x14ac:dyDescent="0.3">
      <c r="D48731" s="82"/>
      <c r="P48731" s="84"/>
    </row>
    <row r="48732" spans="4:16" x14ac:dyDescent="0.3">
      <c r="D48732" s="82"/>
      <c r="P48732" s="84"/>
    </row>
    <row r="48733" spans="4:16" x14ac:dyDescent="0.3">
      <c r="D48733" s="82"/>
      <c r="P48733" s="84"/>
    </row>
    <row r="48734" spans="4:16" x14ac:dyDescent="0.3">
      <c r="D48734" s="82"/>
      <c r="P48734" s="84"/>
    </row>
    <row r="48735" spans="4:16" x14ac:dyDescent="0.3">
      <c r="D48735" s="82"/>
      <c r="P48735" s="84"/>
    </row>
    <row r="48736" spans="4:16" x14ac:dyDescent="0.3">
      <c r="D48736" s="82"/>
      <c r="P48736" s="84"/>
    </row>
    <row r="48737" spans="4:16" x14ac:dyDescent="0.3">
      <c r="D48737" s="82"/>
      <c r="P48737" s="84"/>
    </row>
    <row r="48738" spans="4:16" x14ac:dyDescent="0.3">
      <c r="D48738" s="82"/>
      <c r="P48738" s="84"/>
    </row>
    <row r="48739" spans="4:16" x14ac:dyDescent="0.3">
      <c r="D48739" s="82"/>
      <c r="P48739" s="84"/>
    </row>
    <row r="48740" spans="4:16" x14ac:dyDescent="0.3">
      <c r="D48740" s="82"/>
      <c r="P48740" s="84"/>
    </row>
    <row r="48741" spans="4:16" x14ac:dyDescent="0.3">
      <c r="D48741" s="82"/>
      <c r="P48741" s="84"/>
    </row>
    <row r="48742" spans="4:16" x14ac:dyDescent="0.3">
      <c r="D48742" s="82"/>
      <c r="P48742" s="84"/>
    </row>
    <row r="48743" spans="4:16" x14ac:dyDescent="0.3">
      <c r="D48743" s="82"/>
      <c r="P48743" s="84"/>
    </row>
    <row r="48744" spans="4:16" x14ac:dyDescent="0.3">
      <c r="D48744" s="82"/>
      <c r="P48744" s="84"/>
    </row>
    <row r="48745" spans="4:16" x14ac:dyDescent="0.3">
      <c r="D48745" s="82"/>
      <c r="P48745" s="84"/>
    </row>
    <row r="48746" spans="4:16" x14ac:dyDescent="0.3">
      <c r="D48746" s="82"/>
      <c r="P48746" s="84"/>
    </row>
    <row r="48747" spans="4:16" x14ac:dyDescent="0.3">
      <c r="D48747" s="82"/>
      <c r="P48747" s="84"/>
    </row>
    <row r="48748" spans="4:16" x14ac:dyDescent="0.3">
      <c r="D48748" s="82"/>
      <c r="P48748" s="84"/>
    </row>
    <row r="48749" spans="4:16" x14ac:dyDescent="0.3">
      <c r="D48749" s="82"/>
      <c r="P48749" s="84"/>
    </row>
    <row r="48750" spans="4:16" x14ac:dyDescent="0.3">
      <c r="D48750" s="82"/>
      <c r="P48750" s="84"/>
    </row>
    <row r="48751" spans="4:16" x14ac:dyDescent="0.3">
      <c r="D48751" s="82"/>
      <c r="P48751" s="84"/>
    </row>
    <row r="48752" spans="4:16" x14ac:dyDescent="0.3">
      <c r="D48752" s="82"/>
      <c r="P48752" s="84"/>
    </row>
    <row r="48753" spans="4:16" x14ac:dyDescent="0.3">
      <c r="D48753" s="82"/>
      <c r="P48753" s="84"/>
    </row>
    <row r="48754" spans="4:16" x14ac:dyDescent="0.3">
      <c r="D48754" s="82"/>
      <c r="P48754" s="84"/>
    </row>
    <row r="48755" spans="4:16" x14ac:dyDescent="0.3">
      <c r="D48755" s="82"/>
      <c r="P48755" s="84"/>
    </row>
    <row r="48756" spans="4:16" x14ac:dyDescent="0.3">
      <c r="D48756" s="82"/>
      <c r="P48756" s="84"/>
    </row>
    <row r="48757" spans="4:16" x14ac:dyDescent="0.3">
      <c r="D48757" s="82"/>
      <c r="P48757" s="84"/>
    </row>
    <row r="48758" spans="4:16" x14ac:dyDescent="0.3">
      <c r="D48758" s="82"/>
      <c r="P48758" s="84"/>
    </row>
    <row r="48759" spans="4:16" x14ac:dyDescent="0.3">
      <c r="D48759" s="82"/>
      <c r="P48759" s="84"/>
    </row>
    <row r="48760" spans="4:16" x14ac:dyDescent="0.3">
      <c r="D48760" s="82"/>
      <c r="P48760" s="84"/>
    </row>
    <row r="48761" spans="4:16" x14ac:dyDescent="0.3">
      <c r="D48761" s="82"/>
      <c r="P48761" s="84"/>
    </row>
    <row r="48762" spans="4:16" x14ac:dyDescent="0.3">
      <c r="D48762" s="82"/>
      <c r="P48762" s="84"/>
    </row>
    <row r="48763" spans="4:16" x14ac:dyDescent="0.3">
      <c r="D48763" s="82"/>
      <c r="P48763" s="84"/>
    </row>
    <row r="48764" spans="4:16" x14ac:dyDescent="0.3">
      <c r="D48764" s="82"/>
      <c r="P48764" s="84"/>
    </row>
    <row r="48765" spans="4:16" x14ac:dyDescent="0.3">
      <c r="D48765" s="82"/>
      <c r="P48765" s="84"/>
    </row>
    <row r="48766" spans="4:16" x14ac:dyDescent="0.3">
      <c r="D48766" s="82"/>
      <c r="P48766" s="84"/>
    </row>
    <row r="48767" spans="4:16" x14ac:dyDescent="0.3">
      <c r="D48767" s="82"/>
      <c r="P48767" s="84"/>
    </row>
    <row r="48768" spans="4:16" x14ac:dyDescent="0.3">
      <c r="D48768" s="82"/>
      <c r="P48768" s="84"/>
    </row>
    <row r="48769" spans="4:16" x14ac:dyDescent="0.3">
      <c r="D48769" s="82"/>
      <c r="P48769" s="84"/>
    </row>
    <row r="48770" spans="4:16" x14ac:dyDescent="0.3">
      <c r="D48770" s="82"/>
      <c r="P48770" s="84"/>
    </row>
    <row r="48771" spans="4:16" x14ac:dyDescent="0.3">
      <c r="D48771" s="82"/>
      <c r="P48771" s="84"/>
    </row>
    <row r="48772" spans="4:16" x14ac:dyDescent="0.3">
      <c r="D48772" s="82"/>
      <c r="P48772" s="84"/>
    </row>
    <row r="48773" spans="4:16" x14ac:dyDescent="0.3">
      <c r="D48773" s="82"/>
      <c r="P48773" s="84"/>
    </row>
    <row r="48774" spans="4:16" x14ac:dyDescent="0.3">
      <c r="D48774" s="82"/>
      <c r="P48774" s="84"/>
    </row>
    <row r="48775" spans="4:16" x14ac:dyDescent="0.3">
      <c r="D48775" s="82"/>
      <c r="P48775" s="84"/>
    </row>
    <row r="48776" spans="4:16" x14ac:dyDescent="0.3">
      <c r="D48776" s="82"/>
      <c r="P48776" s="84"/>
    </row>
    <row r="48777" spans="4:16" x14ac:dyDescent="0.3">
      <c r="D48777" s="82"/>
      <c r="P48777" s="84"/>
    </row>
    <row r="48778" spans="4:16" x14ac:dyDescent="0.3">
      <c r="D48778" s="82"/>
      <c r="P48778" s="84"/>
    </row>
    <row r="48779" spans="4:16" x14ac:dyDescent="0.3">
      <c r="D48779" s="82"/>
      <c r="P48779" s="84"/>
    </row>
    <row r="48780" spans="4:16" x14ac:dyDescent="0.3">
      <c r="D48780" s="82"/>
      <c r="P48780" s="84"/>
    </row>
    <row r="48781" spans="4:16" x14ac:dyDescent="0.3">
      <c r="D48781" s="82"/>
      <c r="P48781" s="84"/>
    </row>
    <row r="48782" spans="4:16" x14ac:dyDescent="0.3">
      <c r="D48782" s="82"/>
      <c r="P48782" s="84"/>
    </row>
    <row r="48783" spans="4:16" x14ac:dyDescent="0.3">
      <c r="D48783" s="82"/>
      <c r="P48783" s="84"/>
    </row>
    <row r="48784" spans="4:16" x14ac:dyDescent="0.3">
      <c r="D48784" s="82"/>
      <c r="P48784" s="84"/>
    </row>
    <row r="48785" spans="4:16" x14ac:dyDescent="0.3">
      <c r="D48785" s="82"/>
      <c r="P48785" s="84"/>
    </row>
    <row r="48786" spans="4:16" x14ac:dyDescent="0.3">
      <c r="D48786" s="82"/>
      <c r="P48786" s="84"/>
    </row>
    <row r="48787" spans="4:16" x14ac:dyDescent="0.3">
      <c r="D48787" s="82"/>
      <c r="P48787" s="84"/>
    </row>
    <row r="48788" spans="4:16" x14ac:dyDescent="0.3">
      <c r="D48788" s="82"/>
      <c r="P48788" s="84"/>
    </row>
    <row r="48789" spans="4:16" x14ac:dyDescent="0.3">
      <c r="D48789" s="82"/>
      <c r="P48789" s="84"/>
    </row>
    <row r="48790" spans="4:16" x14ac:dyDescent="0.3">
      <c r="D48790" s="82"/>
      <c r="P48790" s="84"/>
    </row>
    <row r="48791" spans="4:16" x14ac:dyDescent="0.3">
      <c r="D48791" s="82"/>
      <c r="P48791" s="84"/>
    </row>
    <row r="48792" spans="4:16" x14ac:dyDescent="0.3">
      <c r="D48792" s="82"/>
      <c r="P48792" s="84"/>
    </row>
    <row r="48793" spans="4:16" x14ac:dyDescent="0.3">
      <c r="D48793" s="82"/>
      <c r="P48793" s="84"/>
    </row>
    <row r="48794" spans="4:16" x14ac:dyDescent="0.3">
      <c r="D48794" s="82"/>
      <c r="P48794" s="84"/>
    </row>
    <row r="48795" spans="4:16" x14ac:dyDescent="0.3">
      <c r="D48795" s="82"/>
      <c r="P48795" s="84"/>
    </row>
    <row r="48796" spans="4:16" x14ac:dyDescent="0.3">
      <c r="D48796" s="82"/>
      <c r="P48796" s="84"/>
    </row>
    <row r="48797" spans="4:16" x14ac:dyDescent="0.3">
      <c r="D48797" s="82"/>
      <c r="P48797" s="84"/>
    </row>
    <row r="48798" spans="4:16" x14ac:dyDescent="0.3">
      <c r="D48798" s="82"/>
      <c r="P48798" s="84"/>
    </row>
    <row r="48799" spans="4:16" x14ac:dyDescent="0.3">
      <c r="D48799" s="82"/>
      <c r="P48799" s="84"/>
    </row>
    <row r="48800" spans="4:16" x14ac:dyDescent="0.3">
      <c r="D48800" s="82"/>
      <c r="P48800" s="84"/>
    </row>
    <row r="48801" spans="4:16" x14ac:dyDescent="0.3">
      <c r="D48801" s="82"/>
      <c r="P48801" s="84"/>
    </row>
    <row r="48802" spans="4:16" x14ac:dyDescent="0.3">
      <c r="D48802" s="82"/>
      <c r="P48802" s="84"/>
    </row>
    <row r="48803" spans="4:16" x14ac:dyDescent="0.3">
      <c r="D48803" s="82"/>
      <c r="P48803" s="84"/>
    </row>
    <row r="48804" spans="4:16" x14ac:dyDescent="0.3">
      <c r="D48804" s="82"/>
      <c r="P48804" s="84"/>
    </row>
    <row r="48805" spans="4:16" x14ac:dyDescent="0.3">
      <c r="D48805" s="82"/>
      <c r="P48805" s="84"/>
    </row>
    <row r="48806" spans="4:16" x14ac:dyDescent="0.3">
      <c r="D48806" s="82"/>
      <c r="P48806" s="84"/>
    </row>
    <row r="48807" spans="4:16" x14ac:dyDescent="0.3">
      <c r="D48807" s="82"/>
      <c r="P48807" s="84"/>
    </row>
    <row r="48808" spans="4:16" x14ac:dyDescent="0.3">
      <c r="D48808" s="82"/>
      <c r="P48808" s="84"/>
    </row>
    <row r="48809" spans="4:16" x14ac:dyDescent="0.3">
      <c r="D48809" s="82"/>
      <c r="P48809" s="84"/>
    </row>
    <row r="48810" spans="4:16" x14ac:dyDescent="0.3">
      <c r="D48810" s="82"/>
      <c r="P48810" s="84"/>
    </row>
    <row r="48811" spans="4:16" x14ac:dyDescent="0.3">
      <c r="D48811" s="82"/>
      <c r="P48811" s="84"/>
    </row>
    <row r="48812" spans="4:16" x14ac:dyDescent="0.3">
      <c r="D48812" s="82"/>
      <c r="P48812" s="84"/>
    </row>
    <row r="48813" spans="4:16" x14ac:dyDescent="0.3">
      <c r="D48813" s="82"/>
      <c r="P48813" s="84"/>
    </row>
    <row r="48814" spans="4:16" x14ac:dyDescent="0.3">
      <c r="D48814" s="82"/>
      <c r="P48814" s="84"/>
    </row>
    <row r="48815" spans="4:16" x14ac:dyDescent="0.3">
      <c r="D48815" s="82"/>
      <c r="P48815" s="84"/>
    </row>
    <row r="48816" spans="4:16" x14ac:dyDescent="0.3">
      <c r="D48816" s="82"/>
      <c r="P48816" s="84"/>
    </row>
    <row r="48817" spans="4:16" x14ac:dyDescent="0.3">
      <c r="D48817" s="82"/>
      <c r="P48817" s="84"/>
    </row>
    <row r="48818" spans="4:16" x14ac:dyDescent="0.3">
      <c r="D48818" s="82"/>
      <c r="P48818" s="84"/>
    </row>
    <row r="48819" spans="4:16" x14ac:dyDescent="0.3">
      <c r="D48819" s="82"/>
      <c r="P48819" s="84"/>
    </row>
    <row r="48820" spans="4:16" x14ac:dyDescent="0.3">
      <c r="D48820" s="82"/>
      <c r="P48820" s="84"/>
    </row>
    <row r="48821" spans="4:16" x14ac:dyDescent="0.3">
      <c r="D48821" s="82"/>
      <c r="P48821" s="84"/>
    </row>
    <row r="48822" spans="4:16" x14ac:dyDescent="0.3">
      <c r="D48822" s="82"/>
      <c r="P48822" s="84"/>
    </row>
    <row r="48823" spans="4:16" x14ac:dyDescent="0.3">
      <c r="D48823" s="82"/>
      <c r="P48823" s="84"/>
    </row>
    <row r="48824" spans="4:16" x14ac:dyDescent="0.3">
      <c r="D48824" s="82"/>
      <c r="P48824" s="84"/>
    </row>
    <row r="48825" spans="4:16" x14ac:dyDescent="0.3">
      <c r="D48825" s="82"/>
      <c r="P48825" s="84"/>
    </row>
    <row r="48826" spans="4:16" x14ac:dyDescent="0.3">
      <c r="D48826" s="82"/>
      <c r="P48826" s="84"/>
    </row>
    <row r="48827" spans="4:16" x14ac:dyDescent="0.3">
      <c r="D48827" s="82"/>
      <c r="P48827" s="84"/>
    </row>
    <row r="48828" spans="4:16" x14ac:dyDescent="0.3">
      <c r="D48828" s="82"/>
      <c r="P48828" s="84"/>
    </row>
    <row r="48829" spans="4:16" x14ac:dyDescent="0.3">
      <c r="D48829" s="82"/>
      <c r="P48829" s="84"/>
    </row>
    <row r="48830" spans="4:16" x14ac:dyDescent="0.3">
      <c r="D48830" s="82"/>
      <c r="P48830" s="84"/>
    </row>
    <row r="48831" spans="4:16" x14ac:dyDescent="0.3">
      <c r="D48831" s="82"/>
      <c r="P48831" s="84"/>
    </row>
    <row r="48832" spans="4:16" x14ac:dyDescent="0.3">
      <c r="D48832" s="82"/>
      <c r="P48832" s="84"/>
    </row>
    <row r="48833" spans="4:16" x14ac:dyDescent="0.3">
      <c r="D48833" s="82"/>
      <c r="P48833" s="84"/>
    </row>
    <row r="48834" spans="4:16" x14ac:dyDescent="0.3">
      <c r="D48834" s="82"/>
      <c r="P48834" s="84"/>
    </row>
    <row r="48835" spans="4:16" x14ac:dyDescent="0.3">
      <c r="D48835" s="82"/>
      <c r="P48835" s="84"/>
    </row>
    <row r="48836" spans="4:16" x14ac:dyDescent="0.3">
      <c r="D48836" s="82"/>
      <c r="P48836" s="84"/>
    </row>
    <row r="48837" spans="4:16" x14ac:dyDescent="0.3">
      <c r="D48837" s="82"/>
      <c r="P48837" s="84"/>
    </row>
    <row r="48838" spans="4:16" x14ac:dyDescent="0.3">
      <c r="D48838" s="82"/>
      <c r="P48838" s="84"/>
    </row>
    <row r="48839" spans="4:16" x14ac:dyDescent="0.3">
      <c r="D48839" s="82"/>
      <c r="P48839" s="84"/>
    </row>
    <row r="48840" spans="4:16" x14ac:dyDescent="0.3">
      <c r="D48840" s="82"/>
      <c r="P48840" s="84"/>
    </row>
    <row r="48841" spans="4:16" x14ac:dyDescent="0.3">
      <c r="D48841" s="82"/>
      <c r="P48841" s="84"/>
    </row>
    <row r="48842" spans="4:16" x14ac:dyDescent="0.3">
      <c r="D48842" s="82"/>
      <c r="P48842" s="84"/>
    </row>
    <row r="48843" spans="4:16" x14ac:dyDescent="0.3">
      <c r="D48843" s="82"/>
      <c r="P48843" s="84"/>
    </row>
    <row r="48844" spans="4:16" x14ac:dyDescent="0.3">
      <c r="D48844" s="82"/>
      <c r="P48844" s="84"/>
    </row>
    <row r="48845" spans="4:16" x14ac:dyDescent="0.3">
      <c r="D48845" s="82"/>
      <c r="P48845" s="84"/>
    </row>
    <row r="48846" spans="4:16" x14ac:dyDescent="0.3">
      <c r="D48846" s="82"/>
      <c r="P48846" s="84"/>
    </row>
    <row r="48847" spans="4:16" x14ac:dyDescent="0.3">
      <c r="D48847" s="82"/>
      <c r="P48847" s="84"/>
    </row>
    <row r="48848" spans="4:16" x14ac:dyDescent="0.3">
      <c r="D48848" s="82"/>
      <c r="P48848" s="84"/>
    </row>
    <row r="48849" spans="4:16" x14ac:dyDescent="0.3">
      <c r="D48849" s="82"/>
      <c r="P48849" s="84"/>
    </row>
    <row r="48850" spans="4:16" x14ac:dyDescent="0.3">
      <c r="D48850" s="82"/>
      <c r="P48850" s="84"/>
    </row>
    <row r="48851" spans="4:16" x14ac:dyDescent="0.3">
      <c r="D48851" s="82"/>
      <c r="P48851" s="84"/>
    </row>
    <row r="48852" spans="4:16" x14ac:dyDescent="0.3">
      <c r="D48852" s="82"/>
      <c r="P48852" s="84"/>
    </row>
    <row r="48853" spans="4:16" x14ac:dyDescent="0.3">
      <c r="D48853" s="82"/>
      <c r="P48853" s="84"/>
    </row>
    <row r="48854" spans="4:16" x14ac:dyDescent="0.3">
      <c r="D48854" s="82"/>
      <c r="P48854" s="84"/>
    </row>
    <row r="48855" spans="4:16" x14ac:dyDescent="0.3">
      <c r="D48855" s="82"/>
      <c r="P48855" s="84"/>
    </row>
    <row r="48856" spans="4:16" x14ac:dyDescent="0.3">
      <c r="D48856" s="82"/>
      <c r="P48856" s="84"/>
    </row>
    <row r="48857" spans="4:16" x14ac:dyDescent="0.3">
      <c r="D48857" s="82"/>
      <c r="P48857" s="84"/>
    </row>
    <row r="48858" spans="4:16" x14ac:dyDescent="0.3">
      <c r="D48858" s="82"/>
      <c r="P48858" s="84"/>
    </row>
    <row r="48859" spans="4:16" x14ac:dyDescent="0.3">
      <c r="D48859" s="82"/>
      <c r="P48859" s="84"/>
    </row>
    <row r="48860" spans="4:16" x14ac:dyDescent="0.3">
      <c r="D48860" s="82"/>
      <c r="P48860" s="84"/>
    </row>
    <row r="48861" spans="4:16" x14ac:dyDescent="0.3">
      <c r="D48861" s="82"/>
      <c r="P48861" s="84"/>
    </row>
    <row r="48862" spans="4:16" x14ac:dyDescent="0.3">
      <c r="D48862" s="82"/>
      <c r="P48862" s="84"/>
    </row>
    <row r="48863" spans="4:16" x14ac:dyDescent="0.3">
      <c r="D48863" s="82"/>
      <c r="P48863" s="84"/>
    </row>
    <row r="48864" spans="4:16" x14ac:dyDescent="0.3">
      <c r="D48864" s="82"/>
      <c r="P48864" s="84"/>
    </row>
    <row r="48865" spans="4:16" x14ac:dyDescent="0.3">
      <c r="D48865" s="82"/>
      <c r="P48865" s="84"/>
    </row>
    <row r="48866" spans="4:16" x14ac:dyDescent="0.3">
      <c r="D48866" s="82"/>
      <c r="P48866" s="84"/>
    </row>
    <row r="48867" spans="4:16" x14ac:dyDescent="0.3">
      <c r="D48867" s="82"/>
      <c r="P48867" s="84"/>
    </row>
    <row r="48868" spans="4:16" x14ac:dyDescent="0.3">
      <c r="D48868" s="82"/>
      <c r="P48868" s="84"/>
    </row>
    <row r="48869" spans="4:16" x14ac:dyDescent="0.3">
      <c r="D48869" s="82"/>
      <c r="P48869" s="84"/>
    </row>
    <row r="48870" spans="4:16" x14ac:dyDescent="0.3">
      <c r="D48870" s="82"/>
      <c r="P48870" s="84"/>
    </row>
    <row r="48871" spans="4:16" x14ac:dyDescent="0.3">
      <c r="D48871" s="82"/>
      <c r="P48871" s="84"/>
    </row>
    <row r="48872" spans="4:16" x14ac:dyDescent="0.3">
      <c r="D48872" s="82"/>
      <c r="P48872" s="84"/>
    </row>
    <row r="48873" spans="4:16" x14ac:dyDescent="0.3">
      <c r="D48873" s="82"/>
      <c r="P48873" s="84"/>
    </row>
    <row r="48874" spans="4:16" x14ac:dyDescent="0.3">
      <c r="D48874" s="82"/>
      <c r="P48874" s="84"/>
    </row>
    <row r="48875" spans="4:16" x14ac:dyDescent="0.3">
      <c r="D48875" s="82"/>
      <c r="P48875" s="84"/>
    </row>
    <row r="48876" spans="4:16" x14ac:dyDescent="0.3">
      <c r="D48876" s="82"/>
      <c r="P48876" s="84"/>
    </row>
    <row r="48877" spans="4:16" x14ac:dyDescent="0.3">
      <c r="D48877" s="82"/>
      <c r="P48877" s="84"/>
    </row>
    <row r="48878" spans="4:16" x14ac:dyDescent="0.3">
      <c r="D48878" s="82"/>
      <c r="P48878" s="84"/>
    </row>
    <row r="48879" spans="4:16" x14ac:dyDescent="0.3">
      <c r="D48879" s="82"/>
      <c r="P48879" s="84"/>
    </row>
    <row r="48880" spans="4:16" x14ac:dyDescent="0.3">
      <c r="D48880" s="82"/>
      <c r="P48880" s="84"/>
    </row>
    <row r="48881" spans="4:16" x14ac:dyDescent="0.3">
      <c r="D48881" s="82"/>
      <c r="P48881" s="84"/>
    </row>
    <row r="48882" spans="4:16" x14ac:dyDescent="0.3">
      <c r="D48882" s="82"/>
      <c r="P48882" s="84"/>
    </row>
    <row r="48883" spans="4:16" x14ac:dyDescent="0.3">
      <c r="D48883" s="82"/>
      <c r="P48883" s="84"/>
    </row>
    <row r="48884" spans="4:16" x14ac:dyDescent="0.3">
      <c r="D48884" s="82"/>
      <c r="P48884" s="84"/>
    </row>
    <row r="48885" spans="4:16" x14ac:dyDescent="0.3">
      <c r="D48885" s="82"/>
      <c r="P48885" s="84"/>
    </row>
    <row r="48886" spans="4:16" x14ac:dyDescent="0.3">
      <c r="D48886" s="82"/>
      <c r="P48886" s="84"/>
    </row>
    <row r="48887" spans="4:16" x14ac:dyDescent="0.3">
      <c r="D48887" s="82"/>
      <c r="P48887" s="84"/>
    </row>
    <row r="48888" spans="4:16" x14ac:dyDescent="0.3">
      <c r="D48888" s="82"/>
      <c r="P48888" s="84"/>
    </row>
    <row r="48889" spans="4:16" x14ac:dyDescent="0.3">
      <c r="D48889" s="82"/>
      <c r="P48889" s="84"/>
    </row>
    <row r="48890" spans="4:16" x14ac:dyDescent="0.3">
      <c r="D48890" s="82"/>
      <c r="P48890" s="84"/>
    </row>
    <row r="48891" spans="4:16" x14ac:dyDescent="0.3">
      <c r="D48891" s="82"/>
      <c r="P48891" s="84"/>
    </row>
    <row r="48892" spans="4:16" x14ac:dyDescent="0.3">
      <c r="D48892" s="82"/>
      <c r="P48892" s="84"/>
    </row>
    <row r="48893" spans="4:16" x14ac:dyDescent="0.3">
      <c r="D48893" s="82"/>
      <c r="P48893" s="84"/>
    </row>
    <row r="48894" spans="4:16" x14ac:dyDescent="0.3">
      <c r="D48894" s="82"/>
      <c r="P48894" s="84"/>
    </row>
    <row r="48895" spans="4:16" x14ac:dyDescent="0.3">
      <c r="D48895" s="82"/>
      <c r="P48895" s="84"/>
    </row>
    <row r="48896" spans="4:16" x14ac:dyDescent="0.3">
      <c r="D48896" s="82"/>
      <c r="P48896" s="84"/>
    </row>
    <row r="48897" spans="4:16" x14ac:dyDescent="0.3">
      <c r="D48897" s="82"/>
      <c r="P48897" s="84"/>
    </row>
    <row r="48898" spans="4:16" x14ac:dyDescent="0.3">
      <c r="D48898" s="82"/>
      <c r="P48898" s="84"/>
    </row>
    <row r="48899" spans="4:16" x14ac:dyDescent="0.3">
      <c r="D48899" s="82"/>
      <c r="P48899" s="84"/>
    </row>
    <row r="48900" spans="4:16" x14ac:dyDescent="0.3">
      <c r="D48900" s="82"/>
      <c r="P48900" s="84"/>
    </row>
    <row r="48901" spans="4:16" x14ac:dyDescent="0.3">
      <c r="D48901" s="82"/>
      <c r="P48901" s="84"/>
    </row>
    <row r="48902" spans="4:16" x14ac:dyDescent="0.3">
      <c r="D48902" s="82"/>
      <c r="P48902" s="84"/>
    </row>
    <row r="48903" spans="4:16" x14ac:dyDescent="0.3">
      <c r="D48903" s="82"/>
      <c r="P48903" s="84"/>
    </row>
    <row r="48904" spans="4:16" x14ac:dyDescent="0.3">
      <c r="D48904" s="82"/>
      <c r="P48904" s="84"/>
    </row>
    <row r="48905" spans="4:16" x14ac:dyDescent="0.3">
      <c r="D48905" s="82"/>
      <c r="P48905" s="84"/>
    </row>
    <row r="48906" spans="4:16" x14ac:dyDescent="0.3">
      <c r="D48906" s="82"/>
      <c r="P48906" s="84"/>
    </row>
    <row r="48907" spans="4:16" x14ac:dyDescent="0.3">
      <c r="D48907" s="82"/>
      <c r="P48907" s="84"/>
    </row>
    <row r="48908" spans="4:16" x14ac:dyDescent="0.3">
      <c r="D48908" s="82"/>
      <c r="P48908" s="84"/>
    </row>
    <row r="48909" spans="4:16" x14ac:dyDescent="0.3">
      <c r="D48909" s="82"/>
      <c r="P48909" s="84"/>
    </row>
    <row r="48910" spans="4:16" x14ac:dyDescent="0.3">
      <c r="D48910" s="82"/>
      <c r="P48910" s="84"/>
    </row>
    <row r="48911" spans="4:16" x14ac:dyDescent="0.3">
      <c r="D48911" s="82"/>
      <c r="P48911" s="84"/>
    </row>
    <row r="48912" spans="4:16" x14ac:dyDescent="0.3">
      <c r="D48912" s="82"/>
      <c r="P48912" s="84"/>
    </row>
    <row r="48913" spans="4:16" x14ac:dyDescent="0.3">
      <c r="D48913" s="82"/>
      <c r="P48913" s="84"/>
    </row>
    <row r="48914" spans="4:16" x14ac:dyDescent="0.3">
      <c r="D48914" s="82"/>
      <c r="P48914" s="84"/>
    </row>
    <row r="48915" spans="4:16" x14ac:dyDescent="0.3">
      <c r="D48915" s="82"/>
      <c r="P48915" s="84"/>
    </row>
    <row r="48916" spans="4:16" x14ac:dyDescent="0.3">
      <c r="D48916" s="82"/>
      <c r="P48916" s="84"/>
    </row>
    <row r="48917" spans="4:16" x14ac:dyDescent="0.3">
      <c r="D48917" s="82"/>
      <c r="P48917" s="84"/>
    </row>
    <row r="48918" spans="4:16" x14ac:dyDescent="0.3">
      <c r="D48918" s="82"/>
      <c r="P48918" s="84"/>
    </row>
    <row r="48919" spans="4:16" x14ac:dyDescent="0.3">
      <c r="D48919" s="82"/>
      <c r="P48919" s="84"/>
    </row>
    <row r="48920" spans="4:16" x14ac:dyDescent="0.3">
      <c r="D48920" s="82"/>
      <c r="P48920" s="84"/>
    </row>
    <row r="48921" spans="4:16" x14ac:dyDescent="0.3">
      <c r="D48921" s="82"/>
      <c r="P48921" s="84"/>
    </row>
    <row r="48922" spans="4:16" x14ac:dyDescent="0.3">
      <c r="D48922" s="82"/>
      <c r="P48922" s="84"/>
    </row>
    <row r="48923" spans="4:16" x14ac:dyDescent="0.3">
      <c r="D48923" s="82"/>
      <c r="P48923" s="84"/>
    </row>
    <row r="48924" spans="4:16" x14ac:dyDescent="0.3">
      <c r="D48924" s="82"/>
      <c r="P48924" s="84"/>
    </row>
    <row r="48925" spans="4:16" x14ac:dyDescent="0.3">
      <c r="D48925" s="82"/>
      <c r="P48925" s="84"/>
    </row>
    <row r="48926" spans="4:16" x14ac:dyDescent="0.3">
      <c r="D48926" s="82"/>
      <c r="P48926" s="84"/>
    </row>
    <row r="48927" spans="4:16" x14ac:dyDescent="0.3">
      <c r="D48927" s="82"/>
      <c r="P48927" s="84"/>
    </row>
    <row r="48928" spans="4:16" x14ac:dyDescent="0.3">
      <c r="D48928" s="82"/>
      <c r="P48928" s="84"/>
    </row>
    <row r="48929" spans="4:16" x14ac:dyDescent="0.3">
      <c r="D48929" s="82"/>
      <c r="P48929" s="84"/>
    </row>
    <row r="48930" spans="4:16" x14ac:dyDescent="0.3">
      <c r="D48930" s="82"/>
      <c r="P48930" s="84"/>
    </row>
    <row r="48931" spans="4:16" x14ac:dyDescent="0.3">
      <c r="D48931" s="82"/>
      <c r="P48931" s="84"/>
    </row>
    <row r="48932" spans="4:16" x14ac:dyDescent="0.3">
      <c r="D48932" s="82"/>
      <c r="P48932" s="84"/>
    </row>
    <row r="48933" spans="4:16" x14ac:dyDescent="0.3">
      <c r="D48933" s="82"/>
      <c r="P48933" s="84"/>
    </row>
    <row r="48934" spans="4:16" x14ac:dyDescent="0.3">
      <c r="D48934" s="82"/>
      <c r="P48934" s="84"/>
    </row>
    <row r="48935" spans="4:16" x14ac:dyDescent="0.3">
      <c r="D48935" s="82"/>
      <c r="P48935" s="84"/>
    </row>
    <row r="48936" spans="4:16" x14ac:dyDescent="0.3">
      <c r="D48936" s="82"/>
      <c r="P48936" s="84"/>
    </row>
    <row r="48937" spans="4:16" x14ac:dyDescent="0.3">
      <c r="D48937" s="82"/>
      <c r="P48937" s="84"/>
    </row>
    <row r="48938" spans="4:16" x14ac:dyDescent="0.3">
      <c r="D48938" s="82"/>
      <c r="P48938" s="84"/>
    </row>
    <row r="48939" spans="4:16" x14ac:dyDescent="0.3">
      <c r="D48939" s="82"/>
      <c r="P48939" s="84"/>
    </row>
    <row r="48940" spans="4:16" x14ac:dyDescent="0.3">
      <c r="D48940" s="82"/>
      <c r="P48940" s="84"/>
    </row>
    <row r="48941" spans="4:16" x14ac:dyDescent="0.3">
      <c r="D48941" s="82"/>
      <c r="P48941" s="84"/>
    </row>
    <row r="48942" spans="4:16" x14ac:dyDescent="0.3">
      <c r="D48942" s="82"/>
      <c r="P48942" s="84"/>
    </row>
    <row r="48943" spans="4:16" x14ac:dyDescent="0.3">
      <c r="D48943" s="82"/>
      <c r="P48943" s="84"/>
    </row>
    <row r="48944" spans="4:16" x14ac:dyDescent="0.3">
      <c r="D48944" s="82"/>
      <c r="P48944" s="84"/>
    </row>
    <row r="48945" spans="4:16" x14ac:dyDescent="0.3">
      <c r="D48945" s="82"/>
      <c r="P48945" s="84"/>
    </row>
    <row r="48946" spans="4:16" x14ac:dyDescent="0.3">
      <c r="D48946" s="82"/>
      <c r="P48946" s="84"/>
    </row>
    <row r="48947" spans="4:16" x14ac:dyDescent="0.3">
      <c r="D48947" s="82"/>
      <c r="P48947" s="84"/>
    </row>
    <row r="48948" spans="4:16" x14ac:dyDescent="0.3">
      <c r="D48948" s="82"/>
      <c r="P48948" s="84"/>
    </row>
    <row r="48949" spans="4:16" x14ac:dyDescent="0.3">
      <c r="D48949" s="82"/>
      <c r="P48949" s="84"/>
    </row>
    <row r="48950" spans="4:16" x14ac:dyDescent="0.3">
      <c r="D48950" s="82"/>
      <c r="P48950" s="84"/>
    </row>
    <row r="48951" spans="4:16" x14ac:dyDescent="0.3">
      <c r="D48951" s="82"/>
      <c r="P48951" s="84"/>
    </row>
    <row r="48952" spans="4:16" x14ac:dyDescent="0.3">
      <c r="D48952" s="82"/>
      <c r="P48952" s="84"/>
    </row>
    <row r="48953" spans="4:16" x14ac:dyDescent="0.3">
      <c r="D48953" s="82"/>
      <c r="P48953" s="84"/>
    </row>
    <row r="48954" spans="4:16" x14ac:dyDescent="0.3">
      <c r="D48954" s="82"/>
      <c r="P48954" s="84"/>
    </row>
    <row r="48955" spans="4:16" x14ac:dyDescent="0.3">
      <c r="D48955" s="82"/>
      <c r="P48955" s="84"/>
    </row>
    <row r="48956" spans="4:16" x14ac:dyDescent="0.3">
      <c r="D48956" s="82"/>
      <c r="P48956" s="84"/>
    </row>
    <row r="48957" spans="4:16" x14ac:dyDescent="0.3">
      <c r="D48957" s="82"/>
      <c r="P48957" s="84"/>
    </row>
    <row r="48958" spans="4:16" x14ac:dyDescent="0.3">
      <c r="D48958" s="82"/>
      <c r="P48958" s="84"/>
    </row>
    <row r="48959" spans="4:16" x14ac:dyDescent="0.3">
      <c r="D48959" s="82"/>
      <c r="P48959" s="84"/>
    </row>
    <row r="48960" spans="4:16" x14ac:dyDescent="0.3">
      <c r="D48960" s="82"/>
      <c r="P48960" s="84"/>
    </row>
    <row r="48961" spans="4:16" x14ac:dyDescent="0.3">
      <c r="D48961" s="82"/>
      <c r="P48961" s="84"/>
    </row>
    <row r="48962" spans="4:16" x14ac:dyDescent="0.3">
      <c r="D48962" s="82"/>
      <c r="P48962" s="84"/>
    </row>
    <row r="48963" spans="4:16" x14ac:dyDescent="0.3">
      <c r="D48963" s="82"/>
      <c r="P48963" s="84"/>
    </row>
    <row r="48964" spans="4:16" x14ac:dyDescent="0.3">
      <c r="D48964" s="82"/>
      <c r="P48964" s="84"/>
    </row>
    <row r="48965" spans="4:16" x14ac:dyDescent="0.3">
      <c r="D48965" s="82"/>
      <c r="P48965" s="84"/>
    </row>
    <row r="48966" spans="4:16" x14ac:dyDescent="0.3">
      <c r="D48966" s="82"/>
      <c r="P48966" s="84"/>
    </row>
    <row r="48967" spans="4:16" x14ac:dyDescent="0.3">
      <c r="D48967" s="82"/>
      <c r="P48967" s="84"/>
    </row>
    <row r="48968" spans="4:16" x14ac:dyDescent="0.3">
      <c r="D48968" s="82"/>
      <c r="P48968" s="84"/>
    </row>
    <row r="48969" spans="4:16" x14ac:dyDescent="0.3">
      <c r="D48969" s="82"/>
      <c r="P48969" s="84"/>
    </row>
    <row r="48970" spans="4:16" x14ac:dyDescent="0.3">
      <c r="D48970" s="82"/>
      <c r="P48970" s="84"/>
    </row>
    <row r="48971" spans="4:16" x14ac:dyDescent="0.3">
      <c r="D48971" s="82"/>
      <c r="P48971" s="84"/>
    </row>
    <row r="48972" spans="4:16" x14ac:dyDescent="0.3">
      <c r="D48972" s="82"/>
      <c r="P48972" s="84"/>
    </row>
    <row r="48973" spans="4:16" x14ac:dyDescent="0.3">
      <c r="D48973" s="82"/>
      <c r="P48973" s="84"/>
    </row>
    <row r="48974" spans="4:16" x14ac:dyDescent="0.3">
      <c r="D48974" s="82"/>
      <c r="P48974" s="84"/>
    </row>
    <row r="48975" spans="4:16" x14ac:dyDescent="0.3">
      <c r="D48975" s="82"/>
      <c r="P48975" s="84"/>
    </row>
    <row r="48976" spans="4:16" x14ac:dyDescent="0.3">
      <c r="D48976" s="82"/>
      <c r="P48976" s="84"/>
    </row>
    <row r="48977" spans="4:16" x14ac:dyDescent="0.3">
      <c r="D48977" s="82"/>
      <c r="P48977" s="84"/>
    </row>
    <row r="48978" spans="4:16" x14ac:dyDescent="0.3">
      <c r="D48978" s="82"/>
      <c r="P48978" s="84"/>
    </row>
    <row r="48979" spans="4:16" x14ac:dyDescent="0.3">
      <c r="D48979" s="82"/>
      <c r="P48979" s="84"/>
    </row>
    <row r="48980" spans="4:16" x14ac:dyDescent="0.3">
      <c r="D48980" s="82"/>
      <c r="P48980" s="84"/>
    </row>
    <row r="48981" spans="4:16" x14ac:dyDescent="0.3">
      <c r="D48981" s="82"/>
      <c r="P48981" s="84"/>
    </row>
    <row r="48982" spans="4:16" x14ac:dyDescent="0.3">
      <c r="D48982" s="82"/>
      <c r="P48982" s="84"/>
    </row>
    <row r="48983" spans="4:16" x14ac:dyDescent="0.3">
      <c r="D48983" s="82"/>
      <c r="P48983" s="84"/>
    </row>
    <row r="48984" spans="4:16" x14ac:dyDescent="0.3">
      <c r="D48984" s="82"/>
      <c r="P48984" s="84"/>
    </row>
    <row r="48985" spans="4:16" x14ac:dyDescent="0.3">
      <c r="D48985" s="82"/>
      <c r="P48985" s="84"/>
    </row>
    <row r="48986" spans="4:16" x14ac:dyDescent="0.3">
      <c r="D48986" s="82"/>
      <c r="P48986" s="84"/>
    </row>
    <row r="48987" spans="4:16" x14ac:dyDescent="0.3">
      <c r="D48987" s="82"/>
      <c r="P48987" s="84"/>
    </row>
    <row r="48988" spans="4:16" x14ac:dyDescent="0.3">
      <c r="D48988" s="82"/>
      <c r="P48988" s="84"/>
    </row>
    <row r="48989" spans="4:16" x14ac:dyDescent="0.3">
      <c r="D48989" s="82"/>
      <c r="P48989" s="84"/>
    </row>
    <row r="48990" spans="4:16" x14ac:dyDescent="0.3">
      <c r="D48990" s="82"/>
      <c r="P48990" s="84"/>
    </row>
    <row r="48991" spans="4:16" x14ac:dyDescent="0.3">
      <c r="D48991" s="82"/>
      <c r="P48991" s="84"/>
    </row>
    <row r="48992" spans="4:16" x14ac:dyDescent="0.3">
      <c r="D48992" s="82"/>
      <c r="P48992" s="84"/>
    </row>
    <row r="48993" spans="4:16" x14ac:dyDescent="0.3">
      <c r="D48993" s="82"/>
      <c r="P48993" s="84"/>
    </row>
    <row r="48994" spans="4:16" x14ac:dyDescent="0.3">
      <c r="D48994" s="82"/>
      <c r="P48994" s="84"/>
    </row>
    <row r="48995" spans="4:16" x14ac:dyDescent="0.3">
      <c r="D48995" s="82"/>
      <c r="P48995" s="84"/>
    </row>
    <row r="48996" spans="4:16" x14ac:dyDescent="0.3">
      <c r="D48996" s="82"/>
      <c r="P48996" s="84"/>
    </row>
    <row r="48997" spans="4:16" x14ac:dyDescent="0.3">
      <c r="D48997" s="82"/>
      <c r="P48997" s="84"/>
    </row>
    <row r="48998" spans="4:16" x14ac:dyDescent="0.3">
      <c r="D48998" s="82"/>
      <c r="P48998" s="84"/>
    </row>
    <row r="48999" spans="4:16" x14ac:dyDescent="0.3">
      <c r="D48999" s="82"/>
      <c r="P48999" s="84"/>
    </row>
    <row r="49000" spans="4:16" x14ac:dyDescent="0.3">
      <c r="D49000" s="82"/>
      <c r="P49000" s="84"/>
    </row>
    <row r="49001" spans="4:16" x14ac:dyDescent="0.3">
      <c r="D49001" s="82"/>
      <c r="P49001" s="84"/>
    </row>
    <row r="49002" spans="4:16" x14ac:dyDescent="0.3">
      <c r="D49002" s="82"/>
      <c r="P49002" s="84"/>
    </row>
    <row r="49003" spans="4:16" x14ac:dyDescent="0.3">
      <c r="D49003" s="82"/>
      <c r="P49003" s="84"/>
    </row>
    <row r="49004" spans="4:16" x14ac:dyDescent="0.3">
      <c r="D49004" s="82"/>
      <c r="P49004" s="84"/>
    </row>
    <row r="49005" spans="4:16" x14ac:dyDescent="0.3">
      <c r="D49005" s="82"/>
      <c r="P49005" s="84"/>
    </row>
    <row r="49006" spans="4:16" x14ac:dyDescent="0.3">
      <c r="D49006" s="82"/>
      <c r="P49006" s="84"/>
    </row>
    <row r="49007" spans="4:16" x14ac:dyDescent="0.3">
      <c r="D49007" s="82"/>
      <c r="P49007" s="84"/>
    </row>
    <row r="49008" spans="4:16" x14ac:dyDescent="0.3">
      <c r="D49008" s="82"/>
      <c r="P49008" s="84"/>
    </row>
    <row r="49009" spans="4:16" x14ac:dyDescent="0.3">
      <c r="D49009" s="82"/>
      <c r="P49009" s="84"/>
    </row>
    <row r="49010" spans="4:16" x14ac:dyDescent="0.3">
      <c r="D49010" s="82"/>
      <c r="P49010" s="84"/>
    </row>
    <row r="49011" spans="4:16" x14ac:dyDescent="0.3">
      <c r="D49011" s="82"/>
      <c r="P49011" s="84"/>
    </row>
    <row r="49012" spans="4:16" x14ac:dyDescent="0.3">
      <c r="D49012" s="82"/>
      <c r="P49012" s="84"/>
    </row>
    <row r="49013" spans="4:16" x14ac:dyDescent="0.3">
      <c r="D49013" s="82"/>
      <c r="P49013" s="84"/>
    </row>
    <row r="49014" spans="4:16" x14ac:dyDescent="0.3">
      <c r="D49014" s="82"/>
      <c r="P49014" s="84"/>
    </row>
    <row r="49015" spans="4:16" x14ac:dyDescent="0.3">
      <c r="D49015" s="82"/>
      <c r="P49015" s="84"/>
    </row>
    <row r="49016" spans="4:16" x14ac:dyDescent="0.3">
      <c r="D49016" s="82"/>
      <c r="P49016" s="84"/>
    </row>
    <row r="49017" spans="4:16" x14ac:dyDescent="0.3">
      <c r="D49017" s="82"/>
      <c r="P49017" s="84"/>
    </row>
    <row r="49018" spans="4:16" x14ac:dyDescent="0.3">
      <c r="D49018" s="82"/>
      <c r="P49018" s="84"/>
    </row>
    <row r="49019" spans="4:16" x14ac:dyDescent="0.3">
      <c r="D49019" s="82"/>
      <c r="P49019" s="84"/>
    </row>
    <row r="49020" spans="4:16" x14ac:dyDescent="0.3">
      <c r="D49020" s="82"/>
      <c r="P49020" s="84"/>
    </row>
    <row r="49021" spans="4:16" x14ac:dyDescent="0.3">
      <c r="D49021" s="82"/>
      <c r="P49021" s="84"/>
    </row>
    <row r="49022" spans="4:16" x14ac:dyDescent="0.3">
      <c r="D49022" s="82"/>
      <c r="P49022" s="84"/>
    </row>
    <row r="49023" spans="4:16" x14ac:dyDescent="0.3">
      <c r="D49023" s="82"/>
      <c r="P49023" s="84"/>
    </row>
    <row r="49024" spans="4:16" x14ac:dyDescent="0.3">
      <c r="D49024" s="82"/>
      <c r="P49024" s="84"/>
    </row>
    <row r="49025" spans="4:16" x14ac:dyDescent="0.3">
      <c r="D49025" s="82"/>
      <c r="P49025" s="84"/>
    </row>
    <row r="49026" spans="4:16" x14ac:dyDescent="0.3">
      <c r="D49026" s="82"/>
      <c r="P49026" s="84"/>
    </row>
    <row r="49027" spans="4:16" x14ac:dyDescent="0.3">
      <c r="D49027" s="82"/>
      <c r="P49027" s="84"/>
    </row>
    <row r="49028" spans="4:16" x14ac:dyDescent="0.3">
      <c r="D49028" s="82"/>
      <c r="P49028" s="84"/>
    </row>
    <row r="49029" spans="4:16" x14ac:dyDescent="0.3">
      <c r="D49029" s="82"/>
      <c r="P49029" s="84"/>
    </row>
    <row r="49030" spans="4:16" x14ac:dyDescent="0.3">
      <c r="D49030" s="82"/>
      <c r="P49030" s="84"/>
    </row>
    <row r="49031" spans="4:16" x14ac:dyDescent="0.3">
      <c r="D49031" s="82"/>
      <c r="P49031" s="84"/>
    </row>
    <row r="49032" spans="4:16" x14ac:dyDescent="0.3">
      <c r="D49032" s="82"/>
      <c r="P49032" s="84"/>
    </row>
    <row r="49033" spans="4:16" x14ac:dyDescent="0.3">
      <c r="D49033" s="82"/>
      <c r="P49033" s="84"/>
    </row>
    <row r="49034" spans="4:16" x14ac:dyDescent="0.3">
      <c r="D49034" s="82"/>
      <c r="P49034" s="84"/>
    </row>
    <row r="49035" spans="4:16" x14ac:dyDescent="0.3">
      <c r="D49035" s="82"/>
      <c r="P49035" s="84"/>
    </row>
    <row r="49036" spans="4:16" x14ac:dyDescent="0.3">
      <c r="D49036" s="82"/>
      <c r="P49036" s="84"/>
    </row>
    <row r="49037" spans="4:16" x14ac:dyDescent="0.3">
      <c r="D49037" s="82"/>
      <c r="P49037" s="84"/>
    </row>
    <row r="49038" spans="4:16" x14ac:dyDescent="0.3">
      <c r="D49038" s="82"/>
      <c r="P49038" s="84"/>
    </row>
    <row r="49039" spans="4:16" x14ac:dyDescent="0.3">
      <c r="D49039" s="82"/>
      <c r="P49039" s="84"/>
    </row>
    <row r="49040" spans="4:16" x14ac:dyDescent="0.3">
      <c r="D49040" s="82"/>
      <c r="P49040" s="84"/>
    </row>
    <row r="49041" spans="4:16" x14ac:dyDescent="0.3">
      <c r="D49041" s="82"/>
      <c r="P49041" s="84"/>
    </row>
    <row r="49042" spans="4:16" x14ac:dyDescent="0.3">
      <c r="D49042" s="82"/>
      <c r="P49042" s="84"/>
    </row>
    <row r="49043" spans="4:16" x14ac:dyDescent="0.3">
      <c r="D49043" s="82"/>
      <c r="P49043" s="84"/>
    </row>
    <row r="49044" spans="4:16" x14ac:dyDescent="0.3">
      <c r="D49044" s="82"/>
      <c r="P49044" s="84"/>
    </row>
    <row r="49045" spans="4:16" x14ac:dyDescent="0.3">
      <c r="D49045" s="82"/>
      <c r="P49045" s="84"/>
    </row>
    <row r="49046" spans="4:16" x14ac:dyDescent="0.3">
      <c r="D49046" s="82"/>
      <c r="P49046" s="84"/>
    </row>
    <row r="49047" spans="4:16" x14ac:dyDescent="0.3">
      <c r="D49047" s="82"/>
      <c r="P49047" s="84"/>
    </row>
    <row r="49048" spans="4:16" x14ac:dyDescent="0.3">
      <c r="D49048" s="82"/>
      <c r="P49048" s="84"/>
    </row>
    <row r="49049" spans="4:16" x14ac:dyDescent="0.3">
      <c r="D49049" s="82"/>
      <c r="P49049" s="84"/>
    </row>
    <row r="49050" spans="4:16" x14ac:dyDescent="0.3">
      <c r="D49050" s="82"/>
      <c r="P49050" s="84"/>
    </row>
    <row r="49051" spans="4:16" x14ac:dyDescent="0.3">
      <c r="D49051" s="82"/>
      <c r="P49051" s="84"/>
    </row>
    <row r="49052" spans="4:16" x14ac:dyDescent="0.3">
      <c r="D49052" s="82"/>
      <c r="P49052" s="84"/>
    </row>
    <row r="49053" spans="4:16" x14ac:dyDescent="0.3">
      <c r="D49053" s="82"/>
      <c r="P49053" s="84"/>
    </row>
    <row r="49054" spans="4:16" x14ac:dyDescent="0.3">
      <c r="D49054" s="82"/>
      <c r="P49054" s="84"/>
    </row>
    <row r="49055" spans="4:16" x14ac:dyDescent="0.3">
      <c r="D49055" s="82"/>
      <c r="P49055" s="84"/>
    </row>
    <row r="49056" spans="4:16" x14ac:dyDescent="0.3">
      <c r="D49056" s="82"/>
      <c r="P49056" s="84"/>
    </row>
    <row r="49057" spans="4:16" x14ac:dyDescent="0.3">
      <c r="D49057" s="82"/>
      <c r="P49057" s="84"/>
    </row>
    <row r="49058" spans="4:16" x14ac:dyDescent="0.3">
      <c r="D49058" s="82"/>
      <c r="P49058" s="84"/>
    </row>
    <row r="49059" spans="4:16" x14ac:dyDescent="0.3">
      <c r="D49059" s="82"/>
      <c r="P49059" s="84"/>
    </row>
    <row r="49060" spans="4:16" x14ac:dyDescent="0.3">
      <c r="D49060" s="82"/>
      <c r="P49060" s="84"/>
    </row>
    <row r="49061" spans="4:16" x14ac:dyDescent="0.3">
      <c r="D49061" s="82"/>
      <c r="P49061" s="84"/>
    </row>
    <row r="49062" spans="4:16" x14ac:dyDescent="0.3">
      <c r="D49062" s="82"/>
      <c r="P49062" s="84"/>
    </row>
    <row r="49063" spans="4:16" x14ac:dyDescent="0.3">
      <c r="D49063" s="82"/>
      <c r="P49063" s="84"/>
    </row>
    <row r="49064" spans="4:16" x14ac:dyDescent="0.3">
      <c r="D49064" s="82"/>
      <c r="P49064" s="84"/>
    </row>
    <row r="49065" spans="4:16" x14ac:dyDescent="0.3">
      <c r="D49065" s="82"/>
      <c r="P49065" s="84"/>
    </row>
    <row r="49066" spans="4:16" x14ac:dyDescent="0.3">
      <c r="D49066" s="82"/>
      <c r="P49066" s="84"/>
    </row>
    <row r="49067" spans="4:16" x14ac:dyDescent="0.3">
      <c r="D49067" s="82"/>
      <c r="P49067" s="84"/>
    </row>
    <row r="49068" spans="4:16" x14ac:dyDescent="0.3">
      <c r="D49068" s="82"/>
      <c r="P49068" s="84"/>
    </row>
    <row r="49069" spans="4:16" x14ac:dyDescent="0.3">
      <c r="D49069" s="82"/>
      <c r="P49069" s="84"/>
    </row>
    <row r="49070" spans="4:16" x14ac:dyDescent="0.3">
      <c r="D49070" s="82"/>
      <c r="P49070" s="84"/>
    </row>
    <row r="49071" spans="4:16" x14ac:dyDescent="0.3">
      <c r="D49071" s="82"/>
      <c r="P49071" s="84"/>
    </row>
    <row r="49072" spans="4:16" x14ac:dyDescent="0.3">
      <c r="D49072" s="82"/>
      <c r="P49072" s="84"/>
    </row>
    <row r="49073" spans="4:16" x14ac:dyDescent="0.3">
      <c r="D49073" s="82"/>
      <c r="P49073" s="84"/>
    </row>
    <row r="49074" spans="4:16" x14ac:dyDescent="0.3">
      <c r="D49074" s="82"/>
      <c r="P49074" s="84"/>
    </row>
    <row r="49075" spans="4:16" x14ac:dyDescent="0.3">
      <c r="D49075" s="82"/>
      <c r="P49075" s="84"/>
    </row>
    <row r="49076" spans="4:16" x14ac:dyDescent="0.3">
      <c r="D49076" s="82"/>
      <c r="P49076" s="84"/>
    </row>
    <row r="49077" spans="4:16" x14ac:dyDescent="0.3">
      <c r="D49077" s="82"/>
      <c r="P49077" s="84"/>
    </row>
    <row r="49078" spans="4:16" x14ac:dyDescent="0.3">
      <c r="D49078" s="82"/>
      <c r="P49078" s="84"/>
    </row>
    <row r="49079" spans="4:16" x14ac:dyDescent="0.3">
      <c r="D49079" s="82"/>
      <c r="P49079" s="84"/>
    </row>
    <row r="49080" spans="4:16" x14ac:dyDescent="0.3">
      <c r="D49080" s="82"/>
      <c r="P49080" s="84"/>
    </row>
    <row r="49081" spans="4:16" x14ac:dyDescent="0.3">
      <c r="D49081" s="82"/>
      <c r="P49081" s="84"/>
    </row>
    <row r="49082" spans="4:16" x14ac:dyDescent="0.3">
      <c r="D49082" s="82"/>
      <c r="P49082" s="84"/>
    </row>
    <row r="49083" spans="4:16" x14ac:dyDescent="0.3">
      <c r="D49083" s="82"/>
      <c r="P49083" s="84"/>
    </row>
    <row r="49084" spans="4:16" x14ac:dyDescent="0.3">
      <c r="D49084" s="82"/>
      <c r="P49084" s="84"/>
    </row>
    <row r="49085" spans="4:16" x14ac:dyDescent="0.3">
      <c r="D49085" s="82"/>
      <c r="P49085" s="84"/>
    </row>
    <row r="49086" spans="4:16" x14ac:dyDescent="0.3">
      <c r="D49086" s="82"/>
      <c r="P49086" s="84"/>
    </row>
    <row r="49087" spans="4:16" x14ac:dyDescent="0.3">
      <c r="D49087" s="82"/>
      <c r="P49087" s="84"/>
    </row>
    <row r="49088" spans="4:16" x14ac:dyDescent="0.3">
      <c r="D49088" s="82"/>
      <c r="P49088" s="84"/>
    </row>
    <row r="49089" spans="4:16" x14ac:dyDescent="0.3">
      <c r="D49089" s="82"/>
      <c r="P49089" s="84"/>
    </row>
    <row r="49090" spans="4:16" x14ac:dyDescent="0.3">
      <c r="D49090" s="82"/>
      <c r="P49090" s="84"/>
    </row>
    <row r="49091" spans="4:16" x14ac:dyDescent="0.3">
      <c r="D49091" s="82"/>
      <c r="P49091" s="84"/>
    </row>
    <row r="49092" spans="4:16" x14ac:dyDescent="0.3">
      <c r="D49092" s="82"/>
      <c r="P49092" s="84"/>
    </row>
    <row r="49093" spans="4:16" x14ac:dyDescent="0.3">
      <c r="D49093" s="82"/>
      <c r="P49093" s="84"/>
    </row>
    <row r="49094" spans="4:16" x14ac:dyDescent="0.3">
      <c r="D49094" s="82"/>
      <c r="P49094" s="84"/>
    </row>
    <row r="49095" spans="4:16" x14ac:dyDescent="0.3">
      <c r="D49095" s="82"/>
      <c r="P49095" s="84"/>
    </row>
    <row r="49096" spans="4:16" x14ac:dyDescent="0.3">
      <c r="D49096" s="82"/>
      <c r="P49096" s="84"/>
    </row>
    <row r="49097" spans="4:16" x14ac:dyDescent="0.3">
      <c r="D49097" s="82"/>
      <c r="P49097" s="84"/>
    </row>
    <row r="49098" spans="4:16" x14ac:dyDescent="0.3">
      <c r="D49098" s="82"/>
      <c r="P49098" s="84"/>
    </row>
    <row r="49099" spans="4:16" x14ac:dyDescent="0.3">
      <c r="D49099" s="82"/>
      <c r="P49099" s="84"/>
    </row>
    <row r="49100" spans="4:16" x14ac:dyDescent="0.3">
      <c r="D49100" s="82"/>
      <c r="P49100" s="84"/>
    </row>
    <row r="49101" spans="4:16" x14ac:dyDescent="0.3">
      <c r="D49101" s="82"/>
      <c r="P49101" s="84"/>
    </row>
    <row r="49102" spans="4:16" x14ac:dyDescent="0.3">
      <c r="D49102" s="82"/>
      <c r="P49102" s="84"/>
    </row>
    <row r="49103" spans="4:16" x14ac:dyDescent="0.3">
      <c r="D49103" s="82"/>
      <c r="P49103" s="84"/>
    </row>
    <row r="49104" spans="4:16" x14ac:dyDescent="0.3">
      <c r="D49104" s="82"/>
      <c r="P49104" s="84"/>
    </row>
    <row r="49105" spans="4:16" x14ac:dyDescent="0.3">
      <c r="D49105" s="82"/>
      <c r="P49105" s="84"/>
    </row>
    <row r="49106" spans="4:16" x14ac:dyDescent="0.3">
      <c r="D49106" s="82"/>
      <c r="P49106" s="84"/>
    </row>
    <row r="49107" spans="4:16" x14ac:dyDescent="0.3">
      <c r="D49107" s="82"/>
      <c r="P49107" s="84"/>
    </row>
    <row r="49108" spans="4:16" x14ac:dyDescent="0.3">
      <c r="D49108" s="82"/>
      <c r="P49108" s="84"/>
    </row>
    <row r="49109" spans="4:16" x14ac:dyDescent="0.3">
      <c r="D49109" s="82"/>
      <c r="P49109" s="84"/>
    </row>
    <row r="49110" spans="4:16" x14ac:dyDescent="0.3">
      <c r="D49110" s="82"/>
      <c r="P49110" s="84"/>
    </row>
    <row r="49111" spans="4:16" x14ac:dyDescent="0.3">
      <c r="D49111" s="82"/>
      <c r="P49111" s="84"/>
    </row>
    <row r="49112" spans="4:16" x14ac:dyDescent="0.3">
      <c r="D49112" s="82"/>
      <c r="P49112" s="84"/>
    </row>
    <row r="49113" spans="4:16" x14ac:dyDescent="0.3">
      <c r="D49113" s="82"/>
      <c r="P49113" s="84"/>
    </row>
    <row r="49114" spans="4:16" x14ac:dyDescent="0.3">
      <c r="D49114" s="82"/>
      <c r="P49114" s="84"/>
    </row>
    <row r="49115" spans="4:16" x14ac:dyDescent="0.3">
      <c r="D49115" s="82"/>
      <c r="P49115" s="84"/>
    </row>
    <row r="49116" spans="4:16" x14ac:dyDescent="0.3">
      <c r="D49116" s="82"/>
      <c r="P49116" s="84"/>
    </row>
    <row r="49117" spans="4:16" x14ac:dyDescent="0.3">
      <c r="D49117" s="82"/>
      <c r="P49117" s="84"/>
    </row>
    <row r="49118" spans="4:16" x14ac:dyDescent="0.3">
      <c r="D49118" s="82"/>
      <c r="P49118" s="84"/>
    </row>
    <row r="49119" spans="4:16" x14ac:dyDescent="0.3">
      <c r="D49119" s="82"/>
      <c r="P49119" s="84"/>
    </row>
    <row r="49120" spans="4:16" x14ac:dyDescent="0.3">
      <c r="D49120" s="82"/>
      <c r="P49120" s="84"/>
    </row>
    <row r="49121" spans="4:16" x14ac:dyDescent="0.3">
      <c r="D49121" s="82"/>
      <c r="P49121" s="84"/>
    </row>
    <row r="49122" spans="4:16" x14ac:dyDescent="0.3">
      <c r="D49122" s="82"/>
      <c r="P49122" s="84"/>
    </row>
    <row r="49123" spans="4:16" x14ac:dyDescent="0.3">
      <c r="D49123" s="82"/>
      <c r="P49123" s="84"/>
    </row>
    <row r="49124" spans="4:16" x14ac:dyDescent="0.3">
      <c r="D49124" s="82"/>
      <c r="P49124" s="84"/>
    </row>
    <row r="49125" spans="4:16" x14ac:dyDescent="0.3">
      <c r="D49125" s="82"/>
      <c r="P49125" s="84"/>
    </row>
    <row r="49126" spans="4:16" x14ac:dyDescent="0.3">
      <c r="D49126" s="82"/>
      <c r="P49126" s="84"/>
    </row>
    <row r="49127" spans="4:16" x14ac:dyDescent="0.3">
      <c r="D49127" s="82"/>
      <c r="P49127" s="84"/>
    </row>
    <row r="49128" spans="4:16" x14ac:dyDescent="0.3">
      <c r="D49128" s="82"/>
      <c r="P49128" s="84"/>
    </row>
    <row r="49129" spans="4:16" x14ac:dyDescent="0.3">
      <c r="D49129" s="82"/>
      <c r="P49129" s="84"/>
    </row>
    <row r="49130" spans="4:16" x14ac:dyDescent="0.3">
      <c r="D49130" s="82"/>
      <c r="P49130" s="84"/>
    </row>
    <row r="49131" spans="4:16" x14ac:dyDescent="0.3">
      <c r="D49131" s="82"/>
      <c r="P49131" s="84"/>
    </row>
    <row r="49132" spans="4:16" x14ac:dyDescent="0.3">
      <c r="D49132" s="82"/>
      <c r="P49132" s="84"/>
    </row>
    <row r="49133" spans="4:16" x14ac:dyDescent="0.3">
      <c r="D49133" s="82"/>
      <c r="P49133" s="84"/>
    </row>
    <row r="49134" spans="4:16" x14ac:dyDescent="0.3">
      <c r="D49134" s="82"/>
      <c r="P49134" s="84"/>
    </row>
    <row r="49135" spans="4:16" x14ac:dyDescent="0.3">
      <c r="D49135" s="82"/>
      <c r="P49135" s="84"/>
    </row>
    <row r="49136" spans="4:16" x14ac:dyDescent="0.3">
      <c r="D49136" s="82"/>
      <c r="P49136" s="84"/>
    </row>
    <row r="49137" spans="4:16" x14ac:dyDescent="0.3">
      <c r="D49137" s="82"/>
      <c r="P49137" s="84"/>
    </row>
    <row r="49138" spans="4:16" x14ac:dyDescent="0.3">
      <c r="D49138" s="82"/>
      <c r="P49138" s="84"/>
    </row>
    <row r="49139" spans="4:16" x14ac:dyDescent="0.3">
      <c r="D49139" s="82"/>
      <c r="P49139" s="84"/>
    </row>
    <row r="49140" spans="4:16" x14ac:dyDescent="0.3">
      <c r="D49140" s="82"/>
      <c r="P49140" s="84"/>
    </row>
    <row r="49141" spans="4:16" x14ac:dyDescent="0.3">
      <c r="D49141" s="82"/>
      <c r="P49141" s="84"/>
    </row>
    <row r="49142" spans="4:16" x14ac:dyDescent="0.3">
      <c r="D49142" s="82"/>
      <c r="P49142" s="84"/>
    </row>
    <row r="49143" spans="4:16" x14ac:dyDescent="0.3">
      <c r="D49143" s="82"/>
      <c r="P49143" s="84"/>
    </row>
    <row r="49144" spans="4:16" x14ac:dyDescent="0.3">
      <c r="D49144" s="82"/>
      <c r="P49144" s="84"/>
    </row>
    <row r="49145" spans="4:16" x14ac:dyDescent="0.3">
      <c r="D49145" s="82"/>
      <c r="P49145" s="84"/>
    </row>
    <row r="49146" spans="4:16" x14ac:dyDescent="0.3">
      <c r="D49146" s="82"/>
      <c r="P49146" s="84"/>
    </row>
    <row r="49147" spans="4:16" x14ac:dyDescent="0.3">
      <c r="D49147" s="82"/>
      <c r="P49147" s="84"/>
    </row>
    <row r="49148" spans="4:16" x14ac:dyDescent="0.3">
      <c r="D49148" s="82"/>
      <c r="P49148" s="84"/>
    </row>
    <row r="49149" spans="4:16" x14ac:dyDescent="0.3">
      <c r="D49149" s="82"/>
      <c r="P49149" s="84"/>
    </row>
    <row r="49150" spans="4:16" x14ac:dyDescent="0.3">
      <c r="D49150" s="82"/>
      <c r="P49150" s="84"/>
    </row>
    <row r="49151" spans="4:16" x14ac:dyDescent="0.3">
      <c r="D49151" s="82"/>
      <c r="P49151" s="84"/>
    </row>
    <row r="49152" spans="4:16" x14ac:dyDescent="0.3">
      <c r="D49152" s="82"/>
      <c r="P49152" s="84"/>
    </row>
    <row r="49153" spans="4:16" x14ac:dyDescent="0.3">
      <c r="D49153" s="82"/>
      <c r="P49153" s="84"/>
    </row>
    <row r="49154" spans="4:16" x14ac:dyDescent="0.3">
      <c r="D49154" s="82"/>
      <c r="P49154" s="84"/>
    </row>
    <row r="49155" spans="4:16" x14ac:dyDescent="0.3">
      <c r="D49155" s="82"/>
      <c r="P49155" s="84"/>
    </row>
    <row r="49156" spans="4:16" x14ac:dyDescent="0.3">
      <c r="D49156" s="82"/>
      <c r="P49156" s="84"/>
    </row>
    <row r="49157" spans="4:16" x14ac:dyDescent="0.3">
      <c r="D49157" s="82"/>
      <c r="P49157" s="84"/>
    </row>
    <row r="49158" spans="4:16" x14ac:dyDescent="0.3">
      <c r="D49158" s="82"/>
      <c r="P49158" s="84"/>
    </row>
    <row r="49159" spans="4:16" x14ac:dyDescent="0.3">
      <c r="D49159" s="82"/>
      <c r="P49159" s="84"/>
    </row>
    <row r="49160" spans="4:16" x14ac:dyDescent="0.3">
      <c r="D49160" s="82"/>
      <c r="P49160" s="84"/>
    </row>
    <row r="49161" spans="4:16" x14ac:dyDescent="0.3">
      <c r="D49161" s="82"/>
      <c r="P49161" s="84"/>
    </row>
    <row r="49162" spans="4:16" x14ac:dyDescent="0.3">
      <c r="D49162" s="82"/>
      <c r="P49162" s="84"/>
    </row>
    <row r="49163" spans="4:16" x14ac:dyDescent="0.3">
      <c r="D49163" s="82"/>
      <c r="P49163" s="84"/>
    </row>
    <row r="49164" spans="4:16" x14ac:dyDescent="0.3">
      <c r="D49164" s="82"/>
      <c r="P49164" s="84"/>
    </row>
    <row r="49165" spans="4:16" x14ac:dyDescent="0.3">
      <c r="D49165" s="82"/>
      <c r="P49165" s="84"/>
    </row>
    <row r="49166" spans="4:16" x14ac:dyDescent="0.3">
      <c r="D49166" s="82"/>
      <c r="P49166" s="84"/>
    </row>
    <row r="49167" spans="4:16" x14ac:dyDescent="0.3">
      <c r="D49167" s="82"/>
      <c r="P49167" s="84"/>
    </row>
    <row r="49168" spans="4:16" x14ac:dyDescent="0.3">
      <c r="D49168" s="82"/>
      <c r="P49168" s="84"/>
    </row>
    <row r="49169" spans="4:16" x14ac:dyDescent="0.3">
      <c r="D49169" s="82"/>
      <c r="P49169" s="84"/>
    </row>
    <row r="49170" spans="4:16" x14ac:dyDescent="0.3">
      <c r="D49170" s="82"/>
      <c r="P49170" s="84"/>
    </row>
    <row r="49171" spans="4:16" x14ac:dyDescent="0.3">
      <c r="D49171" s="82"/>
      <c r="P49171" s="84"/>
    </row>
    <row r="49172" spans="4:16" x14ac:dyDescent="0.3">
      <c r="D49172" s="82"/>
      <c r="P49172" s="84"/>
    </row>
    <row r="49173" spans="4:16" x14ac:dyDescent="0.3">
      <c r="D49173" s="82"/>
      <c r="P49173" s="84"/>
    </row>
    <row r="49174" spans="4:16" x14ac:dyDescent="0.3">
      <c r="D49174" s="82"/>
      <c r="P49174" s="84"/>
    </row>
    <row r="49175" spans="4:16" x14ac:dyDescent="0.3">
      <c r="D49175" s="82"/>
      <c r="P49175" s="84"/>
    </row>
    <row r="49176" spans="4:16" x14ac:dyDescent="0.3">
      <c r="D49176" s="82"/>
      <c r="P49176" s="84"/>
    </row>
    <row r="49177" spans="4:16" x14ac:dyDescent="0.3">
      <c r="D49177" s="82"/>
      <c r="P49177" s="84"/>
    </row>
    <row r="49178" spans="4:16" x14ac:dyDescent="0.3">
      <c r="D49178" s="82"/>
      <c r="P49178" s="84"/>
    </row>
    <row r="49179" spans="4:16" x14ac:dyDescent="0.3">
      <c r="D49179" s="82"/>
      <c r="P49179" s="84"/>
    </row>
    <row r="49180" spans="4:16" x14ac:dyDescent="0.3">
      <c r="D49180" s="82"/>
      <c r="P49180" s="84"/>
    </row>
    <row r="49181" spans="4:16" x14ac:dyDescent="0.3">
      <c r="D49181" s="82"/>
      <c r="P49181" s="84"/>
    </row>
    <row r="49182" spans="4:16" x14ac:dyDescent="0.3">
      <c r="D49182" s="82"/>
      <c r="P49182" s="84"/>
    </row>
    <row r="49183" spans="4:16" x14ac:dyDescent="0.3">
      <c r="D49183" s="82"/>
      <c r="P49183" s="84"/>
    </row>
    <row r="49184" spans="4:16" x14ac:dyDescent="0.3">
      <c r="D49184" s="82"/>
      <c r="P49184" s="84"/>
    </row>
    <row r="49185" spans="4:16" x14ac:dyDescent="0.3">
      <c r="D49185" s="82"/>
      <c r="P49185" s="84"/>
    </row>
    <row r="49186" spans="4:16" x14ac:dyDescent="0.3">
      <c r="D49186" s="82"/>
      <c r="P49186" s="84"/>
    </row>
    <row r="49187" spans="4:16" x14ac:dyDescent="0.3">
      <c r="D49187" s="82"/>
      <c r="P49187" s="84"/>
    </row>
    <row r="49188" spans="4:16" x14ac:dyDescent="0.3">
      <c r="D49188" s="82"/>
      <c r="P49188" s="84"/>
    </row>
    <row r="49189" spans="4:16" x14ac:dyDescent="0.3">
      <c r="D49189" s="82"/>
      <c r="P49189" s="84"/>
    </row>
    <row r="49190" spans="4:16" x14ac:dyDescent="0.3">
      <c r="D49190" s="82"/>
      <c r="P49190" s="84"/>
    </row>
    <row r="49191" spans="4:16" x14ac:dyDescent="0.3">
      <c r="D49191" s="82"/>
      <c r="P49191" s="84"/>
    </row>
    <row r="49192" spans="4:16" x14ac:dyDescent="0.3">
      <c r="D49192" s="82"/>
      <c r="P49192" s="84"/>
    </row>
    <row r="49193" spans="4:16" x14ac:dyDescent="0.3">
      <c r="D49193" s="82"/>
      <c r="P49193" s="84"/>
    </row>
    <row r="49194" spans="4:16" x14ac:dyDescent="0.3">
      <c r="D49194" s="82"/>
      <c r="P49194" s="84"/>
    </row>
    <row r="49195" spans="4:16" x14ac:dyDescent="0.3">
      <c r="D49195" s="82"/>
      <c r="P49195" s="84"/>
    </row>
    <row r="49196" spans="4:16" x14ac:dyDescent="0.3">
      <c r="D49196" s="82"/>
      <c r="P49196" s="84"/>
    </row>
    <row r="49197" spans="4:16" x14ac:dyDescent="0.3">
      <c r="D49197" s="82"/>
      <c r="P49197" s="84"/>
    </row>
    <row r="49198" spans="4:16" x14ac:dyDescent="0.3">
      <c r="D49198" s="82"/>
      <c r="P49198" s="84"/>
    </row>
    <row r="49199" spans="4:16" x14ac:dyDescent="0.3">
      <c r="D49199" s="82"/>
      <c r="P49199" s="84"/>
    </row>
    <row r="49200" spans="4:16" x14ac:dyDescent="0.3">
      <c r="D49200" s="82"/>
      <c r="P49200" s="84"/>
    </row>
    <row r="49201" spans="4:16" x14ac:dyDescent="0.3">
      <c r="D49201" s="82"/>
      <c r="P49201" s="84"/>
    </row>
    <row r="49202" spans="4:16" x14ac:dyDescent="0.3">
      <c r="D49202" s="82"/>
      <c r="P49202" s="84"/>
    </row>
    <row r="49203" spans="4:16" x14ac:dyDescent="0.3">
      <c r="D49203" s="82"/>
      <c r="P49203" s="84"/>
    </row>
    <row r="49204" spans="4:16" x14ac:dyDescent="0.3">
      <c r="D49204" s="82"/>
      <c r="P49204" s="84"/>
    </row>
    <row r="49205" spans="4:16" x14ac:dyDescent="0.3">
      <c r="D49205" s="82"/>
      <c r="P49205" s="84"/>
    </row>
    <row r="49206" spans="4:16" x14ac:dyDescent="0.3">
      <c r="D49206" s="82"/>
      <c r="P49206" s="84"/>
    </row>
    <row r="49207" spans="4:16" x14ac:dyDescent="0.3">
      <c r="D49207" s="82"/>
      <c r="P49207" s="84"/>
    </row>
    <row r="49208" spans="4:16" x14ac:dyDescent="0.3">
      <c r="D49208" s="82"/>
      <c r="P49208" s="84"/>
    </row>
    <row r="49209" spans="4:16" x14ac:dyDescent="0.3">
      <c r="D49209" s="82"/>
      <c r="P49209" s="84"/>
    </row>
    <row r="49210" spans="4:16" x14ac:dyDescent="0.3">
      <c r="D49210" s="82"/>
      <c r="P49210" s="84"/>
    </row>
    <row r="49211" spans="4:16" x14ac:dyDescent="0.3">
      <c r="D49211" s="82"/>
      <c r="P49211" s="84"/>
    </row>
    <row r="49212" spans="4:16" x14ac:dyDescent="0.3">
      <c r="D49212" s="82"/>
      <c r="P49212" s="84"/>
    </row>
    <row r="49213" spans="4:16" x14ac:dyDescent="0.3">
      <c r="D49213" s="82"/>
      <c r="P49213" s="84"/>
    </row>
    <row r="49214" spans="4:16" x14ac:dyDescent="0.3">
      <c r="D49214" s="82"/>
      <c r="P49214" s="84"/>
    </row>
    <row r="49215" spans="4:16" x14ac:dyDescent="0.3">
      <c r="D49215" s="82"/>
      <c r="P49215" s="84"/>
    </row>
    <row r="49216" spans="4:16" x14ac:dyDescent="0.3">
      <c r="D49216" s="82"/>
      <c r="P49216" s="84"/>
    </row>
    <row r="49217" spans="4:16" x14ac:dyDescent="0.3">
      <c r="D49217" s="82"/>
      <c r="P49217" s="84"/>
    </row>
    <row r="49218" spans="4:16" x14ac:dyDescent="0.3">
      <c r="D49218" s="82"/>
      <c r="P49218" s="84"/>
    </row>
    <row r="49219" spans="4:16" x14ac:dyDescent="0.3">
      <c r="D49219" s="82"/>
      <c r="P49219" s="84"/>
    </row>
    <row r="49220" spans="4:16" x14ac:dyDescent="0.3">
      <c r="D49220" s="82"/>
      <c r="P49220" s="84"/>
    </row>
    <row r="49221" spans="4:16" x14ac:dyDescent="0.3">
      <c r="D49221" s="82"/>
      <c r="P49221" s="84"/>
    </row>
    <row r="49222" spans="4:16" x14ac:dyDescent="0.3">
      <c r="D49222" s="82"/>
      <c r="P49222" s="84"/>
    </row>
    <row r="49223" spans="4:16" x14ac:dyDescent="0.3">
      <c r="D49223" s="82"/>
      <c r="P49223" s="84"/>
    </row>
    <row r="49224" spans="4:16" x14ac:dyDescent="0.3">
      <c r="D49224" s="82"/>
      <c r="P49224" s="84"/>
    </row>
    <row r="49225" spans="4:16" x14ac:dyDescent="0.3">
      <c r="D49225" s="82"/>
      <c r="P49225" s="84"/>
    </row>
    <row r="49226" spans="4:16" x14ac:dyDescent="0.3">
      <c r="D49226" s="82"/>
      <c r="P49226" s="84"/>
    </row>
    <row r="49227" spans="4:16" x14ac:dyDescent="0.3">
      <c r="D49227" s="82"/>
      <c r="P49227" s="84"/>
    </row>
    <row r="49228" spans="4:16" x14ac:dyDescent="0.3">
      <c r="D49228" s="82"/>
      <c r="P49228" s="84"/>
    </row>
    <row r="49229" spans="4:16" x14ac:dyDescent="0.3">
      <c r="D49229" s="82"/>
      <c r="P49229" s="84"/>
    </row>
    <row r="49230" spans="4:16" x14ac:dyDescent="0.3">
      <c r="D49230" s="82"/>
      <c r="P49230" s="84"/>
    </row>
    <row r="49231" spans="4:16" x14ac:dyDescent="0.3">
      <c r="D49231" s="82"/>
      <c r="P49231" s="84"/>
    </row>
    <row r="49232" spans="4:16" x14ac:dyDescent="0.3">
      <c r="D49232" s="82"/>
      <c r="P49232" s="84"/>
    </row>
    <row r="49233" spans="4:16" x14ac:dyDescent="0.3">
      <c r="D49233" s="82"/>
      <c r="P49233" s="84"/>
    </row>
    <row r="49234" spans="4:16" x14ac:dyDescent="0.3">
      <c r="D49234" s="82"/>
      <c r="P49234" s="84"/>
    </row>
    <row r="49235" spans="4:16" x14ac:dyDescent="0.3">
      <c r="D49235" s="82"/>
      <c r="P49235" s="84"/>
    </row>
    <row r="49236" spans="4:16" x14ac:dyDescent="0.3">
      <c r="D49236" s="82"/>
      <c r="P49236" s="84"/>
    </row>
    <row r="49237" spans="4:16" x14ac:dyDescent="0.3">
      <c r="D49237" s="82"/>
      <c r="P49237" s="84"/>
    </row>
    <row r="49238" spans="4:16" x14ac:dyDescent="0.3">
      <c r="D49238" s="82"/>
      <c r="P49238" s="84"/>
    </row>
    <row r="49239" spans="4:16" x14ac:dyDescent="0.3">
      <c r="D49239" s="82"/>
      <c r="P49239" s="84"/>
    </row>
    <row r="49240" spans="4:16" x14ac:dyDescent="0.3">
      <c r="D49240" s="82"/>
      <c r="P49240" s="84"/>
    </row>
    <row r="49241" spans="4:16" x14ac:dyDescent="0.3">
      <c r="D49241" s="82"/>
      <c r="P49241" s="84"/>
    </row>
    <row r="49242" spans="4:16" x14ac:dyDescent="0.3">
      <c r="D49242" s="82"/>
      <c r="P49242" s="84"/>
    </row>
    <row r="49243" spans="4:16" x14ac:dyDescent="0.3">
      <c r="D49243" s="82"/>
      <c r="P49243" s="84"/>
    </row>
    <row r="49244" spans="4:16" x14ac:dyDescent="0.3">
      <c r="D49244" s="82"/>
      <c r="P49244" s="84"/>
    </row>
    <row r="49245" spans="4:16" x14ac:dyDescent="0.3">
      <c r="D49245" s="82"/>
      <c r="P49245" s="84"/>
    </row>
    <row r="49246" spans="4:16" x14ac:dyDescent="0.3">
      <c r="D49246" s="82"/>
      <c r="P49246" s="84"/>
    </row>
    <row r="49247" spans="4:16" x14ac:dyDescent="0.3">
      <c r="D49247" s="82"/>
      <c r="P49247" s="84"/>
    </row>
    <row r="49248" spans="4:16" x14ac:dyDescent="0.3">
      <c r="D49248" s="82"/>
      <c r="P49248" s="84"/>
    </row>
    <row r="49249" spans="4:16" x14ac:dyDescent="0.3">
      <c r="D49249" s="82"/>
      <c r="P49249" s="84"/>
    </row>
    <row r="49250" spans="4:16" x14ac:dyDescent="0.3">
      <c r="D49250" s="82"/>
      <c r="P49250" s="84"/>
    </row>
    <row r="49251" spans="4:16" x14ac:dyDescent="0.3">
      <c r="D49251" s="82"/>
      <c r="P49251" s="84"/>
    </row>
    <row r="49252" spans="4:16" x14ac:dyDescent="0.3">
      <c r="D49252" s="82"/>
      <c r="P49252" s="84"/>
    </row>
    <row r="49253" spans="4:16" x14ac:dyDescent="0.3">
      <c r="D49253" s="82"/>
      <c r="P49253" s="84"/>
    </row>
    <row r="49254" spans="4:16" x14ac:dyDescent="0.3">
      <c r="D49254" s="82"/>
      <c r="P49254" s="84"/>
    </row>
    <row r="49255" spans="4:16" x14ac:dyDescent="0.3">
      <c r="D49255" s="82"/>
      <c r="P49255" s="84"/>
    </row>
    <row r="49256" spans="4:16" x14ac:dyDescent="0.3">
      <c r="D49256" s="82"/>
      <c r="P49256" s="84"/>
    </row>
    <row r="49257" spans="4:16" x14ac:dyDescent="0.3">
      <c r="D49257" s="82"/>
      <c r="P49257" s="84"/>
    </row>
    <row r="49258" spans="4:16" x14ac:dyDescent="0.3">
      <c r="D49258" s="82"/>
      <c r="P49258" s="84"/>
    </row>
    <row r="49259" spans="4:16" x14ac:dyDescent="0.3">
      <c r="D49259" s="82"/>
      <c r="P49259" s="84"/>
    </row>
    <row r="49260" spans="4:16" x14ac:dyDescent="0.3">
      <c r="D49260" s="82"/>
      <c r="P49260" s="84"/>
    </row>
    <row r="49261" spans="4:16" x14ac:dyDescent="0.3">
      <c r="D49261" s="82"/>
      <c r="P49261" s="84"/>
    </row>
    <row r="49262" spans="4:16" x14ac:dyDescent="0.3">
      <c r="D49262" s="82"/>
      <c r="P49262" s="84"/>
    </row>
    <row r="49263" spans="4:16" x14ac:dyDescent="0.3">
      <c r="D49263" s="82"/>
      <c r="P49263" s="84"/>
    </row>
    <row r="49264" spans="4:16" x14ac:dyDescent="0.3">
      <c r="D49264" s="82"/>
      <c r="P49264" s="84"/>
    </row>
    <row r="49265" spans="4:16" x14ac:dyDescent="0.3">
      <c r="D49265" s="82"/>
      <c r="P49265" s="84"/>
    </row>
    <row r="49266" spans="4:16" x14ac:dyDescent="0.3">
      <c r="D49266" s="82"/>
      <c r="P49266" s="84"/>
    </row>
    <row r="49267" spans="4:16" x14ac:dyDescent="0.3">
      <c r="D49267" s="82"/>
      <c r="P49267" s="84"/>
    </row>
    <row r="49268" spans="4:16" x14ac:dyDescent="0.3">
      <c r="D49268" s="82"/>
      <c r="P49268" s="84"/>
    </row>
    <row r="49269" spans="4:16" x14ac:dyDescent="0.3">
      <c r="D49269" s="82"/>
      <c r="P49269" s="84"/>
    </row>
    <row r="49270" spans="4:16" x14ac:dyDescent="0.3">
      <c r="D49270" s="82"/>
      <c r="P49270" s="84"/>
    </row>
    <row r="49271" spans="4:16" x14ac:dyDescent="0.3">
      <c r="D49271" s="82"/>
      <c r="P49271" s="84"/>
    </row>
    <row r="49272" spans="4:16" x14ac:dyDescent="0.3">
      <c r="D49272" s="82"/>
      <c r="P49272" s="84"/>
    </row>
    <row r="49273" spans="4:16" x14ac:dyDescent="0.3">
      <c r="D49273" s="82"/>
      <c r="P49273" s="84"/>
    </row>
    <row r="49274" spans="4:16" x14ac:dyDescent="0.3">
      <c r="D49274" s="82"/>
      <c r="P49274" s="84"/>
    </row>
    <row r="49275" spans="4:16" x14ac:dyDescent="0.3">
      <c r="D49275" s="82"/>
      <c r="P49275" s="84"/>
    </row>
    <row r="49276" spans="4:16" x14ac:dyDescent="0.3">
      <c r="D49276" s="82"/>
      <c r="P49276" s="84"/>
    </row>
    <row r="49277" spans="4:16" x14ac:dyDescent="0.3">
      <c r="D49277" s="82"/>
      <c r="P49277" s="84"/>
    </row>
    <row r="49278" spans="4:16" x14ac:dyDescent="0.3">
      <c r="D49278" s="82"/>
      <c r="P49278" s="84"/>
    </row>
    <row r="49279" spans="4:16" x14ac:dyDescent="0.3">
      <c r="D49279" s="82"/>
      <c r="P49279" s="84"/>
    </row>
    <row r="49280" spans="4:16" x14ac:dyDescent="0.3">
      <c r="D49280" s="82"/>
      <c r="P49280" s="84"/>
    </row>
    <row r="49281" spans="4:16" x14ac:dyDescent="0.3">
      <c r="D49281" s="82"/>
      <c r="P49281" s="84"/>
    </row>
    <row r="49282" spans="4:16" x14ac:dyDescent="0.3">
      <c r="D49282" s="82"/>
      <c r="P49282" s="84"/>
    </row>
    <row r="49283" spans="4:16" x14ac:dyDescent="0.3">
      <c r="D49283" s="82"/>
      <c r="P49283" s="84"/>
    </row>
    <row r="49284" spans="4:16" x14ac:dyDescent="0.3">
      <c r="D49284" s="82"/>
      <c r="P49284" s="84"/>
    </row>
    <row r="49285" spans="4:16" x14ac:dyDescent="0.3">
      <c r="D49285" s="82"/>
      <c r="P49285" s="84"/>
    </row>
    <row r="49286" spans="4:16" x14ac:dyDescent="0.3">
      <c r="D49286" s="82"/>
      <c r="P49286" s="84"/>
    </row>
    <row r="49287" spans="4:16" x14ac:dyDescent="0.3">
      <c r="D49287" s="82"/>
      <c r="P49287" s="84"/>
    </row>
    <row r="49288" spans="4:16" x14ac:dyDescent="0.3">
      <c r="D49288" s="82"/>
      <c r="P49288" s="84"/>
    </row>
    <row r="49289" spans="4:16" x14ac:dyDescent="0.3">
      <c r="D49289" s="82"/>
      <c r="P49289" s="84"/>
    </row>
    <row r="49290" spans="4:16" x14ac:dyDescent="0.3">
      <c r="D49290" s="82"/>
      <c r="P49290" s="84"/>
    </row>
    <row r="49291" spans="4:16" x14ac:dyDescent="0.3">
      <c r="D49291" s="82"/>
      <c r="P49291" s="84"/>
    </row>
    <row r="49292" spans="4:16" x14ac:dyDescent="0.3">
      <c r="D49292" s="82"/>
      <c r="P49292" s="84"/>
    </row>
    <row r="49293" spans="4:16" x14ac:dyDescent="0.3">
      <c r="D49293" s="82"/>
      <c r="P49293" s="84"/>
    </row>
    <row r="49294" spans="4:16" x14ac:dyDescent="0.3">
      <c r="D49294" s="82"/>
      <c r="P49294" s="84"/>
    </row>
    <row r="49295" spans="4:16" x14ac:dyDescent="0.3">
      <c r="D49295" s="82"/>
      <c r="P49295" s="84"/>
    </row>
    <row r="49296" spans="4:16" x14ac:dyDescent="0.3">
      <c r="D49296" s="82"/>
      <c r="P49296" s="84"/>
    </row>
    <row r="49297" spans="4:16" x14ac:dyDescent="0.3">
      <c r="D49297" s="82"/>
      <c r="P49297" s="84"/>
    </row>
    <row r="49298" spans="4:16" x14ac:dyDescent="0.3">
      <c r="D49298" s="82"/>
      <c r="P49298" s="84"/>
    </row>
    <row r="49299" spans="4:16" x14ac:dyDescent="0.3">
      <c r="D49299" s="82"/>
      <c r="P49299" s="84"/>
    </row>
    <row r="49300" spans="4:16" x14ac:dyDescent="0.3">
      <c r="D49300" s="82"/>
      <c r="P49300" s="84"/>
    </row>
    <row r="49301" spans="4:16" x14ac:dyDescent="0.3">
      <c r="D49301" s="82"/>
      <c r="P49301" s="84"/>
    </row>
    <row r="49302" spans="4:16" x14ac:dyDescent="0.3">
      <c r="D49302" s="82"/>
      <c r="P49302" s="84"/>
    </row>
    <row r="49303" spans="4:16" x14ac:dyDescent="0.3">
      <c r="D49303" s="82"/>
      <c r="P49303" s="84"/>
    </row>
    <row r="49304" spans="4:16" x14ac:dyDescent="0.3">
      <c r="D49304" s="82"/>
      <c r="P49304" s="84"/>
    </row>
    <row r="49305" spans="4:16" x14ac:dyDescent="0.3">
      <c r="D49305" s="82"/>
      <c r="P49305" s="84"/>
    </row>
    <row r="49306" spans="4:16" x14ac:dyDescent="0.3">
      <c r="D49306" s="82"/>
      <c r="P49306" s="84"/>
    </row>
    <row r="49307" spans="4:16" x14ac:dyDescent="0.3">
      <c r="D49307" s="82"/>
      <c r="P49307" s="84"/>
    </row>
    <row r="49308" spans="4:16" x14ac:dyDescent="0.3">
      <c r="D49308" s="82"/>
      <c r="P49308" s="84"/>
    </row>
    <row r="49309" spans="4:16" x14ac:dyDescent="0.3">
      <c r="D49309" s="82"/>
      <c r="P49309" s="84"/>
    </row>
    <row r="49310" spans="4:16" x14ac:dyDescent="0.3">
      <c r="D49310" s="82"/>
      <c r="P49310" s="84"/>
    </row>
    <row r="49311" spans="4:16" x14ac:dyDescent="0.3">
      <c r="D49311" s="82"/>
      <c r="P49311" s="84"/>
    </row>
    <row r="49312" spans="4:16" x14ac:dyDescent="0.3">
      <c r="D49312" s="82"/>
      <c r="P49312" s="84"/>
    </row>
    <row r="49313" spans="4:16" x14ac:dyDescent="0.3">
      <c r="D49313" s="82"/>
      <c r="P49313" s="84"/>
    </row>
    <row r="49314" spans="4:16" x14ac:dyDescent="0.3">
      <c r="D49314" s="82"/>
      <c r="P49314" s="84"/>
    </row>
    <row r="49315" spans="4:16" x14ac:dyDescent="0.3">
      <c r="D49315" s="82"/>
      <c r="P49315" s="84"/>
    </row>
    <row r="49316" spans="4:16" x14ac:dyDescent="0.3">
      <c r="D49316" s="82"/>
      <c r="P49316" s="84"/>
    </row>
    <row r="49317" spans="4:16" x14ac:dyDescent="0.3">
      <c r="D49317" s="82"/>
      <c r="P49317" s="84"/>
    </row>
    <row r="49318" spans="4:16" x14ac:dyDescent="0.3">
      <c r="D49318" s="82"/>
      <c r="P49318" s="84"/>
    </row>
    <row r="49319" spans="4:16" x14ac:dyDescent="0.3">
      <c r="D49319" s="82"/>
      <c r="P49319" s="84"/>
    </row>
    <row r="49320" spans="4:16" x14ac:dyDescent="0.3">
      <c r="D49320" s="82"/>
      <c r="P49320" s="84"/>
    </row>
    <row r="49321" spans="4:16" x14ac:dyDescent="0.3">
      <c r="D49321" s="82"/>
      <c r="P49321" s="84"/>
    </row>
    <row r="49322" spans="4:16" x14ac:dyDescent="0.3">
      <c r="D49322" s="82"/>
      <c r="P49322" s="84"/>
    </row>
    <row r="49323" spans="4:16" x14ac:dyDescent="0.3">
      <c r="D49323" s="82"/>
      <c r="P49323" s="84"/>
    </row>
    <row r="49324" spans="4:16" x14ac:dyDescent="0.3">
      <c r="D49324" s="82"/>
      <c r="P49324" s="84"/>
    </row>
    <row r="49325" spans="4:16" x14ac:dyDescent="0.3">
      <c r="D49325" s="82"/>
      <c r="P49325" s="84"/>
    </row>
    <row r="49326" spans="4:16" x14ac:dyDescent="0.3">
      <c r="D49326" s="82"/>
      <c r="P49326" s="84"/>
    </row>
    <row r="49327" spans="4:16" x14ac:dyDescent="0.3">
      <c r="D49327" s="82"/>
      <c r="P49327" s="84"/>
    </row>
    <row r="49328" spans="4:16" x14ac:dyDescent="0.3">
      <c r="D49328" s="82"/>
      <c r="P49328" s="84"/>
    </row>
    <row r="49329" spans="4:16" x14ac:dyDescent="0.3">
      <c r="D49329" s="82"/>
      <c r="P49329" s="84"/>
    </row>
    <row r="49330" spans="4:16" x14ac:dyDescent="0.3">
      <c r="D49330" s="82"/>
      <c r="P49330" s="84"/>
    </row>
    <row r="49331" spans="4:16" x14ac:dyDescent="0.3">
      <c r="D49331" s="82"/>
      <c r="P49331" s="84"/>
    </row>
    <row r="49332" spans="4:16" x14ac:dyDescent="0.3">
      <c r="D49332" s="82"/>
      <c r="P49332" s="84"/>
    </row>
    <row r="49333" spans="4:16" x14ac:dyDescent="0.3">
      <c r="D49333" s="82"/>
      <c r="P49333" s="84"/>
    </row>
    <row r="49334" spans="4:16" x14ac:dyDescent="0.3">
      <c r="D49334" s="82"/>
      <c r="P49334" s="84"/>
    </row>
    <row r="49335" spans="4:16" x14ac:dyDescent="0.3">
      <c r="D49335" s="82"/>
      <c r="P49335" s="84"/>
    </row>
    <row r="49336" spans="4:16" x14ac:dyDescent="0.3">
      <c r="D49336" s="82"/>
      <c r="P49336" s="84"/>
    </row>
    <row r="49337" spans="4:16" x14ac:dyDescent="0.3">
      <c r="D49337" s="82"/>
      <c r="P49337" s="84"/>
    </row>
    <row r="49338" spans="4:16" x14ac:dyDescent="0.3">
      <c r="D49338" s="82"/>
      <c r="P49338" s="84"/>
    </row>
    <row r="49339" spans="4:16" x14ac:dyDescent="0.3">
      <c r="D49339" s="82"/>
      <c r="P49339" s="84"/>
    </row>
    <row r="49340" spans="4:16" x14ac:dyDescent="0.3">
      <c r="D49340" s="82"/>
      <c r="P49340" s="84"/>
    </row>
    <row r="49341" spans="4:16" x14ac:dyDescent="0.3">
      <c r="D49341" s="82"/>
      <c r="P49341" s="84"/>
    </row>
    <row r="49342" spans="4:16" x14ac:dyDescent="0.3">
      <c r="D49342" s="82"/>
      <c r="P49342" s="84"/>
    </row>
    <row r="49343" spans="4:16" x14ac:dyDescent="0.3">
      <c r="D49343" s="82"/>
      <c r="P49343" s="84"/>
    </row>
    <row r="49344" spans="4:16" x14ac:dyDescent="0.3">
      <c r="D49344" s="82"/>
      <c r="P49344" s="84"/>
    </row>
    <row r="49345" spans="4:16" x14ac:dyDescent="0.3">
      <c r="D49345" s="82"/>
      <c r="P49345" s="84"/>
    </row>
    <row r="49346" spans="4:16" x14ac:dyDescent="0.3">
      <c r="D49346" s="82"/>
      <c r="P49346" s="84"/>
    </row>
    <row r="49347" spans="4:16" x14ac:dyDescent="0.3">
      <c r="D49347" s="82"/>
      <c r="P49347" s="84"/>
    </row>
    <row r="49348" spans="4:16" x14ac:dyDescent="0.3">
      <c r="D49348" s="82"/>
      <c r="P49348" s="84"/>
    </row>
    <row r="49349" spans="4:16" x14ac:dyDescent="0.3">
      <c r="D49349" s="82"/>
      <c r="P49349" s="84"/>
    </row>
    <row r="49350" spans="4:16" x14ac:dyDescent="0.3">
      <c r="D49350" s="82"/>
      <c r="P49350" s="84"/>
    </row>
    <row r="49351" spans="4:16" x14ac:dyDescent="0.3">
      <c r="D49351" s="82"/>
      <c r="P49351" s="84"/>
    </row>
    <row r="49352" spans="4:16" x14ac:dyDescent="0.3">
      <c r="D49352" s="82"/>
      <c r="P49352" s="84"/>
    </row>
    <row r="49353" spans="4:16" x14ac:dyDescent="0.3">
      <c r="D49353" s="82"/>
      <c r="P49353" s="84"/>
    </row>
    <row r="49354" spans="4:16" x14ac:dyDescent="0.3">
      <c r="D49354" s="82"/>
      <c r="P49354" s="84"/>
    </row>
    <row r="49355" spans="4:16" x14ac:dyDescent="0.3">
      <c r="D49355" s="82"/>
      <c r="P49355" s="84"/>
    </row>
    <row r="49356" spans="4:16" x14ac:dyDescent="0.3">
      <c r="D49356" s="82"/>
      <c r="P49356" s="84"/>
    </row>
    <row r="49357" spans="4:16" x14ac:dyDescent="0.3">
      <c r="D49357" s="82"/>
      <c r="P49357" s="84"/>
    </row>
    <row r="49358" spans="4:16" x14ac:dyDescent="0.3">
      <c r="D49358" s="82"/>
      <c r="P49358" s="84"/>
    </row>
    <row r="49359" spans="4:16" x14ac:dyDescent="0.3">
      <c r="D49359" s="82"/>
      <c r="P49359" s="84"/>
    </row>
    <row r="49360" spans="4:16" x14ac:dyDescent="0.3">
      <c r="D49360" s="82"/>
      <c r="P49360" s="84"/>
    </row>
    <row r="49361" spans="4:16" x14ac:dyDescent="0.3">
      <c r="D49361" s="82"/>
      <c r="P49361" s="84"/>
    </row>
    <row r="49362" spans="4:16" x14ac:dyDescent="0.3">
      <c r="D49362" s="82"/>
      <c r="P49362" s="84"/>
    </row>
    <row r="49363" spans="4:16" x14ac:dyDescent="0.3">
      <c r="D49363" s="82"/>
      <c r="P49363" s="84"/>
    </row>
    <row r="49364" spans="4:16" x14ac:dyDescent="0.3">
      <c r="D49364" s="82"/>
      <c r="P49364" s="84"/>
    </row>
    <row r="49365" spans="4:16" x14ac:dyDescent="0.3">
      <c r="D49365" s="82"/>
      <c r="P49365" s="84"/>
    </row>
    <row r="49366" spans="4:16" x14ac:dyDescent="0.3">
      <c r="D49366" s="82"/>
      <c r="P49366" s="84"/>
    </row>
    <row r="49367" spans="4:16" x14ac:dyDescent="0.3">
      <c r="D49367" s="82"/>
      <c r="P49367" s="84"/>
    </row>
    <row r="49368" spans="4:16" x14ac:dyDescent="0.3">
      <c r="D49368" s="82"/>
      <c r="P49368" s="84"/>
    </row>
    <row r="49369" spans="4:16" x14ac:dyDescent="0.3">
      <c r="D49369" s="82"/>
      <c r="P49369" s="84"/>
    </row>
    <row r="49370" spans="4:16" x14ac:dyDescent="0.3">
      <c r="D49370" s="82"/>
      <c r="P49370" s="84"/>
    </row>
    <row r="49371" spans="4:16" x14ac:dyDescent="0.3">
      <c r="D49371" s="82"/>
      <c r="P49371" s="84"/>
    </row>
    <row r="49372" spans="4:16" x14ac:dyDescent="0.3">
      <c r="D49372" s="82"/>
      <c r="P49372" s="84"/>
    </row>
    <row r="49373" spans="4:16" x14ac:dyDescent="0.3">
      <c r="D49373" s="82"/>
      <c r="P49373" s="84"/>
    </row>
    <row r="49374" spans="4:16" x14ac:dyDescent="0.3">
      <c r="D49374" s="82"/>
      <c r="P49374" s="84"/>
    </row>
    <row r="49375" spans="4:16" x14ac:dyDescent="0.3">
      <c r="D49375" s="82"/>
      <c r="P49375" s="84"/>
    </row>
    <row r="49376" spans="4:16" x14ac:dyDescent="0.3">
      <c r="D49376" s="82"/>
      <c r="P49376" s="84"/>
    </row>
    <row r="49377" spans="4:16" x14ac:dyDescent="0.3">
      <c r="D49377" s="82"/>
      <c r="P49377" s="84"/>
    </row>
    <row r="49378" spans="4:16" x14ac:dyDescent="0.3">
      <c r="D49378" s="82"/>
      <c r="P49378" s="84"/>
    </row>
    <row r="49379" spans="4:16" x14ac:dyDescent="0.3">
      <c r="D49379" s="82"/>
      <c r="P49379" s="84"/>
    </row>
    <row r="49380" spans="4:16" x14ac:dyDescent="0.3">
      <c r="D49380" s="82"/>
      <c r="P49380" s="84"/>
    </row>
    <row r="49381" spans="4:16" x14ac:dyDescent="0.3">
      <c r="D49381" s="82"/>
      <c r="P49381" s="84"/>
    </row>
    <row r="49382" spans="4:16" x14ac:dyDescent="0.3">
      <c r="D49382" s="82"/>
      <c r="P49382" s="84"/>
    </row>
    <row r="49383" spans="4:16" x14ac:dyDescent="0.3">
      <c r="D49383" s="82"/>
      <c r="P49383" s="84"/>
    </row>
    <row r="49384" spans="4:16" x14ac:dyDescent="0.3">
      <c r="D49384" s="82"/>
      <c r="P49384" s="84"/>
    </row>
    <row r="49385" spans="4:16" x14ac:dyDescent="0.3">
      <c r="D49385" s="82"/>
      <c r="P49385" s="84"/>
    </row>
    <row r="49386" spans="4:16" x14ac:dyDescent="0.3">
      <c r="D49386" s="82"/>
      <c r="P49386" s="84"/>
    </row>
    <row r="49387" spans="4:16" x14ac:dyDescent="0.3">
      <c r="D49387" s="82"/>
      <c r="P49387" s="84"/>
    </row>
    <row r="49388" spans="4:16" x14ac:dyDescent="0.3">
      <c r="D49388" s="82"/>
      <c r="P49388" s="84"/>
    </row>
    <row r="49389" spans="4:16" x14ac:dyDescent="0.3">
      <c r="D49389" s="82"/>
      <c r="P49389" s="84"/>
    </row>
    <row r="49390" spans="4:16" x14ac:dyDescent="0.3">
      <c r="D49390" s="82"/>
      <c r="P49390" s="84"/>
    </row>
    <row r="49391" spans="4:16" x14ac:dyDescent="0.3">
      <c r="D49391" s="82"/>
      <c r="P49391" s="84"/>
    </row>
    <row r="49392" spans="4:16" x14ac:dyDescent="0.3">
      <c r="D49392" s="82"/>
      <c r="P49392" s="84"/>
    </row>
    <row r="49393" spans="4:16" x14ac:dyDescent="0.3">
      <c r="D49393" s="82"/>
      <c r="P49393" s="84"/>
    </row>
    <row r="49394" spans="4:16" x14ac:dyDescent="0.3">
      <c r="D49394" s="82"/>
      <c r="P49394" s="84"/>
    </row>
    <row r="49395" spans="4:16" x14ac:dyDescent="0.3">
      <c r="D49395" s="82"/>
      <c r="P49395" s="84"/>
    </row>
    <row r="49396" spans="4:16" x14ac:dyDescent="0.3">
      <c r="D49396" s="82"/>
      <c r="P49396" s="84"/>
    </row>
    <row r="49397" spans="4:16" x14ac:dyDescent="0.3">
      <c r="D49397" s="82"/>
      <c r="P49397" s="84"/>
    </row>
    <row r="49398" spans="4:16" x14ac:dyDescent="0.3">
      <c r="D49398" s="82"/>
      <c r="P49398" s="84"/>
    </row>
    <row r="49399" spans="4:16" x14ac:dyDescent="0.3">
      <c r="D49399" s="82"/>
      <c r="P49399" s="84"/>
    </row>
    <row r="49400" spans="4:16" x14ac:dyDescent="0.3">
      <c r="D49400" s="82"/>
      <c r="P49400" s="84"/>
    </row>
    <row r="49401" spans="4:16" x14ac:dyDescent="0.3">
      <c r="D49401" s="82"/>
      <c r="P49401" s="84"/>
    </row>
    <row r="49402" spans="4:16" x14ac:dyDescent="0.3">
      <c r="D49402" s="82"/>
      <c r="P49402" s="84"/>
    </row>
    <row r="49403" spans="4:16" x14ac:dyDescent="0.3">
      <c r="D49403" s="82"/>
      <c r="P49403" s="84"/>
    </row>
    <row r="49404" spans="4:16" x14ac:dyDescent="0.3">
      <c r="D49404" s="82"/>
      <c r="P49404" s="84"/>
    </row>
    <row r="49405" spans="4:16" x14ac:dyDescent="0.3">
      <c r="D49405" s="82"/>
      <c r="P49405" s="84"/>
    </row>
    <row r="49406" spans="4:16" x14ac:dyDescent="0.3">
      <c r="D49406" s="82"/>
      <c r="P49406" s="84"/>
    </row>
    <row r="49407" spans="4:16" x14ac:dyDescent="0.3">
      <c r="D49407" s="82"/>
      <c r="P49407" s="84"/>
    </row>
    <row r="49408" spans="4:16" x14ac:dyDescent="0.3">
      <c r="D49408" s="82"/>
      <c r="P49408" s="84"/>
    </row>
    <row r="49409" spans="4:16" x14ac:dyDescent="0.3">
      <c r="D49409" s="82"/>
      <c r="P49409" s="84"/>
    </row>
    <row r="49410" spans="4:16" x14ac:dyDescent="0.3">
      <c r="D49410" s="82"/>
      <c r="P49410" s="84"/>
    </row>
    <row r="49411" spans="4:16" x14ac:dyDescent="0.3">
      <c r="D49411" s="82"/>
      <c r="P49411" s="84"/>
    </row>
    <row r="49412" spans="4:16" x14ac:dyDescent="0.3">
      <c r="D49412" s="82"/>
      <c r="P49412" s="84"/>
    </row>
    <row r="49413" spans="4:16" x14ac:dyDescent="0.3">
      <c r="D49413" s="82"/>
      <c r="P49413" s="84"/>
    </row>
    <row r="49414" spans="4:16" x14ac:dyDescent="0.3">
      <c r="D49414" s="82"/>
      <c r="P49414" s="84"/>
    </row>
    <row r="49415" spans="4:16" x14ac:dyDescent="0.3">
      <c r="D49415" s="82"/>
      <c r="P49415" s="84"/>
    </row>
    <row r="49416" spans="4:16" x14ac:dyDescent="0.3">
      <c r="D49416" s="82"/>
      <c r="P49416" s="84"/>
    </row>
    <row r="49417" spans="4:16" x14ac:dyDescent="0.3">
      <c r="D49417" s="82"/>
      <c r="P49417" s="84"/>
    </row>
    <row r="49418" spans="4:16" x14ac:dyDescent="0.3">
      <c r="D49418" s="82"/>
      <c r="P49418" s="84"/>
    </row>
    <row r="49419" spans="4:16" x14ac:dyDescent="0.3">
      <c r="D49419" s="82"/>
      <c r="P49419" s="84"/>
    </row>
    <row r="49420" spans="4:16" x14ac:dyDescent="0.3">
      <c r="D49420" s="82"/>
      <c r="P49420" s="84"/>
    </row>
    <row r="49421" spans="4:16" x14ac:dyDescent="0.3">
      <c r="D49421" s="82"/>
      <c r="P49421" s="84"/>
    </row>
    <row r="49422" spans="4:16" x14ac:dyDescent="0.3">
      <c r="D49422" s="82"/>
      <c r="P49422" s="84"/>
    </row>
    <row r="49423" spans="4:16" x14ac:dyDescent="0.3">
      <c r="D49423" s="82"/>
      <c r="P49423" s="84"/>
    </row>
    <row r="49424" spans="4:16" x14ac:dyDescent="0.3">
      <c r="D49424" s="82"/>
      <c r="P49424" s="84"/>
    </row>
    <row r="49425" spans="4:16" x14ac:dyDescent="0.3">
      <c r="D49425" s="82"/>
      <c r="P49425" s="84"/>
    </row>
    <row r="49426" spans="4:16" x14ac:dyDescent="0.3">
      <c r="D49426" s="82"/>
      <c r="P49426" s="84"/>
    </row>
    <row r="49427" spans="4:16" x14ac:dyDescent="0.3">
      <c r="D49427" s="82"/>
      <c r="P49427" s="84"/>
    </row>
    <row r="49428" spans="4:16" x14ac:dyDescent="0.3">
      <c r="D49428" s="82"/>
      <c r="P49428" s="84"/>
    </row>
    <row r="49429" spans="4:16" x14ac:dyDescent="0.3">
      <c r="D49429" s="82"/>
      <c r="P49429" s="84"/>
    </row>
    <row r="49430" spans="4:16" x14ac:dyDescent="0.3">
      <c r="D49430" s="82"/>
      <c r="P49430" s="84"/>
    </row>
    <row r="49431" spans="4:16" x14ac:dyDescent="0.3">
      <c r="D49431" s="82"/>
      <c r="P49431" s="84"/>
    </row>
    <row r="49432" spans="4:16" x14ac:dyDescent="0.3">
      <c r="D49432" s="82"/>
      <c r="P49432" s="84"/>
    </row>
    <row r="49433" spans="4:16" x14ac:dyDescent="0.3">
      <c r="D49433" s="82"/>
      <c r="P49433" s="84"/>
    </row>
    <row r="49434" spans="4:16" x14ac:dyDescent="0.3">
      <c r="D49434" s="82"/>
      <c r="P49434" s="84"/>
    </row>
    <row r="49435" spans="4:16" x14ac:dyDescent="0.3">
      <c r="D49435" s="82"/>
      <c r="P49435" s="84"/>
    </row>
    <row r="49436" spans="4:16" x14ac:dyDescent="0.3">
      <c r="D49436" s="82"/>
      <c r="P49436" s="84"/>
    </row>
    <row r="49437" spans="4:16" x14ac:dyDescent="0.3">
      <c r="D49437" s="82"/>
      <c r="P49437" s="84"/>
    </row>
    <row r="49438" spans="4:16" x14ac:dyDescent="0.3">
      <c r="D49438" s="82"/>
      <c r="P49438" s="84"/>
    </row>
    <row r="49439" spans="4:16" x14ac:dyDescent="0.3">
      <c r="D49439" s="82"/>
      <c r="P49439" s="84"/>
    </row>
    <row r="49440" spans="4:16" x14ac:dyDescent="0.3">
      <c r="D49440" s="82"/>
      <c r="P49440" s="84"/>
    </row>
    <row r="49441" spans="4:16" x14ac:dyDescent="0.3">
      <c r="D49441" s="82"/>
      <c r="P49441" s="84"/>
    </row>
    <row r="49442" spans="4:16" x14ac:dyDescent="0.3">
      <c r="D49442" s="82"/>
      <c r="P49442" s="84"/>
    </row>
    <row r="49443" spans="4:16" x14ac:dyDescent="0.3">
      <c r="D49443" s="82"/>
      <c r="P49443" s="84"/>
    </row>
    <row r="49444" spans="4:16" x14ac:dyDescent="0.3">
      <c r="D49444" s="82"/>
      <c r="P49444" s="84"/>
    </row>
    <row r="49445" spans="4:16" x14ac:dyDescent="0.3">
      <c r="D49445" s="82"/>
      <c r="P49445" s="84"/>
    </row>
    <row r="49446" spans="4:16" x14ac:dyDescent="0.3">
      <c r="D49446" s="82"/>
      <c r="P49446" s="84"/>
    </row>
    <row r="49447" spans="4:16" x14ac:dyDescent="0.3">
      <c r="D49447" s="82"/>
      <c r="P49447" s="84"/>
    </row>
    <row r="49448" spans="4:16" x14ac:dyDescent="0.3">
      <c r="D49448" s="82"/>
      <c r="P49448" s="84"/>
    </row>
    <row r="49449" spans="4:16" x14ac:dyDescent="0.3">
      <c r="D49449" s="82"/>
      <c r="P49449" s="84"/>
    </row>
    <row r="49450" spans="4:16" x14ac:dyDescent="0.3">
      <c r="D49450" s="82"/>
      <c r="P49450" s="84"/>
    </row>
    <row r="49451" spans="4:16" x14ac:dyDescent="0.3">
      <c r="D49451" s="82"/>
      <c r="P49451" s="84"/>
    </row>
    <row r="49452" spans="4:16" x14ac:dyDescent="0.3">
      <c r="D49452" s="82"/>
      <c r="P49452" s="84"/>
    </row>
    <row r="49453" spans="4:16" x14ac:dyDescent="0.3">
      <c r="D49453" s="82"/>
      <c r="P49453" s="84"/>
    </row>
    <row r="49454" spans="4:16" x14ac:dyDescent="0.3">
      <c r="D49454" s="82"/>
      <c r="P49454" s="84"/>
    </row>
    <row r="49455" spans="4:16" x14ac:dyDescent="0.3">
      <c r="D49455" s="82"/>
      <c r="P49455" s="84"/>
    </row>
    <row r="49456" spans="4:16" x14ac:dyDescent="0.3">
      <c r="D49456" s="82"/>
      <c r="P49456" s="84"/>
    </row>
    <row r="49457" spans="4:16" x14ac:dyDescent="0.3">
      <c r="D49457" s="82"/>
      <c r="P49457" s="84"/>
    </row>
    <row r="49458" spans="4:16" x14ac:dyDescent="0.3">
      <c r="D49458" s="82"/>
      <c r="P49458" s="84"/>
    </row>
    <row r="49459" spans="4:16" x14ac:dyDescent="0.3">
      <c r="D49459" s="82"/>
      <c r="P49459" s="84"/>
    </row>
    <row r="49460" spans="4:16" x14ac:dyDescent="0.3">
      <c r="D49460" s="82"/>
      <c r="P49460" s="84"/>
    </row>
    <row r="49461" spans="4:16" x14ac:dyDescent="0.3">
      <c r="D49461" s="82"/>
      <c r="P49461" s="84"/>
    </row>
    <row r="49462" spans="4:16" x14ac:dyDescent="0.3">
      <c r="D49462" s="82"/>
      <c r="P49462" s="84"/>
    </row>
    <row r="49463" spans="4:16" x14ac:dyDescent="0.3">
      <c r="D49463" s="82"/>
      <c r="P49463" s="84"/>
    </row>
    <row r="49464" spans="4:16" x14ac:dyDescent="0.3">
      <c r="D49464" s="82"/>
      <c r="P49464" s="84"/>
    </row>
    <row r="49465" spans="4:16" x14ac:dyDescent="0.3">
      <c r="D49465" s="82"/>
      <c r="P49465" s="84"/>
    </row>
    <row r="49466" spans="4:16" x14ac:dyDescent="0.3">
      <c r="D49466" s="82"/>
      <c r="P49466" s="84"/>
    </row>
    <row r="49467" spans="4:16" x14ac:dyDescent="0.3">
      <c r="D49467" s="82"/>
      <c r="P49467" s="84"/>
    </row>
    <row r="49468" spans="4:16" x14ac:dyDescent="0.3">
      <c r="D49468" s="82"/>
      <c r="P49468" s="84"/>
    </row>
    <row r="49469" spans="4:16" x14ac:dyDescent="0.3">
      <c r="D49469" s="82"/>
      <c r="P49469" s="84"/>
    </row>
    <row r="49470" spans="4:16" x14ac:dyDescent="0.3">
      <c r="D49470" s="82"/>
      <c r="P49470" s="84"/>
    </row>
    <row r="49471" spans="4:16" x14ac:dyDescent="0.3">
      <c r="D49471" s="82"/>
      <c r="P49471" s="84"/>
    </row>
    <row r="49472" spans="4:16" x14ac:dyDescent="0.3">
      <c r="D49472" s="82"/>
      <c r="P49472" s="84"/>
    </row>
    <row r="49473" spans="4:16" x14ac:dyDescent="0.3">
      <c r="D49473" s="82"/>
      <c r="P49473" s="84"/>
    </row>
    <row r="49474" spans="4:16" x14ac:dyDescent="0.3">
      <c r="D49474" s="82"/>
      <c r="P49474" s="84"/>
    </row>
    <row r="49475" spans="4:16" x14ac:dyDescent="0.3">
      <c r="D49475" s="82"/>
      <c r="P49475" s="84"/>
    </row>
    <row r="49476" spans="4:16" x14ac:dyDescent="0.3">
      <c r="D49476" s="82"/>
      <c r="P49476" s="84"/>
    </row>
    <row r="49477" spans="4:16" x14ac:dyDescent="0.3">
      <c r="D49477" s="82"/>
      <c r="P49477" s="84"/>
    </row>
    <row r="49478" spans="4:16" x14ac:dyDescent="0.3">
      <c r="D49478" s="82"/>
      <c r="P49478" s="84"/>
    </row>
    <row r="49479" spans="4:16" x14ac:dyDescent="0.3">
      <c r="D49479" s="82"/>
      <c r="P49479" s="84"/>
    </row>
    <row r="49480" spans="4:16" x14ac:dyDescent="0.3">
      <c r="D49480" s="82"/>
      <c r="P49480" s="84"/>
    </row>
    <row r="49481" spans="4:16" x14ac:dyDescent="0.3">
      <c r="D49481" s="82"/>
      <c r="P49481" s="84"/>
    </row>
    <row r="49482" spans="4:16" x14ac:dyDescent="0.3">
      <c r="D49482" s="82"/>
      <c r="P49482" s="84"/>
    </row>
    <row r="49483" spans="4:16" x14ac:dyDescent="0.3">
      <c r="D49483" s="82"/>
      <c r="P49483" s="84"/>
    </row>
    <row r="49484" spans="4:16" x14ac:dyDescent="0.3">
      <c r="D49484" s="82"/>
      <c r="P49484" s="84"/>
    </row>
    <row r="49485" spans="4:16" x14ac:dyDescent="0.3">
      <c r="D49485" s="82"/>
      <c r="P49485" s="84"/>
    </row>
    <row r="49486" spans="4:16" x14ac:dyDescent="0.3">
      <c r="D49486" s="82"/>
      <c r="P49486" s="84"/>
    </row>
    <row r="49487" spans="4:16" x14ac:dyDescent="0.3">
      <c r="D49487" s="82"/>
      <c r="P49487" s="84"/>
    </row>
    <row r="49488" spans="4:16" x14ac:dyDescent="0.3">
      <c r="D49488" s="82"/>
      <c r="P49488" s="84"/>
    </row>
    <row r="49489" spans="4:16" x14ac:dyDescent="0.3">
      <c r="D49489" s="82"/>
      <c r="P49489" s="84"/>
    </row>
    <row r="49490" spans="4:16" x14ac:dyDescent="0.3">
      <c r="D49490" s="82"/>
      <c r="P49490" s="84"/>
    </row>
    <row r="49491" spans="4:16" x14ac:dyDescent="0.3">
      <c r="D49491" s="82"/>
      <c r="P49491" s="84"/>
    </row>
    <row r="49492" spans="4:16" x14ac:dyDescent="0.3">
      <c r="D49492" s="82"/>
      <c r="P49492" s="84"/>
    </row>
    <row r="49493" spans="4:16" x14ac:dyDescent="0.3">
      <c r="D49493" s="82"/>
      <c r="P49493" s="84"/>
    </row>
    <row r="49494" spans="4:16" x14ac:dyDescent="0.3">
      <c r="D49494" s="82"/>
      <c r="P49494" s="84"/>
    </row>
    <row r="49495" spans="4:16" x14ac:dyDescent="0.3">
      <c r="D49495" s="82"/>
      <c r="P49495" s="84"/>
    </row>
    <row r="49496" spans="4:16" x14ac:dyDescent="0.3">
      <c r="D49496" s="82"/>
      <c r="P49496" s="84"/>
    </row>
    <row r="49497" spans="4:16" x14ac:dyDescent="0.3">
      <c r="D49497" s="82"/>
      <c r="P49497" s="84"/>
    </row>
    <row r="49498" spans="4:16" x14ac:dyDescent="0.3">
      <c r="D49498" s="82"/>
      <c r="P49498" s="84"/>
    </row>
    <row r="49499" spans="4:16" x14ac:dyDescent="0.3">
      <c r="D49499" s="82"/>
      <c r="P49499" s="84"/>
    </row>
    <row r="49500" spans="4:16" x14ac:dyDescent="0.3">
      <c r="D49500" s="82"/>
      <c r="P49500" s="84"/>
    </row>
    <row r="49501" spans="4:16" x14ac:dyDescent="0.3">
      <c r="D49501" s="82"/>
      <c r="P49501" s="84"/>
    </row>
    <row r="49502" spans="4:16" x14ac:dyDescent="0.3">
      <c r="D49502" s="82"/>
      <c r="P49502" s="84"/>
    </row>
    <row r="49503" spans="4:16" x14ac:dyDescent="0.3">
      <c r="D49503" s="82"/>
      <c r="P49503" s="84"/>
    </row>
    <row r="49504" spans="4:16" x14ac:dyDescent="0.3">
      <c r="D49504" s="82"/>
      <c r="P49504" s="84"/>
    </row>
    <row r="49505" spans="4:16" x14ac:dyDescent="0.3">
      <c r="D49505" s="82"/>
      <c r="P49505" s="84"/>
    </row>
    <row r="49506" spans="4:16" x14ac:dyDescent="0.3">
      <c r="D49506" s="82"/>
      <c r="P49506" s="84"/>
    </row>
    <row r="49507" spans="4:16" x14ac:dyDescent="0.3">
      <c r="D49507" s="82"/>
      <c r="P49507" s="84"/>
    </row>
    <row r="49508" spans="4:16" x14ac:dyDescent="0.3">
      <c r="D49508" s="82"/>
      <c r="P49508" s="84"/>
    </row>
    <row r="49509" spans="4:16" x14ac:dyDescent="0.3">
      <c r="D49509" s="82"/>
      <c r="P49509" s="84"/>
    </row>
    <row r="49510" spans="4:16" x14ac:dyDescent="0.3">
      <c r="D49510" s="82"/>
      <c r="P49510" s="84"/>
    </row>
    <row r="49511" spans="4:16" x14ac:dyDescent="0.3">
      <c r="D49511" s="82"/>
      <c r="P49511" s="84"/>
    </row>
    <row r="49512" spans="4:16" x14ac:dyDescent="0.3">
      <c r="D49512" s="82"/>
      <c r="P49512" s="84"/>
    </row>
    <row r="49513" spans="4:16" x14ac:dyDescent="0.3">
      <c r="D49513" s="82"/>
      <c r="P49513" s="84"/>
    </row>
    <row r="49514" spans="4:16" x14ac:dyDescent="0.3">
      <c r="D49514" s="82"/>
      <c r="P49514" s="84"/>
    </row>
    <row r="49515" spans="4:16" x14ac:dyDescent="0.3">
      <c r="D49515" s="82"/>
      <c r="P49515" s="84"/>
    </row>
    <row r="49516" spans="4:16" x14ac:dyDescent="0.3">
      <c r="D49516" s="82"/>
      <c r="P49516" s="84"/>
    </row>
    <row r="49517" spans="4:16" x14ac:dyDescent="0.3">
      <c r="D49517" s="82"/>
      <c r="P49517" s="84"/>
    </row>
    <row r="49518" spans="4:16" x14ac:dyDescent="0.3">
      <c r="D49518" s="82"/>
      <c r="P49518" s="84"/>
    </row>
    <row r="49519" spans="4:16" x14ac:dyDescent="0.3">
      <c r="D49519" s="82"/>
      <c r="P49519" s="84"/>
    </row>
    <row r="49520" spans="4:16" x14ac:dyDescent="0.3">
      <c r="D49520" s="82"/>
      <c r="P49520" s="84"/>
    </row>
    <row r="49521" spans="4:16" x14ac:dyDescent="0.3">
      <c r="D49521" s="82"/>
      <c r="P49521" s="84"/>
    </row>
    <row r="49522" spans="4:16" x14ac:dyDescent="0.3">
      <c r="D49522" s="82"/>
      <c r="P49522" s="84"/>
    </row>
    <row r="49523" spans="4:16" x14ac:dyDescent="0.3">
      <c r="D49523" s="82"/>
      <c r="P49523" s="84"/>
    </row>
    <row r="49524" spans="4:16" x14ac:dyDescent="0.3">
      <c r="D49524" s="82"/>
      <c r="P49524" s="84"/>
    </row>
    <row r="49525" spans="4:16" x14ac:dyDescent="0.3">
      <c r="D49525" s="82"/>
      <c r="P49525" s="84"/>
    </row>
    <row r="49526" spans="4:16" x14ac:dyDescent="0.3">
      <c r="D49526" s="82"/>
      <c r="P49526" s="84"/>
    </row>
    <row r="49527" spans="4:16" x14ac:dyDescent="0.3">
      <c r="D49527" s="82"/>
      <c r="P49527" s="84"/>
    </row>
    <row r="49528" spans="4:16" x14ac:dyDescent="0.3">
      <c r="D49528" s="82"/>
      <c r="P49528" s="84"/>
    </row>
    <row r="49529" spans="4:16" x14ac:dyDescent="0.3">
      <c r="D49529" s="82"/>
      <c r="P49529" s="84"/>
    </row>
    <row r="49530" spans="4:16" x14ac:dyDescent="0.3">
      <c r="D49530" s="82"/>
      <c r="P49530" s="84"/>
    </row>
    <row r="49531" spans="4:16" x14ac:dyDescent="0.3">
      <c r="D49531" s="82"/>
      <c r="P49531" s="84"/>
    </row>
    <row r="49532" spans="4:16" x14ac:dyDescent="0.3">
      <c r="D49532" s="82"/>
      <c r="P49532" s="84"/>
    </row>
    <row r="49533" spans="4:16" x14ac:dyDescent="0.3">
      <c r="D49533" s="82"/>
      <c r="P49533" s="84"/>
    </row>
    <row r="49534" spans="4:16" x14ac:dyDescent="0.3">
      <c r="D49534" s="82"/>
      <c r="P49534" s="84"/>
    </row>
    <row r="49535" spans="4:16" x14ac:dyDescent="0.3">
      <c r="D49535" s="82"/>
      <c r="P49535" s="84"/>
    </row>
    <row r="49536" spans="4:16" x14ac:dyDescent="0.3">
      <c r="D49536" s="82"/>
      <c r="P49536" s="84"/>
    </row>
    <row r="49537" spans="4:16" x14ac:dyDescent="0.3">
      <c r="D49537" s="82"/>
      <c r="P49537" s="84"/>
    </row>
    <row r="49538" spans="4:16" x14ac:dyDescent="0.3">
      <c r="D49538" s="82"/>
      <c r="P49538" s="84"/>
    </row>
    <row r="49539" spans="4:16" x14ac:dyDescent="0.3">
      <c r="D49539" s="82"/>
      <c r="P49539" s="84"/>
    </row>
    <row r="49540" spans="4:16" x14ac:dyDescent="0.3">
      <c r="D49540" s="82"/>
      <c r="P49540" s="84"/>
    </row>
    <row r="49541" spans="4:16" x14ac:dyDescent="0.3">
      <c r="D49541" s="82"/>
      <c r="P49541" s="84"/>
    </row>
    <row r="49542" spans="4:16" x14ac:dyDescent="0.3">
      <c r="D49542" s="82"/>
      <c r="P49542" s="84"/>
    </row>
    <row r="49543" spans="4:16" x14ac:dyDescent="0.3">
      <c r="D49543" s="82"/>
      <c r="P49543" s="84"/>
    </row>
    <row r="49544" spans="4:16" x14ac:dyDescent="0.3">
      <c r="D49544" s="82"/>
      <c r="P49544" s="84"/>
    </row>
    <row r="49545" spans="4:16" x14ac:dyDescent="0.3">
      <c r="D49545" s="82"/>
      <c r="P49545" s="84"/>
    </row>
    <row r="49546" spans="4:16" x14ac:dyDescent="0.3">
      <c r="D49546" s="82"/>
      <c r="P49546" s="84"/>
    </row>
    <row r="49547" spans="4:16" x14ac:dyDescent="0.3">
      <c r="D49547" s="82"/>
      <c r="P49547" s="84"/>
    </row>
    <row r="49548" spans="4:16" x14ac:dyDescent="0.3">
      <c r="D49548" s="82"/>
      <c r="P49548" s="84"/>
    </row>
    <row r="49549" spans="4:16" x14ac:dyDescent="0.3">
      <c r="D49549" s="82"/>
      <c r="P49549" s="84"/>
    </row>
    <row r="49550" spans="4:16" x14ac:dyDescent="0.3">
      <c r="D49550" s="82"/>
      <c r="P49550" s="84"/>
    </row>
    <row r="49551" spans="4:16" x14ac:dyDescent="0.3">
      <c r="D49551" s="82"/>
      <c r="P49551" s="84"/>
    </row>
    <row r="49552" spans="4:16" x14ac:dyDescent="0.3">
      <c r="D49552" s="82"/>
      <c r="P49552" s="84"/>
    </row>
    <row r="49553" spans="4:16" x14ac:dyDescent="0.3">
      <c r="D49553" s="82"/>
      <c r="P49553" s="84"/>
    </row>
    <row r="49554" spans="4:16" x14ac:dyDescent="0.3">
      <c r="D49554" s="82"/>
      <c r="P49554" s="84"/>
    </row>
    <row r="49555" spans="4:16" x14ac:dyDescent="0.3">
      <c r="D49555" s="82"/>
      <c r="P49555" s="84"/>
    </row>
    <row r="49556" spans="4:16" x14ac:dyDescent="0.3">
      <c r="D49556" s="82"/>
      <c r="P49556" s="84"/>
    </row>
    <row r="49557" spans="4:16" x14ac:dyDescent="0.3">
      <c r="D49557" s="82"/>
      <c r="P49557" s="84"/>
    </row>
    <row r="49558" spans="4:16" x14ac:dyDescent="0.3">
      <c r="D49558" s="82"/>
      <c r="P49558" s="84"/>
    </row>
    <row r="49559" spans="4:16" x14ac:dyDescent="0.3">
      <c r="D49559" s="82"/>
      <c r="P49559" s="84"/>
    </row>
    <row r="49560" spans="4:16" x14ac:dyDescent="0.3">
      <c r="D49560" s="82"/>
      <c r="P49560" s="84"/>
    </row>
    <row r="49561" spans="4:16" x14ac:dyDescent="0.3">
      <c r="D49561" s="82"/>
      <c r="P49561" s="84"/>
    </row>
    <row r="49562" spans="4:16" x14ac:dyDescent="0.3">
      <c r="D49562" s="82"/>
      <c r="P49562" s="84"/>
    </row>
    <row r="49563" spans="4:16" x14ac:dyDescent="0.3">
      <c r="D49563" s="82"/>
      <c r="P49563" s="84"/>
    </row>
    <row r="49564" spans="4:16" x14ac:dyDescent="0.3">
      <c r="D49564" s="82"/>
      <c r="P49564" s="84"/>
    </row>
    <row r="49565" spans="4:16" x14ac:dyDescent="0.3">
      <c r="D49565" s="82"/>
      <c r="P49565" s="84"/>
    </row>
    <row r="49566" spans="4:16" x14ac:dyDescent="0.3">
      <c r="D49566" s="82"/>
      <c r="P49566" s="84"/>
    </row>
    <row r="49567" spans="4:16" x14ac:dyDescent="0.3">
      <c r="D49567" s="82"/>
      <c r="P49567" s="84"/>
    </row>
    <row r="49568" spans="4:16" x14ac:dyDescent="0.3">
      <c r="D49568" s="82"/>
      <c r="P49568" s="84"/>
    </row>
    <row r="49569" spans="4:16" x14ac:dyDescent="0.3">
      <c r="D49569" s="82"/>
      <c r="P49569" s="84"/>
    </row>
    <row r="49570" spans="4:16" x14ac:dyDescent="0.3">
      <c r="D49570" s="82"/>
      <c r="P49570" s="84"/>
    </row>
    <row r="49571" spans="4:16" x14ac:dyDescent="0.3">
      <c r="D49571" s="82"/>
      <c r="P49571" s="84"/>
    </row>
    <row r="49572" spans="4:16" x14ac:dyDescent="0.3">
      <c r="D49572" s="82"/>
      <c r="P49572" s="84"/>
    </row>
    <row r="49573" spans="4:16" x14ac:dyDescent="0.3">
      <c r="D49573" s="82"/>
      <c r="P49573" s="84"/>
    </row>
    <row r="49574" spans="4:16" x14ac:dyDescent="0.3">
      <c r="D49574" s="82"/>
      <c r="P49574" s="84"/>
    </row>
    <row r="49575" spans="4:16" x14ac:dyDescent="0.3">
      <c r="D49575" s="82"/>
      <c r="P49575" s="84"/>
    </row>
    <row r="49576" spans="4:16" x14ac:dyDescent="0.3">
      <c r="D49576" s="82"/>
      <c r="P49576" s="84"/>
    </row>
    <row r="49577" spans="4:16" x14ac:dyDescent="0.3">
      <c r="D49577" s="82"/>
      <c r="P49577" s="84"/>
    </row>
    <row r="49578" spans="4:16" x14ac:dyDescent="0.3">
      <c r="D49578" s="82"/>
      <c r="P49578" s="84"/>
    </row>
    <row r="49579" spans="4:16" x14ac:dyDescent="0.3">
      <c r="D49579" s="82"/>
      <c r="P49579" s="84"/>
    </row>
    <row r="49580" spans="4:16" x14ac:dyDescent="0.3">
      <c r="D49580" s="82"/>
      <c r="P49580" s="84"/>
    </row>
    <row r="49581" spans="4:16" x14ac:dyDescent="0.3">
      <c r="D49581" s="82"/>
      <c r="P49581" s="84"/>
    </row>
    <row r="49582" spans="4:16" x14ac:dyDescent="0.3">
      <c r="D49582" s="82"/>
      <c r="P49582" s="84"/>
    </row>
    <row r="49583" spans="4:16" x14ac:dyDescent="0.3">
      <c r="D49583" s="82"/>
      <c r="P49583" s="84"/>
    </row>
    <row r="49584" spans="4:16" x14ac:dyDescent="0.3">
      <c r="D49584" s="82"/>
      <c r="P49584" s="84"/>
    </row>
    <row r="49585" spans="4:16" x14ac:dyDescent="0.3">
      <c r="D49585" s="82"/>
      <c r="P49585" s="84"/>
    </row>
    <row r="49586" spans="4:16" x14ac:dyDescent="0.3">
      <c r="D49586" s="82"/>
      <c r="P49586" s="84"/>
    </row>
    <row r="49587" spans="4:16" x14ac:dyDescent="0.3">
      <c r="D49587" s="82"/>
      <c r="P49587" s="84"/>
    </row>
    <row r="49588" spans="4:16" x14ac:dyDescent="0.3">
      <c r="D49588" s="82"/>
      <c r="P49588" s="84"/>
    </row>
    <row r="49589" spans="4:16" x14ac:dyDescent="0.3">
      <c r="D49589" s="82"/>
      <c r="P49589" s="84"/>
    </row>
    <row r="49590" spans="4:16" x14ac:dyDescent="0.3">
      <c r="D49590" s="82"/>
      <c r="P49590" s="84"/>
    </row>
    <row r="49591" spans="4:16" x14ac:dyDescent="0.3">
      <c r="D49591" s="82"/>
      <c r="P49591" s="84"/>
    </row>
    <row r="49592" spans="4:16" x14ac:dyDescent="0.3">
      <c r="D49592" s="82"/>
      <c r="P49592" s="84"/>
    </row>
    <row r="49593" spans="4:16" x14ac:dyDescent="0.3">
      <c r="D49593" s="82"/>
      <c r="P49593" s="84"/>
    </row>
    <row r="49594" spans="4:16" x14ac:dyDescent="0.3">
      <c r="D49594" s="82"/>
      <c r="P49594" s="84"/>
    </row>
    <row r="49595" spans="4:16" x14ac:dyDescent="0.3">
      <c r="D49595" s="82"/>
      <c r="P49595" s="84"/>
    </row>
    <row r="49596" spans="4:16" x14ac:dyDescent="0.3">
      <c r="D49596" s="82"/>
      <c r="P49596" s="84"/>
    </row>
    <row r="49597" spans="4:16" x14ac:dyDescent="0.3">
      <c r="D49597" s="82"/>
      <c r="P49597" s="84"/>
    </row>
    <row r="49598" spans="4:16" x14ac:dyDescent="0.3">
      <c r="D49598" s="82"/>
      <c r="P49598" s="84"/>
    </row>
    <row r="49599" spans="4:16" x14ac:dyDescent="0.3">
      <c r="D49599" s="82"/>
      <c r="P49599" s="84"/>
    </row>
    <row r="49600" spans="4:16" x14ac:dyDescent="0.3">
      <c r="D49600" s="82"/>
      <c r="P49600" s="84"/>
    </row>
    <row r="49601" spans="4:16" x14ac:dyDescent="0.3">
      <c r="D49601" s="82"/>
      <c r="P49601" s="84"/>
    </row>
    <row r="49602" spans="4:16" x14ac:dyDescent="0.3">
      <c r="D49602" s="82"/>
      <c r="P49602" s="84"/>
    </row>
    <row r="49603" spans="4:16" x14ac:dyDescent="0.3">
      <c r="D49603" s="82"/>
      <c r="P49603" s="84"/>
    </row>
    <row r="49604" spans="4:16" x14ac:dyDescent="0.3">
      <c r="D49604" s="82"/>
      <c r="P49604" s="84"/>
    </row>
    <row r="49605" spans="4:16" x14ac:dyDescent="0.3">
      <c r="D49605" s="82"/>
      <c r="P49605" s="84"/>
    </row>
    <row r="49606" spans="4:16" x14ac:dyDescent="0.3">
      <c r="D49606" s="82"/>
      <c r="P49606" s="84"/>
    </row>
    <row r="49607" spans="4:16" x14ac:dyDescent="0.3">
      <c r="D49607" s="82"/>
      <c r="P49607" s="84"/>
    </row>
    <row r="49608" spans="4:16" x14ac:dyDescent="0.3">
      <c r="D49608" s="82"/>
      <c r="P49608" s="84"/>
    </row>
    <row r="49609" spans="4:16" x14ac:dyDescent="0.3">
      <c r="D49609" s="82"/>
      <c r="P49609" s="84"/>
    </row>
    <row r="49610" spans="4:16" x14ac:dyDescent="0.3">
      <c r="D49610" s="82"/>
      <c r="P49610" s="84"/>
    </row>
    <row r="49611" spans="4:16" x14ac:dyDescent="0.3">
      <c r="D49611" s="82"/>
      <c r="P49611" s="84"/>
    </row>
    <row r="49612" spans="4:16" x14ac:dyDescent="0.3">
      <c r="D49612" s="82"/>
      <c r="P49612" s="84"/>
    </row>
    <row r="49613" spans="4:16" x14ac:dyDescent="0.3">
      <c r="D49613" s="82"/>
      <c r="P49613" s="84"/>
    </row>
    <row r="49614" spans="4:16" x14ac:dyDescent="0.3">
      <c r="D49614" s="82"/>
      <c r="P49614" s="84"/>
    </row>
    <row r="49615" spans="4:16" x14ac:dyDescent="0.3">
      <c r="D49615" s="82"/>
      <c r="P49615" s="84"/>
    </row>
    <row r="49616" spans="4:16" x14ac:dyDescent="0.3">
      <c r="D49616" s="82"/>
      <c r="P49616" s="84"/>
    </row>
    <row r="49617" spans="4:16" x14ac:dyDescent="0.3">
      <c r="D49617" s="82"/>
      <c r="P49617" s="84"/>
    </row>
    <row r="49618" spans="4:16" x14ac:dyDescent="0.3">
      <c r="D49618" s="82"/>
      <c r="P49618" s="84"/>
    </row>
    <row r="49619" spans="4:16" x14ac:dyDescent="0.3">
      <c r="D49619" s="82"/>
      <c r="P49619" s="84"/>
    </row>
    <row r="49620" spans="4:16" x14ac:dyDescent="0.3">
      <c r="D49620" s="82"/>
      <c r="P49620" s="84"/>
    </row>
    <row r="49621" spans="4:16" x14ac:dyDescent="0.3">
      <c r="D49621" s="82"/>
      <c r="P49621" s="84"/>
    </row>
    <row r="49622" spans="4:16" x14ac:dyDescent="0.3">
      <c r="D49622" s="82"/>
      <c r="P49622" s="84"/>
    </row>
    <row r="49623" spans="4:16" x14ac:dyDescent="0.3">
      <c r="D49623" s="82"/>
      <c r="P49623" s="84"/>
    </row>
    <row r="49624" spans="4:16" x14ac:dyDescent="0.3">
      <c r="D49624" s="82"/>
      <c r="P49624" s="84"/>
    </row>
    <row r="49625" spans="4:16" x14ac:dyDescent="0.3">
      <c r="D49625" s="82"/>
      <c r="P49625" s="84"/>
    </row>
    <row r="49626" spans="4:16" x14ac:dyDescent="0.3">
      <c r="D49626" s="82"/>
      <c r="P49626" s="84"/>
    </row>
    <row r="49627" spans="4:16" x14ac:dyDescent="0.3">
      <c r="D49627" s="82"/>
      <c r="P49627" s="84"/>
    </row>
    <row r="49628" spans="4:16" x14ac:dyDescent="0.3">
      <c r="D49628" s="82"/>
      <c r="P49628" s="84"/>
    </row>
    <row r="49629" spans="4:16" x14ac:dyDescent="0.3">
      <c r="D49629" s="82"/>
      <c r="P49629" s="84"/>
    </row>
    <row r="49630" spans="4:16" x14ac:dyDescent="0.3">
      <c r="D49630" s="82"/>
      <c r="P49630" s="84"/>
    </row>
    <row r="49631" spans="4:16" x14ac:dyDescent="0.3">
      <c r="D49631" s="82"/>
      <c r="P49631" s="84"/>
    </row>
    <row r="49632" spans="4:16" x14ac:dyDescent="0.3">
      <c r="D49632" s="82"/>
      <c r="P49632" s="84"/>
    </row>
    <row r="49633" spans="4:16" x14ac:dyDescent="0.3">
      <c r="D49633" s="82"/>
      <c r="P49633" s="84"/>
    </row>
    <row r="49634" spans="4:16" x14ac:dyDescent="0.3">
      <c r="D49634" s="82"/>
      <c r="P49634" s="84"/>
    </row>
    <row r="49635" spans="4:16" x14ac:dyDescent="0.3">
      <c r="D49635" s="82"/>
      <c r="P49635" s="84"/>
    </row>
    <row r="49636" spans="4:16" x14ac:dyDescent="0.3">
      <c r="D49636" s="82"/>
      <c r="P49636" s="84"/>
    </row>
    <row r="49637" spans="4:16" x14ac:dyDescent="0.3">
      <c r="D49637" s="82"/>
      <c r="P49637" s="84"/>
    </row>
    <row r="49638" spans="4:16" x14ac:dyDescent="0.3">
      <c r="D49638" s="82"/>
      <c r="P49638" s="84"/>
    </row>
    <row r="49639" spans="4:16" x14ac:dyDescent="0.3">
      <c r="D49639" s="82"/>
      <c r="P49639" s="84"/>
    </row>
    <row r="49640" spans="4:16" x14ac:dyDescent="0.3">
      <c r="D49640" s="82"/>
      <c r="P49640" s="84"/>
    </row>
    <row r="49641" spans="4:16" x14ac:dyDescent="0.3">
      <c r="D49641" s="82"/>
      <c r="P49641" s="84"/>
    </row>
    <row r="49642" spans="4:16" x14ac:dyDescent="0.3">
      <c r="D49642" s="82"/>
      <c r="P49642" s="84"/>
    </row>
    <row r="49643" spans="4:16" x14ac:dyDescent="0.3">
      <c r="D49643" s="82"/>
      <c r="P49643" s="84"/>
    </row>
    <row r="49644" spans="4:16" x14ac:dyDescent="0.3">
      <c r="D49644" s="82"/>
      <c r="P49644" s="84"/>
    </row>
    <row r="49645" spans="4:16" x14ac:dyDescent="0.3">
      <c r="D49645" s="82"/>
      <c r="P49645" s="84"/>
    </row>
    <row r="49646" spans="4:16" x14ac:dyDescent="0.3">
      <c r="D49646" s="82"/>
      <c r="P49646" s="84"/>
    </row>
    <row r="49647" spans="4:16" x14ac:dyDescent="0.3">
      <c r="D49647" s="82"/>
      <c r="P49647" s="84"/>
    </row>
    <row r="49648" spans="4:16" x14ac:dyDescent="0.3">
      <c r="D49648" s="82"/>
      <c r="P49648" s="84"/>
    </row>
    <row r="49649" spans="4:16" x14ac:dyDescent="0.3">
      <c r="D49649" s="82"/>
      <c r="P49649" s="84"/>
    </row>
    <row r="49650" spans="4:16" x14ac:dyDescent="0.3">
      <c r="D49650" s="82"/>
      <c r="P49650" s="84"/>
    </row>
    <row r="49651" spans="4:16" x14ac:dyDescent="0.3">
      <c r="D49651" s="82"/>
      <c r="P49651" s="84"/>
    </row>
    <row r="49652" spans="4:16" x14ac:dyDescent="0.3">
      <c r="D49652" s="82"/>
      <c r="P49652" s="84"/>
    </row>
    <row r="49653" spans="4:16" x14ac:dyDescent="0.3">
      <c r="D49653" s="82"/>
      <c r="P49653" s="84"/>
    </row>
    <row r="49654" spans="4:16" x14ac:dyDescent="0.3">
      <c r="D49654" s="82"/>
      <c r="P49654" s="84"/>
    </row>
    <row r="49655" spans="4:16" x14ac:dyDescent="0.3">
      <c r="D49655" s="82"/>
      <c r="P49655" s="84"/>
    </row>
    <row r="49656" spans="4:16" x14ac:dyDescent="0.3">
      <c r="D49656" s="82"/>
      <c r="P49656" s="84"/>
    </row>
    <row r="49657" spans="4:16" x14ac:dyDescent="0.3">
      <c r="D49657" s="82"/>
      <c r="P49657" s="84"/>
    </row>
    <row r="49658" spans="4:16" x14ac:dyDescent="0.3">
      <c r="D49658" s="82"/>
      <c r="P49658" s="84"/>
    </row>
    <row r="49659" spans="4:16" x14ac:dyDescent="0.3">
      <c r="D49659" s="82"/>
      <c r="P49659" s="84"/>
    </row>
    <row r="49660" spans="4:16" x14ac:dyDescent="0.3">
      <c r="D49660" s="82"/>
      <c r="P49660" s="84"/>
    </row>
    <row r="49661" spans="4:16" x14ac:dyDescent="0.3">
      <c r="D49661" s="82"/>
      <c r="P49661" s="84"/>
    </row>
    <row r="49662" spans="4:16" x14ac:dyDescent="0.3">
      <c r="D49662" s="82"/>
      <c r="P49662" s="84"/>
    </row>
    <row r="49663" spans="4:16" x14ac:dyDescent="0.3">
      <c r="D49663" s="82"/>
      <c r="P49663" s="84"/>
    </row>
    <row r="49664" spans="4:16" x14ac:dyDescent="0.3">
      <c r="D49664" s="82"/>
      <c r="P49664" s="84"/>
    </row>
    <row r="49665" spans="4:16" x14ac:dyDescent="0.3">
      <c r="D49665" s="82"/>
      <c r="P49665" s="84"/>
    </row>
    <row r="49666" spans="4:16" x14ac:dyDescent="0.3">
      <c r="D49666" s="82"/>
      <c r="P49666" s="84"/>
    </row>
    <row r="49667" spans="4:16" x14ac:dyDescent="0.3">
      <c r="D49667" s="82"/>
      <c r="P49667" s="84"/>
    </row>
    <row r="49668" spans="4:16" x14ac:dyDescent="0.3">
      <c r="D49668" s="82"/>
      <c r="P49668" s="84"/>
    </row>
    <row r="49669" spans="4:16" x14ac:dyDescent="0.3">
      <c r="D49669" s="82"/>
      <c r="P49669" s="84"/>
    </row>
    <row r="49670" spans="4:16" x14ac:dyDescent="0.3">
      <c r="D49670" s="82"/>
      <c r="P49670" s="84"/>
    </row>
    <row r="49671" spans="4:16" x14ac:dyDescent="0.3">
      <c r="D49671" s="82"/>
      <c r="P49671" s="84"/>
    </row>
    <row r="49672" spans="4:16" x14ac:dyDescent="0.3">
      <c r="D49672" s="82"/>
      <c r="P49672" s="84"/>
    </row>
    <row r="49673" spans="4:16" x14ac:dyDescent="0.3">
      <c r="D49673" s="82"/>
      <c r="P49673" s="84"/>
    </row>
    <row r="49674" spans="4:16" x14ac:dyDescent="0.3">
      <c r="D49674" s="82"/>
      <c r="P49674" s="84"/>
    </row>
    <row r="49675" spans="4:16" x14ac:dyDescent="0.3">
      <c r="D49675" s="82"/>
      <c r="P49675" s="84"/>
    </row>
    <row r="49676" spans="4:16" x14ac:dyDescent="0.3">
      <c r="D49676" s="82"/>
      <c r="P49676" s="84"/>
    </row>
    <row r="49677" spans="4:16" x14ac:dyDescent="0.3">
      <c r="D49677" s="82"/>
      <c r="P49677" s="84"/>
    </row>
    <row r="49678" spans="4:16" x14ac:dyDescent="0.3">
      <c r="D49678" s="82"/>
      <c r="P49678" s="84"/>
    </row>
    <row r="49679" spans="4:16" x14ac:dyDescent="0.3">
      <c r="D49679" s="82"/>
      <c r="P49679" s="84"/>
    </row>
    <row r="49680" spans="4:16" x14ac:dyDescent="0.3">
      <c r="D49680" s="82"/>
      <c r="P49680" s="84"/>
    </row>
    <row r="49681" spans="4:16" x14ac:dyDescent="0.3">
      <c r="D49681" s="82"/>
      <c r="P49681" s="84"/>
    </row>
    <row r="49682" spans="4:16" x14ac:dyDescent="0.3">
      <c r="D49682" s="82"/>
      <c r="P49682" s="84"/>
    </row>
    <row r="49683" spans="4:16" x14ac:dyDescent="0.3">
      <c r="D49683" s="82"/>
      <c r="P49683" s="84"/>
    </row>
    <row r="49684" spans="4:16" x14ac:dyDescent="0.3">
      <c r="D49684" s="82"/>
      <c r="P49684" s="84"/>
    </row>
    <row r="49685" spans="4:16" x14ac:dyDescent="0.3">
      <c r="D49685" s="82"/>
      <c r="P49685" s="84"/>
    </row>
    <row r="49686" spans="4:16" x14ac:dyDescent="0.3">
      <c r="D49686" s="82"/>
      <c r="P49686" s="84"/>
    </row>
    <row r="49687" spans="4:16" x14ac:dyDescent="0.3">
      <c r="D49687" s="82"/>
      <c r="P49687" s="84"/>
    </row>
    <row r="49688" spans="4:16" x14ac:dyDescent="0.3">
      <c r="D49688" s="82"/>
      <c r="P49688" s="84"/>
    </row>
    <row r="49689" spans="4:16" x14ac:dyDescent="0.3">
      <c r="D49689" s="82"/>
      <c r="P49689" s="84"/>
    </row>
    <row r="49690" spans="4:16" x14ac:dyDescent="0.3">
      <c r="D49690" s="82"/>
      <c r="P49690" s="84"/>
    </row>
    <row r="49691" spans="4:16" x14ac:dyDescent="0.3">
      <c r="D49691" s="82"/>
      <c r="P49691" s="84"/>
    </row>
    <row r="49692" spans="4:16" x14ac:dyDescent="0.3">
      <c r="D49692" s="82"/>
      <c r="P49692" s="84"/>
    </row>
    <row r="49693" spans="4:16" x14ac:dyDescent="0.3">
      <c r="D49693" s="82"/>
      <c r="P49693" s="84"/>
    </row>
    <row r="49694" spans="4:16" x14ac:dyDescent="0.3">
      <c r="D49694" s="82"/>
      <c r="P49694" s="84"/>
    </row>
    <row r="49695" spans="4:16" x14ac:dyDescent="0.3">
      <c r="D49695" s="82"/>
      <c r="P49695" s="84"/>
    </row>
    <row r="49696" spans="4:16" x14ac:dyDescent="0.3">
      <c r="D49696" s="82"/>
      <c r="P49696" s="84"/>
    </row>
    <row r="49697" spans="4:16" x14ac:dyDescent="0.3">
      <c r="D49697" s="82"/>
      <c r="P49697" s="84"/>
    </row>
    <row r="49698" spans="4:16" x14ac:dyDescent="0.3">
      <c r="D49698" s="82"/>
      <c r="P49698" s="84"/>
    </row>
    <row r="49699" spans="4:16" x14ac:dyDescent="0.3">
      <c r="D49699" s="82"/>
      <c r="P49699" s="84"/>
    </row>
    <row r="49700" spans="4:16" x14ac:dyDescent="0.3">
      <c r="D49700" s="82"/>
      <c r="P49700" s="84"/>
    </row>
    <row r="49701" spans="4:16" x14ac:dyDescent="0.3">
      <c r="D49701" s="82"/>
      <c r="P49701" s="84"/>
    </row>
    <row r="49702" spans="4:16" x14ac:dyDescent="0.3">
      <c r="D49702" s="82"/>
      <c r="P49702" s="84"/>
    </row>
    <row r="49703" spans="4:16" x14ac:dyDescent="0.3">
      <c r="D49703" s="82"/>
      <c r="P49703" s="84"/>
    </row>
    <row r="49704" spans="4:16" x14ac:dyDescent="0.3">
      <c r="D49704" s="82"/>
      <c r="P49704" s="84"/>
    </row>
    <row r="49705" spans="4:16" x14ac:dyDescent="0.3">
      <c r="D49705" s="82"/>
      <c r="P49705" s="84"/>
    </row>
    <row r="49706" spans="4:16" x14ac:dyDescent="0.3">
      <c r="D49706" s="82"/>
      <c r="P49706" s="84"/>
    </row>
    <row r="49707" spans="4:16" x14ac:dyDescent="0.3">
      <c r="D49707" s="82"/>
      <c r="P49707" s="84"/>
    </row>
    <row r="49708" spans="4:16" x14ac:dyDescent="0.3">
      <c r="D49708" s="82"/>
      <c r="P49708" s="84"/>
    </row>
    <row r="49709" spans="4:16" x14ac:dyDescent="0.3">
      <c r="D49709" s="82"/>
      <c r="P49709" s="84"/>
    </row>
    <row r="49710" spans="4:16" x14ac:dyDescent="0.3">
      <c r="D49710" s="82"/>
      <c r="P49710" s="84"/>
    </row>
    <row r="49711" spans="4:16" x14ac:dyDescent="0.3">
      <c r="D49711" s="82"/>
      <c r="P49711" s="84"/>
    </row>
    <row r="49712" spans="4:16" x14ac:dyDescent="0.3">
      <c r="D49712" s="82"/>
      <c r="P49712" s="84"/>
    </row>
    <row r="49713" spans="4:16" x14ac:dyDescent="0.3">
      <c r="D49713" s="82"/>
      <c r="P49713" s="84"/>
    </row>
    <row r="49714" spans="4:16" x14ac:dyDescent="0.3">
      <c r="D49714" s="82"/>
      <c r="P49714" s="84"/>
    </row>
    <row r="49715" spans="4:16" x14ac:dyDescent="0.3">
      <c r="D49715" s="82"/>
      <c r="P49715" s="84"/>
    </row>
    <row r="49716" spans="4:16" x14ac:dyDescent="0.3">
      <c r="D49716" s="82"/>
      <c r="P49716" s="84"/>
    </row>
    <row r="49717" spans="4:16" x14ac:dyDescent="0.3">
      <c r="D49717" s="82"/>
      <c r="P49717" s="84"/>
    </row>
    <row r="49718" spans="4:16" x14ac:dyDescent="0.3">
      <c r="D49718" s="82"/>
      <c r="P49718" s="84"/>
    </row>
    <row r="49719" spans="4:16" x14ac:dyDescent="0.3">
      <c r="D49719" s="82"/>
      <c r="P49719" s="84"/>
    </row>
    <row r="49720" spans="4:16" x14ac:dyDescent="0.3">
      <c r="D49720" s="82"/>
      <c r="P49720" s="84"/>
    </row>
    <row r="49721" spans="4:16" x14ac:dyDescent="0.3">
      <c r="D49721" s="82"/>
      <c r="P49721" s="84"/>
    </row>
    <row r="49722" spans="4:16" x14ac:dyDescent="0.3">
      <c r="D49722" s="82"/>
      <c r="P49722" s="84"/>
    </row>
    <row r="49723" spans="4:16" x14ac:dyDescent="0.3">
      <c r="D49723" s="82"/>
      <c r="P49723" s="84"/>
    </row>
    <row r="49724" spans="4:16" x14ac:dyDescent="0.3">
      <c r="D49724" s="82"/>
      <c r="P49724" s="84"/>
    </row>
    <row r="49725" spans="4:16" x14ac:dyDescent="0.3">
      <c r="D49725" s="82"/>
      <c r="P49725" s="84"/>
    </row>
    <row r="49726" spans="4:16" x14ac:dyDescent="0.3">
      <c r="D49726" s="82"/>
      <c r="P49726" s="84"/>
    </row>
    <row r="49727" spans="4:16" x14ac:dyDescent="0.3">
      <c r="D49727" s="82"/>
      <c r="P49727" s="84"/>
    </row>
    <row r="49728" spans="4:16" x14ac:dyDescent="0.3">
      <c r="D49728" s="82"/>
      <c r="P49728" s="84"/>
    </row>
    <row r="49729" spans="4:16" x14ac:dyDescent="0.3">
      <c r="D49729" s="82"/>
      <c r="P49729" s="84"/>
    </row>
    <row r="49730" spans="4:16" x14ac:dyDescent="0.3">
      <c r="D49730" s="82"/>
      <c r="P49730" s="84"/>
    </row>
    <row r="49731" spans="4:16" x14ac:dyDescent="0.3">
      <c r="D49731" s="82"/>
      <c r="P49731" s="84"/>
    </row>
    <row r="49732" spans="4:16" x14ac:dyDescent="0.3">
      <c r="D49732" s="82"/>
      <c r="P49732" s="84"/>
    </row>
    <row r="49733" spans="4:16" x14ac:dyDescent="0.3">
      <c r="D49733" s="82"/>
      <c r="P49733" s="84"/>
    </row>
    <row r="49734" spans="4:16" x14ac:dyDescent="0.3">
      <c r="D49734" s="82"/>
      <c r="P49734" s="84"/>
    </row>
    <row r="49735" spans="4:16" x14ac:dyDescent="0.3">
      <c r="D49735" s="82"/>
      <c r="P49735" s="84"/>
    </row>
    <row r="49736" spans="4:16" x14ac:dyDescent="0.3">
      <c r="D49736" s="82"/>
      <c r="P49736" s="84"/>
    </row>
    <row r="49737" spans="4:16" x14ac:dyDescent="0.3">
      <c r="D49737" s="82"/>
      <c r="P49737" s="84"/>
    </row>
    <row r="49738" spans="4:16" x14ac:dyDescent="0.3">
      <c r="D49738" s="82"/>
      <c r="P49738" s="84"/>
    </row>
    <row r="49739" spans="4:16" x14ac:dyDescent="0.3">
      <c r="D49739" s="82"/>
      <c r="P49739" s="84"/>
    </row>
    <row r="49740" spans="4:16" x14ac:dyDescent="0.3">
      <c r="D49740" s="82"/>
      <c r="P49740" s="84"/>
    </row>
    <row r="49741" spans="4:16" x14ac:dyDescent="0.3">
      <c r="D49741" s="82"/>
      <c r="P49741" s="84"/>
    </row>
    <row r="49742" spans="4:16" x14ac:dyDescent="0.3">
      <c r="D49742" s="82"/>
      <c r="P49742" s="84"/>
    </row>
    <row r="49743" spans="4:16" x14ac:dyDescent="0.3">
      <c r="D49743" s="82"/>
      <c r="P49743" s="84"/>
    </row>
    <row r="49744" spans="4:16" x14ac:dyDescent="0.3">
      <c r="D49744" s="82"/>
      <c r="P49744" s="84"/>
    </row>
    <row r="49745" spans="4:16" x14ac:dyDescent="0.3">
      <c r="D49745" s="82"/>
      <c r="P49745" s="84"/>
    </row>
    <row r="49746" spans="4:16" x14ac:dyDescent="0.3">
      <c r="D49746" s="82"/>
      <c r="P49746" s="84"/>
    </row>
    <row r="49747" spans="4:16" x14ac:dyDescent="0.3">
      <c r="D49747" s="82"/>
      <c r="P49747" s="84"/>
    </row>
    <row r="49748" spans="4:16" x14ac:dyDescent="0.3">
      <c r="D49748" s="82"/>
      <c r="P49748" s="84"/>
    </row>
    <row r="49749" spans="4:16" x14ac:dyDescent="0.3">
      <c r="D49749" s="82"/>
      <c r="P49749" s="84"/>
    </row>
    <row r="49750" spans="4:16" x14ac:dyDescent="0.3">
      <c r="D49750" s="82"/>
      <c r="P49750" s="84"/>
    </row>
    <row r="49751" spans="4:16" x14ac:dyDescent="0.3">
      <c r="D49751" s="82"/>
      <c r="P49751" s="84"/>
    </row>
    <row r="49752" spans="4:16" x14ac:dyDescent="0.3">
      <c r="D49752" s="82"/>
      <c r="P49752" s="84"/>
    </row>
    <row r="49753" spans="4:16" x14ac:dyDescent="0.3">
      <c r="D49753" s="82"/>
      <c r="P49753" s="84"/>
    </row>
    <row r="49754" spans="4:16" x14ac:dyDescent="0.3">
      <c r="D49754" s="82"/>
      <c r="P49754" s="84"/>
    </row>
    <row r="49755" spans="4:16" x14ac:dyDescent="0.3">
      <c r="D49755" s="82"/>
      <c r="P49755" s="84"/>
    </row>
    <row r="49756" spans="4:16" x14ac:dyDescent="0.3">
      <c r="D49756" s="82"/>
      <c r="P49756" s="84"/>
    </row>
    <row r="49757" spans="4:16" x14ac:dyDescent="0.3">
      <c r="D49757" s="82"/>
      <c r="P49757" s="84"/>
    </row>
    <row r="49758" spans="4:16" x14ac:dyDescent="0.3">
      <c r="D49758" s="82"/>
      <c r="P49758" s="84"/>
    </row>
    <row r="49759" spans="4:16" x14ac:dyDescent="0.3">
      <c r="D49759" s="82"/>
      <c r="P49759" s="84"/>
    </row>
    <row r="49760" spans="4:16" x14ac:dyDescent="0.3">
      <c r="D49760" s="82"/>
      <c r="P49760" s="84"/>
    </row>
    <row r="49761" spans="4:16" x14ac:dyDescent="0.3">
      <c r="D49761" s="82"/>
      <c r="P49761" s="84"/>
    </row>
    <row r="49762" spans="4:16" x14ac:dyDescent="0.3">
      <c r="D49762" s="82"/>
      <c r="P49762" s="84"/>
    </row>
    <row r="49763" spans="4:16" x14ac:dyDescent="0.3">
      <c r="D49763" s="82"/>
      <c r="P49763" s="84"/>
    </row>
    <row r="49764" spans="4:16" x14ac:dyDescent="0.3">
      <c r="D49764" s="82"/>
      <c r="P49764" s="84"/>
    </row>
    <row r="49765" spans="4:16" x14ac:dyDescent="0.3">
      <c r="D49765" s="82"/>
      <c r="P49765" s="84"/>
    </row>
    <row r="49766" spans="4:16" x14ac:dyDescent="0.3">
      <c r="D49766" s="82"/>
      <c r="P49766" s="84"/>
    </row>
    <row r="49767" spans="4:16" x14ac:dyDescent="0.3">
      <c r="D49767" s="82"/>
      <c r="P49767" s="84"/>
    </row>
    <row r="49768" spans="4:16" x14ac:dyDescent="0.3">
      <c r="D49768" s="82"/>
      <c r="P49768" s="84"/>
    </row>
    <row r="49769" spans="4:16" x14ac:dyDescent="0.3">
      <c r="D49769" s="82"/>
      <c r="P49769" s="84"/>
    </row>
    <row r="49770" spans="4:16" x14ac:dyDescent="0.3">
      <c r="D49770" s="82"/>
      <c r="P49770" s="84"/>
    </row>
    <row r="49771" spans="4:16" x14ac:dyDescent="0.3">
      <c r="D49771" s="82"/>
      <c r="P49771" s="84"/>
    </row>
    <row r="49772" spans="4:16" x14ac:dyDescent="0.3">
      <c r="D49772" s="82"/>
      <c r="P49772" s="84"/>
    </row>
    <row r="49773" spans="4:16" x14ac:dyDescent="0.3">
      <c r="D49773" s="82"/>
      <c r="P49773" s="84"/>
    </row>
    <row r="49774" spans="4:16" x14ac:dyDescent="0.3">
      <c r="D49774" s="82"/>
      <c r="P49774" s="84"/>
    </row>
    <row r="49775" spans="4:16" x14ac:dyDescent="0.3">
      <c r="D49775" s="82"/>
      <c r="P49775" s="84"/>
    </row>
    <row r="49776" spans="4:16" x14ac:dyDescent="0.3">
      <c r="D49776" s="82"/>
      <c r="P49776" s="84"/>
    </row>
    <row r="49777" spans="4:16" x14ac:dyDescent="0.3">
      <c r="D49777" s="82"/>
      <c r="P49777" s="84"/>
    </row>
    <row r="49778" spans="4:16" x14ac:dyDescent="0.3">
      <c r="D49778" s="82"/>
      <c r="P49778" s="84"/>
    </row>
    <row r="49779" spans="4:16" x14ac:dyDescent="0.3">
      <c r="D49779" s="82"/>
      <c r="P49779" s="84"/>
    </row>
    <row r="49780" spans="4:16" x14ac:dyDescent="0.3">
      <c r="D49780" s="82"/>
      <c r="P49780" s="84"/>
    </row>
    <row r="49781" spans="4:16" x14ac:dyDescent="0.3">
      <c r="D49781" s="82"/>
      <c r="P49781" s="84"/>
    </row>
    <row r="49782" spans="4:16" x14ac:dyDescent="0.3">
      <c r="D49782" s="82"/>
      <c r="P49782" s="84"/>
    </row>
    <row r="49783" spans="4:16" x14ac:dyDescent="0.3">
      <c r="D49783" s="82"/>
      <c r="P49783" s="84"/>
    </row>
    <row r="49784" spans="4:16" x14ac:dyDescent="0.3">
      <c r="D49784" s="82"/>
      <c r="P49784" s="84"/>
    </row>
    <row r="49785" spans="4:16" x14ac:dyDescent="0.3">
      <c r="D49785" s="82"/>
      <c r="P49785" s="84"/>
    </row>
    <row r="49786" spans="4:16" x14ac:dyDescent="0.3">
      <c r="D49786" s="82"/>
      <c r="P49786" s="84"/>
    </row>
    <row r="49787" spans="4:16" x14ac:dyDescent="0.3">
      <c r="D49787" s="82"/>
      <c r="P49787" s="84"/>
    </row>
    <row r="49788" spans="4:16" x14ac:dyDescent="0.3">
      <c r="D49788" s="82"/>
      <c r="P49788" s="84"/>
    </row>
    <row r="49789" spans="4:16" x14ac:dyDescent="0.3">
      <c r="D49789" s="82"/>
      <c r="P49789" s="84"/>
    </row>
    <row r="49790" spans="4:16" x14ac:dyDescent="0.3">
      <c r="D49790" s="82"/>
      <c r="P49790" s="84"/>
    </row>
    <row r="49791" spans="4:16" x14ac:dyDescent="0.3">
      <c r="D49791" s="82"/>
      <c r="P49791" s="84"/>
    </row>
    <row r="49792" spans="4:16" x14ac:dyDescent="0.3">
      <c r="D49792" s="82"/>
      <c r="P49792" s="84"/>
    </row>
    <row r="49793" spans="4:16" x14ac:dyDescent="0.3">
      <c r="D49793" s="82"/>
      <c r="P49793" s="84"/>
    </row>
    <row r="49794" spans="4:16" x14ac:dyDescent="0.3">
      <c r="D49794" s="82"/>
      <c r="P49794" s="84"/>
    </row>
    <row r="49795" spans="4:16" x14ac:dyDescent="0.3">
      <c r="D49795" s="82"/>
      <c r="P49795" s="84"/>
    </row>
    <row r="49796" spans="4:16" x14ac:dyDescent="0.3">
      <c r="D49796" s="82"/>
      <c r="P49796" s="84"/>
    </row>
    <row r="49797" spans="4:16" x14ac:dyDescent="0.3">
      <c r="D49797" s="82"/>
      <c r="P49797" s="84"/>
    </row>
    <row r="49798" spans="4:16" x14ac:dyDescent="0.3">
      <c r="D49798" s="82"/>
      <c r="P49798" s="84"/>
    </row>
    <row r="49799" spans="4:16" x14ac:dyDescent="0.3">
      <c r="D49799" s="82"/>
      <c r="P49799" s="84"/>
    </row>
    <row r="49800" spans="4:16" x14ac:dyDescent="0.3">
      <c r="D49800" s="82"/>
      <c r="P49800" s="84"/>
    </row>
    <row r="49801" spans="4:16" x14ac:dyDescent="0.3">
      <c r="D49801" s="82"/>
      <c r="P49801" s="84"/>
    </row>
    <row r="49802" spans="4:16" x14ac:dyDescent="0.3">
      <c r="D49802" s="82"/>
      <c r="P49802" s="84"/>
    </row>
    <row r="49803" spans="4:16" x14ac:dyDescent="0.3">
      <c r="D49803" s="82"/>
      <c r="P49803" s="84"/>
    </row>
    <row r="49804" spans="4:16" x14ac:dyDescent="0.3">
      <c r="D49804" s="82"/>
      <c r="P49804" s="84"/>
    </row>
    <row r="49805" spans="4:16" x14ac:dyDescent="0.3">
      <c r="D49805" s="82"/>
      <c r="P49805" s="84"/>
    </row>
    <row r="49806" spans="4:16" x14ac:dyDescent="0.3">
      <c r="D49806" s="82"/>
      <c r="P49806" s="84"/>
    </row>
    <row r="49807" spans="4:16" x14ac:dyDescent="0.3">
      <c r="D49807" s="82"/>
      <c r="P49807" s="84"/>
    </row>
    <row r="49808" spans="4:16" x14ac:dyDescent="0.3">
      <c r="D49808" s="82"/>
      <c r="P49808" s="84"/>
    </row>
    <row r="49809" spans="4:16" x14ac:dyDescent="0.3">
      <c r="D49809" s="82"/>
      <c r="P49809" s="84"/>
    </row>
    <row r="49810" spans="4:16" x14ac:dyDescent="0.3">
      <c r="D49810" s="82"/>
      <c r="P49810" s="84"/>
    </row>
    <row r="49811" spans="4:16" x14ac:dyDescent="0.3">
      <c r="D49811" s="82"/>
      <c r="P49811" s="84"/>
    </row>
    <row r="49812" spans="4:16" x14ac:dyDescent="0.3">
      <c r="D49812" s="82"/>
      <c r="P49812" s="84"/>
    </row>
    <row r="49813" spans="4:16" x14ac:dyDescent="0.3">
      <c r="D49813" s="82"/>
      <c r="P49813" s="84"/>
    </row>
    <row r="49814" spans="4:16" x14ac:dyDescent="0.3">
      <c r="D49814" s="82"/>
      <c r="P49814" s="84"/>
    </row>
    <row r="49815" spans="4:16" x14ac:dyDescent="0.3">
      <c r="D49815" s="82"/>
      <c r="P49815" s="84"/>
    </row>
    <row r="49816" spans="4:16" x14ac:dyDescent="0.3">
      <c r="D49816" s="82"/>
      <c r="P49816" s="84"/>
    </row>
    <row r="49817" spans="4:16" x14ac:dyDescent="0.3">
      <c r="D49817" s="82"/>
      <c r="P49817" s="84"/>
    </row>
    <row r="49818" spans="4:16" x14ac:dyDescent="0.3">
      <c r="D49818" s="82"/>
      <c r="P49818" s="84"/>
    </row>
    <row r="49819" spans="4:16" x14ac:dyDescent="0.3">
      <c r="D49819" s="82"/>
      <c r="P49819" s="84"/>
    </row>
    <row r="49820" spans="4:16" x14ac:dyDescent="0.3">
      <c r="D49820" s="82"/>
      <c r="P49820" s="84"/>
    </row>
    <row r="49821" spans="4:16" x14ac:dyDescent="0.3">
      <c r="D49821" s="82"/>
      <c r="P49821" s="84"/>
    </row>
    <row r="49822" spans="4:16" x14ac:dyDescent="0.3">
      <c r="D49822" s="82"/>
      <c r="P49822" s="84"/>
    </row>
    <row r="49823" spans="4:16" x14ac:dyDescent="0.3">
      <c r="D49823" s="82"/>
      <c r="P49823" s="84"/>
    </row>
    <row r="49824" spans="4:16" x14ac:dyDescent="0.3">
      <c r="D49824" s="82"/>
      <c r="P49824" s="84"/>
    </row>
    <row r="49825" spans="4:16" x14ac:dyDescent="0.3">
      <c r="D49825" s="82"/>
      <c r="P49825" s="84"/>
    </row>
    <row r="49826" spans="4:16" x14ac:dyDescent="0.3">
      <c r="D49826" s="82"/>
      <c r="P49826" s="84"/>
    </row>
    <row r="49827" spans="4:16" x14ac:dyDescent="0.3">
      <c r="D49827" s="82"/>
      <c r="P49827" s="84"/>
    </row>
    <row r="49828" spans="4:16" x14ac:dyDescent="0.3">
      <c r="D49828" s="82"/>
      <c r="P49828" s="84"/>
    </row>
    <row r="49829" spans="4:16" x14ac:dyDescent="0.3">
      <c r="D49829" s="82"/>
      <c r="P49829" s="84"/>
    </row>
    <row r="49830" spans="4:16" x14ac:dyDescent="0.3">
      <c r="D49830" s="82"/>
      <c r="P49830" s="84"/>
    </row>
    <row r="49831" spans="4:16" x14ac:dyDescent="0.3">
      <c r="D49831" s="82"/>
      <c r="P49831" s="84"/>
    </row>
    <row r="49832" spans="4:16" x14ac:dyDescent="0.3">
      <c r="D49832" s="82"/>
      <c r="P49832" s="84"/>
    </row>
    <row r="49833" spans="4:16" x14ac:dyDescent="0.3">
      <c r="D49833" s="82"/>
      <c r="P49833" s="84"/>
    </row>
    <row r="49834" spans="4:16" x14ac:dyDescent="0.3">
      <c r="D49834" s="82"/>
      <c r="P49834" s="84"/>
    </row>
    <row r="49835" spans="4:16" x14ac:dyDescent="0.3">
      <c r="D49835" s="82"/>
      <c r="P49835" s="84"/>
    </row>
    <row r="49836" spans="4:16" x14ac:dyDescent="0.3">
      <c r="D49836" s="82"/>
      <c r="P49836" s="84"/>
    </row>
    <row r="49837" spans="4:16" x14ac:dyDescent="0.3">
      <c r="D49837" s="82"/>
      <c r="P49837" s="84"/>
    </row>
    <row r="49838" spans="4:16" x14ac:dyDescent="0.3">
      <c r="D49838" s="82"/>
      <c r="P49838" s="84"/>
    </row>
    <row r="49839" spans="4:16" x14ac:dyDescent="0.3">
      <c r="D49839" s="82"/>
      <c r="P49839" s="84"/>
    </row>
    <row r="49840" spans="4:16" x14ac:dyDescent="0.3">
      <c r="D49840" s="82"/>
      <c r="P49840" s="84"/>
    </row>
    <row r="49841" spans="4:16" x14ac:dyDescent="0.3">
      <c r="D49841" s="82"/>
      <c r="P49841" s="84"/>
    </row>
    <row r="49842" spans="4:16" x14ac:dyDescent="0.3">
      <c r="D49842" s="82"/>
      <c r="P49842" s="84"/>
    </row>
    <row r="49843" spans="4:16" x14ac:dyDescent="0.3">
      <c r="D49843" s="82"/>
      <c r="P49843" s="84"/>
    </row>
    <row r="49844" spans="4:16" x14ac:dyDescent="0.3">
      <c r="D49844" s="82"/>
      <c r="P49844" s="84"/>
    </row>
    <row r="49845" spans="4:16" x14ac:dyDescent="0.3">
      <c r="D49845" s="82"/>
      <c r="P49845" s="84"/>
    </row>
    <row r="49846" spans="4:16" x14ac:dyDescent="0.3">
      <c r="D49846" s="82"/>
      <c r="P49846" s="84"/>
    </row>
    <row r="49847" spans="4:16" x14ac:dyDescent="0.3">
      <c r="D49847" s="82"/>
      <c r="P49847" s="84"/>
    </row>
    <row r="49848" spans="4:16" x14ac:dyDescent="0.3">
      <c r="D49848" s="82"/>
      <c r="P49848" s="84"/>
    </row>
    <row r="49849" spans="4:16" x14ac:dyDescent="0.3">
      <c r="D49849" s="82"/>
      <c r="P49849" s="84"/>
    </row>
    <row r="49850" spans="4:16" x14ac:dyDescent="0.3">
      <c r="D49850" s="82"/>
      <c r="P49850" s="84"/>
    </row>
    <row r="49851" spans="4:16" x14ac:dyDescent="0.3">
      <c r="D49851" s="82"/>
      <c r="P49851" s="84"/>
    </row>
    <row r="49852" spans="4:16" x14ac:dyDescent="0.3">
      <c r="D49852" s="82"/>
      <c r="P49852" s="84"/>
    </row>
    <row r="49853" spans="4:16" x14ac:dyDescent="0.3">
      <c r="D49853" s="82"/>
      <c r="P49853" s="84"/>
    </row>
    <row r="49854" spans="4:16" x14ac:dyDescent="0.3">
      <c r="D49854" s="82"/>
      <c r="P49854" s="84"/>
    </row>
    <row r="49855" spans="4:16" x14ac:dyDescent="0.3">
      <c r="D49855" s="82"/>
      <c r="P49855" s="84"/>
    </row>
    <row r="49856" spans="4:16" x14ac:dyDescent="0.3">
      <c r="D49856" s="82"/>
      <c r="P49856" s="84"/>
    </row>
    <row r="49857" spans="4:16" x14ac:dyDescent="0.3">
      <c r="D49857" s="82"/>
      <c r="P49857" s="84"/>
    </row>
    <row r="49858" spans="4:16" x14ac:dyDescent="0.3">
      <c r="D49858" s="82"/>
      <c r="P49858" s="84"/>
    </row>
    <row r="49859" spans="4:16" x14ac:dyDescent="0.3">
      <c r="D49859" s="82"/>
      <c r="P49859" s="84"/>
    </row>
    <row r="49860" spans="4:16" x14ac:dyDescent="0.3">
      <c r="D49860" s="82"/>
      <c r="P49860" s="84"/>
    </row>
    <row r="49861" spans="4:16" x14ac:dyDescent="0.3">
      <c r="D49861" s="82"/>
      <c r="P49861" s="84"/>
    </row>
    <row r="49862" spans="4:16" x14ac:dyDescent="0.3">
      <c r="D49862" s="82"/>
      <c r="P49862" s="84"/>
    </row>
    <row r="49863" spans="4:16" x14ac:dyDescent="0.3">
      <c r="D49863" s="82"/>
      <c r="P49863" s="84"/>
    </row>
    <row r="49864" spans="4:16" x14ac:dyDescent="0.3">
      <c r="D49864" s="82"/>
      <c r="P49864" s="84"/>
    </row>
    <row r="49865" spans="4:16" x14ac:dyDescent="0.3">
      <c r="D49865" s="82"/>
      <c r="P49865" s="84"/>
    </row>
    <row r="49866" spans="4:16" x14ac:dyDescent="0.3">
      <c r="D49866" s="82"/>
      <c r="P49866" s="84"/>
    </row>
    <row r="49867" spans="4:16" x14ac:dyDescent="0.3">
      <c r="D49867" s="82"/>
      <c r="P49867" s="84"/>
    </row>
    <row r="49868" spans="4:16" x14ac:dyDescent="0.3">
      <c r="D49868" s="82"/>
      <c r="P49868" s="84"/>
    </row>
    <row r="49869" spans="4:16" x14ac:dyDescent="0.3">
      <c r="D49869" s="82"/>
      <c r="P49869" s="84"/>
    </row>
    <row r="49870" spans="4:16" x14ac:dyDescent="0.3">
      <c r="D49870" s="82"/>
      <c r="P49870" s="84"/>
    </row>
    <row r="49871" spans="4:16" x14ac:dyDescent="0.3">
      <c r="D49871" s="82"/>
      <c r="P49871" s="84"/>
    </row>
    <row r="49872" spans="4:16" x14ac:dyDescent="0.3">
      <c r="D49872" s="82"/>
      <c r="P49872" s="84"/>
    </row>
    <row r="49873" spans="4:16" x14ac:dyDescent="0.3">
      <c r="D49873" s="82"/>
      <c r="P49873" s="84"/>
    </row>
    <row r="49874" spans="4:16" x14ac:dyDescent="0.3">
      <c r="D49874" s="82"/>
      <c r="P49874" s="84"/>
    </row>
    <row r="49875" spans="4:16" x14ac:dyDescent="0.3">
      <c r="D49875" s="82"/>
      <c r="P49875" s="84"/>
    </row>
    <row r="49876" spans="4:16" x14ac:dyDescent="0.3">
      <c r="D49876" s="82"/>
      <c r="P49876" s="84"/>
    </row>
    <row r="49877" spans="4:16" x14ac:dyDescent="0.3">
      <c r="D49877" s="82"/>
      <c r="P49877" s="84"/>
    </row>
    <row r="49878" spans="4:16" x14ac:dyDescent="0.3">
      <c r="D49878" s="82"/>
      <c r="P49878" s="84"/>
    </row>
    <row r="49879" spans="4:16" x14ac:dyDescent="0.3">
      <c r="D49879" s="82"/>
      <c r="P49879" s="84"/>
    </row>
    <row r="49880" spans="4:16" x14ac:dyDescent="0.3">
      <c r="D49880" s="82"/>
      <c r="P49880" s="84"/>
    </row>
    <row r="49881" spans="4:16" x14ac:dyDescent="0.3">
      <c r="D49881" s="82"/>
      <c r="P49881" s="84"/>
    </row>
    <row r="49882" spans="4:16" x14ac:dyDescent="0.3">
      <c r="D49882" s="82"/>
      <c r="P49882" s="84"/>
    </row>
    <row r="49883" spans="4:16" x14ac:dyDescent="0.3">
      <c r="D49883" s="82"/>
      <c r="P49883" s="84"/>
    </row>
    <row r="49884" spans="4:16" x14ac:dyDescent="0.3">
      <c r="D49884" s="82"/>
      <c r="P49884" s="84"/>
    </row>
    <row r="49885" spans="4:16" x14ac:dyDescent="0.3">
      <c r="D49885" s="82"/>
      <c r="P49885" s="84"/>
    </row>
    <row r="49886" spans="4:16" x14ac:dyDescent="0.3">
      <c r="D49886" s="82"/>
      <c r="P49886" s="84"/>
    </row>
    <row r="49887" spans="4:16" x14ac:dyDescent="0.3">
      <c r="D49887" s="82"/>
      <c r="P49887" s="84"/>
    </row>
    <row r="49888" spans="4:16" x14ac:dyDescent="0.3">
      <c r="D49888" s="82"/>
      <c r="P49888" s="84"/>
    </row>
    <row r="49889" spans="4:16" x14ac:dyDescent="0.3">
      <c r="D49889" s="82"/>
      <c r="P49889" s="84"/>
    </row>
    <row r="49890" spans="4:16" x14ac:dyDescent="0.3">
      <c r="D49890" s="82"/>
      <c r="P49890" s="84"/>
    </row>
    <row r="49891" spans="4:16" x14ac:dyDescent="0.3">
      <c r="D49891" s="82"/>
      <c r="P49891" s="84"/>
    </row>
    <row r="49892" spans="4:16" x14ac:dyDescent="0.3">
      <c r="D49892" s="82"/>
      <c r="P49892" s="84"/>
    </row>
    <row r="49893" spans="4:16" x14ac:dyDescent="0.3">
      <c r="D49893" s="82"/>
      <c r="P49893" s="84"/>
    </row>
    <row r="49894" spans="4:16" x14ac:dyDescent="0.3">
      <c r="D49894" s="82"/>
      <c r="P49894" s="84"/>
    </row>
    <row r="49895" spans="4:16" x14ac:dyDescent="0.3">
      <c r="D49895" s="82"/>
      <c r="P49895" s="84"/>
    </row>
    <row r="49896" spans="4:16" x14ac:dyDescent="0.3">
      <c r="D49896" s="82"/>
      <c r="P49896" s="84"/>
    </row>
    <row r="49897" spans="4:16" x14ac:dyDescent="0.3">
      <c r="D49897" s="82"/>
      <c r="P49897" s="84"/>
    </row>
    <row r="49898" spans="4:16" x14ac:dyDescent="0.3">
      <c r="D49898" s="82"/>
      <c r="P49898" s="84"/>
    </row>
    <row r="49899" spans="4:16" x14ac:dyDescent="0.3">
      <c r="D49899" s="82"/>
      <c r="P49899" s="84"/>
    </row>
    <row r="49900" spans="4:16" x14ac:dyDescent="0.3">
      <c r="D49900" s="82"/>
      <c r="P49900" s="84"/>
    </row>
    <row r="49901" spans="4:16" x14ac:dyDescent="0.3">
      <c r="D49901" s="82"/>
      <c r="P49901" s="84"/>
    </row>
    <row r="49902" spans="4:16" x14ac:dyDescent="0.3">
      <c r="D49902" s="82"/>
      <c r="P49902" s="84"/>
    </row>
    <row r="49903" spans="4:16" x14ac:dyDescent="0.3">
      <c r="D49903" s="82"/>
      <c r="P49903" s="84"/>
    </row>
    <row r="49904" spans="4:16" x14ac:dyDescent="0.3">
      <c r="D49904" s="82"/>
      <c r="P49904" s="84"/>
    </row>
    <row r="49905" spans="4:16" x14ac:dyDescent="0.3">
      <c r="D49905" s="82"/>
      <c r="P49905" s="84"/>
    </row>
    <row r="49906" spans="4:16" x14ac:dyDescent="0.3">
      <c r="D49906" s="82"/>
      <c r="P49906" s="84"/>
    </row>
    <row r="49907" spans="4:16" x14ac:dyDescent="0.3">
      <c r="D49907" s="82"/>
      <c r="P49907" s="84"/>
    </row>
    <row r="49908" spans="4:16" x14ac:dyDescent="0.3">
      <c r="D49908" s="82"/>
      <c r="P49908" s="84"/>
    </row>
    <row r="49909" spans="4:16" x14ac:dyDescent="0.3">
      <c r="D49909" s="82"/>
      <c r="P49909" s="84"/>
    </row>
    <row r="49910" spans="4:16" x14ac:dyDescent="0.3">
      <c r="D49910" s="82"/>
      <c r="P49910" s="84"/>
    </row>
    <row r="49911" spans="4:16" x14ac:dyDescent="0.3">
      <c r="D49911" s="82"/>
      <c r="P49911" s="84"/>
    </row>
    <row r="49912" spans="4:16" x14ac:dyDescent="0.3">
      <c r="D49912" s="82"/>
      <c r="P49912" s="84"/>
    </row>
    <row r="49913" spans="4:16" x14ac:dyDescent="0.3">
      <c r="D49913" s="82"/>
      <c r="P49913" s="84"/>
    </row>
    <row r="49914" spans="4:16" x14ac:dyDescent="0.3">
      <c r="D49914" s="82"/>
      <c r="P49914" s="84"/>
    </row>
    <row r="49915" spans="4:16" x14ac:dyDescent="0.3">
      <c r="D49915" s="82"/>
      <c r="P49915" s="84"/>
    </row>
    <row r="49916" spans="4:16" x14ac:dyDescent="0.3">
      <c r="D49916" s="82"/>
      <c r="P49916" s="84"/>
    </row>
    <row r="49917" spans="4:16" x14ac:dyDescent="0.3">
      <c r="D49917" s="82"/>
      <c r="P49917" s="84"/>
    </row>
    <row r="49918" spans="4:16" x14ac:dyDescent="0.3">
      <c r="D49918" s="82"/>
      <c r="P49918" s="84"/>
    </row>
    <row r="49919" spans="4:16" x14ac:dyDescent="0.3">
      <c r="D49919" s="82"/>
      <c r="P49919" s="84"/>
    </row>
    <row r="49920" spans="4:16" x14ac:dyDescent="0.3">
      <c r="D49920" s="82"/>
      <c r="P49920" s="84"/>
    </row>
    <row r="49921" spans="4:16" x14ac:dyDescent="0.3">
      <c r="D49921" s="82"/>
      <c r="P49921" s="84"/>
    </row>
    <row r="49922" spans="4:16" x14ac:dyDescent="0.3">
      <c r="D49922" s="82"/>
      <c r="P49922" s="84"/>
    </row>
    <row r="49923" spans="4:16" x14ac:dyDescent="0.3">
      <c r="D49923" s="82"/>
      <c r="P49923" s="84"/>
    </row>
    <row r="49924" spans="4:16" x14ac:dyDescent="0.3">
      <c r="D49924" s="82"/>
      <c r="P49924" s="84"/>
    </row>
    <row r="49925" spans="4:16" x14ac:dyDescent="0.3">
      <c r="D49925" s="82"/>
      <c r="P49925" s="84"/>
    </row>
    <row r="49926" spans="4:16" x14ac:dyDescent="0.3">
      <c r="D49926" s="82"/>
      <c r="P49926" s="84"/>
    </row>
    <row r="49927" spans="4:16" x14ac:dyDescent="0.3">
      <c r="D49927" s="82"/>
      <c r="P49927" s="84"/>
    </row>
    <row r="49928" spans="4:16" x14ac:dyDescent="0.3">
      <c r="D49928" s="82"/>
      <c r="P49928" s="84"/>
    </row>
    <row r="49929" spans="4:16" x14ac:dyDescent="0.3">
      <c r="D49929" s="82"/>
      <c r="P49929" s="84"/>
    </row>
    <row r="49930" spans="4:16" x14ac:dyDescent="0.3">
      <c r="D49930" s="82"/>
      <c r="P49930" s="84"/>
    </row>
    <row r="49931" spans="4:16" x14ac:dyDescent="0.3">
      <c r="D49931" s="82"/>
      <c r="P49931" s="84"/>
    </row>
    <row r="49932" spans="4:16" x14ac:dyDescent="0.3">
      <c r="D49932" s="82"/>
      <c r="P49932" s="84"/>
    </row>
    <row r="49933" spans="4:16" x14ac:dyDescent="0.3">
      <c r="D49933" s="82"/>
      <c r="P49933" s="84"/>
    </row>
    <row r="49934" spans="4:16" x14ac:dyDescent="0.3">
      <c r="D49934" s="82"/>
      <c r="P49934" s="84"/>
    </row>
    <row r="49935" spans="4:16" x14ac:dyDescent="0.3">
      <c r="D49935" s="82"/>
      <c r="P49935" s="84"/>
    </row>
    <row r="49936" spans="4:16" x14ac:dyDescent="0.3">
      <c r="D49936" s="82"/>
      <c r="P49936" s="84"/>
    </row>
    <row r="49937" spans="4:16" x14ac:dyDescent="0.3">
      <c r="D49937" s="82"/>
      <c r="P49937" s="84"/>
    </row>
    <row r="49938" spans="4:16" x14ac:dyDescent="0.3">
      <c r="D49938" s="82"/>
      <c r="P49938" s="84"/>
    </row>
    <row r="49939" spans="4:16" x14ac:dyDescent="0.3">
      <c r="D49939" s="82"/>
      <c r="P49939" s="84"/>
    </row>
    <row r="49940" spans="4:16" x14ac:dyDescent="0.3">
      <c r="D49940" s="82"/>
      <c r="P49940" s="84"/>
    </row>
    <row r="49941" spans="4:16" x14ac:dyDescent="0.3">
      <c r="D49941" s="82"/>
      <c r="P49941" s="84"/>
    </row>
    <row r="49942" spans="4:16" x14ac:dyDescent="0.3">
      <c r="D49942" s="82"/>
      <c r="P49942" s="84"/>
    </row>
    <row r="49943" spans="4:16" x14ac:dyDescent="0.3">
      <c r="D49943" s="82"/>
      <c r="P49943" s="84"/>
    </row>
    <row r="49944" spans="4:16" x14ac:dyDescent="0.3">
      <c r="D49944" s="82"/>
      <c r="P49944" s="84"/>
    </row>
    <row r="49945" spans="4:16" x14ac:dyDescent="0.3">
      <c r="D49945" s="82"/>
      <c r="P49945" s="84"/>
    </row>
    <row r="49946" spans="4:16" x14ac:dyDescent="0.3">
      <c r="D49946" s="82"/>
      <c r="P49946" s="84"/>
    </row>
    <row r="49947" spans="4:16" x14ac:dyDescent="0.3">
      <c r="D49947" s="82"/>
      <c r="P49947" s="84"/>
    </row>
    <row r="49948" spans="4:16" x14ac:dyDescent="0.3">
      <c r="D49948" s="82"/>
      <c r="P49948" s="84"/>
    </row>
    <row r="49949" spans="4:16" x14ac:dyDescent="0.3">
      <c r="D49949" s="82"/>
      <c r="P49949" s="84"/>
    </row>
    <row r="49950" spans="4:16" x14ac:dyDescent="0.3">
      <c r="D49950" s="82"/>
      <c r="P49950" s="84"/>
    </row>
    <row r="49951" spans="4:16" x14ac:dyDescent="0.3">
      <c r="D49951" s="82"/>
      <c r="P49951" s="84"/>
    </row>
    <row r="49952" spans="4:16" x14ac:dyDescent="0.3">
      <c r="D49952" s="82"/>
      <c r="P49952" s="84"/>
    </row>
    <row r="49953" spans="4:16" x14ac:dyDescent="0.3">
      <c r="D49953" s="82"/>
      <c r="P49953" s="84"/>
    </row>
    <row r="49954" spans="4:16" x14ac:dyDescent="0.3">
      <c r="D49954" s="82"/>
      <c r="P49954" s="84"/>
    </row>
    <row r="49955" spans="4:16" x14ac:dyDescent="0.3">
      <c r="D49955" s="82"/>
      <c r="P49955" s="84"/>
    </row>
    <row r="49956" spans="4:16" x14ac:dyDescent="0.3">
      <c r="D49956" s="82"/>
      <c r="P49956" s="84"/>
    </row>
    <row r="49957" spans="4:16" x14ac:dyDescent="0.3">
      <c r="D49957" s="82"/>
      <c r="P49957" s="84"/>
    </row>
    <row r="49958" spans="4:16" x14ac:dyDescent="0.3">
      <c r="D49958" s="82"/>
      <c r="P49958" s="84"/>
    </row>
    <row r="49959" spans="4:16" x14ac:dyDescent="0.3">
      <c r="D49959" s="82"/>
      <c r="P49959" s="84"/>
    </row>
    <row r="49960" spans="4:16" x14ac:dyDescent="0.3">
      <c r="D49960" s="82"/>
      <c r="P49960" s="84"/>
    </row>
    <row r="49961" spans="4:16" x14ac:dyDescent="0.3">
      <c r="D49961" s="82"/>
      <c r="P49961" s="84"/>
    </row>
    <row r="49962" spans="4:16" x14ac:dyDescent="0.3">
      <c r="D49962" s="82"/>
      <c r="P49962" s="84"/>
    </row>
    <row r="49963" spans="4:16" x14ac:dyDescent="0.3">
      <c r="D49963" s="82"/>
      <c r="P49963" s="84"/>
    </row>
    <row r="49964" spans="4:16" x14ac:dyDescent="0.3">
      <c r="D49964" s="82"/>
      <c r="P49964" s="84"/>
    </row>
    <row r="49965" spans="4:16" x14ac:dyDescent="0.3">
      <c r="D49965" s="82"/>
      <c r="P49965" s="84"/>
    </row>
    <row r="49966" spans="4:16" x14ac:dyDescent="0.3">
      <c r="D49966" s="82"/>
      <c r="P49966" s="84"/>
    </row>
    <row r="49967" spans="4:16" x14ac:dyDescent="0.3">
      <c r="D49967" s="82"/>
      <c r="P49967" s="84"/>
    </row>
    <row r="49968" spans="4:16" x14ac:dyDescent="0.3">
      <c r="D49968" s="82"/>
      <c r="P49968" s="84"/>
    </row>
    <row r="49969" spans="4:16" x14ac:dyDescent="0.3">
      <c r="D49969" s="82"/>
      <c r="P49969" s="84"/>
    </row>
    <row r="49970" spans="4:16" x14ac:dyDescent="0.3">
      <c r="D49970" s="82"/>
      <c r="P49970" s="84"/>
    </row>
    <row r="49971" spans="4:16" x14ac:dyDescent="0.3">
      <c r="D49971" s="82"/>
      <c r="P49971" s="84"/>
    </row>
    <row r="49972" spans="4:16" x14ac:dyDescent="0.3">
      <c r="D49972" s="82"/>
      <c r="P49972" s="84"/>
    </row>
    <row r="49973" spans="4:16" x14ac:dyDescent="0.3">
      <c r="D49973" s="82"/>
      <c r="P49973" s="84"/>
    </row>
    <row r="49974" spans="4:16" x14ac:dyDescent="0.3">
      <c r="D49974" s="82"/>
      <c r="P49974" s="84"/>
    </row>
    <row r="49975" spans="4:16" x14ac:dyDescent="0.3">
      <c r="D49975" s="82"/>
      <c r="P49975" s="84"/>
    </row>
    <row r="49976" spans="4:16" x14ac:dyDescent="0.3">
      <c r="D49976" s="82"/>
      <c r="P49976" s="84"/>
    </row>
    <row r="49977" spans="4:16" x14ac:dyDescent="0.3">
      <c r="D49977" s="82"/>
      <c r="P49977" s="84"/>
    </row>
    <row r="49978" spans="4:16" x14ac:dyDescent="0.3">
      <c r="D49978" s="82"/>
      <c r="P49978" s="84"/>
    </row>
    <row r="49979" spans="4:16" x14ac:dyDescent="0.3">
      <c r="D49979" s="82"/>
      <c r="P49979" s="84"/>
    </row>
    <row r="49980" spans="4:16" x14ac:dyDescent="0.3">
      <c r="D49980" s="82"/>
      <c r="P49980" s="84"/>
    </row>
    <row r="49981" spans="4:16" x14ac:dyDescent="0.3">
      <c r="D49981" s="82"/>
      <c r="P49981" s="84"/>
    </row>
    <row r="49982" spans="4:16" x14ac:dyDescent="0.3">
      <c r="D49982" s="82"/>
      <c r="P49982" s="84"/>
    </row>
    <row r="49983" spans="4:16" x14ac:dyDescent="0.3">
      <c r="D49983" s="82"/>
      <c r="P49983" s="84"/>
    </row>
    <row r="49984" spans="4:16" x14ac:dyDescent="0.3">
      <c r="D49984" s="82"/>
      <c r="P49984" s="84"/>
    </row>
    <row r="49985" spans="4:16" x14ac:dyDescent="0.3">
      <c r="D49985" s="82"/>
      <c r="P49985" s="84"/>
    </row>
    <row r="49986" spans="4:16" x14ac:dyDescent="0.3">
      <c r="D49986" s="82"/>
      <c r="P49986" s="84"/>
    </row>
    <row r="49987" spans="4:16" x14ac:dyDescent="0.3">
      <c r="D49987" s="82"/>
      <c r="P49987" s="84"/>
    </row>
    <row r="49988" spans="4:16" x14ac:dyDescent="0.3">
      <c r="D49988" s="82"/>
      <c r="P49988" s="84"/>
    </row>
    <row r="49989" spans="4:16" x14ac:dyDescent="0.3">
      <c r="D49989" s="82"/>
      <c r="P49989" s="84"/>
    </row>
    <row r="49990" spans="4:16" x14ac:dyDescent="0.3">
      <c r="D49990" s="82"/>
      <c r="P49990" s="84"/>
    </row>
    <row r="49991" spans="4:16" x14ac:dyDescent="0.3">
      <c r="D49991" s="82"/>
      <c r="P49991" s="84"/>
    </row>
    <row r="49992" spans="4:16" x14ac:dyDescent="0.3">
      <c r="D49992" s="82"/>
      <c r="P49992" s="84"/>
    </row>
    <row r="49993" spans="4:16" x14ac:dyDescent="0.3">
      <c r="D49993" s="82"/>
      <c r="P49993" s="84"/>
    </row>
    <row r="49994" spans="4:16" x14ac:dyDescent="0.3">
      <c r="D49994" s="82"/>
      <c r="P49994" s="84"/>
    </row>
    <row r="49995" spans="4:16" x14ac:dyDescent="0.3">
      <c r="D49995" s="82"/>
      <c r="P49995" s="84"/>
    </row>
    <row r="49996" spans="4:16" x14ac:dyDescent="0.3">
      <c r="D49996" s="82"/>
      <c r="P49996" s="84"/>
    </row>
    <row r="49997" spans="4:16" x14ac:dyDescent="0.3">
      <c r="D49997" s="82"/>
      <c r="P49997" s="84"/>
    </row>
    <row r="49998" spans="4:16" x14ac:dyDescent="0.3">
      <c r="D49998" s="82"/>
      <c r="P49998" s="84"/>
    </row>
    <row r="49999" spans="4:16" x14ac:dyDescent="0.3">
      <c r="D49999" s="82"/>
      <c r="P49999" s="84"/>
    </row>
    <row r="50000" spans="4:16" x14ac:dyDescent="0.3">
      <c r="D50000" s="82"/>
      <c r="P50000" s="84"/>
    </row>
    <row r="50001" spans="4:16" x14ac:dyDescent="0.3">
      <c r="D50001" s="82"/>
      <c r="P50001" s="84"/>
    </row>
    <row r="50002" spans="4:16" x14ac:dyDescent="0.3">
      <c r="D50002" s="82"/>
      <c r="P50002" s="84"/>
    </row>
    <row r="50003" spans="4:16" x14ac:dyDescent="0.3">
      <c r="D50003" s="82"/>
      <c r="P50003" s="84"/>
    </row>
    <row r="50004" spans="4:16" x14ac:dyDescent="0.3">
      <c r="D50004" s="82"/>
      <c r="P50004" s="84"/>
    </row>
    <row r="50005" spans="4:16" x14ac:dyDescent="0.3">
      <c r="D50005" s="82"/>
      <c r="P50005" s="84"/>
    </row>
    <row r="50006" spans="4:16" x14ac:dyDescent="0.3">
      <c r="D50006" s="82"/>
      <c r="P50006" s="84"/>
    </row>
    <row r="50007" spans="4:16" x14ac:dyDescent="0.3">
      <c r="D50007" s="82"/>
      <c r="P50007" s="84"/>
    </row>
    <row r="50008" spans="4:16" x14ac:dyDescent="0.3">
      <c r="D50008" s="82"/>
      <c r="P50008" s="84"/>
    </row>
    <row r="50009" spans="4:16" x14ac:dyDescent="0.3">
      <c r="D50009" s="82"/>
      <c r="P50009" s="84"/>
    </row>
    <row r="50010" spans="4:16" x14ac:dyDescent="0.3">
      <c r="D50010" s="82"/>
      <c r="P50010" s="84"/>
    </row>
    <row r="50011" spans="4:16" x14ac:dyDescent="0.3">
      <c r="D50011" s="82"/>
      <c r="P50011" s="84"/>
    </row>
    <row r="50012" spans="4:16" x14ac:dyDescent="0.3">
      <c r="D50012" s="82"/>
      <c r="P50012" s="84"/>
    </row>
    <row r="50013" spans="4:16" x14ac:dyDescent="0.3">
      <c r="D50013" s="82"/>
      <c r="P50013" s="84"/>
    </row>
    <row r="50014" spans="4:16" x14ac:dyDescent="0.3">
      <c r="D50014" s="82"/>
      <c r="P50014" s="84"/>
    </row>
    <row r="50015" spans="4:16" x14ac:dyDescent="0.3">
      <c r="D50015" s="82"/>
      <c r="P50015" s="84"/>
    </row>
    <row r="50016" spans="4:16" x14ac:dyDescent="0.3">
      <c r="D50016" s="82"/>
      <c r="P50016" s="84"/>
    </row>
    <row r="50017" spans="4:16" x14ac:dyDescent="0.3">
      <c r="D50017" s="82"/>
      <c r="P50017" s="84"/>
    </row>
    <row r="50018" spans="4:16" x14ac:dyDescent="0.3">
      <c r="D50018" s="82"/>
      <c r="P50018" s="84"/>
    </row>
    <row r="50019" spans="4:16" x14ac:dyDescent="0.3">
      <c r="D50019" s="82"/>
      <c r="P50019" s="84"/>
    </row>
    <row r="50020" spans="4:16" x14ac:dyDescent="0.3">
      <c r="D50020" s="82"/>
      <c r="P50020" s="84"/>
    </row>
    <row r="50021" spans="4:16" x14ac:dyDescent="0.3">
      <c r="D50021" s="82"/>
      <c r="P50021" s="84"/>
    </row>
    <row r="50022" spans="4:16" x14ac:dyDescent="0.3">
      <c r="D50022" s="82"/>
      <c r="P50022" s="84"/>
    </row>
    <row r="50023" spans="4:16" x14ac:dyDescent="0.3">
      <c r="D50023" s="82"/>
      <c r="P50023" s="84"/>
    </row>
    <row r="50024" spans="4:16" x14ac:dyDescent="0.3">
      <c r="D50024" s="82"/>
      <c r="P50024" s="84"/>
    </row>
    <row r="50025" spans="4:16" x14ac:dyDescent="0.3">
      <c r="D50025" s="82"/>
      <c r="P50025" s="84"/>
    </row>
    <row r="50026" spans="4:16" x14ac:dyDescent="0.3">
      <c r="D50026" s="82"/>
      <c r="P50026" s="84"/>
    </row>
    <row r="50027" spans="4:16" x14ac:dyDescent="0.3">
      <c r="D50027" s="82"/>
      <c r="P50027" s="84"/>
    </row>
    <row r="50028" spans="4:16" x14ac:dyDescent="0.3">
      <c r="D50028" s="82"/>
      <c r="P50028" s="84"/>
    </row>
    <row r="50029" spans="4:16" x14ac:dyDescent="0.3">
      <c r="D50029" s="82"/>
      <c r="P50029" s="84"/>
    </row>
    <row r="50030" spans="4:16" x14ac:dyDescent="0.3">
      <c r="D50030" s="82"/>
      <c r="P50030" s="84"/>
    </row>
    <row r="50031" spans="4:16" x14ac:dyDescent="0.3">
      <c r="D50031" s="82"/>
      <c r="P50031" s="84"/>
    </row>
    <row r="50032" spans="4:16" x14ac:dyDescent="0.3">
      <c r="D50032" s="82"/>
      <c r="P50032" s="84"/>
    </row>
    <row r="50033" spans="4:16" x14ac:dyDescent="0.3">
      <c r="D50033" s="82"/>
      <c r="P50033" s="84"/>
    </row>
    <row r="50034" spans="4:16" x14ac:dyDescent="0.3">
      <c r="D50034" s="82"/>
      <c r="P50034" s="84"/>
    </row>
    <row r="50035" spans="4:16" x14ac:dyDescent="0.3">
      <c r="D50035" s="82"/>
      <c r="P50035" s="84"/>
    </row>
    <row r="50036" spans="4:16" x14ac:dyDescent="0.3">
      <c r="D50036" s="82"/>
      <c r="P50036" s="84"/>
    </row>
    <row r="50037" spans="4:16" x14ac:dyDescent="0.3">
      <c r="D50037" s="82"/>
      <c r="P50037" s="84"/>
    </row>
    <row r="50038" spans="4:16" x14ac:dyDescent="0.3">
      <c r="D50038" s="82"/>
      <c r="P50038" s="84"/>
    </row>
    <row r="50039" spans="4:16" x14ac:dyDescent="0.3">
      <c r="D50039" s="82"/>
      <c r="P50039" s="84"/>
    </row>
    <row r="50040" spans="4:16" x14ac:dyDescent="0.3">
      <c r="D50040" s="82"/>
      <c r="P50040" s="84"/>
    </row>
    <row r="50041" spans="4:16" x14ac:dyDescent="0.3">
      <c r="D50041" s="82"/>
      <c r="P50041" s="84"/>
    </row>
    <row r="50042" spans="4:16" x14ac:dyDescent="0.3">
      <c r="D50042" s="82"/>
      <c r="P50042" s="84"/>
    </row>
    <row r="50043" spans="4:16" x14ac:dyDescent="0.3">
      <c r="D50043" s="82"/>
      <c r="P50043" s="84"/>
    </row>
    <row r="50044" spans="4:16" x14ac:dyDescent="0.3">
      <c r="D50044" s="82"/>
      <c r="P50044" s="84"/>
    </row>
    <row r="50045" spans="4:16" x14ac:dyDescent="0.3">
      <c r="D50045" s="82"/>
      <c r="P50045" s="84"/>
    </row>
    <row r="50046" spans="4:16" x14ac:dyDescent="0.3">
      <c r="D50046" s="82"/>
      <c r="P50046" s="84"/>
    </row>
    <row r="50047" spans="4:16" x14ac:dyDescent="0.3">
      <c r="D50047" s="82"/>
      <c r="P50047" s="84"/>
    </row>
    <row r="50048" spans="4:16" x14ac:dyDescent="0.3">
      <c r="D50048" s="82"/>
      <c r="P50048" s="84"/>
    </row>
    <row r="50049" spans="4:16" x14ac:dyDescent="0.3">
      <c r="D50049" s="82"/>
      <c r="P50049" s="84"/>
    </row>
    <row r="50050" spans="4:16" x14ac:dyDescent="0.3">
      <c r="D50050" s="82"/>
      <c r="P50050" s="84"/>
    </row>
    <row r="50051" spans="4:16" x14ac:dyDescent="0.3">
      <c r="D50051" s="82"/>
      <c r="P50051" s="84"/>
    </row>
    <row r="50052" spans="4:16" x14ac:dyDescent="0.3">
      <c r="D50052" s="82"/>
      <c r="P50052" s="84"/>
    </row>
    <row r="50053" spans="4:16" x14ac:dyDescent="0.3">
      <c r="D50053" s="82"/>
      <c r="P50053" s="84"/>
    </row>
    <row r="50054" spans="4:16" x14ac:dyDescent="0.3">
      <c r="D50054" s="82"/>
      <c r="P50054" s="84"/>
    </row>
    <row r="50055" spans="4:16" x14ac:dyDescent="0.3">
      <c r="D50055" s="82"/>
      <c r="P50055" s="84"/>
    </row>
    <row r="50056" spans="4:16" x14ac:dyDescent="0.3">
      <c r="D50056" s="82"/>
      <c r="P50056" s="84"/>
    </row>
    <row r="50057" spans="4:16" x14ac:dyDescent="0.3">
      <c r="D50057" s="82"/>
      <c r="P50057" s="84"/>
    </row>
    <row r="50058" spans="4:16" x14ac:dyDescent="0.3">
      <c r="D50058" s="82"/>
      <c r="P50058" s="84"/>
    </row>
    <row r="50059" spans="4:16" x14ac:dyDescent="0.3">
      <c r="D50059" s="82"/>
      <c r="P50059" s="84"/>
    </row>
    <row r="50060" spans="4:16" x14ac:dyDescent="0.3">
      <c r="D50060" s="82"/>
      <c r="P50060" s="84"/>
    </row>
    <row r="50061" spans="4:16" x14ac:dyDescent="0.3">
      <c r="D50061" s="82"/>
      <c r="P50061" s="84"/>
    </row>
    <row r="50062" spans="4:16" x14ac:dyDescent="0.3">
      <c r="D50062" s="82"/>
      <c r="P50062" s="84"/>
    </row>
    <row r="50063" spans="4:16" x14ac:dyDescent="0.3">
      <c r="D50063" s="82"/>
      <c r="P50063" s="84"/>
    </row>
    <row r="50064" spans="4:16" x14ac:dyDescent="0.3">
      <c r="D50064" s="82"/>
      <c r="P50064" s="84"/>
    </row>
    <row r="50065" spans="4:16" x14ac:dyDescent="0.3">
      <c r="D50065" s="82"/>
      <c r="P50065" s="84"/>
    </row>
    <row r="50066" spans="4:16" x14ac:dyDescent="0.3">
      <c r="D50066" s="82"/>
      <c r="P50066" s="84"/>
    </row>
    <row r="50067" spans="4:16" x14ac:dyDescent="0.3">
      <c r="D50067" s="82"/>
      <c r="P50067" s="84"/>
    </row>
    <row r="50068" spans="4:16" x14ac:dyDescent="0.3">
      <c r="D50068" s="82"/>
      <c r="P50068" s="84"/>
    </row>
    <row r="50069" spans="4:16" x14ac:dyDescent="0.3">
      <c r="D50069" s="82"/>
      <c r="P50069" s="84"/>
    </row>
    <row r="50070" spans="4:16" x14ac:dyDescent="0.3">
      <c r="D50070" s="82"/>
      <c r="P50070" s="84"/>
    </row>
    <row r="50071" spans="4:16" x14ac:dyDescent="0.3">
      <c r="D50071" s="82"/>
      <c r="P50071" s="84"/>
    </row>
    <row r="50072" spans="4:16" x14ac:dyDescent="0.3">
      <c r="D50072" s="82"/>
      <c r="P50072" s="84"/>
    </row>
    <row r="50073" spans="4:16" x14ac:dyDescent="0.3">
      <c r="D50073" s="82"/>
      <c r="P50073" s="84"/>
    </row>
    <row r="50074" spans="4:16" x14ac:dyDescent="0.3">
      <c r="D50074" s="82"/>
      <c r="P50074" s="84"/>
    </row>
    <row r="50075" spans="4:16" x14ac:dyDescent="0.3">
      <c r="D50075" s="82"/>
      <c r="P50075" s="84"/>
    </row>
    <row r="50076" spans="4:16" x14ac:dyDescent="0.3">
      <c r="D50076" s="82"/>
      <c r="P50076" s="84"/>
    </row>
    <row r="50077" spans="4:16" x14ac:dyDescent="0.3">
      <c r="D50077" s="82"/>
      <c r="P50077" s="84"/>
    </row>
    <row r="50078" spans="4:16" x14ac:dyDescent="0.3">
      <c r="D50078" s="82"/>
      <c r="P50078" s="84"/>
    </row>
    <row r="50079" spans="4:16" x14ac:dyDescent="0.3">
      <c r="D50079" s="82"/>
      <c r="P50079" s="84"/>
    </row>
    <row r="50080" spans="4:16" x14ac:dyDescent="0.3">
      <c r="D50080" s="82"/>
      <c r="P50080" s="84"/>
    </row>
    <row r="50081" spans="4:16" x14ac:dyDescent="0.3">
      <c r="D50081" s="82"/>
      <c r="P50081" s="84"/>
    </row>
    <row r="50082" spans="4:16" x14ac:dyDescent="0.3">
      <c r="D50082" s="82"/>
      <c r="P50082" s="84"/>
    </row>
    <row r="50083" spans="4:16" x14ac:dyDescent="0.3">
      <c r="D50083" s="82"/>
      <c r="P50083" s="84"/>
    </row>
    <row r="50084" spans="4:16" x14ac:dyDescent="0.3">
      <c r="D50084" s="82"/>
      <c r="P50084" s="84"/>
    </row>
    <row r="50085" spans="4:16" x14ac:dyDescent="0.3">
      <c r="D50085" s="82"/>
      <c r="P50085" s="84"/>
    </row>
    <row r="50086" spans="4:16" x14ac:dyDescent="0.3">
      <c r="D50086" s="82"/>
      <c r="P50086" s="84"/>
    </row>
    <row r="50087" spans="4:16" x14ac:dyDescent="0.3">
      <c r="D50087" s="82"/>
      <c r="P50087" s="84"/>
    </row>
    <row r="50088" spans="4:16" x14ac:dyDescent="0.3">
      <c r="D50088" s="82"/>
      <c r="P50088" s="84"/>
    </row>
    <row r="50089" spans="4:16" x14ac:dyDescent="0.3">
      <c r="D50089" s="82"/>
      <c r="P50089" s="84"/>
    </row>
    <row r="50090" spans="4:16" x14ac:dyDescent="0.3">
      <c r="D50090" s="82"/>
      <c r="P50090" s="84"/>
    </row>
    <row r="50091" spans="4:16" x14ac:dyDescent="0.3">
      <c r="D50091" s="82"/>
      <c r="P50091" s="84"/>
    </row>
    <row r="50092" spans="4:16" x14ac:dyDescent="0.3">
      <c r="D50092" s="82"/>
      <c r="P50092" s="84"/>
    </row>
    <row r="50093" spans="4:16" x14ac:dyDescent="0.3">
      <c r="D50093" s="82"/>
      <c r="P50093" s="84"/>
    </row>
    <row r="50094" spans="4:16" x14ac:dyDescent="0.3">
      <c r="D50094" s="82"/>
      <c r="P50094" s="84"/>
    </row>
    <row r="50095" spans="4:16" x14ac:dyDescent="0.3">
      <c r="D50095" s="82"/>
      <c r="P50095" s="84"/>
    </row>
    <row r="50096" spans="4:16" x14ac:dyDescent="0.3">
      <c r="D50096" s="82"/>
      <c r="P50096" s="84"/>
    </row>
    <row r="50097" spans="4:16" x14ac:dyDescent="0.3">
      <c r="D50097" s="82"/>
      <c r="P50097" s="84"/>
    </row>
    <row r="50098" spans="4:16" x14ac:dyDescent="0.3">
      <c r="D50098" s="82"/>
      <c r="P50098" s="84"/>
    </row>
    <row r="50099" spans="4:16" x14ac:dyDescent="0.3">
      <c r="D50099" s="82"/>
      <c r="P50099" s="84"/>
    </row>
    <row r="50100" spans="4:16" x14ac:dyDescent="0.3">
      <c r="D50100" s="82"/>
      <c r="P50100" s="84"/>
    </row>
    <row r="50101" spans="4:16" x14ac:dyDescent="0.3">
      <c r="D50101" s="82"/>
      <c r="P50101" s="84"/>
    </row>
    <row r="50102" spans="4:16" x14ac:dyDescent="0.3">
      <c r="D50102" s="82"/>
      <c r="P50102" s="84"/>
    </row>
    <row r="50103" spans="4:16" x14ac:dyDescent="0.3">
      <c r="D50103" s="82"/>
      <c r="P50103" s="84"/>
    </row>
    <row r="50104" spans="4:16" x14ac:dyDescent="0.3">
      <c r="D50104" s="82"/>
      <c r="P50104" s="84"/>
    </row>
    <row r="50105" spans="4:16" x14ac:dyDescent="0.3">
      <c r="D50105" s="82"/>
      <c r="P50105" s="84"/>
    </row>
    <row r="50106" spans="4:16" x14ac:dyDescent="0.3">
      <c r="D50106" s="82"/>
      <c r="P50106" s="84"/>
    </row>
    <row r="50107" spans="4:16" x14ac:dyDescent="0.3">
      <c r="D50107" s="82"/>
      <c r="P50107" s="84"/>
    </row>
    <row r="50108" spans="4:16" x14ac:dyDescent="0.3">
      <c r="D50108" s="82"/>
      <c r="P50108" s="84"/>
    </row>
    <row r="50109" spans="4:16" x14ac:dyDescent="0.3">
      <c r="D50109" s="82"/>
      <c r="P50109" s="84"/>
    </row>
    <row r="50110" spans="4:16" x14ac:dyDescent="0.3">
      <c r="D50110" s="82"/>
      <c r="P50110" s="84"/>
    </row>
    <row r="50111" spans="4:16" x14ac:dyDescent="0.3">
      <c r="D50111" s="82"/>
      <c r="P50111" s="84"/>
    </row>
    <row r="50112" spans="4:16" x14ac:dyDescent="0.3">
      <c r="D50112" s="82"/>
      <c r="P50112" s="84"/>
    </row>
    <row r="50113" spans="4:16" x14ac:dyDescent="0.3">
      <c r="D50113" s="82"/>
      <c r="P50113" s="84"/>
    </row>
    <row r="50114" spans="4:16" x14ac:dyDescent="0.3">
      <c r="D50114" s="82"/>
      <c r="P50114" s="84"/>
    </row>
    <row r="50115" spans="4:16" x14ac:dyDescent="0.3">
      <c r="D50115" s="82"/>
      <c r="P50115" s="84"/>
    </row>
    <row r="50116" spans="4:16" x14ac:dyDescent="0.3">
      <c r="D50116" s="82"/>
      <c r="P50116" s="84"/>
    </row>
    <row r="50117" spans="4:16" x14ac:dyDescent="0.3">
      <c r="D50117" s="82"/>
      <c r="P50117" s="84"/>
    </row>
    <row r="50118" spans="4:16" x14ac:dyDescent="0.3">
      <c r="D50118" s="82"/>
      <c r="P50118" s="84"/>
    </row>
    <row r="50119" spans="4:16" x14ac:dyDescent="0.3">
      <c r="D50119" s="82"/>
      <c r="P50119" s="84"/>
    </row>
    <row r="50120" spans="4:16" x14ac:dyDescent="0.3">
      <c r="D50120" s="82"/>
      <c r="P50120" s="84"/>
    </row>
    <row r="50121" spans="4:16" x14ac:dyDescent="0.3">
      <c r="D50121" s="82"/>
      <c r="P50121" s="84"/>
    </row>
    <row r="50122" spans="4:16" x14ac:dyDescent="0.3">
      <c r="D50122" s="82"/>
      <c r="P50122" s="84"/>
    </row>
    <row r="50123" spans="4:16" x14ac:dyDescent="0.3">
      <c r="D50123" s="82"/>
      <c r="P50123" s="84"/>
    </row>
    <row r="50124" spans="4:16" x14ac:dyDescent="0.3">
      <c r="D50124" s="82"/>
      <c r="P50124" s="84"/>
    </row>
    <row r="50125" spans="4:16" x14ac:dyDescent="0.3">
      <c r="D50125" s="82"/>
      <c r="P50125" s="84"/>
    </row>
    <row r="50126" spans="4:16" x14ac:dyDescent="0.3">
      <c r="D50126" s="82"/>
      <c r="P50126" s="84"/>
    </row>
    <row r="50127" spans="4:16" x14ac:dyDescent="0.3">
      <c r="D50127" s="82"/>
      <c r="P50127" s="84"/>
    </row>
    <row r="50128" spans="4:16" x14ac:dyDescent="0.3">
      <c r="D50128" s="82"/>
      <c r="P50128" s="84"/>
    </row>
    <row r="50129" spans="4:16" x14ac:dyDescent="0.3">
      <c r="D50129" s="82"/>
      <c r="P50129" s="84"/>
    </row>
    <row r="50130" spans="4:16" x14ac:dyDescent="0.3">
      <c r="D50130" s="82"/>
      <c r="P50130" s="84"/>
    </row>
    <row r="50131" spans="4:16" x14ac:dyDescent="0.3">
      <c r="D50131" s="82"/>
      <c r="P50131" s="84"/>
    </row>
    <row r="50132" spans="4:16" x14ac:dyDescent="0.3">
      <c r="D50132" s="82"/>
      <c r="P50132" s="84"/>
    </row>
    <row r="50133" spans="4:16" x14ac:dyDescent="0.3">
      <c r="D50133" s="82"/>
      <c r="P50133" s="84"/>
    </row>
    <row r="50134" spans="4:16" x14ac:dyDescent="0.3">
      <c r="D50134" s="82"/>
      <c r="P50134" s="84"/>
    </row>
    <row r="50135" spans="4:16" x14ac:dyDescent="0.3">
      <c r="D50135" s="82"/>
      <c r="P50135" s="84"/>
    </row>
    <row r="50136" spans="4:16" x14ac:dyDescent="0.3">
      <c r="D50136" s="82"/>
      <c r="P50136" s="84"/>
    </row>
    <row r="50137" spans="4:16" x14ac:dyDescent="0.3">
      <c r="D50137" s="82"/>
      <c r="P50137" s="84"/>
    </row>
    <row r="50138" spans="4:16" x14ac:dyDescent="0.3">
      <c r="D50138" s="82"/>
      <c r="P50138" s="84"/>
    </row>
    <row r="50139" spans="4:16" x14ac:dyDescent="0.3">
      <c r="D50139" s="82"/>
      <c r="P50139" s="84"/>
    </row>
    <row r="50140" spans="4:16" x14ac:dyDescent="0.3">
      <c r="D50140" s="82"/>
      <c r="P50140" s="84"/>
    </row>
    <row r="50141" spans="4:16" x14ac:dyDescent="0.3">
      <c r="D50141" s="82"/>
      <c r="P50141" s="84"/>
    </row>
    <row r="50142" spans="4:16" x14ac:dyDescent="0.3">
      <c r="D50142" s="82"/>
      <c r="P50142" s="84"/>
    </row>
    <row r="50143" spans="4:16" x14ac:dyDescent="0.3">
      <c r="D50143" s="82"/>
      <c r="P50143" s="84"/>
    </row>
    <row r="50144" spans="4:16" x14ac:dyDescent="0.3">
      <c r="D50144" s="82"/>
      <c r="P50144" s="84"/>
    </row>
    <row r="50145" spans="4:16" x14ac:dyDescent="0.3">
      <c r="D50145" s="82"/>
      <c r="P50145" s="84"/>
    </row>
    <row r="50146" spans="4:16" x14ac:dyDescent="0.3">
      <c r="D50146" s="82"/>
      <c r="P50146" s="84"/>
    </row>
    <row r="50147" spans="4:16" x14ac:dyDescent="0.3">
      <c r="D50147" s="82"/>
      <c r="P50147" s="84"/>
    </row>
    <row r="50148" spans="4:16" x14ac:dyDescent="0.3">
      <c r="D50148" s="82"/>
      <c r="P50148" s="84"/>
    </row>
    <row r="50149" spans="4:16" x14ac:dyDescent="0.3">
      <c r="D50149" s="82"/>
      <c r="P50149" s="84"/>
    </row>
    <row r="50150" spans="4:16" x14ac:dyDescent="0.3">
      <c r="D50150" s="82"/>
      <c r="P50150" s="84"/>
    </row>
    <row r="50151" spans="4:16" x14ac:dyDescent="0.3">
      <c r="D50151" s="82"/>
      <c r="P50151" s="84"/>
    </row>
    <row r="50152" spans="4:16" x14ac:dyDescent="0.3">
      <c r="D50152" s="82"/>
      <c r="P50152" s="84"/>
    </row>
    <row r="50153" spans="4:16" x14ac:dyDescent="0.3">
      <c r="D50153" s="82"/>
      <c r="P50153" s="84"/>
    </row>
    <row r="50154" spans="4:16" x14ac:dyDescent="0.3">
      <c r="D50154" s="82"/>
      <c r="P50154" s="84"/>
    </row>
    <row r="50155" spans="4:16" x14ac:dyDescent="0.3">
      <c r="D50155" s="82"/>
      <c r="P50155" s="84"/>
    </row>
    <row r="50156" spans="4:16" x14ac:dyDescent="0.3">
      <c r="D50156" s="82"/>
      <c r="P50156" s="84"/>
    </row>
    <row r="50157" spans="4:16" x14ac:dyDescent="0.3">
      <c r="D50157" s="82"/>
      <c r="P50157" s="84"/>
    </row>
    <row r="50158" spans="4:16" x14ac:dyDescent="0.3">
      <c r="D50158" s="82"/>
      <c r="P50158" s="84"/>
    </row>
    <row r="50159" spans="4:16" x14ac:dyDescent="0.3">
      <c r="D50159" s="82"/>
      <c r="P50159" s="84"/>
    </row>
    <row r="50160" spans="4:16" x14ac:dyDescent="0.3">
      <c r="D50160" s="82"/>
      <c r="P50160" s="84"/>
    </row>
    <row r="50161" spans="4:16" x14ac:dyDescent="0.3">
      <c r="D50161" s="82"/>
      <c r="P50161" s="84"/>
    </row>
    <row r="50162" spans="4:16" x14ac:dyDescent="0.3">
      <c r="D50162" s="82"/>
      <c r="P50162" s="84"/>
    </row>
    <row r="50163" spans="4:16" x14ac:dyDescent="0.3">
      <c r="D50163" s="82"/>
      <c r="P50163" s="84"/>
    </row>
    <row r="50164" spans="4:16" x14ac:dyDescent="0.3">
      <c r="D50164" s="82"/>
      <c r="P50164" s="84"/>
    </row>
    <row r="50165" spans="4:16" x14ac:dyDescent="0.3">
      <c r="D50165" s="82"/>
      <c r="P50165" s="84"/>
    </row>
    <row r="50166" spans="4:16" x14ac:dyDescent="0.3">
      <c r="D50166" s="82"/>
      <c r="P50166" s="84"/>
    </row>
    <row r="50167" spans="4:16" x14ac:dyDescent="0.3">
      <c r="D50167" s="82"/>
      <c r="P50167" s="84"/>
    </row>
    <row r="50168" spans="4:16" x14ac:dyDescent="0.3">
      <c r="D50168" s="82"/>
      <c r="P50168" s="84"/>
    </row>
    <row r="50169" spans="4:16" x14ac:dyDescent="0.3">
      <c r="D50169" s="82"/>
      <c r="P50169" s="84"/>
    </row>
    <row r="50170" spans="4:16" x14ac:dyDescent="0.3">
      <c r="D50170" s="82"/>
      <c r="P50170" s="84"/>
    </row>
    <row r="50171" spans="4:16" x14ac:dyDescent="0.3">
      <c r="D50171" s="82"/>
      <c r="P50171" s="84"/>
    </row>
    <row r="50172" spans="4:16" x14ac:dyDescent="0.3">
      <c r="D50172" s="82"/>
      <c r="P50172" s="84"/>
    </row>
    <row r="50173" spans="4:16" x14ac:dyDescent="0.3">
      <c r="D50173" s="82"/>
      <c r="P50173" s="84"/>
    </row>
    <row r="50174" spans="4:16" x14ac:dyDescent="0.3">
      <c r="D50174" s="82"/>
      <c r="P50174" s="84"/>
    </row>
    <row r="50175" spans="4:16" x14ac:dyDescent="0.3">
      <c r="D50175" s="82"/>
      <c r="P50175" s="84"/>
    </row>
    <row r="50176" spans="4:16" x14ac:dyDescent="0.3">
      <c r="D50176" s="82"/>
      <c r="P50176" s="84"/>
    </row>
    <row r="50177" spans="4:16" x14ac:dyDescent="0.3">
      <c r="D50177" s="82"/>
      <c r="P50177" s="84"/>
    </row>
    <row r="50178" spans="4:16" x14ac:dyDescent="0.3">
      <c r="D50178" s="82"/>
      <c r="P50178" s="84"/>
    </row>
    <row r="50179" spans="4:16" x14ac:dyDescent="0.3">
      <c r="D50179" s="82"/>
      <c r="P50179" s="84"/>
    </row>
    <row r="50180" spans="4:16" x14ac:dyDescent="0.3">
      <c r="D50180" s="82"/>
      <c r="P50180" s="84"/>
    </row>
    <row r="50181" spans="4:16" x14ac:dyDescent="0.3">
      <c r="D50181" s="82"/>
      <c r="P50181" s="84"/>
    </row>
    <row r="50182" spans="4:16" x14ac:dyDescent="0.3">
      <c r="D50182" s="82"/>
      <c r="P50182" s="84"/>
    </row>
    <row r="50183" spans="4:16" x14ac:dyDescent="0.3">
      <c r="D50183" s="82"/>
      <c r="P50183" s="84"/>
    </row>
    <row r="50184" spans="4:16" x14ac:dyDescent="0.3">
      <c r="D50184" s="82"/>
      <c r="P50184" s="84"/>
    </row>
    <row r="50185" spans="4:16" x14ac:dyDescent="0.3">
      <c r="D50185" s="82"/>
      <c r="P50185" s="84"/>
    </row>
    <row r="50186" spans="4:16" x14ac:dyDescent="0.3">
      <c r="D50186" s="82"/>
      <c r="P50186" s="84"/>
    </row>
    <row r="50187" spans="4:16" x14ac:dyDescent="0.3">
      <c r="D50187" s="82"/>
      <c r="P50187" s="84"/>
    </row>
    <row r="50188" spans="4:16" x14ac:dyDescent="0.3">
      <c r="D50188" s="82"/>
      <c r="P50188" s="84"/>
    </row>
    <row r="50189" spans="4:16" x14ac:dyDescent="0.3">
      <c r="D50189" s="82"/>
      <c r="P50189" s="84"/>
    </row>
    <row r="50190" spans="4:16" x14ac:dyDescent="0.3">
      <c r="D50190" s="82"/>
      <c r="P50190" s="84"/>
    </row>
    <row r="50191" spans="4:16" x14ac:dyDescent="0.3">
      <c r="D50191" s="82"/>
      <c r="P50191" s="84"/>
    </row>
    <row r="50192" spans="4:16" x14ac:dyDescent="0.3">
      <c r="D50192" s="82"/>
      <c r="P50192" s="84"/>
    </row>
    <row r="50193" spans="4:16" x14ac:dyDescent="0.3">
      <c r="D50193" s="82"/>
      <c r="P50193" s="84"/>
    </row>
    <row r="50194" spans="4:16" x14ac:dyDescent="0.3">
      <c r="D50194" s="82"/>
      <c r="P50194" s="84"/>
    </row>
    <row r="50195" spans="4:16" x14ac:dyDescent="0.3">
      <c r="D50195" s="82"/>
      <c r="P50195" s="84"/>
    </row>
    <row r="50196" spans="4:16" x14ac:dyDescent="0.3">
      <c r="D50196" s="82"/>
      <c r="P50196" s="84"/>
    </row>
    <row r="50197" spans="4:16" x14ac:dyDescent="0.3">
      <c r="D50197" s="82"/>
      <c r="P50197" s="84"/>
    </row>
    <row r="50198" spans="4:16" x14ac:dyDescent="0.3">
      <c r="D50198" s="82"/>
      <c r="P50198" s="84"/>
    </row>
    <row r="50199" spans="4:16" x14ac:dyDescent="0.3">
      <c r="D50199" s="82"/>
      <c r="P50199" s="84"/>
    </row>
    <row r="50200" spans="4:16" x14ac:dyDescent="0.3">
      <c r="D50200" s="82"/>
      <c r="P50200" s="84"/>
    </row>
    <row r="50201" spans="4:16" x14ac:dyDescent="0.3">
      <c r="D50201" s="82"/>
      <c r="P50201" s="84"/>
    </row>
    <row r="50202" spans="4:16" x14ac:dyDescent="0.3">
      <c r="D50202" s="82"/>
      <c r="P50202" s="84"/>
    </row>
    <row r="50203" spans="4:16" x14ac:dyDescent="0.3">
      <c r="D50203" s="82"/>
      <c r="P50203" s="84"/>
    </row>
    <row r="50204" spans="4:16" x14ac:dyDescent="0.3">
      <c r="D50204" s="82"/>
      <c r="P50204" s="84"/>
    </row>
    <row r="50205" spans="4:16" x14ac:dyDescent="0.3">
      <c r="D50205" s="82"/>
      <c r="P50205" s="84"/>
    </row>
    <row r="50206" spans="4:16" x14ac:dyDescent="0.3">
      <c r="D50206" s="82"/>
      <c r="P50206" s="84"/>
    </row>
    <row r="50207" spans="4:16" x14ac:dyDescent="0.3">
      <c r="D50207" s="82"/>
      <c r="P50207" s="84"/>
    </row>
    <row r="50208" spans="4:16" x14ac:dyDescent="0.3">
      <c r="D50208" s="82"/>
      <c r="P50208" s="84"/>
    </row>
    <row r="50209" spans="4:16" x14ac:dyDescent="0.3">
      <c r="D50209" s="82"/>
      <c r="P50209" s="84"/>
    </row>
    <row r="50210" spans="4:16" x14ac:dyDescent="0.3">
      <c r="D50210" s="82"/>
      <c r="P50210" s="84"/>
    </row>
    <row r="50211" spans="4:16" x14ac:dyDescent="0.3">
      <c r="D50211" s="82"/>
      <c r="P50211" s="84"/>
    </row>
    <row r="50212" spans="4:16" x14ac:dyDescent="0.3">
      <c r="D50212" s="82"/>
      <c r="P50212" s="84"/>
    </row>
    <row r="50213" spans="4:16" x14ac:dyDescent="0.3">
      <c r="D50213" s="82"/>
      <c r="P50213" s="84"/>
    </row>
    <row r="50214" spans="4:16" x14ac:dyDescent="0.3">
      <c r="D50214" s="82"/>
      <c r="P50214" s="84"/>
    </row>
    <row r="50215" spans="4:16" x14ac:dyDescent="0.3">
      <c r="D50215" s="82"/>
      <c r="P50215" s="84"/>
    </row>
    <row r="50216" spans="4:16" x14ac:dyDescent="0.3">
      <c r="D50216" s="82"/>
      <c r="P50216" s="84"/>
    </row>
    <row r="50217" spans="4:16" x14ac:dyDescent="0.3">
      <c r="D50217" s="82"/>
      <c r="P50217" s="84"/>
    </row>
    <row r="50218" spans="4:16" x14ac:dyDescent="0.3">
      <c r="D50218" s="82"/>
      <c r="P50218" s="84"/>
    </row>
    <row r="50219" spans="4:16" x14ac:dyDescent="0.3">
      <c r="D50219" s="82"/>
      <c r="P50219" s="84"/>
    </row>
    <row r="50220" spans="4:16" x14ac:dyDescent="0.3">
      <c r="D50220" s="82"/>
      <c r="P50220" s="84"/>
    </row>
    <row r="50221" spans="4:16" x14ac:dyDescent="0.3">
      <c r="D50221" s="82"/>
      <c r="P50221" s="84"/>
    </row>
    <row r="50222" spans="4:16" x14ac:dyDescent="0.3">
      <c r="D50222" s="82"/>
      <c r="P50222" s="84"/>
    </row>
    <row r="50223" spans="4:16" x14ac:dyDescent="0.3">
      <c r="D50223" s="82"/>
      <c r="P50223" s="84"/>
    </row>
    <row r="50224" spans="4:16" x14ac:dyDescent="0.3">
      <c r="D50224" s="82"/>
      <c r="P50224" s="84"/>
    </row>
    <row r="50225" spans="4:16" x14ac:dyDescent="0.3">
      <c r="D50225" s="82"/>
      <c r="P50225" s="84"/>
    </row>
    <row r="50226" spans="4:16" x14ac:dyDescent="0.3">
      <c r="D50226" s="82"/>
      <c r="P50226" s="84"/>
    </row>
    <row r="50227" spans="4:16" x14ac:dyDescent="0.3">
      <c r="D50227" s="82"/>
      <c r="P50227" s="84"/>
    </row>
    <row r="50228" spans="4:16" x14ac:dyDescent="0.3">
      <c r="D50228" s="82"/>
      <c r="P50228" s="84"/>
    </row>
    <row r="50229" spans="4:16" x14ac:dyDescent="0.3">
      <c r="D50229" s="82"/>
      <c r="P50229" s="84"/>
    </row>
    <row r="50230" spans="4:16" x14ac:dyDescent="0.3">
      <c r="D50230" s="82"/>
      <c r="P50230" s="84"/>
    </row>
    <row r="50231" spans="4:16" x14ac:dyDescent="0.3">
      <c r="D50231" s="82"/>
      <c r="P50231" s="84"/>
    </row>
    <row r="50232" spans="4:16" x14ac:dyDescent="0.3">
      <c r="D50232" s="82"/>
      <c r="P50232" s="84"/>
    </row>
    <row r="50233" spans="4:16" x14ac:dyDescent="0.3">
      <c r="D50233" s="82"/>
      <c r="P50233" s="84"/>
    </row>
    <row r="50234" spans="4:16" x14ac:dyDescent="0.3">
      <c r="D50234" s="82"/>
      <c r="P50234" s="84"/>
    </row>
    <row r="50235" spans="4:16" x14ac:dyDescent="0.3">
      <c r="D50235" s="82"/>
      <c r="P50235" s="84"/>
    </row>
    <row r="50236" spans="4:16" x14ac:dyDescent="0.3">
      <c r="D50236" s="82"/>
      <c r="P50236" s="84"/>
    </row>
    <row r="50237" spans="4:16" x14ac:dyDescent="0.3">
      <c r="D50237" s="82"/>
      <c r="P50237" s="84"/>
    </row>
    <row r="50238" spans="4:16" x14ac:dyDescent="0.3">
      <c r="D50238" s="82"/>
      <c r="P50238" s="84"/>
    </row>
    <row r="50239" spans="4:16" x14ac:dyDescent="0.3">
      <c r="D50239" s="82"/>
      <c r="P50239" s="84"/>
    </row>
    <row r="50240" spans="4:16" x14ac:dyDescent="0.3">
      <c r="D50240" s="82"/>
      <c r="P50240" s="84"/>
    </row>
    <row r="50241" spans="4:16" x14ac:dyDescent="0.3">
      <c r="D50241" s="82"/>
      <c r="P50241" s="84"/>
    </row>
    <row r="50242" spans="4:16" x14ac:dyDescent="0.3">
      <c r="D50242" s="82"/>
      <c r="P50242" s="84"/>
    </row>
    <row r="50243" spans="4:16" x14ac:dyDescent="0.3">
      <c r="D50243" s="82"/>
      <c r="P50243" s="84"/>
    </row>
    <row r="50244" spans="4:16" x14ac:dyDescent="0.3">
      <c r="D50244" s="82"/>
      <c r="P50244" s="84"/>
    </row>
    <row r="50245" spans="4:16" x14ac:dyDescent="0.3">
      <c r="D50245" s="82"/>
      <c r="P50245" s="84"/>
    </row>
    <row r="50246" spans="4:16" x14ac:dyDescent="0.3">
      <c r="D50246" s="82"/>
      <c r="P50246" s="84"/>
    </row>
    <row r="50247" spans="4:16" x14ac:dyDescent="0.3">
      <c r="D50247" s="82"/>
      <c r="P50247" s="84"/>
    </row>
    <row r="50248" spans="4:16" x14ac:dyDescent="0.3">
      <c r="D50248" s="82"/>
      <c r="P50248" s="84"/>
    </row>
    <row r="50249" spans="4:16" x14ac:dyDescent="0.3">
      <c r="D50249" s="82"/>
      <c r="P50249" s="84"/>
    </row>
    <row r="50250" spans="4:16" x14ac:dyDescent="0.3">
      <c r="D50250" s="82"/>
      <c r="P50250" s="84"/>
    </row>
    <row r="50251" spans="4:16" x14ac:dyDescent="0.3">
      <c r="D50251" s="82"/>
      <c r="P50251" s="84"/>
    </row>
    <row r="50252" spans="4:16" x14ac:dyDescent="0.3">
      <c r="D50252" s="82"/>
      <c r="P50252" s="84"/>
    </row>
    <row r="50253" spans="4:16" x14ac:dyDescent="0.3">
      <c r="D50253" s="82"/>
      <c r="P50253" s="84"/>
    </row>
    <row r="50254" spans="4:16" x14ac:dyDescent="0.3">
      <c r="D50254" s="82"/>
      <c r="P50254" s="84"/>
    </row>
    <row r="50255" spans="4:16" x14ac:dyDescent="0.3">
      <c r="D50255" s="82"/>
      <c r="P50255" s="84"/>
    </row>
    <row r="50256" spans="4:16" x14ac:dyDescent="0.3">
      <c r="D50256" s="82"/>
      <c r="P50256" s="84"/>
    </row>
    <row r="50257" spans="4:16" x14ac:dyDescent="0.3">
      <c r="D50257" s="82"/>
      <c r="P50257" s="84"/>
    </row>
    <row r="50258" spans="4:16" x14ac:dyDescent="0.3">
      <c r="D50258" s="82"/>
      <c r="P50258" s="84"/>
    </row>
    <row r="50259" spans="4:16" x14ac:dyDescent="0.3">
      <c r="D50259" s="82"/>
      <c r="P50259" s="84"/>
    </row>
    <row r="50260" spans="4:16" x14ac:dyDescent="0.3">
      <c r="D50260" s="82"/>
      <c r="P50260" s="84"/>
    </row>
    <row r="50261" spans="4:16" x14ac:dyDescent="0.3">
      <c r="D50261" s="82"/>
      <c r="P50261" s="84"/>
    </row>
    <row r="50262" spans="4:16" x14ac:dyDescent="0.3">
      <c r="D50262" s="82"/>
      <c r="P50262" s="84"/>
    </row>
    <row r="50263" spans="4:16" x14ac:dyDescent="0.3">
      <c r="D50263" s="82"/>
      <c r="P50263" s="84"/>
    </row>
    <row r="50264" spans="4:16" x14ac:dyDescent="0.3">
      <c r="D50264" s="82"/>
      <c r="P50264" s="84"/>
    </row>
    <row r="50265" spans="4:16" x14ac:dyDescent="0.3">
      <c r="D50265" s="82"/>
      <c r="P50265" s="84"/>
    </row>
    <row r="50266" spans="4:16" x14ac:dyDescent="0.3">
      <c r="D50266" s="82"/>
      <c r="P50266" s="84"/>
    </row>
    <row r="50267" spans="4:16" x14ac:dyDescent="0.3">
      <c r="D50267" s="82"/>
      <c r="P50267" s="84"/>
    </row>
    <row r="50268" spans="4:16" x14ac:dyDescent="0.3">
      <c r="D50268" s="82"/>
      <c r="P50268" s="84"/>
    </row>
    <row r="50269" spans="4:16" x14ac:dyDescent="0.3">
      <c r="D50269" s="82"/>
      <c r="P50269" s="84"/>
    </row>
    <row r="50270" spans="4:16" x14ac:dyDescent="0.3">
      <c r="D50270" s="82"/>
      <c r="P50270" s="84"/>
    </row>
    <row r="50271" spans="4:16" x14ac:dyDescent="0.3">
      <c r="D50271" s="82"/>
      <c r="P50271" s="84"/>
    </row>
    <row r="50272" spans="4:16" x14ac:dyDescent="0.3">
      <c r="D50272" s="82"/>
      <c r="P50272" s="84"/>
    </row>
    <row r="50273" spans="4:16" x14ac:dyDescent="0.3">
      <c r="D50273" s="82"/>
      <c r="P50273" s="84"/>
    </row>
    <row r="50274" spans="4:16" x14ac:dyDescent="0.3">
      <c r="D50274" s="82"/>
      <c r="P50274" s="84"/>
    </row>
    <row r="50275" spans="4:16" x14ac:dyDescent="0.3">
      <c r="D50275" s="82"/>
      <c r="P50275" s="84"/>
    </row>
    <row r="50276" spans="4:16" x14ac:dyDescent="0.3">
      <c r="D50276" s="82"/>
      <c r="P50276" s="84"/>
    </row>
    <row r="50277" spans="4:16" x14ac:dyDescent="0.3">
      <c r="D50277" s="82"/>
      <c r="P50277" s="84"/>
    </row>
    <row r="50278" spans="4:16" x14ac:dyDescent="0.3">
      <c r="D50278" s="82"/>
      <c r="P50278" s="84"/>
    </row>
    <row r="50279" spans="4:16" x14ac:dyDescent="0.3">
      <c r="D50279" s="82"/>
      <c r="P50279" s="84"/>
    </row>
    <row r="50280" spans="4:16" x14ac:dyDescent="0.3">
      <c r="D50280" s="82"/>
      <c r="P50280" s="84"/>
    </row>
    <row r="50281" spans="4:16" x14ac:dyDescent="0.3">
      <c r="D50281" s="82"/>
      <c r="P50281" s="84"/>
    </row>
    <row r="50282" spans="4:16" x14ac:dyDescent="0.3">
      <c r="D50282" s="82"/>
      <c r="P50282" s="84"/>
    </row>
    <row r="50283" spans="4:16" x14ac:dyDescent="0.3">
      <c r="D50283" s="82"/>
      <c r="P50283" s="84"/>
    </row>
    <row r="50284" spans="4:16" x14ac:dyDescent="0.3">
      <c r="D50284" s="82"/>
      <c r="P50284" s="84"/>
    </row>
    <row r="50285" spans="4:16" x14ac:dyDescent="0.3">
      <c r="D50285" s="82"/>
      <c r="P50285" s="84"/>
    </row>
    <row r="50286" spans="4:16" x14ac:dyDescent="0.3">
      <c r="D50286" s="82"/>
      <c r="P50286" s="84"/>
    </row>
    <row r="50287" spans="4:16" x14ac:dyDescent="0.3">
      <c r="D50287" s="82"/>
      <c r="P50287" s="84"/>
    </row>
    <row r="50288" spans="4:16" x14ac:dyDescent="0.3">
      <c r="D50288" s="82"/>
      <c r="P50288" s="84"/>
    </row>
    <row r="50289" spans="4:16" x14ac:dyDescent="0.3">
      <c r="D50289" s="82"/>
      <c r="P50289" s="84"/>
    </row>
    <row r="50290" spans="4:16" x14ac:dyDescent="0.3">
      <c r="D50290" s="82"/>
      <c r="P50290" s="84"/>
    </row>
    <row r="50291" spans="4:16" x14ac:dyDescent="0.3">
      <c r="D50291" s="82"/>
      <c r="P50291" s="84"/>
    </row>
    <row r="50292" spans="4:16" x14ac:dyDescent="0.3">
      <c r="D50292" s="82"/>
      <c r="P50292" s="84"/>
    </row>
    <row r="50293" spans="4:16" x14ac:dyDescent="0.3">
      <c r="D50293" s="82"/>
      <c r="P50293" s="84"/>
    </row>
    <row r="50294" spans="4:16" x14ac:dyDescent="0.3">
      <c r="D50294" s="82"/>
      <c r="P50294" s="84"/>
    </row>
    <row r="50295" spans="4:16" x14ac:dyDescent="0.3">
      <c r="D50295" s="82"/>
      <c r="P50295" s="84"/>
    </row>
    <row r="50296" spans="4:16" x14ac:dyDescent="0.3">
      <c r="D50296" s="82"/>
      <c r="P50296" s="84"/>
    </row>
    <row r="50297" spans="4:16" x14ac:dyDescent="0.3">
      <c r="D50297" s="82"/>
      <c r="P50297" s="84"/>
    </row>
    <row r="50298" spans="4:16" x14ac:dyDescent="0.3">
      <c r="D50298" s="82"/>
      <c r="P50298" s="84"/>
    </row>
    <row r="50299" spans="4:16" x14ac:dyDescent="0.3">
      <c r="D50299" s="82"/>
      <c r="P50299" s="84"/>
    </row>
    <row r="50300" spans="4:16" x14ac:dyDescent="0.3">
      <c r="D50300" s="82"/>
      <c r="P50300" s="84"/>
    </row>
    <row r="50301" spans="4:16" x14ac:dyDescent="0.3">
      <c r="D50301" s="82"/>
      <c r="P50301" s="84"/>
    </row>
    <row r="50302" spans="4:16" x14ac:dyDescent="0.3">
      <c r="D50302" s="82"/>
      <c r="P50302" s="84"/>
    </row>
    <row r="50303" spans="4:16" x14ac:dyDescent="0.3">
      <c r="D50303" s="82"/>
      <c r="P50303" s="84"/>
    </row>
    <row r="50304" spans="4:16" x14ac:dyDescent="0.3">
      <c r="D50304" s="82"/>
      <c r="P50304" s="84"/>
    </row>
    <row r="50305" spans="4:16" x14ac:dyDescent="0.3">
      <c r="D50305" s="82"/>
      <c r="P50305" s="84"/>
    </row>
    <row r="50306" spans="4:16" x14ac:dyDescent="0.3">
      <c r="D50306" s="82"/>
      <c r="P50306" s="84"/>
    </row>
    <row r="50307" spans="4:16" x14ac:dyDescent="0.3">
      <c r="D50307" s="82"/>
      <c r="P50307" s="84"/>
    </row>
    <row r="50308" spans="4:16" x14ac:dyDescent="0.3">
      <c r="D50308" s="82"/>
      <c r="P50308" s="84"/>
    </row>
    <row r="50309" spans="4:16" x14ac:dyDescent="0.3">
      <c r="D50309" s="82"/>
      <c r="P50309" s="84"/>
    </row>
    <row r="50310" spans="4:16" x14ac:dyDescent="0.3">
      <c r="D50310" s="82"/>
      <c r="P50310" s="84"/>
    </row>
    <row r="50311" spans="4:16" x14ac:dyDescent="0.3">
      <c r="D50311" s="82"/>
      <c r="P50311" s="84"/>
    </row>
    <row r="50312" spans="4:16" x14ac:dyDescent="0.3">
      <c r="D50312" s="82"/>
      <c r="P50312" s="84"/>
    </row>
    <row r="50313" spans="4:16" x14ac:dyDescent="0.3">
      <c r="D50313" s="82"/>
      <c r="P50313" s="84"/>
    </row>
    <row r="50314" spans="4:16" x14ac:dyDescent="0.3">
      <c r="D50314" s="82"/>
      <c r="P50314" s="84"/>
    </row>
    <row r="50315" spans="4:16" x14ac:dyDescent="0.3">
      <c r="D50315" s="82"/>
      <c r="P50315" s="84"/>
    </row>
    <row r="50316" spans="4:16" x14ac:dyDescent="0.3">
      <c r="D50316" s="82"/>
      <c r="P50316" s="84"/>
    </row>
    <row r="50317" spans="4:16" x14ac:dyDescent="0.3">
      <c r="D50317" s="82"/>
      <c r="P50317" s="84"/>
    </row>
    <row r="50318" spans="4:16" x14ac:dyDescent="0.3">
      <c r="D50318" s="82"/>
      <c r="P50318" s="84"/>
    </row>
    <row r="50319" spans="4:16" x14ac:dyDescent="0.3">
      <c r="D50319" s="82"/>
      <c r="P50319" s="84"/>
    </row>
    <row r="50320" spans="4:16" x14ac:dyDescent="0.3">
      <c r="D50320" s="82"/>
      <c r="P50320" s="84"/>
    </row>
    <row r="50321" spans="4:16" x14ac:dyDescent="0.3">
      <c r="D50321" s="82"/>
      <c r="P50321" s="84"/>
    </row>
    <row r="50322" spans="4:16" x14ac:dyDescent="0.3">
      <c r="D50322" s="82"/>
      <c r="P50322" s="84"/>
    </row>
    <row r="50323" spans="4:16" x14ac:dyDescent="0.3">
      <c r="D50323" s="82"/>
      <c r="P50323" s="84"/>
    </row>
    <row r="50324" spans="4:16" x14ac:dyDescent="0.3">
      <c r="D50324" s="82"/>
      <c r="P50324" s="84"/>
    </row>
    <row r="50325" spans="4:16" x14ac:dyDescent="0.3">
      <c r="D50325" s="82"/>
      <c r="P50325" s="84"/>
    </row>
    <row r="50326" spans="4:16" x14ac:dyDescent="0.3">
      <c r="D50326" s="82"/>
      <c r="P50326" s="84"/>
    </row>
    <row r="50327" spans="4:16" x14ac:dyDescent="0.3">
      <c r="D50327" s="82"/>
      <c r="P50327" s="84"/>
    </row>
    <row r="50328" spans="4:16" x14ac:dyDescent="0.3">
      <c r="D50328" s="82"/>
      <c r="P50328" s="84"/>
    </row>
    <row r="50329" spans="4:16" x14ac:dyDescent="0.3">
      <c r="D50329" s="82"/>
      <c r="P50329" s="84"/>
    </row>
    <row r="50330" spans="4:16" x14ac:dyDescent="0.3">
      <c r="D50330" s="82"/>
      <c r="P50330" s="84"/>
    </row>
    <row r="50331" spans="4:16" x14ac:dyDescent="0.3">
      <c r="D50331" s="82"/>
      <c r="P50331" s="84"/>
    </row>
    <row r="50332" spans="4:16" x14ac:dyDescent="0.3">
      <c r="D50332" s="82"/>
      <c r="P50332" s="84"/>
    </row>
    <row r="50333" spans="4:16" x14ac:dyDescent="0.3">
      <c r="D50333" s="82"/>
      <c r="P50333" s="84"/>
    </row>
    <row r="50334" spans="4:16" x14ac:dyDescent="0.3">
      <c r="D50334" s="82"/>
      <c r="P50334" s="84"/>
    </row>
    <row r="50335" spans="4:16" x14ac:dyDescent="0.3">
      <c r="D50335" s="82"/>
      <c r="P50335" s="84"/>
    </row>
    <row r="50336" spans="4:16" x14ac:dyDescent="0.3">
      <c r="D50336" s="82"/>
      <c r="P50336" s="84"/>
    </row>
    <row r="50337" spans="4:16" x14ac:dyDescent="0.3">
      <c r="D50337" s="82"/>
      <c r="P50337" s="84"/>
    </row>
    <row r="50338" spans="4:16" x14ac:dyDescent="0.3">
      <c r="D50338" s="82"/>
      <c r="P50338" s="84"/>
    </row>
    <row r="50339" spans="4:16" x14ac:dyDescent="0.3">
      <c r="D50339" s="82"/>
      <c r="P50339" s="84"/>
    </row>
    <row r="50340" spans="4:16" x14ac:dyDescent="0.3">
      <c r="D50340" s="82"/>
      <c r="P50340" s="84"/>
    </row>
    <row r="50341" spans="4:16" x14ac:dyDescent="0.3">
      <c r="D50341" s="82"/>
      <c r="P50341" s="84"/>
    </row>
    <row r="50342" spans="4:16" x14ac:dyDescent="0.3">
      <c r="D50342" s="82"/>
      <c r="P50342" s="84"/>
    </row>
    <row r="50343" spans="4:16" x14ac:dyDescent="0.3">
      <c r="D50343" s="82"/>
      <c r="P50343" s="84"/>
    </row>
    <row r="50344" spans="4:16" x14ac:dyDescent="0.3">
      <c r="D50344" s="82"/>
      <c r="P50344" s="84"/>
    </row>
    <row r="50345" spans="4:16" x14ac:dyDescent="0.3">
      <c r="D50345" s="82"/>
      <c r="P50345" s="84"/>
    </row>
    <row r="50346" spans="4:16" x14ac:dyDescent="0.3">
      <c r="D50346" s="82"/>
      <c r="P50346" s="84"/>
    </row>
    <row r="50347" spans="4:16" x14ac:dyDescent="0.3">
      <c r="D50347" s="82"/>
      <c r="P50347" s="84"/>
    </row>
    <row r="50348" spans="4:16" x14ac:dyDescent="0.3">
      <c r="D50348" s="82"/>
      <c r="P50348" s="84"/>
    </row>
    <row r="50349" spans="4:16" x14ac:dyDescent="0.3">
      <c r="D50349" s="82"/>
      <c r="P50349" s="84"/>
    </row>
    <row r="50350" spans="4:16" x14ac:dyDescent="0.3">
      <c r="D50350" s="82"/>
      <c r="P50350" s="84"/>
    </row>
    <row r="50351" spans="4:16" x14ac:dyDescent="0.3">
      <c r="D50351" s="82"/>
      <c r="P50351" s="84"/>
    </row>
    <row r="50352" spans="4:16" x14ac:dyDescent="0.3">
      <c r="D50352" s="82"/>
      <c r="P50352" s="84"/>
    </row>
    <row r="50353" spans="4:16" x14ac:dyDescent="0.3">
      <c r="D50353" s="82"/>
      <c r="P50353" s="84"/>
    </row>
    <row r="50354" spans="4:16" x14ac:dyDescent="0.3">
      <c r="D50354" s="82"/>
      <c r="P50354" s="84"/>
    </row>
    <row r="50355" spans="4:16" x14ac:dyDescent="0.3">
      <c r="D50355" s="82"/>
      <c r="P50355" s="84"/>
    </row>
    <row r="50356" spans="4:16" x14ac:dyDescent="0.3">
      <c r="D50356" s="82"/>
      <c r="P50356" s="84"/>
    </row>
    <row r="50357" spans="4:16" x14ac:dyDescent="0.3">
      <c r="D50357" s="82"/>
      <c r="P50357" s="84"/>
    </row>
    <row r="50358" spans="4:16" x14ac:dyDescent="0.3">
      <c r="D50358" s="82"/>
      <c r="P50358" s="84"/>
    </row>
    <row r="50359" spans="4:16" x14ac:dyDescent="0.3">
      <c r="D50359" s="82"/>
      <c r="P50359" s="84"/>
    </row>
    <row r="50360" spans="4:16" x14ac:dyDescent="0.3">
      <c r="D50360" s="82"/>
      <c r="P50360" s="84"/>
    </row>
    <row r="50361" spans="4:16" x14ac:dyDescent="0.3">
      <c r="D50361" s="82"/>
      <c r="P50361" s="84"/>
    </row>
    <row r="50362" spans="4:16" x14ac:dyDescent="0.3">
      <c r="D50362" s="82"/>
      <c r="P50362" s="84"/>
    </row>
    <row r="50363" spans="4:16" x14ac:dyDescent="0.3">
      <c r="D50363" s="82"/>
      <c r="P50363" s="84"/>
    </row>
    <row r="50364" spans="4:16" x14ac:dyDescent="0.3">
      <c r="D50364" s="82"/>
      <c r="P50364" s="84"/>
    </row>
    <row r="50365" spans="4:16" x14ac:dyDescent="0.3">
      <c r="D50365" s="82"/>
      <c r="P50365" s="84"/>
    </row>
    <row r="50366" spans="4:16" x14ac:dyDescent="0.3">
      <c r="D50366" s="82"/>
      <c r="P50366" s="84"/>
    </row>
    <row r="50367" spans="4:16" x14ac:dyDescent="0.3">
      <c r="D50367" s="82"/>
      <c r="P50367" s="84"/>
    </row>
    <row r="50368" spans="4:16" x14ac:dyDescent="0.3">
      <c r="D50368" s="82"/>
      <c r="P50368" s="84"/>
    </row>
    <row r="50369" spans="4:16" x14ac:dyDescent="0.3">
      <c r="D50369" s="82"/>
      <c r="P50369" s="84"/>
    </row>
    <row r="50370" spans="4:16" x14ac:dyDescent="0.3">
      <c r="D50370" s="82"/>
      <c r="P50370" s="84"/>
    </row>
    <row r="50371" spans="4:16" x14ac:dyDescent="0.3">
      <c r="D50371" s="82"/>
      <c r="P50371" s="84"/>
    </row>
    <row r="50372" spans="4:16" x14ac:dyDescent="0.3">
      <c r="D50372" s="82"/>
      <c r="P50372" s="84"/>
    </row>
    <row r="50373" spans="4:16" x14ac:dyDescent="0.3">
      <c r="D50373" s="82"/>
      <c r="P50373" s="84"/>
    </row>
    <row r="50374" spans="4:16" x14ac:dyDescent="0.3">
      <c r="D50374" s="82"/>
      <c r="P50374" s="84"/>
    </row>
    <row r="50375" spans="4:16" x14ac:dyDescent="0.3">
      <c r="D50375" s="82"/>
      <c r="P50375" s="84"/>
    </row>
    <row r="50376" spans="4:16" x14ac:dyDescent="0.3">
      <c r="D50376" s="82"/>
      <c r="P50376" s="84"/>
    </row>
    <row r="50377" spans="4:16" x14ac:dyDescent="0.3">
      <c r="D50377" s="82"/>
      <c r="P50377" s="84"/>
    </row>
    <row r="50378" spans="4:16" x14ac:dyDescent="0.3">
      <c r="D50378" s="82"/>
      <c r="P50378" s="84"/>
    </row>
    <row r="50379" spans="4:16" x14ac:dyDescent="0.3">
      <c r="D50379" s="82"/>
      <c r="P50379" s="84"/>
    </row>
    <row r="50380" spans="4:16" x14ac:dyDescent="0.3">
      <c r="D50380" s="82"/>
      <c r="P50380" s="84"/>
    </row>
    <row r="50381" spans="4:16" x14ac:dyDescent="0.3">
      <c r="D50381" s="82"/>
      <c r="P50381" s="84"/>
    </row>
    <row r="50382" spans="4:16" x14ac:dyDescent="0.3">
      <c r="D50382" s="82"/>
      <c r="P50382" s="84"/>
    </row>
    <row r="50383" spans="4:16" x14ac:dyDescent="0.3">
      <c r="D50383" s="82"/>
      <c r="P50383" s="84"/>
    </row>
    <row r="50384" spans="4:16" x14ac:dyDescent="0.3">
      <c r="D50384" s="82"/>
      <c r="P50384" s="84"/>
    </row>
    <row r="50385" spans="4:16" x14ac:dyDescent="0.3">
      <c r="D50385" s="82"/>
      <c r="P50385" s="84"/>
    </row>
    <row r="50386" spans="4:16" x14ac:dyDescent="0.3">
      <c r="D50386" s="82"/>
      <c r="P50386" s="84"/>
    </row>
    <row r="50387" spans="4:16" x14ac:dyDescent="0.3">
      <c r="D50387" s="82"/>
      <c r="P50387" s="84"/>
    </row>
    <row r="50388" spans="4:16" x14ac:dyDescent="0.3">
      <c r="D50388" s="82"/>
      <c r="P50388" s="84"/>
    </row>
    <row r="50389" spans="4:16" x14ac:dyDescent="0.3">
      <c r="D50389" s="82"/>
      <c r="P50389" s="84"/>
    </row>
    <row r="50390" spans="4:16" x14ac:dyDescent="0.3">
      <c r="D50390" s="82"/>
      <c r="P50390" s="84"/>
    </row>
    <row r="50391" spans="4:16" x14ac:dyDescent="0.3">
      <c r="D50391" s="82"/>
      <c r="P50391" s="84"/>
    </row>
    <row r="50392" spans="4:16" x14ac:dyDescent="0.3">
      <c r="D50392" s="82"/>
      <c r="P50392" s="84"/>
    </row>
    <row r="50393" spans="4:16" x14ac:dyDescent="0.3">
      <c r="D50393" s="82"/>
      <c r="P50393" s="84"/>
    </row>
    <row r="50394" spans="4:16" x14ac:dyDescent="0.3">
      <c r="D50394" s="82"/>
      <c r="P50394" s="84"/>
    </row>
    <row r="50395" spans="4:16" x14ac:dyDescent="0.3">
      <c r="D50395" s="82"/>
      <c r="P50395" s="84"/>
    </row>
    <row r="50396" spans="4:16" x14ac:dyDescent="0.3">
      <c r="D50396" s="82"/>
      <c r="P50396" s="84"/>
    </row>
    <row r="50397" spans="4:16" x14ac:dyDescent="0.3">
      <c r="D50397" s="82"/>
      <c r="P50397" s="84"/>
    </row>
    <row r="50398" spans="4:16" x14ac:dyDescent="0.3">
      <c r="D50398" s="82"/>
      <c r="P50398" s="84"/>
    </row>
    <row r="50399" spans="4:16" x14ac:dyDescent="0.3">
      <c r="D50399" s="82"/>
      <c r="P50399" s="84"/>
    </row>
    <row r="50400" spans="4:16" x14ac:dyDescent="0.3">
      <c r="D50400" s="82"/>
      <c r="P50400" s="84"/>
    </row>
    <row r="50401" spans="4:16" x14ac:dyDescent="0.3">
      <c r="D50401" s="82"/>
      <c r="P50401" s="84"/>
    </row>
    <row r="50402" spans="4:16" x14ac:dyDescent="0.3">
      <c r="D50402" s="82"/>
      <c r="P50402" s="84"/>
    </row>
    <row r="50403" spans="4:16" x14ac:dyDescent="0.3">
      <c r="D50403" s="82"/>
      <c r="P50403" s="84"/>
    </row>
    <row r="50404" spans="4:16" x14ac:dyDescent="0.3">
      <c r="D50404" s="82"/>
      <c r="P50404" s="84"/>
    </row>
    <row r="50405" spans="4:16" x14ac:dyDescent="0.3">
      <c r="D50405" s="82"/>
      <c r="P50405" s="84"/>
    </row>
    <row r="50406" spans="4:16" x14ac:dyDescent="0.3">
      <c r="D50406" s="82"/>
      <c r="P50406" s="84"/>
    </row>
    <row r="50407" spans="4:16" x14ac:dyDescent="0.3">
      <c r="D50407" s="82"/>
      <c r="P50407" s="84"/>
    </row>
    <row r="50408" spans="4:16" x14ac:dyDescent="0.3">
      <c r="D50408" s="82"/>
      <c r="P50408" s="84"/>
    </row>
    <row r="50409" spans="4:16" x14ac:dyDescent="0.3">
      <c r="D50409" s="82"/>
      <c r="P50409" s="84"/>
    </row>
    <row r="50410" spans="4:16" x14ac:dyDescent="0.3">
      <c r="D50410" s="82"/>
      <c r="P50410" s="84"/>
    </row>
    <row r="50411" spans="4:16" x14ac:dyDescent="0.3">
      <c r="D50411" s="82"/>
      <c r="P50411" s="84"/>
    </row>
    <row r="50412" spans="4:16" x14ac:dyDescent="0.3">
      <c r="D50412" s="82"/>
      <c r="P50412" s="84"/>
    </row>
    <row r="50413" spans="4:16" x14ac:dyDescent="0.3">
      <c r="D50413" s="82"/>
      <c r="P50413" s="84"/>
    </row>
    <row r="50414" spans="4:16" x14ac:dyDescent="0.3">
      <c r="D50414" s="82"/>
      <c r="P50414" s="84"/>
    </row>
    <row r="50415" spans="4:16" x14ac:dyDescent="0.3">
      <c r="D50415" s="82"/>
      <c r="P50415" s="84"/>
    </row>
    <row r="50416" spans="4:16" x14ac:dyDescent="0.3">
      <c r="D50416" s="82"/>
      <c r="P50416" s="84"/>
    </row>
    <row r="50417" spans="4:16" x14ac:dyDescent="0.3">
      <c r="D50417" s="82"/>
      <c r="P50417" s="84"/>
    </row>
    <row r="50418" spans="4:16" x14ac:dyDescent="0.3">
      <c r="D50418" s="82"/>
      <c r="P50418" s="84"/>
    </row>
    <row r="50419" spans="4:16" x14ac:dyDescent="0.3">
      <c r="D50419" s="82"/>
      <c r="P50419" s="84"/>
    </row>
    <row r="50420" spans="4:16" x14ac:dyDescent="0.3">
      <c r="D50420" s="82"/>
      <c r="P50420" s="84"/>
    </row>
    <row r="50421" spans="4:16" x14ac:dyDescent="0.3">
      <c r="D50421" s="82"/>
      <c r="P50421" s="84"/>
    </row>
    <row r="50422" spans="4:16" x14ac:dyDescent="0.3">
      <c r="D50422" s="82"/>
      <c r="P50422" s="84"/>
    </row>
    <row r="50423" spans="4:16" x14ac:dyDescent="0.3">
      <c r="D50423" s="82"/>
      <c r="P50423" s="84"/>
    </row>
    <row r="50424" spans="4:16" x14ac:dyDescent="0.3">
      <c r="D50424" s="82"/>
      <c r="P50424" s="84"/>
    </row>
    <row r="50425" spans="4:16" x14ac:dyDescent="0.3">
      <c r="D50425" s="82"/>
      <c r="P50425" s="84"/>
    </row>
    <row r="50426" spans="4:16" x14ac:dyDescent="0.3">
      <c r="D50426" s="82"/>
      <c r="P50426" s="84"/>
    </row>
    <row r="50427" spans="4:16" x14ac:dyDescent="0.3">
      <c r="D50427" s="82"/>
      <c r="P50427" s="84"/>
    </row>
    <row r="50428" spans="4:16" x14ac:dyDescent="0.3">
      <c r="D50428" s="82"/>
      <c r="P50428" s="84"/>
    </row>
    <row r="50429" spans="4:16" x14ac:dyDescent="0.3">
      <c r="D50429" s="82"/>
      <c r="P50429" s="84"/>
    </row>
    <row r="50430" spans="4:16" x14ac:dyDescent="0.3">
      <c r="D50430" s="82"/>
      <c r="P50430" s="84"/>
    </row>
    <row r="50431" spans="4:16" x14ac:dyDescent="0.3">
      <c r="D50431" s="82"/>
      <c r="P50431" s="84"/>
    </row>
    <row r="50432" spans="4:16" x14ac:dyDescent="0.3">
      <c r="D50432" s="82"/>
      <c r="P50432" s="84"/>
    </row>
    <row r="50433" spans="4:16" x14ac:dyDescent="0.3">
      <c r="D50433" s="82"/>
      <c r="P50433" s="84"/>
    </row>
    <row r="50434" spans="4:16" x14ac:dyDescent="0.3">
      <c r="D50434" s="82"/>
      <c r="P50434" s="84"/>
    </row>
    <row r="50435" spans="4:16" x14ac:dyDescent="0.3">
      <c r="D50435" s="82"/>
      <c r="P50435" s="84"/>
    </row>
    <row r="50436" spans="4:16" x14ac:dyDescent="0.3">
      <c r="D50436" s="82"/>
      <c r="P50436" s="84"/>
    </row>
    <row r="50437" spans="4:16" x14ac:dyDescent="0.3">
      <c r="D50437" s="82"/>
      <c r="P50437" s="84"/>
    </row>
    <row r="50438" spans="4:16" x14ac:dyDescent="0.3">
      <c r="D50438" s="82"/>
      <c r="P50438" s="84"/>
    </row>
    <row r="50439" spans="4:16" x14ac:dyDescent="0.3">
      <c r="D50439" s="82"/>
      <c r="P50439" s="84"/>
    </row>
    <row r="50440" spans="4:16" x14ac:dyDescent="0.3">
      <c r="D50440" s="82"/>
      <c r="P50440" s="84"/>
    </row>
    <row r="50441" spans="4:16" x14ac:dyDescent="0.3">
      <c r="D50441" s="82"/>
      <c r="P50441" s="84"/>
    </row>
    <row r="50442" spans="4:16" x14ac:dyDescent="0.3">
      <c r="D50442" s="82"/>
      <c r="P50442" s="84"/>
    </row>
    <row r="50443" spans="4:16" x14ac:dyDescent="0.3">
      <c r="D50443" s="82"/>
      <c r="P50443" s="84"/>
    </row>
    <row r="50444" spans="4:16" x14ac:dyDescent="0.3">
      <c r="D50444" s="82"/>
      <c r="P50444" s="84"/>
    </row>
    <row r="50445" spans="4:16" x14ac:dyDescent="0.3">
      <c r="D50445" s="82"/>
      <c r="P50445" s="84"/>
    </row>
    <row r="50446" spans="4:16" x14ac:dyDescent="0.3">
      <c r="D50446" s="82"/>
      <c r="P50446" s="84"/>
    </row>
    <row r="50447" spans="4:16" x14ac:dyDescent="0.3">
      <c r="D50447" s="82"/>
      <c r="P50447" s="84"/>
    </row>
    <row r="50448" spans="4:16" x14ac:dyDescent="0.3">
      <c r="D50448" s="82"/>
      <c r="P50448" s="84"/>
    </row>
    <row r="50449" spans="4:16" x14ac:dyDescent="0.3">
      <c r="D50449" s="82"/>
      <c r="P50449" s="84"/>
    </row>
    <row r="50450" spans="4:16" x14ac:dyDescent="0.3">
      <c r="D50450" s="82"/>
      <c r="P50450" s="84"/>
    </row>
    <row r="50451" spans="4:16" x14ac:dyDescent="0.3">
      <c r="D50451" s="82"/>
      <c r="P50451" s="84"/>
    </row>
    <row r="50452" spans="4:16" x14ac:dyDescent="0.3">
      <c r="D50452" s="82"/>
      <c r="P50452" s="84"/>
    </row>
    <row r="50453" spans="4:16" x14ac:dyDescent="0.3">
      <c r="D50453" s="82"/>
      <c r="P50453" s="84"/>
    </row>
    <row r="50454" spans="4:16" x14ac:dyDescent="0.3">
      <c r="D50454" s="82"/>
      <c r="P50454" s="84"/>
    </row>
    <row r="50455" spans="4:16" x14ac:dyDescent="0.3">
      <c r="D50455" s="82"/>
      <c r="P50455" s="84"/>
    </row>
    <row r="50456" spans="4:16" x14ac:dyDescent="0.3">
      <c r="D50456" s="82"/>
      <c r="P50456" s="84"/>
    </row>
    <row r="50457" spans="4:16" x14ac:dyDescent="0.3">
      <c r="D50457" s="82"/>
      <c r="P50457" s="84"/>
    </row>
    <row r="50458" spans="4:16" x14ac:dyDescent="0.3">
      <c r="D50458" s="82"/>
      <c r="P50458" s="84"/>
    </row>
    <row r="50459" spans="4:16" x14ac:dyDescent="0.3">
      <c r="D50459" s="82"/>
      <c r="P50459" s="84"/>
    </row>
    <row r="50460" spans="4:16" x14ac:dyDescent="0.3">
      <c r="D50460" s="82"/>
      <c r="P50460" s="84"/>
    </row>
    <row r="50461" spans="4:16" x14ac:dyDescent="0.3">
      <c r="D50461" s="82"/>
      <c r="P50461" s="84"/>
    </row>
    <row r="50462" spans="4:16" x14ac:dyDescent="0.3">
      <c r="D50462" s="82"/>
      <c r="P50462" s="84"/>
    </row>
    <row r="50463" spans="4:16" x14ac:dyDescent="0.3">
      <c r="D50463" s="82"/>
      <c r="P50463" s="84"/>
    </row>
    <row r="50464" spans="4:16" x14ac:dyDescent="0.3">
      <c r="D50464" s="82"/>
      <c r="P50464" s="84"/>
    </row>
    <row r="50465" spans="4:16" x14ac:dyDescent="0.3">
      <c r="D50465" s="82"/>
      <c r="P50465" s="84"/>
    </row>
    <row r="50466" spans="4:16" x14ac:dyDescent="0.3">
      <c r="D50466" s="82"/>
      <c r="P50466" s="84"/>
    </row>
    <row r="50467" spans="4:16" x14ac:dyDescent="0.3">
      <c r="D50467" s="82"/>
      <c r="P50467" s="84"/>
    </row>
    <row r="50468" spans="4:16" x14ac:dyDescent="0.3">
      <c r="D50468" s="82"/>
      <c r="P50468" s="84"/>
    </row>
    <row r="50469" spans="4:16" x14ac:dyDescent="0.3">
      <c r="D50469" s="82"/>
      <c r="P50469" s="84"/>
    </row>
    <row r="50470" spans="4:16" x14ac:dyDescent="0.3">
      <c r="D50470" s="82"/>
      <c r="P50470" s="84"/>
    </row>
    <row r="50471" spans="4:16" x14ac:dyDescent="0.3">
      <c r="D50471" s="82"/>
      <c r="P50471" s="84"/>
    </row>
    <row r="50472" spans="4:16" x14ac:dyDescent="0.3">
      <c r="D50472" s="82"/>
      <c r="P50472" s="84"/>
    </row>
    <row r="50473" spans="4:16" x14ac:dyDescent="0.3">
      <c r="D50473" s="82"/>
      <c r="P50473" s="84"/>
    </row>
    <row r="50474" spans="4:16" x14ac:dyDescent="0.3">
      <c r="D50474" s="82"/>
      <c r="P50474" s="84"/>
    </row>
    <row r="50475" spans="4:16" x14ac:dyDescent="0.3">
      <c r="D50475" s="82"/>
      <c r="P50475" s="84"/>
    </row>
    <row r="50476" spans="4:16" x14ac:dyDescent="0.3">
      <c r="D50476" s="82"/>
      <c r="P50476" s="84"/>
    </row>
    <row r="50477" spans="4:16" x14ac:dyDescent="0.3">
      <c r="D50477" s="82"/>
      <c r="P50477" s="84"/>
    </row>
    <row r="50478" spans="4:16" x14ac:dyDescent="0.3">
      <c r="D50478" s="82"/>
      <c r="P50478" s="84"/>
    </row>
    <row r="50479" spans="4:16" x14ac:dyDescent="0.3">
      <c r="D50479" s="82"/>
      <c r="P50479" s="84"/>
    </row>
    <row r="50480" spans="4:16" x14ac:dyDescent="0.3">
      <c r="D50480" s="82"/>
      <c r="P50480" s="84"/>
    </row>
    <row r="50481" spans="4:16" x14ac:dyDescent="0.3">
      <c r="D50481" s="82"/>
      <c r="P50481" s="84"/>
    </row>
    <row r="50482" spans="4:16" x14ac:dyDescent="0.3">
      <c r="D50482" s="82"/>
      <c r="P50482" s="84"/>
    </row>
    <row r="50483" spans="4:16" x14ac:dyDescent="0.3">
      <c r="D50483" s="82"/>
      <c r="P50483" s="84"/>
    </row>
    <row r="50484" spans="4:16" x14ac:dyDescent="0.3">
      <c r="D50484" s="82"/>
      <c r="P50484" s="84"/>
    </row>
    <row r="50485" spans="4:16" x14ac:dyDescent="0.3">
      <c r="D50485" s="82"/>
      <c r="P50485" s="84"/>
    </row>
    <row r="50486" spans="4:16" x14ac:dyDescent="0.3">
      <c r="D50486" s="82"/>
      <c r="P50486" s="84"/>
    </row>
    <row r="50487" spans="4:16" x14ac:dyDescent="0.3">
      <c r="D50487" s="82"/>
      <c r="P50487" s="84"/>
    </row>
    <row r="50488" spans="4:16" x14ac:dyDescent="0.3">
      <c r="D50488" s="82"/>
      <c r="P50488" s="84"/>
    </row>
    <row r="50489" spans="4:16" x14ac:dyDescent="0.3">
      <c r="D50489" s="82"/>
      <c r="P50489" s="84"/>
    </row>
    <row r="50490" spans="4:16" x14ac:dyDescent="0.3">
      <c r="D50490" s="82"/>
      <c r="P50490" s="84"/>
    </row>
    <row r="50491" spans="4:16" x14ac:dyDescent="0.3">
      <c r="D50491" s="82"/>
      <c r="P50491" s="84"/>
    </row>
    <row r="50492" spans="4:16" x14ac:dyDescent="0.3">
      <c r="D50492" s="82"/>
      <c r="P50492" s="84"/>
    </row>
    <row r="50493" spans="4:16" x14ac:dyDescent="0.3">
      <c r="D50493" s="82"/>
      <c r="P50493" s="84"/>
    </row>
    <row r="50494" spans="4:16" x14ac:dyDescent="0.3">
      <c r="D50494" s="82"/>
      <c r="P50494" s="84"/>
    </row>
    <row r="50495" spans="4:16" x14ac:dyDescent="0.3">
      <c r="D50495" s="82"/>
      <c r="P50495" s="84"/>
    </row>
    <row r="50496" spans="4:16" x14ac:dyDescent="0.3">
      <c r="D50496" s="82"/>
      <c r="P50496" s="84"/>
    </row>
    <row r="50497" spans="4:16" x14ac:dyDescent="0.3">
      <c r="D50497" s="82"/>
      <c r="P50497" s="84"/>
    </row>
    <row r="50498" spans="4:16" x14ac:dyDescent="0.3">
      <c r="D50498" s="82"/>
      <c r="P50498" s="84"/>
    </row>
    <row r="50499" spans="4:16" x14ac:dyDescent="0.3">
      <c r="D50499" s="82"/>
      <c r="P50499" s="84"/>
    </row>
    <row r="50500" spans="4:16" x14ac:dyDescent="0.3">
      <c r="D50500" s="82"/>
      <c r="P50500" s="84"/>
    </row>
    <row r="50501" spans="4:16" x14ac:dyDescent="0.3">
      <c r="D50501" s="82"/>
      <c r="P50501" s="84"/>
    </row>
    <row r="50502" spans="4:16" x14ac:dyDescent="0.3">
      <c r="D50502" s="82"/>
      <c r="P50502" s="84"/>
    </row>
    <row r="50503" spans="4:16" x14ac:dyDescent="0.3">
      <c r="D50503" s="82"/>
      <c r="P50503" s="84"/>
    </row>
    <row r="50504" spans="4:16" x14ac:dyDescent="0.3">
      <c r="D50504" s="82"/>
      <c r="P50504" s="84"/>
    </row>
    <row r="50505" spans="4:16" x14ac:dyDescent="0.3">
      <c r="D50505" s="82"/>
      <c r="P50505" s="84"/>
    </row>
    <row r="50506" spans="4:16" x14ac:dyDescent="0.3">
      <c r="D50506" s="82"/>
      <c r="P50506" s="84"/>
    </row>
    <row r="50507" spans="4:16" x14ac:dyDescent="0.3">
      <c r="D50507" s="82"/>
      <c r="P50507" s="84"/>
    </row>
    <row r="50508" spans="4:16" x14ac:dyDescent="0.3">
      <c r="D50508" s="82"/>
      <c r="P50508" s="84"/>
    </row>
    <row r="50509" spans="4:16" x14ac:dyDescent="0.3">
      <c r="D50509" s="82"/>
      <c r="P50509" s="84"/>
    </row>
    <row r="50510" spans="4:16" x14ac:dyDescent="0.3">
      <c r="D50510" s="82"/>
      <c r="P50510" s="84"/>
    </row>
    <row r="50511" spans="4:16" x14ac:dyDescent="0.3">
      <c r="D50511" s="82"/>
      <c r="P50511" s="84"/>
    </row>
    <row r="50512" spans="4:16" x14ac:dyDescent="0.3">
      <c r="D50512" s="82"/>
      <c r="P50512" s="84"/>
    </row>
    <row r="50513" spans="4:16" x14ac:dyDescent="0.3">
      <c r="D50513" s="82"/>
      <c r="P50513" s="84"/>
    </row>
    <row r="50514" spans="4:16" x14ac:dyDescent="0.3">
      <c r="D50514" s="82"/>
      <c r="P50514" s="84"/>
    </row>
    <row r="50515" spans="4:16" x14ac:dyDescent="0.3">
      <c r="D50515" s="82"/>
      <c r="P50515" s="84"/>
    </row>
    <row r="50516" spans="4:16" x14ac:dyDescent="0.3">
      <c r="D50516" s="82"/>
      <c r="P50516" s="84"/>
    </row>
    <row r="50517" spans="4:16" x14ac:dyDescent="0.3">
      <c r="D50517" s="82"/>
      <c r="P50517" s="84"/>
    </row>
    <row r="50518" spans="4:16" x14ac:dyDescent="0.3">
      <c r="D50518" s="82"/>
      <c r="P50518" s="84"/>
    </row>
    <row r="50519" spans="4:16" x14ac:dyDescent="0.3">
      <c r="D50519" s="82"/>
      <c r="P50519" s="84"/>
    </row>
    <row r="50520" spans="4:16" x14ac:dyDescent="0.3">
      <c r="D50520" s="82"/>
      <c r="P50520" s="84"/>
    </row>
    <row r="50521" spans="4:16" x14ac:dyDescent="0.3">
      <c r="D50521" s="82"/>
      <c r="P50521" s="84"/>
    </row>
    <row r="50522" spans="4:16" x14ac:dyDescent="0.3">
      <c r="D50522" s="82"/>
      <c r="P50522" s="84"/>
    </row>
    <row r="50523" spans="4:16" x14ac:dyDescent="0.3">
      <c r="D50523" s="82"/>
      <c r="P50523" s="84"/>
    </row>
    <row r="50524" spans="4:16" x14ac:dyDescent="0.3">
      <c r="D50524" s="82"/>
      <c r="P50524" s="84"/>
    </row>
    <row r="50525" spans="4:16" x14ac:dyDescent="0.3">
      <c r="D50525" s="82"/>
      <c r="P50525" s="84"/>
    </row>
    <row r="50526" spans="4:16" x14ac:dyDescent="0.3">
      <c r="D50526" s="82"/>
      <c r="P50526" s="84"/>
    </row>
    <row r="50527" spans="4:16" x14ac:dyDescent="0.3">
      <c r="D50527" s="82"/>
      <c r="P50527" s="84"/>
    </row>
    <row r="50528" spans="4:16" x14ac:dyDescent="0.3">
      <c r="D50528" s="82"/>
      <c r="P50528" s="84"/>
    </row>
    <row r="50529" spans="4:16" x14ac:dyDescent="0.3">
      <c r="D50529" s="82"/>
      <c r="P50529" s="84"/>
    </row>
    <row r="50530" spans="4:16" x14ac:dyDescent="0.3">
      <c r="D50530" s="82"/>
      <c r="P50530" s="84"/>
    </row>
    <row r="50531" spans="4:16" x14ac:dyDescent="0.3">
      <c r="D50531" s="82"/>
      <c r="P50531" s="84"/>
    </row>
    <row r="50532" spans="4:16" x14ac:dyDescent="0.3">
      <c r="D50532" s="82"/>
      <c r="P50532" s="84"/>
    </row>
    <row r="50533" spans="4:16" x14ac:dyDescent="0.3">
      <c r="D50533" s="82"/>
      <c r="P50533" s="84"/>
    </row>
    <row r="50534" spans="4:16" x14ac:dyDescent="0.3">
      <c r="D50534" s="82"/>
      <c r="P50534" s="84"/>
    </row>
    <row r="50535" spans="4:16" x14ac:dyDescent="0.3">
      <c r="D50535" s="82"/>
      <c r="P50535" s="84"/>
    </row>
    <row r="50536" spans="4:16" x14ac:dyDescent="0.3">
      <c r="D50536" s="82"/>
      <c r="P50536" s="84"/>
    </row>
    <row r="50537" spans="4:16" x14ac:dyDescent="0.3">
      <c r="D50537" s="82"/>
      <c r="P50537" s="84"/>
    </row>
    <row r="50538" spans="4:16" x14ac:dyDescent="0.3">
      <c r="D50538" s="82"/>
      <c r="P50538" s="84"/>
    </row>
    <row r="50539" spans="4:16" x14ac:dyDescent="0.3">
      <c r="D50539" s="82"/>
      <c r="P50539" s="84"/>
    </row>
    <row r="50540" spans="4:16" x14ac:dyDescent="0.3">
      <c r="D50540" s="82"/>
      <c r="P50540" s="84"/>
    </row>
    <row r="50541" spans="4:16" x14ac:dyDescent="0.3">
      <c r="D50541" s="82"/>
      <c r="P50541" s="84"/>
    </row>
    <row r="50542" spans="4:16" x14ac:dyDescent="0.3">
      <c r="D50542" s="82"/>
      <c r="P50542" s="84"/>
    </row>
    <row r="50543" spans="4:16" x14ac:dyDescent="0.3">
      <c r="D50543" s="82"/>
      <c r="P50543" s="84"/>
    </row>
    <row r="50544" spans="4:16" x14ac:dyDescent="0.3">
      <c r="D50544" s="82"/>
      <c r="P50544" s="84"/>
    </row>
    <row r="50545" spans="4:16" x14ac:dyDescent="0.3">
      <c r="D50545" s="82"/>
      <c r="P50545" s="84"/>
    </row>
    <row r="50546" spans="4:16" x14ac:dyDescent="0.3">
      <c r="D50546" s="82"/>
      <c r="P50546" s="84"/>
    </row>
    <row r="50547" spans="4:16" x14ac:dyDescent="0.3">
      <c r="D50547" s="82"/>
      <c r="P50547" s="84"/>
    </row>
    <row r="50548" spans="4:16" x14ac:dyDescent="0.3">
      <c r="D50548" s="82"/>
      <c r="P50548" s="84"/>
    </row>
    <row r="50549" spans="4:16" x14ac:dyDescent="0.3">
      <c r="D50549" s="82"/>
      <c r="P50549" s="84"/>
    </row>
    <row r="50550" spans="4:16" x14ac:dyDescent="0.3">
      <c r="D50550" s="82"/>
      <c r="P50550" s="84"/>
    </row>
    <row r="50551" spans="4:16" x14ac:dyDescent="0.3">
      <c r="D50551" s="82"/>
      <c r="P50551" s="84"/>
    </row>
    <row r="50552" spans="4:16" x14ac:dyDescent="0.3">
      <c r="D50552" s="82"/>
      <c r="P50552" s="84"/>
    </row>
    <row r="50553" spans="4:16" x14ac:dyDescent="0.3">
      <c r="D50553" s="82"/>
      <c r="P50553" s="84"/>
    </row>
    <row r="50554" spans="4:16" x14ac:dyDescent="0.3">
      <c r="D50554" s="82"/>
      <c r="P50554" s="84"/>
    </row>
    <row r="50555" spans="4:16" x14ac:dyDescent="0.3">
      <c r="D50555" s="82"/>
      <c r="P50555" s="84"/>
    </row>
    <row r="50556" spans="4:16" x14ac:dyDescent="0.3">
      <c r="D50556" s="82"/>
      <c r="P50556" s="84"/>
    </row>
    <row r="50557" spans="4:16" x14ac:dyDescent="0.3">
      <c r="D50557" s="82"/>
      <c r="P50557" s="84"/>
    </row>
    <row r="50558" spans="4:16" x14ac:dyDescent="0.3">
      <c r="D50558" s="82"/>
      <c r="P50558" s="84"/>
    </row>
    <row r="50559" spans="4:16" x14ac:dyDescent="0.3">
      <c r="D50559" s="82"/>
      <c r="P50559" s="84"/>
    </row>
    <row r="50560" spans="4:16" x14ac:dyDescent="0.3">
      <c r="D50560" s="82"/>
      <c r="P50560" s="84"/>
    </row>
    <row r="50561" spans="4:16" x14ac:dyDescent="0.3">
      <c r="D50561" s="82"/>
      <c r="P50561" s="84"/>
    </row>
    <row r="50562" spans="4:16" x14ac:dyDescent="0.3">
      <c r="D50562" s="82"/>
      <c r="P50562" s="84"/>
    </row>
    <row r="50563" spans="4:16" x14ac:dyDescent="0.3">
      <c r="D50563" s="82"/>
      <c r="P50563" s="84"/>
    </row>
    <row r="50564" spans="4:16" x14ac:dyDescent="0.3">
      <c r="D50564" s="82"/>
      <c r="P50564" s="84"/>
    </row>
    <row r="50565" spans="4:16" x14ac:dyDescent="0.3">
      <c r="D50565" s="82"/>
      <c r="P50565" s="84"/>
    </row>
    <row r="50566" spans="4:16" x14ac:dyDescent="0.3">
      <c r="D50566" s="82"/>
      <c r="P50566" s="84"/>
    </row>
    <row r="50567" spans="4:16" x14ac:dyDescent="0.3">
      <c r="D50567" s="82"/>
      <c r="P50567" s="84"/>
    </row>
    <row r="50568" spans="4:16" x14ac:dyDescent="0.3">
      <c r="D50568" s="82"/>
      <c r="P50568" s="84"/>
    </row>
    <row r="50569" spans="4:16" x14ac:dyDescent="0.3">
      <c r="D50569" s="82"/>
      <c r="P50569" s="84"/>
    </row>
    <row r="50570" spans="4:16" x14ac:dyDescent="0.3">
      <c r="D50570" s="82"/>
      <c r="P50570" s="84"/>
    </row>
    <row r="50571" spans="4:16" x14ac:dyDescent="0.3">
      <c r="D50571" s="82"/>
      <c r="P50571" s="84"/>
    </row>
    <row r="50572" spans="4:16" x14ac:dyDescent="0.3">
      <c r="D50572" s="82"/>
      <c r="P50572" s="84"/>
    </row>
    <row r="50573" spans="4:16" x14ac:dyDescent="0.3">
      <c r="D50573" s="82"/>
      <c r="P50573" s="84"/>
    </row>
    <row r="50574" spans="4:16" x14ac:dyDescent="0.3">
      <c r="D50574" s="82"/>
      <c r="P50574" s="84"/>
    </row>
    <row r="50575" spans="4:16" x14ac:dyDescent="0.3">
      <c r="D50575" s="82"/>
      <c r="P50575" s="84"/>
    </row>
    <row r="50576" spans="4:16" x14ac:dyDescent="0.3">
      <c r="D50576" s="82"/>
      <c r="P50576" s="84"/>
    </row>
    <row r="50577" spans="4:16" x14ac:dyDescent="0.3">
      <c r="D50577" s="82"/>
      <c r="P50577" s="84"/>
    </row>
    <row r="50578" spans="4:16" x14ac:dyDescent="0.3">
      <c r="D50578" s="82"/>
      <c r="P50578" s="84"/>
    </row>
    <row r="50579" spans="4:16" x14ac:dyDescent="0.3">
      <c r="D50579" s="82"/>
      <c r="P50579" s="84"/>
    </row>
    <row r="50580" spans="4:16" x14ac:dyDescent="0.3">
      <c r="D50580" s="82"/>
      <c r="P50580" s="84"/>
    </row>
    <row r="50581" spans="4:16" x14ac:dyDescent="0.3">
      <c r="D50581" s="82"/>
      <c r="P50581" s="84"/>
    </row>
    <row r="50582" spans="4:16" x14ac:dyDescent="0.3">
      <c r="D50582" s="82"/>
      <c r="P50582" s="84"/>
    </row>
    <row r="50583" spans="4:16" x14ac:dyDescent="0.3">
      <c r="D50583" s="82"/>
      <c r="P50583" s="84"/>
    </row>
    <row r="50584" spans="4:16" x14ac:dyDescent="0.3">
      <c r="D50584" s="82"/>
      <c r="P50584" s="84"/>
    </row>
    <row r="50585" spans="4:16" x14ac:dyDescent="0.3">
      <c r="D50585" s="82"/>
      <c r="P50585" s="84"/>
    </row>
    <row r="50586" spans="4:16" x14ac:dyDescent="0.3">
      <c r="D50586" s="82"/>
      <c r="P50586" s="84"/>
    </row>
    <row r="50587" spans="4:16" x14ac:dyDescent="0.3">
      <c r="D50587" s="82"/>
      <c r="P50587" s="84"/>
    </row>
    <row r="50588" spans="4:16" x14ac:dyDescent="0.3">
      <c r="D50588" s="82"/>
      <c r="P50588" s="84"/>
    </row>
    <row r="50589" spans="4:16" x14ac:dyDescent="0.3">
      <c r="D50589" s="82"/>
      <c r="P50589" s="84"/>
    </row>
    <row r="50590" spans="4:16" x14ac:dyDescent="0.3">
      <c r="D50590" s="82"/>
      <c r="P50590" s="84"/>
    </row>
    <row r="50591" spans="4:16" x14ac:dyDescent="0.3">
      <c r="D50591" s="82"/>
      <c r="P50591" s="84"/>
    </row>
    <row r="50592" spans="4:16" x14ac:dyDescent="0.3">
      <c r="D50592" s="82"/>
      <c r="P50592" s="84"/>
    </row>
    <row r="50593" spans="4:16" x14ac:dyDescent="0.3">
      <c r="D50593" s="82"/>
      <c r="P50593" s="84"/>
    </row>
    <row r="50594" spans="4:16" x14ac:dyDescent="0.3">
      <c r="D50594" s="82"/>
      <c r="P50594" s="84"/>
    </row>
    <row r="50595" spans="4:16" x14ac:dyDescent="0.3">
      <c r="D50595" s="82"/>
      <c r="P50595" s="84"/>
    </row>
    <row r="50596" spans="4:16" x14ac:dyDescent="0.3">
      <c r="D50596" s="82"/>
      <c r="P50596" s="84"/>
    </row>
    <row r="50597" spans="4:16" x14ac:dyDescent="0.3">
      <c r="D50597" s="82"/>
      <c r="P50597" s="84"/>
    </row>
    <row r="50598" spans="4:16" x14ac:dyDescent="0.3">
      <c r="D50598" s="82"/>
      <c r="P50598" s="84"/>
    </row>
    <row r="50599" spans="4:16" x14ac:dyDescent="0.3">
      <c r="D50599" s="82"/>
      <c r="P50599" s="84"/>
    </row>
    <row r="50600" spans="4:16" x14ac:dyDescent="0.3">
      <c r="D50600" s="82"/>
      <c r="P50600" s="84"/>
    </row>
    <row r="50601" spans="4:16" x14ac:dyDescent="0.3">
      <c r="D50601" s="82"/>
      <c r="P50601" s="84"/>
    </row>
    <row r="50602" spans="4:16" x14ac:dyDescent="0.3">
      <c r="D50602" s="82"/>
      <c r="P50602" s="84"/>
    </row>
    <row r="50603" spans="4:16" x14ac:dyDescent="0.3">
      <c r="D50603" s="82"/>
      <c r="P50603" s="84"/>
    </row>
    <row r="50604" spans="4:16" x14ac:dyDescent="0.3">
      <c r="D50604" s="82"/>
      <c r="P50604" s="84"/>
    </row>
    <row r="50605" spans="4:16" x14ac:dyDescent="0.3">
      <c r="D50605" s="82"/>
      <c r="P50605" s="84"/>
    </row>
    <row r="50606" spans="4:16" x14ac:dyDescent="0.3">
      <c r="D50606" s="82"/>
      <c r="P50606" s="84"/>
    </row>
    <row r="50607" spans="4:16" x14ac:dyDescent="0.3">
      <c r="D50607" s="82"/>
      <c r="P50607" s="84"/>
    </row>
    <row r="50608" spans="4:16" x14ac:dyDescent="0.3">
      <c r="D50608" s="82"/>
      <c r="P50608" s="84"/>
    </row>
    <row r="50609" spans="4:16" x14ac:dyDescent="0.3">
      <c r="D50609" s="82"/>
      <c r="P50609" s="84"/>
    </row>
    <row r="50610" spans="4:16" x14ac:dyDescent="0.3">
      <c r="D50610" s="82"/>
      <c r="P50610" s="84"/>
    </row>
    <row r="50611" spans="4:16" x14ac:dyDescent="0.3">
      <c r="D50611" s="82"/>
      <c r="P50611" s="84"/>
    </row>
    <row r="50612" spans="4:16" x14ac:dyDescent="0.3">
      <c r="D50612" s="82"/>
      <c r="P50612" s="84"/>
    </row>
    <row r="50613" spans="4:16" x14ac:dyDescent="0.3">
      <c r="D50613" s="82"/>
      <c r="P50613" s="84"/>
    </row>
    <row r="50614" spans="4:16" x14ac:dyDescent="0.3">
      <c r="D50614" s="82"/>
      <c r="P50614" s="84"/>
    </row>
    <row r="50615" spans="4:16" x14ac:dyDescent="0.3">
      <c r="D50615" s="82"/>
      <c r="P50615" s="84"/>
    </row>
    <row r="50616" spans="4:16" x14ac:dyDescent="0.3">
      <c r="D50616" s="82"/>
      <c r="P50616" s="84"/>
    </row>
    <row r="50617" spans="4:16" x14ac:dyDescent="0.3">
      <c r="D50617" s="82"/>
      <c r="P50617" s="84"/>
    </row>
    <row r="50618" spans="4:16" x14ac:dyDescent="0.3">
      <c r="D50618" s="82"/>
      <c r="P50618" s="84"/>
    </row>
    <row r="50619" spans="4:16" x14ac:dyDescent="0.3">
      <c r="D50619" s="82"/>
      <c r="P50619" s="84"/>
    </row>
    <row r="50620" spans="4:16" x14ac:dyDescent="0.3">
      <c r="D50620" s="82"/>
      <c r="P50620" s="84"/>
    </row>
    <row r="50621" spans="4:16" x14ac:dyDescent="0.3">
      <c r="D50621" s="82"/>
      <c r="P50621" s="84"/>
    </row>
    <row r="50622" spans="4:16" x14ac:dyDescent="0.3">
      <c r="D50622" s="82"/>
      <c r="P50622" s="84"/>
    </row>
    <row r="50623" spans="4:16" x14ac:dyDescent="0.3">
      <c r="D50623" s="82"/>
      <c r="P50623" s="84"/>
    </row>
    <row r="50624" spans="4:16" x14ac:dyDescent="0.3">
      <c r="D50624" s="82"/>
      <c r="P50624" s="84"/>
    </row>
    <row r="50625" spans="4:16" x14ac:dyDescent="0.3">
      <c r="D50625" s="82"/>
      <c r="P50625" s="84"/>
    </row>
    <row r="50626" spans="4:16" x14ac:dyDescent="0.3">
      <c r="D50626" s="82"/>
      <c r="P50626" s="84"/>
    </row>
    <row r="50627" spans="4:16" x14ac:dyDescent="0.3">
      <c r="D50627" s="82"/>
      <c r="P50627" s="84"/>
    </row>
    <row r="50628" spans="4:16" x14ac:dyDescent="0.3">
      <c r="D50628" s="82"/>
      <c r="P50628" s="84"/>
    </row>
    <row r="50629" spans="4:16" x14ac:dyDescent="0.3">
      <c r="D50629" s="82"/>
      <c r="P50629" s="84"/>
    </row>
    <row r="50630" spans="4:16" x14ac:dyDescent="0.3">
      <c r="D50630" s="82"/>
      <c r="P50630" s="84"/>
    </row>
    <row r="50631" spans="4:16" x14ac:dyDescent="0.3">
      <c r="D50631" s="82"/>
      <c r="P50631" s="84"/>
    </row>
    <row r="50632" spans="4:16" x14ac:dyDescent="0.3">
      <c r="D50632" s="82"/>
      <c r="P50632" s="84"/>
    </row>
    <row r="50633" spans="4:16" x14ac:dyDescent="0.3">
      <c r="D50633" s="82"/>
      <c r="P50633" s="84"/>
    </row>
    <row r="50634" spans="4:16" x14ac:dyDescent="0.3">
      <c r="D50634" s="82"/>
      <c r="P50634" s="84"/>
    </row>
    <row r="50635" spans="4:16" x14ac:dyDescent="0.3">
      <c r="D50635" s="82"/>
      <c r="P50635" s="84"/>
    </row>
    <row r="50636" spans="4:16" x14ac:dyDescent="0.3">
      <c r="D50636" s="82"/>
      <c r="P50636" s="84"/>
    </row>
    <row r="50637" spans="4:16" x14ac:dyDescent="0.3">
      <c r="D50637" s="82"/>
      <c r="P50637" s="84"/>
    </row>
    <row r="50638" spans="4:16" x14ac:dyDescent="0.3">
      <c r="D50638" s="82"/>
      <c r="P50638" s="84"/>
    </row>
    <row r="50639" spans="4:16" x14ac:dyDescent="0.3">
      <c r="D50639" s="82"/>
      <c r="P50639" s="84"/>
    </row>
    <row r="50640" spans="4:16" x14ac:dyDescent="0.3">
      <c r="D50640" s="82"/>
      <c r="P50640" s="84"/>
    </row>
    <row r="50641" spans="4:16" x14ac:dyDescent="0.3">
      <c r="D50641" s="82"/>
      <c r="P50641" s="84"/>
    </row>
    <row r="50642" spans="4:16" x14ac:dyDescent="0.3">
      <c r="D50642" s="82"/>
      <c r="P50642" s="84"/>
    </row>
    <row r="50643" spans="4:16" x14ac:dyDescent="0.3">
      <c r="D50643" s="82"/>
      <c r="P50643" s="84"/>
    </row>
    <row r="50644" spans="4:16" x14ac:dyDescent="0.3">
      <c r="D50644" s="82"/>
      <c r="P50644" s="84"/>
    </row>
    <row r="50645" spans="4:16" x14ac:dyDescent="0.3">
      <c r="D50645" s="82"/>
      <c r="P50645" s="84"/>
    </row>
    <row r="50646" spans="4:16" x14ac:dyDescent="0.3">
      <c r="D50646" s="82"/>
      <c r="P50646" s="84"/>
    </row>
    <row r="50647" spans="4:16" x14ac:dyDescent="0.3">
      <c r="D50647" s="82"/>
      <c r="P50647" s="84"/>
    </row>
    <row r="50648" spans="4:16" x14ac:dyDescent="0.3">
      <c r="D50648" s="82"/>
      <c r="P50648" s="84"/>
    </row>
    <row r="50649" spans="4:16" x14ac:dyDescent="0.3">
      <c r="D50649" s="82"/>
      <c r="P50649" s="84"/>
    </row>
    <row r="50650" spans="4:16" x14ac:dyDescent="0.3">
      <c r="D50650" s="82"/>
      <c r="P50650" s="84"/>
    </row>
    <row r="50651" spans="4:16" x14ac:dyDescent="0.3">
      <c r="D50651" s="82"/>
      <c r="P50651" s="84"/>
    </row>
    <row r="50652" spans="4:16" x14ac:dyDescent="0.3">
      <c r="D50652" s="82"/>
      <c r="P50652" s="84"/>
    </row>
    <row r="50653" spans="4:16" x14ac:dyDescent="0.3">
      <c r="D50653" s="82"/>
      <c r="P50653" s="84"/>
    </row>
    <row r="50654" spans="4:16" x14ac:dyDescent="0.3">
      <c r="D50654" s="82"/>
      <c r="P50654" s="84"/>
    </row>
    <row r="50655" spans="4:16" x14ac:dyDescent="0.3">
      <c r="D50655" s="82"/>
      <c r="P50655" s="84"/>
    </row>
    <row r="50656" spans="4:16" x14ac:dyDescent="0.3">
      <c r="D50656" s="82"/>
      <c r="P50656" s="84"/>
    </row>
    <row r="50657" spans="4:16" x14ac:dyDescent="0.3">
      <c r="D50657" s="82"/>
      <c r="P50657" s="84"/>
    </row>
    <row r="50658" spans="4:16" x14ac:dyDescent="0.3">
      <c r="D50658" s="82"/>
      <c r="P50658" s="84"/>
    </row>
    <row r="50659" spans="4:16" x14ac:dyDescent="0.3">
      <c r="D50659" s="82"/>
      <c r="P50659" s="84"/>
    </row>
    <row r="50660" spans="4:16" x14ac:dyDescent="0.3">
      <c r="D50660" s="82"/>
      <c r="P50660" s="84"/>
    </row>
    <row r="50661" spans="4:16" x14ac:dyDescent="0.3">
      <c r="D50661" s="82"/>
      <c r="P50661" s="84"/>
    </row>
    <row r="50662" spans="4:16" x14ac:dyDescent="0.3">
      <c r="D50662" s="82"/>
      <c r="P50662" s="84"/>
    </row>
    <row r="50663" spans="4:16" x14ac:dyDescent="0.3">
      <c r="D50663" s="82"/>
      <c r="P50663" s="84"/>
    </row>
    <row r="50664" spans="4:16" x14ac:dyDescent="0.3">
      <c r="D50664" s="82"/>
      <c r="P50664" s="84"/>
    </row>
    <row r="50665" spans="4:16" x14ac:dyDescent="0.3">
      <c r="D50665" s="82"/>
      <c r="P50665" s="84"/>
    </row>
    <row r="50666" spans="4:16" x14ac:dyDescent="0.3">
      <c r="D50666" s="82"/>
      <c r="P50666" s="84"/>
    </row>
    <row r="50667" spans="4:16" x14ac:dyDescent="0.3">
      <c r="D50667" s="82"/>
      <c r="P50667" s="84"/>
    </row>
    <row r="50668" spans="4:16" x14ac:dyDescent="0.3">
      <c r="D50668" s="82"/>
      <c r="P50668" s="84"/>
    </row>
    <row r="50669" spans="4:16" x14ac:dyDescent="0.3">
      <c r="D50669" s="82"/>
      <c r="P50669" s="84"/>
    </row>
    <row r="50670" spans="4:16" x14ac:dyDescent="0.3">
      <c r="D50670" s="82"/>
      <c r="P50670" s="84"/>
    </row>
    <row r="50671" spans="4:16" x14ac:dyDescent="0.3">
      <c r="D50671" s="82"/>
      <c r="P50671" s="84"/>
    </row>
    <row r="50672" spans="4:16" x14ac:dyDescent="0.3">
      <c r="D50672" s="82"/>
      <c r="P50672" s="84"/>
    </row>
    <row r="50673" spans="4:16" x14ac:dyDescent="0.3">
      <c r="D50673" s="82"/>
      <c r="P50673" s="84"/>
    </row>
    <row r="50674" spans="4:16" x14ac:dyDescent="0.3">
      <c r="D50674" s="82"/>
      <c r="P50674" s="84"/>
    </row>
    <row r="50675" spans="4:16" x14ac:dyDescent="0.3">
      <c r="D50675" s="82"/>
      <c r="P50675" s="84"/>
    </row>
    <row r="50676" spans="4:16" x14ac:dyDescent="0.3">
      <c r="D50676" s="82"/>
      <c r="P50676" s="84"/>
    </row>
    <row r="50677" spans="4:16" x14ac:dyDescent="0.3">
      <c r="D50677" s="82"/>
      <c r="P50677" s="84"/>
    </row>
    <row r="50678" spans="4:16" x14ac:dyDescent="0.3">
      <c r="D50678" s="82"/>
      <c r="P50678" s="84"/>
    </row>
    <row r="50679" spans="4:16" x14ac:dyDescent="0.3">
      <c r="D50679" s="82"/>
      <c r="P50679" s="84"/>
    </row>
    <row r="50680" spans="4:16" x14ac:dyDescent="0.3">
      <c r="D50680" s="82"/>
      <c r="P50680" s="84"/>
    </row>
    <row r="50681" spans="4:16" x14ac:dyDescent="0.3">
      <c r="D50681" s="82"/>
      <c r="P50681" s="84"/>
    </row>
    <row r="50682" spans="4:16" x14ac:dyDescent="0.3">
      <c r="D50682" s="82"/>
      <c r="P50682" s="84"/>
    </row>
    <row r="50683" spans="4:16" x14ac:dyDescent="0.3">
      <c r="D50683" s="82"/>
      <c r="P50683" s="84"/>
    </row>
    <row r="50684" spans="4:16" x14ac:dyDescent="0.3">
      <c r="D50684" s="82"/>
      <c r="P50684" s="84"/>
    </row>
    <row r="50685" spans="4:16" x14ac:dyDescent="0.3">
      <c r="D50685" s="82"/>
      <c r="P50685" s="84"/>
    </row>
    <row r="50686" spans="4:16" x14ac:dyDescent="0.3">
      <c r="D50686" s="82"/>
      <c r="P50686" s="84"/>
    </row>
    <row r="50687" spans="4:16" x14ac:dyDescent="0.3">
      <c r="D50687" s="82"/>
      <c r="P50687" s="84"/>
    </row>
    <row r="50688" spans="4:16" x14ac:dyDescent="0.3">
      <c r="D50688" s="82"/>
      <c r="P50688" s="84"/>
    </row>
    <row r="50689" spans="4:16" x14ac:dyDescent="0.3">
      <c r="D50689" s="82"/>
      <c r="P50689" s="84"/>
    </row>
    <row r="50690" spans="4:16" x14ac:dyDescent="0.3">
      <c r="D50690" s="82"/>
      <c r="P50690" s="84"/>
    </row>
    <row r="50691" spans="4:16" x14ac:dyDescent="0.3">
      <c r="D50691" s="82"/>
      <c r="P50691" s="84"/>
    </row>
    <row r="50692" spans="4:16" x14ac:dyDescent="0.3">
      <c r="D50692" s="82"/>
      <c r="P50692" s="84"/>
    </row>
    <row r="50693" spans="4:16" x14ac:dyDescent="0.3">
      <c r="D50693" s="82"/>
      <c r="P50693" s="84"/>
    </row>
    <row r="50694" spans="4:16" x14ac:dyDescent="0.3">
      <c r="D50694" s="82"/>
      <c r="P50694" s="84"/>
    </row>
    <row r="50695" spans="4:16" x14ac:dyDescent="0.3">
      <c r="D50695" s="82"/>
      <c r="P50695" s="84"/>
    </row>
    <row r="50696" spans="4:16" x14ac:dyDescent="0.3">
      <c r="D50696" s="82"/>
      <c r="P50696" s="84"/>
    </row>
    <row r="50697" spans="4:16" x14ac:dyDescent="0.3">
      <c r="D50697" s="82"/>
      <c r="P50697" s="84"/>
    </row>
    <row r="50698" spans="4:16" x14ac:dyDescent="0.3">
      <c r="D50698" s="82"/>
      <c r="P50698" s="84"/>
    </row>
    <row r="50699" spans="4:16" x14ac:dyDescent="0.3">
      <c r="D50699" s="82"/>
      <c r="P50699" s="84"/>
    </row>
    <row r="50700" spans="4:16" x14ac:dyDescent="0.3">
      <c r="D50700" s="82"/>
      <c r="P50700" s="84"/>
    </row>
    <row r="50701" spans="4:16" x14ac:dyDescent="0.3">
      <c r="D50701" s="82"/>
      <c r="P50701" s="84"/>
    </row>
    <row r="50702" spans="4:16" x14ac:dyDescent="0.3">
      <c r="D50702" s="82"/>
      <c r="P50702" s="84"/>
    </row>
    <row r="50703" spans="4:16" x14ac:dyDescent="0.3">
      <c r="D50703" s="82"/>
      <c r="P50703" s="84"/>
    </row>
    <row r="50704" spans="4:16" x14ac:dyDescent="0.3">
      <c r="D50704" s="82"/>
      <c r="P50704" s="84"/>
    </row>
    <row r="50705" spans="4:16" x14ac:dyDescent="0.3">
      <c r="D50705" s="82"/>
      <c r="P50705" s="84"/>
    </row>
    <row r="50706" spans="4:16" x14ac:dyDescent="0.3">
      <c r="D50706" s="82"/>
      <c r="P50706" s="84"/>
    </row>
    <row r="50707" spans="4:16" x14ac:dyDescent="0.3">
      <c r="D50707" s="82"/>
      <c r="P50707" s="84"/>
    </row>
    <row r="50708" spans="4:16" x14ac:dyDescent="0.3">
      <c r="D50708" s="82"/>
      <c r="P50708" s="84"/>
    </row>
    <row r="50709" spans="4:16" x14ac:dyDescent="0.3">
      <c r="D50709" s="82"/>
      <c r="P50709" s="84"/>
    </row>
    <row r="50710" spans="4:16" x14ac:dyDescent="0.3">
      <c r="D50710" s="82"/>
      <c r="P50710" s="84"/>
    </row>
    <row r="50711" spans="4:16" x14ac:dyDescent="0.3">
      <c r="D50711" s="82"/>
      <c r="P50711" s="84"/>
    </row>
    <row r="50712" spans="4:16" x14ac:dyDescent="0.3">
      <c r="D50712" s="82"/>
      <c r="P50712" s="84"/>
    </row>
    <row r="50713" spans="4:16" x14ac:dyDescent="0.3">
      <c r="D50713" s="82"/>
      <c r="P50713" s="84"/>
    </row>
    <row r="50714" spans="4:16" x14ac:dyDescent="0.3">
      <c r="D50714" s="82"/>
      <c r="P50714" s="84"/>
    </row>
    <row r="50715" spans="4:16" x14ac:dyDescent="0.3">
      <c r="D50715" s="82"/>
      <c r="P50715" s="84"/>
    </row>
    <row r="50716" spans="4:16" x14ac:dyDescent="0.3">
      <c r="D50716" s="82"/>
      <c r="P50716" s="84"/>
    </row>
    <row r="50717" spans="4:16" x14ac:dyDescent="0.3">
      <c r="D50717" s="82"/>
      <c r="P50717" s="84"/>
    </row>
    <row r="50718" spans="4:16" x14ac:dyDescent="0.3">
      <c r="D50718" s="82"/>
      <c r="P50718" s="84"/>
    </row>
    <row r="50719" spans="4:16" x14ac:dyDescent="0.3">
      <c r="D50719" s="82"/>
      <c r="P50719" s="84"/>
    </row>
    <row r="50720" spans="4:16" x14ac:dyDescent="0.3">
      <c r="D50720" s="82"/>
      <c r="P50720" s="84"/>
    </row>
    <row r="50721" spans="4:16" x14ac:dyDescent="0.3">
      <c r="D50721" s="82"/>
      <c r="P50721" s="84"/>
    </row>
    <row r="50722" spans="4:16" x14ac:dyDescent="0.3">
      <c r="D50722" s="82"/>
      <c r="P50722" s="84"/>
    </row>
    <row r="50723" spans="4:16" x14ac:dyDescent="0.3">
      <c r="D50723" s="82"/>
      <c r="P50723" s="84"/>
    </row>
    <row r="50724" spans="4:16" x14ac:dyDescent="0.3">
      <c r="D50724" s="82"/>
      <c r="P50724" s="84"/>
    </row>
    <row r="50725" spans="4:16" x14ac:dyDescent="0.3">
      <c r="D50725" s="82"/>
      <c r="P50725" s="84"/>
    </row>
    <row r="50726" spans="4:16" x14ac:dyDescent="0.3">
      <c r="D50726" s="82"/>
      <c r="P50726" s="84"/>
    </row>
    <row r="50727" spans="4:16" x14ac:dyDescent="0.3">
      <c r="D50727" s="82"/>
      <c r="P50727" s="84"/>
    </row>
    <row r="50728" spans="4:16" x14ac:dyDescent="0.3">
      <c r="D50728" s="82"/>
      <c r="P50728" s="84"/>
    </row>
    <row r="50729" spans="4:16" x14ac:dyDescent="0.3">
      <c r="D50729" s="82"/>
      <c r="P50729" s="84"/>
    </row>
    <row r="50730" spans="4:16" x14ac:dyDescent="0.3">
      <c r="D50730" s="82"/>
      <c r="P50730" s="84"/>
    </row>
    <row r="50731" spans="4:16" x14ac:dyDescent="0.3">
      <c r="D50731" s="82"/>
      <c r="P50731" s="84"/>
    </row>
    <row r="50732" spans="4:16" x14ac:dyDescent="0.3">
      <c r="D50732" s="82"/>
      <c r="P50732" s="84"/>
    </row>
    <row r="50733" spans="4:16" x14ac:dyDescent="0.3">
      <c r="D50733" s="82"/>
      <c r="P50733" s="84"/>
    </row>
    <row r="50734" spans="4:16" x14ac:dyDescent="0.3">
      <c r="D50734" s="82"/>
      <c r="P50734" s="84"/>
    </row>
    <row r="50735" spans="4:16" x14ac:dyDescent="0.3">
      <c r="D50735" s="82"/>
      <c r="P50735" s="84"/>
    </row>
    <row r="50736" spans="4:16" x14ac:dyDescent="0.3">
      <c r="D50736" s="82"/>
      <c r="P50736" s="84"/>
    </row>
    <row r="50737" spans="4:16" x14ac:dyDescent="0.3">
      <c r="D50737" s="82"/>
      <c r="P50737" s="84"/>
    </row>
    <row r="50738" spans="4:16" x14ac:dyDescent="0.3">
      <c r="D50738" s="82"/>
      <c r="P50738" s="84"/>
    </row>
    <row r="50739" spans="4:16" x14ac:dyDescent="0.3">
      <c r="D50739" s="82"/>
      <c r="P50739" s="84"/>
    </row>
    <row r="50740" spans="4:16" x14ac:dyDescent="0.3">
      <c r="D50740" s="82"/>
      <c r="P50740" s="84"/>
    </row>
    <row r="50741" spans="4:16" x14ac:dyDescent="0.3">
      <c r="D50741" s="82"/>
      <c r="P50741" s="84"/>
    </row>
    <row r="50742" spans="4:16" x14ac:dyDescent="0.3">
      <c r="D50742" s="82"/>
      <c r="P50742" s="84"/>
    </row>
    <row r="50743" spans="4:16" x14ac:dyDescent="0.3">
      <c r="D50743" s="82"/>
      <c r="P50743" s="84"/>
    </row>
    <row r="50744" spans="4:16" x14ac:dyDescent="0.3">
      <c r="D50744" s="82"/>
      <c r="P50744" s="84"/>
    </row>
    <row r="50745" spans="4:16" x14ac:dyDescent="0.3">
      <c r="D50745" s="82"/>
      <c r="P50745" s="84"/>
    </row>
    <row r="50746" spans="4:16" x14ac:dyDescent="0.3">
      <c r="D50746" s="82"/>
      <c r="P50746" s="84"/>
    </row>
    <row r="50747" spans="4:16" x14ac:dyDescent="0.3">
      <c r="D50747" s="82"/>
      <c r="P50747" s="84"/>
    </row>
    <row r="50748" spans="4:16" x14ac:dyDescent="0.3">
      <c r="D50748" s="82"/>
      <c r="P50748" s="84"/>
    </row>
    <row r="50749" spans="4:16" x14ac:dyDescent="0.3">
      <c r="D50749" s="82"/>
      <c r="P50749" s="84"/>
    </row>
    <row r="50750" spans="4:16" x14ac:dyDescent="0.3">
      <c r="D50750" s="82"/>
      <c r="P50750" s="84"/>
    </row>
    <row r="50751" spans="4:16" x14ac:dyDescent="0.3">
      <c r="D50751" s="82"/>
      <c r="P50751" s="84"/>
    </row>
    <row r="50752" spans="4:16" x14ac:dyDescent="0.3">
      <c r="D50752" s="82"/>
      <c r="P50752" s="84"/>
    </row>
    <row r="50753" spans="4:16" x14ac:dyDescent="0.3">
      <c r="D50753" s="82"/>
      <c r="P50753" s="84"/>
    </row>
    <row r="50754" spans="4:16" x14ac:dyDescent="0.3">
      <c r="D50754" s="82"/>
      <c r="P50754" s="84"/>
    </row>
    <row r="50755" spans="4:16" x14ac:dyDescent="0.3">
      <c r="D50755" s="82"/>
      <c r="P50755" s="84"/>
    </row>
    <row r="50756" spans="4:16" x14ac:dyDescent="0.3">
      <c r="D50756" s="82"/>
      <c r="P50756" s="84"/>
    </row>
    <row r="50757" spans="4:16" x14ac:dyDescent="0.3">
      <c r="D50757" s="82"/>
      <c r="P50757" s="84"/>
    </row>
    <row r="50758" spans="4:16" x14ac:dyDescent="0.3">
      <c r="D50758" s="82"/>
      <c r="P50758" s="84"/>
    </row>
    <row r="50759" spans="4:16" x14ac:dyDescent="0.3">
      <c r="D50759" s="82"/>
      <c r="P50759" s="84"/>
    </row>
    <row r="50760" spans="4:16" x14ac:dyDescent="0.3">
      <c r="D50760" s="82"/>
      <c r="P50760" s="84"/>
    </row>
    <row r="50761" spans="4:16" x14ac:dyDescent="0.3">
      <c r="D50761" s="82"/>
      <c r="P50761" s="84"/>
    </row>
    <row r="50762" spans="4:16" x14ac:dyDescent="0.3">
      <c r="D50762" s="82"/>
      <c r="P50762" s="84"/>
    </row>
    <row r="50763" spans="4:16" x14ac:dyDescent="0.3">
      <c r="D50763" s="82"/>
      <c r="P50763" s="84"/>
    </row>
    <row r="50764" spans="4:16" x14ac:dyDescent="0.3">
      <c r="D50764" s="82"/>
      <c r="P50764" s="84"/>
    </row>
    <row r="50765" spans="4:16" x14ac:dyDescent="0.3">
      <c r="D50765" s="82"/>
      <c r="P50765" s="84"/>
    </row>
    <row r="50766" spans="4:16" x14ac:dyDescent="0.3">
      <c r="D50766" s="82"/>
      <c r="P50766" s="84"/>
    </row>
    <row r="50767" spans="4:16" x14ac:dyDescent="0.3">
      <c r="D50767" s="82"/>
      <c r="P50767" s="84"/>
    </row>
    <row r="50768" spans="4:16" x14ac:dyDescent="0.3">
      <c r="D50768" s="82"/>
      <c r="P50768" s="84"/>
    </row>
    <row r="50769" spans="4:16" x14ac:dyDescent="0.3">
      <c r="D50769" s="82"/>
      <c r="P50769" s="84"/>
    </row>
    <row r="50770" spans="4:16" x14ac:dyDescent="0.3">
      <c r="D50770" s="82"/>
      <c r="P50770" s="84"/>
    </row>
    <row r="50771" spans="4:16" x14ac:dyDescent="0.3">
      <c r="D50771" s="82"/>
      <c r="P50771" s="84"/>
    </row>
    <row r="50772" spans="4:16" x14ac:dyDescent="0.3">
      <c r="D50772" s="82"/>
      <c r="P50772" s="84"/>
    </row>
    <row r="50773" spans="4:16" x14ac:dyDescent="0.3">
      <c r="D50773" s="82"/>
      <c r="P50773" s="84"/>
    </row>
    <row r="50774" spans="4:16" x14ac:dyDescent="0.3">
      <c r="D50774" s="82"/>
      <c r="P50774" s="84"/>
    </row>
    <row r="50775" spans="4:16" x14ac:dyDescent="0.3">
      <c r="D50775" s="82"/>
      <c r="P50775" s="84"/>
    </row>
    <row r="50776" spans="4:16" x14ac:dyDescent="0.3">
      <c r="D50776" s="82"/>
      <c r="P50776" s="84"/>
    </row>
    <row r="50777" spans="4:16" x14ac:dyDescent="0.3">
      <c r="D50777" s="82"/>
      <c r="P50777" s="84"/>
    </row>
    <row r="50778" spans="4:16" x14ac:dyDescent="0.3">
      <c r="D50778" s="82"/>
      <c r="P50778" s="84"/>
    </row>
    <row r="50779" spans="4:16" x14ac:dyDescent="0.3">
      <c r="D50779" s="82"/>
      <c r="P50779" s="84"/>
    </row>
    <row r="50780" spans="4:16" x14ac:dyDescent="0.3">
      <c r="D50780" s="82"/>
      <c r="P50780" s="84"/>
    </row>
    <row r="50781" spans="4:16" x14ac:dyDescent="0.3">
      <c r="D50781" s="82"/>
      <c r="P50781" s="84"/>
    </row>
    <row r="50782" spans="4:16" x14ac:dyDescent="0.3">
      <c r="D50782" s="82"/>
      <c r="P50782" s="84"/>
    </row>
    <row r="50783" spans="4:16" x14ac:dyDescent="0.3">
      <c r="D50783" s="82"/>
      <c r="P50783" s="84"/>
    </row>
    <row r="50784" spans="4:16" x14ac:dyDescent="0.3">
      <c r="D50784" s="82"/>
      <c r="P50784" s="84"/>
    </row>
    <row r="50785" spans="4:16" x14ac:dyDescent="0.3">
      <c r="D50785" s="82"/>
      <c r="P50785" s="84"/>
    </row>
    <row r="50786" spans="4:16" x14ac:dyDescent="0.3">
      <c r="D50786" s="82"/>
      <c r="P50786" s="84"/>
    </row>
    <row r="50787" spans="4:16" x14ac:dyDescent="0.3">
      <c r="D50787" s="82"/>
      <c r="P50787" s="84"/>
    </row>
    <row r="50788" spans="4:16" x14ac:dyDescent="0.3">
      <c r="D50788" s="82"/>
      <c r="P50788" s="84"/>
    </row>
    <row r="50789" spans="4:16" x14ac:dyDescent="0.3">
      <c r="D50789" s="82"/>
      <c r="P50789" s="84"/>
    </row>
    <row r="50790" spans="4:16" x14ac:dyDescent="0.3">
      <c r="D50790" s="82"/>
      <c r="P50790" s="84"/>
    </row>
    <row r="50791" spans="4:16" x14ac:dyDescent="0.3">
      <c r="D50791" s="82"/>
      <c r="P50791" s="84"/>
    </row>
    <row r="50792" spans="4:16" x14ac:dyDescent="0.3">
      <c r="D50792" s="82"/>
      <c r="P50792" s="84"/>
    </row>
    <row r="50793" spans="4:16" x14ac:dyDescent="0.3">
      <c r="D50793" s="82"/>
      <c r="P50793" s="84"/>
    </row>
    <row r="50794" spans="4:16" x14ac:dyDescent="0.3">
      <c r="D50794" s="82"/>
      <c r="P50794" s="84"/>
    </row>
    <row r="50795" spans="4:16" x14ac:dyDescent="0.3">
      <c r="D50795" s="82"/>
      <c r="P50795" s="84"/>
    </row>
    <row r="50796" spans="4:16" x14ac:dyDescent="0.3">
      <c r="D50796" s="82"/>
      <c r="P50796" s="84"/>
    </row>
    <row r="50797" spans="4:16" x14ac:dyDescent="0.3">
      <c r="D50797" s="82"/>
      <c r="P50797" s="84"/>
    </row>
    <row r="50798" spans="4:16" x14ac:dyDescent="0.3">
      <c r="D50798" s="82"/>
      <c r="P50798" s="84"/>
    </row>
    <row r="50799" spans="4:16" x14ac:dyDescent="0.3">
      <c r="D50799" s="82"/>
      <c r="P50799" s="84"/>
    </row>
    <row r="50800" spans="4:16" x14ac:dyDescent="0.3">
      <c r="D50800" s="82"/>
      <c r="P50800" s="84"/>
    </row>
    <row r="50801" spans="4:16" x14ac:dyDescent="0.3">
      <c r="D50801" s="82"/>
      <c r="P50801" s="84"/>
    </row>
    <row r="50802" spans="4:16" x14ac:dyDescent="0.3">
      <c r="D50802" s="82"/>
      <c r="P50802" s="84"/>
    </row>
    <row r="50803" spans="4:16" x14ac:dyDescent="0.3">
      <c r="D50803" s="82"/>
      <c r="P50803" s="84"/>
    </row>
    <row r="50804" spans="4:16" x14ac:dyDescent="0.3">
      <c r="D50804" s="82"/>
      <c r="P50804" s="84"/>
    </row>
    <row r="50805" spans="4:16" x14ac:dyDescent="0.3">
      <c r="D50805" s="82"/>
      <c r="P50805" s="84"/>
    </row>
    <row r="50806" spans="4:16" x14ac:dyDescent="0.3">
      <c r="D50806" s="82"/>
      <c r="P50806" s="84"/>
    </row>
    <row r="50807" spans="4:16" x14ac:dyDescent="0.3">
      <c r="D50807" s="82"/>
      <c r="P50807" s="84"/>
    </row>
    <row r="50808" spans="4:16" x14ac:dyDescent="0.3">
      <c r="D50808" s="82"/>
      <c r="P50808" s="84"/>
    </row>
    <row r="50809" spans="4:16" x14ac:dyDescent="0.3">
      <c r="D50809" s="82"/>
      <c r="P50809" s="84"/>
    </row>
    <row r="50810" spans="4:16" x14ac:dyDescent="0.3">
      <c r="D50810" s="82"/>
      <c r="P50810" s="84"/>
    </row>
    <row r="50811" spans="4:16" x14ac:dyDescent="0.3">
      <c r="D50811" s="82"/>
      <c r="P50811" s="84"/>
    </row>
    <row r="50812" spans="4:16" x14ac:dyDescent="0.3">
      <c r="D50812" s="82"/>
      <c r="P50812" s="84"/>
    </row>
    <row r="50813" spans="4:16" x14ac:dyDescent="0.3">
      <c r="D50813" s="82"/>
      <c r="P50813" s="84"/>
    </row>
    <row r="50814" spans="4:16" x14ac:dyDescent="0.3">
      <c r="D50814" s="82"/>
      <c r="P50814" s="84"/>
    </row>
    <row r="50815" spans="4:16" x14ac:dyDescent="0.3">
      <c r="D50815" s="82"/>
      <c r="P50815" s="84"/>
    </row>
    <row r="50816" spans="4:16" x14ac:dyDescent="0.3">
      <c r="D50816" s="82"/>
      <c r="P50816" s="84"/>
    </row>
    <row r="50817" spans="4:16" x14ac:dyDescent="0.3">
      <c r="D50817" s="82"/>
      <c r="P50817" s="84"/>
    </row>
    <row r="50818" spans="4:16" x14ac:dyDescent="0.3">
      <c r="D50818" s="82"/>
      <c r="P50818" s="84"/>
    </row>
    <row r="50819" spans="4:16" x14ac:dyDescent="0.3">
      <c r="D50819" s="82"/>
      <c r="P50819" s="84"/>
    </row>
    <row r="50820" spans="4:16" x14ac:dyDescent="0.3">
      <c r="D50820" s="82"/>
      <c r="P50820" s="84"/>
    </row>
    <row r="50821" spans="4:16" x14ac:dyDescent="0.3">
      <c r="D50821" s="82"/>
      <c r="P50821" s="84"/>
    </row>
    <row r="50822" spans="4:16" x14ac:dyDescent="0.3">
      <c r="D50822" s="82"/>
      <c r="P50822" s="84"/>
    </row>
    <row r="50823" spans="4:16" x14ac:dyDescent="0.3">
      <c r="D50823" s="82"/>
      <c r="P50823" s="84"/>
    </row>
    <row r="50824" spans="4:16" x14ac:dyDescent="0.3">
      <c r="D50824" s="82"/>
      <c r="P50824" s="84"/>
    </row>
    <row r="50825" spans="4:16" x14ac:dyDescent="0.3">
      <c r="D50825" s="82"/>
      <c r="P50825" s="84"/>
    </row>
    <row r="50826" spans="4:16" x14ac:dyDescent="0.3">
      <c r="D50826" s="82"/>
      <c r="P50826" s="84"/>
    </row>
    <row r="50827" spans="4:16" x14ac:dyDescent="0.3">
      <c r="D50827" s="82"/>
      <c r="P50827" s="84"/>
    </row>
    <row r="50828" spans="4:16" x14ac:dyDescent="0.3">
      <c r="D50828" s="82"/>
      <c r="P50828" s="84"/>
    </row>
    <row r="50829" spans="4:16" x14ac:dyDescent="0.3">
      <c r="D50829" s="82"/>
      <c r="P50829" s="84"/>
    </row>
    <row r="50830" spans="4:16" x14ac:dyDescent="0.3">
      <c r="D50830" s="82"/>
      <c r="P50830" s="84"/>
    </row>
    <row r="50831" spans="4:16" x14ac:dyDescent="0.3">
      <c r="D50831" s="82"/>
      <c r="P50831" s="84"/>
    </row>
    <row r="50832" spans="4:16" x14ac:dyDescent="0.3">
      <c r="D50832" s="82"/>
      <c r="P50832" s="84"/>
    </row>
    <row r="50833" spans="4:16" x14ac:dyDescent="0.3">
      <c r="D50833" s="82"/>
      <c r="P50833" s="84"/>
    </row>
    <row r="50834" spans="4:16" x14ac:dyDescent="0.3">
      <c r="D50834" s="82"/>
      <c r="P50834" s="84"/>
    </row>
    <row r="50835" spans="4:16" x14ac:dyDescent="0.3">
      <c r="D50835" s="82"/>
      <c r="P50835" s="84"/>
    </row>
    <row r="50836" spans="4:16" x14ac:dyDescent="0.3">
      <c r="D50836" s="82"/>
      <c r="P50836" s="84"/>
    </row>
    <row r="50837" spans="4:16" x14ac:dyDescent="0.3">
      <c r="D50837" s="82"/>
      <c r="P50837" s="84"/>
    </row>
    <row r="50838" spans="4:16" x14ac:dyDescent="0.3">
      <c r="D50838" s="82"/>
      <c r="P50838" s="84"/>
    </row>
    <row r="50839" spans="4:16" x14ac:dyDescent="0.3">
      <c r="D50839" s="82"/>
      <c r="P50839" s="84"/>
    </row>
    <row r="50840" spans="4:16" x14ac:dyDescent="0.3">
      <c r="D50840" s="82"/>
      <c r="P50840" s="84"/>
    </row>
    <row r="50841" spans="4:16" x14ac:dyDescent="0.3">
      <c r="D50841" s="82"/>
      <c r="P50841" s="84"/>
    </row>
    <row r="50842" spans="4:16" x14ac:dyDescent="0.3">
      <c r="D50842" s="82"/>
      <c r="P50842" s="84"/>
    </row>
    <row r="50843" spans="4:16" x14ac:dyDescent="0.3">
      <c r="D50843" s="82"/>
      <c r="P50843" s="84"/>
    </row>
    <row r="50844" spans="4:16" x14ac:dyDescent="0.3">
      <c r="D50844" s="82"/>
      <c r="P50844" s="84"/>
    </row>
    <row r="50845" spans="4:16" x14ac:dyDescent="0.3">
      <c r="D50845" s="82"/>
      <c r="P50845" s="84"/>
    </row>
    <row r="50846" spans="4:16" x14ac:dyDescent="0.3">
      <c r="D50846" s="82"/>
      <c r="P50846" s="84"/>
    </row>
    <row r="50847" spans="4:16" x14ac:dyDescent="0.3">
      <c r="D50847" s="82"/>
      <c r="P50847" s="84"/>
    </row>
    <row r="50848" spans="4:16" x14ac:dyDescent="0.3">
      <c r="D50848" s="82"/>
      <c r="P50848" s="84"/>
    </row>
    <row r="50849" spans="4:16" x14ac:dyDescent="0.3">
      <c r="D50849" s="82"/>
      <c r="P50849" s="84"/>
    </row>
    <row r="50850" spans="4:16" x14ac:dyDescent="0.3">
      <c r="D50850" s="82"/>
      <c r="P50850" s="84"/>
    </row>
    <row r="50851" spans="4:16" x14ac:dyDescent="0.3">
      <c r="D50851" s="82"/>
      <c r="P50851" s="84"/>
    </row>
    <row r="50852" spans="4:16" x14ac:dyDescent="0.3">
      <c r="D50852" s="82"/>
      <c r="P50852" s="84"/>
    </row>
    <row r="50853" spans="4:16" x14ac:dyDescent="0.3">
      <c r="D50853" s="82"/>
      <c r="P50853" s="84"/>
    </row>
    <row r="50854" spans="4:16" x14ac:dyDescent="0.3">
      <c r="D50854" s="82"/>
      <c r="P50854" s="84"/>
    </row>
    <row r="50855" spans="4:16" x14ac:dyDescent="0.3">
      <c r="D50855" s="82"/>
      <c r="P50855" s="84"/>
    </row>
    <row r="50856" spans="4:16" x14ac:dyDescent="0.3">
      <c r="D50856" s="82"/>
      <c r="P50856" s="84"/>
    </row>
    <row r="50857" spans="4:16" x14ac:dyDescent="0.3">
      <c r="D50857" s="82"/>
      <c r="P50857" s="84"/>
    </row>
    <row r="50858" spans="4:16" x14ac:dyDescent="0.3">
      <c r="D50858" s="82"/>
      <c r="P50858" s="84"/>
    </row>
    <row r="50859" spans="4:16" x14ac:dyDescent="0.3">
      <c r="D50859" s="82"/>
      <c r="P50859" s="84"/>
    </row>
    <row r="50860" spans="4:16" x14ac:dyDescent="0.3">
      <c r="D50860" s="82"/>
      <c r="P50860" s="84"/>
    </row>
    <row r="50861" spans="4:16" x14ac:dyDescent="0.3">
      <c r="D50861" s="82"/>
      <c r="P50861" s="84"/>
    </row>
    <row r="50862" spans="4:16" x14ac:dyDescent="0.3">
      <c r="D50862" s="82"/>
      <c r="P50862" s="84"/>
    </row>
    <row r="50863" spans="4:16" x14ac:dyDescent="0.3">
      <c r="D50863" s="82"/>
      <c r="P50863" s="84"/>
    </row>
    <row r="50864" spans="4:16" x14ac:dyDescent="0.3">
      <c r="D50864" s="82"/>
      <c r="P50864" s="84"/>
    </row>
    <row r="50865" spans="4:16" x14ac:dyDescent="0.3">
      <c r="D50865" s="82"/>
      <c r="P50865" s="84"/>
    </row>
    <row r="50866" spans="4:16" x14ac:dyDescent="0.3">
      <c r="D50866" s="82"/>
      <c r="P50866" s="84"/>
    </row>
    <row r="50867" spans="4:16" x14ac:dyDescent="0.3">
      <c r="D50867" s="82"/>
      <c r="P50867" s="84"/>
    </row>
    <row r="50868" spans="4:16" x14ac:dyDescent="0.3">
      <c r="D50868" s="82"/>
      <c r="P50868" s="84"/>
    </row>
    <row r="50869" spans="4:16" x14ac:dyDescent="0.3">
      <c r="D50869" s="82"/>
      <c r="P50869" s="84"/>
    </row>
    <row r="50870" spans="4:16" x14ac:dyDescent="0.3">
      <c r="D50870" s="82"/>
      <c r="P50870" s="84"/>
    </row>
    <row r="50871" spans="4:16" x14ac:dyDescent="0.3">
      <c r="D50871" s="82"/>
      <c r="P50871" s="84"/>
    </row>
    <row r="50872" spans="4:16" x14ac:dyDescent="0.3">
      <c r="D50872" s="82"/>
      <c r="P50872" s="84"/>
    </row>
    <row r="50873" spans="4:16" x14ac:dyDescent="0.3">
      <c r="D50873" s="82"/>
      <c r="P50873" s="84"/>
    </row>
    <row r="50874" spans="4:16" x14ac:dyDescent="0.3">
      <c r="D50874" s="82"/>
      <c r="P50874" s="84"/>
    </row>
    <row r="50875" spans="4:16" x14ac:dyDescent="0.3">
      <c r="D50875" s="82"/>
      <c r="P50875" s="84"/>
    </row>
    <row r="50876" spans="4:16" x14ac:dyDescent="0.3">
      <c r="D50876" s="82"/>
      <c r="P50876" s="84"/>
    </row>
    <row r="50877" spans="4:16" x14ac:dyDescent="0.3">
      <c r="D50877" s="82"/>
      <c r="P50877" s="84"/>
    </row>
    <row r="50878" spans="4:16" x14ac:dyDescent="0.3">
      <c r="D50878" s="82"/>
      <c r="P50878" s="84"/>
    </row>
    <row r="50879" spans="4:16" x14ac:dyDescent="0.3">
      <c r="D50879" s="82"/>
      <c r="P50879" s="84"/>
    </row>
    <row r="50880" spans="4:16" x14ac:dyDescent="0.3">
      <c r="D50880" s="82"/>
      <c r="P50880" s="84"/>
    </row>
    <row r="50881" spans="4:16" x14ac:dyDescent="0.3">
      <c r="D50881" s="82"/>
      <c r="P50881" s="84"/>
    </row>
    <row r="50882" spans="4:16" x14ac:dyDescent="0.3">
      <c r="D50882" s="82"/>
      <c r="P50882" s="84"/>
    </row>
    <row r="50883" spans="4:16" x14ac:dyDescent="0.3">
      <c r="D50883" s="82"/>
      <c r="P50883" s="84"/>
    </row>
    <row r="50884" spans="4:16" x14ac:dyDescent="0.3">
      <c r="D50884" s="82"/>
      <c r="P50884" s="84"/>
    </row>
    <row r="50885" spans="4:16" x14ac:dyDescent="0.3">
      <c r="D50885" s="82"/>
      <c r="P50885" s="84"/>
    </row>
    <row r="50886" spans="4:16" x14ac:dyDescent="0.3">
      <c r="D50886" s="82"/>
      <c r="P50886" s="84"/>
    </row>
    <row r="50887" spans="4:16" x14ac:dyDescent="0.3">
      <c r="D50887" s="82"/>
      <c r="P50887" s="84"/>
    </row>
    <row r="50888" spans="4:16" x14ac:dyDescent="0.3">
      <c r="D50888" s="82"/>
      <c r="P50888" s="84"/>
    </row>
    <row r="50889" spans="4:16" x14ac:dyDescent="0.3">
      <c r="D50889" s="82"/>
      <c r="P50889" s="84"/>
    </row>
    <row r="50890" spans="4:16" x14ac:dyDescent="0.3">
      <c r="D50890" s="82"/>
      <c r="P50890" s="84"/>
    </row>
    <row r="50891" spans="4:16" x14ac:dyDescent="0.3">
      <c r="D50891" s="82"/>
      <c r="P50891" s="84"/>
    </row>
    <row r="50892" spans="4:16" x14ac:dyDescent="0.3">
      <c r="D50892" s="82"/>
      <c r="P50892" s="84"/>
    </row>
    <row r="50893" spans="4:16" x14ac:dyDescent="0.3">
      <c r="D50893" s="82"/>
      <c r="P50893" s="84"/>
    </row>
    <row r="50894" spans="4:16" x14ac:dyDescent="0.3">
      <c r="D50894" s="82"/>
      <c r="P50894" s="84"/>
    </row>
    <row r="50895" spans="4:16" x14ac:dyDescent="0.3">
      <c r="D50895" s="82"/>
      <c r="P50895" s="84"/>
    </row>
    <row r="50896" spans="4:16" x14ac:dyDescent="0.3">
      <c r="D50896" s="82"/>
      <c r="P50896" s="84"/>
    </row>
    <row r="50897" spans="4:16" x14ac:dyDescent="0.3">
      <c r="D50897" s="82"/>
      <c r="P50897" s="84"/>
    </row>
    <row r="50898" spans="4:16" x14ac:dyDescent="0.3">
      <c r="D50898" s="82"/>
      <c r="P50898" s="84"/>
    </row>
    <row r="50899" spans="4:16" x14ac:dyDescent="0.3">
      <c r="D50899" s="82"/>
      <c r="P50899" s="84"/>
    </row>
    <row r="50900" spans="4:16" x14ac:dyDescent="0.3">
      <c r="D50900" s="82"/>
      <c r="P50900" s="84"/>
    </row>
    <row r="50901" spans="4:16" x14ac:dyDescent="0.3">
      <c r="D50901" s="82"/>
      <c r="P50901" s="84"/>
    </row>
    <row r="50902" spans="4:16" x14ac:dyDescent="0.3">
      <c r="D50902" s="82"/>
      <c r="P50902" s="84"/>
    </row>
    <row r="50903" spans="4:16" x14ac:dyDescent="0.3">
      <c r="D50903" s="82"/>
      <c r="P50903" s="84"/>
    </row>
    <row r="50904" spans="4:16" x14ac:dyDescent="0.3">
      <c r="D50904" s="82"/>
      <c r="P50904" s="84"/>
    </row>
    <row r="50905" spans="4:16" x14ac:dyDescent="0.3">
      <c r="D50905" s="82"/>
      <c r="P50905" s="84"/>
    </row>
    <row r="50906" spans="4:16" x14ac:dyDescent="0.3">
      <c r="D50906" s="82"/>
      <c r="P50906" s="84"/>
    </row>
    <row r="50907" spans="4:16" x14ac:dyDescent="0.3">
      <c r="D50907" s="82"/>
      <c r="P50907" s="84"/>
    </row>
    <row r="50908" spans="4:16" x14ac:dyDescent="0.3">
      <c r="D50908" s="82"/>
      <c r="P50908" s="84"/>
    </row>
    <row r="50909" spans="4:16" x14ac:dyDescent="0.3">
      <c r="D50909" s="82"/>
      <c r="P50909" s="84"/>
    </row>
    <row r="50910" spans="4:16" x14ac:dyDescent="0.3">
      <c r="D50910" s="82"/>
      <c r="P50910" s="84"/>
    </row>
    <row r="50911" spans="4:16" x14ac:dyDescent="0.3">
      <c r="D50911" s="82"/>
      <c r="P50911" s="84"/>
    </row>
    <row r="50912" spans="4:16" x14ac:dyDescent="0.3">
      <c r="D50912" s="82"/>
      <c r="P50912" s="84"/>
    </row>
    <row r="50913" spans="4:16" x14ac:dyDescent="0.3">
      <c r="D50913" s="82"/>
      <c r="P50913" s="84"/>
    </row>
    <row r="50914" spans="4:16" x14ac:dyDescent="0.3">
      <c r="D50914" s="82"/>
      <c r="P50914" s="84"/>
    </row>
    <row r="50915" spans="4:16" x14ac:dyDescent="0.3">
      <c r="D50915" s="82"/>
      <c r="P50915" s="84"/>
    </row>
    <row r="50916" spans="4:16" x14ac:dyDescent="0.3">
      <c r="D50916" s="82"/>
      <c r="P50916" s="84"/>
    </row>
    <row r="50917" spans="4:16" x14ac:dyDescent="0.3">
      <c r="D50917" s="82"/>
      <c r="P50917" s="84"/>
    </row>
    <row r="50918" spans="4:16" x14ac:dyDescent="0.3">
      <c r="D50918" s="82"/>
      <c r="P50918" s="84"/>
    </row>
    <row r="50919" spans="4:16" x14ac:dyDescent="0.3">
      <c r="D50919" s="82"/>
      <c r="P50919" s="84"/>
    </row>
    <row r="50920" spans="4:16" x14ac:dyDescent="0.3">
      <c r="D50920" s="82"/>
      <c r="P50920" s="84"/>
    </row>
    <row r="50921" spans="4:16" x14ac:dyDescent="0.3">
      <c r="D50921" s="82"/>
      <c r="P50921" s="84"/>
    </row>
    <row r="50922" spans="4:16" x14ac:dyDescent="0.3">
      <c r="D50922" s="82"/>
      <c r="P50922" s="84"/>
    </row>
    <row r="50923" spans="4:16" x14ac:dyDescent="0.3">
      <c r="D50923" s="82"/>
      <c r="P50923" s="84"/>
    </row>
    <row r="50924" spans="4:16" x14ac:dyDescent="0.3">
      <c r="D50924" s="82"/>
      <c r="P50924" s="84"/>
    </row>
    <row r="50925" spans="4:16" x14ac:dyDescent="0.3">
      <c r="D50925" s="82"/>
      <c r="P50925" s="84"/>
    </row>
    <row r="50926" spans="4:16" x14ac:dyDescent="0.3">
      <c r="D50926" s="82"/>
      <c r="P50926" s="84"/>
    </row>
    <row r="50927" spans="4:16" x14ac:dyDescent="0.3">
      <c r="D50927" s="82"/>
      <c r="P50927" s="84"/>
    </row>
    <row r="50928" spans="4:16" x14ac:dyDescent="0.3">
      <c r="D50928" s="82"/>
      <c r="P50928" s="84"/>
    </row>
    <row r="50929" spans="4:16" x14ac:dyDescent="0.3">
      <c r="D50929" s="82"/>
      <c r="P50929" s="84"/>
    </row>
    <row r="50930" spans="4:16" x14ac:dyDescent="0.3">
      <c r="D50930" s="82"/>
      <c r="P50930" s="84"/>
    </row>
    <row r="50931" spans="4:16" x14ac:dyDescent="0.3">
      <c r="D50931" s="82"/>
      <c r="P50931" s="84"/>
    </row>
    <row r="50932" spans="4:16" x14ac:dyDescent="0.3">
      <c r="D50932" s="82"/>
      <c r="P50932" s="84"/>
    </row>
    <row r="50933" spans="4:16" x14ac:dyDescent="0.3">
      <c r="D50933" s="82"/>
      <c r="P50933" s="84"/>
    </row>
    <row r="50934" spans="4:16" x14ac:dyDescent="0.3">
      <c r="D50934" s="82"/>
      <c r="P50934" s="84"/>
    </row>
    <row r="50935" spans="4:16" x14ac:dyDescent="0.3">
      <c r="D50935" s="82"/>
      <c r="P50935" s="84"/>
    </row>
    <row r="50936" spans="4:16" x14ac:dyDescent="0.3">
      <c r="D50936" s="82"/>
      <c r="P50936" s="84"/>
    </row>
    <row r="50937" spans="4:16" x14ac:dyDescent="0.3">
      <c r="D50937" s="82"/>
      <c r="P50937" s="84"/>
    </row>
    <row r="50938" spans="4:16" x14ac:dyDescent="0.3">
      <c r="D50938" s="82"/>
      <c r="P50938" s="84"/>
    </row>
    <row r="50939" spans="4:16" x14ac:dyDescent="0.3">
      <c r="D50939" s="82"/>
      <c r="P50939" s="84"/>
    </row>
    <row r="50940" spans="4:16" x14ac:dyDescent="0.3">
      <c r="D50940" s="82"/>
      <c r="P50940" s="84"/>
    </row>
    <row r="50941" spans="4:16" x14ac:dyDescent="0.3">
      <c r="D50941" s="82"/>
      <c r="P50941" s="84"/>
    </row>
    <row r="50942" spans="4:16" x14ac:dyDescent="0.3">
      <c r="D50942" s="82"/>
      <c r="P50942" s="84"/>
    </row>
    <row r="50943" spans="4:16" x14ac:dyDescent="0.3">
      <c r="D50943" s="82"/>
      <c r="P50943" s="84"/>
    </row>
    <row r="50944" spans="4:16" x14ac:dyDescent="0.3">
      <c r="D50944" s="82"/>
      <c r="P50944" s="84"/>
    </row>
    <row r="50945" spans="4:16" x14ac:dyDescent="0.3">
      <c r="D50945" s="82"/>
      <c r="P50945" s="84"/>
    </row>
    <row r="50946" spans="4:16" x14ac:dyDescent="0.3">
      <c r="D50946" s="82"/>
      <c r="P50946" s="84"/>
    </row>
    <row r="50947" spans="4:16" x14ac:dyDescent="0.3">
      <c r="D50947" s="82"/>
      <c r="P50947" s="84"/>
    </row>
    <row r="50948" spans="4:16" x14ac:dyDescent="0.3">
      <c r="D50948" s="82"/>
      <c r="P50948" s="84"/>
    </row>
    <row r="50949" spans="4:16" x14ac:dyDescent="0.3">
      <c r="D50949" s="82"/>
      <c r="P50949" s="84"/>
    </row>
    <row r="50950" spans="4:16" x14ac:dyDescent="0.3">
      <c r="D50950" s="82"/>
      <c r="P50950" s="84"/>
    </row>
    <row r="50951" spans="4:16" x14ac:dyDescent="0.3">
      <c r="D50951" s="82"/>
      <c r="P50951" s="84"/>
    </row>
    <row r="50952" spans="4:16" x14ac:dyDescent="0.3">
      <c r="D50952" s="82"/>
      <c r="P50952" s="84"/>
    </row>
    <row r="50953" spans="4:16" x14ac:dyDescent="0.3">
      <c r="D50953" s="82"/>
      <c r="P50953" s="84"/>
    </row>
    <row r="50954" spans="4:16" x14ac:dyDescent="0.3">
      <c r="D50954" s="82"/>
      <c r="P50954" s="84"/>
    </row>
    <row r="50955" spans="4:16" x14ac:dyDescent="0.3">
      <c r="D50955" s="82"/>
      <c r="P50955" s="84"/>
    </row>
    <row r="50956" spans="4:16" x14ac:dyDescent="0.3">
      <c r="D50956" s="82"/>
      <c r="P50956" s="84"/>
    </row>
    <row r="50957" spans="4:16" x14ac:dyDescent="0.3">
      <c r="D50957" s="82"/>
      <c r="P50957" s="84"/>
    </row>
    <row r="50958" spans="4:16" x14ac:dyDescent="0.3">
      <c r="D50958" s="82"/>
      <c r="P50958" s="84"/>
    </row>
    <row r="50959" spans="4:16" x14ac:dyDescent="0.3">
      <c r="D50959" s="82"/>
      <c r="P50959" s="84"/>
    </row>
    <row r="50960" spans="4:16" x14ac:dyDescent="0.3">
      <c r="D50960" s="82"/>
      <c r="P50960" s="84"/>
    </row>
    <row r="50961" spans="4:16" x14ac:dyDescent="0.3">
      <c r="D50961" s="82"/>
      <c r="P50961" s="84"/>
    </row>
    <row r="50962" spans="4:16" x14ac:dyDescent="0.3">
      <c r="D50962" s="82"/>
      <c r="P50962" s="84"/>
    </row>
    <row r="50963" spans="4:16" x14ac:dyDescent="0.3">
      <c r="D50963" s="82"/>
      <c r="P50963" s="84"/>
    </row>
    <row r="50964" spans="4:16" x14ac:dyDescent="0.3">
      <c r="D50964" s="82"/>
      <c r="P50964" s="84"/>
    </row>
    <row r="50965" spans="4:16" x14ac:dyDescent="0.3">
      <c r="D50965" s="82"/>
      <c r="P50965" s="84"/>
    </row>
    <row r="50966" spans="4:16" x14ac:dyDescent="0.3">
      <c r="D50966" s="82"/>
      <c r="P50966" s="84"/>
    </row>
    <row r="50967" spans="4:16" x14ac:dyDescent="0.3">
      <c r="D50967" s="82"/>
      <c r="P50967" s="84"/>
    </row>
    <row r="50968" spans="4:16" x14ac:dyDescent="0.3">
      <c r="D50968" s="82"/>
      <c r="P50968" s="84"/>
    </row>
    <row r="50969" spans="4:16" x14ac:dyDescent="0.3">
      <c r="D50969" s="82"/>
      <c r="P50969" s="84"/>
    </row>
    <row r="50970" spans="4:16" x14ac:dyDescent="0.3">
      <c r="D50970" s="82"/>
      <c r="P50970" s="84"/>
    </row>
    <row r="50971" spans="4:16" x14ac:dyDescent="0.3">
      <c r="D50971" s="82"/>
      <c r="P50971" s="84"/>
    </row>
    <row r="50972" spans="4:16" x14ac:dyDescent="0.3">
      <c r="D50972" s="82"/>
      <c r="P50972" s="84"/>
    </row>
    <row r="50973" spans="4:16" x14ac:dyDescent="0.3">
      <c r="D50973" s="82"/>
      <c r="P50973" s="84"/>
    </row>
    <row r="50974" spans="4:16" x14ac:dyDescent="0.3">
      <c r="D50974" s="82"/>
      <c r="P50974" s="84"/>
    </row>
    <row r="50975" spans="4:16" x14ac:dyDescent="0.3">
      <c r="D50975" s="82"/>
      <c r="P50975" s="84"/>
    </row>
    <row r="50976" spans="4:16" x14ac:dyDescent="0.3">
      <c r="D50976" s="82"/>
      <c r="P50976" s="84"/>
    </row>
    <row r="50977" spans="4:16" x14ac:dyDescent="0.3">
      <c r="D50977" s="82"/>
      <c r="P50977" s="84"/>
    </row>
    <row r="50978" spans="4:16" x14ac:dyDescent="0.3">
      <c r="D50978" s="82"/>
      <c r="P50978" s="84"/>
    </row>
    <row r="50979" spans="4:16" x14ac:dyDescent="0.3">
      <c r="D50979" s="82"/>
      <c r="P50979" s="84"/>
    </row>
    <row r="50980" spans="4:16" x14ac:dyDescent="0.3">
      <c r="D50980" s="82"/>
      <c r="P50980" s="84"/>
    </row>
    <row r="50981" spans="4:16" x14ac:dyDescent="0.3">
      <c r="D50981" s="82"/>
      <c r="P50981" s="84"/>
    </row>
    <row r="50982" spans="4:16" x14ac:dyDescent="0.3">
      <c r="D50982" s="82"/>
      <c r="P50982" s="84"/>
    </row>
    <row r="50983" spans="4:16" x14ac:dyDescent="0.3">
      <c r="D50983" s="82"/>
      <c r="P50983" s="84"/>
    </row>
    <row r="50984" spans="4:16" x14ac:dyDescent="0.3">
      <c r="D50984" s="82"/>
      <c r="P50984" s="84"/>
    </row>
    <row r="50985" spans="4:16" x14ac:dyDescent="0.3">
      <c r="D50985" s="82"/>
      <c r="P50985" s="84"/>
    </row>
    <row r="50986" spans="4:16" x14ac:dyDescent="0.3">
      <c r="D50986" s="82"/>
      <c r="P50986" s="84"/>
    </row>
    <row r="50987" spans="4:16" x14ac:dyDescent="0.3">
      <c r="D50987" s="82"/>
      <c r="P50987" s="84"/>
    </row>
    <row r="50988" spans="4:16" x14ac:dyDescent="0.3">
      <c r="D50988" s="82"/>
      <c r="P50988" s="84"/>
    </row>
    <row r="50989" spans="4:16" x14ac:dyDescent="0.3">
      <c r="D50989" s="82"/>
      <c r="P50989" s="84"/>
    </row>
    <row r="50990" spans="4:16" x14ac:dyDescent="0.3">
      <c r="D50990" s="82"/>
      <c r="P50990" s="84"/>
    </row>
    <row r="50991" spans="4:16" x14ac:dyDescent="0.3">
      <c r="D50991" s="82"/>
      <c r="P50991" s="84"/>
    </row>
    <row r="50992" spans="4:16" x14ac:dyDescent="0.3">
      <c r="D50992" s="82"/>
      <c r="P50992" s="84"/>
    </row>
    <row r="50993" spans="4:16" x14ac:dyDescent="0.3">
      <c r="D50993" s="82"/>
      <c r="P50993" s="84"/>
    </row>
    <row r="50994" spans="4:16" x14ac:dyDescent="0.3">
      <c r="D50994" s="82"/>
      <c r="P50994" s="84"/>
    </row>
    <row r="50995" spans="4:16" x14ac:dyDescent="0.3">
      <c r="D50995" s="82"/>
      <c r="P50995" s="84"/>
    </row>
    <row r="50996" spans="4:16" x14ac:dyDescent="0.3">
      <c r="D50996" s="82"/>
      <c r="P50996" s="84"/>
    </row>
    <row r="50997" spans="4:16" x14ac:dyDescent="0.3">
      <c r="D50997" s="82"/>
      <c r="P50997" s="84"/>
    </row>
    <row r="50998" spans="4:16" x14ac:dyDescent="0.3">
      <c r="D50998" s="82"/>
      <c r="P50998" s="84"/>
    </row>
    <row r="50999" spans="4:16" x14ac:dyDescent="0.3">
      <c r="D50999" s="82"/>
      <c r="P50999" s="84"/>
    </row>
    <row r="51000" spans="4:16" x14ac:dyDescent="0.3">
      <c r="D51000" s="82"/>
      <c r="P51000" s="84"/>
    </row>
    <row r="51001" spans="4:16" x14ac:dyDescent="0.3">
      <c r="D51001" s="82"/>
      <c r="P51001" s="84"/>
    </row>
    <row r="51002" spans="4:16" x14ac:dyDescent="0.3">
      <c r="D51002" s="82"/>
      <c r="P51002" s="84"/>
    </row>
    <row r="51003" spans="4:16" x14ac:dyDescent="0.3">
      <c r="D51003" s="82"/>
      <c r="P51003" s="84"/>
    </row>
    <row r="51004" spans="4:16" x14ac:dyDescent="0.3">
      <c r="D51004" s="82"/>
      <c r="P51004" s="84"/>
    </row>
    <row r="51005" spans="4:16" x14ac:dyDescent="0.3">
      <c r="D51005" s="82"/>
      <c r="P51005" s="84"/>
    </row>
    <row r="51006" spans="4:16" x14ac:dyDescent="0.3">
      <c r="D51006" s="82"/>
      <c r="P51006" s="84"/>
    </row>
    <row r="51007" spans="4:16" x14ac:dyDescent="0.3">
      <c r="D51007" s="82"/>
      <c r="P51007" s="84"/>
    </row>
    <row r="51008" spans="4:16" x14ac:dyDescent="0.3">
      <c r="D51008" s="82"/>
      <c r="P51008" s="84"/>
    </row>
    <row r="51009" spans="4:16" x14ac:dyDescent="0.3">
      <c r="D51009" s="82"/>
      <c r="P51009" s="84"/>
    </row>
    <row r="51010" spans="4:16" x14ac:dyDescent="0.3">
      <c r="D51010" s="82"/>
      <c r="P51010" s="84"/>
    </row>
    <row r="51011" spans="4:16" x14ac:dyDescent="0.3">
      <c r="D51011" s="82"/>
      <c r="P51011" s="84"/>
    </row>
    <row r="51012" spans="4:16" x14ac:dyDescent="0.3">
      <c r="D51012" s="82"/>
      <c r="P51012" s="84"/>
    </row>
    <row r="51013" spans="4:16" x14ac:dyDescent="0.3">
      <c r="D51013" s="82"/>
      <c r="P51013" s="84"/>
    </row>
    <row r="51014" spans="4:16" x14ac:dyDescent="0.3">
      <c r="D51014" s="82"/>
      <c r="P51014" s="84"/>
    </row>
    <row r="51015" spans="4:16" x14ac:dyDescent="0.3">
      <c r="D51015" s="82"/>
      <c r="P51015" s="84"/>
    </row>
    <row r="51016" spans="4:16" x14ac:dyDescent="0.3">
      <c r="D51016" s="82"/>
      <c r="P51016" s="84"/>
    </row>
    <row r="51017" spans="4:16" x14ac:dyDescent="0.3">
      <c r="D51017" s="82"/>
      <c r="P51017" s="84"/>
    </row>
    <row r="51018" spans="4:16" x14ac:dyDescent="0.3">
      <c r="D51018" s="82"/>
      <c r="P51018" s="84"/>
    </row>
    <row r="51019" spans="4:16" x14ac:dyDescent="0.3">
      <c r="D51019" s="82"/>
      <c r="P51019" s="84"/>
    </row>
    <row r="51020" spans="4:16" x14ac:dyDescent="0.3">
      <c r="D51020" s="82"/>
      <c r="P51020" s="84"/>
    </row>
    <row r="51021" spans="4:16" x14ac:dyDescent="0.3">
      <c r="D51021" s="82"/>
      <c r="P51021" s="84"/>
    </row>
    <row r="51022" spans="4:16" x14ac:dyDescent="0.3">
      <c r="D51022" s="82"/>
      <c r="P51022" s="84"/>
    </row>
    <row r="51023" spans="4:16" x14ac:dyDescent="0.3">
      <c r="D51023" s="82"/>
      <c r="P51023" s="84"/>
    </row>
    <row r="51024" spans="4:16" x14ac:dyDescent="0.3">
      <c r="D51024" s="82"/>
      <c r="P51024" s="84"/>
    </row>
    <row r="51025" spans="4:16" x14ac:dyDescent="0.3">
      <c r="D51025" s="82"/>
      <c r="P51025" s="84"/>
    </row>
    <row r="51026" spans="4:16" x14ac:dyDescent="0.3">
      <c r="D51026" s="82"/>
      <c r="P51026" s="84"/>
    </row>
    <row r="51027" spans="4:16" x14ac:dyDescent="0.3">
      <c r="D51027" s="82"/>
      <c r="P51027" s="84"/>
    </row>
    <row r="51028" spans="4:16" x14ac:dyDescent="0.3">
      <c r="D51028" s="82"/>
      <c r="P51028" s="84"/>
    </row>
    <row r="51029" spans="4:16" x14ac:dyDescent="0.3">
      <c r="D51029" s="82"/>
      <c r="P51029" s="84"/>
    </row>
    <row r="51030" spans="4:16" x14ac:dyDescent="0.3">
      <c r="D51030" s="82"/>
      <c r="P51030" s="84"/>
    </row>
    <row r="51031" spans="4:16" x14ac:dyDescent="0.3">
      <c r="D51031" s="82"/>
      <c r="P51031" s="84"/>
    </row>
    <row r="51032" spans="4:16" x14ac:dyDescent="0.3">
      <c r="D51032" s="82"/>
      <c r="P51032" s="84"/>
    </row>
    <row r="51033" spans="4:16" x14ac:dyDescent="0.3">
      <c r="D51033" s="82"/>
      <c r="P51033" s="84"/>
    </row>
    <row r="51034" spans="4:16" x14ac:dyDescent="0.3">
      <c r="D51034" s="82"/>
      <c r="P51034" s="84"/>
    </row>
    <row r="51035" spans="4:16" x14ac:dyDescent="0.3">
      <c r="D51035" s="82"/>
      <c r="P51035" s="84"/>
    </row>
    <row r="51036" spans="4:16" x14ac:dyDescent="0.3">
      <c r="D51036" s="82"/>
      <c r="P51036" s="84"/>
    </row>
    <row r="51037" spans="4:16" x14ac:dyDescent="0.3">
      <c r="D51037" s="82"/>
      <c r="P51037" s="84"/>
    </row>
    <row r="51038" spans="4:16" x14ac:dyDescent="0.3">
      <c r="D51038" s="82"/>
      <c r="P51038" s="84"/>
    </row>
    <row r="51039" spans="4:16" x14ac:dyDescent="0.3">
      <c r="D51039" s="82"/>
      <c r="P51039" s="84"/>
    </row>
    <row r="51040" spans="4:16" x14ac:dyDescent="0.3">
      <c r="D51040" s="82"/>
      <c r="P51040" s="84"/>
    </row>
    <row r="51041" spans="4:16" x14ac:dyDescent="0.3">
      <c r="D51041" s="82"/>
      <c r="P51041" s="84"/>
    </row>
    <row r="51042" spans="4:16" x14ac:dyDescent="0.3">
      <c r="D51042" s="82"/>
      <c r="P51042" s="84"/>
    </row>
    <row r="51043" spans="4:16" x14ac:dyDescent="0.3">
      <c r="D51043" s="82"/>
      <c r="P51043" s="84"/>
    </row>
    <row r="51044" spans="4:16" x14ac:dyDescent="0.3">
      <c r="D51044" s="82"/>
      <c r="P51044" s="84"/>
    </row>
    <row r="51045" spans="4:16" x14ac:dyDescent="0.3">
      <c r="D51045" s="82"/>
      <c r="P51045" s="84"/>
    </row>
    <row r="51046" spans="4:16" x14ac:dyDescent="0.3">
      <c r="D51046" s="82"/>
      <c r="P51046" s="84"/>
    </row>
    <row r="51047" spans="4:16" x14ac:dyDescent="0.3">
      <c r="D51047" s="82"/>
      <c r="P51047" s="84"/>
    </row>
    <row r="51048" spans="4:16" x14ac:dyDescent="0.3">
      <c r="D51048" s="82"/>
      <c r="P51048" s="84"/>
    </row>
    <row r="51049" spans="4:16" x14ac:dyDescent="0.3">
      <c r="D51049" s="82"/>
      <c r="P51049" s="84"/>
    </row>
    <row r="51050" spans="4:16" x14ac:dyDescent="0.3">
      <c r="D51050" s="82"/>
      <c r="P51050" s="84"/>
    </row>
    <row r="51051" spans="4:16" x14ac:dyDescent="0.3">
      <c r="D51051" s="82"/>
      <c r="P51051" s="84"/>
    </row>
    <row r="51052" spans="4:16" x14ac:dyDescent="0.3">
      <c r="D51052" s="82"/>
      <c r="P51052" s="84"/>
    </row>
    <row r="51053" spans="4:16" x14ac:dyDescent="0.3">
      <c r="D51053" s="82"/>
      <c r="P51053" s="84"/>
    </row>
    <row r="51054" spans="4:16" x14ac:dyDescent="0.3">
      <c r="D51054" s="82"/>
      <c r="P51054" s="84"/>
    </row>
    <row r="51055" spans="4:16" x14ac:dyDescent="0.3">
      <c r="D51055" s="82"/>
      <c r="P51055" s="84"/>
    </row>
    <row r="51056" spans="4:16" x14ac:dyDescent="0.3">
      <c r="D51056" s="82"/>
      <c r="P51056" s="84"/>
    </row>
    <row r="51057" spans="4:16" x14ac:dyDescent="0.3">
      <c r="D51057" s="82"/>
      <c r="P51057" s="84"/>
    </row>
    <row r="51058" spans="4:16" x14ac:dyDescent="0.3">
      <c r="D51058" s="82"/>
      <c r="P51058" s="84"/>
    </row>
    <row r="51059" spans="4:16" x14ac:dyDescent="0.3">
      <c r="D51059" s="82"/>
      <c r="P51059" s="84"/>
    </row>
    <row r="51060" spans="4:16" x14ac:dyDescent="0.3">
      <c r="D51060" s="82"/>
      <c r="P51060" s="84"/>
    </row>
    <row r="51061" spans="4:16" x14ac:dyDescent="0.3">
      <c r="D51061" s="82"/>
      <c r="P51061" s="84"/>
    </row>
    <row r="51062" spans="4:16" x14ac:dyDescent="0.3">
      <c r="D51062" s="82"/>
      <c r="P51062" s="84"/>
    </row>
    <row r="51063" spans="4:16" x14ac:dyDescent="0.3">
      <c r="D51063" s="82"/>
      <c r="P51063" s="84"/>
    </row>
    <row r="51064" spans="4:16" x14ac:dyDescent="0.3">
      <c r="D51064" s="82"/>
      <c r="P51064" s="84"/>
    </row>
    <row r="51065" spans="4:16" x14ac:dyDescent="0.3">
      <c r="D51065" s="82"/>
      <c r="P51065" s="84"/>
    </row>
    <row r="51066" spans="4:16" x14ac:dyDescent="0.3">
      <c r="D51066" s="82"/>
      <c r="P51066" s="84"/>
    </row>
    <row r="51067" spans="4:16" x14ac:dyDescent="0.3">
      <c r="D51067" s="82"/>
      <c r="P51067" s="84"/>
    </row>
    <row r="51068" spans="4:16" x14ac:dyDescent="0.3">
      <c r="D51068" s="82"/>
      <c r="P51068" s="84"/>
    </row>
    <row r="51069" spans="4:16" x14ac:dyDescent="0.3">
      <c r="D51069" s="82"/>
      <c r="P51069" s="84"/>
    </row>
    <row r="51070" spans="4:16" x14ac:dyDescent="0.3">
      <c r="D51070" s="82"/>
      <c r="P51070" s="84"/>
    </row>
    <row r="51071" spans="4:16" x14ac:dyDescent="0.3">
      <c r="D51071" s="82"/>
      <c r="P51071" s="84"/>
    </row>
    <row r="51072" spans="4:16" x14ac:dyDescent="0.3">
      <c r="D51072" s="82"/>
      <c r="P51072" s="84"/>
    </row>
    <row r="51073" spans="4:16" x14ac:dyDescent="0.3">
      <c r="D51073" s="82"/>
      <c r="P51073" s="84"/>
    </row>
    <row r="51074" spans="4:16" x14ac:dyDescent="0.3">
      <c r="D51074" s="82"/>
      <c r="P51074" s="84"/>
    </row>
    <row r="51075" spans="4:16" x14ac:dyDescent="0.3">
      <c r="D51075" s="82"/>
      <c r="P51075" s="84"/>
    </row>
    <row r="51076" spans="4:16" x14ac:dyDescent="0.3">
      <c r="D51076" s="82"/>
      <c r="P51076" s="84"/>
    </row>
    <row r="51077" spans="4:16" x14ac:dyDescent="0.3">
      <c r="D51077" s="82"/>
      <c r="P51077" s="84"/>
    </row>
    <row r="51078" spans="4:16" x14ac:dyDescent="0.3">
      <c r="D51078" s="82"/>
      <c r="P51078" s="84"/>
    </row>
    <row r="51079" spans="4:16" x14ac:dyDescent="0.3">
      <c r="D51079" s="82"/>
      <c r="P51079" s="84"/>
    </row>
    <row r="51080" spans="4:16" x14ac:dyDescent="0.3">
      <c r="D51080" s="82"/>
      <c r="P51080" s="84"/>
    </row>
    <row r="51081" spans="4:16" x14ac:dyDescent="0.3">
      <c r="D51081" s="82"/>
      <c r="P51081" s="84"/>
    </row>
    <row r="51082" spans="4:16" x14ac:dyDescent="0.3">
      <c r="D51082" s="82"/>
      <c r="P51082" s="84"/>
    </row>
    <row r="51083" spans="4:16" x14ac:dyDescent="0.3">
      <c r="D51083" s="82"/>
      <c r="P51083" s="84"/>
    </row>
    <row r="51084" spans="4:16" x14ac:dyDescent="0.3">
      <c r="D51084" s="82"/>
      <c r="P51084" s="84"/>
    </row>
    <row r="51085" spans="4:16" x14ac:dyDescent="0.3">
      <c r="D51085" s="82"/>
      <c r="P51085" s="84"/>
    </row>
    <row r="51086" spans="4:16" x14ac:dyDescent="0.3">
      <c r="D51086" s="82"/>
      <c r="P51086" s="84"/>
    </row>
    <row r="51087" spans="4:16" x14ac:dyDescent="0.3">
      <c r="D51087" s="82"/>
      <c r="P51087" s="84"/>
    </row>
    <row r="51088" spans="4:16" x14ac:dyDescent="0.3">
      <c r="D51088" s="82"/>
      <c r="P51088" s="84"/>
    </row>
    <row r="51089" spans="4:16" x14ac:dyDescent="0.3">
      <c r="D51089" s="82"/>
      <c r="P51089" s="84"/>
    </row>
    <row r="51090" spans="4:16" x14ac:dyDescent="0.3">
      <c r="D51090" s="82"/>
      <c r="P51090" s="84"/>
    </row>
    <row r="51091" spans="4:16" x14ac:dyDescent="0.3">
      <c r="D51091" s="82"/>
      <c r="P51091" s="84"/>
    </row>
    <row r="51092" spans="4:16" x14ac:dyDescent="0.3">
      <c r="D51092" s="82"/>
      <c r="P51092" s="84"/>
    </row>
    <row r="51093" spans="4:16" x14ac:dyDescent="0.3">
      <c r="D51093" s="82"/>
      <c r="P51093" s="84"/>
    </row>
    <row r="51094" spans="4:16" x14ac:dyDescent="0.3">
      <c r="D51094" s="82"/>
      <c r="P51094" s="84"/>
    </row>
    <row r="51095" spans="4:16" x14ac:dyDescent="0.3">
      <c r="D51095" s="82"/>
      <c r="P51095" s="84"/>
    </row>
    <row r="51096" spans="4:16" x14ac:dyDescent="0.3">
      <c r="D51096" s="82"/>
      <c r="P51096" s="84"/>
    </row>
    <row r="51097" spans="4:16" x14ac:dyDescent="0.3">
      <c r="D51097" s="82"/>
      <c r="P51097" s="84"/>
    </row>
    <row r="51098" spans="4:16" x14ac:dyDescent="0.3">
      <c r="D51098" s="82"/>
      <c r="P51098" s="84"/>
    </row>
    <row r="51099" spans="4:16" x14ac:dyDescent="0.3">
      <c r="D51099" s="82"/>
      <c r="P51099" s="84"/>
    </row>
    <row r="51100" spans="4:16" x14ac:dyDescent="0.3">
      <c r="D51100" s="82"/>
      <c r="P51100" s="84"/>
    </row>
    <row r="51101" spans="4:16" x14ac:dyDescent="0.3">
      <c r="D51101" s="82"/>
      <c r="P51101" s="84"/>
    </row>
    <row r="51102" spans="4:16" x14ac:dyDescent="0.3">
      <c r="D51102" s="82"/>
      <c r="P51102" s="84"/>
    </row>
    <row r="51103" spans="4:16" x14ac:dyDescent="0.3">
      <c r="D51103" s="82"/>
      <c r="P51103" s="84"/>
    </row>
    <row r="51104" spans="4:16" x14ac:dyDescent="0.3">
      <c r="D51104" s="82"/>
      <c r="P51104" s="84"/>
    </row>
    <row r="51105" spans="4:16" x14ac:dyDescent="0.3">
      <c r="D51105" s="82"/>
      <c r="P51105" s="84"/>
    </row>
    <row r="51106" spans="4:16" x14ac:dyDescent="0.3">
      <c r="D51106" s="82"/>
      <c r="P51106" s="84"/>
    </row>
    <row r="51107" spans="4:16" x14ac:dyDescent="0.3">
      <c r="D51107" s="82"/>
      <c r="P51107" s="84"/>
    </row>
    <row r="51108" spans="4:16" x14ac:dyDescent="0.3">
      <c r="D51108" s="82"/>
      <c r="P51108" s="84"/>
    </row>
    <row r="51109" spans="4:16" x14ac:dyDescent="0.3">
      <c r="D51109" s="82"/>
      <c r="P51109" s="84"/>
    </row>
    <row r="51110" spans="4:16" x14ac:dyDescent="0.3">
      <c r="D51110" s="82"/>
      <c r="P51110" s="84"/>
    </row>
    <row r="51111" spans="4:16" x14ac:dyDescent="0.3">
      <c r="D51111" s="82"/>
      <c r="P51111" s="84"/>
    </row>
    <row r="51112" spans="4:16" x14ac:dyDescent="0.3">
      <c r="D51112" s="82"/>
      <c r="P51112" s="84"/>
    </row>
    <row r="51113" spans="4:16" x14ac:dyDescent="0.3">
      <c r="D51113" s="82"/>
      <c r="P51113" s="84"/>
    </row>
    <row r="51114" spans="4:16" x14ac:dyDescent="0.3">
      <c r="D51114" s="82"/>
      <c r="P51114" s="84"/>
    </row>
    <row r="51115" spans="4:16" x14ac:dyDescent="0.3">
      <c r="D51115" s="82"/>
      <c r="P51115" s="84"/>
    </row>
    <row r="51116" spans="4:16" x14ac:dyDescent="0.3">
      <c r="D51116" s="82"/>
      <c r="P51116" s="84"/>
    </row>
    <row r="51117" spans="4:16" x14ac:dyDescent="0.3">
      <c r="D51117" s="82"/>
      <c r="P51117" s="84"/>
    </row>
    <row r="51118" spans="4:16" x14ac:dyDescent="0.3">
      <c r="D51118" s="82"/>
      <c r="P51118" s="84"/>
    </row>
    <row r="51119" spans="4:16" x14ac:dyDescent="0.3">
      <c r="D51119" s="82"/>
      <c r="P51119" s="84"/>
    </row>
    <row r="51120" spans="4:16" x14ac:dyDescent="0.3">
      <c r="D51120" s="82"/>
      <c r="P51120" s="84"/>
    </row>
    <row r="51121" spans="4:16" x14ac:dyDescent="0.3">
      <c r="D51121" s="82"/>
      <c r="P51121" s="84"/>
    </row>
    <row r="51122" spans="4:16" x14ac:dyDescent="0.3">
      <c r="D51122" s="82"/>
      <c r="P51122" s="84"/>
    </row>
    <row r="51123" spans="4:16" x14ac:dyDescent="0.3">
      <c r="D51123" s="82"/>
      <c r="P51123" s="84"/>
    </row>
    <row r="51124" spans="4:16" x14ac:dyDescent="0.3">
      <c r="D51124" s="82"/>
      <c r="P51124" s="84"/>
    </row>
    <row r="51125" spans="4:16" x14ac:dyDescent="0.3">
      <c r="D51125" s="82"/>
      <c r="P51125" s="84"/>
    </row>
    <row r="51126" spans="4:16" x14ac:dyDescent="0.3">
      <c r="D51126" s="82"/>
      <c r="P51126" s="84"/>
    </row>
    <row r="51127" spans="4:16" x14ac:dyDescent="0.3">
      <c r="D51127" s="82"/>
      <c r="P51127" s="84"/>
    </row>
    <row r="51128" spans="4:16" x14ac:dyDescent="0.3">
      <c r="D51128" s="82"/>
      <c r="P51128" s="84"/>
    </row>
    <row r="51129" spans="4:16" x14ac:dyDescent="0.3">
      <c r="D51129" s="82"/>
      <c r="P51129" s="84"/>
    </row>
    <row r="51130" spans="4:16" x14ac:dyDescent="0.3">
      <c r="D51130" s="82"/>
      <c r="P51130" s="84"/>
    </row>
    <row r="51131" spans="4:16" x14ac:dyDescent="0.3">
      <c r="D51131" s="82"/>
      <c r="P51131" s="84"/>
    </row>
    <row r="51132" spans="4:16" x14ac:dyDescent="0.3">
      <c r="D51132" s="82"/>
      <c r="P51132" s="84"/>
    </row>
    <row r="51133" spans="4:16" x14ac:dyDescent="0.3">
      <c r="D51133" s="82"/>
      <c r="P51133" s="84"/>
    </row>
    <row r="51134" spans="4:16" x14ac:dyDescent="0.3">
      <c r="D51134" s="82"/>
      <c r="P51134" s="84"/>
    </row>
    <row r="51135" spans="4:16" x14ac:dyDescent="0.3">
      <c r="D51135" s="82"/>
      <c r="P51135" s="84"/>
    </row>
    <row r="51136" spans="4:16" x14ac:dyDescent="0.3">
      <c r="D51136" s="82"/>
      <c r="P51136" s="84"/>
    </row>
    <row r="51137" spans="4:16" x14ac:dyDescent="0.3">
      <c r="D51137" s="82"/>
      <c r="P51137" s="84"/>
    </row>
    <row r="51138" spans="4:16" x14ac:dyDescent="0.3">
      <c r="D51138" s="82"/>
      <c r="P51138" s="84"/>
    </row>
    <row r="51139" spans="4:16" x14ac:dyDescent="0.3">
      <c r="D51139" s="82"/>
      <c r="P51139" s="84"/>
    </row>
    <row r="51140" spans="4:16" x14ac:dyDescent="0.3">
      <c r="D51140" s="82"/>
      <c r="P51140" s="84"/>
    </row>
    <row r="51141" spans="4:16" x14ac:dyDescent="0.3">
      <c r="D51141" s="82"/>
      <c r="P51141" s="84"/>
    </row>
    <row r="51142" spans="4:16" x14ac:dyDescent="0.3">
      <c r="D51142" s="82"/>
      <c r="P51142" s="84"/>
    </row>
    <row r="51143" spans="4:16" x14ac:dyDescent="0.3">
      <c r="D51143" s="82"/>
      <c r="P51143" s="84"/>
    </row>
    <row r="51144" spans="4:16" x14ac:dyDescent="0.3">
      <c r="D51144" s="82"/>
      <c r="P51144" s="84"/>
    </row>
    <row r="51145" spans="4:16" x14ac:dyDescent="0.3">
      <c r="D51145" s="82"/>
      <c r="P51145" s="84"/>
    </row>
    <row r="51146" spans="4:16" x14ac:dyDescent="0.3">
      <c r="D51146" s="82"/>
      <c r="P51146" s="84"/>
    </row>
    <row r="51147" spans="4:16" x14ac:dyDescent="0.3">
      <c r="D51147" s="82"/>
      <c r="P51147" s="84"/>
    </row>
    <row r="51148" spans="4:16" x14ac:dyDescent="0.3">
      <c r="D51148" s="82"/>
      <c r="P51148" s="84"/>
    </row>
    <row r="51149" spans="4:16" x14ac:dyDescent="0.3">
      <c r="D51149" s="82"/>
      <c r="P51149" s="84"/>
    </row>
    <row r="51150" spans="4:16" x14ac:dyDescent="0.3">
      <c r="D51150" s="82"/>
      <c r="P51150" s="84"/>
    </row>
    <row r="51151" spans="4:16" x14ac:dyDescent="0.3">
      <c r="D51151" s="82"/>
      <c r="P51151" s="84"/>
    </row>
    <row r="51152" spans="4:16" x14ac:dyDescent="0.3">
      <c r="D51152" s="82"/>
      <c r="P51152" s="84"/>
    </row>
    <row r="51153" spans="4:16" x14ac:dyDescent="0.3">
      <c r="D51153" s="82"/>
      <c r="P51153" s="84"/>
    </row>
    <row r="51154" spans="4:16" x14ac:dyDescent="0.3">
      <c r="D51154" s="82"/>
      <c r="P51154" s="84"/>
    </row>
    <row r="51155" spans="4:16" x14ac:dyDescent="0.3">
      <c r="D51155" s="82"/>
      <c r="P51155" s="84"/>
    </row>
    <row r="51156" spans="4:16" x14ac:dyDescent="0.3">
      <c r="D51156" s="82"/>
      <c r="P51156" s="84"/>
    </row>
    <row r="51157" spans="4:16" x14ac:dyDescent="0.3">
      <c r="D51157" s="82"/>
      <c r="P51157" s="84"/>
    </row>
    <row r="51158" spans="4:16" x14ac:dyDescent="0.3">
      <c r="D51158" s="82"/>
      <c r="P51158" s="84"/>
    </row>
    <row r="51159" spans="4:16" x14ac:dyDescent="0.3">
      <c r="D51159" s="82"/>
      <c r="P51159" s="84"/>
    </row>
    <row r="51160" spans="4:16" x14ac:dyDescent="0.3">
      <c r="D51160" s="82"/>
      <c r="P51160" s="84"/>
    </row>
    <row r="51161" spans="4:16" x14ac:dyDescent="0.3">
      <c r="D51161" s="82"/>
      <c r="P51161" s="84"/>
    </row>
    <row r="51162" spans="4:16" x14ac:dyDescent="0.3">
      <c r="D51162" s="82"/>
      <c r="P51162" s="84"/>
    </row>
    <row r="51163" spans="4:16" x14ac:dyDescent="0.3">
      <c r="D51163" s="82"/>
      <c r="P51163" s="84"/>
    </row>
    <row r="51164" spans="4:16" x14ac:dyDescent="0.3">
      <c r="D51164" s="82"/>
      <c r="P51164" s="84"/>
    </row>
    <row r="51165" spans="4:16" x14ac:dyDescent="0.3">
      <c r="D51165" s="82"/>
      <c r="P51165" s="84"/>
    </row>
    <row r="51166" spans="4:16" x14ac:dyDescent="0.3">
      <c r="D51166" s="82"/>
      <c r="P51166" s="84"/>
    </row>
    <row r="51167" spans="4:16" x14ac:dyDescent="0.3">
      <c r="D51167" s="82"/>
      <c r="P51167" s="84"/>
    </row>
    <row r="51168" spans="4:16" x14ac:dyDescent="0.3">
      <c r="D51168" s="82"/>
      <c r="P51168" s="84"/>
    </row>
    <row r="51169" spans="4:16" x14ac:dyDescent="0.3">
      <c r="D51169" s="82"/>
      <c r="P51169" s="84"/>
    </row>
    <row r="51170" spans="4:16" x14ac:dyDescent="0.3">
      <c r="D51170" s="82"/>
      <c r="P51170" s="84"/>
    </row>
    <row r="51171" spans="4:16" x14ac:dyDescent="0.3">
      <c r="D51171" s="82"/>
      <c r="P51171" s="84"/>
    </row>
    <row r="51172" spans="4:16" x14ac:dyDescent="0.3">
      <c r="D51172" s="82"/>
      <c r="P51172" s="84"/>
    </row>
    <row r="51173" spans="4:16" x14ac:dyDescent="0.3">
      <c r="D51173" s="82"/>
      <c r="P51173" s="84"/>
    </row>
    <row r="51174" spans="4:16" x14ac:dyDescent="0.3">
      <c r="D51174" s="82"/>
      <c r="P51174" s="84"/>
    </row>
    <row r="51175" spans="4:16" x14ac:dyDescent="0.3">
      <c r="D51175" s="82"/>
      <c r="P51175" s="84"/>
    </row>
    <row r="51176" spans="4:16" x14ac:dyDescent="0.3">
      <c r="D51176" s="82"/>
      <c r="P51176" s="84"/>
    </row>
    <row r="51177" spans="4:16" x14ac:dyDescent="0.3">
      <c r="D51177" s="82"/>
      <c r="P51177" s="84"/>
    </row>
    <row r="51178" spans="4:16" x14ac:dyDescent="0.3">
      <c r="D51178" s="82"/>
      <c r="P51178" s="84"/>
    </row>
    <row r="51179" spans="4:16" x14ac:dyDescent="0.3">
      <c r="D51179" s="82"/>
      <c r="P51179" s="84"/>
    </row>
    <row r="51180" spans="4:16" x14ac:dyDescent="0.3">
      <c r="D51180" s="82"/>
      <c r="P51180" s="84"/>
    </row>
    <row r="51181" spans="4:16" x14ac:dyDescent="0.3">
      <c r="D51181" s="82"/>
      <c r="P51181" s="84"/>
    </row>
    <row r="51182" spans="4:16" x14ac:dyDescent="0.3">
      <c r="D51182" s="82"/>
      <c r="P51182" s="84"/>
    </row>
    <row r="51183" spans="4:16" x14ac:dyDescent="0.3">
      <c r="D51183" s="82"/>
      <c r="P51183" s="84"/>
    </row>
    <row r="51184" spans="4:16" x14ac:dyDescent="0.3">
      <c r="D51184" s="82"/>
      <c r="P51184" s="84"/>
    </row>
    <row r="51185" spans="4:16" x14ac:dyDescent="0.3">
      <c r="D51185" s="82"/>
      <c r="P51185" s="84"/>
    </row>
    <row r="51186" spans="4:16" x14ac:dyDescent="0.3">
      <c r="D51186" s="82"/>
      <c r="P51186" s="84"/>
    </row>
    <row r="51187" spans="4:16" x14ac:dyDescent="0.3">
      <c r="D51187" s="82"/>
      <c r="P51187" s="84"/>
    </row>
    <row r="51188" spans="4:16" x14ac:dyDescent="0.3">
      <c r="D51188" s="82"/>
      <c r="P51188" s="84"/>
    </row>
    <row r="51189" spans="4:16" x14ac:dyDescent="0.3">
      <c r="D51189" s="82"/>
      <c r="P51189" s="84"/>
    </row>
    <row r="51190" spans="4:16" x14ac:dyDescent="0.3">
      <c r="D51190" s="82"/>
      <c r="P51190" s="84"/>
    </row>
    <row r="51191" spans="4:16" x14ac:dyDescent="0.3">
      <c r="D51191" s="82"/>
      <c r="P51191" s="84"/>
    </row>
    <row r="51192" spans="4:16" x14ac:dyDescent="0.3">
      <c r="D51192" s="82"/>
      <c r="P51192" s="84"/>
    </row>
    <row r="51193" spans="4:16" x14ac:dyDescent="0.3">
      <c r="D51193" s="82"/>
      <c r="P51193" s="84"/>
    </row>
    <row r="51194" spans="4:16" x14ac:dyDescent="0.3">
      <c r="D51194" s="82"/>
      <c r="P51194" s="84"/>
    </row>
    <row r="51195" spans="4:16" x14ac:dyDescent="0.3">
      <c r="D51195" s="82"/>
      <c r="P51195" s="84"/>
    </row>
    <row r="51196" spans="4:16" x14ac:dyDescent="0.3">
      <c r="D51196" s="82"/>
      <c r="P51196" s="84"/>
    </row>
    <row r="51197" spans="4:16" x14ac:dyDescent="0.3">
      <c r="D51197" s="82"/>
      <c r="P51197" s="84"/>
    </row>
    <row r="51198" spans="4:16" x14ac:dyDescent="0.3">
      <c r="D51198" s="82"/>
      <c r="P51198" s="84"/>
    </row>
    <row r="51199" spans="4:16" x14ac:dyDescent="0.3">
      <c r="D51199" s="82"/>
      <c r="P51199" s="84"/>
    </row>
    <row r="51200" spans="4:16" x14ac:dyDescent="0.3">
      <c r="D51200" s="82"/>
      <c r="P51200" s="84"/>
    </row>
    <row r="51201" spans="4:16" x14ac:dyDescent="0.3">
      <c r="D51201" s="82"/>
      <c r="P51201" s="84"/>
    </row>
    <row r="51202" spans="4:16" x14ac:dyDescent="0.3">
      <c r="D51202" s="82"/>
      <c r="P51202" s="84"/>
    </row>
    <row r="51203" spans="4:16" x14ac:dyDescent="0.3">
      <c r="D51203" s="82"/>
      <c r="P51203" s="84"/>
    </row>
    <row r="51204" spans="4:16" x14ac:dyDescent="0.3">
      <c r="D51204" s="82"/>
      <c r="P51204" s="84"/>
    </row>
    <row r="51205" spans="4:16" x14ac:dyDescent="0.3">
      <c r="D51205" s="82"/>
      <c r="P51205" s="84"/>
    </row>
    <row r="51206" spans="4:16" x14ac:dyDescent="0.3">
      <c r="D51206" s="82"/>
      <c r="P51206" s="84"/>
    </row>
    <row r="51207" spans="4:16" x14ac:dyDescent="0.3">
      <c r="D51207" s="82"/>
      <c r="P51207" s="84"/>
    </row>
    <row r="51208" spans="4:16" x14ac:dyDescent="0.3">
      <c r="D51208" s="82"/>
      <c r="P51208" s="84"/>
    </row>
    <row r="51209" spans="4:16" x14ac:dyDescent="0.3">
      <c r="D51209" s="82"/>
      <c r="P51209" s="84"/>
    </row>
    <row r="51210" spans="4:16" x14ac:dyDescent="0.3">
      <c r="D51210" s="82"/>
      <c r="P51210" s="84"/>
    </row>
    <row r="51211" spans="4:16" x14ac:dyDescent="0.3">
      <c r="D51211" s="82"/>
      <c r="P51211" s="84"/>
    </row>
    <row r="51212" spans="4:16" x14ac:dyDescent="0.3">
      <c r="D51212" s="82"/>
      <c r="P51212" s="84"/>
    </row>
    <row r="51213" spans="4:16" x14ac:dyDescent="0.3">
      <c r="D51213" s="82"/>
      <c r="P51213" s="84"/>
    </row>
    <row r="51214" spans="4:16" x14ac:dyDescent="0.3">
      <c r="D51214" s="82"/>
      <c r="P51214" s="84"/>
    </row>
    <row r="51215" spans="4:16" x14ac:dyDescent="0.3">
      <c r="D51215" s="82"/>
      <c r="P51215" s="84"/>
    </row>
    <row r="51216" spans="4:16" x14ac:dyDescent="0.3">
      <c r="D51216" s="82"/>
      <c r="P51216" s="84"/>
    </row>
    <row r="51217" spans="4:16" x14ac:dyDescent="0.3">
      <c r="D51217" s="82"/>
      <c r="P51217" s="84"/>
    </row>
    <row r="51218" spans="4:16" x14ac:dyDescent="0.3">
      <c r="D51218" s="82"/>
      <c r="P51218" s="84"/>
    </row>
    <row r="51219" spans="4:16" x14ac:dyDescent="0.3">
      <c r="D51219" s="82"/>
      <c r="P51219" s="84"/>
    </row>
    <row r="51220" spans="4:16" x14ac:dyDescent="0.3">
      <c r="D51220" s="82"/>
      <c r="P51220" s="84"/>
    </row>
    <row r="51221" spans="4:16" x14ac:dyDescent="0.3">
      <c r="D51221" s="82"/>
      <c r="P51221" s="84"/>
    </row>
    <row r="51222" spans="4:16" x14ac:dyDescent="0.3">
      <c r="D51222" s="82"/>
      <c r="P51222" s="84"/>
    </row>
    <row r="51223" spans="4:16" x14ac:dyDescent="0.3">
      <c r="D51223" s="82"/>
      <c r="P51223" s="84"/>
    </row>
    <row r="51224" spans="4:16" x14ac:dyDescent="0.3">
      <c r="D51224" s="82"/>
      <c r="P51224" s="84"/>
    </row>
    <row r="51225" spans="4:16" x14ac:dyDescent="0.3">
      <c r="D51225" s="82"/>
      <c r="P51225" s="84"/>
    </row>
    <row r="51226" spans="4:16" x14ac:dyDescent="0.3">
      <c r="D51226" s="82"/>
      <c r="P51226" s="84"/>
    </row>
    <row r="51227" spans="4:16" x14ac:dyDescent="0.3">
      <c r="D51227" s="82"/>
      <c r="P51227" s="84"/>
    </row>
    <row r="51228" spans="4:16" x14ac:dyDescent="0.3">
      <c r="D51228" s="82"/>
      <c r="P51228" s="84"/>
    </row>
    <row r="51229" spans="4:16" x14ac:dyDescent="0.3">
      <c r="D51229" s="82"/>
      <c r="P51229" s="84"/>
    </row>
    <row r="51230" spans="4:16" x14ac:dyDescent="0.3">
      <c r="D51230" s="82"/>
      <c r="P51230" s="84"/>
    </row>
    <row r="51231" spans="4:16" x14ac:dyDescent="0.3">
      <c r="D51231" s="82"/>
      <c r="P51231" s="84"/>
    </row>
    <row r="51232" spans="4:16" x14ac:dyDescent="0.3">
      <c r="D51232" s="82"/>
      <c r="P51232" s="84"/>
    </row>
    <row r="51233" spans="4:16" x14ac:dyDescent="0.3">
      <c r="D51233" s="82"/>
      <c r="P51233" s="84"/>
    </row>
    <row r="51234" spans="4:16" x14ac:dyDescent="0.3">
      <c r="D51234" s="82"/>
      <c r="P51234" s="84"/>
    </row>
    <row r="51235" spans="4:16" x14ac:dyDescent="0.3">
      <c r="D51235" s="82"/>
      <c r="P51235" s="84"/>
    </row>
    <row r="51236" spans="4:16" x14ac:dyDescent="0.3">
      <c r="D51236" s="82"/>
      <c r="P51236" s="84"/>
    </row>
    <row r="51237" spans="4:16" x14ac:dyDescent="0.3">
      <c r="D51237" s="82"/>
      <c r="P51237" s="84"/>
    </row>
    <row r="51238" spans="4:16" x14ac:dyDescent="0.3">
      <c r="D51238" s="82"/>
      <c r="P51238" s="84"/>
    </row>
    <row r="51239" spans="4:16" x14ac:dyDescent="0.3">
      <c r="D51239" s="82"/>
      <c r="P51239" s="84"/>
    </row>
    <row r="51240" spans="4:16" x14ac:dyDescent="0.3">
      <c r="D51240" s="82"/>
      <c r="P51240" s="84"/>
    </row>
    <row r="51241" spans="4:16" x14ac:dyDescent="0.3">
      <c r="D51241" s="82"/>
      <c r="P51241" s="84"/>
    </row>
    <row r="51242" spans="4:16" x14ac:dyDescent="0.3">
      <c r="D51242" s="82"/>
      <c r="P51242" s="84"/>
    </row>
    <row r="51243" spans="4:16" x14ac:dyDescent="0.3">
      <c r="D51243" s="82"/>
      <c r="P51243" s="84"/>
    </row>
    <row r="51244" spans="4:16" x14ac:dyDescent="0.3">
      <c r="D51244" s="82"/>
      <c r="P51244" s="84"/>
    </row>
    <row r="51245" spans="4:16" x14ac:dyDescent="0.3">
      <c r="D51245" s="82"/>
      <c r="P51245" s="84"/>
    </row>
    <row r="51246" spans="4:16" x14ac:dyDescent="0.3">
      <c r="D51246" s="82"/>
      <c r="P51246" s="84"/>
    </row>
    <row r="51247" spans="4:16" x14ac:dyDescent="0.3">
      <c r="D51247" s="82"/>
      <c r="P51247" s="84"/>
    </row>
    <row r="51248" spans="4:16" x14ac:dyDescent="0.3">
      <c r="D51248" s="82"/>
      <c r="P51248" s="84"/>
    </row>
    <row r="51249" spans="4:16" x14ac:dyDescent="0.3">
      <c r="D51249" s="82"/>
      <c r="P51249" s="84"/>
    </row>
    <row r="51250" spans="4:16" x14ac:dyDescent="0.3">
      <c r="D51250" s="82"/>
      <c r="P51250" s="84"/>
    </row>
    <row r="51251" spans="4:16" x14ac:dyDescent="0.3">
      <c r="D51251" s="82"/>
      <c r="P51251" s="84"/>
    </row>
    <row r="51252" spans="4:16" x14ac:dyDescent="0.3">
      <c r="D51252" s="82"/>
      <c r="P51252" s="84"/>
    </row>
    <row r="51253" spans="4:16" x14ac:dyDescent="0.3">
      <c r="D51253" s="82"/>
      <c r="P51253" s="84"/>
    </row>
    <row r="51254" spans="4:16" x14ac:dyDescent="0.3">
      <c r="D51254" s="82"/>
      <c r="P51254" s="84"/>
    </row>
    <row r="51255" spans="4:16" x14ac:dyDescent="0.3">
      <c r="D51255" s="82"/>
      <c r="P51255" s="84"/>
    </row>
    <row r="51256" spans="4:16" x14ac:dyDescent="0.3">
      <c r="D51256" s="82"/>
      <c r="P51256" s="84"/>
    </row>
    <row r="51257" spans="4:16" x14ac:dyDescent="0.3">
      <c r="D51257" s="82"/>
      <c r="P51257" s="84"/>
    </row>
    <row r="51258" spans="4:16" x14ac:dyDescent="0.3">
      <c r="D51258" s="82"/>
      <c r="P51258" s="84"/>
    </row>
    <row r="51259" spans="4:16" x14ac:dyDescent="0.3">
      <c r="D51259" s="82"/>
      <c r="P51259" s="84"/>
    </row>
    <row r="51260" spans="4:16" x14ac:dyDescent="0.3">
      <c r="D51260" s="82"/>
      <c r="P51260" s="84"/>
    </row>
    <row r="51261" spans="4:16" x14ac:dyDescent="0.3">
      <c r="D51261" s="82"/>
      <c r="P51261" s="84"/>
    </row>
    <row r="51262" spans="4:16" x14ac:dyDescent="0.3">
      <c r="D51262" s="82"/>
      <c r="P51262" s="84"/>
    </row>
    <row r="51263" spans="4:16" x14ac:dyDescent="0.3">
      <c r="D51263" s="82"/>
      <c r="P51263" s="84"/>
    </row>
    <row r="51264" spans="4:16" x14ac:dyDescent="0.3">
      <c r="D51264" s="82"/>
      <c r="P51264" s="84"/>
    </row>
    <row r="51265" spans="4:16" x14ac:dyDescent="0.3">
      <c r="D51265" s="82"/>
      <c r="P51265" s="84"/>
    </row>
    <row r="51266" spans="4:16" x14ac:dyDescent="0.3">
      <c r="D51266" s="82"/>
      <c r="P51266" s="84"/>
    </row>
    <row r="51267" spans="4:16" x14ac:dyDescent="0.3">
      <c r="D51267" s="82"/>
      <c r="P51267" s="84"/>
    </row>
    <row r="51268" spans="4:16" x14ac:dyDescent="0.3">
      <c r="D51268" s="82"/>
      <c r="P51268" s="84"/>
    </row>
    <row r="51269" spans="4:16" x14ac:dyDescent="0.3">
      <c r="D51269" s="82"/>
      <c r="P51269" s="84"/>
    </row>
    <row r="51270" spans="4:16" x14ac:dyDescent="0.3">
      <c r="D51270" s="82"/>
      <c r="P51270" s="84"/>
    </row>
    <row r="51271" spans="4:16" x14ac:dyDescent="0.3">
      <c r="D51271" s="82"/>
      <c r="P51271" s="84"/>
    </row>
    <row r="51272" spans="4:16" x14ac:dyDescent="0.3">
      <c r="D51272" s="82"/>
      <c r="P51272" s="84"/>
    </row>
    <row r="51273" spans="4:16" x14ac:dyDescent="0.3">
      <c r="D51273" s="82"/>
      <c r="P51273" s="84"/>
    </row>
    <row r="51274" spans="4:16" x14ac:dyDescent="0.3">
      <c r="D51274" s="82"/>
      <c r="P51274" s="84"/>
    </row>
    <row r="51275" spans="4:16" x14ac:dyDescent="0.3">
      <c r="D51275" s="82"/>
      <c r="P51275" s="84"/>
    </row>
    <row r="51276" spans="4:16" x14ac:dyDescent="0.3">
      <c r="D51276" s="82"/>
      <c r="P51276" s="84"/>
    </row>
    <row r="51277" spans="4:16" x14ac:dyDescent="0.3">
      <c r="D51277" s="82"/>
      <c r="P51277" s="84"/>
    </row>
    <row r="51278" spans="4:16" x14ac:dyDescent="0.3">
      <c r="D51278" s="82"/>
      <c r="P51278" s="84"/>
    </row>
    <row r="51279" spans="4:16" x14ac:dyDescent="0.3">
      <c r="D51279" s="82"/>
      <c r="P51279" s="84"/>
    </row>
    <row r="51280" spans="4:16" x14ac:dyDescent="0.3">
      <c r="D51280" s="82"/>
      <c r="P51280" s="84"/>
    </row>
    <row r="51281" spans="4:16" x14ac:dyDescent="0.3">
      <c r="D51281" s="82"/>
      <c r="P51281" s="84"/>
    </row>
    <row r="51282" spans="4:16" x14ac:dyDescent="0.3">
      <c r="D51282" s="82"/>
      <c r="P51282" s="84"/>
    </row>
    <row r="51283" spans="4:16" x14ac:dyDescent="0.3">
      <c r="D51283" s="82"/>
      <c r="P51283" s="84"/>
    </row>
    <row r="51284" spans="4:16" x14ac:dyDescent="0.3">
      <c r="D51284" s="82"/>
      <c r="P51284" s="84"/>
    </row>
    <row r="51285" spans="4:16" x14ac:dyDescent="0.3">
      <c r="D51285" s="82"/>
      <c r="P51285" s="84"/>
    </row>
    <row r="51286" spans="4:16" x14ac:dyDescent="0.3">
      <c r="D51286" s="82"/>
      <c r="P51286" s="84"/>
    </row>
    <row r="51287" spans="4:16" x14ac:dyDescent="0.3">
      <c r="D51287" s="82"/>
      <c r="P51287" s="84"/>
    </row>
    <row r="51288" spans="4:16" x14ac:dyDescent="0.3">
      <c r="D51288" s="82"/>
      <c r="P51288" s="84"/>
    </row>
    <row r="51289" spans="4:16" x14ac:dyDescent="0.3">
      <c r="D51289" s="82"/>
      <c r="P51289" s="84"/>
    </row>
    <row r="51290" spans="4:16" x14ac:dyDescent="0.3">
      <c r="D51290" s="82"/>
      <c r="P51290" s="84"/>
    </row>
    <row r="51291" spans="4:16" x14ac:dyDescent="0.3">
      <c r="D51291" s="82"/>
      <c r="P51291" s="84"/>
    </row>
    <row r="51292" spans="4:16" x14ac:dyDescent="0.3">
      <c r="D51292" s="82"/>
      <c r="P51292" s="84"/>
    </row>
    <row r="51293" spans="4:16" x14ac:dyDescent="0.3">
      <c r="D51293" s="82"/>
      <c r="P51293" s="84"/>
    </row>
    <row r="51294" spans="4:16" x14ac:dyDescent="0.3">
      <c r="D51294" s="82"/>
      <c r="P51294" s="84"/>
    </row>
    <row r="51295" spans="4:16" x14ac:dyDescent="0.3">
      <c r="D51295" s="82"/>
      <c r="P51295" s="84"/>
    </row>
    <row r="51296" spans="4:16" x14ac:dyDescent="0.3">
      <c r="D51296" s="82"/>
      <c r="P51296" s="84"/>
    </row>
    <row r="51297" spans="4:16" x14ac:dyDescent="0.3">
      <c r="D51297" s="82"/>
      <c r="P51297" s="84"/>
    </row>
    <row r="51298" spans="4:16" x14ac:dyDescent="0.3">
      <c r="D51298" s="82"/>
      <c r="P51298" s="84"/>
    </row>
    <row r="51299" spans="4:16" x14ac:dyDescent="0.3">
      <c r="D51299" s="82"/>
      <c r="P51299" s="84"/>
    </row>
    <row r="51300" spans="4:16" x14ac:dyDescent="0.3">
      <c r="D51300" s="82"/>
      <c r="P51300" s="84"/>
    </row>
    <row r="51301" spans="4:16" x14ac:dyDescent="0.3">
      <c r="D51301" s="82"/>
      <c r="P51301" s="84"/>
    </row>
    <row r="51302" spans="4:16" x14ac:dyDescent="0.3">
      <c r="D51302" s="82"/>
      <c r="P51302" s="84"/>
    </row>
    <row r="51303" spans="4:16" x14ac:dyDescent="0.3">
      <c r="D51303" s="82"/>
      <c r="P51303" s="84"/>
    </row>
    <row r="51304" spans="4:16" x14ac:dyDescent="0.3">
      <c r="D51304" s="82"/>
      <c r="P51304" s="84"/>
    </row>
    <row r="51305" spans="4:16" x14ac:dyDescent="0.3">
      <c r="D51305" s="82"/>
      <c r="P51305" s="84"/>
    </row>
    <row r="51306" spans="4:16" x14ac:dyDescent="0.3">
      <c r="D51306" s="82"/>
      <c r="P51306" s="84"/>
    </row>
    <row r="51307" spans="4:16" x14ac:dyDescent="0.3">
      <c r="D51307" s="82"/>
      <c r="P51307" s="84"/>
    </row>
    <row r="51308" spans="4:16" x14ac:dyDescent="0.3">
      <c r="D51308" s="82"/>
      <c r="P51308" s="84"/>
    </row>
    <row r="51309" spans="4:16" x14ac:dyDescent="0.3">
      <c r="D51309" s="82"/>
      <c r="P51309" s="84"/>
    </row>
    <row r="51310" spans="4:16" x14ac:dyDescent="0.3">
      <c r="D51310" s="82"/>
      <c r="P51310" s="84"/>
    </row>
    <row r="51311" spans="4:16" x14ac:dyDescent="0.3">
      <c r="D51311" s="82"/>
      <c r="P51311" s="84"/>
    </row>
    <row r="51312" spans="4:16" x14ac:dyDescent="0.3">
      <c r="D51312" s="82"/>
      <c r="P51312" s="84"/>
    </row>
    <row r="51313" spans="4:16" x14ac:dyDescent="0.3">
      <c r="D51313" s="82"/>
      <c r="P51313" s="84"/>
    </row>
    <row r="51314" spans="4:16" x14ac:dyDescent="0.3">
      <c r="D51314" s="82"/>
      <c r="P51314" s="84"/>
    </row>
    <row r="51315" spans="4:16" x14ac:dyDescent="0.3">
      <c r="D51315" s="82"/>
      <c r="P51315" s="84"/>
    </row>
    <row r="51316" spans="4:16" x14ac:dyDescent="0.3">
      <c r="D51316" s="82"/>
      <c r="P51316" s="84"/>
    </row>
    <row r="51317" spans="4:16" x14ac:dyDescent="0.3">
      <c r="D51317" s="82"/>
      <c r="P51317" s="84"/>
    </row>
    <row r="51318" spans="4:16" x14ac:dyDescent="0.3">
      <c r="D51318" s="82"/>
      <c r="P51318" s="84"/>
    </row>
    <row r="51319" spans="4:16" x14ac:dyDescent="0.3">
      <c r="D51319" s="82"/>
      <c r="P51319" s="84"/>
    </row>
    <row r="51320" spans="4:16" x14ac:dyDescent="0.3">
      <c r="D51320" s="82"/>
      <c r="P51320" s="84"/>
    </row>
    <row r="51321" spans="4:16" x14ac:dyDescent="0.3">
      <c r="D51321" s="82"/>
      <c r="P51321" s="84"/>
    </row>
    <row r="51322" spans="4:16" x14ac:dyDescent="0.3">
      <c r="D51322" s="82"/>
      <c r="P51322" s="84"/>
    </row>
    <row r="51323" spans="4:16" x14ac:dyDescent="0.3">
      <c r="D51323" s="82"/>
      <c r="P51323" s="84"/>
    </row>
    <row r="51324" spans="4:16" x14ac:dyDescent="0.3">
      <c r="D51324" s="82"/>
      <c r="P51324" s="84"/>
    </row>
    <row r="51325" spans="4:16" x14ac:dyDescent="0.3">
      <c r="D51325" s="82"/>
      <c r="P51325" s="84"/>
    </row>
    <row r="51326" spans="4:16" x14ac:dyDescent="0.3">
      <c r="D51326" s="82"/>
      <c r="P51326" s="84"/>
    </row>
    <row r="51327" spans="4:16" x14ac:dyDescent="0.3">
      <c r="D51327" s="82"/>
      <c r="P51327" s="84"/>
    </row>
    <row r="51328" spans="4:16" x14ac:dyDescent="0.3">
      <c r="D51328" s="82"/>
      <c r="P51328" s="84"/>
    </row>
    <row r="51329" spans="4:16" x14ac:dyDescent="0.3">
      <c r="D51329" s="82"/>
      <c r="P51329" s="84"/>
    </row>
    <row r="51330" spans="4:16" x14ac:dyDescent="0.3">
      <c r="D51330" s="82"/>
      <c r="P51330" s="84"/>
    </row>
    <row r="51331" spans="4:16" x14ac:dyDescent="0.3">
      <c r="D51331" s="82"/>
      <c r="P51331" s="84"/>
    </row>
    <row r="51332" spans="4:16" x14ac:dyDescent="0.3">
      <c r="D51332" s="82"/>
      <c r="P51332" s="84"/>
    </row>
    <row r="51333" spans="4:16" x14ac:dyDescent="0.3">
      <c r="D51333" s="82"/>
      <c r="P51333" s="84"/>
    </row>
    <row r="51334" spans="4:16" x14ac:dyDescent="0.3">
      <c r="D51334" s="82"/>
      <c r="P51334" s="84"/>
    </row>
    <row r="51335" spans="4:16" x14ac:dyDescent="0.3">
      <c r="D51335" s="82"/>
      <c r="P51335" s="84"/>
    </row>
    <row r="51336" spans="4:16" x14ac:dyDescent="0.3">
      <c r="D51336" s="82"/>
      <c r="P51336" s="84"/>
    </row>
    <row r="51337" spans="4:16" x14ac:dyDescent="0.3">
      <c r="D51337" s="82"/>
      <c r="P51337" s="84"/>
    </row>
    <row r="51338" spans="4:16" x14ac:dyDescent="0.3">
      <c r="D51338" s="82"/>
      <c r="P51338" s="84"/>
    </row>
    <row r="51339" spans="4:16" x14ac:dyDescent="0.3">
      <c r="D51339" s="82"/>
      <c r="P51339" s="84"/>
    </row>
    <row r="51340" spans="4:16" x14ac:dyDescent="0.3">
      <c r="D51340" s="82"/>
      <c r="P51340" s="84"/>
    </row>
    <row r="51341" spans="4:16" x14ac:dyDescent="0.3">
      <c r="D51341" s="82"/>
      <c r="P51341" s="84"/>
    </row>
    <row r="51342" spans="4:16" x14ac:dyDescent="0.3">
      <c r="D51342" s="82"/>
      <c r="P51342" s="84"/>
    </row>
    <row r="51343" spans="4:16" x14ac:dyDescent="0.3">
      <c r="D51343" s="82"/>
      <c r="P51343" s="84"/>
    </row>
    <row r="51344" spans="4:16" x14ac:dyDescent="0.3">
      <c r="D51344" s="82"/>
      <c r="P51344" s="84"/>
    </row>
    <row r="51345" spans="4:16" x14ac:dyDescent="0.3">
      <c r="D51345" s="82"/>
      <c r="P51345" s="84"/>
    </row>
    <row r="51346" spans="4:16" x14ac:dyDescent="0.3">
      <c r="D51346" s="82"/>
      <c r="P51346" s="84"/>
    </row>
    <row r="51347" spans="4:16" x14ac:dyDescent="0.3">
      <c r="D51347" s="82"/>
      <c r="P51347" s="84"/>
    </row>
    <row r="51348" spans="4:16" x14ac:dyDescent="0.3">
      <c r="D51348" s="82"/>
      <c r="P51348" s="84"/>
    </row>
    <row r="51349" spans="4:16" x14ac:dyDescent="0.3">
      <c r="D51349" s="82"/>
      <c r="P51349" s="84"/>
    </row>
    <row r="51350" spans="4:16" x14ac:dyDescent="0.3">
      <c r="D51350" s="82"/>
      <c r="P51350" s="84"/>
    </row>
    <row r="51351" spans="4:16" x14ac:dyDescent="0.3">
      <c r="D51351" s="82"/>
      <c r="P51351" s="84"/>
    </row>
    <row r="51352" spans="4:16" x14ac:dyDescent="0.3">
      <c r="D51352" s="82"/>
      <c r="P51352" s="84"/>
    </row>
    <row r="51353" spans="4:16" x14ac:dyDescent="0.3">
      <c r="D51353" s="82"/>
      <c r="P51353" s="84"/>
    </row>
    <row r="51354" spans="4:16" x14ac:dyDescent="0.3">
      <c r="D51354" s="82"/>
      <c r="P51354" s="84"/>
    </row>
    <row r="51355" spans="4:16" x14ac:dyDescent="0.3">
      <c r="D51355" s="82"/>
      <c r="P51355" s="84"/>
    </row>
    <row r="51356" spans="4:16" x14ac:dyDescent="0.3">
      <c r="D51356" s="82"/>
      <c r="P51356" s="84"/>
    </row>
    <row r="51357" spans="4:16" x14ac:dyDescent="0.3">
      <c r="D51357" s="82"/>
      <c r="P51357" s="84"/>
    </row>
    <row r="51358" spans="4:16" x14ac:dyDescent="0.3">
      <c r="D51358" s="82"/>
      <c r="P51358" s="84"/>
    </row>
    <row r="51359" spans="4:16" x14ac:dyDescent="0.3">
      <c r="D51359" s="82"/>
      <c r="P51359" s="84"/>
    </row>
    <row r="51360" spans="4:16" x14ac:dyDescent="0.3">
      <c r="D51360" s="82"/>
      <c r="P51360" s="84"/>
    </row>
    <row r="51361" spans="4:16" x14ac:dyDescent="0.3">
      <c r="D51361" s="82"/>
      <c r="P51361" s="84"/>
    </row>
    <row r="51362" spans="4:16" x14ac:dyDescent="0.3">
      <c r="D51362" s="82"/>
      <c r="P51362" s="84"/>
    </row>
    <row r="51363" spans="4:16" x14ac:dyDescent="0.3">
      <c r="D51363" s="82"/>
      <c r="P51363" s="84"/>
    </row>
    <row r="51364" spans="4:16" x14ac:dyDescent="0.3">
      <c r="D51364" s="82"/>
      <c r="P51364" s="84"/>
    </row>
    <row r="51365" spans="4:16" x14ac:dyDescent="0.3">
      <c r="D51365" s="82"/>
      <c r="P51365" s="84"/>
    </row>
    <row r="51366" spans="4:16" x14ac:dyDescent="0.3">
      <c r="D51366" s="82"/>
      <c r="P51366" s="84"/>
    </row>
    <row r="51367" spans="4:16" x14ac:dyDescent="0.3">
      <c r="D51367" s="82"/>
      <c r="P51367" s="84"/>
    </row>
    <row r="51368" spans="4:16" x14ac:dyDescent="0.3">
      <c r="D51368" s="82"/>
      <c r="P51368" s="84"/>
    </row>
    <row r="51369" spans="4:16" x14ac:dyDescent="0.3">
      <c r="D51369" s="82"/>
      <c r="P51369" s="84"/>
    </row>
    <row r="51370" spans="4:16" x14ac:dyDescent="0.3">
      <c r="D51370" s="82"/>
      <c r="P51370" s="84"/>
    </row>
    <row r="51371" spans="4:16" x14ac:dyDescent="0.3">
      <c r="D51371" s="82"/>
      <c r="P51371" s="84"/>
    </row>
    <row r="51372" spans="4:16" x14ac:dyDescent="0.3">
      <c r="D51372" s="82"/>
      <c r="P51372" s="84"/>
    </row>
    <row r="51373" spans="4:16" x14ac:dyDescent="0.3">
      <c r="D51373" s="82"/>
      <c r="P51373" s="84"/>
    </row>
    <row r="51374" spans="4:16" x14ac:dyDescent="0.3">
      <c r="D51374" s="82"/>
      <c r="P51374" s="84"/>
    </row>
    <row r="51375" spans="4:16" x14ac:dyDescent="0.3">
      <c r="D51375" s="82"/>
      <c r="P51375" s="84"/>
    </row>
    <row r="51376" spans="4:16" x14ac:dyDescent="0.3">
      <c r="D51376" s="82"/>
      <c r="P51376" s="84"/>
    </row>
    <row r="51377" spans="4:16" x14ac:dyDescent="0.3">
      <c r="D51377" s="82"/>
      <c r="P51377" s="84"/>
    </row>
    <row r="51378" spans="4:16" x14ac:dyDescent="0.3">
      <c r="D51378" s="82"/>
      <c r="P51378" s="84"/>
    </row>
    <row r="51379" spans="4:16" x14ac:dyDescent="0.3">
      <c r="D51379" s="82"/>
      <c r="P51379" s="84"/>
    </row>
    <row r="51380" spans="4:16" x14ac:dyDescent="0.3">
      <c r="D51380" s="82"/>
      <c r="P51380" s="84"/>
    </row>
    <row r="51381" spans="4:16" x14ac:dyDescent="0.3">
      <c r="D51381" s="82"/>
      <c r="P51381" s="84"/>
    </row>
    <row r="51382" spans="4:16" x14ac:dyDescent="0.3">
      <c r="D51382" s="82"/>
      <c r="P51382" s="84"/>
    </row>
    <row r="51383" spans="4:16" x14ac:dyDescent="0.3">
      <c r="D51383" s="82"/>
      <c r="P51383" s="84"/>
    </row>
    <row r="51384" spans="4:16" x14ac:dyDescent="0.3">
      <c r="D51384" s="82"/>
      <c r="P51384" s="84"/>
    </row>
    <row r="51385" spans="4:16" x14ac:dyDescent="0.3">
      <c r="D51385" s="82"/>
      <c r="P51385" s="84"/>
    </row>
    <row r="51386" spans="4:16" x14ac:dyDescent="0.3">
      <c r="D51386" s="82"/>
      <c r="P51386" s="84"/>
    </row>
    <row r="51387" spans="4:16" x14ac:dyDescent="0.3">
      <c r="D51387" s="82"/>
      <c r="P51387" s="84"/>
    </row>
    <row r="51388" spans="4:16" x14ac:dyDescent="0.3">
      <c r="D51388" s="82"/>
      <c r="P51388" s="84"/>
    </row>
    <row r="51389" spans="4:16" x14ac:dyDescent="0.3">
      <c r="D51389" s="82"/>
      <c r="P51389" s="84"/>
    </row>
    <row r="51390" spans="4:16" x14ac:dyDescent="0.3">
      <c r="D51390" s="82"/>
      <c r="P51390" s="84"/>
    </row>
    <row r="51391" spans="4:16" x14ac:dyDescent="0.3">
      <c r="D51391" s="82"/>
      <c r="P51391" s="84"/>
    </row>
    <row r="51392" spans="4:16" x14ac:dyDescent="0.3">
      <c r="D51392" s="82"/>
      <c r="P51392" s="84"/>
    </row>
    <row r="51393" spans="4:16" x14ac:dyDescent="0.3">
      <c r="D51393" s="82"/>
      <c r="P51393" s="84"/>
    </row>
    <row r="51394" spans="4:16" x14ac:dyDescent="0.3">
      <c r="D51394" s="82"/>
      <c r="P51394" s="84"/>
    </row>
    <row r="51395" spans="4:16" x14ac:dyDescent="0.3">
      <c r="D51395" s="82"/>
      <c r="P51395" s="84"/>
    </row>
    <row r="51396" spans="4:16" x14ac:dyDescent="0.3">
      <c r="D51396" s="82"/>
      <c r="P51396" s="84"/>
    </row>
    <row r="51397" spans="4:16" x14ac:dyDescent="0.3">
      <c r="D51397" s="82"/>
      <c r="P51397" s="84"/>
    </row>
    <row r="51398" spans="4:16" x14ac:dyDescent="0.3">
      <c r="D51398" s="82"/>
      <c r="P51398" s="84"/>
    </row>
    <row r="51399" spans="4:16" x14ac:dyDescent="0.3">
      <c r="D51399" s="82"/>
      <c r="P51399" s="84"/>
    </row>
    <row r="51400" spans="4:16" x14ac:dyDescent="0.3">
      <c r="D51400" s="82"/>
      <c r="P51400" s="84"/>
    </row>
    <row r="51401" spans="4:16" x14ac:dyDescent="0.3">
      <c r="D51401" s="82"/>
      <c r="P51401" s="84"/>
    </row>
    <row r="51402" spans="4:16" x14ac:dyDescent="0.3">
      <c r="D51402" s="82"/>
      <c r="P51402" s="84"/>
    </row>
    <row r="51403" spans="4:16" x14ac:dyDescent="0.3">
      <c r="D51403" s="82"/>
      <c r="P51403" s="84"/>
    </row>
    <row r="51404" spans="4:16" x14ac:dyDescent="0.3">
      <c r="D51404" s="82"/>
      <c r="P51404" s="84"/>
    </row>
    <row r="51405" spans="4:16" x14ac:dyDescent="0.3">
      <c r="D51405" s="82"/>
      <c r="P51405" s="84"/>
    </row>
    <row r="51406" spans="4:16" x14ac:dyDescent="0.3">
      <c r="D51406" s="82"/>
      <c r="P51406" s="84"/>
    </row>
    <row r="51407" spans="4:16" x14ac:dyDescent="0.3">
      <c r="D51407" s="82"/>
      <c r="P51407" s="84"/>
    </row>
    <row r="51408" spans="4:16" x14ac:dyDescent="0.3">
      <c r="D51408" s="82"/>
      <c r="P51408" s="84"/>
    </row>
    <row r="51409" spans="4:16" x14ac:dyDescent="0.3">
      <c r="D51409" s="82"/>
      <c r="P51409" s="84"/>
    </row>
    <row r="51410" spans="4:16" x14ac:dyDescent="0.3">
      <c r="D51410" s="82"/>
      <c r="P51410" s="84"/>
    </row>
    <row r="51411" spans="4:16" x14ac:dyDescent="0.3">
      <c r="D51411" s="82"/>
      <c r="P51411" s="84"/>
    </row>
    <row r="51412" spans="4:16" x14ac:dyDescent="0.3">
      <c r="D51412" s="82"/>
      <c r="P51412" s="84"/>
    </row>
    <row r="51413" spans="4:16" x14ac:dyDescent="0.3">
      <c r="D51413" s="82"/>
      <c r="P51413" s="84"/>
    </row>
    <row r="51414" spans="4:16" x14ac:dyDescent="0.3">
      <c r="D51414" s="82"/>
      <c r="P51414" s="84"/>
    </row>
    <row r="51415" spans="4:16" x14ac:dyDescent="0.3">
      <c r="D51415" s="82"/>
      <c r="P51415" s="84"/>
    </row>
    <row r="51416" spans="4:16" x14ac:dyDescent="0.3">
      <c r="D51416" s="82"/>
      <c r="P51416" s="84"/>
    </row>
    <row r="51417" spans="4:16" x14ac:dyDescent="0.3">
      <c r="D51417" s="82"/>
      <c r="P51417" s="84"/>
    </row>
    <row r="51418" spans="4:16" x14ac:dyDescent="0.3">
      <c r="D51418" s="82"/>
      <c r="P51418" s="84"/>
    </row>
    <row r="51419" spans="4:16" x14ac:dyDescent="0.3">
      <c r="D51419" s="82"/>
      <c r="P51419" s="84"/>
    </row>
    <row r="51420" spans="4:16" x14ac:dyDescent="0.3">
      <c r="D51420" s="82"/>
      <c r="P51420" s="84"/>
    </row>
    <row r="51421" spans="4:16" x14ac:dyDescent="0.3">
      <c r="D51421" s="82"/>
      <c r="P51421" s="84"/>
    </row>
    <row r="51422" spans="4:16" x14ac:dyDescent="0.3">
      <c r="D51422" s="82"/>
      <c r="P51422" s="84"/>
    </row>
    <row r="51423" spans="4:16" x14ac:dyDescent="0.3">
      <c r="D51423" s="82"/>
      <c r="P51423" s="84"/>
    </row>
    <row r="51424" spans="4:16" x14ac:dyDescent="0.3">
      <c r="D51424" s="82"/>
      <c r="P51424" s="84"/>
    </row>
    <row r="51425" spans="4:16" x14ac:dyDescent="0.3">
      <c r="D51425" s="82"/>
      <c r="P51425" s="84"/>
    </row>
    <row r="51426" spans="4:16" x14ac:dyDescent="0.3">
      <c r="D51426" s="82"/>
      <c r="P51426" s="84"/>
    </row>
    <row r="51427" spans="4:16" x14ac:dyDescent="0.3">
      <c r="D51427" s="82"/>
      <c r="P51427" s="84"/>
    </row>
    <row r="51428" spans="4:16" x14ac:dyDescent="0.3">
      <c r="D51428" s="82"/>
      <c r="P51428" s="84"/>
    </row>
    <row r="51429" spans="4:16" x14ac:dyDescent="0.3">
      <c r="D51429" s="82"/>
      <c r="P51429" s="84"/>
    </row>
    <row r="51430" spans="4:16" x14ac:dyDescent="0.3">
      <c r="D51430" s="82"/>
      <c r="P51430" s="84"/>
    </row>
    <row r="51431" spans="4:16" x14ac:dyDescent="0.3">
      <c r="D51431" s="82"/>
      <c r="P51431" s="84"/>
    </row>
    <row r="51432" spans="4:16" x14ac:dyDescent="0.3">
      <c r="D51432" s="82"/>
      <c r="P51432" s="84"/>
    </row>
    <row r="51433" spans="4:16" x14ac:dyDescent="0.3">
      <c r="D51433" s="82"/>
      <c r="P51433" s="84"/>
    </row>
    <row r="51434" spans="4:16" x14ac:dyDescent="0.3">
      <c r="D51434" s="82"/>
      <c r="P51434" s="84"/>
    </row>
    <row r="51435" spans="4:16" x14ac:dyDescent="0.3">
      <c r="D51435" s="82"/>
      <c r="P51435" s="84"/>
    </row>
    <row r="51436" spans="4:16" x14ac:dyDescent="0.3">
      <c r="D51436" s="82"/>
      <c r="P51436" s="84"/>
    </row>
    <row r="51437" spans="4:16" x14ac:dyDescent="0.3">
      <c r="D51437" s="82"/>
      <c r="P51437" s="84"/>
    </row>
    <row r="51438" spans="4:16" x14ac:dyDescent="0.3">
      <c r="D51438" s="82"/>
      <c r="P51438" s="84"/>
    </row>
    <row r="51439" spans="4:16" x14ac:dyDescent="0.3">
      <c r="D51439" s="82"/>
      <c r="P51439" s="84"/>
    </row>
    <row r="51440" spans="4:16" x14ac:dyDescent="0.3">
      <c r="D51440" s="82"/>
      <c r="P51440" s="84"/>
    </row>
    <row r="51441" spans="4:16" x14ac:dyDescent="0.3">
      <c r="D51441" s="82"/>
      <c r="P51441" s="84"/>
    </row>
    <row r="51442" spans="4:16" x14ac:dyDescent="0.3">
      <c r="D51442" s="82"/>
      <c r="P51442" s="84"/>
    </row>
    <row r="51443" spans="4:16" x14ac:dyDescent="0.3">
      <c r="D51443" s="82"/>
      <c r="P51443" s="84"/>
    </row>
    <row r="51444" spans="4:16" x14ac:dyDescent="0.3">
      <c r="D51444" s="82"/>
      <c r="P51444" s="84"/>
    </row>
    <row r="51445" spans="4:16" x14ac:dyDescent="0.3">
      <c r="D51445" s="82"/>
      <c r="P51445" s="84"/>
    </row>
    <row r="51446" spans="4:16" x14ac:dyDescent="0.3">
      <c r="D51446" s="82"/>
      <c r="P51446" s="84"/>
    </row>
    <row r="51447" spans="4:16" x14ac:dyDescent="0.3">
      <c r="D51447" s="82"/>
      <c r="P51447" s="84"/>
    </row>
    <row r="51448" spans="4:16" x14ac:dyDescent="0.3">
      <c r="D51448" s="82"/>
      <c r="P51448" s="84"/>
    </row>
    <row r="51449" spans="4:16" x14ac:dyDescent="0.3">
      <c r="D51449" s="82"/>
      <c r="P51449" s="84"/>
    </row>
    <row r="51450" spans="4:16" x14ac:dyDescent="0.3">
      <c r="D51450" s="82"/>
      <c r="P51450" s="84"/>
    </row>
    <row r="51451" spans="4:16" x14ac:dyDescent="0.3">
      <c r="D51451" s="82"/>
      <c r="P51451" s="84"/>
    </row>
    <row r="51452" spans="4:16" x14ac:dyDescent="0.3">
      <c r="D51452" s="82"/>
      <c r="P51452" s="84"/>
    </row>
    <row r="51453" spans="4:16" x14ac:dyDescent="0.3">
      <c r="D51453" s="82"/>
      <c r="P51453" s="84"/>
    </row>
    <row r="51454" spans="4:16" x14ac:dyDescent="0.3">
      <c r="D51454" s="82"/>
      <c r="P51454" s="84"/>
    </row>
    <row r="51455" spans="4:16" x14ac:dyDescent="0.3">
      <c r="D51455" s="82"/>
      <c r="P51455" s="84"/>
    </row>
    <row r="51456" spans="4:16" x14ac:dyDescent="0.3">
      <c r="D51456" s="82"/>
      <c r="P51456" s="84"/>
    </row>
    <row r="51457" spans="4:16" x14ac:dyDescent="0.3">
      <c r="D51457" s="82"/>
      <c r="P51457" s="84"/>
    </row>
    <row r="51458" spans="4:16" x14ac:dyDescent="0.3">
      <c r="D51458" s="82"/>
      <c r="P51458" s="84"/>
    </row>
    <row r="51459" spans="4:16" x14ac:dyDescent="0.3">
      <c r="D51459" s="82"/>
      <c r="P51459" s="84"/>
    </row>
    <row r="51460" spans="4:16" x14ac:dyDescent="0.3">
      <c r="D51460" s="82"/>
      <c r="P51460" s="84"/>
    </row>
    <row r="51461" spans="4:16" x14ac:dyDescent="0.3">
      <c r="D51461" s="82"/>
      <c r="P51461" s="84"/>
    </row>
    <row r="51462" spans="4:16" x14ac:dyDescent="0.3">
      <c r="D51462" s="82"/>
      <c r="P51462" s="84"/>
    </row>
    <row r="51463" spans="4:16" x14ac:dyDescent="0.3">
      <c r="D51463" s="82"/>
      <c r="P51463" s="84"/>
    </row>
    <row r="51464" spans="4:16" x14ac:dyDescent="0.3">
      <c r="D51464" s="82"/>
      <c r="P51464" s="84"/>
    </row>
    <row r="51465" spans="4:16" x14ac:dyDescent="0.3">
      <c r="D51465" s="82"/>
      <c r="P51465" s="84"/>
    </row>
    <row r="51466" spans="4:16" x14ac:dyDescent="0.3">
      <c r="D51466" s="82"/>
      <c r="P51466" s="84"/>
    </row>
    <row r="51467" spans="4:16" x14ac:dyDescent="0.3">
      <c r="D51467" s="82"/>
      <c r="P51467" s="84"/>
    </row>
    <row r="51468" spans="4:16" x14ac:dyDescent="0.3">
      <c r="D51468" s="82"/>
      <c r="P51468" s="84"/>
    </row>
    <row r="51469" spans="4:16" x14ac:dyDescent="0.3">
      <c r="D51469" s="82"/>
      <c r="P51469" s="84"/>
    </row>
    <row r="51470" spans="4:16" x14ac:dyDescent="0.3">
      <c r="D51470" s="82"/>
      <c r="P51470" s="84"/>
    </row>
    <row r="51471" spans="4:16" x14ac:dyDescent="0.3">
      <c r="D51471" s="82"/>
      <c r="P51471" s="84"/>
    </row>
    <row r="51472" spans="4:16" x14ac:dyDescent="0.3">
      <c r="D51472" s="82"/>
      <c r="P51472" s="84"/>
    </row>
    <row r="51473" spans="4:16" x14ac:dyDescent="0.3">
      <c r="D51473" s="82"/>
      <c r="P51473" s="84"/>
    </row>
    <row r="51474" spans="4:16" x14ac:dyDescent="0.3">
      <c r="D51474" s="82"/>
      <c r="P51474" s="84"/>
    </row>
    <row r="51475" spans="4:16" x14ac:dyDescent="0.3">
      <c r="D51475" s="82"/>
      <c r="P51475" s="84"/>
    </row>
    <row r="51476" spans="4:16" x14ac:dyDescent="0.3">
      <c r="D51476" s="82"/>
      <c r="P51476" s="84"/>
    </row>
    <row r="51477" spans="4:16" x14ac:dyDescent="0.3">
      <c r="D51477" s="82"/>
      <c r="P51477" s="84"/>
    </row>
    <row r="51478" spans="4:16" x14ac:dyDescent="0.3">
      <c r="D51478" s="82"/>
      <c r="P51478" s="84"/>
    </row>
    <row r="51479" spans="4:16" x14ac:dyDescent="0.3">
      <c r="D51479" s="82"/>
      <c r="P51479" s="84"/>
    </row>
    <row r="51480" spans="4:16" x14ac:dyDescent="0.3">
      <c r="D51480" s="82"/>
      <c r="P51480" s="84"/>
    </row>
    <row r="51481" spans="4:16" x14ac:dyDescent="0.3">
      <c r="D51481" s="82"/>
      <c r="P51481" s="84"/>
    </row>
    <row r="51482" spans="4:16" x14ac:dyDescent="0.3">
      <c r="D51482" s="82"/>
      <c r="P51482" s="84"/>
    </row>
    <row r="51483" spans="4:16" x14ac:dyDescent="0.3">
      <c r="D51483" s="82"/>
      <c r="P51483" s="84"/>
    </row>
    <row r="51484" spans="4:16" x14ac:dyDescent="0.3">
      <c r="D51484" s="82"/>
      <c r="P51484" s="84"/>
    </row>
    <row r="51485" spans="4:16" x14ac:dyDescent="0.3">
      <c r="D51485" s="82"/>
      <c r="P51485" s="84"/>
    </row>
    <row r="51486" spans="4:16" x14ac:dyDescent="0.3">
      <c r="D51486" s="82"/>
      <c r="P51486" s="84"/>
    </row>
    <row r="51487" spans="4:16" x14ac:dyDescent="0.3">
      <c r="D51487" s="82"/>
      <c r="P51487" s="84"/>
    </row>
    <row r="51488" spans="4:16" x14ac:dyDescent="0.3">
      <c r="D51488" s="82"/>
      <c r="P51488" s="84"/>
    </row>
    <row r="51489" spans="4:16" x14ac:dyDescent="0.3">
      <c r="D51489" s="82"/>
      <c r="P51489" s="84"/>
    </row>
    <row r="51490" spans="4:16" x14ac:dyDescent="0.3">
      <c r="D51490" s="82"/>
      <c r="P51490" s="84"/>
    </row>
    <row r="51491" spans="4:16" x14ac:dyDescent="0.3">
      <c r="D51491" s="82"/>
      <c r="P51491" s="84"/>
    </row>
    <row r="51492" spans="4:16" x14ac:dyDescent="0.3">
      <c r="D51492" s="82"/>
      <c r="P51492" s="84"/>
    </row>
    <row r="51493" spans="4:16" x14ac:dyDescent="0.3">
      <c r="D51493" s="82"/>
      <c r="P51493" s="84"/>
    </row>
    <row r="51494" spans="4:16" x14ac:dyDescent="0.3">
      <c r="D51494" s="82"/>
      <c r="P51494" s="84"/>
    </row>
    <row r="51495" spans="4:16" x14ac:dyDescent="0.3">
      <c r="D51495" s="82"/>
      <c r="P51495" s="84"/>
    </row>
    <row r="51496" spans="4:16" x14ac:dyDescent="0.3">
      <c r="D51496" s="82"/>
      <c r="P51496" s="84"/>
    </row>
    <row r="51497" spans="4:16" x14ac:dyDescent="0.3">
      <c r="D51497" s="82"/>
      <c r="P51497" s="84"/>
    </row>
    <row r="51498" spans="4:16" x14ac:dyDescent="0.3">
      <c r="D51498" s="82"/>
      <c r="P51498" s="84"/>
    </row>
    <row r="51499" spans="4:16" x14ac:dyDescent="0.3">
      <c r="D51499" s="82"/>
      <c r="P51499" s="84"/>
    </row>
    <row r="51500" spans="4:16" x14ac:dyDescent="0.3">
      <c r="D51500" s="82"/>
      <c r="P51500" s="84"/>
    </row>
    <row r="51501" spans="4:16" x14ac:dyDescent="0.3">
      <c r="D51501" s="82"/>
      <c r="P51501" s="84"/>
    </row>
    <row r="51502" spans="4:16" x14ac:dyDescent="0.3">
      <c r="D51502" s="82"/>
      <c r="P51502" s="84"/>
    </row>
    <row r="51503" spans="4:16" x14ac:dyDescent="0.3">
      <c r="D51503" s="82"/>
      <c r="P51503" s="84"/>
    </row>
    <row r="51504" spans="4:16" x14ac:dyDescent="0.3">
      <c r="D51504" s="82"/>
      <c r="P51504" s="84"/>
    </row>
    <row r="51505" spans="4:16" x14ac:dyDescent="0.3">
      <c r="D51505" s="82"/>
      <c r="P51505" s="84"/>
    </row>
    <row r="51506" spans="4:16" x14ac:dyDescent="0.3">
      <c r="D51506" s="82"/>
      <c r="P51506" s="84"/>
    </row>
    <row r="51507" spans="4:16" x14ac:dyDescent="0.3">
      <c r="D51507" s="82"/>
      <c r="P51507" s="84"/>
    </row>
    <row r="51508" spans="4:16" x14ac:dyDescent="0.3">
      <c r="D51508" s="82"/>
      <c r="P51508" s="84"/>
    </row>
    <row r="51509" spans="4:16" x14ac:dyDescent="0.3">
      <c r="D51509" s="82"/>
      <c r="P51509" s="84"/>
    </row>
    <row r="51510" spans="4:16" x14ac:dyDescent="0.3">
      <c r="D51510" s="82"/>
      <c r="P51510" s="84"/>
    </row>
    <row r="51511" spans="4:16" x14ac:dyDescent="0.3">
      <c r="D51511" s="82"/>
      <c r="P51511" s="84"/>
    </row>
    <row r="51512" spans="4:16" x14ac:dyDescent="0.3">
      <c r="D51512" s="82"/>
      <c r="P51512" s="84"/>
    </row>
    <row r="51513" spans="4:16" x14ac:dyDescent="0.3">
      <c r="D51513" s="82"/>
      <c r="P51513" s="84"/>
    </row>
    <row r="51514" spans="4:16" x14ac:dyDescent="0.3">
      <c r="D51514" s="82"/>
      <c r="P51514" s="84"/>
    </row>
    <row r="51515" spans="4:16" x14ac:dyDescent="0.3">
      <c r="D51515" s="82"/>
      <c r="P51515" s="84"/>
    </row>
    <row r="51516" spans="4:16" x14ac:dyDescent="0.3">
      <c r="D51516" s="82"/>
      <c r="P51516" s="84"/>
    </row>
    <row r="51517" spans="4:16" x14ac:dyDescent="0.3">
      <c r="D51517" s="82"/>
      <c r="P51517" s="84"/>
    </row>
    <row r="51518" spans="4:16" x14ac:dyDescent="0.3">
      <c r="D51518" s="82"/>
      <c r="P51518" s="84"/>
    </row>
    <row r="51519" spans="4:16" x14ac:dyDescent="0.3">
      <c r="D51519" s="82"/>
      <c r="P51519" s="84"/>
    </row>
    <row r="51520" spans="4:16" x14ac:dyDescent="0.3">
      <c r="D51520" s="82"/>
      <c r="P51520" s="84"/>
    </row>
    <row r="51521" spans="4:16" x14ac:dyDescent="0.3">
      <c r="D51521" s="82"/>
      <c r="P51521" s="84"/>
    </row>
    <row r="51522" spans="4:16" x14ac:dyDescent="0.3">
      <c r="D51522" s="82"/>
      <c r="P51522" s="84"/>
    </row>
    <row r="51523" spans="4:16" x14ac:dyDescent="0.3">
      <c r="D51523" s="82"/>
      <c r="P51523" s="84"/>
    </row>
    <row r="51524" spans="4:16" x14ac:dyDescent="0.3">
      <c r="D51524" s="82"/>
      <c r="P51524" s="84"/>
    </row>
    <row r="51525" spans="4:16" x14ac:dyDescent="0.3">
      <c r="D51525" s="82"/>
      <c r="P51525" s="84"/>
    </row>
    <row r="51526" spans="4:16" x14ac:dyDescent="0.3">
      <c r="D51526" s="82"/>
      <c r="P51526" s="84"/>
    </row>
    <row r="51527" spans="4:16" x14ac:dyDescent="0.3">
      <c r="D51527" s="82"/>
      <c r="P51527" s="84"/>
    </row>
    <row r="51528" spans="4:16" x14ac:dyDescent="0.3">
      <c r="D51528" s="82"/>
      <c r="P51528" s="84"/>
    </row>
    <row r="51529" spans="4:16" x14ac:dyDescent="0.3">
      <c r="D51529" s="82"/>
      <c r="P51529" s="84"/>
    </row>
    <row r="51530" spans="4:16" x14ac:dyDescent="0.3">
      <c r="D51530" s="82"/>
      <c r="P51530" s="84"/>
    </row>
    <row r="51531" spans="4:16" x14ac:dyDescent="0.3">
      <c r="D51531" s="82"/>
      <c r="P51531" s="84"/>
    </row>
    <row r="51532" spans="4:16" x14ac:dyDescent="0.3">
      <c r="D51532" s="82"/>
      <c r="P51532" s="84"/>
    </row>
    <row r="51533" spans="4:16" x14ac:dyDescent="0.3">
      <c r="D51533" s="82"/>
      <c r="P51533" s="84"/>
    </row>
    <row r="51534" spans="4:16" x14ac:dyDescent="0.3">
      <c r="D51534" s="82"/>
      <c r="P51534" s="84"/>
    </row>
    <row r="51535" spans="4:16" x14ac:dyDescent="0.3">
      <c r="D51535" s="82"/>
      <c r="P51535" s="84"/>
    </row>
    <row r="51536" spans="4:16" x14ac:dyDescent="0.3">
      <c r="D51536" s="82"/>
      <c r="P51536" s="84"/>
    </row>
    <row r="51537" spans="4:16" x14ac:dyDescent="0.3">
      <c r="D51537" s="82"/>
      <c r="P51537" s="84"/>
    </row>
    <row r="51538" spans="4:16" x14ac:dyDescent="0.3">
      <c r="D51538" s="82"/>
      <c r="P51538" s="84"/>
    </row>
    <row r="51539" spans="4:16" x14ac:dyDescent="0.3">
      <c r="D51539" s="82"/>
      <c r="P51539" s="84"/>
    </row>
    <row r="51540" spans="4:16" x14ac:dyDescent="0.3">
      <c r="D51540" s="82"/>
      <c r="P51540" s="84"/>
    </row>
    <row r="51541" spans="4:16" x14ac:dyDescent="0.3">
      <c r="D51541" s="82"/>
      <c r="P51541" s="84"/>
    </row>
    <row r="51542" spans="4:16" x14ac:dyDescent="0.3">
      <c r="D51542" s="82"/>
      <c r="P51542" s="84"/>
    </row>
    <row r="51543" spans="4:16" x14ac:dyDescent="0.3">
      <c r="D51543" s="82"/>
      <c r="P51543" s="84"/>
    </row>
    <row r="51544" spans="4:16" x14ac:dyDescent="0.3">
      <c r="D51544" s="82"/>
      <c r="P51544" s="84"/>
    </row>
    <row r="51545" spans="4:16" x14ac:dyDescent="0.3">
      <c r="D51545" s="82"/>
      <c r="P51545" s="84"/>
    </row>
    <row r="51546" spans="4:16" x14ac:dyDescent="0.3">
      <c r="D51546" s="82"/>
      <c r="P51546" s="84"/>
    </row>
    <row r="51547" spans="4:16" x14ac:dyDescent="0.3">
      <c r="D51547" s="82"/>
      <c r="P51547" s="84"/>
    </row>
    <row r="51548" spans="4:16" x14ac:dyDescent="0.3">
      <c r="D51548" s="82"/>
      <c r="P51548" s="84"/>
    </row>
    <row r="51549" spans="4:16" x14ac:dyDescent="0.3">
      <c r="D51549" s="82"/>
      <c r="P51549" s="84"/>
    </row>
    <row r="51550" spans="4:16" x14ac:dyDescent="0.3">
      <c r="D51550" s="82"/>
      <c r="P51550" s="84"/>
    </row>
    <row r="51551" spans="4:16" x14ac:dyDescent="0.3">
      <c r="D51551" s="82"/>
      <c r="P51551" s="84"/>
    </row>
    <row r="51552" spans="4:16" x14ac:dyDescent="0.3">
      <c r="D51552" s="82"/>
      <c r="P51552" s="84"/>
    </row>
    <row r="51553" spans="4:16" x14ac:dyDescent="0.3">
      <c r="D51553" s="82"/>
      <c r="P51553" s="84"/>
    </row>
    <row r="51554" spans="4:16" x14ac:dyDescent="0.3">
      <c r="D51554" s="82"/>
      <c r="P51554" s="84"/>
    </row>
    <row r="51555" spans="4:16" x14ac:dyDescent="0.3">
      <c r="D51555" s="82"/>
      <c r="P51555" s="84"/>
    </row>
    <row r="51556" spans="4:16" x14ac:dyDescent="0.3">
      <c r="D51556" s="82"/>
      <c r="P51556" s="84"/>
    </row>
    <row r="51557" spans="4:16" x14ac:dyDescent="0.3">
      <c r="D51557" s="82"/>
      <c r="P51557" s="84"/>
    </row>
    <row r="51558" spans="4:16" x14ac:dyDescent="0.3">
      <c r="D51558" s="82"/>
      <c r="P51558" s="84"/>
    </row>
    <row r="51559" spans="4:16" x14ac:dyDescent="0.3">
      <c r="D51559" s="82"/>
      <c r="P51559" s="84"/>
    </row>
    <row r="51560" spans="4:16" x14ac:dyDescent="0.3">
      <c r="D51560" s="82"/>
      <c r="P51560" s="84"/>
    </row>
    <row r="51561" spans="4:16" x14ac:dyDescent="0.3">
      <c r="D51561" s="82"/>
      <c r="P51561" s="84"/>
    </row>
    <row r="51562" spans="4:16" x14ac:dyDescent="0.3">
      <c r="D51562" s="82"/>
      <c r="P51562" s="84"/>
    </row>
    <row r="51563" spans="4:16" x14ac:dyDescent="0.3">
      <c r="D51563" s="82"/>
      <c r="P51563" s="84"/>
    </row>
    <row r="51564" spans="4:16" x14ac:dyDescent="0.3">
      <c r="D51564" s="82"/>
      <c r="P51564" s="84"/>
    </row>
    <row r="51565" spans="4:16" x14ac:dyDescent="0.3">
      <c r="D51565" s="82"/>
      <c r="P51565" s="84"/>
    </row>
    <row r="51566" spans="4:16" x14ac:dyDescent="0.3">
      <c r="D51566" s="82"/>
      <c r="P51566" s="84"/>
    </row>
    <row r="51567" spans="4:16" x14ac:dyDescent="0.3">
      <c r="D51567" s="82"/>
      <c r="P51567" s="84"/>
    </row>
    <row r="51568" spans="4:16" x14ac:dyDescent="0.3">
      <c r="D51568" s="82"/>
      <c r="P51568" s="84"/>
    </row>
    <row r="51569" spans="4:16" x14ac:dyDescent="0.3">
      <c r="D51569" s="82"/>
      <c r="P51569" s="84"/>
    </row>
    <row r="51570" spans="4:16" x14ac:dyDescent="0.3">
      <c r="D51570" s="82"/>
      <c r="P51570" s="84"/>
    </row>
    <row r="51571" spans="4:16" x14ac:dyDescent="0.3">
      <c r="D51571" s="82"/>
      <c r="P51571" s="84"/>
    </row>
    <row r="51572" spans="4:16" x14ac:dyDescent="0.3">
      <c r="D51572" s="82"/>
      <c r="P51572" s="84"/>
    </row>
    <row r="51573" spans="4:16" x14ac:dyDescent="0.3">
      <c r="D51573" s="82"/>
      <c r="P51573" s="84"/>
    </row>
    <row r="51574" spans="4:16" x14ac:dyDescent="0.3">
      <c r="D51574" s="82"/>
      <c r="P51574" s="84"/>
    </row>
    <row r="51575" spans="4:16" x14ac:dyDescent="0.3">
      <c r="D51575" s="82"/>
      <c r="P51575" s="84"/>
    </row>
    <row r="51576" spans="4:16" x14ac:dyDescent="0.3">
      <c r="D51576" s="82"/>
      <c r="P51576" s="84"/>
    </row>
    <row r="51577" spans="4:16" x14ac:dyDescent="0.3">
      <c r="D51577" s="82"/>
      <c r="P51577" s="84"/>
    </row>
    <row r="51578" spans="4:16" x14ac:dyDescent="0.3">
      <c r="D51578" s="82"/>
      <c r="P51578" s="84"/>
    </row>
    <row r="51579" spans="4:16" x14ac:dyDescent="0.3">
      <c r="D51579" s="82"/>
      <c r="P51579" s="84"/>
    </row>
    <row r="51580" spans="4:16" x14ac:dyDescent="0.3">
      <c r="D51580" s="82"/>
      <c r="P51580" s="84"/>
    </row>
    <row r="51581" spans="4:16" x14ac:dyDescent="0.3">
      <c r="D51581" s="82"/>
      <c r="P51581" s="84"/>
    </row>
    <row r="51582" spans="4:16" x14ac:dyDescent="0.3">
      <c r="D51582" s="82"/>
      <c r="P51582" s="84"/>
    </row>
    <row r="51583" spans="4:16" x14ac:dyDescent="0.3">
      <c r="D51583" s="82"/>
      <c r="P51583" s="84"/>
    </row>
    <row r="51584" spans="4:16" x14ac:dyDescent="0.3">
      <c r="D51584" s="82"/>
      <c r="P51584" s="84"/>
    </row>
    <row r="51585" spans="4:16" x14ac:dyDescent="0.3">
      <c r="D51585" s="82"/>
      <c r="P51585" s="84"/>
    </row>
    <row r="51586" spans="4:16" x14ac:dyDescent="0.3">
      <c r="D51586" s="82"/>
      <c r="P51586" s="84"/>
    </row>
    <row r="51587" spans="4:16" x14ac:dyDescent="0.3">
      <c r="D51587" s="82"/>
      <c r="P51587" s="84"/>
    </row>
    <row r="51588" spans="4:16" x14ac:dyDescent="0.3">
      <c r="D51588" s="82"/>
      <c r="P51588" s="84"/>
    </row>
    <row r="51589" spans="4:16" x14ac:dyDescent="0.3">
      <c r="D51589" s="82"/>
      <c r="P51589" s="84"/>
    </row>
    <row r="51590" spans="4:16" x14ac:dyDescent="0.3">
      <c r="D51590" s="82"/>
      <c r="P51590" s="84"/>
    </row>
    <row r="51591" spans="4:16" x14ac:dyDescent="0.3">
      <c r="D51591" s="82"/>
      <c r="P51591" s="84"/>
    </row>
    <row r="51592" spans="4:16" x14ac:dyDescent="0.3">
      <c r="D51592" s="82"/>
      <c r="P51592" s="84"/>
    </row>
    <row r="51593" spans="4:16" x14ac:dyDescent="0.3">
      <c r="D51593" s="82"/>
      <c r="P51593" s="84"/>
    </row>
    <row r="51594" spans="4:16" x14ac:dyDescent="0.3">
      <c r="D51594" s="82"/>
      <c r="P51594" s="84"/>
    </row>
    <row r="51595" spans="4:16" x14ac:dyDescent="0.3">
      <c r="D51595" s="82"/>
      <c r="P51595" s="84"/>
    </row>
    <row r="51596" spans="4:16" x14ac:dyDescent="0.3">
      <c r="D51596" s="82"/>
      <c r="P51596" s="84"/>
    </row>
    <row r="51597" spans="4:16" x14ac:dyDescent="0.3">
      <c r="D51597" s="82"/>
      <c r="P51597" s="84"/>
    </row>
    <row r="51598" spans="4:16" x14ac:dyDescent="0.3">
      <c r="D51598" s="82"/>
      <c r="P51598" s="84"/>
    </row>
    <row r="51599" spans="4:16" x14ac:dyDescent="0.3">
      <c r="D51599" s="82"/>
      <c r="P51599" s="84"/>
    </row>
    <row r="51600" spans="4:16" x14ac:dyDescent="0.3">
      <c r="D51600" s="82"/>
      <c r="P51600" s="84"/>
    </row>
    <row r="51601" spans="4:16" x14ac:dyDescent="0.3">
      <c r="D51601" s="82"/>
      <c r="P51601" s="84"/>
    </row>
    <row r="51602" spans="4:16" x14ac:dyDescent="0.3">
      <c r="D51602" s="82"/>
      <c r="P51602" s="84"/>
    </row>
    <row r="51603" spans="4:16" x14ac:dyDescent="0.3">
      <c r="D51603" s="82"/>
      <c r="P51603" s="84"/>
    </row>
    <row r="51604" spans="4:16" x14ac:dyDescent="0.3">
      <c r="D51604" s="82"/>
      <c r="P51604" s="84"/>
    </row>
    <row r="51605" spans="4:16" x14ac:dyDescent="0.3">
      <c r="D51605" s="82"/>
      <c r="P51605" s="84"/>
    </row>
    <row r="51606" spans="4:16" x14ac:dyDescent="0.3">
      <c r="D51606" s="82"/>
      <c r="P51606" s="84"/>
    </row>
    <row r="51607" spans="4:16" x14ac:dyDescent="0.3">
      <c r="D51607" s="82"/>
      <c r="P51607" s="84"/>
    </row>
    <row r="51608" spans="4:16" x14ac:dyDescent="0.3">
      <c r="D51608" s="82"/>
      <c r="P51608" s="84"/>
    </row>
    <row r="51609" spans="4:16" x14ac:dyDescent="0.3">
      <c r="D51609" s="82"/>
      <c r="P51609" s="84"/>
    </row>
    <row r="51610" spans="4:16" x14ac:dyDescent="0.3">
      <c r="D51610" s="82"/>
      <c r="P51610" s="84"/>
    </row>
    <row r="51611" spans="4:16" x14ac:dyDescent="0.3">
      <c r="D51611" s="82"/>
      <c r="P51611" s="84"/>
    </row>
    <row r="51612" spans="4:16" x14ac:dyDescent="0.3">
      <c r="D51612" s="82"/>
      <c r="P51612" s="84"/>
    </row>
    <row r="51613" spans="4:16" x14ac:dyDescent="0.3">
      <c r="D51613" s="82"/>
      <c r="P51613" s="84"/>
    </row>
    <row r="51614" spans="4:16" x14ac:dyDescent="0.3">
      <c r="D51614" s="82"/>
      <c r="P51614" s="84"/>
    </row>
    <row r="51615" spans="4:16" x14ac:dyDescent="0.3">
      <c r="D51615" s="82"/>
      <c r="P51615" s="84"/>
    </row>
    <row r="51616" spans="4:16" x14ac:dyDescent="0.3">
      <c r="D51616" s="82"/>
      <c r="P51616" s="84"/>
    </row>
    <row r="51617" spans="4:16" x14ac:dyDescent="0.3">
      <c r="D51617" s="82"/>
      <c r="P51617" s="84"/>
    </row>
    <row r="51618" spans="4:16" x14ac:dyDescent="0.3">
      <c r="D51618" s="82"/>
      <c r="P51618" s="84"/>
    </row>
    <row r="51619" spans="4:16" x14ac:dyDescent="0.3">
      <c r="D51619" s="82"/>
      <c r="P51619" s="84"/>
    </row>
    <row r="51620" spans="4:16" x14ac:dyDescent="0.3">
      <c r="D51620" s="82"/>
      <c r="P51620" s="84"/>
    </row>
    <row r="51621" spans="4:16" x14ac:dyDescent="0.3">
      <c r="D51621" s="82"/>
      <c r="P51621" s="84"/>
    </row>
    <row r="51622" spans="4:16" x14ac:dyDescent="0.3">
      <c r="D51622" s="82"/>
      <c r="P51622" s="84"/>
    </row>
    <row r="51623" spans="4:16" x14ac:dyDescent="0.3">
      <c r="D51623" s="82"/>
      <c r="P51623" s="84"/>
    </row>
    <row r="51624" spans="4:16" x14ac:dyDescent="0.3">
      <c r="D51624" s="82"/>
      <c r="P51624" s="84"/>
    </row>
    <row r="51625" spans="4:16" x14ac:dyDescent="0.3">
      <c r="D51625" s="82"/>
      <c r="P51625" s="84"/>
    </row>
    <row r="51626" spans="4:16" x14ac:dyDescent="0.3">
      <c r="D51626" s="82"/>
      <c r="P51626" s="84"/>
    </row>
    <row r="51627" spans="4:16" x14ac:dyDescent="0.3">
      <c r="D51627" s="82"/>
      <c r="P51627" s="84"/>
    </row>
    <row r="51628" spans="4:16" x14ac:dyDescent="0.3">
      <c r="D51628" s="82"/>
      <c r="P51628" s="84"/>
    </row>
    <row r="51629" spans="4:16" x14ac:dyDescent="0.3">
      <c r="D51629" s="82"/>
      <c r="P51629" s="84"/>
    </row>
    <row r="51630" spans="4:16" x14ac:dyDescent="0.3">
      <c r="D51630" s="82"/>
      <c r="P51630" s="84"/>
    </row>
    <row r="51631" spans="4:16" x14ac:dyDescent="0.3">
      <c r="D51631" s="82"/>
      <c r="P51631" s="84"/>
    </row>
    <row r="51632" spans="4:16" x14ac:dyDescent="0.3">
      <c r="D51632" s="82"/>
      <c r="P51632" s="84"/>
    </row>
    <row r="51633" spans="4:16" x14ac:dyDescent="0.3">
      <c r="D51633" s="82"/>
      <c r="P51633" s="84"/>
    </row>
    <row r="51634" spans="4:16" x14ac:dyDescent="0.3">
      <c r="D51634" s="82"/>
      <c r="P51634" s="84"/>
    </row>
    <row r="51635" spans="4:16" x14ac:dyDescent="0.3">
      <c r="D51635" s="82"/>
      <c r="P51635" s="84"/>
    </row>
    <row r="51636" spans="4:16" x14ac:dyDescent="0.3">
      <c r="D51636" s="82"/>
      <c r="P51636" s="84"/>
    </row>
    <row r="51637" spans="4:16" x14ac:dyDescent="0.3">
      <c r="D51637" s="82"/>
      <c r="P51637" s="84"/>
    </row>
    <row r="51638" spans="4:16" x14ac:dyDescent="0.3">
      <c r="D51638" s="82"/>
      <c r="P51638" s="84"/>
    </row>
    <row r="51639" spans="4:16" x14ac:dyDescent="0.3">
      <c r="D51639" s="82"/>
      <c r="P51639" s="84"/>
    </row>
    <row r="51640" spans="4:16" x14ac:dyDescent="0.3">
      <c r="D51640" s="82"/>
      <c r="P51640" s="84"/>
    </row>
    <row r="51641" spans="4:16" x14ac:dyDescent="0.3">
      <c r="D51641" s="82"/>
      <c r="P51641" s="84"/>
    </row>
    <row r="51642" spans="4:16" x14ac:dyDescent="0.3">
      <c r="D51642" s="82"/>
      <c r="P51642" s="84"/>
    </row>
    <row r="51643" spans="4:16" x14ac:dyDescent="0.3">
      <c r="D51643" s="82"/>
      <c r="P51643" s="84"/>
    </row>
    <row r="51644" spans="4:16" x14ac:dyDescent="0.3">
      <c r="D51644" s="82"/>
      <c r="P51644" s="84"/>
    </row>
    <row r="51645" spans="4:16" x14ac:dyDescent="0.3">
      <c r="D51645" s="82"/>
      <c r="P51645" s="84"/>
    </row>
    <row r="51646" spans="4:16" x14ac:dyDescent="0.3">
      <c r="D51646" s="82"/>
      <c r="P51646" s="84"/>
    </row>
    <row r="51647" spans="4:16" x14ac:dyDescent="0.3">
      <c r="D51647" s="82"/>
      <c r="P51647" s="84"/>
    </row>
    <row r="51648" spans="4:16" x14ac:dyDescent="0.3">
      <c r="D51648" s="82"/>
      <c r="P51648" s="84"/>
    </row>
    <row r="51649" spans="4:16" x14ac:dyDescent="0.3">
      <c r="D51649" s="82"/>
      <c r="P51649" s="84"/>
    </row>
    <row r="51650" spans="4:16" x14ac:dyDescent="0.3">
      <c r="D51650" s="82"/>
      <c r="P51650" s="84"/>
    </row>
    <row r="51651" spans="4:16" x14ac:dyDescent="0.3">
      <c r="D51651" s="82"/>
      <c r="P51651" s="84"/>
    </row>
    <row r="51652" spans="4:16" x14ac:dyDescent="0.3">
      <c r="D51652" s="82"/>
      <c r="P51652" s="84"/>
    </row>
    <row r="51653" spans="4:16" x14ac:dyDescent="0.3">
      <c r="D51653" s="82"/>
      <c r="P51653" s="84"/>
    </row>
    <row r="51654" spans="4:16" x14ac:dyDescent="0.3">
      <c r="D51654" s="82"/>
      <c r="P51654" s="84"/>
    </row>
    <row r="51655" spans="4:16" x14ac:dyDescent="0.3">
      <c r="D51655" s="82"/>
      <c r="P51655" s="84"/>
    </row>
    <row r="51656" spans="4:16" x14ac:dyDescent="0.3">
      <c r="D51656" s="82"/>
      <c r="P51656" s="84"/>
    </row>
    <row r="51657" spans="4:16" x14ac:dyDescent="0.3">
      <c r="D51657" s="82"/>
      <c r="P51657" s="84"/>
    </row>
    <row r="51658" spans="4:16" x14ac:dyDescent="0.3">
      <c r="D51658" s="82"/>
      <c r="P51658" s="84"/>
    </row>
    <row r="51659" spans="4:16" x14ac:dyDescent="0.3">
      <c r="D51659" s="82"/>
      <c r="P51659" s="84"/>
    </row>
    <row r="51660" spans="4:16" x14ac:dyDescent="0.3">
      <c r="D51660" s="82"/>
      <c r="P51660" s="84"/>
    </row>
    <row r="51661" spans="4:16" x14ac:dyDescent="0.3">
      <c r="D51661" s="82"/>
      <c r="P51661" s="84"/>
    </row>
    <row r="51662" spans="4:16" x14ac:dyDescent="0.3">
      <c r="D51662" s="82"/>
      <c r="P51662" s="84"/>
    </row>
    <row r="51663" spans="4:16" x14ac:dyDescent="0.3">
      <c r="D51663" s="82"/>
      <c r="P51663" s="84"/>
    </row>
    <row r="51664" spans="4:16" x14ac:dyDescent="0.3">
      <c r="D51664" s="82"/>
      <c r="P51664" s="84"/>
    </row>
    <row r="51665" spans="4:16" x14ac:dyDescent="0.3">
      <c r="D51665" s="82"/>
      <c r="P51665" s="84"/>
    </row>
    <row r="51666" spans="4:16" x14ac:dyDescent="0.3">
      <c r="D51666" s="82"/>
      <c r="P51666" s="84"/>
    </row>
    <row r="51667" spans="4:16" x14ac:dyDescent="0.3">
      <c r="D51667" s="82"/>
      <c r="P51667" s="84"/>
    </row>
    <row r="51668" spans="4:16" x14ac:dyDescent="0.3">
      <c r="D51668" s="82"/>
      <c r="P51668" s="84"/>
    </row>
    <row r="51669" spans="4:16" x14ac:dyDescent="0.3">
      <c r="D51669" s="82"/>
      <c r="P51669" s="84"/>
    </row>
    <row r="51670" spans="4:16" x14ac:dyDescent="0.3">
      <c r="D51670" s="82"/>
      <c r="P51670" s="84"/>
    </row>
    <row r="51671" spans="4:16" x14ac:dyDescent="0.3">
      <c r="D51671" s="82"/>
      <c r="P51671" s="84"/>
    </row>
    <row r="51672" spans="4:16" x14ac:dyDescent="0.3">
      <c r="D51672" s="82"/>
      <c r="P51672" s="84"/>
    </row>
    <row r="51673" spans="4:16" x14ac:dyDescent="0.3">
      <c r="D51673" s="82"/>
      <c r="P51673" s="84"/>
    </row>
    <row r="51674" spans="4:16" x14ac:dyDescent="0.3">
      <c r="D51674" s="82"/>
      <c r="P51674" s="84"/>
    </row>
    <row r="51675" spans="4:16" x14ac:dyDescent="0.3">
      <c r="D51675" s="82"/>
      <c r="P51675" s="84"/>
    </row>
    <row r="51676" spans="4:16" x14ac:dyDescent="0.3">
      <c r="D51676" s="82"/>
      <c r="P51676" s="84"/>
    </row>
    <row r="51677" spans="4:16" x14ac:dyDescent="0.3">
      <c r="D51677" s="82"/>
      <c r="P51677" s="84"/>
    </row>
    <row r="51678" spans="4:16" x14ac:dyDescent="0.3">
      <c r="D51678" s="82"/>
      <c r="P51678" s="84"/>
    </row>
    <row r="51679" spans="4:16" x14ac:dyDescent="0.3">
      <c r="D51679" s="82"/>
      <c r="P51679" s="84"/>
    </row>
    <row r="51680" spans="4:16" x14ac:dyDescent="0.3">
      <c r="D51680" s="82"/>
      <c r="P51680" s="84"/>
    </row>
    <row r="51681" spans="4:16" x14ac:dyDescent="0.3">
      <c r="D51681" s="82"/>
      <c r="P51681" s="84"/>
    </row>
    <row r="51682" spans="4:16" x14ac:dyDescent="0.3">
      <c r="D51682" s="82"/>
      <c r="P51682" s="84"/>
    </row>
    <row r="51683" spans="4:16" x14ac:dyDescent="0.3">
      <c r="D51683" s="82"/>
      <c r="P51683" s="84"/>
    </row>
    <row r="51684" spans="4:16" x14ac:dyDescent="0.3">
      <c r="D51684" s="82"/>
      <c r="P51684" s="84"/>
    </row>
    <row r="51685" spans="4:16" x14ac:dyDescent="0.3">
      <c r="D51685" s="82"/>
      <c r="P51685" s="84"/>
    </row>
    <row r="51686" spans="4:16" x14ac:dyDescent="0.3">
      <c r="D51686" s="82"/>
      <c r="P51686" s="84"/>
    </row>
    <row r="51687" spans="4:16" x14ac:dyDescent="0.3">
      <c r="D51687" s="82"/>
      <c r="P51687" s="84"/>
    </row>
    <row r="51688" spans="4:16" x14ac:dyDescent="0.3">
      <c r="D51688" s="82"/>
      <c r="P51688" s="84"/>
    </row>
    <row r="51689" spans="4:16" x14ac:dyDescent="0.3">
      <c r="D51689" s="82"/>
      <c r="P51689" s="84"/>
    </row>
    <row r="51690" spans="4:16" x14ac:dyDescent="0.3">
      <c r="D51690" s="82"/>
      <c r="P51690" s="84"/>
    </row>
    <row r="51691" spans="4:16" x14ac:dyDescent="0.3">
      <c r="D51691" s="82"/>
      <c r="P51691" s="84"/>
    </row>
    <row r="51692" spans="4:16" x14ac:dyDescent="0.3">
      <c r="D51692" s="82"/>
      <c r="P51692" s="84"/>
    </row>
    <row r="51693" spans="4:16" x14ac:dyDescent="0.3">
      <c r="D51693" s="82"/>
      <c r="P51693" s="84"/>
    </row>
    <row r="51694" spans="4:16" x14ac:dyDescent="0.3">
      <c r="D51694" s="82"/>
      <c r="P51694" s="84"/>
    </row>
    <row r="51695" spans="4:16" x14ac:dyDescent="0.3">
      <c r="D51695" s="82"/>
      <c r="P51695" s="84"/>
    </row>
    <row r="51696" spans="4:16" x14ac:dyDescent="0.3">
      <c r="D51696" s="82"/>
      <c r="P51696" s="84"/>
    </row>
    <row r="51697" spans="4:16" x14ac:dyDescent="0.3">
      <c r="D51697" s="82"/>
      <c r="P51697" s="84"/>
    </row>
    <row r="51698" spans="4:16" x14ac:dyDescent="0.3">
      <c r="D51698" s="82"/>
      <c r="P51698" s="84"/>
    </row>
    <row r="51699" spans="4:16" x14ac:dyDescent="0.3">
      <c r="D51699" s="82"/>
      <c r="P51699" s="84"/>
    </row>
    <row r="51700" spans="4:16" x14ac:dyDescent="0.3">
      <c r="D51700" s="82"/>
      <c r="P51700" s="84"/>
    </row>
    <row r="51701" spans="4:16" x14ac:dyDescent="0.3">
      <c r="D51701" s="82"/>
      <c r="P51701" s="84"/>
    </row>
    <row r="51702" spans="4:16" x14ac:dyDescent="0.3">
      <c r="D51702" s="82"/>
      <c r="P51702" s="84"/>
    </row>
    <row r="51703" spans="4:16" x14ac:dyDescent="0.3">
      <c r="D51703" s="82"/>
      <c r="P51703" s="84"/>
    </row>
    <row r="51704" spans="4:16" x14ac:dyDescent="0.3">
      <c r="D51704" s="82"/>
      <c r="P51704" s="84"/>
    </row>
    <row r="51705" spans="4:16" x14ac:dyDescent="0.3">
      <c r="D51705" s="82"/>
      <c r="P51705" s="84"/>
    </row>
    <row r="51706" spans="4:16" x14ac:dyDescent="0.3">
      <c r="D51706" s="82"/>
      <c r="P51706" s="84"/>
    </row>
    <row r="51707" spans="4:16" x14ac:dyDescent="0.3">
      <c r="D51707" s="82"/>
      <c r="P51707" s="84"/>
    </row>
    <row r="51708" spans="4:16" x14ac:dyDescent="0.3">
      <c r="D51708" s="82"/>
      <c r="P51708" s="84"/>
    </row>
    <row r="51709" spans="4:16" x14ac:dyDescent="0.3">
      <c r="D51709" s="82"/>
      <c r="P51709" s="84"/>
    </row>
    <row r="51710" spans="4:16" x14ac:dyDescent="0.3">
      <c r="D51710" s="82"/>
      <c r="P51710" s="84"/>
    </row>
    <row r="51711" spans="4:16" x14ac:dyDescent="0.3">
      <c r="D51711" s="82"/>
      <c r="P51711" s="84"/>
    </row>
    <row r="51712" spans="4:16" x14ac:dyDescent="0.3">
      <c r="D51712" s="82"/>
      <c r="P51712" s="84"/>
    </row>
    <row r="51713" spans="4:16" x14ac:dyDescent="0.3">
      <c r="D51713" s="82"/>
      <c r="P51713" s="84"/>
    </row>
    <row r="51714" spans="4:16" x14ac:dyDescent="0.3">
      <c r="D51714" s="82"/>
      <c r="P51714" s="84"/>
    </row>
    <row r="51715" spans="4:16" x14ac:dyDescent="0.3">
      <c r="D51715" s="82"/>
      <c r="P51715" s="84"/>
    </row>
    <row r="51716" spans="4:16" x14ac:dyDescent="0.3">
      <c r="D51716" s="82"/>
      <c r="P51716" s="84"/>
    </row>
    <row r="51717" spans="4:16" x14ac:dyDescent="0.3">
      <c r="D51717" s="82"/>
      <c r="P51717" s="84"/>
    </row>
    <row r="51718" spans="4:16" x14ac:dyDescent="0.3">
      <c r="D51718" s="82"/>
      <c r="P51718" s="84"/>
    </row>
    <row r="51719" spans="4:16" x14ac:dyDescent="0.3">
      <c r="D51719" s="82"/>
      <c r="P51719" s="84"/>
    </row>
    <row r="51720" spans="4:16" x14ac:dyDescent="0.3">
      <c r="D51720" s="82"/>
      <c r="P51720" s="84"/>
    </row>
    <row r="51721" spans="4:16" x14ac:dyDescent="0.3">
      <c r="D51721" s="82"/>
      <c r="P51721" s="84"/>
    </row>
    <row r="51722" spans="4:16" x14ac:dyDescent="0.3">
      <c r="D51722" s="82"/>
      <c r="P51722" s="84"/>
    </row>
    <row r="51723" spans="4:16" x14ac:dyDescent="0.3">
      <c r="D51723" s="82"/>
      <c r="P51723" s="84"/>
    </row>
    <row r="51724" spans="4:16" x14ac:dyDescent="0.3">
      <c r="D51724" s="82"/>
      <c r="P51724" s="84"/>
    </row>
    <row r="51725" spans="4:16" x14ac:dyDescent="0.3">
      <c r="D51725" s="82"/>
      <c r="P51725" s="84"/>
    </row>
    <row r="51726" spans="4:16" x14ac:dyDescent="0.3">
      <c r="D51726" s="82"/>
      <c r="P51726" s="84"/>
    </row>
    <row r="51727" spans="4:16" x14ac:dyDescent="0.3">
      <c r="D51727" s="82"/>
      <c r="P51727" s="84"/>
    </row>
    <row r="51728" spans="4:16" x14ac:dyDescent="0.3">
      <c r="D51728" s="82"/>
      <c r="P51728" s="84"/>
    </row>
    <row r="51729" spans="4:16" x14ac:dyDescent="0.3">
      <c r="D51729" s="82"/>
      <c r="P51729" s="84"/>
    </row>
    <row r="51730" spans="4:16" x14ac:dyDescent="0.3">
      <c r="D51730" s="82"/>
      <c r="P51730" s="84"/>
    </row>
    <row r="51731" spans="4:16" x14ac:dyDescent="0.3">
      <c r="D51731" s="82"/>
      <c r="P51731" s="84"/>
    </row>
    <row r="51732" spans="4:16" x14ac:dyDescent="0.3">
      <c r="D51732" s="82"/>
      <c r="P51732" s="84"/>
    </row>
    <row r="51733" spans="4:16" x14ac:dyDescent="0.3">
      <c r="D51733" s="82"/>
      <c r="P51733" s="84"/>
    </row>
    <row r="51734" spans="4:16" x14ac:dyDescent="0.3">
      <c r="D51734" s="82"/>
      <c r="P51734" s="84"/>
    </row>
    <row r="51735" spans="4:16" x14ac:dyDescent="0.3">
      <c r="D51735" s="82"/>
      <c r="P51735" s="84"/>
    </row>
    <row r="51736" spans="4:16" x14ac:dyDescent="0.3">
      <c r="D51736" s="82"/>
      <c r="P51736" s="84"/>
    </row>
    <row r="51737" spans="4:16" x14ac:dyDescent="0.3">
      <c r="D51737" s="82"/>
      <c r="P51737" s="84"/>
    </row>
    <row r="51738" spans="4:16" x14ac:dyDescent="0.3">
      <c r="D51738" s="82"/>
      <c r="P51738" s="84"/>
    </row>
    <row r="51739" spans="4:16" x14ac:dyDescent="0.3">
      <c r="D51739" s="82"/>
      <c r="P51739" s="84"/>
    </row>
    <row r="51740" spans="4:16" x14ac:dyDescent="0.3">
      <c r="D51740" s="82"/>
      <c r="P51740" s="84"/>
    </row>
    <row r="51741" spans="4:16" x14ac:dyDescent="0.3">
      <c r="D51741" s="82"/>
      <c r="P51741" s="84"/>
    </row>
    <row r="51742" spans="4:16" x14ac:dyDescent="0.3">
      <c r="D51742" s="82"/>
      <c r="P51742" s="84"/>
    </row>
    <row r="51743" spans="4:16" x14ac:dyDescent="0.3">
      <c r="D51743" s="82"/>
      <c r="P51743" s="84"/>
    </row>
    <row r="51744" spans="4:16" x14ac:dyDescent="0.3">
      <c r="D51744" s="82"/>
      <c r="P51744" s="84"/>
    </row>
    <row r="51745" spans="4:16" x14ac:dyDescent="0.3">
      <c r="D51745" s="82"/>
      <c r="P51745" s="84"/>
    </row>
    <row r="51746" spans="4:16" x14ac:dyDescent="0.3">
      <c r="D51746" s="82"/>
      <c r="P51746" s="84"/>
    </row>
    <row r="51747" spans="4:16" x14ac:dyDescent="0.3">
      <c r="D51747" s="82"/>
      <c r="P51747" s="84"/>
    </row>
    <row r="51748" spans="4:16" x14ac:dyDescent="0.3">
      <c r="D51748" s="82"/>
      <c r="P51748" s="84"/>
    </row>
    <row r="51749" spans="4:16" x14ac:dyDescent="0.3">
      <c r="D51749" s="82"/>
      <c r="P51749" s="84"/>
    </row>
    <row r="51750" spans="4:16" x14ac:dyDescent="0.3">
      <c r="D51750" s="82"/>
      <c r="P51750" s="84"/>
    </row>
    <row r="51751" spans="4:16" x14ac:dyDescent="0.3">
      <c r="D51751" s="82"/>
      <c r="P51751" s="84"/>
    </row>
    <row r="51752" spans="4:16" x14ac:dyDescent="0.3">
      <c r="D51752" s="82"/>
      <c r="P51752" s="84"/>
    </row>
    <row r="51753" spans="4:16" x14ac:dyDescent="0.3">
      <c r="D51753" s="82"/>
      <c r="P51753" s="84"/>
    </row>
    <row r="51754" spans="4:16" x14ac:dyDescent="0.3">
      <c r="D51754" s="82"/>
      <c r="P51754" s="84"/>
    </row>
    <row r="51755" spans="4:16" x14ac:dyDescent="0.3">
      <c r="D51755" s="82"/>
      <c r="P51755" s="84"/>
    </row>
    <row r="51756" spans="4:16" x14ac:dyDescent="0.3">
      <c r="D51756" s="82"/>
      <c r="P51756" s="84"/>
    </row>
    <row r="51757" spans="4:16" x14ac:dyDescent="0.3">
      <c r="D51757" s="82"/>
      <c r="P51757" s="84"/>
    </row>
    <row r="51758" spans="4:16" x14ac:dyDescent="0.3">
      <c r="D51758" s="82"/>
      <c r="P51758" s="84"/>
    </row>
    <row r="51759" spans="4:16" x14ac:dyDescent="0.3">
      <c r="D51759" s="82"/>
      <c r="P51759" s="84"/>
    </row>
    <row r="51760" spans="4:16" x14ac:dyDescent="0.3">
      <c r="D51760" s="82"/>
      <c r="P51760" s="84"/>
    </row>
    <row r="51761" spans="4:16" x14ac:dyDescent="0.3">
      <c r="D51761" s="82"/>
      <c r="P51761" s="84"/>
    </row>
    <row r="51762" spans="4:16" x14ac:dyDescent="0.3">
      <c r="D51762" s="82"/>
      <c r="P51762" s="84"/>
    </row>
    <row r="51763" spans="4:16" x14ac:dyDescent="0.3">
      <c r="D51763" s="82"/>
      <c r="P51763" s="84"/>
    </row>
    <row r="51764" spans="4:16" x14ac:dyDescent="0.3">
      <c r="D51764" s="82"/>
      <c r="P51764" s="84"/>
    </row>
    <row r="51765" spans="4:16" x14ac:dyDescent="0.3">
      <c r="D51765" s="82"/>
      <c r="P51765" s="84"/>
    </row>
    <row r="51766" spans="4:16" x14ac:dyDescent="0.3">
      <c r="D51766" s="82"/>
      <c r="P51766" s="84"/>
    </row>
    <row r="51767" spans="4:16" x14ac:dyDescent="0.3">
      <c r="D51767" s="82"/>
      <c r="P51767" s="84"/>
    </row>
    <row r="51768" spans="4:16" x14ac:dyDescent="0.3">
      <c r="D51768" s="82"/>
      <c r="P51768" s="84"/>
    </row>
    <row r="51769" spans="4:16" x14ac:dyDescent="0.3">
      <c r="D51769" s="82"/>
      <c r="P51769" s="84"/>
    </row>
    <row r="51770" spans="4:16" x14ac:dyDescent="0.3">
      <c r="D51770" s="82"/>
      <c r="P51770" s="84"/>
    </row>
    <row r="51771" spans="4:16" x14ac:dyDescent="0.3">
      <c r="D51771" s="82"/>
      <c r="P51771" s="84"/>
    </row>
    <row r="51772" spans="4:16" x14ac:dyDescent="0.3">
      <c r="D51772" s="82"/>
      <c r="P51772" s="84"/>
    </row>
    <row r="51773" spans="4:16" x14ac:dyDescent="0.3">
      <c r="D51773" s="82"/>
      <c r="P51773" s="84"/>
    </row>
    <row r="51774" spans="4:16" x14ac:dyDescent="0.3">
      <c r="D51774" s="82"/>
      <c r="P51774" s="84"/>
    </row>
    <row r="51775" spans="4:16" x14ac:dyDescent="0.3">
      <c r="D51775" s="82"/>
      <c r="P51775" s="84"/>
    </row>
    <row r="51776" spans="4:16" x14ac:dyDescent="0.3">
      <c r="D51776" s="82"/>
      <c r="P51776" s="84"/>
    </row>
    <row r="51777" spans="4:16" x14ac:dyDescent="0.3">
      <c r="D51777" s="82"/>
      <c r="P51777" s="84"/>
    </row>
    <row r="51778" spans="4:16" x14ac:dyDescent="0.3">
      <c r="D51778" s="82"/>
      <c r="P51778" s="84"/>
    </row>
    <row r="51779" spans="4:16" x14ac:dyDescent="0.3">
      <c r="D51779" s="82"/>
      <c r="P51779" s="84"/>
    </row>
    <row r="51780" spans="4:16" x14ac:dyDescent="0.3">
      <c r="D51780" s="82"/>
      <c r="P51780" s="84"/>
    </row>
    <row r="51781" spans="4:16" x14ac:dyDescent="0.3">
      <c r="D51781" s="82"/>
      <c r="P51781" s="84"/>
    </row>
    <row r="51782" spans="4:16" x14ac:dyDescent="0.3">
      <c r="D51782" s="82"/>
      <c r="P51782" s="84"/>
    </row>
    <row r="51783" spans="4:16" x14ac:dyDescent="0.3">
      <c r="D51783" s="82"/>
      <c r="P51783" s="84"/>
    </row>
    <row r="51784" spans="4:16" x14ac:dyDescent="0.3">
      <c r="D51784" s="82"/>
      <c r="P51784" s="84"/>
    </row>
    <row r="51785" spans="4:16" x14ac:dyDescent="0.3">
      <c r="D51785" s="82"/>
      <c r="P51785" s="84"/>
    </row>
    <row r="51786" spans="4:16" x14ac:dyDescent="0.3">
      <c r="D51786" s="82"/>
      <c r="P51786" s="84"/>
    </row>
    <row r="51787" spans="4:16" x14ac:dyDescent="0.3">
      <c r="D51787" s="82"/>
      <c r="P51787" s="84"/>
    </row>
    <row r="51788" spans="4:16" x14ac:dyDescent="0.3">
      <c r="D51788" s="82"/>
      <c r="P51788" s="84"/>
    </row>
    <row r="51789" spans="4:16" x14ac:dyDescent="0.3">
      <c r="D51789" s="82"/>
      <c r="P51789" s="84"/>
    </row>
    <row r="51790" spans="4:16" x14ac:dyDescent="0.3">
      <c r="D51790" s="82"/>
      <c r="P51790" s="84"/>
    </row>
    <row r="51791" spans="4:16" x14ac:dyDescent="0.3">
      <c r="D51791" s="82"/>
      <c r="P51791" s="84"/>
    </row>
    <row r="51792" spans="4:16" x14ac:dyDescent="0.3">
      <c r="D51792" s="82"/>
      <c r="P51792" s="84"/>
    </row>
    <row r="51793" spans="4:16" x14ac:dyDescent="0.3">
      <c r="D51793" s="82"/>
      <c r="P51793" s="84"/>
    </row>
    <row r="51794" spans="4:16" x14ac:dyDescent="0.3">
      <c r="D51794" s="82"/>
      <c r="P51794" s="84"/>
    </row>
    <row r="51795" spans="4:16" x14ac:dyDescent="0.3">
      <c r="D51795" s="82"/>
      <c r="P51795" s="84"/>
    </row>
    <row r="51796" spans="4:16" x14ac:dyDescent="0.3">
      <c r="D51796" s="82"/>
      <c r="P51796" s="84"/>
    </row>
    <row r="51797" spans="4:16" x14ac:dyDescent="0.3">
      <c r="D51797" s="82"/>
      <c r="P51797" s="84"/>
    </row>
    <row r="51798" spans="4:16" x14ac:dyDescent="0.3">
      <c r="D51798" s="82"/>
      <c r="P51798" s="84"/>
    </row>
    <row r="51799" spans="4:16" x14ac:dyDescent="0.3">
      <c r="D51799" s="82"/>
      <c r="P51799" s="84"/>
    </row>
    <row r="51800" spans="4:16" x14ac:dyDescent="0.3">
      <c r="D51800" s="82"/>
      <c r="P51800" s="84"/>
    </row>
    <row r="51801" spans="4:16" x14ac:dyDescent="0.3">
      <c r="D51801" s="82"/>
      <c r="P51801" s="84"/>
    </row>
    <row r="51802" spans="4:16" x14ac:dyDescent="0.3">
      <c r="D51802" s="82"/>
      <c r="P51802" s="84"/>
    </row>
    <row r="51803" spans="4:16" x14ac:dyDescent="0.3">
      <c r="D51803" s="82"/>
      <c r="P51803" s="84"/>
    </row>
    <row r="51804" spans="4:16" x14ac:dyDescent="0.3">
      <c r="D51804" s="82"/>
      <c r="P51804" s="84"/>
    </row>
    <row r="51805" spans="4:16" x14ac:dyDescent="0.3">
      <c r="D51805" s="82"/>
      <c r="P51805" s="84"/>
    </row>
    <row r="51806" spans="4:16" x14ac:dyDescent="0.3">
      <c r="D51806" s="82"/>
      <c r="P51806" s="84"/>
    </row>
    <row r="51807" spans="4:16" x14ac:dyDescent="0.3">
      <c r="D51807" s="82"/>
      <c r="P51807" s="84"/>
    </row>
    <row r="51808" spans="4:16" x14ac:dyDescent="0.3">
      <c r="D51808" s="82"/>
      <c r="P51808" s="84"/>
    </row>
    <row r="51809" spans="4:16" x14ac:dyDescent="0.3">
      <c r="D51809" s="82"/>
      <c r="P51809" s="84"/>
    </row>
    <row r="51810" spans="4:16" x14ac:dyDescent="0.3">
      <c r="D51810" s="82"/>
      <c r="P51810" s="84"/>
    </row>
    <row r="51811" spans="4:16" x14ac:dyDescent="0.3">
      <c r="D51811" s="82"/>
      <c r="P51811" s="84"/>
    </row>
    <row r="51812" spans="4:16" x14ac:dyDescent="0.3">
      <c r="D51812" s="82"/>
      <c r="P51812" s="84"/>
    </row>
    <row r="51813" spans="4:16" x14ac:dyDescent="0.3">
      <c r="D51813" s="82"/>
      <c r="P51813" s="84"/>
    </row>
    <row r="51814" spans="4:16" x14ac:dyDescent="0.3">
      <c r="D51814" s="82"/>
      <c r="P51814" s="84"/>
    </row>
    <row r="51815" spans="4:16" x14ac:dyDescent="0.3">
      <c r="D51815" s="82"/>
      <c r="P51815" s="84"/>
    </row>
    <row r="51816" spans="4:16" x14ac:dyDescent="0.3">
      <c r="D51816" s="82"/>
      <c r="P51816" s="84"/>
    </row>
    <row r="51817" spans="4:16" x14ac:dyDescent="0.3">
      <c r="D51817" s="82"/>
      <c r="P51817" s="84"/>
    </row>
    <row r="51818" spans="4:16" x14ac:dyDescent="0.3">
      <c r="D51818" s="82"/>
      <c r="P51818" s="84"/>
    </row>
    <row r="51819" spans="4:16" x14ac:dyDescent="0.3">
      <c r="D51819" s="82"/>
      <c r="P51819" s="84"/>
    </row>
    <row r="51820" spans="4:16" x14ac:dyDescent="0.3">
      <c r="D51820" s="82"/>
      <c r="P51820" s="84"/>
    </row>
    <row r="51821" spans="4:16" x14ac:dyDescent="0.3">
      <c r="D51821" s="82"/>
      <c r="P51821" s="84"/>
    </row>
    <row r="51822" spans="4:16" x14ac:dyDescent="0.3">
      <c r="D51822" s="82"/>
      <c r="P51822" s="84"/>
    </row>
    <row r="51823" spans="4:16" x14ac:dyDescent="0.3">
      <c r="D51823" s="82"/>
      <c r="P51823" s="84"/>
    </row>
    <row r="51824" spans="4:16" x14ac:dyDescent="0.3">
      <c r="D51824" s="82"/>
      <c r="P51824" s="84"/>
    </row>
    <row r="51825" spans="4:16" x14ac:dyDescent="0.3">
      <c r="D51825" s="82"/>
      <c r="P51825" s="84"/>
    </row>
    <row r="51826" spans="4:16" x14ac:dyDescent="0.3">
      <c r="D51826" s="82"/>
      <c r="P51826" s="84"/>
    </row>
    <row r="51827" spans="4:16" x14ac:dyDescent="0.3">
      <c r="D51827" s="82"/>
      <c r="P51827" s="84"/>
    </row>
    <row r="51828" spans="4:16" x14ac:dyDescent="0.3">
      <c r="D51828" s="82"/>
      <c r="P51828" s="84"/>
    </row>
    <row r="51829" spans="4:16" x14ac:dyDescent="0.3">
      <c r="D51829" s="82"/>
      <c r="P51829" s="84"/>
    </row>
    <row r="51830" spans="4:16" x14ac:dyDescent="0.3">
      <c r="D51830" s="82"/>
      <c r="P51830" s="84"/>
    </row>
    <row r="51831" spans="4:16" x14ac:dyDescent="0.3">
      <c r="D51831" s="82"/>
      <c r="P51831" s="84"/>
    </row>
    <row r="51832" spans="4:16" x14ac:dyDescent="0.3">
      <c r="D51832" s="82"/>
      <c r="P51832" s="84"/>
    </row>
    <row r="51833" spans="4:16" x14ac:dyDescent="0.3">
      <c r="D51833" s="82"/>
      <c r="P51833" s="84"/>
    </row>
    <row r="51834" spans="4:16" x14ac:dyDescent="0.3">
      <c r="D51834" s="82"/>
      <c r="P51834" s="84"/>
    </row>
    <row r="51835" spans="4:16" x14ac:dyDescent="0.3">
      <c r="D51835" s="82"/>
      <c r="P51835" s="84"/>
    </row>
    <row r="51836" spans="4:16" x14ac:dyDescent="0.3">
      <c r="D51836" s="82"/>
      <c r="P51836" s="84"/>
    </row>
    <row r="51837" spans="4:16" x14ac:dyDescent="0.3">
      <c r="D51837" s="82"/>
      <c r="P51837" s="84"/>
    </row>
    <row r="51838" spans="4:16" x14ac:dyDescent="0.3">
      <c r="D51838" s="82"/>
      <c r="P51838" s="84"/>
    </row>
    <row r="51839" spans="4:16" x14ac:dyDescent="0.3">
      <c r="D51839" s="82"/>
      <c r="P51839" s="84"/>
    </row>
    <row r="51840" spans="4:16" x14ac:dyDescent="0.3">
      <c r="D51840" s="82"/>
      <c r="P51840" s="84"/>
    </row>
    <row r="51841" spans="4:16" x14ac:dyDescent="0.3">
      <c r="D51841" s="82"/>
      <c r="P51841" s="84"/>
    </row>
    <row r="51842" spans="4:16" x14ac:dyDescent="0.3">
      <c r="D51842" s="82"/>
      <c r="P51842" s="84"/>
    </row>
    <row r="51843" spans="4:16" x14ac:dyDescent="0.3">
      <c r="D51843" s="82"/>
      <c r="P51843" s="84"/>
    </row>
    <row r="51844" spans="4:16" x14ac:dyDescent="0.3">
      <c r="D51844" s="82"/>
      <c r="P51844" s="84"/>
    </row>
    <row r="51845" spans="4:16" x14ac:dyDescent="0.3">
      <c r="D51845" s="82"/>
      <c r="P51845" s="84"/>
    </row>
    <row r="51846" spans="4:16" x14ac:dyDescent="0.3">
      <c r="D51846" s="82"/>
      <c r="P51846" s="84"/>
    </row>
    <row r="51847" spans="4:16" x14ac:dyDescent="0.3">
      <c r="D51847" s="82"/>
      <c r="P51847" s="84"/>
    </row>
    <row r="51848" spans="4:16" x14ac:dyDescent="0.3">
      <c r="D51848" s="82"/>
      <c r="P51848" s="84"/>
    </row>
    <row r="51849" spans="4:16" x14ac:dyDescent="0.3">
      <c r="D51849" s="82"/>
      <c r="P51849" s="84"/>
    </row>
    <row r="51850" spans="4:16" x14ac:dyDescent="0.3">
      <c r="D51850" s="82"/>
      <c r="P51850" s="84"/>
    </row>
    <row r="51851" spans="4:16" x14ac:dyDescent="0.3">
      <c r="D51851" s="82"/>
      <c r="P51851" s="84"/>
    </row>
    <row r="51852" spans="4:16" x14ac:dyDescent="0.3">
      <c r="D51852" s="82"/>
      <c r="P51852" s="84"/>
    </row>
    <row r="51853" spans="4:16" x14ac:dyDescent="0.3">
      <c r="D51853" s="82"/>
      <c r="P51853" s="84"/>
    </row>
    <row r="51854" spans="4:16" x14ac:dyDescent="0.3">
      <c r="D51854" s="82"/>
      <c r="P51854" s="84"/>
    </row>
    <row r="51855" spans="4:16" x14ac:dyDescent="0.3">
      <c r="D51855" s="82"/>
      <c r="P51855" s="84"/>
    </row>
    <row r="51856" spans="4:16" x14ac:dyDescent="0.3">
      <c r="D51856" s="82"/>
      <c r="P51856" s="84"/>
    </row>
    <row r="51857" spans="4:16" x14ac:dyDescent="0.3">
      <c r="D51857" s="82"/>
      <c r="P51857" s="84"/>
    </row>
    <row r="51858" spans="4:16" x14ac:dyDescent="0.3">
      <c r="D51858" s="82"/>
      <c r="P51858" s="84"/>
    </row>
    <row r="51859" spans="4:16" x14ac:dyDescent="0.3">
      <c r="D51859" s="82"/>
      <c r="P51859" s="84"/>
    </row>
    <row r="51860" spans="4:16" x14ac:dyDescent="0.3">
      <c r="D51860" s="82"/>
      <c r="P51860" s="84"/>
    </row>
    <row r="51861" spans="4:16" x14ac:dyDescent="0.3">
      <c r="D51861" s="82"/>
      <c r="P51861" s="84"/>
    </row>
    <row r="51862" spans="4:16" x14ac:dyDescent="0.3">
      <c r="D51862" s="82"/>
      <c r="P51862" s="84"/>
    </row>
    <row r="51863" spans="4:16" x14ac:dyDescent="0.3">
      <c r="D51863" s="82"/>
      <c r="P51863" s="84"/>
    </row>
    <row r="51864" spans="4:16" x14ac:dyDescent="0.3">
      <c r="D51864" s="82"/>
      <c r="P51864" s="84"/>
    </row>
    <row r="51865" spans="4:16" x14ac:dyDescent="0.3">
      <c r="D51865" s="82"/>
      <c r="P51865" s="84"/>
    </row>
    <row r="51866" spans="4:16" x14ac:dyDescent="0.3">
      <c r="D51866" s="82"/>
      <c r="P51866" s="84"/>
    </row>
    <row r="51867" spans="4:16" x14ac:dyDescent="0.3">
      <c r="D51867" s="82"/>
      <c r="P51867" s="84"/>
    </row>
    <row r="51868" spans="4:16" x14ac:dyDescent="0.3">
      <c r="D51868" s="82"/>
      <c r="P51868" s="84"/>
    </row>
    <row r="51869" spans="4:16" x14ac:dyDescent="0.3">
      <c r="D51869" s="82"/>
      <c r="P51869" s="84"/>
    </row>
    <row r="51870" spans="4:16" x14ac:dyDescent="0.3">
      <c r="D51870" s="82"/>
      <c r="P51870" s="84"/>
    </row>
    <row r="51871" spans="4:16" x14ac:dyDescent="0.3">
      <c r="D51871" s="82"/>
      <c r="P51871" s="84"/>
    </row>
    <row r="51872" spans="4:16" x14ac:dyDescent="0.3">
      <c r="D51872" s="82"/>
      <c r="P51872" s="84"/>
    </row>
    <row r="51873" spans="4:16" x14ac:dyDescent="0.3">
      <c r="D51873" s="82"/>
      <c r="P51873" s="84"/>
    </row>
    <row r="51874" spans="4:16" x14ac:dyDescent="0.3">
      <c r="D51874" s="82"/>
      <c r="P51874" s="84"/>
    </row>
    <row r="51875" spans="4:16" x14ac:dyDescent="0.3">
      <c r="D51875" s="82"/>
      <c r="P51875" s="84"/>
    </row>
    <row r="51876" spans="4:16" x14ac:dyDescent="0.3">
      <c r="D51876" s="82"/>
      <c r="P51876" s="84"/>
    </row>
    <row r="51877" spans="4:16" x14ac:dyDescent="0.3">
      <c r="D51877" s="82"/>
      <c r="P51877" s="84"/>
    </row>
    <row r="51878" spans="4:16" x14ac:dyDescent="0.3">
      <c r="D51878" s="82"/>
      <c r="P51878" s="84"/>
    </row>
    <row r="51879" spans="4:16" x14ac:dyDescent="0.3">
      <c r="D51879" s="82"/>
      <c r="P51879" s="84"/>
    </row>
    <row r="51880" spans="4:16" x14ac:dyDescent="0.3">
      <c r="D51880" s="82"/>
      <c r="P51880" s="84"/>
    </row>
    <row r="51881" spans="4:16" x14ac:dyDescent="0.3">
      <c r="D51881" s="82"/>
      <c r="P51881" s="84"/>
    </row>
    <row r="51882" spans="4:16" x14ac:dyDescent="0.3">
      <c r="D51882" s="82"/>
      <c r="P51882" s="84"/>
    </row>
    <row r="51883" spans="4:16" x14ac:dyDescent="0.3">
      <c r="D51883" s="82"/>
      <c r="P51883" s="84"/>
    </row>
    <row r="51884" spans="4:16" x14ac:dyDescent="0.3">
      <c r="D51884" s="82"/>
      <c r="P51884" s="84"/>
    </row>
    <row r="51885" spans="4:16" x14ac:dyDescent="0.3">
      <c r="D51885" s="82"/>
      <c r="P51885" s="84"/>
    </row>
    <row r="51886" spans="4:16" x14ac:dyDescent="0.3">
      <c r="D51886" s="82"/>
      <c r="P51886" s="84"/>
    </row>
    <row r="51887" spans="4:16" x14ac:dyDescent="0.3">
      <c r="D51887" s="82"/>
      <c r="P51887" s="84"/>
    </row>
    <row r="51888" spans="4:16" x14ac:dyDescent="0.3">
      <c r="D51888" s="82"/>
      <c r="P51888" s="84"/>
    </row>
    <row r="51889" spans="4:16" x14ac:dyDescent="0.3">
      <c r="D51889" s="82"/>
      <c r="P51889" s="84"/>
    </row>
    <row r="51890" spans="4:16" x14ac:dyDescent="0.3">
      <c r="D51890" s="82"/>
      <c r="P51890" s="84"/>
    </row>
    <row r="51891" spans="4:16" x14ac:dyDescent="0.3">
      <c r="D51891" s="82"/>
      <c r="P51891" s="84"/>
    </row>
    <row r="51892" spans="4:16" x14ac:dyDescent="0.3">
      <c r="D51892" s="82"/>
      <c r="P51892" s="84"/>
    </row>
    <row r="51893" spans="4:16" x14ac:dyDescent="0.3">
      <c r="D51893" s="82"/>
      <c r="P51893" s="84"/>
    </row>
    <row r="51894" spans="4:16" x14ac:dyDescent="0.3">
      <c r="D51894" s="82"/>
      <c r="P51894" s="84"/>
    </row>
    <row r="51895" spans="4:16" x14ac:dyDescent="0.3">
      <c r="D51895" s="82"/>
      <c r="P51895" s="84"/>
    </row>
    <row r="51896" spans="4:16" x14ac:dyDescent="0.3">
      <c r="D51896" s="82"/>
      <c r="P51896" s="84"/>
    </row>
    <row r="51897" spans="4:16" x14ac:dyDescent="0.3">
      <c r="D51897" s="82"/>
      <c r="P51897" s="84"/>
    </row>
    <row r="51898" spans="4:16" x14ac:dyDescent="0.3">
      <c r="D51898" s="82"/>
      <c r="P51898" s="84"/>
    </row>
    <row r="51899" spans="4:16" x14ac:dyDescent="0.3">
      <c r="D51899" s="82"/>
      <c r="P51899" s="84"/>
    </row>
    <row r="51900" spans="4:16" x14ac:dyDescent="0.3">
      <c r="D51900" s="82"/>
      <c r="P51900" s="84"/>
    </row>
    <row r="51901" spans="4:16" x14ac:dyDescent="0.3">
      <c r="D51901" s="82"/>
      <c r="P51901" s="84"/>
    </row>
    <row r="51902" spans="4:16" x14ac:dyDescent="0.3">
      <c r="D51902" s="82"/>
      <c r="P51902" s="84"/>
    </row>
    <row r="51903" spans="4:16" x14ac:dyDescent="0.3">
      <c r="D51903" s="82"/>
      <c r="P51903" s="84"/>
    </row>
    <row r="51904" spans="4:16" x14ac:dyDescent="0.3">
      <c r="D51904" s="82"/>
      <c r="P51904" s="84"/>
    </row>
    <row r="51905" spans="4:16" x14ac:dyDescent="0.3">
      <c r="D51905" s="82"/>
      <c r="P51905" s="84"/>
    </row>
    <row r="51906" spans="4:16" x14ac:dyDescent="0.3">
      <c r="D51906" s="82"/>
      <c r="P51906" s="84"/>
    </row>
    <row r="51907" spans="4:16" x14ac:dyDescent="0.3">
      <c r="D51907" s="82"/>
      <c r="P51907" s="84"/>
    </row>
    <row r="51908" spans="4:16" x14ac:dyDescent="0.3">
      <c r="D51908" s="82"/>
      <c r="P51908" s="84"/>
    </row>
    <row r="51909" spans="4:16" x14ac:dyDescent="0.3">
      <c r="D51909" s="82"/>
      <c r="P51909" s="84"/>
    </row>
    <row r="51910" spans="4:16" x14ac:dyDescent="0.3">
      <c r="D51910" s="82"/>
      <c r="P51910" s="84"/>
    </row>
    <row r="51911" spans="4:16" x14ac:dyDescent="0.3">
      <c r="D51911" s="82"/>
      <c r="P51911" s="84"/>
    </row>
    <row r="51912" spans="4:16" x14ac:dyDescent="0.3">
      <c r="D51912" s="82"/>
      <c r="P51912" s="84"/>
    </row>
    <row r="51913" spans="4:16" x14ac:dyDescent="0.3">
      <c r="D51913" s="82"/>
      <c r="P51913" s="84"/>
    </row>
    <row r="51914" spans="4:16" x14ac:dyDescent="0.3">
      <c r="D51914" s="82"/>
      <c r="P51914" s="84"/>
    </row>
    <row r="51915" spans="4:16" x14ac:dyDescent="0.3">
      <c r="D51915" s="82"/>
      <c r="P51915" s="84"/>
    </row>
    <row r="51916" spans="4:16" x14ac:dyDescent="0.3">
      <c r="D51916" s="82"/>
      <c r="P51916" s="84"/>
    </row>
    <row r="51917" spans="4:16" x14ac:dyDescent="0.3">
      <c r="D51917" s="82"/>
      <c r="P51917" s="84"/>
    </row>
    <row r="51918" spans="4:16" x14ac:dyDescent="0.3">
      <c r="D51918" s="82"/>
      <c r="P51918" s="84"/>
    </row>
    <row r="51919" spans="4:16" x14ac:dyDescent="0.3">
      <c r="D51919" s="82"/>
      <c r="P51919" s="84"/>
    </row>
    <row r="51920" spans="4:16" x14ac:dyDescent="0.3">
      <c r="D51920" s="82"/>
      <c r="P51920" s="84"/>
    </row>
    <row r="51921" spans="4:16" x14ac:dyDescent="0.3">
      <c r="D51921" s="82"/>
      <c r="P51921" s="84"/>
    </row>
    <row r="51922" spans="4:16" x14ac:dyDescent="0.3">
      <c r="D51922" s="82"/>
      <c r="P51922" s="84"/>
    </row>
    <row r="51923" spans="4:16" x14ac:dyDescent="0.3">
      <c r="D51923" s="82"/>
      <c r="P51923" s="84"/>
    </row>
    <row r="51924" spans="4:16" x14ac:dyDescent="0.3">
      <c r="D51924" s="82"/>
      <c r="P51924" s="84"/>
    </row>
    <row r="51925" spans="4:16" x14ac:dyDescent="0.3">
      <c r="D51925" s="82"/>
      <c r="P51925" s="84"/>
    </row>
    <row r="51926" spans="4:16" x14ac:dyDescent="0.3">
      <c r="D51926" s="82"/>
      <c r="P51926" s="84"/>
    </row>
    <row r="51927" spans="4:16" x14ac:dyDescent="0.3">
      <c r="D51927" s="82"/>
      <c r="P51927" s="84"/>
    </row>
    <row r="51928" spans="4:16" x14ac:dyDescent="0.3">
      <c r="D51928" s="82"/>
      <c r="P51928" s="84"/>
    </row>
    <row r="51929" spans="4:16" x14ac:dyDescent="0.3">
      <c r="D51929" s="82"/>
      <c r="P51929" s="84"/>
    </row>
    <row r="51930" spans="4:16" x14ac:dyDescent="0.3">
      <c r="D51930" s="82"/>
      <c r="P51930" s="84"/>
    </row>
    <row r="51931" spans="4:16" x14ac:dyDescent="0.3">
      <c r="D51931" s="82"/>
      <c r="P51931" s="84"/>
    </row>
    <row r="51932" spans="4:16" x14ac:dyDescent="0.3">
      <c r="D51932" s="82"/>
      <c r="P51932" s="84"/>
    </row>
    <row r="51933" spans="4:16" x14ac:dyDescent="0.3">
      <c r="D51933" s="82"/>
      <c r="P51933" s="84"/>
    </row>
    <row r="51934" spans="4:16" x14ac:dyDescent="0.3">
      <c r="D51934" s="82"/>
      <c r="P51934" s="84"/>
    </row>
    <row r="51935" spans="4:16" x14ac:dyDescent="0.3">
      <c r="D51935" s="82"/>
      <c r="P51935" s="84"/>
    </row>
    <row r="51936" spans="4:16" x14ac:dyDescent="0.3">
      <c r="D51936" s="82"/>
      <c r="P51936" s="84"/>
    </row>
    <row r="51937" spans="4:16" x14ac:dyDescent="0.3">
      <c r="D51937" s="82"/>
      <c r="P51937" s="84"/>
    </row>
    <row r="51938" spans="4:16" x14ac:dyDescent="0.3">
      <c r="D51938" s="82"/>
      <c r="P51938" s="84"/>
    </row>
    <row r="51939" spans="4:16" x14ac:dyDescent="0.3">
      <c r="D51939" s="82"/>
      <c r="P51939" s="84"/>
    </row>
    <row r="51940" spans="4:16" x14ac:dyDescent="0.3">
      <c r="D51940" s="82"/>
      <c r="P51940" s="84"/>
    </row>
    <row r="51941" spans="4:16" x14ac:dyDescent="0.3">
      <c r="D51941" s="82"/>
      <c r="P51941" s="84"/>
    </row>
    <row r="51942" spans="4:16" x14ac:dyDescent="0.3">
      <c r="D51942" s="82"/>
      <c r="P51942" s="84"/>
    </row>
    <row r="51943" spans="4:16" x14ac:dyDescent="0.3">
      <c r="D51943" s="82"/>
      <c r="P51943" s="84"/>
    </row>
    <row r="51944" spans="4:16" x14ac:dyDescent="0.3">
      <c r="D51944" s="82"/>
      <c r="P51944" s="84"/>
    </row>
    <row r="51945" spans="4:16" x14ac:dyDescent="0.3">
      <c r="D51945" s="82"/>
      <c r="P51945" s="84"/>
    </row>
    <row r="51946" spans="4:16" x14ac:dyDescent="0.3">
      <c r="D51946" s="82"/>
      <c r="P51946" s="84"/>
    </row>
    <row r="51947" spans="4:16" x14ac:dyDescent="0.3">
      <c r="D51947" s="82"/>
      <c r="P51947" s="84"/>
    </row>
    <row r="51948" spans="4:16" x14ac:dyDescent="0.3">
      <c r="D51948" s="82"/>
      <c r="P51948" s="84"/>
    </row>
    <row r="51949" spans="4:16" x14ac:dyDescent="0.3">
      <c r="D51949" s="82"/>
      <c r="P51949" s="84"/>
    </row>
    <row r="51950" spans="4:16" x14ac:dyDescent="0.3">
      <c r="D51950" s="82"/>
      <c r="P51950" s="84"/>
    </row>
    <row r="51951" spans="4:16" x14ac:dyDescent="0.3">
      <c r="D51951" s="82"/>
      <c r="P51951" s="84"/>
    </row>
    <row r="51952" spans="4:16" x14ac:dyDescent="0.3">
      <c r="D51952" s="82"/>
      <c r="P51952" s="84"/>
    </row>
    <row r="51953" spans="4:16" x14ac:dyDescent="0.3">
      <c r="D51953" s="82"/>
      <c r="P51953" s="84"/>
    </row>
    <row r="51954" spans="4:16" x14ac:dyDescent="0.3">
      <c r="D51954" s="82"/>
      <c r="P51954" s="84"/>
    </row>
    <row r="51955" spans="4:16" x14ac:dyDescent="0.3">
      <c r="D51955" s="82"/>
      <c r="P51955" s="84"/>
    </row>
    <row r="51956" spans="4:16" x14ac:dyDescent="0.3">
      <c r="D51956" s="82"/>
      <c r="P51956" s="84"/>
    </row>
    <row r="51957" spans="4:16" x14ac:dyDescent="0.3">
      <c r="D51957" s="82"/>
      <c r="P51957" s="84"/>
    </row>
    <row r="51958" spans="4:16" x14ac:dyDescent="0.3">
      <c r="D51958" s="82"/>
      <c r="P51958" s="84"/>
    </row>
    <row r="51959" spans="4:16" x14ac:dyDescent="0.3">
      <c r="D51959" s="82"/>
      <c r="P51959" s="84"/>
    </row>
    <row r="51960" spans="4:16" x14ac:dyDescent="0.3">
      <c r="D51960" s="82"/>
      <c r="P51960" s="84"/>
    </row>
    <row r="51961" spans="4:16" x14ac:dyDescent="0.3">
      <c r="D51961" s="82"/>
      <c r="P51961" s="84"/>
    </row>
    <row r="51962" spans="4:16" x14ac:dyDescent="0.3">
      <c r="D51962" s="82"/>
      <c r="P51962" s="84"/>
    </row>
    <row r="51963" spans="4:16" x14ac:dyDescent="0.3">
      <c r="D51963" s="82"/>
      <c r="P51963" s="84"/>
    </row>
    <row r="51964" spans="4:16" x14ac:dyDescent="0.3">
      <c r="D51964" s="82"/>
      <c r="P51964" s="84"/>
    </row>
    <row r="51965" spans="4:16" x14ac:dyDescent="0.3">
      <c r="D51965" s="82"/>
      <c r="P51965" s="84"/>
    </row>
    <row r="51966" spans="4:16" x14ac:dyDescent="0.3">
      <c r="D51966" s="82"/>
      <c r="P51966" s="84"/>
    </row>
    <row r="51967" spans="4:16" x14ac:dyDescent="0.3">
      <c r="D51967" s="82"/>
      <c r="P51967" s="84"/>
    </row>
    <row r="51968" spans="4:16" x14ac:dyDescent="0.3">
      <c r="D51968" s="82"/>
      <c r="P51968" s="84"/>
    </row>
    <row r="51969" spans="4:16" x14ac:dyDescent="0.3">
      <c r="D51969" s="82"/>
      <c r="P51969" s="84"/>
    </row>
    <row r="51970" spans="4:16" x14ac:dyDescent="0.3">
      <c r="D51970" s="82"/>
      <c r="P51970" s="84"/>
    </row>
    <row r="51971" spans="4:16" x14ac:dyDescent="0.3">
      <c r="D51971" s="82"/>
      <c r="P51971" s="84"/>
    </row>
    <row r="51972" spans="4:16" x14ac:dyDescent="0.3">
      <c r="D51972" s="82"/>
      <c r="P51972" s="84"/>
    </row>
    <row r="51973" spans="4:16" x14ac:dyDescent="0.3">
      <c r="D51973" s="82"/>
      <c r="P51973" s="84"/>
    </row>
    <row r="51974" spans="4:16" x14ac:dyDescent="0.3">
      <c r="D51974" s="82"/>
      <c r="P51974" s="84"/>
    </row>
    <row r="51975" spans="4:16" x14ac:dyDescent="0.3">
      <c r="D51975" s="82"/>
      <c r="P51975" s="84"/>
    </row>
    <row r="51976" spans="4:16" x14ac:dyDescent="0.3">
      <c r="D51976" s="82"/>
      <c r="P51976" s="84"/>
    </row>
    <row r="51977" spans="4:16" x14ac:dyDescent="0.3">
      <c r="D51977" s="82"/>
      <c r="P51977" s="84"/>
    </row>
    <row r="51978" spans="4:16" x14ac:dyDescent="0.3">
      <c r="D51978" s="82"/>
      <c r="P51978" s="84"/>
    </row>
    <row r="51979" spans="4:16" x14ac:dyDescent="0.3">
      <c r="D51979" s="82"/>
      <c r="P51979" s="84"/>
    </row>
    <row r="51980" spans="4:16" x14ac:dyDescent="0.3">
      <c r="D51980" s="82"/>
      <c r="P51980" s="84"/>
    </row>
    <row r="51981" spans="4:16" x14ac:dyDescent="0.3">
      <c r="D51981" s="82"/>
      <c r="P51981" s="84"/>
    </row>
    <row r="51982" spans="4:16" x14ac:dyDescent="0.3">
      <c r="D51982" s="82"/>
      <c r="P51982" s="84"/>
    </row>
    <row r="51983" spans="4:16" x14ac:dyDescent="0.3">
      <c r="D51983" s="82"/>
      <c r="P51983" s="84"/>
    </row>
    <row r="51984" spans="4:16" x14ac:dyDescent="0.3">
      <c r="D51984" s="82"/>
      <c r="P51984" s="84"/>
    </row>
    <row r="51985" spans="4:16" x14ac:dyDescent="0.3">
      <c r="D51985" s="82"/>
      <c r="P51985" s="84"/>
    </row>
    <row r="51986" spans="4:16" x14ac:dyDescent="0.3">
      <c r="D51986" s="82"/>
      <c r="P51986" s="84"/>
    </row>
    <row r="51987" spans="4:16" x14ac:dyDescent="0.3">
      <c r="D51987" s="82"/>
      <c r="P51987" s="84"/>
    </row>
    <row r="51988" spans="4:16" x14ac:dyDescent="0.3">
      <c r="D51988" s="82"/>
      <c r="P51988" s="84"/>
    </row>
    <row r="51989" spans="4:16" x14ac:dyDescent="0.3">
      <c r="D51989" s="82"/>
      <c r="P51989" s="84"/>
    </row>
    <row r="51990" spans="4:16" x14ac:dyDescent="0.3">
      <c r="D51990" s="82"/>
      <c r="P51990" s="84"/>
    </row>
    <row r="51991" spans="4:16" x14ac:dyDescent="0.3">
      <c r="D51991" s="82"/>
      <c r="P51991" s="84"/>
    </row>
    <row r="51992" spans="4:16" x14ac:dyDescent="0.3">
      <c r="D51992" s="82"/>
      <c r="P51992" s="84"/>
    </row>
    <row r="51993" spans="4:16" x14ac:dyDescent="0.3">
      <c r="D51993" s="82"/>
      <c r="P51993" s="84"/>
    </row>
    <row r="51994" spans="4:16" x14ac:dyDescent="0.3">
      <c r="D51994" s="82"/>
      <c r="P51994" s="84"/>
    </row>
    <row r="51995" spans="4:16" x14ac:dyDescent="0.3">
      <c r="D51995" s="82"/>
      <c r="P51995" s="84"/>
    </row>
    <row r="51996" spans="4:16" x14ac:dyDescent="0.3">
      <c r="D51996" s="82"/>
      <c r="P51996" s="84"/>
    </row>
    <row r="51997" spans="4:16" x14ac:dyDescent="0.3">
      <c r="D51997" s="82"/>
      <c r="P51997" s="84"/>
    </row>
    <row r="51998" spans="4:16" x14ac:dyDescent="0.3">
      <c r="D51998" s="82"/>
      <c r="P51998" s="84"/>
    </row>
    <row r="51999" spans="4:16" x14ac:dyDescent="0.3">
      <c r="D51999" s="82"/>
      <c r="P51999" s="84"/>
    </row>
    <row r="52000" spans="4:16" x14ac:dyDescent="0.3">
      <c r="D52000" s="82"/>
      <c r="P52000" s="84"/>
    </row>
    <row r="52001" spans="4:16" x14ac:dyDescent="0.3">
      <c r="D52001" s="82"/>
      <c r="P52001" s="84"/>
    </row>
    <row r="52002" spans="4:16" x14ac:dyDescent="0.3">
      <c r="D52002" s="82"/>
      <c r="P52002" s="84"/>
    </row>
    <row r="52003" spans="4:16" x14ac:dyDescent="0.3">
      <c r="D52003" s="82"/>
      <c r="P52003" s="84"/>
    </row>
    <row r="52004" spans="4:16" x14ac:dyDescent="0.3">
      <c r="D52004" s="82"/>
      <c r="P52004" s="84"/>
    </row>
    <row r="52005" spans="4:16" x14ac:dyDescent="0.3">
      <c r="D52005" s="82"/>
      <c r="P52005" s="84"/>
    </row>
    <row r="52006" spans="4:16" x14ac:dyDescent="0.3">
      <c r="D52006" s="82"/>
      <c r="P52006" s="84"/>
    </row>
    <row r="52007" spans="4:16" x14ac:dyDescent="0.3">
      <c r="D52007" s="82"/>
      <c r="P52007" s="84"/>
    </row>
    <row r="52008" spans="4:16" x14ac:dyDescent="0.3">
      <c r="D52008" s="82"/>
      <c r="P52008" s="84"/>
    </row>
    <row r="52009" spans="4:16" x14ac:dyDescent="0.3">
      <c r="D52009" s="82"/>
      <c r="P52009" s="84"/>
    </row>
    <row r="52010" spans="4:16" x14ac:dyDescent="0.3">
      <c r="D52010" s="82"/>
      <c r="P52010" s="84"/>
    </row>
    <row r="52011" spans="4:16" x14ac:dyDescent="0.3">
      <c r="D52011" s="82"/>
      <c r="P52011" s="84"/>
    </row>
    <row r="52012" spans="4:16" x14ac:dyDescent="0.3">
      <c r="D52012" s="82"/>
      <c r="P52012" s="84"/>
    </row>
    <row r="52013" spans="4:16" x14ac:dyDescent="0.3">
      <c r="D52013" s="82"/>
      <c r="P52013" s="84"/>
    </row>
    <row r="52014" spans="4:16" x14ac:dyDescent="0.3">
      <c r="D52014" s="82"/>
      <c r="P52014" s="84"/>
    </row>
    <row r="52015" spans="4:16" x14ac:dyDescent="0.3">
      <c r="D52015" s="82"/>
      <c r="P52015" s="84"/>
    </row>
    <row r="52016" spans="4:16" x14ac:dyDescent="0.3">
      <c r="D52016" s="82"/>
      <c r="P52016" s="84"/>
    </row>
    <row r="52017" spans="4:16" x14ac:dyDescent="0.3">
      <c r="D52017" s="82"/>
      <c r="P52017" s="84"/>
    </row>
    <row r="52018" spans="4:16" x14ac:dyDescent="0.3">
      <c r="D52018" s="82"/>
      <c r="P52018" s="84"/>
    </row>
    <row r="52019" spans="4:16" x14ac:dyDescent="0.3">
      <c r="D52019" s="82"/>
      <c r="P52019" s="84"/>
    </row>
    <row r="52020" spans="4:16" x14ac:dyDescent="0.3">
      <c r="D52020" s="82"/>
      <c r="P52020" s="84"/>
    </row>
    <row r="52021" spans="4:16" x14ac:dyDescent="0.3">
      <c r="D52021" s="82"/>
      <c r="P52021" s="84"/>
    </row>
    <row r="52022" spans="4:16" x14ac:dyDescent="0.3">
      <c r="D52022" s="82"/>
      <c r="P52022" s="84"/>
    </row>
    <row r="52023" spans="4:16" x14ac:dyDescent="0.3">
      <c r="D52023" s="82"/>
      <c r="P52023" s="84"/>
    </row>
    <row r="52024" spans="4:16" x14ac:dyDescent="0.3">
      <c r="D52024" s="82"/>
      <c r="P52024" s="84"/>
    </row>
    <row r="52025" spans="4:16" x14ac:dyDescent="0.3">
      <c r="D52025" s="82"/>
      <c r="P52025" s="84"/>
    </row>
    <row r="52026" spans="4:16" x14ac:dyDescent="0.3">
      <c r="D52026" s="82"/>
      <c r="P52026" s="84"/>
    </row>
    <row r="52027" spans="4:16" x14ac:dyDescent="0.3">
      <c r="D52027" s="82"/>
      <c r="P52027" s="84"/>
    </row>
    <row r="52028" spans="4:16" x14ac:dyDescent="0.3">
      <c r="D52028" s="82"/>
      <c r="P52028" s="84"/>
    </row>
    <row r="52029" spans="4:16" x14ac:dyDescent="0.3">
      <c r="D52029" s="82"/>
      <c r="P52029" s="84"/>
    </row>
    <row r="52030" spans="4:16" x14ac:dyDescent="0.3">
      <c r="D52030" s="82"/>
      <c r="P52030" s="84"/>
    </row>
    <row r="52031" spans="4:16" x14ac:dyDescent="0.3">
      <c r="D52031" s="82"/>
      <c r="P52031" s="84"/>
    </row>
    <row r="52032" spans="4:16" x14ac:dyDescent="0.3">
      <c r="D52032" s="82"/>
      <c r="P52032" s="84"/>
    </row>
    <row r="52033" spans="4:16" x14ac:dyDescent="0.3">
      <c r="D52033" s="82"/>
      <c r="P52033" s="84"/>
    </row>
    <row r="52034" spans="4:16" x14ac:dyDescent="0.3">
      <c r="D52034" s="82"/>
      <c r="P52034" s="84"/>
    </row>
    <row r="52035" spans="4:16" x14ac:dyDescent="0.3">
      <c r="D52035" s="82"/>
      <c r="P52035" s="84"/>
    </row>
    <row r="52036" spans="4:16" x14ac:dyDescent="0.3">
      <c r="D52036" s="82"/>
      <c r="P52036" s="84"/>
    </row>
    <row r="52037" spans="4:16" x14ac:dyDescent="0.3">
      <c r="D52037" s="82"/>
      <c r="P52037" s="84"/>
    </row>
    <row r="52038" spans="4:16" x14ac:dyDescent="0.3">
      <c r="D52038" s="82"/>
      <c r="P52038" s="84"/>
    </row>
    <row r="52039" spans="4:16" x14ac:dyDescent="0.3">
      <c r="D52039" s="82"/>
      <c r="P52039" s="84"/>
    </row>
    <row r="52040" spans="4:16" x14ac:dyDescent="0.3">
      <c r="D52040" s="82"/>
      <c r="P52040" s="84"/>
    </row>
    <row r="52041" spans="4:16" x14ac:dyDescent="0.3">
      <c r="D52041" s="82"/>
      <c r="P52041" s="84"/>
    </row>
    <row r="52042" spans="4:16" x14ac:dyDescent="0.3">
      <c r="D52042" s="82"/>
      <c r="P52042" s="84"/>
    </row>
    <row r="52043" spans="4:16" x14ac:dyDescent="0.3">
      <c r="D52043" s="82"/>
      <c r="P52043" s="84"/>
    </row>
    <row r="52044" spans="4:16" x14ac:dyDescent="0.3">
      <c r="D52044" s="82"/>
      <c r="P52044" s="84"/>
    </row>
    <row r="52045" spans="4:16" x14ac:dyDescent="0.3">
      <c r="D52045" s="82"/>
      <c r="P52045" s="84"/>
    </row>
    <row r="52046" spans="4:16" x14ac:dyDescent="0.3">
      <c r="D52046" s="82"/>
      <c r="P52046" s="84"/>
    </row>
    <row r="52047" spans="4:16" x14ac:dyDescent="0.3">
      <c r="D52047" s="82"/>
      <c r="P52047" s="84"/>
    </row>
    <row r="52048" spans="4:16" x14ac:dyDescent="0.3">
      <c r="D52048" s="82"/>
      <c r="P52048" s="84"/>
    </row>
    <row r="52049" spans="4:16" x14ac:dyDescent="0.3">
      <c r="D52049" s="82"/>
      <c r="P52049" s="84"/>
    </row>
    <row r="52050" spans="4:16" x14ac:dyDescent="0.3">
      <c r="D52050" s="82"/>
      <c r="P52050" s="84"/>
    </row>
    <row r="52051" spans="4:16" x14ac:dyDescent="0.3">
      <c r="D52051" s="82"/>
      <c r="P52051" s="84"/>
    </row>
    <row r="52052" spans="4:16" x14ac:dyDescent="0.3">
      <c r="D52052" s="82"/>
      <c r="P52052" s="84"/>
    </row>
    <row r="52053" spans="4:16" x14ac:dyDescent="0.3">
      <c r="D52053" s="82"/>
      <c r="P52053" s="84"/>
    </row>
    <row r="52054" spans="4:16" x14ac:dyDescent="0.3">
      <c r="D52054" s="82"/>
      <c r="P52054" s="84"/>
    </row>
    <row r="52055" spans="4:16" x14ac:dyDescent="0.3">
      <c r="D52055" s="82"/>
      <c r="P52055" s="84"/>
    </row>
    <row r="52056" spans="4:16" x14ac:dyDescent="0.3">
      <c r="D52056" s="82"/>
      <c r="P52056" s="84"/>
    </row>
    <row r="52057" spans="4:16" x14ac:dyDescent="0.3">
      <c r="D52057" s="82"/>
      <c r="P52057" s="84"/>
    </row>
    <row r="52058" spans="4:16" x14ac:dyDescent="0.3">
      <c r="D52058" s="82"/>
      <c r="P52058" s="84"/>
    </row>
    <row r="52059" spans="4:16" x14ac:dyDescent="0.3">
      <c r="D52059" s="82"/>
      <c r="P52059" s="84"/>
    </row>
    <row r="52060" spans="4:16" x14ac:dyDescent="0.3">
      <c r="D52060" s="82"/>
      <c r="P52060" s="84"/>
    </row>
    <row r="52061" spans="4:16" x14ac:dyDescent="0.3">
      <c r="D52061" s="82"/>
      <c r="P52061" s="84"/>
    </row>
    <row r="52062" spans="4:16" x14ac:dyDescent="0.3">
      <c r="D52062" s="82"/>
      <c r="P52062" s="84"/>
    </row>
    <row r="52063" spans="4:16" x14ac:dyDescent="0.3">
      <c r="D52063" s="82"/>
      <c r="P52063" s="84"/>
    </row>
    <row r="52064" spans="4:16" x14ac:dyDescent="0.3">
      <c r="D52064" s="82"/>
      <c r="P52064" s="84"/>
    </row>
    <row r="52065" spans="4:16" x14ac:dyDescent="0.3">
      <c r="D52065" s="82"/>
      <c r="P52065" s="84"/>
    </row>
    <row r="52066" spans="4:16" x14ac:dyDescent="0.3">
      <c r="D52066" s="82"/>
      <c r="P52066" s="84"/>
    </row>
    <row r="52067" spans="4:16" x14ac:dyDescent="0.3">
      <c r="D52067" s="82"/>
      <c r="P52067" s="84"/>
    </row>
    <row r="52068" spans="4:16" x14ac:dyDescent="0.3">
      <c r="D52068" s="82"/>
      <c r="P52068" s="84"/>
    </row>
    <row r="52069" spans="4:16" x14ac:dyDescent="0.3">
      <c r="D52069" s="82"/>
      <c r="P52069" s="84"/>
    </row>
    <row r="52070" spans="4:16" x14ac:dyDescent="0.3">
      <c r="D52070" s="82"/>
      <c r="P52070" s="84"/>
    </row>
    <row r="52071" spans="4:16" x14ac:dyDescent="0.3">
      <c r="D52071" s="82"/>
      <c r="P52071" s="84"/>
    </row>
    <row r="52072" spans="4:16" x14ac:dyDescent="0.3">
      <c r="D52072" s="82"/>
      <c r="P52072" s="84"/>
    </row>
    <row r="52073" spans="4:16" x14ac:dyDescent="0.3">
      <c r="D52073" s="82"/>
      <c r="P52073" s="84"/>
    </row>
    <row r="52074" spans="4:16" x14ac:dyDescent="0.3">
      <c r="D52074" s="82"/>
      <c r="P52074" s="84"/>
    </row>
    <row r="52075" spans="4:16" x14ac:dyDescent="0.3">
      <c r="D52075" s="82"/>
      <c r="P52075" s="84"/>
    </row>
    <row r="52076" spans="4:16" x14ac:dyDescent="0.3">
      <c r="D52076" s="82"/>
      <c r="P52076" s="84"/>
    </row>
    <row r="52077" spans="4:16" x14ac:dyDescent="0.3">
      <c r="D52077" s="82"/>
      <c r="P52077" s="84"/>
    </row>
    <row r="52078" spans="4:16" x14ac:dyDescent="0.3">
      <c r="D52078" s="82"/>
      <c r="P52078" s="84"/>
    </row>
    <row r="52079" spans="4:16" x14ac:dyDescent="0.3">
      <c r="D52079" s="82"/>
      <c r="P52079" s="84"/>
    </row>
    <row r="52080" spans="4:16" x14ac:dyDescent="0.3">
      <c r="D52080" s="82"/>
      <c r="P52080" s="84"/>
    </row>
    <row r="52081" spans="4:16" x14ac:dyDescent="0.3">
      <c r="D52081" s="82"/>
      <c r="P52081" s="84"/>
    </row>
    <row r="52082" spans="4:16" x14ac:dyDescent="0.3">
      <c r="D52082" s="82"/>
      <c r="P52082" s="84"/>
    </row>
    <row r="52083" spans="4:16" x14ac:dyDescent="0.3">
      <c r="D52083" s="82"/>
      <c r="P52083" s="84"/>
    </row>
    <row r="52084" spans="4:16" x14ac:dyDescent="0.3">
      <c r="D52084" s="82"/>
      <c r="P52084" s="84"/>
    </row>
    <row r="52085" spans="4:16" x14ac:dyDescent="0.3">
      <c r="D52085" s="82"/>
      <c r="P52085" s="84"/>
    </row>
    <row r="52086" spans="4:16" x14ac:dyDescent="0.3">
      <c r="D52086" s="82"/>
      <c r="P52086" s="84"/>
    </row>
    <row r="52087" spans="4:16" x14ac:dyDescent="0.3">
      <c r="D52087" s="82"/>
      <c r="P52087" s="84"/>
    </row>
    <row r="52088" spans="4:16" x14ac:dyDescent="0.3">
      <c r="D52088" s="82"/>
      <c r="P52088" s="84"/>
    </row>
    <row r="52089" spans="4:16" x14ac:dyDescent="0.3">
      <c r="D52089" s="82"/>
      <c r="P52089" s="84"/>
    </row>
    <row r="52090" spans="4:16" x14ac:dyDescent="0.3">
      <c r="D52090" s="82"/>
      <c r="P52090" s="84"/>
    </row>
    <row r="52091" spans="4:16" x14ac:dyDescent="0.3">
      <c r="D52091" s="82"/>
      <c r="P52091" s="84"/>
    </row>
    <row r="52092" spans="4:16" x14ac:dyDescent="0.3">
      <c r="D52092" s="82"/>
      <c r="P52092" s="84"/>
    </row>
    <row r="52093" spans="4:16" x14ac:dyDescent="0.3">
      <c r="D52093" s="82"/>
      <c r="P52093" s="84"/>
    </row>
    <row r="52094" spans="4:16" x14ac:dyDescent="0.3">
      <c r="D52094" s="82"/>
      <c r="P52094" s="84"/>
    </row>
    <row r="52095" spans="4:16" x14ac:dyDescent="0.3">
      <c r="D52095" s="82"/>
      <c r="P52095" s="84"/>
    </row>
    <row r="52096" spans="4:16" x14ac:dyDescent="0.3">
      <c r="D52096" s="82"/>
      <c r="P52096" s="84"/>
    </row>
    <row r="52097" spans="4:16" x14ac:dyDescent="0.3">
      <c r="D52097" s="82"/>
      <c r="P52097" s="84"/>
    </row>
    <row r="52098" spans="4:16" x14ac:dyDescent="0.3">
      <c r="D52098" s="82"/>
      <c r="P52098" s="84"/>
    </row>
    <row r="52099" spans="4:16" x14ac:dyDescent="0.3">
      <c r="D52099" s="82"/>
      <c r="P52099" s="84"/>
    </row>
    <row r="52100" spans="4:16" x14ac:dyDescent="0.3">
      <c r="D52100" s="82"/>
      <c r="P52100" s="84"/>
    </row>
    <row r="52101" spans="4:16" x14ac:dyDescent="0.3">
      <c r="D52101" s="82"/>
      <c r="P52101" s="84"/>
    </row>
    <row r="52102" spans="4:16" x14ac:dyDescent="0.3">
      <c r="D52102" s="82"/>
      <c r="P52102" s="84"/>
    </row>
    <row r="52103" spans="4:16" x14ac:dyDescent="0.3">
      <c r="D52103" s="82"/>
      <c r="P52103" s="84"/>
    </row>
    <row r="52104" spans="4:16" x14ac:dyDescent="0.3">
      <c r="D52104" s="82"/>
      <c r="P52104" s="84"/>
    </row>
    <row r="52105" spans="4:16" x14ac:dyDescent="0.3">
      <c r="D52105" s="82"/>
      <c r="P52105" s="84"/>
    </row>
    <row r="52106" spans="4:16" x14ac:dyDescent="0.3">
      <c r="D52106" s="82"/>
      <c r="P52106" s="84"/>
    </row>
    <row r="52107" spans="4:16" x14ac:dyDescent="0.3">
      <c r="D52107" s="82"/>
      <c r="P52107" s="84"/>
    </row>
    <row r="52108" spans="4:16" x14ac:dyDescent="0.3">
      <c r="D52108" s="82"/>
      <c r="P52108" s="84"/>
    </row>
    <row r="52109" spans="4:16" x14ac:dyDescent="0.3">
      <c r="D52109" s="82"/>
      <c r="P52109" s="84"/>
    </row>
    <row r="52110" spans="4:16" x14ac:dyDescent="0.3">
      <c r="D52110" s="82"/>
      <c r="P52110" s="84"/>
    </row>
    <row r="52111" spans="4:16" x14ac:dyDescent="0.3">
      <c r="D52111" s="82"/>
      <c r="P52111" s="84"/>
    </row>
    <row r="52112" spans="4:16" x14ac:dyDescent="0.3">
      <c r="D52112" s="82"/>
      <c r="P52112" s="84"/>
    </row>
    <row r="52113" spans="4:16" x14ac:dyDescent="0.3">
      <c r="D52113" s="82"/>
      <c r="P52113" s="84"/>
    </row>
    <row r="52114" spans="4:16" x14ac:dyDescent="0.3">
      <c r="D52114" s="82"/>
      <c r="P52114" s="84"/>
    </row>
    <row r="52115" spans="4:16" x14ac:dyDescent="0.3">
      <c r="D52115" s="82"/>
      <c r="P52115" s="84"/>
    </row>
    <row r="52116" spans="4:16" x14ac:dyDescent="0.3">
      <c r="D52116" s="82"/>
      <c r="P52116" s="84"/>
    </row>
    <row r="52117" spans="4:16" x14ac:dyDescent="0.3">
      <c r="D52117" s="82"/>
      <c r="P52117" s="84"/>
    </row>
    <row r="52118" spans="4:16" x14ac:dyDescent="0.3">
      <c r="D52118" s="82"/>
      <c r="P52118" s="84"/>
    </row>
    <row r="52119" spans="4:16" x14ac:dyDescent="0.3">
      <c r="D52119" s="82"/>
      <c r="P52119" s="84"/>
    </row>
    <row r="52120" spans="4:16" x14ac:dyDescent="0.3">
      <c r="D52120" s="82"/>
      <c r="P52120" s="84"/>
    </row>
    <row r="52121" spans="4:16" x14ac:dyDescent="0.3">
      <c r="D52121" s="82"/>
      <c r="P52121" s="84"/>
    </row>
    <row r="52122" spans="4:16" x14ac:dyDescent="0.3">
      <c r="D52122" s="82"/>
      <c r="P52122" s="84"/>
    </row>
    <row r="52123" spans="4:16" x14ac:dyDescent="0.3">
      <c r="D52123" s="82"/>
      <c r="P52123" s="84"/>
    </row>
    <row r="52124" spans="4:16" x14ac:dyDescent="0.3">
      <c r="D52124" s="82"/>
      <c r="P52124" s="84"/>
    </row>
    <row r="52125" spans="4:16" x14ac:dyDescent="0.3">
      <c r="D52125" s="82"/>
      <c r="P52125" s="84"/>
    </row>
    <row r="52126" spans="4:16" x14ac:dyDescent="0.3">
      <c r="D52126" s="82"/>
      <c r="P52126" s="84"/>
    </row>
    <row r="52127" spans="4:16" x14ac:dyDescent="0.3">
      <c r="D52127" s="82"/>
      <c r="P52127" s="84"/>
    </row>
    <row r="52128" spans="4:16" x14ac:dyDescent="0.3">
      <c r="D52128" s="82"/>
      <c r="P52128" s="84"/>
    </row>
    <row r="52129" spans="4:16" x14ac:dyDescent="0.3">
      <c r="D52129" s="82"/>
      <c r="P52129" s="84"/>
    </row>
    <row r="52130" spans="4:16" x14ac:dyDescent="0.3">
      <c r="D52130" s="82"/>
      <c r="P52130" s="84"/>
    </row>
    <row r="52131" spans="4:16" x14ac:dyDescent="0.3">
      <c r="D52131" s="82"/>
      <c r="P52131" s="84"/>
    </row>
    <row r="52132" spans="4:16" x14ac:dyDescent="0.3">
      <c r="D52132" s="82"/>
      <c r="P52132" s="84"/>
    </row>
    <row r="52133" spans="4:16" x14ac:dyDescent="0.3">
      <c r="D52133" s="82"/>
      <c r="P52133" s="84"/>
    </row>
    <row r="52134" spans="4:16" x14ac:dyDescent="0.3">
      <c r="D52134" s="82"/>
      <c r="P52134" s="84"/>
    </row>
    <row r="52135" spans="4:16" x14ac:dyDescent="0.3">
      <c r="D52135" s="82"/>
      <c r="P52135" s="84"/>
    </row>
    <row r="52136" spans="4:16" x14ac:dyDescent="0.3">
      <c r="D52136" s="82"/>
      <c r="P52136" s="84"/>
    </row>
    <row r="52137" spans="4:16" x14ac:dyDescent="0.3">
      <c r="D52137" s="82"/>
      <c r="P52137" s="84"/>
    </row>
    <row r="52138" spans="4:16" x14ac:dyDescent="0.3">
      <c r="D52138" s="82"/>
      <c r="P52138" s="84"/>
    </row>
    <row r="52139" spans="4:16" x14ac:dyDescent="0.3">
      <c r="D52139" s="82"/>
      <c r="P52139" s="84"/>
    </row>
    <row r="52140" spans="4:16" x14ac:dyDescent="0.3">
      <c r="D52140" s="82"/>
      <c r="P52140" s="84"/>
    </row>
    <row r="52141" spans="4:16" x14ac:dyDescent="0.3">
      <c r="D52141" s="82"/>
      <c r="P52141" s="84"/>
    </row>
    <row r="52142" spans="4:16" x14ac:dyDescent="0.3">
      <c r="D52142" s="82"/>
      <c r="P52142" s="84"/>
    </row>
    <row r="52143" spans="4:16" x14ac:dyDescent="0.3">
      <c r="D52143" s="82"/>
      <c r="P52143" s="84"/>
    </row>
    <row r="52144" spans="4:16" x14ac:dyDescent="0.3">
      <c r="D52144" s="82"/>
      <c r="P52144" s="84"/>
    </row>
    <row r="52145" spans="4:16" x14ac:dyDescent="0.3">
      <c r="D52145" s="82"/>
      <c r="P52145" s="84"/>
    </row>
    <row r="52146" spans="4:16" x14ac:dyDescent="0.3">
      <c r="D52146" s="82"/>
      <c r="P52146" s="84"/>
    </row>
    <row r="52147" spans="4:16" x14ac:dyDescent="0.3">
      <c r="D52147" s="82"/>
      <c r="P52147" s="84"/>
    </row>
    <row r="52148" spans="4:16" x14ac:dyDescent="0.3">
      <c r="D52148" s="82"/>
      <c r="P52148" s="84"/>
    </row>
    <row r="52149" spans="4:16" x14ac:dyDescent="0.3">
      <c r="D52149" s="82"/>
      <c r="P52149" s="84"/>
    </row>
    <row r="52150" spans="4:16" x14ac:dyDescent="0.3">
      <c r="D52150" s="82"/>
      <c r="P52150" s="84"/>
    </row>
    <row r="52151" spans="4:16" x14ac:dyDescent="0.3">
      <c r="D52151" s="82"/>
      <c r="P52151" s="84"/>
    </row>
    <row r="52152" spans="4:16" x14ac:dyDescent="0.3">
      <c r="D52152" s="82"/>
      <c r="P52152" s="84"/>
    </row>
    <row r="52153" spans="4:16" x14ac:dyDescent="0.3">
      <c r="D52153" s="82"/>
      <c r="P52153" s="84"/>
    </row>
    <row r="52154" spans="4:16" x14ac:dyDescent="0.3">
      <c r="D52154" s="82"/>
      <c r="P52154" s="84"/>
    </row>
    <row r="52155" spans="4:16" x14ac:dyDescent="0.3">
      <c r="D52155" s="82"/>
      <c r="P52155" s="84"/>
    </row>
    <row r="52156" spans="4:16" x14ac:dyDescent="0.3">
      <c r="D52156" s="82"/>
      <c r="P52156" s="84"/>
    </row>
    <row r="52157" spans="4:16" x14ac:dyDescent="0.3">
      <c r="D52157" s="82"/>
      <c r="P52157" s="84"/>
    </row>
    <row r="52158" spans="4:16" x14ac:dyDescent="0.3">
      <c r="D52158" s="82"/>
      <c r="P52158" s="84"/>
    </row>
    <row r="52159" spans="4:16" x14ac:dyDescent="0.3">
      <c r="D52159" s="82"/>
      <c r="P52159" s="84"/>
    </row>
    <row r="52160" spans="4:16" x14ac:dyDescent="0.3">
      <c r="D52160" s="82"/>
      <c r="P52160" s="84"/>
    </row>
    <row r="52161" spans="4:16" x14ac:dyDescent="0.3">
      <c r="D52161" s="82"/>
      <c r="P52161" s="84"/>
    </row>
    <row r="52162" spans="4:16" x14ac:dyDescent="0.3">
      <c r="D52162" s="82"/>
      <c r="P52162" s="84"/>
    </row>
    <row r="52163" spans="4:16" x14ac:dyDescent="0.3">
      <c r="D52163" s="82"/>
      <c r="P52163" s="84"/>
    </row>
    <row r="52164" spans="4:16" x14ac:dyDescent="0.3">
      <c r="D52164" s="82"/>
      <c r="P52164" s="84"/>
    </row>
    <row r="52165" spans="4:16" x14ac:dyDescent="0.3">
      <c r="D52165" s="82"/>
      <c r="P52165" s="84"/>
    </row>
    <row r="52166" spans="4:16" x14ac:dyDescent="0.3">
      <c r="D52166" s="82"/>
      <c r="P52166" s="84"/>
    </row>
    <row r="52167" spans="4:16" x14ac:dyDescent="0.3">
      <c r="D52167" s="82"/>
      <c r="P52167" s="84"/>
    </row>
    <row r="52168" spans="4:16" x14ac:dyDescent="0.3">
      <c r="D52168" s="82"/>
      <c r="P52168" s="84"/>
    </row>
    <row r="52169" spans="4:16" x14ac:dyDescent="0.3">
      <c r="D52169" s="82"/>
      <c r="P52169" s="84"/>
    </row>
    <row r="52170" spans="4:16" x14ac:dyDescent="0.3">
      <c r="D52170" s="82"/>
      <c r="P52170" s="84"/>
    </row>
    <row r="52171" spans="4:16" x14ac:dyDescent="0.3">
      <c r="D52171" s="82"/>
      <c r="P52171" s="84"/>
    </row>
    <row r="52172" spans="4:16" x14ac:dyDescent="0.3">
      <c r="D52172" s="82"/>
      <c r="P52172" s="84"/>
    </row>
    <row r="52173" spans="4:16" x14ac:dyDescent="0.3">
      <c r="D52173" s="82"/>
      <c r="P52173" s="84"/>
    </row>
    <row r="52174" spans="4:16" x14ac:dyDescent="0.3">
      <c r="D52174" s="82"/>
      <c r="P52174" s="84"/>
    </row>
    <row r="52175" spans="4:16" x14ac:dyDescent="0.3">
      <c r="D52175" s="82"/>
      <c r="P52175" s="84"/>
    </row>
    <row r="52176" spans="4:16" x14ac:dyDescent="0.3">
      <c r="D52176" s="82"/>
      <c r="P52176" s="84"/>
    </row>
    <row r="52177" spans="4:16" x14ac:dyDescent="0.3">
      <c r="D52177" s="82"/>
      <c r="P52177" s="84"/>
    </row>
    <row r="52178" spans="4:16" x14ac:dyDescent="0.3">
      <c r="D52178" s="82"/>
      <c r="P52178" s="84"/>
    </row>
    <row r="52179" spans="4:16" x14ac:dyDescent="0.3">
      <c r="D52179" s="82"/>
      <c r="P52179" s="84"/>
    </row>
    <row r="52180" spans="4:16" x14ac:dyDescent="0.3">
      <c r="D52180" s="82"/>
      <c r="P52180" s="84"/>
    </row>
    <row r="52181" spans="4:16" x14ac:dyDescent="0.3">
      <c r="D52181" s="82"/>
      <c r="P52181" s="84"/>
    </row>
    <row r="52182" spans="4:16" x14ac:dyDescent="0.3">
      <c r="D52182" s="82"/>
      <c r="P52182" s="84"/>
    </row>
    <row r="52183" spans="4:16" x14ac:dyDescent="0.3">
      <c r="D52183" s="82"/>
      <c r="P52183" s="84"/>
    </row>
    <row r="52184" spans="4:16" x14ac:dyDescent="0.3">
      <c r="D52184" s="82"/>
      <c r="P52184" s="84"/>
    </row>
    <row r="52185" spans="4:16" x14ac:dyDescent="0.3">
      <c r="D52185" s="82"/>
      <c r="P52185" s="84"/>
    </row>
    <row r="52186" spans="4:16" x14ac:dyDescent="0.3">
      <c r="D52186" s="82"/>
      <c r="P52186" s="84"/>
    </row>
    <row r="52187" spans="4:16" x14ac:dyDescent="0.3">
      <c r="D52187" s="82"/>
      <c r="P52187" s="84"/>
    </row>
    <row r="52188" spans="4:16" x14ac:dyDescent="0.3">
      <c r="D52188" s="82"/>
      <c r="P52188" s="84"/>
    </row>
    <row r="52189" spans="4:16" x14ac:dyDescent="0.3">
      <c r="D52189" s="82"/>
      <c r="P52189" s="84"/>
    </row>
    <row r="52190" spans="4:16" x14ac:dyDescent="0.3">
      <c r="D52190" s="82"/>
      <c r="P52190" s="84"/>
    </row>
    <row r="52191" spans="4:16" x14ac:dyDescent="0.3">
      <c r="D52191" s="82"/>
      <c r="P52191" s="84"/>
    </row>
    <row r="52192" spans="4:16" x14ac:dyDescent="0.3">
      <c r="D52192" s="82"/>
      <c r="P52192" s="84"/>
    </row>
    <row r="52193" spans="4:16" x14ac:dyDescent="0.3">
      <c r="D52193" s="82"/>
      <c r="P52193" s="84"/>
    </row>
    <row r="52194" spans="4:16" x14ac:dyDescent="0.3">
      <c r="D52194" s="82"/>
      <c r="P52194" s="84"/>
    </row>
    <row r="52195" spans="4:16" x14ac:dyDescent="0.3">
      <c r="D52195" s="82"/>
      <c r="P52195" s="84"/>
    </row>
    <row r="52196" spans="4:16" x14ac:dyDescent="0.3">
      <c r="D52196" s="82"/>
      <c r="P52196" s="84"/>
    </row>
    <row r="52197" spans="4:16" x14ac:dyDescent="0.3">
      <c r="D52197" s="82"/>
      <c r="P52197" s="84"/>
    </row>
    <row r="52198" spans="4:16" x14ac:dyDescent="0.3">
      <c r="D52198" s="82"/>
      <c r="P52198" s="84"/>
    </row>
    <row r="52199" spans="4:16" x14ac:dyDescent="0.3">
      <c r="D52199" s="82"/>
      <c r="P52199" s="84"/>
    </row>
    <row r="52200" spans="4:16" x14ac:dyDescent="0.3">
      <c r="D52200" s="82"/>
      <c r="P52200" s="84"/>
    </row>
    <row r="52201" spans="4:16" x14ac:dyDescent="0.3">
      <c r="D52201" s="82"/>
      <c r="P52201" s="84"/>
    </row>
    <row r="52202" spans="4:16" x14ac:dyDescent="0.3">
      <c r="D52202" s="82"/>
      <c r="P52202" s="84"/>
    </row>
    <row r="52203" spans="4:16" x14ac:dyDescent="0.3">
      <c r="D52203" s="82"/>
      <c r="P52203" s="84"/>
    </row>
    <row r="52204" spans="4:16" x14ac:dyDescent="0.3">
      <c r="D52204" s="82"/>
      <c r="P52204" s="84"/>
    </row>
    <row r="52205" spans="4:16" x14ac:dyDescent="0.3">
      <c r="D52205" s="82"/>
      <c r="P52205" s="84"/>
    </row>
    <row r="52206" spans="4:16" x14ac:dyDescent="0.3">
      <c r="D52206" s="82"/>
      <c r="P52206" s="84"/>
    </row>
    <row r="52207" spans="4:16" x14ac:dyDescent="0.3">
      <c r="D52207" s="82"/>
      <c r="P52207" s="84"/>
    </row>
    <row r="52208" spans="4:16" x14ac:dyDescent="0.3">
      <c r="D52208" s="82"/>
      <c r="P52208" s="84"/>
    </row>
    <row r="52209" spans="4:16" x14ac:dyDescent="0.3">
      <c r="D52209" s="82"/>
      <c r="P52209" s="84"/>
    </row>
    <row r="52210" spans="4:16" x14ac:dyDescent="0.3">
      <c r="D52210" s="82"/>
      <c r="P52210" s="84"/>
    </row>
    <row r="52211" spans="4:16" x14ac:dyDescent="0.3">
      <c r="D52211" s="82"/>
      <c r="P52211" s="84"/>
    </row>
    <row r="52212" spans="4:16" x14ac:dyDescent="0.3">
      <c r="D52212" s="82"/>
      <c r="P52212" s="84"/>
    </row>
    <row r="52213" spans="4:16" x14ac:dyDescent="0.3">
      <c r="D52213" s="82"/>
      <c r="P52213" s="84"/>
    </row>
    <row r="52214" spans="4:16" x14ac:dyDescent="0.3">
      <c r="D52214" s="82"/>
      <c r="P52214" s="84"/>
    </row>
    <row r="52215" spans="4:16" x14ac:dyDescent="0.3">
      <c r="D52215" s="82"/>
      <c r="P52215" s="84"/>
    </row>
    <row r="52216" spans="4:16" x14ac:dyDescent="0.3">
      <c r="D52216" s="82"/>
      <c r="P52216" s="84"/>
    </row>
    <row r="52217" spans="4:16" x14ac:dyDescent="0.3">
      <c r="D52217" s="82"/>
      <c r="P52217" s="84"/>
    </row>
    <row r="52218" spans="4:16" x14ac:dyDescent="0.3">
      <c r="D52218" s="82"/>
      <c r="P52218" s="84"/>
    </row>
    <row r="52219" spans="4:16" x14ac:dyDescent="0.3">
      <c r="D52219" s="82"/>
      <c r="P52219" s="84"/>
    </row>
    <row r="52220" spans="4:16" x14ac:dyDescent="0.3">
      <c r="D52220" s="82"/>
      <c r="P52220" s="84"/>
    </row>
    <row r="52221" spans="4:16" x14ac:dyDescent="0.3">
      <c r="D52221" s="82"/>
      <c r="P52221" s="84"/>
    </row>
    <row r="52222" spans="4:16" x14ac:dyDescent="0.3">
      <c r="D52222" s="82"/>
      <c r="P52222" s="84"/>
    </row>
    <row r="52223" spans="4:16" x14ac:dyDescent="0.3">
      <c r="D52223" s="82"/>
      <c r="P52223" s="84"/>
    </row>
    <row r="52224" spans="4:16" x14ac:dyDescent="0.3">
      <c r="D52224" s="82"/>
      <c r="P52224" s="84"/>
    </row>
    <row r="52225" spans="4:16" x14ac:dyDescent="0.3">
      <c r="D52225" s="82"/>
      <c r="P52225" s="84"/>
    </row>
    <row r="52226" spans="4:16" x14ac:dyDescent="0.3">
      <c r="D52226" s="82"/>
      <c r="P52226" s="84"/>
    </row>
    <row r="52227" spans="4:16" x14ac:dyDescent="0.3">
      <c r="D52227" s="82"/>
      <c r="P52227" s="84"/>
    </row>
    <row r="52228" spans="4:16" x14ac:dyDescent="0.3">
      <c r="D52228" s="82"/>
      <c r="P52228" s="84"/>
    </row>
    <row r="52229" spans="4:16" x14ac:dyDescent="0.3">
      <c r="D52229" s="82"/>
      <c r="P52229" s="84"/>
    </row>
    <row r="52230" spans="4:16" x14ac:dyDescent="0.3">
      <c r="D52230" s="82"/>
      <c r="P52230" s="84"/>
    </row>
    <row r="52231" spans="4:16" x14ac:dyDescent="0.3">
      <c r="D52231" s="82"/>
      <c r="P52231" s="84"/>
    </row>
    <row r="52232" spans="4:16" x14ac:dyDescent="0.3">
      <c r="D52232" s="82"/>
      <c r="P52232" s="84"/>
    </row>
    <row r="52233" spans="4:16" x14ac:dyDescent="0.3">
      <c r="D52233" s="82"/>
      <c r="P52233" s="84"/>
    </row>
    <row r="52234" spans="4:16" x14ac:dyDescent="0.3">
      <c r="D52234" s="82"/>
      <c r="P52234" s="84"/>
    </row>
    <row r="52235" spans="4:16" x14ac:dyDescent="0.3">
      <c r="D52235" s="82"/>
      <c r="P52235" s="84"/>
    </row>
    <row r="52236" spans="4:16" x14ac:dyDescent="0.3">
      <c r="D52236" s="82"/>
      <c r="P52236" s="84"/>
    </row>
    <row r="52237" spans="4:16" x14ac:dyDescent="0.3">
      <c r="D52237" s="82"/>
      <c r="P52237" s="84"/>
    </row>
    <row r="52238" spans="4:16" x14ac:dyDescent="0.3">
      <c r="D52238" s="82"/>
      <c r="P52238" s="84"/>
    </row>
    <row r="52239" spans="4:16" x14ac:dyDescent="0.3">
      <c r="D52239" s="82"/>
      <c r="P52239" s="84"/>
    </row>
    <row r="52240" spans="4:16" x14ac:dyDescent="0.3">
      <c r="D52240" s="82"/>
      <c r="P52240" s="84"/>
    </row>
    <row r="52241" spans="4:16" x14ac:dyDescent="0.3">
      <c r="D52241" s="82"/>
      <c r="P52241" s="84"/>
    </row>
    <row r="52242" spans="4:16" x14ac:dyDescent="0.3">
      <c r="D52242" s="82"/>
      <c r="P52242" s="84"/>
    </row>
    <row r="52243" spans="4:16" x14ac:dyDescent="0.3">
      <c r="D52243" s="82"/>
      <c r="P52243" s="84"/>
    </row>
    <row r="52244" spans="4:16" x14ac:dyDescent="0.3">
      <c r="D52244" s="82"/>
      <c r="P52244" s="84"/>
    </row>
    <row r="52245" spans="4:16" x14ac:dyDescent="0.3">
      <c r="D52245" s="82"/>
      <c r="P52245" s="84"/>
    </row>
    <row r="52246" spans="4:16" x14ac:dyDescent="0.3">
      <c r="D52246" s="82"/>
      <c r="P52246" s="84"/>
    </row>
    <row r="52247" spans="4:16" x14ac:dyDescent="0.3">
      <c r="D52247" s="82"/>
      <c r="P52247" s="84"/>
    </row>
    <row r="52248" spans="4:16" x14ac:dyDescent="0.3">
      <c r="D52248" s="82"/>
      <c r="P52248" s="84"/>
    </row>
    <row r="52249" spans="4:16" x14ac:dyDescent="0.3">
      <c r="D52249" s="82"/>
      <c r="P52249" s="84"/>
    </row>
    <row r="52250" spans="4:16" x14ac:dyDescent="0.3">
      <c r="D52250" s="82"/>
      <c r="P52250" s="84"/>
    </row>
    <row r="52251" spans="4:16" x14ac:dyDescent="0.3">
      <c r="D52251" s="82"/>
      <c r="P52251" s="84"/>
    </row>
    <row r="52252" spans="4:16" x14ac:dyDescent="0.3">
      <c r="D52252" s="82"/>
      <c r="P52252" s="84"/>
    </row>
    <row r="52253" spans="4:16" x14ac:dyDescent="0.3">
      <c r="D52253" s="82"/>
      <c r="P52253" s="84"/>
    </row>
    <row r="52254" spans="4:16" x14ac:dyDescent="0.3">
      <c r="D52254" s="82"/>
      <c r="P52254" s="84"/>
    </row>
    <row r="52255" spans="4:16" x14ac:dyDescent="0.3">
      <c r="D52255" s="82"/>
      <c r="P52255" s="84"/>
    </row>
    <row r="52256" spans="4:16" x14ac:dyDescent="0.3">
      <c r="D52256" s="82"/>
      <c r="P52256" s="84"/>
    </row>
    <row r="52257" spans="4:16" x14ac:dyDescent="0.3">
      <c r="D52257" s="82"/>
      <c r="P52257" s="84"/>
    </row>
    <row r="52258" spans="4:16" x14ac:dyDescent="0.3">
      <c r="D52258" s="82"/>
      <c r="P52258" s="84"/>
    </row>
    <row r="52259" spans="4:16" x14ac:dyDescent="0.3">
      <c r="D52259" s="82"/>
      <c r="P52259" s="84"/>
    </row>
    <row r="52260" spans="4:16" x14ac:dyDescent="0.3">
      <c r="D52260" s="82"/>
      <c r="P52260" s="84"/>
    </row>
    <row r="52261" spans="4:16" x14ac:dyDescent="0.3">
      <c r="D52261" s="82"/>
      <c r="P52261" s="84"/>
    </row>
    <row r="52262" spans="4:16" x14ac:dyDescent="0.3">
      <c r="D52262" s="82"/>
      <c r="P52262" s="84"/>
    </row>
    <row r="52263" spans="4:16" x14ac:dyDescent="0.3">
      <c r="D52263" s="82"/>
      <c r="P52263" s="84"/>
    </row>
    <row r="52264" spans="4:16" x14ac:dyDescent="0.3">
      <c r="D52264" s="82"/>
      <c r="P52264" s="84"/>
    </row>
    <row r="52265" spans="4:16" x14ac:dyDescent="0.3">
      <c r="D52265" s="82"/>
      <c r="P52265" s="84"/>
    </row>
    <row r="52266" spans="4:16" x14ac:dyDescent="0.3">
      <c r="D52266" s="82"/>
      <c r="P52266" s="84"/>
    </row>
    <row r="52267" spans="4:16" x14ac:dyDescent="0.3">
      <c r="D52267" s="82"/>
      <c r="P52267" s="84"/>
    </row>
    <row r="52268" spans="4:16" x14ac:dyDescent="0.3">
      <c r="D52268" s="82"/>
      <c r="P52268" s="84"/>
    </row>
    <row r="52269" spans="4:16" x14ac:dyDescent="0.3">
      <c r="D52269" s="82"/>
      <c r="P52269" s="84"/>
    </row>
    <row r="52270" spans="4:16" x14ac:dyDescent="0.3">
      <c r="D52270" s="82"/>
      <c r="P52270" s="84"/>
    </row>
    <row r="52271" spans="4:16" x14ac:dyDescent="0.3">
      <c r="D52271" s="82"/>
      <c r="P52271" s="84"/>
    </row>
    <row r="52272" spans="4:16" x14ac:dyDescent="0.3">
      <c r="D52272" s="82"/>
      <c r="P52272" s="84"/>
    </row>
    <row r="52273" spans="4:16" x14ac:dyDescent="0.3">
      <c r="D52273" s="82"/>
      <c r="P52273" s="84"/>
    </row>
    <row r="52274" spans="4:16" x14ac:dyDescent="0.3">
      <c r="D52274" s="82"/>
      <c r="P52274" s="84"/>
    </row>
    <row r="52275" spans="4:16" x14ac:dyDescent="0.3">
      <c r="D52275" s="82"/>
      <c r="P52275" s="84"/>
    </row>
    <row r="52276" spans="4:16" x14ac:dyDescent="0.3">
      <c r="D52276" s="82"/>
      <c r="P52276" s="84"/>
    </row>
    <row r="52277" spans="4:16" x14ac:dyDescent="0.3">
      <c r="D52277" s="82"/>
      <c r="P52277" s="84"/>
    </row>
    <row r="52278" spans="4:16" x14ac:dyDescent="0.3">
      <c r="D52278" s="82"/>
      <c r="P52278" s="84"/>
    </row>
    <row r="52279" spans="4:16" x14ac:dyDescent="0.3">
      <c r="D52279" s="82"/>
      <c r="P52279" s="84"/>
    </row>
    <row r="52280" spans="4:16" x14ac:dyDescent="0.3">
      <c r="D52280" s="82"/>
      <c r="P52280" s="84"/>
    </row>
    <row r="52281" spans="4:16" x14ac:dyDescent="0.3">
      <c r="D52281" s="82"/>
      <c r="P52281" s="84"/>
    </row>
    <row r="52282" spans="4:16" x14ac:dyDescent="0.3">
      <c r="D52282" s="82"/>
      <c r="P52282" s="84"/>
    </row>
    <row r="52283" spans="4:16" x14ac:dyDescent="0.3">
      <c r="D52283" s="82"/>
      <c r="P52283" s="84"/>
    </row>
    <row r="52284" spans="4:16" x14ac:dyDescent="0.3">
      <c r="D52284" s="82"/>
      <c r="P52284" s="84"/>
    </row>
    <row r="52285" spans="4:16" x14ac:dyDescent="0.3">
      <c r="D52285" s="82"/>
      <c r="P52285" s="84"/>
    </row>
    <row r="52286" spans="4:16" x14ac:dyDescent="0.3">
      <c r="D52286" s="82"/>
      <c r="P52286" s="84"/>
    </row>
    <row r="52287" spans="4:16" x14ac:dyDescent="0.3">
      <c r="D52287" s="82"/>
      <c r="P52287" s="84"/>
    </row>
    <row r="52288" spans="4:16" x14ac:dyDescent="0.3">
      <c r="D52288" s="82"/>
      <c r="P52288" s="84"/>
    </row>
    <row r="52289" spans="4:16" x14ac:dyDescent="0.3">
      <c r="D52289" s="82"/>
      <c r="P52289" s="84"/>
    </row>
    <row r="52290" spans="4:16" x14ac:dyDescent="0.3">
      <c r="D52290" s="82"/>
      <c r="P52290" s="84"/>
    </row>
    <row r="52291" spans="4:16" x14ac:dyDescent="0.3">
      <c r="D52291" s="82"/>
      <c r="P52291" s="84"/>
    </row>
    <row r="52292" spans="4:16" x14ac:dyDescent="0.3">
      <c r="D52292" s="82"/>
      <c r="P52292" s="84"/>
    </row>
    <row r="52293" spans="4:16" x14ac:dyDescent="0.3">
      <c r="D52293" s="82"/>
      <c r="P52293" s="84"/>
    </row>
    <row r="52294" spans="4:16" x14ac:dyDescent="0.3">
      <c r="D52294" s="82"/>
      <c r="P52294" s="84"/>
    </row>
    <row r="52295" spans="4:16" x14ac:dyDescent="0.3">
      <c r="D52295" s="82"/>
      <c r="P52295" s="84"/>
    </row>
    <row r="52296" spans="4:16" x14ac:dyDescent="0.3">
      <c r="D52296" s="82"/>
      <c r="P52296" s="84"/>
    </row>
    <row r="52297" spans="4:16" x14ac:dyDescent="0.3">
      <c r="D52297" s="82"/>
      <c r="P52297" s="84"/>
    </row>
    <row r="52298" spans="4:16" x14ac:dyDescent="0.3">
      <c r="D52298" s="82"/>
      <c r="P52298" s="84"/>
    </row>
    <row r="52299" spans="4:16" x14ac:dyDescent="0.3">
      <c r="D52299" s="82"/>
      <c r="P52299" s="84"/>
    </row>
    <row r="52300" spans="4:16" x14ac:dyDescent="0.3">
      <c r="D52300" s="82"/>
      <c r="P52300" s="84"/>
    </row>
    <row r="52301" spans="4:16" x14ac:dyDescent="0.3">
      <c r="D52301" s="82"/>
      <c r="P52301" s="84"/>
    </row>
    <row r="52302" spans="4:16" x14ac:dyDescent="0.3">
      <c r="D52302" s="82"/>
      <c r="P52302" s="84"/>
    </row>
    <row r="52303" spans="4:16" x14ac:dyDescent="0.3">
      <c r="D52303" s="82"/>
      <c r="P52303" s="84"/>
    </row>
    <row r="52304" spans="4:16" x14ac:dyDescent="0.3">
      <c r="D52304" s="82"/>
      <c r="P52304" s="84"/>
    </row>
    <row r="52305" spans="4:16" x14ac:dyDescent="0.3">
      <c r="D52305" s="82"/>
      <c r="P52305" s="84"/>
    </row>
    <row r="52306" spans="4:16" x14ac:dyDescent="0.3">
      <c r="D52306" s="82"/>
      <c r="P52306" s="84"/>
    </row>
    <row r="52307" spans="4:16" x14ac:dyDescent="0.3">
      <c r="D52307" s="82"/>
      <c r="P52307" s="84"/>
    </row>
    <row r="52308" spans="4:16" x14ac:dyDescent="0.3">
      <c r="D52308" s="82"/>
      <c r="P52308" s="84"/>
    </row>
    <row r="52309" spans="4:16" x14ac:dyDescent="0.3">
      <c r="D52309" s="82"/>
      <c r="P52309" s="84"/>
    </row>
    <row r="52310" spans="4:16" x14ac:dyDescent="0.3">
      <c r="D52310" s="82"/>
      <c r="P52310" s="84"/>
    </row>
    <row r="52311" spans="4:16" x14ac:dyDescent="0.3">
      <c r="D52311" s="82"/>
      <c r="P52311" s="84"/>
    </row>
    <row r="52312" spans="4:16" x14ac:dyDescent="0.3">
      <c r="D52312" s="82"/>
      <c r="P52312" s="84"/>
    </row>
    <row r="52313" spans="4:16" x14ac:dyDescent="0.3">
      <c r="D52313" s="82"/>
      <c r="P52313" s="84"/>
    </row>
    <row r="52314" spans="4:16" x14ac:dyDescent="0.3">
      <c r="D52314" s="82"/>
      <c r="P52314" s="84"/>
    </row>
    <row r="52315" spans="4:16" x14ac:dyDescent="0.3">
      <c r="D52315" s="82"/>
      <c r="P52315" s="84"/>
    </row>
    <row r="52316" spans="4:16" x14ac:dyDescent="0.3">
      <c r="D52316" s="82"/>
      <c r="P52316" s="84"/>
    </row>
    <row r="52317" spans="4:16" x14ac:dyDescent="0.3">
      <c r="D52317" s="82"/>
      <c r="P52317" s="84"/>
    </row>
    <row r="52318" spans="4:16" x14ac:dyDescent="0.3">
      <c r="D52318" s="82"/>
      <c r="P52318" s="84"/>
    </row>
    <row r="52319" spans="4:16" x14ac:dyDescent="0.3">
      <c r="D52319" s="82"/>
      <c r="P52319" s="84"/>
    </row>
    <row r="52320" spans="4:16" x14ac:dyDescent="0.3">
      <c r="D52320" s="82"/>
      <c r="P52320" s="84"/>
    </row>
    <row r="52321" spans="4:16" x14ac:dyDescent="0.3">
      <c r="D52321" s="82"/>
      <c r="P52321" s="84"/>
    </row>
    <row r="52322" spans="4:16" x14ac:dyDescent="0.3">
      <c r="D52322" s="82"/>
      <c r="P52322" s="84"/>
    </row>
    <row r="52323" spans="4:16" x14ac:dyDescent="0.3">
      <c r="D52323" s="82"/>
      <c r="P52323" s="84"/>
    </row>
    <row r="52324" spans="4:16" x14ac:dyDescent="0.3">
      <c r="D52324" s="82"/>
      <c r="P52324" s="84"/>
    </row>
    <row r="52325" spans="4:16" x14ac:dyDescent="0.3">
      <c r="D52325" s="82"/>
      <c r="P52325" s="84"/>
    </row>
    <row r="52326" spans="4:16" x14ac:dyDescent="0.3">
      <c r="D52326" s="82"/>
      <c r="P52326" s="84"/>
    </row>
    <row r="52327" spans="4:16" x14ac:dyDescent="0.3">
      <c r="D52327" s="82"/>
      <c r="P52327" s="84"/>
    </row>
    <row r="52328" spans="4:16" x14ac:dyDescent="0.3">
      <c r="D52328" s="82"/>
      <c r="P52328" s="84"/>
    </row>
    <row r="52329" spans="4:16" x14ac:dyDescent="0.3">
      <c r="D52329" s="82"/>
      <c r="P52329" s="84"/>
    </row>
    <row r="52330" spans="4:16" x14ac:dyDescent="0.3">
      <c r="D52330" s="82"/>
      <c r="P52330" s="84"/>
    </row>
    <row r="52331" spans="4:16" x14ac:dyDescent="0.3">
      <c r="D52331" s="82"/>
      <c r="P52331" s="84"/>
    </row>
    <row r="52332" spans="4:16" x14ac:dyDescent="0.3">
      <c r="D52332" s="82"/>
      <c r="P52332" s="84"/>
    </row>
    <row r="52333" spans="4:16" x14ac:dyDescent="0.3">
      <c r="D52333" s="82"/>
      <c r="P52333" s="84"/>
    </row>
    <row r="52334" spans="4:16" x14ac:dyDescent="0.3">
      <c r="D52334" s="82"/>
      <c r="P52334" s="84"/>
    </row>
    <row r="52335" spans="4:16" x14ac:dyDescent="0.3">
      <c r="D52335" s="82"/>
      <c r="P52335" s="84"/>
    </row>
    <row r="52336" spans="4:16" x14ac:dyDescent="0.3">
      <c r="D52336" s="82"/>
      <c r="P52336" s="84"/>
    </row>
    <row r="52337" spans="4:16" x14ac:dyDescent="0.3">
      <c r="D52337" s="82"/>
      <c r="P52337" s="84"/>
    </row>
    <row r="52338" spans="4:16" x14ac:dyDescent="0.3">
      <c r="D52338" s="82"/>
      <c r="P52338" s="84"/>
    </row>
    <row r="52339" spans="4:16" x14ac:dyDescent="0.3">
      <c r="D52339" s="82"/>
      <c r="P52339" s="84"/>
    </row>
    <row r="52340" spans="4:16" x14ac:dyDescent="0.3">
      <c r="D52340" s="82"/>
      <c r="P52340" s="84"/>
    </row>
    <row r="52341" spans="4:16" x14ac:dyDescent="0.3">
      <c r="D52341" s="82"/>
      <c r="P52341" s="84"/>
    </row>
    <row r="52342" spans="4:16" x14ac:dyDescent="0.3">
      <c r="D52342" s="82"/>
      <c r="P52342" s="84"/>
    </row>
    <row r="52343" spans="4:16" x14ac:dyDescent="0.3">
      <c r="D52343" s="82"/>
      <c r="P52343" s="84"/>
    </row>
    <row r="52344" spans="4:16" x14ac:dyDescent="0.3">
      <c r="D52344" s="82"/>
      <c r="P52344" s="84"/>
    </row>
    <row r="52345" spans="4:16" x14ac:dyDescent="0.3">
      <c r="D52345" s="82"/>
      <c r="P52345" s="84"/>
    </row>
    <row r="52346" spans="4:16" x14ac:dyDescent="0.3">
      <c r="D52346" s="82"/>
      <c r="P52346" s="84"/>
    </row>
    <row r="52347" spans="4:16" x14ac:dyDescent="0.3">
      <c r="D52347" s="82"/>
      <c r="P52347" s="84"/>
    </row>
    <row r="52348" spans="4:16" x14ac:dyDescent="0.3">
      <c r="D52348" s="82"/>
      <c r="P52348" s="84"/>
    </row>
    <row r="52349" spans="4:16" x14ac:dyDescent="0.3">
      <c r="D52349" s="82"/>
      <c r="P52349" s="84"/>
    </row>
    <row r="52350" spans="4:16" x14ac:dyDescent="0.3">
      <c r="D52350" s="82"/>
      <c r="P52350" s="84"/>
    </row>
    <row r="52351" spans="4:16" x14ac:dyDescent="0.3">
      <c r="D52351" s="82"/>
      <c r="P52351" s="84"/>
    </row>
    <row r="52352" spans="4:16" x14ac:dyDescent="0.3">
      <c r="D52352" s="82"/>
      <c r="P52352" s="84"/>
    </row>
    <row r="52353" spans="4:16" x14ac:dyDescent="0.3">
      <c r="D52353" s="82"/>
      <c r="P52353" s="84"/>
    </row>
    <row r="52354" spans="4:16" x14ac:dyDescent="0.3">
      <c r="D52354" s="82"/>
      <c r="P52354" s="84"/>
    </row>
    <row r="52355" spans="4:16" x14ac:dyDescent="0.3">
      <c r="D52355" s="82"/>
      <c r="P52355" s="84"/>
    </row>
    <row r="52356" spans="4:16" x14ac:dyDescent="0.3">
      <c r="D52356" s="82"/>
      <c r="P52356" s="84"/>
    </row>
    <row r="52357" spans="4:16" x14ac:dyDescent="0.3">
      <c r="D52357" s="82"/>
      <c r="P52357" s="84"/>
    </row>
    <row r="52358" spans="4:16" x14ac:dyDescent="0.3">
      <c r="D52358" s="82"/>
      <c r="P52358" s="84"/>
    </row>
    <row r="52359" spans="4:16" x14ac:dyDescent="0.3">
      <c r="D52359" s="82"/>
      <c r="P52359" s="84"/>
    </row>
    <row r="52360" spans="4:16" x14ac:dyDescent="0.3">
      <c r="D52360" s="82"/>
      <c r="P52360" s="84"/>
    </row>
    <row r="52361" spans="4:16" x14ac:dyDescent="0.3">
      <c r="D52361" s="82"/>
      <c r="P52361" s="84"/>
    </row>
    <row r="52362" spans="4:16" x14ac:dyDescent="0.3">
      <c r="D52362" s="82"/>
      <c r="P52362" s="84"/>
    </row>
    <row r="52363" spans="4:16" x14ac:dyDescent="0.3">
      <c r="D52363" s="82"/>
      <c r="P52363" s="84"/>
    </row>
    <row r="52364" spans="4:16" x14ac:dyDescent="0.3">
      <c r="D52364" s="82"/>
      <c r="P52364" s="84"/>
    </row>
    <row r="52365" spans="4:16" x14ac:dyDescent="0.3">
      <c r="D52365" s="82"/>
      <c r="P52365" s="84"/>
    </row>
    <row r="52366" spans="4:16" x14ac:dyDescent="0.3">
      <c r="D52366" s="82"/>
      <c r="P52366" s="84"/>
    </row>
    <row r="52367" spans="4:16" x14ac:dyDescent="0.3">
      <c r="D52367" s="82"/>
      <c r="P52367" s="84"/>
    </row>
    <row r="52368" spans="4:16" x14ac:dyDescent="0.3">
      <c r="D52368" s="82"/>
      <c r="P52368" s="84"/>
    </row>
    <row r="52369" spans="4:16" x14ac:dyDescent="0.3">
      <c r="D52369" s="82"/>
      <c r="P52369" s="84"/>
    </row>
    <row r="52370" spans="4:16" x14ac:dyDescent="0.3">
      <c r="D52370" s="82"/>
      <c r="P52370" s="84"/>
    </row>
    <row r="52371" spans="4:16" x14ac:dyDescent="0.3">
      <c r="D52371" s="82"/>
      <c r="P52371" s="84"/>
    </row>
    <row r="52372" spans="4:16" x14ac:dyDescent="0.3">
      <c r="D52372" s="82"/>
      <c r="P52372" s="84"/>
    </row>
    <row r="52373" spans="4:16" x14ac:dyDescent="0.3">
      <c r="D52373" s="82"/>
      <c r="P52373" s="84"/>
    </row>
    <row r="52374" spans="4:16" x14ac:dyDescent="0.3">
      <c r="D52374" s="82"/>
      <c r="P52374" s="84"/>
    </row>
    <row r="52375" spans="4:16" x14ac:dyDescent="0.3">
      <c r="D52375" s="82"/>
      <c r="P52375" s="84"/>
    </row>
    <row r="52376" spans="4:16" x14ac:dyDescent="0.3">
      <c r="D52376" s="82"/>
      <c r="P52376" s="84"/>
    </row>
    <row r="52377" spans="4:16" x14ac:dyDescent="0.3">
      <c r="D52377" s="82"/>
      <c r="P52377" s="84"/>
    </row>
    <row r="52378" spans="4:16" x14ac:dyDescent="0.3">
      <c r="D52378" s="82"/>
      <c r="P52378" s="84"/>
    </row>
    <row r="52379" spans="4:16" x14ac:dyDescent="0.3">
      <c r="D52379" s="82"/>
      <c r="P52379" s="84"/>
    </row>
    <row r="52380" spans="4:16" x14ac:dyDescent="0.3">
      <c r="D52380" s="82"/>
      <c r="P52380" s="84"/>
    </row>
    <row r="52381" spans="4:16" x14ac:dyDescent="0.3">
      <c r="D52381" s="82"/>
      <c r="P52381" s="84"/>
    </row>
    <row r="52382" spans="4:16" x14ac:dyDescent="0.3">
      <c r="D52382" s="82"/>
      <c r="P52382" s="84"/>
    </row>
    <row r="52383" spans="4:16" x14ac:dyDescent="0.3">
      <c r="D52383" s="82"/>
      <c r="P52383" s="84"/>
    </row>
    <row r="52384" spans="4:16" x14ac:dyDescent="0.3">
      <c r="D52384" s="82"/>
      <c r="P52384" s="84"/>
    </row>
    <row r="52385" spans="4:16" x14ac:dyDescent="0.3">
      <c r="D52385" s="82"/>
      <c r="P52385" s="84"/>
    </row>
    <row r="52386" spans="4:16" x14ac:dyDescent="0.3">
      <c r="D52386" s="82"/>
      <c r="P52386" s="84"/>
    </row>
    <row r="52387" spans="4:16" x14ac:dyDescent="0.3">
      <c r="D52387" s="82"/>
      <c r="P52387" s="84"/>
    </row>
    <row r="52388" spans="4:16" x14ac:dyDescent="0.3">
      <c r="D52388" s="82"/>
      <c r="P52388" s="84"/>
    </row>
    <row r="52389" spans="4:16" x14ac:dyDescent="0.3">
      <c r="D52389" s="82"/>
      <c r="P52389" s="84"/>
    </row>
    <row r="52390" spans="4:16" x14ac:dyDescent="0.3">
      <c r="D52390" s="82"/>
      <c r="P52390" s="84"/>
    </row>
    <row r="52391" spans="4:16" x14ac:dyDescent="0.3">
      <c r="D52391" s="82"/>
      <c r="P52391" s="84"/>
    </row>
    <row r="52392" spans="4:16" x14ac:dyDescent="0.3">
      <c r="D52392" s="82"/>
      <c r="P52392" s="84"/>
    </row>
    <row r="52393" spans="4:16" x14ac:dyDescent="0.3">
      <c r="D52393" s="82"/>
      <c r="P52393" s="84"/>
    </row>
    <row r="52394" spans="4:16" x14ac:dyDescent="0.3">
      <c r="D52394" s="82"/>
      <c r="P52394" s="84"/>
    </row>
    <row r="52395" spans="4:16" x14ac:dyDescent="0.3">
      <c r="D52395" s="82"/>
      <c r="P52395" s="84"/>
    </row>
    <row r="52396" spans="4:16" x14ac:dyDescent="0.3">
      <c r="D52396" s="82"/>
      <c r="P52396" s="84"/>
    </row>
    <row r="52397" spans="4:16" x14ac:dyDescent="0.3">
      <c r="D52397" s="82"/>
      <c r="P52397" s="84"/>
    </row>
    <row r="52398" spans="4:16" x14ac:dyDescent="0.3">
      <c r="D52398" s="82"/>
      <c r="P52398" s="84"/>
    </row>
    <row r="52399" spans="4:16" x14ac:dyDescent="0.3">
      <c r="D52399" s="82"/>
      <c r="P52399" s="84"/>
    </row>
    <row r="52400" spans="4:16" x14ac:dyDescent="0.3">
      <c r="D52400" s="82"/>
      <c r="P52400" s="84"/>
    </row>
    <row r="52401" spans="4:16" x14ac:dyDescent="0.3">
      <c r="D52401" s="82"/>
      <c r="P52401" s="84"/>
    </row>
    <row r="52402" spans="4:16" x14ac:dyDescent="0.3">
      <c r="D52402" s="82"/>
      <c r="P52402" s="84"/>
    </row>
    <row r="52403" spans="4:16" x14ac:dyDescent="0.3">
      <c r="D52403" s="82"/>
      <c r="P52403" s="84"/>
    </row>
    <row r="52404" spans="4:16" x14ac:dyDescent="0.3">
      <c r="D52404" s="82"/>
      <c r="P52404" s="84"/>
    </row>
    <row r="52405" spans="4:16" x14ac:dyDescent="0.3">
      <c r="D52405" s="82"/>
      <c r="P52405" s="84"/>
    </row>
    <row r="52406" spans="4:16" x14ac:dyDescent="0.3">
      <c r="D52406" s="82"/>
      <c r="P52406" s="84"/>
    </row>
    <row r="52407" spans="4:16" x14ac:dyDescent="0.3">
      <c r="D52407" s="82"/>
      <c r="P52407" s="84"/>
    </row>
    <row r="52408" spans="4:16" x14ac:dyDescent="0.3">
      <c r="D52408" s="82"/>
      <c r="P52408" s="84"/>
    </row>
    <row r="52409" spans="4:16" x14ac:dyDescent="0.3">
      <c r="D52409" s="82"/>
      <c r="P52409" s="84"/>
    </row>
    <row r="52410" spans="4:16" x14ac:dyDescent="0.3">
      <c r="D52410" s="82"/>
      <c r="P52410" s="84"/>
    </row>
    <row r="52411" spans="4:16" x14ac:dyDescent="0.3">
      <c r="D52411" s="82"/>
      <c r="P52411" s="84"/>
    </row>
    <row r="52412" spans="4:16" x14ac:dyDescent="0.3">
      <c r="D52412" s="82"/>
      <c r="P52412" s="84"/>
    </row>
    <row r="52413" spans="4:16" x14ac:dyDescent="0.3">
      <c r="D52413" s="82"/>
      <c r="P52413" s="84"/>
    </row>
    <row r="52414" spans="4:16" x14ac:dyDescent="0.3">
      <c r="D52414" s="82"/>
      <c r="P52414" s="84"/>
    </row>
    <row r="52415" spans="4:16" x14ac:dyDescent="0.3">
      <c r="D52415" s="82"/>
      <c r="P52415" s="84"/>
    </row>
    <row r="52416" spans="4:16" x14ac:dyDescent="0.3">
      <c r="D52416" s="82"/>
      <c r="P52416" s="84"/>
    </row>
    <row r="52417" spans="4:16" x14ac:dyDescent="0.3">
      <c r="D52417" s="82"/>
      <c r="P52417" s="84"/>
    </row>
    <row r="52418" spans="4:16" x14ac:dyDescent="0.3">
      <c r="D52418" s="82"/>
      <c r="P52418" s="84"/>
    </row>
    <row r="52419" spans="4:16" x14ac:dyDescent="0.3">
      <c r="D52419" s="82"/>
      <c r="P52419" s="84"/>
    </row>
    <row r="52420" spans="4:16" x14ac:dyDescent="0.3">
      <c r="D52420" s="82"/>
      <c r="P52420" s="84"/>
    </row>
    <row r="52421" spans="4:16" x14ac:dyDescent="0.3">
      <c r="D52421" s="82"/>
      <c r="P52421" s="84"/>
    </row>
    <row r="52422" spans="4:16" x14ac:dyDescent="0.3">
      <c r="D52422" s="82"/>
      <c r="P52422" s="84"/>
    </row>
    <row r="52423" spans="4:16" x14ac:dyDescent="0.3">
      <c r="D52423" s="82"/>
      <c r="P52423" s="84"/>
    </row>
    <row r="52424" spans="4:16" x14ac:dyDescent="0.3">
      <c r="D52424" s="82"/>
      <c r="P52424" s="84"/>
    </row>
    <row r="52425" spans="4:16" x14ac:dyDescent="0.3">
      <c r="D52425" s="82"/>
      <c r="P52425" s="84"/>
    </row>
    <row r="52426" spans="4:16" x14ac:dyDescent="0.3">
      <c r="D52426" s="82"/>
      <c r="P52426" s="84"/>
    </row>
    <row r="52427" spans="4:16" x14ac:dyDescent="0.3">
      <c r="D52427" s="82"/>
      <c r="P52427" s="84"/>
    </row>
    <row r="52428" spans="4:16" x14ac:dyDescent="0.3">
      <c r="D52428" s="82"/>
      <c r="P52428" s="84"/>
    </row>
    <row r="52429" spans="4:16" x14ac:dyDescent="0.3">
      <c r="D52429" s="82"/>
      <c r="P52429" s="84"/>
    </row>
    <row r="52430" spans="4:16" x14ac:dyDescent="0.3">
      <c r="D52430" s="82"/>
      <c r="P52430" s="84"/>
    </row>
    <row r="52431" spans="4:16" x14ac:dyDescent="0.3">
      <c r="D52431" s="82"/>
      <c r="P52431" s="84"/>
    </row>
    <row r="52432" spans="4:16" x14ac:dyDescent="0.3">
      <c r="D52432" s="82"/>
      <c r="P52432" s="84"/>
    </row>
    <row r="52433" spans="4:16" x14ac:dyDescent="0.3">
      <c r="D52433" s="82"/>
      <c r="P52433" s="84"/>
    </row>
    <row r="52434" spans="4:16" x14ac:dyDescent="0.3">
      <c r="D52434" s="82"/>
      <c r="P52434" s="84"/>
    </row>
    <row r="52435" spans="4:16" x14ac:dyDescent="0.3">
      <c r="D52435" s="82"/>
      <c r="P52435" s="84"/>
    </row>
    <row r="52436" spans="4:16" x14ac:dyDescent="0.3">
      <c r="D52436" s="82"/>
      <c r="P52436" s="84"/>
    </row>
    <row r="52437" spans="4:16" x14ac:dyDescent="0.3">
      <c r="D52437" s="82"/>
      <c r="P52437" s="84"/>
    </row>
    <row r="52438" spans="4:16" x14ac:dyDescent="0.3">
      <c r="D52438" s="82"/>
      <c r="P52438" s="84"/>
    </row>
    <row r="52439" spans="4:16" x14ac:dyDescent="0.3">
      <c r="D52439" s="82"/>
      <c r="P52439" s="84"/>
    </row>
    <row r="52440" spans="4:16" x14ac:dyDescent="0.3">
      <c r="D52440" s="82"/>
      <c r="P52440" s="84"/>
    </row>
    <row r="52441" spans="4:16" x14ac:dyDescent="0.3">
      <c r="D52441" s="82"/>
      <c r="P52441" s="84"/>
    </row>
    <row r="52442" spans="4:16" x14ac:dyDescent="0.3">
      <c r="D52442" s="82"/>
      <c r="P52442" s="84"/>
    </row>
    <row r="52443" spans="4:16" x14ac:dyDescent="0.3">
      <c r="D52443" s="82"/>
      <c r="P52443" s="84"/>
    </row>
    <row r="52444" spans="4:16" x14ac:dyDescent="0.3">
      <c r="D52444" s="82"/>
      <c r="P52444" s="84"/>
    </row>
    <row r="52445" spans="4:16" x14ac:dyDescent="0.3">
      <c r="D52445" s="82"/>
      <c r="P52445" s="84"/>
    </row>
    <row r="52446" spans="4:16" x14ac:dyDescent="0.3">
      <c r="D52446" s="82"/>
      <c r="P52446" s="84"/>
    </row>
    <row r="52447" spans="4:16" x14ac:dyDescent="0.3">
      <c r="D52447" s="82"/>
      <c r="P52447" s="84"/>
    </row>
    <row r="52448" spans="4:16" x14ac:dyDescent="0.3">
      <c r="D52448" s="82"/>
      <c r="P52448" s="84"/>
    </row>
    <row r="52449" spans="4:16" x14ac:dyDescent="0.3">
      <c r="D52449" s="82"/>
      <c r="P52449" s="84"/>
    </row>
    <row r="52450" spans="4:16" x14ac:dyDescent="0.3">
      <c r="D52450" s="82"/>
      <c r="P52450" s="84"/>
    </row>
    <row r="52451" spans="4:16" x14ac:dyDescent="0.3">
      <c r="D52451" s="82"/>
      <c r="P52451" s="84"/>
    </row>
    <row r="52452" spans="4:16" x14ac:dyDescent="0.3">
      <c r="D52452" s="82"/>
      <c r="P52452" s="84"/>
    </row>
    <row r="52453" spans="4:16" x14ac:dyDescent="0.3">
      <c r="D52453" s="82"/>
      <c r="P52453" s="84"/>
    </row>
    <row r="52454" spans="4:16" x14ac:dyDescent="0.3">
      <c r="D52454" s="82"/>
      <c r="P52454" s="84"/>
    </row>
    <row r="52455" spans="4:16" x14ac:dyDescent="0.3">
      <c r="D52455" s="82"/>
      <c r="P52455" s="84"/>
    </row>
    <row r="52456" spans="4:16" x14ac:dyDescent="0.3">
      <c r="D52456" s="82"/>
      <c r="P52456" s="84"/>
    </row>
    <row r="52457" spans="4:16" x14ac:dyDescent="0.3">
      <c r="D52457" s="82"/>
      <c r="P52457" s="84"/>
    </row>
    <row r="52458" spans="4:16" x14ac:dyDescent="0.3">
      <c r="D52458" s="82"/>
      <c r="P52458" s="84"/>
    </row>
    <row r="52459" spans="4:16" x14ac:dyDescent="0.3">
      <c r="D52459" s="82"/>
      <c r="P52459" s="84"/>
    </row>
    <row r="52460" spans="4:16" x14ac:dyDescent="0.3">
      <c r="D52460" s="82"/>
      <c r="P52460" s="84"/>
    </row>
    <row r="52461" spans="4:16" x14ac:dyDescent="0.3">
      <c r="D52461" s="82"/>
      <c r="P52461" s="84"/>
    </row>
    <row r="52462" spans="4:16" x14ac:dyDescent="0.3">
      <c r="D52462" s="82"/>
      <c r="P52462" s="84"/>
    </row>
    <row r="52463" spans="4:16" x14ac:dyDescent="0.3">
      <c r="D52463" s="82"/>
      <c r="P52463" s="84"/>
    </row>
    <row r="52464" spans="4:16" x14ac:dyDescent="0.3">
      <c r="D52464" s="82"/>
      <c r="P52464" s="84"/>
    </row>
    <row r="52465" spans="4:16" x14ac:dyDescent="0.3">
      <c r="D52465" s="82"/>
      <c r="P52465" s="84"/>
    </row>
    <row r="52466" spans="4:16" x14ac:dyDescent="0.3">
      <c r="D52466" s="82"/>
      <c r="P52466" s="84"/>
    </row>
    <row r="52467" spans="4:16" x14ac:dyDescent="0.3">
      <c r="D52467" s="82"/>
      <c r="P52467" s="84"/>
    </row>
    <row r="52468" spans="4:16" x14ac:dyDescent="0.3">
      <c r="D52468" s="82"/>
      <c r="P52468" s="84"/>
    </row>
    <row r="52469" spans="4:16" x14ac:dyDescent="0.3">
      <c r="D52469" s="82"/>
      <c r="P52469" s="84"/>
    </row>
    <row r="52470" spans="4:16" x14ac:dyDescent="0.3">
      <c r="D52470" s="82"/>
      <c r="P52470" s="84"/>
    </row>
    <row r="52471" spans="4:16" x14ac:dyDescent="0.3">
      <c r="D52471" s="82"/>
      <c r="P52471" s="84"/>
    </row>
    <row r="52472" spans="4:16" x14ac:dyDescent="0.3">
      <c r="D52472" s="82"/>
      <c r="P52472" s="84"/>
    </row>
    <row r="52473" spans="4:16" x14ac:dyDescent="0.3">
      <c r="D52473" s="82"/>
      <c r="P52473" s="84"/>
    </row>
    <row r="52474" spans="4:16" x14ac:dyDescent="0.3">
      <c r="D52474" s="82"/>
      <c r="P52474" s="84"/>
    </row>
    <row r="52475" spans="4:16" x14ac:dyDescent="0.3">
      <c r="D52475" s="82"/>
      <c r="P52475" s="84"/>
    </row>
    <row r="52476" spans="4:16" x14ac:dyDescent="0.3">
      <c r="D52476" s="82"/>
      <c r="P52476" s="84"/>
    </row>
    <row r="52477" spans="4:16" x14ac:dyDescent="0.3">
      <c r="D52477" s="82"/>
      <c r="P52477" s="84"/>
    </row>
    <row r="52478" spans="4:16" x14ac:dyDescent="0.3">
      <c r="D52478" s="82"/>
      <c r="P52478" s="84"/>
    </row>
    <row r="52479" spans="4:16" x14ac:dyDescent="0.3">
      <c r="D52479" s="82"/>
      <c r="P52479" s="84"/>
    </row>
    <row r="52480" spans="4:16" x14ac:dyDescent="0.3">
      <c r="D52480" s="82"/>
      <c r="P52480" s="84"/>
    </row>
    <row r="52481" spans="4:16" x14ac:dyDescent="0.3">
      <c r="D52481" s="82"/>
      <c r="P52481" s="84"/>
    </row>
    <row r="52482" spans="4:16" x14ac:dyDescent="0.3">
      <c r="D52482" s="82"/>
      <c r="P52482" s="84"/>
    </row>
    <row r="52483" spans="4:16" x14ac:dyDescent="0.3">
      <c r="D52483" s="82"/>
      <c r="P52483" s="84"/>
    </row>
    <row r="52484" spans="4:16" x14ac:dyDescent="0.3">
      <c r="D52484" s="82"/>
      <c r="P52484" s="84"/>
    </row>
    <row r="52485" spans="4:16" x14ac:dyDescent="0.3">
      <c r="D52485" s="82"/>
      <c r="P52485" s="84"/>
    </row>
    <row r="52486" spans="4:16" x14ac:dyDescent="0.3">
      <c r="D52486" s="82"/>
      <c r="P52486" s="84"/>
    </row>
    <row r="52487" spans="4:16" x14ac:dyDescent="0.3">
      <c r="D52487" s="82"/>
      <c r="P52487" s="84"/>
    </row>
    <row r="52488" spans="4:16" x14ac:dyDescent="0.3">
      <c r="D52488" s="82"/>
      <c r="P52488" s="84"/>
    </row>
    <row r="52489" spans="4:16" x14ac:dyDescent="0.3">
      <c r="D52489" s="82"/>
      <c r="P52489" s="84"/>
    </row>
    <row r="52490" spans="4:16" x14ac:dyDescent="0.3">
      <c r="D52490" s="82"/>
      <c r="P52490" s="84"/>
    </row>
    <row r="52491" spans="4:16" x14ac:dyDescent="0.3">
      <c r="D52491" s="82"/>
      <c r="P52491" s="84"/>
    </row>
    <row r="52492" spans="4:16" x14ac:dyDescent="0.3">
      <c r="D52492" s="82"/>
      <c r="P52492" s="84"/>
    </row>
    <row r="52493" spans="4:16" x14ac:dyDescent="0.3">
      <c r="D52493" s="82"/>
      <c r="P52493" s="84"/>
    </row>
    <row r="52494" spans="4:16" x14ac:dyDescent="0.3">
      <c r="D52494" s="82"/>
      <c r="P52494" s="84"/>
    </row>
    <row r="52495" spans="4:16" x14ac:dyDescent="0.3">
      <c r="D52495" s="82"/>
      <c r="P52495" s="84"/>
    </row>
    <row r="52496" spans="4:16" x14ac:dyDescent="0.3">
      <c r="D52496" s="82"/>
      <c r="P52496" s="84"/>
    </row>
    <row r="52497" spans="4:16" x14ac:dyDescent="0.3">
      <c r="D52497" s="82"/>
      <c r="P52497" s="84"/>
    </row>
    <row r="52498" spans="4:16" x14ac:dyDescent="0.3">
      <c r="D52498" s="82"/>
      <c r="P52498" s="84"/>
    </row>
    <row r="52499" spans="4:16" x14ac:dyDescent="0.3">
      <c r="D52499" s="82"/>
      <c r="P52499" s="84"/>
    </row>
    <row r="52500" spans="4:16" x14ac:dyDescent="0.3">
      <c r="D52500" s="82"/>
      <c r="P52500" s="84"/>
    </row>
    <row r="52501" spans="4:16" x14ac:dyDescent="0.3">
      <c r="D52501" s="82"/>
      <c r="P52501" s="84"/>
    </row>
    <row r="52502" spans="4:16" x14ac:dyDescent="0.3">
      <c r="D52502" s="82"/>
      <c r="P52502" s="84"/>
    </row>
    <row r="52503" spans="4:16" x14ac:dyDescent="0.3">
      <c r="D52503" s="82"/>
      <c r="P52503" s="84"/>
    </row>
    <row r="52504" spans="4:16" x14ac:dyDescent="0.3">
      <c r="D52504" s="82"/>
      <c r="P52504" s="84"/>
    </row>
    <row r="52505" spans="4:16" x14ac:dyDescent="0.3">
      <c r="D52505" s="82"/>
      <c r="P52505" s="84"/>
    </row>
    <row r="52506" spans="4:16" x14ac:dyDescent="0.3">
      <c r="D52506" s="82"/>
      <c r="P52506" s="84"/>
    </row>
    <row r="52507" spans="4:16" x14ac:dyDescent="0.3">
      <c r="D52507" s="82"/>
      <c r="P52507" s="84"/>
    </row>
    <row r="52508" spans="4:16" x14ac:dyDescent="0.3">
      <c r="D52508" s="82"/>
      <c r="P52508" s="84"/>
    </row>
    <row r="52509" spans="4:16" x14ac:dyDescent="0.3">
      <c r="D52509" s="82"/>
      <c r="P52509" s="84"/>
    </row>
    <row r="52510" spans="4:16" x14ac:dyDescent="0.3">
      <c r="D52510" s="82"/>
      <c r="P52510" s="84"/>
    </row>
    <row r="52511" spans="4:16" x14ac:dyDescent="0.3">
      <c r="D52511" s="82"/>
      <c r="P52511" s="84"/>
    </row>
    <row r="52512" spans="4:16" x14ac:dyDescent="0.3">
      <c r="D52512" s="82"/>
      <c r="P52512" s="84"/>
    </row>
    <row r="52513" spans="4:16" x14ac:dyDescent="0.3">
      <c r="D52513" s="82"/>
      <c r="P52513" s="84"/>
    </row>
    <row r="52514" spans="4:16" x14ac:dyDescent="0.3">
      <c r="D52514" s="82"/>
      <c r="P52514" s="84"/>
    </row>
    <row r="52515" spans="4:16" x14ac:dyDescent="0.3">
      <c r="D52515" s="82"/>
      <c r="P52515" s="84"/>
    </row>
    <row r="52516" spans="4:16" x14ac:dyDescent="0.3">
      <c r="D52516" s="82"/>
      <c r="P52516" s="84"/>
    </row>
    <row r="52517" spans="4:16" x14ac:dyDescent="0.3">
      <c r="D52517" s="82"/>
      <c r="P52517" s="84"/>
    </row>
    <row r="52518" spans="4:16" x14ac:dyDescent="0.3">
      <c r="D52518" s="82"/>
      <c r="P52518" s="84"/>
    </row>
    <row r="52519" spans="4:16" x14ac:dyDescent="0.3">
      <c r="D52519" s="82"/>
      <c r="P52519" s="84"/>
    </row>
    <row r="52520" spans="4:16" x14ac:dyDescent="0.3">
      <c r="D52520" s="82"/>
      <c r="P52520" s="84"/>
    </row>
    <row r="52521" spans="4:16" x14ac:dyDescent="0.3">
      <c r="D52521" s="82"/>
      <c r="P52521" s="84"/>
    </row>
    <row r="52522" spans="4:16" x14ac:dyDescent="0.3">
      <c r="D52522" s="82"/>
      <c r="P52522" s="84"/>
    </row>
    <row r="52523" spans="4:16" x14ac:dyDescent="0.3">
      <c r="D52523" s="82"/>
      <c r="P52523" s="84"/>
    </row>
    <row r="52524" spans="4:16" x14ac:dyDescent="0.3">
      <c r="D52524" s="82"/>
      <c r="P52524" s="84"/>
    </row>
    <row r="52525" spans="4:16" x14ac:dyDescent="0.3">
      <c r="D52525" s="82"/>
      <c r="P52525" s="84"/>
    </row>
    <row r="52526" spans="4:16" x14ac:dyDescent="0.3">
      <c r="D52526" s="82"/>
      <c r="P52526" s="84"/>
    </row>
    <row r="52527" spans="4:16" x14ac:dyDescent="0.3">
      <c r="D52527" s="82"/>
      <c r="P52527" s="84"/>
    </row>
    <row r="52528" spans="4:16" x14ac:dyDescent="0.3">
      <c r="D52528" s="82"/>
      <c r="P52528" s="84"/>
    </row>
    <row r="52529" spans="4:16" x14ac:dyDescent="0.3">
      <c r="D52529" s="82"/>
      <c r="P52529" s="84"/>
    </row>
    <row r="52530" spans="4:16" x14ac:dyDescent="0.3">
      <c r="D52530" s="82"/>
      <c r="P52530" s="84"/>
    </row>
    <row r="52531" spans="4:16" x14ac:dyDescent="0.3">
      <c r="D52531" s="82"/>
      <c r="P52531" s="84"/>
    </row>
    <row r="52532" spans="4:16" x14ac:dyDescent="0.3">
      <c r="D52532" s="82"/>
      <c r="P52532" s="84"/>
    </row>
    <row r="52533" spans="4:16" x14ac:dyDescent="0.3">
      <c r="D52533" s="82"/>
      <c r="P52533" s="84"/>
    </row>
    <row r="52534" spans="4:16" x14ac:dyDescent="0.3">
      <c r="D52534" s="82"/>
      <c r="P52534" s="84"/>
    </row>
    <row r="52535" spans="4:16" x14ac:dyDescent="0.3">
      <c r="D52535" s="82"/>
      <c r="P52535" s="84"/>
    </row>
    <row r="52536" spans="4:16" x14ac:dyDescent="0.3">
      <c r="D52536" s="82"/>
      <c r="P52536" s="84"/>
    </row>
    <row r="52537" spans="4:16" x14ac:dyDescent="0.3">
      <c r="D52537" s="82"/>
      <c r="P52537" s="84"/>
    </row>
    <row r="52538" spans="4:16" x14ac:dyDescent="0.3">
      <c r="D52538" s="82"/>
      <c r="P52538" s="84"/>
    </row>
    <row r="52539" spans="4:16" x14ac:dyDescent="0.3">
      <c r="D52539" s="82"/>
      <c r="P52539" s="84"/>
    </row>
    <row r="52540" spans="4:16" x14ac:dyDescent="0.3">
      <c r="D52540" s="82"/>
      <c r="P52540" s="84"/>
    </row>
    <row r="52541" spans="4:16" x14ac:dyDescent="0.3">
      <c r="D52541" s="82"/>
      <c r="P52541" s="84"/>
    </row>
    <row r="52542" spans="4:16" x14ac:dyDescent="0.3">
      <c r="D52542" s="82"/>
      <c r="P52542" s="84"/>
    </row>
    <row r="52543" spans="4:16" x14ac:dyDescent="0.3">
      <c r="D52543" s="82"/>
      <c r="P52543" s="84"/>
    </row>
    <row r="52544" spans="4:16" x14ac:dyDescent="0.3">
      <c r="D52544" s="82"/>
      <c r="P52544" s="84"/>
    </row>
    <row r="52545" spans="4:16" x14ac:dyDescent="0.3">
      <c r="D52545" s="82"/>
      <c r="P52545" s="84"/>
    </row>
    <row r="52546" spans="4:16" x14ac:dyDescent="0.3">
      <c r="D52546" s="82"/>
      <c r="P52546" s="84"/>
    </row>
    <row r="52547" spans="4:16" x14ac:dyDescent="0.3">
      <c r="D52547" s="82"/>
      <c r="P52547" s="84"/>
    </row>
    <row r="52548" spans="4:16" x14ac:dyDescent="0.3">
      <c r="D52548" s="82"/>
      <c r="P52548" s="84"/>
    </row>
    <row r="52549" spans="4:16" x14ac:dyDescent="0.3">
      <c r="D52549" s="82"/>
      <c r="P52549" s="84"/>
    </row>
    <row r="52550" spans="4:16" x14ac:dyDescent="0.3">
      <c r="D52550" s="82"/>
      <c r="P52550" s="84"/>
    </row>
    <row r="52551" spans="4:16" x14ac:dyDescent="0.3">
      <c r="D52551" s="82"/>
      <c r="P52551" s="84"/>
    </row>
    <row r="52552" spans="4:16" x14ac:dyDescent="0.3">
      <c r="D52552" s="82"/>
      <c r="P52552" s="84"/>
    </row>
    <row r="52553" spans="4:16" x14ac:dyDescent="0.3">
      <c r="D52553" s="82"/>
      <c r="P52553" s="84"/>
    </row>
    <row r="52554" spans="4:16" x14ac:dyDescent="0.3">
      <c r="D52554" s="82"/>
      <c r="P52554" s="84"/>
    </row>
    <row r="52555" spans="4:16" x14ac:dyDescent="0.3">
      <c r="D52555" s="82"/>
      <c r="P52555" s="84"/>
    </row>
    <row r="52556" spans="4:16" x14ac:dyDescent="0.3">
      <c r="D52556" s="82"/>
      <c r="P52556" s="84"/>
    </row>
    <row r="52557" spans="4:16" x14ac:dyDescent="0.3">
      <c r="D52557" s="82"/>
      <c r="P52557" s="84"/>
    </row>
    <row r="52558" spans="4:16" x14ac:dyDescent="0.3">
      <c r="D52558" s="82"/>
      <c r="P52558" s="84"/>
    </row>
    <row r="52559" spans="4:16" x14ac:dyDescent="0.3">
      <c r="D52559" s="82"/>
      <c r="P52559" s="84"/>
    </row>
    <row r="52560" spans="4:16" x14ac:dyDescent="0.3">
      <c r="D52560" s="82"/>
      <c r="P52560" s="84"/>
    </row>
    <row r="52561" spans="4:16" x14ac:dyDescent="0.3">
      <c r="D52561" s="82"/>
      <c r="P52561" s="84"/>
    </row>
    <row r="52562" spans="4:16" x14ac:dyDescent="0.3">
      <c r="D52562" s="82"/>
      <c r="P52562" s="84"/>
    </row>
    <row r="52563" spans="4:16" x14ac:dyDescent="0.3">
      <c r="D52563" s="82"/>
      <c r="P52563" s="84"/>
    </row>
    <row r="52564" spans="4:16" x14ac:dyDescent="0.3">
      <c r="D52564" s="82"/>
      <c r="P52564" s="84"/>
    </row>
    <row r="52565" spans="4:16" x14ac:dyDescent="0.3">
      <c r="D52565" s="82"/>
      <c r="P52565" s="84"/>
    </row>
    <row r="52566" spans="4:16" x14ac:dyDescent="0.3">
      <c r="D52566" s="82"/>
      <c r="P52566" s="84"/>
    </row>
    <row r="52567" spans="4:16" x14ac:dyDescent="0.3">
      <c r="D52567" s="82"/>
      <c r="P52567" s="84"/>
    </row>
    <row r="52568" spans="4:16" x14ac:dyDescent="0.3">
      <c r="D52568" s="82"/>
      <c r="P52568" s="84"/>
    </row>
    <row r="52569" spans="4:16" x14ac:dyDescent="0.3">
      <c r="D52569" s="82"/>
      <c r="P52569" s="84"/>
    </row>
    <row r="52570" spans="4:16" x14ac:dyDescent="0.3">
      <c r="D52570" s="82"/>
      <c r="P52570" s="84"/>
    </row>
    <row r="52571" spans="4:16" x14ac:dyDescent="0.3">
      <c r="D52571" s="82"/>
      <c r="P52571" s="84"/>
    </row>
    <row r="52572" spans="4:16" x14ac:dyDescent="0.3">
      <c r="D52572" s="82"/>
      <c r="P52572" s="84"/>
    </row>
    <row r="52573" spans="4:16" x14ac:dyDescent="0.3">
      <c r="D52573" s="82"/>
      <c r="P52573" s="84"/>
    </row>
    <row r="52574" spans="4:16" x14ac:dyDescent="0.3">
      <c r="D52574" s="82"/>
      <c r="P52574" s="84"/>
    </row>
    <row r="52575" spans="4:16" x14ac:dyDescent="0.3">
      <c r="D52575" s="82"/>
      <c r="P52575" s="84"/>
    </row>
    <row r="52576" spans="4:16" x14ac:dyDescent="0.3">
      <c r="D52576" s="82"/>
      <c r="P52576" s="84"/>
    </row>
    <row r="52577" spans="4:16" x14ac:dyDescent="0.3">
      <c r="D52577" s="82"/>
      <c r="P52577" s="84"/>
    </row>
    <row r="52578" spans="4:16" x14ac:dyDescent="0.3">
      <c r="D52578" s="82"/>
      <c r="P52578" s="84"/>
    </row>
    <row r="52579" spans="4:16" x14ac:dyDescent="0.3">
      <c r="D52579" s="82"/>
      <c r="P52579" s="84"/>
    </row>
    <row r="52580" spans="4:16" x14ac:dyDescent="0.3">
      <c r="D52580" s="82"/>
      <c r="P52580" s="84"/>
    </row>
    <row r="52581" spans="4:16" x14ac:dyDescent="0.3">
      <c r="D52581" s="82"/>
      <c r="P52581" s="84"/>
    </row>
    <row r="52582" spans="4:16" x14ac:dyDescent="0.3">
      <c r="D52582" s="82"/>
      <c r="P52582" s="84"/>
    </row>
    <row r="52583" spans="4:16" x14ac:dyDescent="0.3">
      <c r="D52583" s="82"/>
      <c r="P52583" s="84"/>
    </row>
    <row r="52584" spans="4:16" x14ac:dyDescent="0.3">
      <c r="D52584" s="82"/>
      <c r="P52584" s="84"/>
    </row>
    <row r="52585" spans="4:16" x14ac:dyDescent="0.3">
      <c r="D52585" s="82"/>
      <c r="P52585" s="84"/>
    </row>
    <row r="52586" spans="4:16" x14ac:dyDescent="0.3">
      <c r="D52586" s="82"/>
      <c r="P52586" s="84"/>
    </row>
    <row r="52587" spans="4:16" x14ac:dyDescent="0.3">
      <c r="D52587" s="82"/>
      <c r="P52587" s="84"/>
    </row>
    <row r="52588" spans="4:16" x14ac:dyDescent="0.3">
      <c r="D52588" s="82"/>
      <c r="P52588" s="84"/>
    </row>
    <row r="52589" spans="4:16" x14ac:dyDescent="0.3">
      <c r="D52589" s="82"/>
      <c r="P52589" s="84"/>
    </row>
    <row r="52590" spans="4:16" x14ac:dyDescent="0.3">
      <c r="D52590" s="82"/>
      <c r="P52590" s="84"/>
    </row>
    <row r="52591" spans="4:16" x14ac:dyDescent="0.3">
      <c r="D52591" s="82"/>
      <c r="P52591" s="84"/>
    </row>
    <row r="52592" spans="4:16" x14ac:dyDescent="0.3">
      <c r="D52592" s="82"/>
      <c r="P52592" s="84"/>
    </row>
    <row r="52593" spans="4:16" x14ac:dyDescent="0.3">
      <c r="D52593" s="82"/>
      <c r="P52593" s="84"/>
    </row>
    <row r="52594" spans="4:16" x14ac:dyDescent="0.3">
      <c r="D52594" s="82"/>
      <c r="P52594" s="84"/>
    </row>
    <row r="52595" spans="4:16" x14ac:dyDescent="0.3">
      <c r="D52595" s="82"/>
      <c r="P52595" s="84"/>
    </row>
    <row r="52596" spans="4:16" x14ac:dyDescent="0.3">
      <c r="D52596" s="82"/>
      <c r="P52596" s="84"/>
    </row>
    <row r="52597" spans="4:16" x14ac:dyDescent="0.3">
      <c r="D52597" s="82"/>
      <c r="P52597" s="84"/>
    </row>
    <row r="52598" spans="4:16" x14ac:dyDescent="0.3">
      <c r="D52598" s="82"/>
      <c r="P52598" s="84"/>
    </row>
    <row r="52599" spans="4:16" x14ac:dyDescent="0.3">
      <c r="D52599" s="82"/>
      <c r="P52599" s="84"/>
    </row>
    <row r="52600" spans="4:16" x14ac:dyDescent="0.3">
      <c r="D52600" s="82"/>
      <c r="P52600" s="84"/>
    </row>
    <row r="52601" spans="4:16" x14ac:dyDescent="0.3">
      <c r="D52601" s="82"/>
      <c r="P52601" s="84"/>
    </row>
    <row r="52602" spans="4:16" x14ac:dyDescent="0.3">
      <c r="D52602" s="82"/>
      <c r="P52602" s="84"/>
    </row>
    <row r="52603" spans="4:16" x14ac:dyDescent="0.3">
      <c r="D52603" s="82"/>
      <c r="P52603" s="84"/>
    </row>
    <row r="52604" spans="4:16" x14ac:dyDescent="0.3">
      <c r="D52604" s="82"/>
      <c r="P52604" s="84"/>
    </row>
    <row r="52605" spans="4:16" x14ac:dyDescent="0.3">
      <c r="D52605" s="82"/>
      <c r="P52605" s="84"/>
    </row>
    <row r="52606" spans="4:16" x14ac:dyDescent="0.3">
      <c r="D52606" s="82"/>
      <c r="P52606" s="84"/>
    </row>
    <row r="52607" spans="4:16" x14ac:dyDescent="0.3">
      <c r="D52607" s="82"/>
      <c r="P52607" s="84"/>
    </row>
    <row r="52608" spans="4:16" x14ac:dyDescent="0.3">
      <c r="D52608" s="82"/>
      <c r="P52608" s="84"/>
    </row>
    <row r="52609" spans="4:16" x14ac:dyDescent="0.3">
      <c r="D52609" s="82"/>
      <c r="P52609" s="84"/>
    </row>
    <row r="52610" spans="4:16" x14ac:dyDescent="0.3">
      <c r="D52610" s="82"/>
      <c r="P52610" s="84"/>
    </row>
    <row r="52611" spans="4:16" x14ac:dyDescent="0.3">
      <c r="D52611" s="82"/>
      <c r="P52611" s="84"/>
    </row>
    <row r="52612" spans="4:16" x14ac:dyDescent="0.3">
      <c r="D52612" s="82"/>
      <c r="P52612" s="84"/>
    </row>
    <row r="52613" spans="4:16" x14ac:dyDescent="0.3">
      <c r="D52613" s="82"/>
      <c r="P52613" s="84"/>
    </row>
    <row r="52614" spans="4:16" x14ac:dyDescent="0.3">
      <c r="D52614" s="82"/>
      <c r="P52614" s="84"/>
    </row>
    <row r="52615" spans="4:16" x14ac:dyDescent="0.3">
      <c r="D52615" s="82"/>
      <c r="P52615" s="84"/>
    </row>
    <row r="52616" spans="4:16" x14ac:dyDescent="0.3">
      <c r="D52616" s="82"/>
      <c r="P52616" s="84"/>
    </row>
    <row r="52617" spans="4:16" x14ac:dyDescent="0.3">
      <c r="D52617" s="82"/>
      <c r="P52617" s="84"/>
    </row>
    <row r="52618" spans="4:16" x14ac:dyDescent="0.3">
      <c r="D52618" s="82"/>
      <c r="P52618" s="84"/>
    </row>
    <row r="52619" spans="4:16" x14ac:dyDescent="0.3">
      <c r="D52619" s="82"/>
      <c r="P52619" s="84"/>
    </row>
    <row r="52620" spans="4:16" x14ac:dyDescent="0.3">
      <c r="D52620" s="82"/>
      <c r="P52620" s="84"/>
    </row>
    <row r="52621" spans="4:16" x14ac:dyDescent="0.3">
      <c r="D52621" s="82"/>
      <c r="P52621" s="84"/>
    </row>
    <row r="52622" spans="4:16" x14ac:dyDescent="0.3">
      <c r="D52622" s="82"/>
      <c r="P52622" s="84"/>
    </row>
    <row r="52623" spans="4:16" x14ac:dyDescent="0.3">
      <c r="D52623" s="82"/>
      <c r="P52623" s="84"/>
    </row>
    <row r="52624" spans="4:16" x14ac:dyDescent="0.3">
      <c r="D52624" s="82"/>
      <c r="P52624" s="84"/>
    </row>
    <row r="52625" spans="4:16" x14ac:dyDescent="0.3">
      <c r="D52625" s="82"/>
      <c r="P52625" s="84"/>
    </row>
    <row r="52626" spans="4:16" x14ac:dyDescent="0.3">
      <c r="D52626" s="82"/>
      <c r="P52626" s="84"/>
    </row>
    <row r="52627" spans="4:16" x14ac:dyDescent="0.3">
      <c r="D52627" s="82"/>
      <c r="P52627" s="84"/>
    </row>
    <row r="52628" spans="4:16" x14ac:dyDescent="0.3">
      <c r="D52628" s="82"/>
      <c r="P52628" s="84"/>
    </row>
    <row r="52629" spans="4:16" x14ac:dyDescent="0.3">
      <c r="D52629" s="82"/>
      <c r="P52629" s="84"/>
    </row>
    <row r="52630" spans="4:16" x14ac:dyDescent="0.3">
      <c r="D52630" s="82"/>
      <c r="P52630" s="84"/>
    </row>
    <row r="52631" spans="4:16" x14ac:dyDescent="0.3">
      <c r="D52631" s="82"/>
      <c r="P52631" s="84"/>
    </row>
    <row r="52632" spans="4:16" x14ac:dyDescent="0.3">
      <c r="D52632" s="82"/>
      <c r="P52632" s="84"/>
    </row>
    <row r="52633" spans="4:16" x14ac:dyDescent="0.3">
      <c r="D52633" s="82"/>
      <c r="P52633" s="84"/>
    </row>
    <row r="52634" spans="4:16" x14ac:dyDescent="0.3">
      <c r="D52634" s="82"/>
      <c r="P52634" s="84"/>
    </row>
    <row r="52635" spans="4:16" x14ac:dyDescent="0.3">
      <c r="D52635" s="82"/>
      <c r="P52635" s="84"/>
    </row>
    <row r="52636" spans="4:16" x14ac:dyDescent="0.3">
      <c r="D52636" s="82"/>
      <c r="P52636" s="84"/>
    </row>
    <row r="52637" spans="4:16" x14ac:dyDescent="0.3">
      <c r="D52637" s="82"/>
      <c r="P52637" s="84"/>
    </row>
    <row r="52638" spans="4:16" x14ac:dyDescent="0.3">
      <c r="D52638" s="82"/>
      <c r="P52638" s="84"/>
    </row>
    <row r="52639" spans="4:16" x14ac:dyDescent="0.3">
      <c r="D52639" s="82"/>
      <c r="P52639" s="84"/>
    </row>
    <row r="52640" spans="4:16" x14ac:dyDescent="0.3">
      <c r="D52640" s="82"/>
      <c r="P52640" s="84"/>
    </row>
    <row r="52641" spans="4:16" x14ac:dyDescent="0.3">
      <c r="D52641" s="82"/>
      <c r="P52641" s="84"/>
    </row>
    <row r="52642" spans="4:16" x14ac:dyDescent="0.3">
      <c r="D52642" s="82"/>
      <c r="P52642" s="84"/>
    </row>
    <row r="52643" spans="4:16" x14ac:dyDescent="0.3">
      <c r="D52643" s="82"/>
      <c r="P52643" s="84"/>
    </row>
    <row r="52644" spans="4:16" x14ac:dyDescent="0.3">
      <c r="D52644" s="82"/>
      <c r="P52644" s="84"/>
    </row>
    <row r="52645" spans="4:16" x14ac:dyDescent="0.3">
      <c r="D52645" s="82"/>
      <c r="P52645" s="84"/>
    </row>
    <row r="52646" spans="4:16" x14ac:dyDescent="0.3">
      <c r="D52646" s="82"/>
      <c r="P52646" s="84"/>
    </row>
    <row r="52647" spans="4:16" x14ac:dyDescent="0.3">
      <c r="D52647" s="82"/>
      <c r="P52647" s="84"/>
    </row>
    <row r="52648" spans="4:16" x14ac:dyDescent="0.3">
      <c r="D52648" s="82"/>
      <c r="P52648" s="84"/>
    </row>
    <row r="52649" spans="4:16" x14ac:dyDescent="0.3">
      <c r="D52649" s="82"/>
      <c r="P52649" s="84"/>
    </row>
    <row r="52650" spans="4:16" x14ac:dyDescent="0.3">
      <c r="D52650" s="82"/>
      <c r="P52650" s="84"/>
    </row>
    <row r="52651" spans="4:16" x14ac:dyDescent="0.3">
      <c r="D52651" s="82"/>
      <c r="P52651" s="84"/>
    </row>
    <row r="52652" spans="4:16" x14ac:dyDescent="0.3">
      <c r="D52652" s="82"/>
      <c r="P52652" s="84"/>
    </row>
    <row r="52653" spans="4:16" x14ac:dyDescent="0.3">
      <c r="D52653" s="82"/>
      <c r="P52653" s="84"/>
    </row>
    <row r="52654" spans="4:16" x14ac:dyDescent="0.3">
      <c r="D52654" s="82"/>
      <c r="P52654" s="84"/>
    </row>
    <row r="52655" spans="4:16" x14ac:dyDescent="0.3">
      <c r="D52655" s="82"/>
      <c r="P52655" s="84"/>
    </row>
    <row r="52656" spans="4:16" x14ac:dyDescent="0.3">
      <c r="D52656" s="82"/>
      <c r="P52656" s="84"/>
    </row>
    <row r="52657" spans="4:16" x14ac:dyDescent="0.3">
      <c r="D52657" s="82"/>
      <c r="P52657" s="84"/>
    </row>
    <row r="52658" spans="4:16" x14ac:dyDescent="0.3">
      <c r="D52658" s="82"/>
      <c r="P52658" s="84"/>
    </row>
    <row r="52659" spans="4:16" x14ac:dyDescent="0.3">
      <c r="D52659" s="82"/>
      <c r="P52659" s="84"/>
    </row>
    <row r="52660" spans="4:16" x14ac:dyDescent="0.3">
      <c r="D52660" s="82"/>
      <c r="P52660" s="84"/>
    </row>
    <row r="52661" spans="4:16" x14ac:dyDescent="0.3">
      <c r="D52661" s="82"/>
      <c r="P52661" s="84"/>
    </row>
    <row r="52662" spans="4:16" x14ac:dyDescent="0.3">
      <c r="D52662" s="82"/>
      <c r="P52662" s="84"/>
    </row>
    <row r="52663" spans="4:16" x14ac:dyDescent="0.3">
      <c r="D52663" s="82"/>
      <c r="P52663" s="84"/>
    </row>
    <row r="52664" spans="4:16" x14ac:dyDescent="0.3">
      <c r="D52664" s="82"/>
      <c r="P52664" s="84"/>
    </row>
    <row r="52665" spans="4:16" x14ac:dyDescent="0.3">
      <c r="D52665" s="82"/>
      <c r="P52665" s="84"/>
    </row>
    <row r="52666" spans="4:16" x14ac:dyDescent="0.3">
      <c r="D52666" s="82"/>
      <c r="P52666" s="84"/>
    </row>
    <row r="52667" spans="4:16" x14ac:dyDescent="0.3">
      <c r="D52667" s="82"/>
      <c r="P52667" s="84"/>
    </row>
    <row r="52668" spans="4:16" x14ac:dyDescent="0.3">
      <c r="D52668" s="82"/>
      <c r="P52668" s="84"/>
    </row>
    <row r="52669" spans="4:16" x14ac:dyDescent="0.3">
      <c r="D52669" s="82"/>
      <c r="P52669" s="84"/>
    </row>
    <row r="52670" spans="4:16" x14ac:dyDescent="0.3">
      <c r="D52670" s="82"/>
      <c r="P52670" s="84"/>
    </row>
    <row r="52671" spans="4:16" x14ac:dyDescent="0.3">
      <c r="D52671" s="82"/>
      <c r="P52671" s="84"/>
    </row>
    <row r="52672" spans="4:16" x14ac:dyDescent="0.3">
      <c r="D52672" s="82"/>
      <c r="P52672" s="84"/>
    </row>
    <row r="52673" spans="4:16" x14ac:dyDescent="0.3">
      <c r="D52673" s="82"/>
      <c r="P52673" s="84"/>
    </row>
    <row r="52674" spans="4:16" x14ac:dyDescent="0.3">
      <c r="D52674" s="82"/>
      <c r="P52674" s="84"/>
    </row>
    <row r="52675" spans="4:16" x14ac:dyDescent="0.3">
      <c r="D52675" s="82"/>
      <c r="P52675" s="84"/>
    </row>
    <row r="52676" spans="4:16" x14ac:dyDescent="0.3">
      <c r="D52676" s="82"/>
      <c r="P52676" s="84"/>
    </row>
    <row r="52677" spans="4:16" x14ac:dyDescent="0.3">
      <c r="D52677" s="82"/>
      <c r="P52677" s="84"/>
    </row>
    <row r="52678" spans="4:16" x14ac:dyDescent="0.3">
      <c r="D52678" s="82"/>
      <c r="P52678" s="84"/>
    </row>
    <row r="52679" spans="4:16" x14ac:dyDescent="0.3">
      <c r="D52679" s="82"/>
      <c r="P52679" s="84"/>
    </row>
    <row r="52680" spans="4:16" x14ac:dyDescent="0.3">
      <c r="D52680" s="82"/>
      <c r="P52680" s="84"/>
    </row>
    <row r="52681" spans="4:16" x14ac:dyDescent="0.3">
      <c r="D52681" s="82"/>
      <c r="P52681" s="84"/>
    </row>
    <row r="52682" spans="4:16" x14ac:dyDescent="0.3">
      <c r="D52682" s="82"/>
      <c r="P52682" s="84"/>
    </row>
    <row r="52683" spans="4:16" x14ac:dyDescent="0.3">
      <c r="D52683" s="82"/>
      <c r="P52683" s="84"/>
    </row>
    <row r="52684" spans="4:16" x14ac:dyDescent="0.3">
      <c r="D52684" s="82"/>
      <c r="P52684" s="84"/>
    </row>
    <row r="52685" spans="4:16" x14ac:dyDescent="0.3">
      <c r="D52685" s="82"/>
      <c r="P52685" s="84"/>
    </row>
    <row r="52686" spans="4:16" x14ac:dyDescent="0.3">
      <c r="D52686" s="82"/>
      <c r="P52686" s="84"/>
    </row>
    <row r="52687" spans="4:16" x14ac:dyDescent="0.3">
      <c r="D52687" s="82"/>
      <c r="P52687" s="84"/>
    </row>
    <row r="52688" spans="4:16" x14ac:dyDescent="0.3">
      <c r="D52688" s="82"/>
      <c r="P52688" s="84"/>
    </row>
    <row r="52689" spans="4:16" x14ac:dyDescent="0.3">
      <c r="D52689" s="82"/>
      <c r="P52689" s="84"/>
    </row>
    <row r="52690" spans="4:16" x14ac:dyDescent="0.3">
      <c r="D52690" s="82"/>
      <c r="P52690" s="84"/>
    </row>
    <row r="52691" spans="4:16" x14ac:dyDescent="0.3">
      <c r="D52691" s="82"/>
      <c r="P52691" s="84"/>
    </row>
    <row r="52692" spans="4:16" x14ac:dyDescent="0.3">
      <c r="D52692" s="82"/>
      <c r="P52692" s="84"/>
    </row>
    <row r="52693" spans="4:16" x14ac:dyDescent="0.3">
      <c r="D52693" s="82"/>
      <c r="P52693" s="84"/>
    </row>
    <row r="52694" spans="4:16" x14ac:dyDescent="0.3">
      <c r="D52694" s="82"/>
      <c r="P52694" s="84"/>
    </row>
    <row r="52695" spans="4:16" x14ac:dyDescent="0.3">
      <c r="D52695" s="82"/>
      <c r="P52695" s="84"/>
    </row>
    <row r="52696" spans="4:16" x14ac:dyDescent="0.3">
      <c r="D52696" s="82"/>
      <c r="P52696" s="84"/>
    </row>
    <row r="52697" spans="4:16" x14ac:dyDescent="0.3">
      <c r="D52697" s="82"/>
      <c r="P52697" s="84"/>
    </row>
    <row r="52698" spans="4:16" x14ac:dyDescent="0.3">
      <c r="D52698" s="82"/>
      <c r="P52698" s="84"/>
    </row>
    <row r="52699" spans="4:16" x14ac:dyDescent="0.3">
      <c r="D52699" s="82"/>
      <c r="P52699" s="84"/>
    </row>
    <row r="52700" spans="4:16" x14ac:dyDescent="0.3">
      <c r="D52700" s="82"/>
      <c r="P52700" s="84"/>
    </row>
    <row r="52701" spans="4:16" x14ac:dyDescent="0.3">
      <c r="D52701" s="82"/>
      <c r="P52701" s="84"/>
    </row>
    <row r="52702" spans="4:16" x14ac:dyDescent="0.3">
      <c r="D52702" s="82"/>
      <c r="P52702" s="84"/>
    </row>
    <row r="52703" spans="4:16" x14ac:dyDescent="0.3">
      <c r="D52703" s="82"/>
      <c r="P52703" s="84"/>
    </row>
    <row r="52704" spans="4:16" x14ac:dyDescent="0.3">
      <c r="D52704" s="82"/>
      <c r="P52704" s="84"/>
    </row>
    <row r="52705" spans="4:16" x14ac:dyDescent="0.3">
      <c r="D52705" s="82"/>
      <c r="P52705" s="84"/>
    </row>
    <row r="52706" spans="4:16" x14ac:dyDescent="0.3">
      <c r="D52706" s="82"/>
      <c r="P52706" s="84"/>
    </row>
    <row r="52707" spans="4:16" x14ac:dyDescent="0.3">
      <c r="D52707" s="82"/>
      <c r="P52707" s="84"/>
    </row>
    <row r="52708" spans="4:16" x14ac:dyDescent="0.3">
      <c r="D52708" s="82"/>
      <c r="P52708" s="84"/>
    </row>
    <row r="52709" spans="4:16" x14ac:dyDescent="0.3">
      <c r="D52709" s="82"/>
      <c r="P52709" s="84"/>
    </row>
    <row r="52710" spans="4:16" x14ac:dyDescent="0.3">
      <c r="D52710" s="82"/>
      <c r="P52710" s="84"/>
    </row>
    <row r="52711" spans="4:16" x14ac:dyDescent="0.3">
      <c r="D52711" s="82"/>
      <c r="P52711" s="84"/>
    </row>
    <row r="52712" spans="4:16" x14ac:dyDescent="0.3">
      <c r="D52712" s="82"/>
      <c r="P52712" s="84"/>
    </row>
    <row r="52713" spans="4:16" x14ac:dyDescent="0.3">
      <c r="D52713" s="82"/>
      <c r="P52713" s="84"/>
    </row>
    <row r="52714" spans="4:16" x14ac:dyDescent="0.3">
      <c r="D52714" s="82"/>
      <c r="P52714" s="84"/>
    </row>
    <row r="52715" spans="4:16" x14ac:dyDescent="0.3">
      <c r="D52715" s="82"/>
      <c r="P52715" s="84"/>
    </row>
    <row r="52716" spans="4:16" x14ac:dyDescent="0.3">
      <c r="D52716" s="82"/>
      <c r="P52716" s="84"/>
    </row>
    <row r="52717" spans="4:16" x14ac:dyDescent="0.3">
      <c r="D52717" s="82"/>
      <c r="P52717" s="84"/>
    </row>
    <row r="52718" spans="4:16" x14ac:dyDescent="0.3">
      <c r="D52718" s="82"/>
      <c r="P52718" s="84"/>
    </row>
    <row r="52719" spans="4:16" x14ac:dyDescent="0.3">
      <c r="D52719" s="82"/>
      <c r="P52719" s="84"/>
    </row>
    <row r="52720" spans="4:16" x14ac:dyDescent="0.3">
      <c r="D52720" s="82"/>
      <c r="P52720" s="84"/>
    </row>
    <row r="52721" spans="4:16" x14ac:dyDescent="0.3">
      <c r="D52721" s="82"/>
      <c r="P52721" s="84"/>
    </row>
    <row r="52722" spans="4:16" x14ac:dyDescent="0.3">
      <c r="D52722" s="82"/>
      <c r="P52722" s="84"/>
    </row>
    <row r="52723" spans="4:16" x14ac:dyDescent="0.3">
      <c r="D52723" s="82"/>
      <c r="P52723" s="84"/>
    </row>
    <row r="52724" spans="4:16" x14ac:dyDescent="0.3">
      <c r="D52724" s="82"/>
      <c r="P52724" s="84"/>
    </row>
    <row r="52725" spans="4:16" x14ac:dyDescent="0.3">
      <c r="D52725" s="82"/>
      <c r="P52725" s="84"/>
    </row>
    <row r="52726" spans="4:16" x14ac:dyDescent="0.3">
      <c r="D52726" s="82"/>
      <c r="P52726" s="84"/>
    </row>
    <row r="52727" spans="4:16" x14ac:dyDescent="0.3">
      <c r="D52727" s="82"/>
      <c r="P52727" s="84"/>
    </row>
    <row r="52728" spans="4:16" x14ac:dyDescent="0.3">
      <c r="D52728" s="82"/>
      <c r="P52728" s="84"/>
    </row>
    <row r="52729" spans="4:16" x14ac:dyDescent="0.3">
      <c r="D52729" s="82"/>
      <c r="P52729" s="84"/>
    </row>
    <row r="52730" spans="4:16" x14ac:dyDescent="0.3">
      <c r="D52730" s="82"/>
      <c r="P52730" s="84"/>
    </row>
    <row r="52731" spans="4:16" x14ac:dyDescent="0.3">
      <c r="D52731" s="82"/>
      <c r="P52731" s="84"/>
    </row>
    <row r="52732" spans="4:16" x14ac:dyDescent="0.3">
      <c r="D52732" s="82"/>
      <c r="P52732" s="84"/>
    </row>
    <row r="52733" spans="4:16" x14ac:dyDescent="0.3">
      <c r="D52733" s="82"/>
      <c r="P52733" s="84"/>
    </row>
    <row r="52734" spans="4:16" x14ac:dyDescent="0.3">
      <c r="D52734" s="82"/>
      <c r="P52734" s="84"/>
    </row>
    <row r="52735" spans="4:16" x14ac:dyDescent="0.3">
      <c r="D52735" s="82"/>
      <c r="P52735" s="84"/>
    </row>
    <row r="52736" spans="4:16" x14ac:dyDescent="0.3">
      <c r="D52736" s="82"/>
      <c r="P52736" s="84"/>
    </row>
    <row r="52737" spans="4:16" x14ac:dyDescent="0.3">
      <c r="D52737" s="82"/>
      <c r="P52737" s="84"/>
    </row>
    <row r="52738" spans="4:16" x14ac:dyDescent="0.3">
      <c r="D52738" s="82"/>
      <c r="P52738" s="84"/>
    </row>
    <row r="52739" spans="4:16" x14ac:dyDescent="0.3">
      <c r="D52739" s="82"/>
      <c r="P52739" s="84"/>
    </row>
    <row r="52740" spans="4:16" x14ac:dyDescent="0.3">
      <c r="D52740" s="82"/>
      <c r="P52740" s="84"/>
    </row>
    <row r="52741" spans="4:16" x14ac:dyDescent="0.3">
      <c r="D52741" s="82"/>
      <c r="P52741" s="84"/>
    </row>
    <row r="52742" spans="4:16" x14ac:dyDescent="0.3">
      <c r="D52742" s="82"/>
      <c r="P52742" s="84"/>
    </row>
    <row r="52743" spans="4:16" x14ac:dyDescent="0.3">
      <c r="D52743" s="82"/>
      <c r="P52743" s="84"/>
    </row>
    <row r="52744" spans="4:16" x14ac:dyDescent="0.3">
      <c r="D52744" s="82"/>
      <c r="P52744" s="84"/>
    </row>
    <row r="52745" spans="4:16" x14ac:dyDescent="0.3">
      <c r="D52745" s="82"/>
      <c r="P52745" s="84"/>
    </row>
    <row r="52746" spans="4:16" x14ac:dyDescent="0.3">
      <c r="D52746" s="82"/>
      <c r="P52746" s="84"/>
    </row>
    <row r="52747" spans="4:16" x14ac:dyDescent="0.3">
      <c r="D52747" s="82"/>
      <c r="P52747" s="84"/>
    </row>
    <row r="52748" spans="4:16" x14ac:dyDescent="0.3">
      <c r="D52748" s="82"/>
      <c r="P52748" s="84"/>
    </row>
    <row r="52749" spans="4:16" x14ac:dyDescent="0.3">
      <c r="D52749" s="82"/>
      <c r="P52749" s="84"/>
    </row>
    <row r="52750" spans="4:16" x14ac:dyDescent="0.3">
      <c r="D52750" s="82"/>
      <c r="P52750" s="84"/>
    </row>
    <row r="52751" spans="4:16" x14ac:dyDescent="0.3">
      <c r="D52751" s="82"/>
      <c r="P52751" s="84"/>
    </row>
    <row r="52752" spans="4:16" x14ac:dyDescent="0.3">
      <c r="D52752" s="82"/>
      <c r="P52752" s="84"/>
    </row>
    <row r="52753" spans="4:16" x14ac:dyDescent="0.3">
      <c r="D52753" s="82"/>
      <c r="P52753" s="84"/>
    </row>
    <row r="52754" spans="4:16" x14ac:dyDescent="0.3">
      <c r="D52754" s="82"/>
      <c r="P52754" s="84"/>
    </row>
    <row r="52755" spans="4:16" x14ac:dyDescent="0.3">
      <c r="D52755" s="82"/>
      <c r="P52755" s="84"/>
    </row>
    <row r="52756" spans="4:16" x14ac:dyDescent="0.3">
      <c r="D52756" s="82"/>
      <c r="P52756" s="84"/>
    </row>
    <row r="52757" spans="4:16" x14ac:dyDescent="0.3">
      <c r="D52757" s="82"/>
      <c r="P52757" s="84"/>
    </row>
    <row r="52758" spans="4:16" x14ac:dyDescent="0.3">
      <c r="D52758" s="82"/>
      <c r="P52758" s="84"/>
    </row>
    <row r="52759" spans="4:16" x14ac:dyDescent="0.3">
      <c r="D52759" s="82"/>
      <c r="P52759" s="84"/>
    </row>
    <row r="52760" spans="4:16" x14ac:dyDescent="0.3">
      <c r="D52760" s="82"/>
      <c r="P52760" s="84"/>
    </row>
    <row r="52761" spans="4:16" x14ac:dyDescent="0.3">
      <c r="D52761" s="82"/>
      <c r="P52761" s="84"/>
    </row>
    <row r="52762" spans="4:16" x14ac:dyDescent="0.3">
      <c r="D52762" s="82"/>
      <c r="P52762" s="84"/>
    </row>
    <row r="52763" spans="4:16" x14ac:dyDescent="0.3">
      <c r="D52763" s="82"/>
      <c r="P52763" s="84"/>
    </row>
    <row r="52764" spans="4:16" x14ac:dyDescent="0.3">
      <c r="D52764" s="82"/>
      <c r="P52764" s="84"/>
    </row>
    <row r="52765" spans="4:16" x14ac:dyDescent="0.3">
      <c r="D52765" s="82"/>
      <c r="P52765" s="84"/>
    </row>
    <row r="52766" spans="4:16" x14ac:dyDescent="0.3">
      <c r="D52766" s="82"/>
      <c r="P52766" s="84"/>
    </row>
    <row r="52767" spans="4:16" x14ac:dyDescent="0.3">
      <c r="D52767" s="82"/>
      <c r="P52767" s="84"/>
    </row>
    <row r="52768" spans="4:16" x14ac:dyDescent="0.3">
      <c r="D52768" s="82"/>
      <c r="P52768" s="84"/>
    </row>
    <row r="52769" spans="4:16" x14ac:dyDescent="0.3">
      <c r="D52769" s="82"/>
      <c r="P52769" s="84"/>
    </row>
    <row r="52770" spans="4:16" x14ac:dyDescent="0.3">
      <c r="D52770" s="82"/>
      <c r="P52770" s="84"/>
    </row>
    <row r="52771" spans="4:16" x14ac:dyDescent="0.3">
      <c r="D52771" s="82"/>
      <c r="P52771" s="84"/>
    </row>
    <row r="52772" spans="4:16" x14ac:dyDescent="0.3">
      <c r="D52772" s="82"/>
      <c r="P52772" s="84"/>
    </row>
    <row r="52773" spans="4:16" x14ac:dyDescent="0.3">
      <c r="D52773" s="82"/>
      <c r="P52773" s="84"/>
    </row>
    <row r="52774" spans="4:16" x14ac:dyDescent="0.3">
      <c r="D52774" s="82"/>
      <c r="P52774" s="84"/>
    </row>
    <row r="52775" spans="4:16" x14ac:dyDescent="0.3">
      <c r="D52775" s="82"/>
      <c r="P52775" s="84"/>
    </row>
    <row r="52776" spans="4:16" x14ac:dyDescent="0.3">
      <c r="D52776" s="82"/>
      <c r="P52776" s="84"/>
    </row>
    <row r="52777" spans="4:16" x14ac:dyDescent="0.3">
      <c r="D52777" s="82"/>
      <c r="P52777" s="84"/>
    </row>
    <row r="52778" spans="4:16" x14ac:dyDescent="0.3">
      <c r="D52778" s="82"/>
      <c r="P52778" s="84"/>
    </row>
    <row r="52779" spans="4:16" x14ac:dyDescent="0.3">
      <c r="D52779" s="82"/>
      <c r="P52779" s="84"/>
    </row>
    <row r="52780" spans="4:16" x14ac:dyDescent="0.3">
      <c r="D52780" s="82"/>
      <c r="P52780" s="84"/>
    </row>
    <row r="52781" spans="4:16" x14ac:dyDescent="0.3">
      <c r="D52781" s="82"/>
      <c r="P52781" s="84"/>
    </row>
    <row r="52782" spans="4:16" x14ac:dyDescent="0.3">
      <c r="D52782" s="82"/>
      <c r="P52782" s="84"/>
    </row>
    <row r="52783" spans="4:16" x14ac:dyDescent="0.3">
      <c r="D52783" s="82"/>
      <c r="P52783" s="84"/>
    </row>
    <row r="52784" spans="4:16" x14ac:dyDescent="0.3">
      <c r="D52784" s="82"/>
      <c r="P52784" s="84"/>
    </row>
    <row r="52785" spans="4:16" x14ac:dyDescent="0.3">
      <c r="D52785" s="82"/>
      <c r="P52785" s="84"/>
    </row>
    <row r="52786" spans="4:16" x14ac:dyDescent="0.3">
      <c r="D52786" s="82"/>
      <c r="P52786" s="84"/>
    </row>
    <row r="52787" spans="4:16" x14ac:dyDescent="0.3">
      <c r="D52787" s="82"/>
      <c r="P52787" s="84"/>
    </row>
    <row r="52788" spans="4:16" x14ac:dyDescent="0.3">
      <c r="D52788" s="82"/>
      <c r="P52788" s="84"/>
    </row>
    <row r="52789" spans="4:16" x14ac:dyDescent="0.3">
      <c r="D52789" s="82"/>
      <c r="P52789" s="84"/>
    </row>
    <row r="52790" spans="4:16" x14ac:dyDescent="0.3">
      <c r="D52790" s="82"/>
      <c r="P52790" s="84"/>
    </row>
    <row r="52791" spans="4:16" x14ac:dyDescent="0.3">
      <c r="D52791" s="82"/>
      <c r="P52791" s="84"/>
    </row>
    <row r="52792" spans="4:16" x14ac:dyDescent="0.3">
      <c r="D52792" s="82"/>
      <c r="P52792" s="84"/>
    </row>
    <row r="52793" spans="4:16" x14ac:dyDescent="0.3">
      <c r="D52793" s="82"/>
      <c r="P52793" s="84"/>
    </row>
    <row r="52794" spans="4:16" x14ac:dyDescent="0.3">
      <c r="D52794" s="82"/>
      <c r="P52794" s="84"/>
    </row>
    <row r="52795" spans="4:16" x14ac:dyDescent="0.3">
      <c r="D52795" s="82"/>
      <c r="P52795" s="84"/>
    </row>
    <row r="52796" spans="4:16" x14ac:dyDescent="0.3">
      <c r="D52796" s="82"/>
      <c r="P52796" s="84"/>
    </row>
    <row r="52797" spans="4:16" x14ac:dyDescent="0.3">
      <c r="D52797" s="82"/>
      <c r="P52797" s="84"/>
    </row>
    <row r="52798" spans="4:16" x14ac:dyDescent="0.3">
      <c r="D52798" s="82"/>
      <c r="P52798" s="84"/>
    </row>
    <row r="52799" spans="4:16" x14ac:dyDescent="0.3">
      <c r="D52799" s="82"/>
      <c r="P52799" s="84"/>
    </row>
    <row r="52800" spans="4:16" x14ac:dyDescent="0.3">
      <c r="D52800" s="82"/>
      <c r="P52800" s="84"/>
    </row>
    <row r="52801" spans="4:16" x14ac:dyDescent="0.3">
      <c r="D52801" s="82"/>
      <c r="P52801" s="84"/>
    </row>
    <row r="52802" spans="4:16" x14ac:dyDescent="0.3">
      <c r="D52802" s="82"/>
      <c r="P52802" s="84"/>
    </row>
    <row r="52803" spans="4:16" x14ac:dyDescent="0.3">
      <c r="D52803" s="82"/>
      <c r="P52803" s="84"/>
    </row>
    <row r="52804" spans="4:16" x14ac:dyDescent="0.3">
      <c r="D52804" s="82"/>
      <c r="P52804" s="84"/>
    </row>
    <row r="52805" spans="4:16" x14ac:dyDescent="0.3">
      <c r="D52805" s="82"/>
      <c r="P52805" s="84"/>
    </row>
    <row r="52806" spans="4:16" x14ac:dyDescent="0.3">
      <c r="D52806" s="82"/>
      <c r="P52806" s="84"/>
    </row>
    <row r="52807" spans="4:16" x14ac:dyDescent="0.3">
      <c r="D52807" s="82"/>
      <c r="P52807" s="84"/>
    </row>
    <row r="52808" spans="4:16" x14ac:dyDescent="0.3">
      <c r="D52808" s="82"/>
      <c r="P52808" s="84"/>
    </row>
    <row r="52809" spans="4:16" x14ac:dyDescent="0.3">
      <c r="D52809" s="82"/>
      <c r="P52809" s="84"/>
    </row>
    <row r="52810" spans="4:16" x14ac:dyDescent="0.3">
      <c r="D52810" s="82"/>
      <c r="P52810" s="84"/>
    </row>
    <row r="52811" spans="4:16" x14ac:dyDescent="0.3">
      <c r="D52811" s="82"/>
      <c r="P52811" s="84"/>
    </row>
    <row r="52812" spans="4:16" x14ac:dyDescent="0.3">
      <c r="D52812" s="82"/>
      <c r="P52812" s="84"/>
    </row>
    <row r="52813" spans="4:16" x14ac:dyDescent="0.3">
      <c r="D52813" s="82"/>
      <c r="P52813" s="84"/>
    </row>
    <row r="52814" spans="4:16" x14ac:dyDescent="0.3">
      <c r="D52814" s="82"/>
      <c r="P52814" s="84"/>
    </row>
    <row r="52815" spans="4:16" x14ac:dyDescent="0.3">
      <c r="D52815" s="82"/>
      <c r="P52815" s="84"/>
    </row>
    <row r="52816" spans="4:16" x14ac:dyDescent="0.3">
      <c r="D52816" s="82"/>
      <c r="P52816" s="84"/>
    </row>
    <row r="52817" spans="4:16" x14ac:dyDescent="0.3">
      <c r="D52817" s="82"/>
      <c r="P52817" s="84"/>
    </row>
    <row r="52818" spans="4:16" x14ac:dyDescent="0.3">
      <c r="D52818" s="82"/>
      <c r="P52818" s="84"/>
    </row>
    <row r="52819" spans="4:16" x14ac:dyDescent="0.3">
      <c r="D52819" s="82"/>
      <c r="P52819" s="84"/>
    </row>
    <row r="52820" spans="4:16" x14ac:dyDescent="0.3">
      <c r="D52820" s="82"/>
      <c r="P52820" s="84"/>
    </row>
    <row r="52821" spans="4:16" x14ac:dyDescent="0.3">
      <c r="D52821" s="82"/>
      <c r="P52821" s="84"/>
    </row>
    <row r="52822" spans="4:16" x14ac:dyDescent="0.3">
      <c r="D52822" s="82"/>
      <c r="P52822" s="84"/>
    </row>
    <row r="52823" spans="4:16" x14ac:dyDescent="0.3">
      <c r="D52823" s="82"/>
      <c r="P52823" s="84"/>
    </row>
    <row r="52824" spans="4:16" x14ac:dyDescent="0.3">
      <c r="D52824" s="82"/>
      <c r="P52824" s="84"/>
    </row>
    <row r="52825" spans="4:16" x14ac:dyDescent="0.3">
      <c r="D52825" s="82"/>
      <c r="P52825" s="84"/>
    </row>
    <row r="52826" spans="4:16" x14ac:dyDescent="0.3">
      <c r="D52826" s="82"/>
      <c r="P52826" s="84"/>
    </row>
    <row r="52827" spans="4:16" x14ac:dyDescent="0.3">
      <c r="D52827" s="82"/>
      <c r="P52827" s="84"/>
    </row>
    <row r="52828" spans="4:16" x14ac:dyDescent="0.3">
      <c r="D52828" s="82"/>
      <c r="P52828" s="84"/>
    </row>
    <row r="52829" spans="4:16" x14ac:dyDescent="0.3">
      <c r="D52829" s="82"/>
      <c r="P52829" s="84"/>
    </row>
    <row r="52830" spans="4:16" x14ac:dyDescent="0.3">
      <c r="D52830" s="82"/>
      <c r="P52830" s="84"/>
    </row>
    <row r="52831" spans="4:16" x14ac:dyDescent="0.3">
      <c r="D52831" s="82"/>
      <c r="P52831" s="84"/>
    </row>
    <row r="52832" spans="4:16" x14ac:dyDescent="0.3">
      <c r="D52832" s="82"/>
      <c r="P52832" s="84"/>
    </row>
    <row r="52833" spans="4:16" x14ac:dyDescent="0.3">
      <c r="D52833" s="82"/>
      <c r="P52833" s="84"/>
    </row>
    <row r="52834" spans="4:16" x14ac:dyDescent="0.3">
      <c r="D52834" s="82"/>
      <c r="P52834" s="84"/>
    </row>
    <row r="52835" spans="4:16" x14ac:dyDescent="0.3">
      <c r="D52835" s="82"/>
      <c r="P52835" s="84"/>
    </row>
    <row r="52836" spans="4:16" x14ac:dyDescent="0.3">
      <c r="D52836" s="82"/>
      <c r="P52836" s="84"/>
    </row>
    <row r="52837" spans="4:16" x14ac:dyDescent="0.3">
      <c r="D52837" s="82"/>
      <c r="P52837" s="84"/>
    </row>
    <row r="52838" spans="4:16" x14ac:dyDescent="0.3">
      <c r="D52838" s="82"/>
      <c r="P52838" s="84"/>
    </row>
    <row r="52839" spans="4:16" x14ac:dyDescent="0.3">
      <c r="D52839" s="82"/>
      <c r="P52839" s="84"/>
    </row>
    <row r="52840" spans="4:16" x14ac:dyDescent="0.3">
      <c r="D52840" s="82"/>
      <c r="P52840" s="84"/>
    </row>
    <row r="52841" spans="4:16" x14ac:dyDescent="0.3">
      <c r="D52841" s="82"/>
      <c r="P52841" s="84"/>
    </row>
    <row r="52842" spans="4:16" x14ac:dyDescent="0.3">
      <c r="D52842" s="82"/>
      <c r="P52842" s="84"/>
    </row>
    <row r="52843" spans="4:16" x14ac:dyDescent="0.3">
      <c r="D52843" s="82"/>
      <c r="P52843" s="84"/>
    </row>
    <row r="52844" spans="4:16" x14ac:dyDescent="0.3">
      <c r="D52844" s="82"/>
      <c r="P52844" s="84"/>
    </row>
    <row r="52845" spans="4:16" x14ac:dyDescent="0.3">
      <c r="D52845" s="82"/>
      <c r="P52845" s="84"/>
    </row>
    <row r="52846" spans="4:16" x14ac:dyDescent="0.3">
      <c r="D52846" s="82"/>
      <c r="P52846" s="84"/>
    </row>
    <row r="52847" spans="4:16" x14ac:dyDescent="0.3">
      <c r="D52847" s="82"/>
      <c r="P52847" s="84"/>
    </row>
    <row r="52848" spans="4:16" x14ac:dyDescent="0.3">
      <c r="D52848" s="82"/>
      <c r="P52848" s="84"/>
    </row>
    <row r="52849" spans="4:16" x14ac:dyDescent="0.3">
      <c r="D52849" s="82"/>
      <c r="P52849" s="84"/>
    </row>
    <row r="52850" spans="4:16" x14ac:dyDescent="0.3">
      <c r="D52850" s="82"/>
      <c r="P52850" s="84"/>
    </row>
    <row r="52851" spans="4:16" x14ac:dyDescent="0.3">
      <c r="D52851" s="82"/>
      <c r="P52851" s="84"/>
    </row>
    <row r="52852" spans="4:16" x14ac:dyDescent="0.3">
      <c r="D52852" s="82"/>
      <c r="P52852" s="84"/>
    </row>
    <row r="52853" spans="4:16" x14ac:dyDescent="0.3">
      <c r="D52853" s="82"/>
      <c r="P52853" s="84"/>
    </row>
    <row r="52854" spans="4:16" x14ac:dyDescent="0.3">
      <c r="D52854" s="82"/>
      <c r="P52854" s="84"/>
    </row>
    <row r="52855" spans="4:16" x14ac:dyDescent="0.3">
      <c r="D52855" s="82"/>
      <c r="P52855" s="84"/>
    </row>
    <row r="52856" spans="4:16" x14ac:dyDescent="0.3">
      <c r="D52856" s="82"/>
      <c r="P52856" s="84"/>
    </row>
    <row r="52857" spans="4:16" x14ac:dyDescent="0.3">
      <c r="D52857" s="82"/>
      <c r="P52857" s="84"/>
    </row>
    <row r="52858" spans="4:16" x14ac:dyDescent="0.3">
      <c r="D52858" s="82"/>
      <c r="P52858" s="84"/>
    </row>
    <row r="52859" spans="4:16" x14ac:dyDescent="0.3">
      <c r="D52859" s="82"/>
      <c r="P52859" s="84"/>
    </row>
    <row r="52860" spans="4:16" x14ac:dyDescent="0.3">
      <c r="D52860" s="82"/>
      <c r="P52860" s="84"/>
    </row>
    <row r="52861" spans="4:16" x14ac:dyDescent="0.3">
      <c r="D52861" s="82"/>
      <c r="P52861" s="84"/>
    </row>
    <row r="52862" spans="4:16" x14ac:dyDescent="0.3">
      <c r="D52862" s="82"/>
      <c r="P52862" s="84"/>
    </row>
    <row r="52863" spans="4:16" x14ac:dyDescent="0.3">
      <c r="D52863" s="82"/>
      <c r="P52863" s="84"/>
    </row>
    <row r="52864" spans="4:16" x14ac:dyDescent="0.3">
      <c r="D52864" s="82"/>
      <c r="P52864" s="84"/>
    </row>
    <row r="52865" spans="4:16" x14ac:dyDescent="0.3">
      <c r="D52865" s="82"/>
      <c r="P52865" s="84"/>
    </row>
    <row r="52866" spans="4:16" x14ac:dyDescent="0.3">
      <c r="D52866" s="82"/>
      <c r="P52866" s="84"/>
    </row>
    <row r="52867" spans="4:16" x14ac:dyDescent="0.3">
      <c r="D52867" s="82"/>
      <c r="P52867" s="84"/>
    </row>
    <row r="52868" spans="4:16" x14ac:dyDescent="0.3">
      <c r="D52868" s="82"/>
      <c r="P52868" s="84"/>
    </row>
    <row r="52869" spans="4:16" x14ac:dyDescent="0.3">
      <c r="D52869" s="82"/>
      <c r="P52869" s="84"/>
    </row>
    <row r="52870" spans="4:16" x14ac:dyDescent="0.3">
      <c r="D52870" s="82"/>
      <c r="P52870" s="84"/>
    </row>
    <row r="52871" spans="4:16" x14ac:dyDescent="0.3">
      <c r="D52871" s="82"/>
      <c r="P52871" s="84"/>
    </row>
    <row r="52872" spans="4:16" x14ac:dyDescent="0.3">
      <c r="D52872" s="82"/>
      <c r="P52872" s="84"/>
    </row>
    <row r="52873" spans="4:16" x14ac:dyDescent="0.3">
      <c r="D52873" s="82"/>
      <c r="P52873" s="84"/>
    </row>
    <row r="52874" spans="4:16" x14ac:dyDescent="0.3">
      <c r="D52874" s="82"/>
      <c r="P52874" s="84"/>
    </row>
    <row r="52875" spans="4:16" x14ac:dyDescent="0.3">
      <c r="D52875" s="82"/>
      <c r="P52875" s="84"/>
    </row>
    <row r="52876" spans="4:16" x14ac:dyDescent="0.3">
      <c r="D52876" s="82"/>
      <c r="P52876" s="84"/>
    </row>
    <row r="52877" spans="4:16" x14ac:dyDescent="0.3">
      <c r="D52877" s="82"/>
      <c r="P52877" s="84"/>
    </row>
    <row r="52878" spans="4:16" x14ac:dyDescent="0.3">
      <c r="D52878" s="82"/>
      <c r="P52878" s="84"/>
    </row>
    <row r="52879" spans="4:16" x14ac:dyDescent="0.3">
      <c r="D52879" s="82"/>
      <c r="P52879" s="84"/>
    </row>
    <row r="52880" spans="4:16" x14ac:dyDescent="0.3">
      <c r="D52880" s="82"/>
      <c r="P52880" s="84"/>
    </row>
    <row r="52881" spans="4:16" x14ac:dyDescent="0.3">
      <c r="D52881" s="82"/>
      <c r="P52881" s="84"/>
    </row>
    <row r="52882" spans="4:16" x14ac:dyDescent="0.3">
      <c r="D52882" s="82"/>
      <c r="P52882" s="84"/>
    </row>
    <row r="52883" spans="4:16" x14ac:dyDescent="0.3">
      <c r="D52883" s="82"/>
      <c r="P52883" s="84"/>
    </row>
    <row r="52884" spans="4:16" x14ac:dyDescent="0.3">
      <c r="D52884" s="82"/>
      <c r="P52884" s="84"/>
    </row>
    <row r="52885" spans="4:16" x14ac:dyDescent="0.3">
      <c r="D52885" s="82"/>
      <c r="P52885" s="84"/>
    </row>
    <row r="52886" spans="4:16" x14ac:dyDescent="0.3">
      <c r="D52886" s="82"/>
      <c r="P52886" s="84"/>
    </row>
    <row r="52887" spans="4:16" x14ac:dyDescent="0.3">
      <c r="D52887" s="82"/>
      <c r="P52887" s="84"/>
    </row>
    <row r="52888" spans="4:16" x14ac:dyDescent="0.3">
      <c r="D52888" s="82"/>
      <c r="P52888" s="84"/>
    </row>
    <row r="52889" spans="4:16" x14ac:dyDescent="0.3">
      <c r="D52889" s="82"/>
      <c r="P52889" s="84"/>
    </row>
    <row r="52890" spans="4:16" x14ac:dyDescent="0.3">
      <c r="D52890" s="82"/>
      <c r="P52890" s="84"/>
    </row>
    <row r="52891" spans="4:16" x14ac:dyDescent="0.3">
      <c r="D52891" s="82"/>
      <c r="P52891" s="84"/>
    </row>
    <row r="52892" spans="4:16" x14ac:dyDescent="0.3">
      <c r="D52892" s="82"/>
      <c r="P52892" s="84"/>
    </row>
    <row r="52893" spans="4:16" x14ac:dyDescent="0.3">
      <c r="D52893" s="82"/>
      <c r="P52893" s="84"/>
    </row>
    <row r="52894" spans="4:16" x14ac:dyDescent="0.3">
      <c r="D52894" s="82"/>
      <c r="P52894" s="84"/>
    </row>
    <row r="52895" spans="4:16" x14ac:dyDescent="0.3">
      <c r="D52895" s="82"/>
      <c r="P52895" s="84"/>
    </row>
    <row r="52896" spans="4:16" x14ac:dyDescent="0.3">
      <c r="D52896" s="82"/>
      <c r="P52896" s="84"/>
    </row>
    <row r="52897" spans="4:16" x14ac:dyDescent="0.3">
      <c r="D52897" s="82"/>
      <c r="P52897" s="84"/>
    </row>
    <row r="52898" spans="4:16" x14ac:dyDescent="0.3">
      <c r="D52898" s="82"/>
      <c r="P52898" s="84"/>
    </row>
    <row r="52899" spans="4:16" x14ac:dyDescent="0.3">
      <c r="D52899" s="82"/>
      <c r="P52899" s="84"/>
    </row>
    <row r="52900" spans="4:16" x14ac:dyDescent="0.3">
      <c r="D52900" s="82"/>
      <c r="P52900" s="84"/>
    </row>
    <row r="52901" spans="4:16" x14ac:dyDescent="0.3">
      <c r="D52901" s="82"/>
      <c r="P52901" s="84"/>
    </row>
    <row r="52902" spans="4:16" x14ac:dyDescent="0.3">
      <c r="D52902" s="82"/>
      <c r="P52902" s="84"/>
    </row>
    <row r="52903" spans="4:16" x14ac:dyDescent="0.3">
      <c r="D52903" s="82"/>
      <c r="P52903" s="84"/>
    </row>
    <row r="52904" spans="4:16" x14ac:dyDescent="0.3">
      <c r="D52904" s="82"/>
      <c r="P52904" s="84"/>
    </row>
    <row r="52905" spans="4:16" x14ac:dyDescent="0.3">
      <c r="D52905" s="82"/>
      <c r="P52905" s="84"/>
    </row>
    <row r="52906" spans="4:16" x14ac:dyDescent="0.3">
      <c r="D52906" s="82"/>
      <c r="P52906" s="84"/>
    </row>
    <row r="52907" spans="4:16" x14ac:dyDescent="0.3">
      <c r="D52907" s="82"/>
      <c r="P52907" s="84"/>
    </row>
    <row r="52908" spans="4:16" x14ac:dyDescent="0.3">
      <c r="D52908" s="82"/>
      <c r="P52908" s="84"/>
    </row>
    <row r="52909" spans="4:16" x14ac:dyDescent="0.3">
      <c r="D52909" s="82"/>
      <c r="P52909" s="84"/>
    </row>
    <row r="52910" spans="4:16" x14ac:dyDescent="0.3">
      <c r="D52910" s="82"/>
      <c r="P52910" s="84"/>
    </row>
    <row r="52911" spans="4:16" x14ac:dyDescent="0.3">
      <c r="D52911" s="82"/>
      <c r="P52911" s="84"/>
    </row>
    <row r="52912" spans="4:16" x14ac:dyDescent="0.3">
      <c r="D52912" s="82"/>
      <c r="P52912" s="84"/>
    </row>
    <row r="52913" spans="4:16" x14ac:dyDescent="0.3">
      <c r="D52913" s="82"/>
      <c r="P52913" s="84"/>
    </row>
    <row r="52914" spans="4:16" x14ac:dyDescent="0.3">
      <c r="D52914" s="82"/>
      <c r="P52914" s="84"/>
    </row>
    <row r="52915" spans="4:16" x14ac:dyDescent="0.3">
      <c r="D52915" s="82"/>
      <c r="P52915" s="84"/>
    </row>
    <row r="52916" spans="4:16" x14ac:dyDescent="0.3">
      <c r="D52916" s="82"/>
      <c r="P52916" s="84"/>
    </row>
    <row r="52917" spans="4:16" x14ac:dyDescent="0.3">
      <c r="D52917" s="82"/>
      <c r="P52917" s="84"/>
    </row>
    <row r="52918" spans="4:16" x14ac:dyDescent="0.3">
      <c r="D52918" s="82"/>
      <c r="P52918" s="84"/>
    </row>
    <row r="52919" spans="4:16" x14ac:dyDescent="0.3">
      <c r="D52919" s="82"/>
      <c r="P52919" s="84"/>
    </row>
    <row r="52920" spans="4:16" x14ac:dyDescent="0.3">
      <c r="D52920" s="82"/>
      <c r="P52920" s="84"/>
    </row>
    <row r="52921" spans="4:16" x14ac:dyDescent="0.3">
      <c r="D52921" s="82"/>
      <c r="P52921" s="84"/>
    </row>
    <row r="52922" spans="4:16" x14ac:dyDescent="0.3">
      <c r="D52922" s="82"/>
      <c r="P52922" s="84"/>
    </row>
    <row r="52923" spans="4:16" x14ac:dyDescent="0.3">
      <c r="D52923" s="82"/>
      <c r="P52923" s="84"/>
    </row>
    <row r="52924" spans="4:16" x14ac:dyDescent="0.3">
      <c r="D52924" s="82"/>
      <c r="P52924" s="84"/>
    </row>
    <row r="52925" spans="4:16" x14ac:dyDescent="0.3">
      <c r="D52925" s="82"/>
      <c r="P52925" s="84"/>
    </row>
    <row r="52926" spans="4:16" x14ac:dyDescent="0.3">
      <c r="D52926" s="82"/>
      <c r="P52926" s="84"/>
    </row>
    <row r="52927" spans="4:16" x14ac:dyDescent="0.3">
      <c r="D52927" s="82"/>
      <c r="P52927" s="84"/>
    </row>
    <row r="52928" spans="4:16" x14ac:dyDescent="0.3">
      <c r="D52928" s="82"/>
      <c r="P52928" s="84"/>
    </row>
    <row r="52929" spans="4:16" x14ac:dyDescent="0.3">
      <c r="D52929" s="82"/>
      <c r="P52929" s="84"/>
    </row>
    <row r="52930" spans="4:16" x14ac:dyDescent="0.3">
      <c r="D52930" s="82"/>
      <c r="P52930" s="84"/>
    </row>
    <row r="52931" spans="4:16" x14ac:dyDescent="0.3">
      <c r="D52931" s="82"/>
      <c r="P52931" s="84"/>
    </row>
    <row r="52932" spans="4:16" x14ac:dyDescent="0.3">
      <c r="D52932" s="82"/>
      <c r="P52932" s="84"/>
    </row>
    <row r="52933" spans="4:16" x14ac:dyDescent="0.3">
      <c r="D52933" s="82"/>
      <c r="P52933" s="84"/>
    </row>
    <row r="52934" spans="4:16" x14ac:dyDescent="0.3">
      <c r="D52934" s="82"/>
      <c r="P52934" s="84"/>
    </row>
    <row r="52935" spans="4:16" x14ac:dyDescent="0.3">
      <c r="D52935" s="82"/>
      <c r="P52935" s="84"/>
    </row>
    <row r="52936" spans="4:16" x14ac:dyDescent="0.3">
      <c r="D52936" s="82"/>
      <c r="P52936" s="84"/>
    </row>
    <row r="52937" spans="4:16" x14ac:dyDescent="0.3">
      <c r="D52937" s="82"/>
      <c r="P52937" s="84"/>
    </row>
    <row r="52938" spans="4:16" x14ac:dyDescent="0.3">
      <c r="D52938" s="82"/>
      <c r="P52938" s="84"/>
    </row>
    <row r="52939" spans="4:16" x14ac:dyDescent="0.3">
      <c r="D52939" s="82"/>
      <c r="P52939" s="84"/>
    </row>
    <row r="52940" spans="4:16" x14ac:dyDescent="0.3">
      <c r="D52940" s="82"/>
      <c r="P52940" s="84"/>
    </row>
    <row r="52941" spans="4:16" x14ac:dyDescent="0.3">
      <c r="D52941" s="82"/>
      <c r="P52941" s="84"/>
    </row>
    <row r="52942" spans="4:16" x14ac:dyDescent="0.3">
      <c r="D52942" s="82"/>
      <c r="P52942" s="84"/>
    </row>
    <row r="52943" spans="4:16" x14ac:dyDescent="0.3">
      <c r="D52943" s="82"/>
      <c r="P52943" s="84"/>
    </row>
    <row r="52944" spans="4:16" x14ac:dyDescent="0.3">
      <c r="D52944" s="82"/>
      <c r="P52944" s="84"/>
    </row>
    <row r="52945" spans="4:16" x14ac:dyDescent="0.3">
      <c r="D52945" s="82"/>
      <c r="P52945" s="84"/>
    </row>
    <row r="52946" spans="4:16" x14ac:dyDescent="0.3">
      <c r="D52946" s="82"/>
      <c r="P52946" s="84"/>
    </row>
    <row r="52947" spans="4:16" x14ac:dyDescent="0.3">
      <c r="D52947" s="82"/>
      <c r="P52947" s="84"/>
    </row>
    <row r="52948" spans="4:16" x14ac:dyDescent="0.3">
      <c r="D52948" s="82"/>
      <c r="P52948" s="84"/>
    </row>
    <row r="52949" spans="4:16" x14ac:dyDescent="0.3">
      <c r="D52949" s="82"/>
      <c r="P52949" s="84"/>
    </row>
    <row r="52950" spans="4:16" x14ac:dyDescent="0.3">
      <c r="D52950" s="82"/>
      <c r="P52950" s="84"/>
    </row>
    <row r="52951" spans="4:16" x14ac:dyDescent="0.3">
      <c r="D52951" s="82"/>
      <c r="P52951" s="84"/>
    </row>
    <row r="52952" spans="4:16" x14ac:dyDescent="0.3">
      <c r="D52952" s="82"/>
      <c r="P52952" s="84"/>
    </row>
    <row r="52953" spans="4:16" x14ac:dyDescent="0.3">
      <c r="D52953" s="82"/>
      <c r="P52953" s="84"/>
    </row>
    <row r="52954" spans="4:16" x14ac:dyDescent="0.3">
      <c r="D52954" s="82"/>
      <c r="P52954" s="84"/>
    </row>
    <row r="52955" spans="4:16" x14ac:dyDescent="0.3">
      <c r="D52955" s="82"/>
      <c r="P52955" s="84"/>
    </row>
    <row r="52956" spans="4:16" x14ac:dyDescent="0.3">
      <c r="D52956" s="82"/>
      <c r="P52956" s="84"/>
    </row>
    <row r="52957" spans="4:16" x14ac:dyDescent="0.3">
      <c r="D52957" s="82"/>
      <c r="P52957" s="84"/>
    </row>
    <row r="52958" spans="4:16" x14ac:dyDescent="0.3">
      <c r="D52958" s="82"/>
      <c r="P52958" s="84"/>
    </row>
    <row r="52959" spans="4:16" x14ac:dyDescent="0.3">
      <c r="D52959" s="82"/>
      <c r="P52959" s="84"/>
    </row>
    <row r="52960" spans="4:16" x14ac:dyDescent="0.3">
      <c r="D52960" s="82"/>
      <c r="P52960" s="84"/>
    </row>
    <row r="52961" spans="4:16" x14ac:dyDescent="0.3">
      <c r="D52961" s="82"/>
      <c r="P52961" s="84"/>
    </row>
    <row r="52962" spans="4:16" x14ac:dyDescent="0.3">
      <c r="D52962" s="82"/>
      <c r="P52962" s="84"/>
    </row>
    <row r="52963" spans="4:16" x14ac:dyDescent="0.3">
      <c r="D52963" s="82"/>
      <c r="P52963" s="84"/>
    </row>
    <row r="52964" spans="4:16" x14ac:dyDescent="0.3">
      <c r="D52964" s="82"/>
      <c r="P52964" s="84"/>
    </row>
    <row r="52965" spans="4:16" x14ac:dyDescent="0.3">
      <c r="D52965" s="82"/>
      <c r="P52965" s="84"/>
    </row>
    <row r="52966" spans="4:16" x14ac:dyDescent="0.3">
      <c r="D52966" s="82"/>
      <c r="P52966" s="84"/>
    </row>
    <row r="52967" spans="4:16" x14ac:dyDescent="0.3">
      <c r="D52967" s="82"/>
      <c r="P52967" s="84"/>
    </row>
    <row r="52968" spans="4:16" x14ac:dyDescent="0.3">
      <c r="D52968" s="82"/>
      <c r="P52968" s="84"/>
    </row>
    <row r="52969" spans="4:16" x14ac:dyDescent="0.3">
      <c r="D52969" s="82"/>
      <c r="P52969" s="84"/>
    </row>
    <row r="52970" spans="4:16" x14ac:dyDescent="0.3">
      <c r="D52970" s="82"/>
      <c r="P52970" s="84"/>
    </row>
    <row r="52971" spans="4:16" x14ac:dyDescent="0.3">
      <c r="D52971" s="82"/>
      <c r="P52971" s="84"/>
    </row>
    <row r="52972" spans="4:16" x14ac:dyDescent="0.3">
      <c r="D52972" s="82"/>
      <c r="P52972" s="84"/>
    </row>
    <row r="52973" spans="4:16" x14ac:dyDescent="0.3">
      <c r="D52973" s="82"/>
      <c r="P52973" s="84"/>
    </row>
    <row r="52974" spans="4:16" x14ac:dyDescent="0.3">
      <c r="D52974" s="82"/>
      <c r="P52974" s="84"/>
    </row>
    <row r="52975" spans="4:16" x14ac:dyDescent="0.3">
      <c r="D52975" s="82"/>
      <c r="P52975" s="84"/>
    </row>
    <row r="52976" spans="4:16" x14ac:dyDescent="0.3">
      <c r="D52976" s="82"/>
      <c r="P52976" s="84"/>
    </row>
    <row r="52977" spans="4:16" x14ac:dyDescent="0.3">
      <c r="D52977" s="82"/>
      <c r="P52977" s="84"/>
    </row>
    <row r="52978" spans="4:16" x14ac:dyDescent="0.3">
      <c r="D52978" s="82"/>
      <c r="P52978" s="84"/>
    </row>
    <row r="52979" spans="4:16" x14ac:dyDescent="0.3">
      <c r="D52979" s="82"/>
      <c r="P52979" s="84"/>
    </row>
    <row r="52980" spans="4:16" x14ac:dyDescent="0.3">
      <c r="D52980" s="82"/>
      <c r="P52980" s="84"/>
    </row>
    <row r="52981" spans="4:16" x14ac:dyDescent="0.3">
      <c r="D52981" s="82"/>
      <c r="P52981" s="84"/>
    </row>
    <row r="52982" spans="4:16" x14ac:dyDescent="0.3">
      <c r="D52982" s="82"/>
      <c r="P52982" s="84"/>
    </row>
    <row r="52983" spans="4:16" x14ac:dyDescent="0.3">
      <c r="D52983" s="82"/>
      <c r="P52983" s="84"/>
    </row>
    <row r="52984" spans="4:16" x14ac:dyDescent="0.3">
      <c r="D52984" s="82"/>
      <c r="P52984" s="84"/>
    </row>
    <row r="52985" spans="4:16" x14ac:dyDescent="0.3">
      <c r="D52985" s="82"/>
      <c r="P52985" s="84"/>
    </row>
    <row r="52986" spans="4:16" x14ac:dyDescent="0.3">
      <c r="D52986" s="82"/>
      <c r="P52986" s="84"/>
    </row>
    <row r="52987" spans="4:16" x14ac:dyDescent="0.3">
      <c r="D52987" s="82"/>
      <c r="P52987" s="84"/>
    </row>
    <row r="52988" spans="4:16" x14ac:dyDescent="0.3">
      <c r="D52988" s="82"/>
      <c r="P52988" s="84"/>
    </row>
    <row r="52989" spans="4:16" x14ac:dyDescent="0.3">
      <c r="D52989" s="82"/>
      <c r="P52989" s="84"/>
    </row>
    <row r="52990" spans="4:16" x14ac:dyDescent="0.3">
      <c r="D52990" s="82"/>
      <c r="P52990" s="84"/>
    </row>
    <row r="52991" spans="4:16" x14ac:dyDescent="0.3">
      <c r="D52991" s="82"/>
      <c r="P52991" s="84"/>
    </row>
    <row r="52992" spans="4:16" x14ac:dyDescent="0.3">
      <c r="D52992" s="82"/>
      <c r="P52992" s="84"/>
    </row>
    <row r="52993" spans="4:16" x14ac:dyDescent="0.3">
      <c r="D52993" s="82"/>
      <c r="P52993" s="84"/>
    </row>
    <row r="52994" spans="4:16" x14ac:dyDescent="0.3">
      <c r="D52994" s="82"/>
      <c r="P52994" s="84"/>
    </row>
    <row r="52995" spans="4:16" x14ac:dyDescent="0.3">
      <c r="D52995" s="82"/>
      <c r="P52995" s="84"/>
    </row>
    <row r="52996" spans="4:16" x14ac:dyDescent="0.3">
      <c r="D52996" s="82"/>
      <c r="P52996" s="84"/>
    </row>
    <row r="52997" spans="4:16" x14ac:dyDescent="0.3">
      <c r="D52997" s="82"/>
      <c r="P52997" s="84"/>
    </row>
    <row r="52998" spans="4:16" x14ac:dyDescent="0.3">
      <c r="D52998" s="82"/>
      <c r="P52998" s="84"/>
    </row>
    <row r="52999" spans="4:16" x14ac:dyDescent="0.3">
      <c r="D52999" s="82"/>
      <c r="P52999" s="84"/>
    </row>
    <row r="53000" spans="4:16" x14ac:dyDescent="0.3">
      <c r="D53000" s="82"/>
      <c r="P53000" s="84"/>
    </row>
    <row r="53001" spans="4:16" x14ac:dyDescent="0.3">
      <c r="D53001" s="82"/>
      <c r="P53001" s="84"/>
    </row>
    <row r="53002" spans="4:16" x14ac:dyDescent="0.3">
      <c r="D53002" s="82"/>
      <c r="P53002" s="84"/>
    </row>
    <row r="53003" spans="4:16" x14ac:dyDescent="0.3">
      <c r="D53003" s="82"/>
      <c r="P53003" s="84"/>
    </row>
    <row r="53004" spans="4:16" x14ac:dyDescent="0.3">
      <c r="D53004" s="82"/>
      <c r="P53004" s="84"/>
    </row>
    <row r="53005" spans="4:16" x14ac:dyDescent="0.3">
      <c r="D53005" s="82"/>
      <c r="P53005" s="84"/>
    </row>
    <row r="53006" spans="4:16" x14ac:dyDescent="0.3">
      <c r="D53006" s="82"/>
      <c r="P53006" s="84"/>
    </row>
    <row r="53007" spans="4:16" x14ac:dyDescent="0.3">
      <c r="D53007" s="82"/>
      <c r="P53007" s="84"/>
    </row>
    <row r="53008" spans="4:16" x14ac:dyDescent="0.3">
      <c r="D53008" s="82"/>
      <c r="P53008" s="84"/>
    </row>
    <row r="53009" spans="4:16" x14ac:dyDescent="0.3">
      <c r="D53009" s="82"/>
      <c r="P53009" s="84"/>
    </row>
    <row r="53010" spans="4:16" x14ac:dyDescent="0.3">
      <c r="D53010" s="82"/>
      <c r="P53010" s="84"/>
    </row>
    <row r="53011" spans="4:16" x14ac:dyDescent="0.3">
      <c r="D53011" s="82"/>
      <c r="P53011" s="84"/>
    </row>
    <row r="53012" spans="4:16" x14ac:dyDescent="0.3">
      <c r="D53012" s="82"/>
      <c r="P53012" s="84"/>
    </row>
    <row r="53013" spans="4:16" x14ac:dyDescent="0.3">
      <c r="D53013" s="82"/>
      <c r="P53013" s="84"/>
    </row>
    <row r="53014" spans="4:16" x14ac:dyDescent="0.3">
      <c r="D53014" s="82"/>
      <c r="P53014" s="84"/>
    </row>
    <row r="53015" spans="4:16" x14ac:dyDescent="0.3">
      <c r="D53015" s="82"/>
      <c r="P53015" s="84"/>
    </row>
    <row r="53016" spans="4:16" x14ac:dyDescent="0.3">
      <c r="D53016" s="82"/>
      <c r="P53016" s="84"/>
    </row>
    <row r="53017" spans="4:16" x14ac:dyDescent="0.3">
      <c r="D53017" s="82"/>
      <c r="P53017" s="84"/>
    </row>
    <row r="53018" spans="4:16" x14ac:dyDescent="0.3">
      <c r="D53018" s="82"/>
      <c r="P53018" s="84"/>
    </row>
    <row r="53019" spans="4:16" x14ac:dyDescent="0.3">
      <c r="D53019" s="82"/>
      <c r="P53019" s="84"/>
    </row>
    <row r="53020" spans="4:16" x14ac:dyDescent="0.3">
      <c r="D53020" s="82"/>
      <c r="P53020" s="84"/>
    </row>
    <row r="53021" spans="4:16" x14ac:dyDescent="0.3">
      <c r="D53021" s="82"/>
      <c r="P53021" s="84"/>
    </row>
    <row r="53022" spans="4:16" x14ac:dyDescent="0.3">
      <c r="D53022" s="82"/>
      <c r="P53022" s="84"/>
    </row>
    <row r="53023" spans="4:16" x14ac:dyDescent="0.3">
      <c r="D53023" s="82"/>
      <c r="P53023" s="84"/>
    </row>
    <row r="53024" spans="4:16" x14ac:dyDescent="0.3">
      <c r="D53024" s="82"/>
      <c r="P53024" s="84"/>
    </row>
    <row r="53025" spans="4:16" x14ac:dyDescent="0.3">
      <c r="D53025" s="82"/>
      <c r="P53025" s="84"/>
    </row>
    <row r="53026" spans="4:16" x14ac:dyDescent="0.3">
      <c r="D53026" s="82"/>
      <c r="P53026" s="84"/>
    </row>
    <row r="53027" spans="4:16" x14ac:dyDescent="0.3">
      <c r="D53027" s="82"/>
      <c r="P53027" s="84"/>
    </row>
    <row r="53028" spans="4:16" x14ac:dyDescent="0.3">
      <c r="D53028" s="82"/>
      <c r="P53028" s="84"/>
    </row>
    <row r="53029" spans="4:16" x14ac:dyDescent="0.3">
      <c r="D53029" s="82"/>
      <c r="P53029" s="84"/>
    </row>
    <row r="53030" spans="4:16" x14ac:dyDescent="0.3">
      <c r="D53030" s="82"/>
      <c r="P53030" s="84"/>
    </row>
    <row r="53031" spans="4:16" x14ac:dyDescent="0.3">
      <c r="D53031" s="82"/>
      <c r="P53031" s="84"/>
    </row>
    <row r="53032" spans="4:16" x14ac:dyDescent="0.3">
      <c r="D53032" s="82"/>
      <c r="P53032" s="84"/>
    </row>
    <row r="53033" spans="4:16" x14ac:dyDescent="0.3">
      <c r="D53033" s="82"/>
      <c r="P53033" s="84"/>
    </row>
    <row r="53034" spans="4:16" x14ac:dyDescent="0.3">
      <c r="D53034" s="82"/>
      <c r="P53034" s="84"/>
    </row>
    <row r="53035" spans="4:16" x14ac:dyDescent="0.3">
      <c r="D53035" s="82"/>
      <c r="P53035" s="84"/>
    </row>
    <row r="53036" spans="4:16" x14ac:dyDescent="0.3">
      <c r="D53036" s="82"/>
      <c r="P53036" s="84"/>
    </row>
    <row r="53037" spans="4:16" x14ac:dyDescent="0.3">
      <c r="D53037" s="82"/>
      <c r="P53037" s="84"/>
    </row>
    <row r="53038" spans="4:16" x14ac:dyDescent="0.3">
      <c r="D53038" s="82"/>
      <c r="P53038" s="84"/>
    </row>
    <row r="53039" spans="4:16" x14ac:dyDescent="0.3">
      <c r="D53039" s="82"/>
      <c r="P53039" s="84"/>
    </row>
    <row r="53040" spans="4:16" x14ac:dyDescent="0.3">
      <c r="D53040" s="82"/>
      <c r="P53040" s="84"/>
    </row>
    <row r="53041" spans="4:16" x14ac:dyDescent="0.3">
      <c r="D53041" s="82"/>
      <c r="P53041" s="84"/>
    </row>
    <row r="53042" spans="4:16" x14ac:dyDescent="0.3">
      <c r="D53042" s="82"/>
      <c r="P53042" s="84"/>
    </row>
    <row r="53043" spans="4:16" x14ac:dyDescent="0.3">
      <c r="D53043" s="82"/>
      <c r="P53043" s="84"/>
    </row>
    <row r="53044" spans="4:16" x14ac:dyDescent="0.3">
      <c r="D53044" s="82"/>
      <c r="P53044" s="84"/>
    </row>
    <row r="53045" spans="4:16" x14ac:dyDescent="0.3">
      <c r="D53045" s="82"/>
      <c r="P53045" s="84"/>
    </row>
    <row r="53046" spans="4:16" x14ac:dyDescent="0.3">
      <c r="D53046" s="82"/>
      <c r="P53046" s="84"/>
    </row>
    <row r="53047" spans="4:16" x14ac:dyDescent="0.3">
      <c r="D53047" s="82"/>
      <c r="P53047" s="84"/>
    </row>
    <row r="53048" spans="4:16" x14ac:dyDescent="0.3">
      <c r="D53048" s="82"/>
      <c r="P53048" s="84"/>
    </row>
    <row r="53049" spans="4:16" x14ac:dyDescent="0.3">
      <c r="D53049" s="82"/>
      <c r="P53049" s="84"/>
    </row>
    <row r="53050" spans="4:16" x14ac:dyDescent="0.3">
      <c r="D53050" s="82"/>
      <c r="P53050" s="84"/>
    </row>
    <row r="53051" spans="4:16" x14ac:dyDescent="0.3">
      <c r="D53051" s="82"/>
      <c r="P53051" s="84"/>
    </row>
    <row r="53052" spans="4:16" x14ac:dyDescent="0.3">
      <c r="D53052" s="82"/>
      <c r="P53052" s="84"/>
    </row>
    <row r="53053" spans="4:16" x14ac:dyDescent="0.3">
      <c r="D53053" s="82"/>
      <c r="P53053" s="84"/>
    </row>
    <row r="53054" spans="4:16" x14ac:dyDescent="0.3">
      <c r="D53054" s="82"/>
      <c r="P53054" s="84"/>
    </row>
    <row r="53055" spans="4:16" x14ac:dyDescent="0.3">
      <c r="D53055" s="82"/>
      <c r="P53055" s="84"/>
    </row>
    <row r="53056" spans="4:16" x14ac:dyDescent="0.3">
      <c r="D53056" s="82"/>
      <c r="P53056" s="84"/>
    </row>
    <row r="53057" spans="4:16" x14ac:dyDescent="0.3">
      <c r="D53057" s="82"/>
      <c r="P53057" s="84"/>
    </row>
    <row r="53058" spans="4:16" x14ac:dyDescent="0.3">
      <c r="D53058" s="82"/>
      <c r="P53058" s="84"/>
    </row>
    <row r="53059" spans="4:16" x14ac:dyDescent="0.3">
      <c r="D53059" s="82"/>
      <c r="P53059" s="84"/>
    </row>
    <row r="53060" spans="4:16" x14ac:dyDescent="0.3">
      <c r="D53060" s="82"/>
      <c r="P53060" s="84"/>
    </row>
    <row r="53061" spans="4:16" x14ac:dyDescent="0.3">
      <c r="D53061" s="82"/>
      <c r="P53061" s="84"/>
    </row>
    <row r="53062" spans="4:16" x14ac:dyDescent="0.3">
      <c r="D53062" s="82"/>
      <c r="P53062" s="84"/>
    </row>
    <row r="53063" spans="4:16" x14ac:dyDescent="0.3">
      <c r="D53063" s="82"/>
      <c r="P53063" s="84"/>
    </row>
    <row r="53064" spans="4:16" x14ac:dyDescent="0.3">
      <c r="D53064" s="82"/>
      <c r="P53064" s="84"/>
    </row>
    <row r="53065" spans="4:16" x14ac:dyDescent="0.3">
      <c r="D53065" s="82"/>
      <c r="P53065" s="84"/>
    </row>
    <row r="53066" spans="4:16" x14ac:dyDescent="0.3">
      <c r="D53066" s="82"/>
      <c r="P53066" s="84"/>
    </row>
    <row r="53067" spans="4:16" x14ac:dyDescent="0.3">
      <c r="D53067" s="82"/>
      <c r="P53067" s="84"/>
    </row>
    <row r="53068" spans="4:16" x14ac:dyDescent="0.3">
      <c r="D53068" s="82"/>
      <c r="P53068" s="84"/>
    </row>
    <row r="53069" spans="4:16" x14ac:dyDescent="0.3">
      <c r="D53069" s="82"/>
      <c r="P53069" s="84"/>
    </row>
    <row r="53070" spans="4:16" x14ac:dyDescent="0.3">
      <c r="D53070" s="82"/>
      <c r="P53070" s="84"/>
    </row>
    <row r="53071" spans="4:16" x14ac:dyDescent="0.3">
      <c r="D53071" s="82"/>
      <c r="P53071" s="84"/>
    </row>
    <row r="53072" spans="4:16" x14ac:dyDescent="0.3">
      <c r="D53072" s="82"/>
      <c r="P53072" s="84"/>
    </row>
    <row r="53073" spans="4:16" x14ac:dyDescent="0.3">
      <c r="D53073" s="82"/>
      <c r="P53073" s="84"/>
    </row>
    <row r="53074" spans="4:16" x14ac:dyDescent="0.3">
      <c r="D53074" s="82"/>
      <c r="P53074" s="84"/>
    </row>
    <row r="53075" spans="4:16" x14ac:dyDescent="0.3">
      <c r="D53075" s="82"/>
      <c r="P53075" s="84"/>
    </row>
    <row r="53076" spans="4:16" x14ac:dyDescent="0.3">
      <c r="D53076" s="82"/>
      <c r="P53076" s="84"/>
    </row>
    <row r="53077" spans="4:16" x14ac:dyDescent="0.3">
      <c r="D53077" s="82"/>
      <c r="P53077" s="84"/>
    </row>
    <row r="53078" spans="4:16" x14ac:dyDescent="0.3">
      <c r="D53078" s="82"/>
      <c r="P53078" s="84"/>
    </row>
    <row r="53079" spans="4:16" x14ac:dyDescent="0.3">
      <c r="D53079" s="82"/>
      <c r="P53079" s="84"/>
    </row>
    <row r="53080" spans="4:16" x14ac:dyDescent="0.3">
      <c r="D53080" s="82"/>
      <c r="P53080" s="84"/>
    </row>
    <row r="53081" spans="4:16" x14ac:dyDescent="0.3">
      <c r="D53081" s="82"/>
      <c r="P53081" s="84"/>
    </row>
    <row r="53082" spans="4:16" x14ac:dyDescent="0.3">
      <c r="D53082" s="82"/>
      <c r="P53082" s="84"/>
    </row>
    <row r="53083" spans="4:16" x14ac:dyDescent="0.3">
      <c r="D53083" s="82"/>
      <c r="P53083" s="84"/>
    </row>
    <row r="53084" spans="4:16" x14ac:dyDescent="0.3">
      <c r="D53084" s="82"/>
      <c r="P53084" s="84"/>
    </row>
    <row r="53085" spans="4:16" x14ac:dyDescent="0.3">
      <c r="D53085" s="82"/>
      <c r="P53085" s="84"/>
    </row>
    <row r="53086" spans="4:16" x14ac:dyDescent="0.3">
      <c r="D53086" s="82"/>
      <c r="P53086" s="84"/>
    </row>
    <row r="53087" spans="4:16" x14ac:dyDescent="0.3">
      <c r="D53087" s="82"/>
      <c r="P53087" s="84"/>
    </row>
    <row r="53088" spans="4:16" x14ac:dyDescent="0.3">
      <c r="D53088" s="82"/>
      <c r="P53088" s="84"/>
    </row>
    <row r="53089" spans="4:16" x14ac:dyDescent="0.3">
      <c r="D53089" s="82"/>
      <c r="P53089" s="84"/>
    </row>
    <row r="53090" spans="4:16" x14ac:dyDescent="0.3">
      <c r="D53090" s="82"/>
      <c r="P53090" s="84"/>
    </row>
    <row r="53091" spans="4:16" x14ac:dyDescent="0.3">
      <c r="D53091" s="82"/>
      <c r="P53091" s="84"/>
    </row>
    <row r="53092" spans="4:16" x14ac:dyDescent="0.3">
      <c r="D53092" s="82"/>
      <c r="P53092" s="84"/>
    </row>
    <row r="53093" spans="4:16" x14ac:dyDescent="0.3">
      <c r="D53093" s="82"/>
      <c r="P53093" s="84"/>
    </row>
    <row r="53094" spans="4:16" x14ac:dyDescent="0.3">
      <c r="D53094" s="82"/>
      <c r="P53094" s="84"/>
    </row>
    <row r="53095" spans="4:16" x14ac:dyDescent="0.3">
      <c r="D53095" s="82"/>
      <c r="P53095" s="84"/>
    </row>
    <row r="53096" spans="4:16" x14ac:dyDescent="0.3">
      <c r="D53096" s="82"/>
      <c r="P53096" s="84"/>
    </row>
    <row r="53097" spans="4:16" x14ac:dyDescent="0.3">
      <c r="D53097" s="82"/>
      <c r="P53097" s="84"/>
    </row>
    <row r="53098" spans="4:16" x14ac:dyDescent="0.3">
      <c r="D53098" s="82"/>
      <c r="P53098" s="84"/>
    </row>
    <row r="53099" spans="4:16" x14ac:dyDescent="0.3">
      <c r="D53099" s="82"/>
      <c r="P53099" s="84"/>
    </row>
    <row r="53100" spans="4:16" x14ac:dyDescent="0.3">
      <c r="D53100" s="82"/>
      <c r="P53100" s="84"/>
    </row>
    <row r="53101" spans="4:16" x14ac:dyDescent="0.3">
      <c r="D53101" s="82"/>
      <c r="P53101" s="84"/>
    </row>
    <row r="53102" spans="4:16" x14ac:dyDescent="0.3">
      <c r="D53102" s="82"/>
      <c r="P53102" s="84"/>
    </row>
    <row r="53103" spans="4:16" x14ac:dyDescent="0.3">
      <c r="D53103" s="82"/>
      <c r="P53103" s="84"/>
    </row>
    <row r="53104" spans="4:16" x14ac:dyDescent="0.3">
      <c r="D53104" s="82"/>
      <c r="P53104" s="84"/>
    </row>
    <row r="53105" spans="4:16" x14ac:dyDescent="0.3">
      <c r="D53105" s="82"/>
      <c r="P53105" s="84"/>
    </row>
    <row r="53106" spans="4:16" x14ac:dyDescent="0.3">
      <c r="D53106" s="82"/>
      <c r="P53106" s="84"/>
    </row>
    <row r="53107" spans="4:16" x14ac:dyDescent="0.3">
      <c r="D53107" s="82"/>
      <c r="P53107" s="84"/>
    </row>
    <row r="53108" spans="4:16" x14ac:dyDescent="0.3">
      <c r="D53108" s="82"/>
      <c r="P53108" s="84"/>
    </row>
    <row r="53109" spans="4:16" x14ac:dyDescent="0.3">
      <c r="D53109" s="82"/>
      <c r="P53109" s="84"/>
    </row>
    <row r="53110" spans="4:16" x14ac:dyDescent="0.3">
      <c r="D53110" s="82"/>
      <c r="P53110" s="84"/>
    </row>
    <row r="53111" spans="4:16" x14ac:dyDescent="0.3">
      <c r="D53111" s="82"/>
      <c r="P53111" s="84"/>
    </row>
    <row r="53112" spans="4:16" x14ac:dyDescent="0.3">
      <c r="D53112" s="82"/>
      <c r="P53112" s="84"/>
    </row>
    <row r="53113" spans="4:16" x14ac:dyDescent="0.3">
      <c r="D53113" s="82"/>
      <c r="P53113" s="84"/>
    </row>
    <row r="53114" spans="4:16" x14ac:dyDescent="0.3">
      <c r="D53114" s="82"/>
      <c r="P53114" s="84"/>
    </row>
    <row r="53115" spans="4:16" x14ac:dyDescent="0.3">
      <c r="D53115" s="82"/>
      <c r="P53115" s="84"/>
    </row>
    <row r="53116" spans="4:16" x14ac:dyDescent="0.3">
      <c r="D53116" s="82"/>
      <c r="P53116" s="84"/>
    </row>
    <row r="53117" spans="4:16" x14ac:dyDescent="0.3">
      <c r="D53117" s="82"/>
      <c r="P53117" s="84"/>
    </row>
    <row r="53118" spans="4:16" x14ac:dyDescent="0.3">
      <c r="D53118" s="82"/>
      <c r="P53118" s="84"/>
    </row>
    <row r="53119" spans="4:16" x14ac:dyDescent="0.3">
      <c r="D53119" s="82"/>
      <c r="P53119" s="84"/>
    </row>
    <row r="53120" spans="4:16" x14ac:dyDescent="0.3">
      <c r="D53120" s="82"/>
      <c r="P53120" s="84"/>
    </row>
    <row r="53121" spans="4:16" x14ac:dyDescent="0.3">
      <c r="D53121" s="82"/>
      <c r="P53121" s="84"/>
    </row>
    <row r="53122" spans="4:16" x14ac:dyDescent="0.3">
      <c r="D53122" s="82"/>
      <c r="P53122" s="84"/>
    </row>
    <row r="53123" spans="4:16" x14ac:dyDescent="0.3">
      <c r="D53123" s="82"/>
      <c r="P53123" s="84"/>
    </row>
    <row r="53124" spans="4:16" x14ac:dyDescent="0.3">
      <c r="D53124" s="82"/>
      <c r="P53124" s="84"/>
    </row>
    <row r="53125" spans="4:16" x14ac:dyDescent="0.3">
      <c r="D53125" s="82"/>
      <c r="P53125" s="84"/>
    </row>
    <row r="53126" spans="4:16" x14ac:dyDescent="0.3">
      <c r="D53126" s="82"/>
      <c r="P53126" s="84"/>
    </row>
    <row r="53127" spans="4:16" x14ac:dyDescent="0.3">
      <c r="D53127" s="82"/>
      <c r="P53127" s="84"/>
    </row>
    <row r="53128" spans="4:16" x14ac:dyDescent="0.3">
      <c r="D53128" s="82"/>
      <c r="P53128" s="84"/>
    </row>
    <row r="53129" spans="4:16" x14ac:dyDescent="0.3">
      <c r="D53129" s="82"/>
      <c r="P53129" s="84"/>
    </row>
    <row r="53130" spans="4:16" x14ac:dyDescent="0.3">
      <c r="D53130" s="82"/>
      <c r="P53130" s="84"/>
    </row>
    <row r="53131" spans="4:16" x14ac:dyDescent="0.3">
      <c r="D53131" s="82"/>
      <c r="P53131" s="84"/>
    </row>
    <row r="53132" spans="4:16" x14ac:dyDescent="0.3">
      <c r="D53132" s="82"/>
      <c r="P53132" s="84"/>
    </row>
    <row r="53133" spans="4:16" x14ac:dyDescent="0.3">
      <c r="D53133" s="82"/>
      <c r="P53133" s="84"/>
    </row>
    <row r="53134" spans="4:16" x14ac:dyDescent="0.3">
      <c r="D53134" s="82"/>
      <c r="P53134" s="84"/>
    </row>
    <row r="53135" spans="4:16" x14ac:dyDescent="0.3">
      <c r="D53135" s="82"/>
      <c r="P53135" s="84"/>
    </row>
    <row r="53136" spans="4:16" x14ac:dyDescent="0.3">
      <c r="D53136" s="82"/>
      <c r="P53136" s="84"/>
    </row>
    <row r="53137" spans="4:16" x14ac:dyDescent="0.3">
      <c r="D53137" s="82"/>
      <c r="P53137" s="84"/>
    </row>
    <row r="53138" spans="4:16" x14ac:dyDescent="0.3">
      <c r="D53138" s="82"/>
      <c r="P53138" s="84"/>
    </row>
    <row r="53139" spans="4:16" x14ac:dyDescent="0.3">
      <c r="D53139" s="82"/>
      <c r="P53139" s="84"/>
    </row>
    <row r="53140" spans="4:16" x14ac:dyDescent="0.3">
      <c r="D53140" s="82"/>
      <c r="P53140" s="84"/>
    </row>
    <row r="53141" spans="4:16" x14ac:dyDescent="0.3">
      <c r="D53141" s="82"/>
      <c r="P53141" s="84"/>
    </row>
    <row r="53142" spans="4:16" x14ac:dyDescent="0.3">
      <c r="D53142" s="82"/>
      <c r="P53142" s="84"/>
    </row>
    <row r="53143" spans="4:16" x14ac:dyDescent="0.3">
      <c r="D53143" s="82"/>
      <c r="P53143" s="84"/>
    </row>
    <row r="53144" spans="4:16" x14ac:dyDescent="0.3">
      <c r="D53144" s="82"/>
      <c r="P53144" s="84"/>
    </row>
    <row r="53145" spans="4:16" x14ac:dyDescent="0.3">
      <c r="D53145" s="82"/>
      <c r="P53145" s="84"/>
    </row>
    <row r="53146" spans="4:16" x14ac:dyDescent="0.3">
      <c r="D53146" s="82"/>
      <c r="P53146" s="84"/>
    </row>
    <row r="53147" spans="4:16" x14ac:dyDescent="0.3">
      <c r="D53147" s="82"/>
      <c r="P53147" s="84"/>
    </row>
    <row r="53148" spans="4:16" x14ac:dyDescent="0.3">
      <c r="D53148" s="82"/>
      <c r="P53148" s="84"/>
    </row>
    <row r="53149" spans="4:16" x14ac:dyDescent="0.3">
      <c r="D53149" s="82"/>
      <c r="P53149" s="84"/>
    </row>
    <row r="53150" spans="4:16" x14ac:dyDescent="0.3">
      <c r="D53150" s="82"/>
      <c r="P53150" s="84"/>
    </row>
    <row r="53151" spans="4:16" x14ac:dyDescent="0.3">
      <c r="D53151" s="82"/>
      <c r="P53151" s="84"/>
    </row>
    <row r="53152" spans="4:16" x14ac:dyDescent="0.3">
      <c r="D53152" s="82"/>
      <c r="P53152" s="84"/>
    </row>
    <row r="53153" spans="4:16" x14ac:dyDescent="0.3">
      <c r="D53153" s="82"/>
      <c r="P53153" s="84"/>
    </row>
    <row r="53154" spans="4:16" x14ac:dyDescent="0.3">
      <c r="D53154" s="82"/>
      <c r="P53154" s="84"/>
    </row>
    <row r="53155" spans="4:16" x14ac:dyDescent="0.3">
      <c r="D53155" s="82"/>
      <c r="P53155" s="84"/>
    </row>
    <row r="53156" spans="4:16" x14ac:dyDescent="0.3">
      <c r="D53156" s="82"/>
      <c r="P53156" s="84"/>
    </row>
    <row r="53157" spans="4:16" x14ac:dyDescent="0.3">
      <c r="D53157" s="82"/>
      <c r="P53157" s="84"/>
    </row>
    <row r="53158" spans="4:16" x14ac:dyDescent="0.3">
      <c r="D53158" s="82"/>
      <c r="P53158" s="84"/>
    </row>
    <row r="53159" spans="4:16" x14ac:dyDescent="0.3">
      <c r="D53159" s="82"/>
      <c r="P53159" s="84"/>
    </row>
    <row r="53160" spans="4:16" x14ac:dyDescent="0.3">
      <c r="D53160" s="82"/>
      <c r="P53160" s="84"/>
    </row>
    <row r="53161" spans="4:16" x14ac:dyDescent="0.3">
      <c r="D53161" s="82"/>
      <c r="P53161" s="84"/>
    </row>
    <row r="53162" spans="4:16" x14ac:dyDescent="0.3">
      <c r="D53162" s="82"/>
      <c r="P53162" s="84"/>
    </row>
    <row r="53163" spans="4:16" x14ac:dyDescent="0.3">
      <c r="D53163" s="82"/>
      <c r="P53163" s="84"/>
    </row>
    <row r="53164" spans="4:16" x14ac:dyDescent="0.3">
      <c r="D53164" s="82"/>
      <c r="P53164" s="84"/>
    </row>
    <row r="53165" spans="4:16" x14ac:dyDescent="0.3">
      <c r="D53165" s="82"/>
      <c r="P53165" s="84"/>
    </row>
    <row r="53166" spans="4:16" x14ac:dyDescent="0.3">
      <c r="D53166" s="82"/>
      <c r="P53166" s="84"/>
    </row>
    <row r="53167" spans="4:16" x14ac:dyDescent="0.3">
      <c r="D53167" s="82"/>
      <c r="P53167" s="84"/>
    </row>
    <row r="53168" spans="4:16" x14ac:dyDescent="0.3">
      <c r="D53168" s="82"/>
      <c r="P53168" s="84"/>
    </row>
    <row r="53169" spans="4:16" x14ac:dyDescent="0.3">
      <c r="D53169" s="82"/>
      <c r="P53169" s="84"/>
    </row>
    <row r="53170" spans="4:16" x14ac:dyDescent="0.3">
      <c r="D53170" s="82"/>
      <c r="P53170" s="84"/>
    </row>
    <row r="53171" spans="4:16" x14ac:dyDescent="0.3">
      <c r="D53171" s="82"/>
      <c r="P53171" s="84"/>
    </row>
    <row r="53172" spans="4:16" x14ac:dyDescent="0.3">
      <c r="D53172" s="82"/>
      <c r="P53172" s="84"/>
    </row>
    <row r="53173" spans="4:16" x14ac:dyDescent="0.3">
      <c r="D53173" s="82"/>
      <c r="P53173" s="84"/>
    </row>
    <row r="53174" spans="4:16" x14ac:dyDescent="0.3">
      <c r="D53174" s="82"/>
      <c r="P53174" s="84"/>
    </row>
    <row r="53175" spans="4:16" x14ac:dyDescent="0.3">
      <c r="D53175" s="82"/>
      <c r="P53175" s="84"/>
    </row>
    <row r="53176" spans="4:16" x14ac:dyDescent="0.3">
      <c r="D53176" s="82"/>
      <c r="P53176" s="84"/>
    </row>
    <row r="53177" spans="4:16" x14ac:dyDescent="0.3">
      <c r="D53177" s="82"/>
      <c r="P53177" s="84"/>
    </row>
    <row r="53178" spans="4:16" x14ac:dyDescent="0.3">
      <c r="D53178" s="82"/>
      <c r="P53178" s="84"/>
    </row>
    <row r="53179" spans="4:16" x14ac:dyDescent="0.3">
      <c r="D53179" s="82"/>
      <c r="P53179" s="84"/>
    </row>
    <row r="53180" spans="4:16" x14ac:dyDescent="0.3">
      <c r="D53180" s="82"/>
      <c r="P53180" s="84"/>
    </row>
    <row r="53181" spans="4:16" x14ac:dyDescent="0.3">
      <c r="D53181" s="82"/>
      <c r="P53181" s="84"/>
    </row>
    <row r="53182" spans="4:16" x14ac:dyDescent="0.3">
      <c r="D53182" s="82"/>
      <c r="P53182" s="84"/>
    </row>
    <row r="53183" spans="4:16" x14ac:dyDescent="0.3">
      <c r="D53183" s="82"/>
      <c r="P53183" s="84"/>
    </row>
    <row r="53184" spans="4:16" x14ac:dyDescent="0.3">
      <c r="D53184" s="82"/>
      <c r="P53184" s="84"/>
    </row>
    <row r="53185" spans="4:16" x14ac:dyDescent="0.3">
      <c r="D53185" s="82"/>
      <c r="P53185" s="84"/>
    </row>
    <row r="53186" spans="4:16" x14ac:dyDescent="0.3">
      <c r="D53186" s="82"/>
      <c r="P53186" s="84"/>
    </row>
    <row r="53187" spans="4:16" x14ac:dyDescent="0.3">
      <c r="D53187" s="82"/>
      <c r="P53187" s="84"/>
    </row>
    <row r="53188" spans="4:16" x14ac:dyDescent="0.3">
      <c r="D53188" s="82"/>
      <c r="P53188" s="84"/>
    </row>
    <row r="53189" spans="4:16" x14ac:dyDescent="0.3">
      <c r="D53189" s="82"/>
      <c r="P53189" s="84"/>
    </row>
    <row r="53190" spans="4:16" x14ac:dyDescent="0.3">
      <c r="D53190" s="82"/>
      <c r="P53190" s="84"/>
    </row>
    <row r="53191" spans="4:16" x14ac:dyDescent="0.3">
      <c r="D53191" s="82"/>
      <c r="P53191" s="84"/>
    </row>
    <row r="53192" spans="4:16" x14ac:dyDescent="0.3">
      <c r="D53192" s="82"/>
      <c r="P53192" s="84"/>
    </row>
    <row r="53193" spans="4:16" x14ac:dyDescent="0.3">
      <c r="D53193" s="82"/>
      <c r="P53193" s="84"/>
    </row>
    <row r="53194" spans="4:16" x14ac:dyDescent="0.3">
      <c r="D53194" s="82"/>
      <c r="P53194" s="84"/>
    </row>
    <row r="53195" spans="4:16" x14ac:dyDescent="0.3">
      <c r="D53195" s="82"/>
      <c r="P53195" s="84"/>
    </row>
    <row r="53196" spans="4:16" x14ac:dyDescent="0.3">
      <c r="D53196" s="82"/>
      <c r="P53196" s="84"/>
    </row>
    <row r="53197" spans="4:16" x14ac:dyDescent="0.3">
      <c r="D53197" s="82"/>
      <c r="P53197" s="84"/>
    </row>
    <row r="53198" spans="4:16" x14ac:dyDescent="0.3">
      <c r="D53198" s="82"/>
      <c r="P53198" s="84"/>
    </row>
    <row r="53199" spans="4:16" x14ac:dyDescent="0.3">
      <c r="D53199" s="82"/>
      <c r="P53199" s="84"/>
    </row>
    <row r="53200" spans="4:16" x14ac:dyDescent="0.3">
      <c r="D53200" s="82"/>
      <c r="P53200" s="84"/>
    </row>
    <row r="53201" spans="4:16" x14ac:dyDescent="0.3">
      <c r="D53201" s="82"/>
      <c r="P53201" s="84"/>
    </row>
    <row r="53202" spans="4:16" x14ac:dyDescent="0.3">
      <c r="D53202" s="82"/>
      <c r="P53202" s="84"/>
    </row>
    <row r="53203" spans="4:16" x14ac:dyDescent="0.3">
      <c r="D53203" s="82"/>
      <c r="P53203" s="84"/>
    </row>
    <row r="53204" spans="4:16" x14ac:dyDescent="0.3">
      <c r="D53204" s="82"/>
      <c r="P53204" s="84"/>
    </row>
    <row r="53205" spans="4:16" x14ac:dyDescent="0.3">
      <c r="D53205" s="82"/>
      <c r="P53205" s="84"/>
    </row>
    <row r="53206" spans="4:16" x14ac:dyDescent="0.3">
      <c r="D53206" s="82"/>
      <c r="P53206" s="84"/>
    </row>
    <row r="53207" spans="4:16" x14ac:dyDescent="0.3">
      <c r="D53207" s="82"/>
      <c r="P53207" s="84"/>
    </row>
    <row r="53208" spans="4:16" x14ac:dyDescent="0.3">
      <c r="D53208" s="82"/>
      <c r="P53208" s="84"/>
    </row>
    <row r="53209" spans="4:16" x14ac:dyDescent="0.3">
      <c r="D53209" s="82"/>
      <c r="P53209" s="84"/>
    </row>
    <row r="53210" spans="4:16" x14ac:dyDescent="0.3">
      <c r="D53210" s="82"/>
      <c r="P53210" s="84"/>
    </row>
    <row r="53211" spans="4:16" x14ac:dyDescent="0.3">
      <c r="D53211" s="82"/>
      <c r="P53211" s="84"/>
    </row>
    <row r="53212" spans="4:16" x14ac:dyDescent="0.3">
      <c r="D53212" s="82"/>
      <c r="P53212" s="84"/>
    </row>
    <row r="53213" spans="4:16" x14ac:dyDescent="0.3">
      <c r="D53213" s="82"/>
      <c r="P53213" s="84"/>
    </row>
    <row r="53214" spans="4:16" x14ac:dyDescent="0.3">
      <c r="D53214" s="82"/>
      <c r="P53214" s="84"/>
    </row>
    <row r="53215" spans="4:16" x14ac:dyDescent="0.3">
      <c r="D53215" s="82"/>
      <c r="P53215" s="84"/>
    </row>
    <row r="53216" spans="4:16" x14ac:dyDescent="0.3">
      <c r="D53216" s="82"/>
      <c r="P53216" s="84"/>
    </row>
    <row r="53217" spans="4:16" x14ac:dyDescent="0.3">
      <c r="D53217" s="82"/>
      <c r="P53217" s="84"/>
    </row>
    <row r="53218" spans="4:16" x14ac:dyDescent="0.3">
      <c r="D53218" s="82"/>
      <c r="P53218" s="84"/>
    </row>
    <row r="53219" spans="4:16" x14ac:dyDescent="0.3">
      <c r="D53219" s="82"/>
      <c r="P53219" s="84"/>
    </row>
    <row r="53220" spans="4:16" x14ac:dyDescent="0.3">
      <c r="D53220" s="82"/>
      <c r="P53220" s="84"/>
    </row>
    <row r="53221" spans="4:16" x14ac:dyDescent="0.3">
      <c r="D53221" s="82"/>
      <c r="P53221" s="84"/>
    </row>
    <row r="53222" spans="4:16" x14ac:dyDescent="0.3">
      <c r="D53222" s="82"/>
      <c r="P53222" s="84"/>
    </row>
    <row r="53223" spans="4:16" x14ac:dyDescent="0.3">
      <c r="D53223" s="82"/>
      <c r="P53223" s="84"/>
    </row>
    <row r="53224" spans="4:16" x14ac:dyDescent="0.3">
      <c r="D53224" s="82"/>
      <c r="P53224" s="84"/>
    </row>
    <row r="53225" spans="4:16" x14ac:dyDescent="0.3">
      <c r="D53225" s="82"/>
      <c r="P53225" s="84"/>
    </row>
    <row r="53226" spans="4:16" x14ac:dyDescent="0.3">
      <c r="D53226" s="82"/>
      <c r="P53226" s="84"/>
    </row>
    <row r="53227" spans="4:16" x14ac:dyDescent="0.3">
      <c r="D53227" s="82"/>
      <c r="P53227" s="84"/>
    </row>
    <row r="53228" spans="4:16" x14ac:dyDescent="0.3">
      <c r="D53228" s="82"/>
      <c r="P53228" s="84"/>
    </row>
    <row r="53229" spans="4:16" x14ac:dyDescent="0.3">
      <c r="D53229" s="82"/>
      <c r="P53229" s="84"/>
    </row>
    <row r="53230" spans="4:16" x14ac:dyDescent="0.3">
      <c r="D53230" s="82"/>
      <c r="P53230" s="84"/>
    </row>
    <row r="53231" spans="4:16" x14ac:dyDescent="0.3">
      <c r="D53231" s="82"/>
      <c r="P53231" s="84"/>
    </row>
    <row r="53232" spans="4:16" x14ac:dyDescent="0.3">
      <c r="D53232" s="82"/>
      <c r="P53232" s="84"/>
    </row>
    <row r="53233" spans="4:16" x14ac:dyDescent="0.3">
      <c r="D53233" s="82"/>
      <c r="P53233" s="84"/>
    </row>
    <row r="53234" spans="4:16" x14ac:dyDescent="0.3">
      <c r="D53234" s="82"/>
      <c r="P53234" s="84"/>
    </row>
    <row r="53235" spans="4:16" x14ac:dyDescent="0.3">
      <c r="D53235" s="82"/>
      <c r="P53235" s="84"/>
    </row>
    <row r="53236" spans="4:16" x14ac:dyDescent="0.3">
      <c r="D53236" s="82"/>
      <c r="P53236" s="84"/>
    </row>
    <row r="53237" spans="4:16" x14ac:dyDescent="0.3">
      <c r="D53237" s="82"/>
      <c r="P53237" s="84"/>
    </row>
    <row r="53238" spans="4:16" x14ac:dyDescent="0.3">
      <c r="D53238" s="82"/>
      <c r="P53238" s="84"/>
    </row>
    <row r="53239" spans="4:16" x14ac:dyDescent="0.3">
      <c r="D53239" s="82"/>
      <c r="P53239" s="84"/>
    </row>
    <row r="53240" spans="4:16" x14ac:dyDescent="0.3">
      <c r="D53240" s="82"/>
      <c r="P53240" s="84"/>
    </row>
    <row r="53241" spans="4:16" x14ac:dyDescent="0.3">
      <c r="D53241" s="82"/>
      <c r="P53241" s="84"/>
    </row>
    <row r="53242" spans="4:16" x14ac:dyDescent="0.3">
      <c r="D53242" s="82"/>
      <c r="P53242" s="84"/>
    </row>
    <row r="53243" spans="4:16" x14ac:dyDescent="0.3">
      <c r="D53243" s="82"/>
      <c r="P53243" s="84"/>
    </row>
    <row r="53244" spans="4:16" x14ac:dyDescent="0.3">
      <c r="D53244" s="82"/>
      <c r="P53244" s="84"/>
    </row>
    <row r="53245" spans="4:16" x14ac:dyDescent="0.3">
      <c r="D53245" s="82"/>
      <c r="P53245" s="84"/>
    </row>
    <row r="53246" spans="4:16" x14ac:dyDescent="0.3">
      <c r="D53246" s="82"/>
      <c r="P53246" s="84"/>
    </row>
    <row r="53247" spans="4:16" x14ac:dyDescent="0.3">
      <c r="D53247" s="82"/>
      <c r="P53247" s="84"/>
    </row>
    <row r="53248" spans="4:16" x14ac:dyDescent="0.3">
      <c r="D53248" s="82"/>
      <c r="P53248" s="84"/>
    </row>
    <row r="53249" spans="4:16" x14ac:dyDescent="0.3">
      <c r="D53249" s="82"/>
      <c r="P53249" s="84"/>
    </row>
    <row r="53250" spans="4:16" x14ac:dyDescent="0.3">
      <c r="D53250" s="82"/>
      <c r="P53250" s="84"/>
    </row>
    <row r="53251" spans="4:16" x14ac:dyDescent="0.3">
      <c r="D53251" s="82"/>
      <c r="P53251" s="84"/>
    </row>
    <row r="53252" spans="4:16" x14ac:dyDescent="0.3">
      <c r="D53252" s="82"/>
      <c r="P53252" s="84"/>
    </row>
    <row r="53253" spans="4:16" x14ac:dyDescent="0.3">
      <c r="D53253" s="82"/>
      <c r="P53253" s="84"/>
    </row>
    <row r="53254" spans="4:16" x14ac:dyDescent="0.3">
      <c r="D53254" s="82"/>
      <c r="P53254" s="84"/>
    </row>
    <row r="53255" spans="4:16" x14ac:dyDescent="0.3">
      <c r="D53255" s="82"/>
      <c r="P53255" s="84"/>
    </row>
    <row r="53256" spans="4:16" x14ac:dyDescent="0.3">
      <c r="D53256" s="82"/>
      <c r="P53256" s="84"/>
    </row>
    <row r="53257" spans="4:16" x14ac:dyDescent="0.3">
      <c r="D53257" s="82"/>
      <c r="P53257" s="84"/>
    </row>
    <row r="53258" spans="4:16" x14ac:dyDescent="0.3">
      <c r="D53258" s="82"/>
      <c r="P53258" s="84"/>
    </row>
    <row r="53259" spans="4:16" x14ac:dyDescent="0.3">
      <c r="D53259" s="82"/>
      <c r="P53259" s="84"/>
    </row>
    <row r="53260" spans="4:16" x14ac:dyDescent="0.3">
      <c r="D53260" s="82"/>
      <c r="P53260" s="84"/>
    </row>
    <row r="53261" spans="4:16" x14ac:dyDescent="0.3">
      <c r="D53261" s="82"/>
      <c r="P53261" s="84"/>
    </row>
    <row r="53262" spans="4:16" x14ac:dyDescent="0.3">
      <c r="D53262" s="82"/>
      <c r="P53262" s="84"/>
    </row>
    <row r="53263" spans="4:16" x14ac:dyDescent="0.3">
      <c r="D53263" s="82"/>
      <c r="P53263" s="84"/>
    </row>
    <row r="53264" spans="4:16" x14ac:dyDescent="0.3">
      <c r="D53264" s="82"/>
      <c r="P53264" s="84"/>
    </row>
    <row r="53265" spans="4:16" x14ac:dyDescent="0.3">
      <c r="D53265" s="82"/>
      <c r="P53265" s="84"/>
    </row>
    <row r="53266" spans="4:16" x14ac:dyDescent="0.3">
      <c r="D53266" s="82"/>
      <c r="P53266" s="84"/>
    </row>
    <row r="53267" spans="4:16" x14ac:dyDescent="0.3">
      <c r="D53267" s="82"/>
      <c r="P53267" s="84"/>
    </row>
    <row r="53268" spans="4:16" x14ac:dyDescent="0.3">
      <c r="D53268" s="82"/>
      <c r="P53268" s="84"/>
    </row>
    <row r="53269" spans="4:16" x14ac:dyDescent="0.3">
      <c r="D53269" s="82"/>
      <c r="P53269" s="84"/>
    </row>
    <row r="53270" spans="4:16" x14ac:dyDescent="0.3">
      <c r="D53270" s="82"/>
      <c r="P53270" s="84"/>
    </row>
    <row r="53271" spans="4:16" x14ac:dyDescent="0.3">
      <c r="D53271" s="82"/>
      <c r="P53271" s="84"/>
    </row>
    <row r="53272" spans="4:16" x14ac:dyDescent="0.3">
      <c r="D53272" s="82"/>
      <c r="P53272" s="84"/>
    </row>
    <row r="53273" spans="4:16" x14ac:dyDescent="0.3">
      <c r="D53273" s="82"/>
      <c r="P53273" s="84"/>
    </row>
    <row r="53274" spans="4:16" x14ac:dyDescent="0.3">
      <c r="D53274" s="82"/>
      <c r="P53274" s="84"/>
    </row>
    <row r="53275" spans="4:16" x14ac:dyDescent="0.3">
      <c r="D53275" s="82"/>
      <c r="P53275" s="84"/>
    </row>
    <row r="53276" spans="4:16" x14ac:dyDescent="0.3">
      <c r="D53276" s="82"/>
      <c r="P53276" s="84"/>
    </row>
    <row r="53277" spans="4:16" x14ac:dyDescent="0.3">
      <c r="D53277" s="82"/>
      <c r="P53277" s="84"/>
    </row>
    <row r="53278" spans="4:16" x14ac:dyDescent="0.3">
      <c r="D53278" s="82"/>
      <c r="P53278" s="84"/>
    </row>
    <row r="53279" spans="4:16" x14ac:dyDescent="0.3">
      <c r="D53279" s="82"/>
      <c r="P53279" s="84"/>
    </row>
    <row r="53280" spans="4:16" x14ac:dyDescent="0.3">
      <c r="D53280" s="82"/>
      <c r="P53280" s="84"/>
    </row>
    <row r="53281" spans="4:16" x14ac:dyDescent="0.3">
      <c r="D53281" s="82"/>
      <c r="P53281" s="84"/>
    </row>
    <row r="53282" spans="4:16" x14ac:dyDescent="0.3">
      <c r="D53282" s="82"/>
      <c r="P53282" s="84"/>
    </row>
    <row r="53283" spans="4:16" x14ac:dyDescent="0.3">
      <c r="D53283" s="82"/>
      <c r="P53283" s="84"/>
    </row>
    <row r="53284" spans="4:16" x14ac:dyDescent="0.3">
      <c r="D53284" s="82"/>
      <c r="P53284" s="84"/>
    </row>
    <row r="53285" spans="4:16" x14ac:dyDescent="0.3">
      <c r="D53285" s="82"/>
      <c r="P53285" s="84"/>
    </row>
    <row r="53286" spans="4:16" x14ac:dyDescent="0.3">
      <c r="D53286" s="82"/>
      <c r="P53286" s="84"/>
    </row>
    <row r="53287" spans="4:16" x14ac:dyDescent="0.3">
      <c r="D53287" s="82"/>
      <c r="P53287" s="84"/>
    </row>
    <row r="53288" spans="4:16" x14ac:dyDescent="0.3">
      <c r="D53288" s="82"/>
      <c r="P53288" s="84"/>
    </row>
    <row r="53289" spans="4:16" x14ac:dyDescent="0.3">
      <c r="D53289" s="82"/>
      <c r="P53289" s="84"/>
    </row>
    <row r="53290" spans="4:16" x14ac:dyDescent="0.3">
      <c r="D53290" s="82"/>
      <c r="P53290" s="84"/>
    </row>
    <row r="53291" spans="4:16" x14ac:dyDescent="0.3">
      <c r="D53291" s="82"/>
      <c r="P53291" s="84"/>
    </row>
    <row r="53292" spans="4:16" x14ac:dyDescent="0.3">
      <c r="D53292" s="82"/>
      <c r="P53292" s="84"/>
    </row>
    <row r="53293" spans="4:16" x14ac:dyDescent="0.3">
      <c r="D53293" s="82"/>
      <c r="P53293" s="84"/>
    </row>
    <row r="53294" spans="4:16" x14ac:dyDescent="0.3">
      <c r="D53294" s="82"/>
      <c r="P53294" s="84"/>
    </row>
    <row r="53295" spans="4:16" x14ac:dyDescent="0.3">
      <c r="D53295" s="82"/>
      <c r="P53295" s="84"/>
    </row>
    <row r="53296" spans="4:16" x14ac:dyDescent="0.3">
      <c r="D53296" s="82"/>
      <c r="P53296" s="84"/>
    </row>
    <row r="53297" spans="4:16" x14ac:dyDescent="0.3">
      <c r="D53297" s="82"/>
      <c r="P53297" s="84"/>
    </row>
    <row r="53298" spans="4:16" x14ac:dyDescent="0.3">
      <c r="D53298" s="82"/>
      <c r="P53298" s="84"/>
    </row>
    <row r="53299" spans="4:16" x14ac:dyDescent="0.3">
      <c r="D53299" s="82"/>
      <c r="P53299" s="84"/>
    </row>
    <row r="53300" spans="4:16" x14ac:dyDescent="0.3">
      <c r="D53300" s="82"/>
      <c r="P53300" s="84"/>
    </row>
    <row r="53301" spans="4:16" x14ac:dyDescent="0.3">
      <c r="D53301" s="82"/>
      <c r="P53301" s="84"/>
    </row>
    <row r="53302" spans="4:16" x14ac:dyDescent="0.3">
      <c r="D53302" s="82"/>
      <c r="P53302" s="84"/>
    </row>
    <row r="53303" spans="4:16" x14ac:dyDescent="0.3">
      <c r="D53303" s="82"/>
      <c r="P53303" s="84"/>
    </row>
    <row r="53304" spans="4:16" x14ac:dyDescent="0.3">
      <c r="D53304" s="82"/>
      <c r="P53304" s="84"/>
    </row>
    <row r="53305" spans="4:16" x14ac:dyDescent="0.3">
      <c r="D53305" s="82"/>
      <c r="P53305" s="84"/>
    </row>
    <row r="53306" spans="4:16" x14ac:dyDescent="0.3">
      <c r="D53306" s="82"/>
      <c r="P53306" s="84"/>
    </row>
    <row r="53307" spans="4:16" x14ac:dyDescent="0.3">
      <c r="D53307" s="82"/>
      <c r="P53307" s="84"/>
    </row>
    <row r="53308" spans="4:16" x14ac:dyDescent="0.3">
      <c r="D53308" s="82"/>
      <c r="P53308" s="84"/>
    </row>
    <row r="53309" spans="4:16" x14ac:dyDescent="0.3">
      <c r="D53309" s="82"/>
      <c r="P53309" s="84"/>
    </row>
    <row r="53310" spans="4:16" x14ac:dyDescent="0.3">
      <c r="D53310" s="82"/>
      <c r="P53310" s="84"/>
    </row>
    <row r="53311" spans="4:16" x14ac:dyDescent="0.3">
      <c r="D53311" s="82"/>
      <c r="P53311" s="84"/>
    </row>
    <row r="53312" spans="4:16" x14ac:dyDescent="0.3">
      <c r="D53312" s="82"/>
      <c r="P53312" s="84"/>
    </row>
    <row r="53313" spans="4:16" x14ac:dyDescent="0.3">
      <c r="D53313" s="82"/>
      <c r="P53313" s="84"/>
    </row>
    <row r="53314" spans="4:16" x14ac:dyDescent="0.3">
      <c r="D53314" s="82"/>
      <c r="P53314" s="84"/>
    </row>
    <row r="53315" spans="4:16" x14ac:dyDescent="0.3">
      <c r="D53315" s="82"/>
      <c r="P53315" s="84"/>
    </row>
    <row r="53316" spans="4:16" x14ac:dyDescent="0.3">
      <c r="D53316" s="82"/>
      <c r="P53316" s="84"/>
    </row>
    <row r="53317" spans="4:16" x14ac:dyDescent="0.3">
      <c r="D53317" s="82"/>
      <c r="P53317" s="84"/>
    </row>
    <row r="53318" spans="4:16" x14ac:dyDescent="0.3">
      <c r="D53318" s="82"/>
      <c r="P53318" s="84"/>
    </row>
    <row r="53319" spans="4:16" x14ac:dyDescent="0.3">
      <c r="D53319" s="82"/>
      <c r="P53319" s="84"/>
    </row>
    <row r="53320" spans="4:16" x14ac:dyDescent="0.3">
      <c r="D53320" s="82"/>
      <c r="P53320" s="84"/>
    </row>
    <row r="53321" spans="4:16" x14ac:dyDescent="0.3">
      <c r="D53321" s="82"/>
      <c r="P53321" s="84"/>
    </row>
    <row r="53322" spans="4:16" x14ac:dyDescent="0.3">
      <c r="D53322" s="82"/>
      <c r="P53322" s="84"/>
    </row>
    <row r="53323" spans="4:16" x14ac:dyDescent="0.3">
      <c r="D53323" s="82"/>
      <c r="P53323" s="84"/>
    </row>
    <row r="53324" spans="4:16" x14ac:dyDescent="0.3">
      <c r="D53324" s="82"/>
      <c r="P53324" s="84"/>
    </row>
    <row r="53325" spans="4:16" x14ac:dyDescent="0.3">
      <c r="D53325" s="82"/>
      <c r="P53325" s="84"/>
    </row>
    <row r="53326" spans="4:16" x14ac:dyDescent="0.3">
      <c r="D53326" s="82"/>
      <c r="P53326" s="84"/>
    </row>
    <row r="53327" spans="4:16" x14ac:dyDescent="0.3">
      <c r="D53327" s="82"/>
      <c r="P53327" s="84"/>
    </row>
    <row r="53328" spans="4:16" x14ac:dyDescent="0.3">
      <c r="D53328" s="82"/>
      <c r="P53328" s="84"/>
    </row>
    <row r="53329" spans="4:16" x14ac:dyDescent="0.3">
      <c r="D53329" s="82"/>
      <c r="P53329" s="84"/>
    </row>
    <row r="53330" spans="4:16" x14ac:dyDescent="0.3">
      <c r="D53330" s="82"/>
      <c r="P53330" s="84"/>
    </row>
    <row r="53331" spans="4:16" x14ac:dyDescent="0.3">
      <c r="D53331" s="82"/>
      <c r="P53331" s="84"/>
    </row>
    <row r="53332" spans="4:16" x14ac:dyDescent="0.3">
      <c r="D53332" s="82"/>
      <c r="P53332" s="84"/>
    </row>
    <row r="53333" spans="4:16" x14ac:dyDescent="0.3">
      <c r="D53333" s="82"/>
      <c r="P53333" s="84"/>
    </row>
    <row r="53334" spans="4:16" x14ac:dyDescent="0.3">
      <c r="D53334" s="82"/>
      <c r="P53334" s="84"/>
    </row>
    <row r="53335" spans="4:16" x14ac:dyDescent="0.3">
      <c r="D53335" s="82"/>
      <c r="P53335" s="84"/>
    </row>
    <row r="53336" spans="4:16" x14ac:dyDescent="0.3">
      <c r="D53336" s="82"/>
      <c r="P53336" s="84"/>
    </row>
    <row r="53337" spans="4:16" x14ac:dyDescent="0.3">
      <c r="D53337" s="82"/>
      <c r="P53337" s="84"/>
    </row>
    <row r="53338" spans="4:16" x14ac:dyDescent="0.3">
      <c r="D53338" s="82"/>
      <c r="P53338" s="84"/>
    </row>
    <row r="53339" spans="4:16" x14ac:dyDescent="0.3">
      <c r="D53339" s="82"/>
      <c r="P53339" s="84"/>
    </row>
    <row r="53340" spans="4:16" x14ac:dyDescent="0.3">
      <c r="D53340" s="82"/>
      <c r="P53340" s="84"/>
    </row>
    <row r="53341" spans="4:16" x14ac:dyDescent="0.3">
      <c r="D53341" s="82"/>
      <c r="P53341" s="84"/>
    </row>
    <row r="53342" spans="4:16" x14ac:dyDescent="0.3">
      <c r="D53342" s="82"/>
      <c r="P53342" s="84"/>
    </row>
    <row r="53343" spans="4:16" x14ac:dyDescent="0.3">
      <c r="D53343" s="82"/>
      <c r="P53343" s="84"/>
    </row>
    <row r="53344" spans="4:16" x14ac:dyDescent="0.3">
      <c r="D53344" s="82"/>
      <c r="P53344" s="84"/>
    </row>
    <row r="53345" spans="4:16" x14ac:dyDescent="0.3">
      <c r="D53345" s="82"/>
      <c r="P53345" s="84"/>
    </row>
    <row r="53346" spans="4:16" x14ac:dyDescent="0.3">
      <c r="D53346" s="82"/>
      <c r="P53346" s="84"/>
    </row>
    <row r="53347" spans="4:16" x14ac:dyDescent="0.3">
      <c r="D53347" s="82"/>
      <c r="P53347" s="84"/>
    </row>
    <row r="53348" spans="4:16" x14ac:dyDescent="0.3">
      <c r="D53348" s="82"/>
      <c r="P53348" s="84"/>
    </row>
    <row r="53349" spans="4:16" x14ac:dyDescent="0.3">
      <c r="D53349" s="82"/>
      <c r="P53349" s="84"/>
    </row>
    <row r="53350" spans="4:16" x14ac:dyDescent="0.3">
      <c r="D53350" s="82"/>
      <c r="P53350" s="84"/>
    </row>
    <row r="53351" spans="4:16" x14ac:dyDescent="0.3">
      <c r="D53351" s="82"/>
      <c r="P53351" s="84"/>
    </row>
    <row r="53352" spans="4:16" x14ac:dyDescent="0.3">
      <c r="D53352" s="82"/>
      <c r="P53352" s="84"/>
    </row>
    <row r="53353" spans="4:16" x14ac:dyDescent="0.3">
      <c r="D53353" s="82"/>
      <c r="P53353" s="84"/>
    </row>
    <row r="53354" spans="4:16" x14ac:dyDescent="0.3">
      <c r="D53354" s="82"/>
      <c r="P53354" s="84"/>
    </row>
    <row r="53355" spans="4:16" x14ac:dyDescent="0.3">
      <c r="D53355" s="82"/>
      <c r="P53355" s="84"/>
    </row>
    <row r="53356" spans="4:16" x14ac:dyDescent="0.3">
      <c r="D53356" s="82"/>
      <c r="P53356" s="84"/>
    </row>
    <row r="53357" spans="4:16" x14ac:dyDescent="0.3">
      <c r="D53357" s="82"/>
      <c r="P53357" s="84"/>
    </row>
    <row r="53358" spans="4:16" x14ac:dyDescent="0.3">
      <c r="D53358" s="82"/>
      <c r="P53358" s="84"/>
    </row>
    <row r="53359" spans="4:16" x14ac:dyDescent="0.3">
      <c r="D53359" s="82"/>
      <c r="P53359" s="84"/>
    </row>
    <row r="53360" spans="4:16" x14ac:dyDescent="0.3">
      <c r="D53360" s="82"/>
      <c r="P53360" s="84"/>
    </row>
    <row r="53361" spans="4:16" x14ac:dyDescent="0.3">
      <c r="D53361" s="82"/>
      <c r="P53361" s="84"/>
    </row>
    <row r="53362" spans="4:16" x14ac:dyDescent="0.3">
      <c r="D53362" s="82"/>
      <c r="P53362" s="84"/>
    </row>
    <row r="53363" spans="4:16" x14ac:dyDescent="0.3">
      <c r="D53363" s="82"/>
      <c r="P53363" s="84"/>
    </row>
    <row r="53364" spans="4:16" x14ac:dyDescent="0.3">
      <c r="D53364" s="82"/>
      <c r="P53364" s="84"/>
    </row>
    <row r="53365" spans="4:16" x14ac:dyDescent="0.3">
      <c r="D53365" s="82"/>
      <c r="P53365" s="84"/>
    </row>
    <row r="53366" spans="4:16" x14ac:dyDescent="0.3">
      <c r="D53366" s="82"/>
      <c r="P53366" s="84"/>
    </row>
    <row r="53367" spans="4:16" x14ac:dyDescent="0.3">
      <c r="D53367" s="82"/>
      <c r="P53367" s="84"/>
    </row>
    <row r="53368" spans="4:16" x14ac:dyDescent="0.3">
      <c r="D53368" s="82"/>
      <c r="P53368" s="84"/>
    </row>
    <row r="53369" spans="4:16" x14ac:dyDescent="0.3">
      <c r="D53369" s="82"/>
      <c r="P53369" s="84"/>
    </row>
    <row r="53370" spans="4:16" x14ac:dyDescent="0.3">
      <c r="D53370" s="82"/>
      <c r="P53370" s="84"/>
    </row>
    <row r="53371" spans="4:16" x14ac:dyDescent="0.3">
      <c r="D53371" s="82"/>
      <c r="P53371" s="84"/>
    </row>
    <row r="53372" spans="4:16" x14ac:dyDescent="0.3">
      <c r="D53372" s="82"/>
      <c r="P53372" s="84"/>
    </row>
    <row r="53373" spans="4:16" x14ac:dyDescent="0.3">
      <c r="D53373" s="82"/>
      <c r="P53373" s="84"/>
    </row>
    <row r="53374" spans="4:16" x14ac:dyDescent="0.3">
      <c r="D53374" s="82"/>
      <c r="P53374" s="84"/>
    </row>
    <row r="53375" spans="4:16" x14ac:dyDescent="0.3">
      <c r="D53375" s="82"/>
      <c r="P53375" s="84"/>
    </row>
    <row r="53376" spans="4:16" x14ac:dyDescent="0.3">
      <c r="D53376" s="82"/>
      <c r="P53376" s="84"/>
    </row>
    <row r="53377" spans="4:16" x14ac:dyDescent="0.3">
      <c r="D53377" s="82"/>
      <c r="P53377" s="84"/>
    </row>
    <row r="53378" spans="4:16" x14ac:dyDescent="0.3">
      <c r="D53378" s="82"/>
      <c r="P53378" s="84"/>
    </row>
    <row r="53379" spans="4:16" x14ac:dyDescent="0.3">
      <c r="D53379" s="82"/>
      <c r="P53379" s="84"/>
    </row>
    <row r="53380" spans="4:16" x14ac:dyDescent="0.3">
      <c r="D53380" s="82"/>
      <c r="P53380" s="84"/>
    </row>
    <row r="53381" spans="4:16" x14ac:dyDescent="0.3">
      <c r="D53381" s="82"/>
      <c r="P53381" s="84"/>
    </row>
    <row r="53382" spans="4:16" x14ac:dyDescent="0.3">
      <c r="D53382" s="82"/>
      <c r="P53382" s="84"/>
    </row>
    <row r="53383" spans="4:16" x14ac:dyDescent="0.3">
      <c r="D53383" s="82"/>
      <c r="P53383" s="84"/>
    </row>
    <row r="53384" spans="4:16" x14ac:dyDescent="0.3">
      <c r="D53384" s="82"/>
      <c r="P53384" s="84"/>
    </row>
    <row r="53385" spans="4:16" x14ac:dyDescent="0.3">
      <c r="D53385" s="82"/>
      <c r="P53385" s="84"/>
    </row>
    <row r="53386" spans="4:16" x14ac:dyDescent="0.3">
      <c r="D53386" s="82"/>
      <c r="P53386" s="84"/>
    </row>
    <row r="53387" spans="4:16" x14ac:dyDescent="0.3">
      <c r="D53387" s="82"/>
      <c r="P53387" s="84"/>
    </row>
    <row r="53388" spans="4:16" x14ac:dyDescent="0.3">
      <c r="D53388" s="82"/>
      <c r="P53388" s="84"/>
    </row>
    <row r="53389" spans="4:16" x14ac:dyDescent="0.3">
      <c r="D53389" s="82"/>
      <c r="P53389" s="84"/>
    </row>
    <row r="53390" spans="4:16" x14ac:dyDescent="0.3">
      <c r="D53390" s="82"/>
      <c r="P53390" s="84"/>
    </row>
    <row r="53391" spans="4:16" x14ac:dyDescent="0.3">
      <c r="D53391" s="82"/>
      <c r="P53391" s="84"/>
    </row>
    <row r="53392" spans="4:16" x14ac:dyDescent="0.3">
      <c r="D53392" s="82"/>
      <c r="P53392" s="84"/>
    </row>
    <row r="53393" spans="4:16" x14ac:dyDescent="0.3">
      <c r="D53393" s="82"/>
      <c r="P53393" s="84"/>
    </row>
    <row r="53394" spans="4:16" x14ac:dyDescent="0.3">
      <c r="D53394" s="82"/>
      <c r="P53394" s="84"/>
    </row>
    <row r="53395" spans="4:16" x14ac:dyDescent="0.3">
      <c r="D53395" s="82"/>
      <c r="P53395" s="84"/>
    </row>
    <row r="53396" spans="4:16" x14ac:dyDescent="0.3">
      <c r="D53396" s="82"/>
      <c r="P53396" s="84"/>
    </row>
    <row r="53397" spans="4:16" x14ac:dyDescent="0.3">
      <c r="D53397" s="82"/>
      <c r="P53397" s="84"/>
    </row>
    <row r="53398" spans="4:16" x14ac:dyDescent="0.3">
      <c r="D53398" s="82"/>
      <c r="P53398" s="84"/>
    </row>
    <row r="53399" spans="4:16" x14ac:dyDescent="0.3">
      <c r="D53399" s="82"/>
      <c r="P53399" s="84"/>
    </row>
    <row r="53400" spans="4:16" x14ac:dyDescent="0.3">
      <c r="D53400" s="82"/>
      <c r="P53400" s="84"/>
    </row>
    <row r="53401" spans="4:16" x14ac:dyDescent="0.3">
      <c r="D53401" s="82"/>
      <c r="P53401" s="84"/>
    </row>
    <row r="53402" spans="4:16" x14ac:dyDescent="0.3">
      <c r="D53402" s="82"/>
      <c r="P53402" s="84"/>
    </row>
    <row r="53403" spans="4:16" x14ac:dyDescent="0.3">
      <c r="D53403" s="82"/>
      <c r="P53403" s="84"/>
    </row>
    <row r="53404" spans="4:16" x14ac:dyDescent="0.3">
      <c r="D53404" s="82"/>
      <c r="P53404" s="84"/>
    </row>
    <row r="53405" spans="4:16" x14ac:dyDescent="0.3">
      <c r="D53405" s="82"/>
      <c r="P53405" s="84"/>
    </row>
    <row r="53406" spans="4:16" x14ac:dyDescent="0.3">
      <c r="D53406" s="82"/>
      <c r="P53406" s="84"/>
    </row>
    <row r="53407" spans="4:16" x14ac:dyDescent="0.3">
      <c r="D53407" s="82"/>
      <c r="P53407" s="84"/>
    </row>
    <row r="53408" spans="4:16" x14ac:dyDescent="0.3">
      <c r="D53408" s="82"/>
      <c r="P53408" s="84"/>
    </row>
    <row r="53409" spans="4:16" x14ac:dyDescent="0.3">
      <c r="D53409" s="82"/>
      <c r="P53409" s="84"/>
    </row>
    <row r="53410" spans="4:16" x14ac:dyDescent="0.3">
      <c r="D53410" s="82"/>
      <c r="P53410" s="84"/>
    </row>
    <row r="53411" spans="4:16" x14ac:dyDescent="0.3">
      <c r="D53411" s="82"/>
      <c r="P53411" s="84"/>
    </row>
    <row r="53412" spans="4:16" x14ac:dyDescent="0.3">
      <c r="D53412" s="82"/>
      <c r="P53412" s="84"/>
    </row>
    <row r="53413" spans="4:16" x14ac:dyDescent="0.3">
      <c r="D53413" s="82"/>
      <c r="P53413" s="84"/>
    </row>
    <row r="53414" spans="4:16" x14ac:dyDescent="0.3">
      <c r="D53414" s="82"/>
      <c r="P53414" s="84"/>
    </row>
    <row r="53415" spans="4:16" x14ac:dyDescent="0.3">
      <c r="D53415" s="82"/>
      <c r="P53415" s="84"/>
    </row>
    <row r="53416" spans="4:16" x14ac:dyDescent="0.3">
      <c r="D53416" s="82"/>
      <c r="P53416" s="84"/>
    </row>
    <row r="53417" spans="4:16" x14ac:dyDescent="0.3">
      <c r="D53417" s="82"/>
      <c r="P53417" s="84"/>
    </row>
    <row r="53418" spans="4:16" x14ac:dyDescent="0.3">
      <c r="D53418" s="82"/>
      <c r="P53418" s="84"/>
    </row>
    <row r="53419" spans="4:16" x14ac:dyDescent="0.3">
      <c r="D53419" s="82"/>
      <c r="P53419" s="84"/>
    </row>
    <row r="53420" spans="4:16" x14ac:dyDescent="0.3">
      <c r="D53420" s="82"/>
      <c r="P53420" s="84"/>
    </row>
    <row r="53421" spans="4:16" x14ac:dyDescent="0.3">
      <c r="D53421" s="82"/>
      <c r="P53421" s="84"/>
    </row>
    <row r="53422" spans="4:16" x14ac:dyDescent="0.3">
      <c r="D53422" s="82"/>
      <c r="P53422" s="84"/>
    </row>
    <row r="53423" spans="4:16" x14ac:dyDescent="0.3">
      <c r="D53423" s="82"/>
      <c r="P53423" s="84"/>
    </row>
    <row r="53424" spans="4:16" x14ac:dyDescent="0.3">
      <c r="D53424" s="82"/>
      <c r="P53424" s="84"/>
    </row>
    <row r="53425" spans="4:16" x14ac:dyDescent="0.3">
      <c r="D53425" s="82"/>
      <c r="P53425" s="84"/>
    </row>
    <row r="53426" spans="4:16" x14ac:dyDescent="0.3">
      <c r="D53426" s="82"/>
      <c r="P53426" s="84"/>
    </row>
    <row r="53427" spans="4:16" x14ac:dyDescent="0.3">
      <c r="D53427" s="82"/>
      <c r="P53427" s="84"/>
    </row>
    <row r="53428" spans="4:16" x14ac:dyDescent="0.3">
      <c r="D53428" s="82"/>
      <c r="P53428" s="84"/>
    </row>
    <row r="53429" spans="4:16" x14ac:dyDescent="0.3">
      <c r="D53429" s="82"/>
      <c r="P53429" s="84"/>
    </row>
    <row r="53430" spans="4:16" x14ac:dyDescent="0.3">
      <c r="D53430" s="82"/>
      <c r="P53430" s="84"/>
    </row>
    <row r="53431" spans="4:16" x14ac:dyDescent="0.3">
      <c r="D53431" s="82"/>
      <c r="P53431" s="84"/>
    </row>
    <row r="53432" spans="4:16" x14ac:dyDescent="0.3">
      <c r="D53432" s="82"/>
      <c r="P53432" s="84"/>
    </row>
    <row r="53433" spans="4:16" x14ac:dyDescent="0.3">
      <c r="D53433" s="82"/>
      <c r="P53433" s="84"/>
    </row>
    <row r="53434" spans="4:16" x14ac:dyDescent="0.3">
      <c r="D53434" s="82"/>
      <c r="P53434" s="84"/>
    </row>
    <row r="53435" spans="4:16" x14ac:dyDescent="0.3">
      <c r="D53435" s="82"/>
      <c r="P53435" s="84"/>
    </row>
    <row r="53436" spans="4:16" x14ac:dyDescent="0.3">
      <c r="D53436" s="82"/>
      <c r="P53436" s="84"/>
    </row>
    <row r="53437" spans="4:16" x14ac:dyDescent="0.3">
      <c r="D53437" s="82"/>
      <c r="P53437" s="84"/>
    </row>
    <row r="53438" spans="4:16" x14ac:dyDescent="0.3">
      <c r="D53438" s="82"/>
      <c r="P53438" s="84"/>
    </row>
    <row r="53439" spans="4:16" x14ac:dyDescent="0.3">
      <c r="D53439" s="82"/>
      <c r="P53439" s="84"/>
    </row>
    <row r="53440" spans="4:16" x14ac:dyDescent="0.3">
      <c r="D53440" s="82"/>
      <c r="P53440" s="84"/>
    </row>
    <row r="53441" spans="4:16" x14ac:dyDescent="0.3">
      <c r="D53441" s="82"/>
      <c r="P53441" s="84"/>
    </row>
    <row r="53442" spans="4:16" x14ac:dyDescent="0.3">
      <c r="D53442" s="82"/>
      <c r="P53442" s="84"/>
    </row>
    <row r="53443" spans="4:16" x14ac:dyDescent="0.3">
      <c r="D53443" s="82"/>
      <c r="P53443" s="84"/>
    </row>
    <row r="53444" spans="4:16" x14ac:dyDescent="0.3">
      <c r="D53444" s="82"/>
      <c r="P53444" s="84"/>
    </row>
    <row r="53445" spans="4:16" x14ac:dyDescent="0.3">
      <c r="D53445" s="82"/>
      <c r="P53445" s="84"/>
    </row>
    <row r="53446" spans="4:16" x14ac:dyDescent="0.3">
      <c r="D53446" s="82"/>
      <c r="P53446" s="84"/>
    </row>
    <row r="53447" spans="4:16" x14ac:dyDescent="0.3">
      <c r="D53447" s="82"/>
      <c r="P53447" s="84"/>
    </row>
    <row r="53448" spans="4:16" x14ac:dyDescent="0.3">
      <c r="D53448" s="82"/>
      <c r="P53448" s="84"/>
    </row>
    <row r="53449" spans="4:16" x14ac:dyDescent="0.3">
      <c r="D53449" s="82"/>
      <c r="P53449" s="84"/>
    </row>
    <row r="53450" spans="4:16" x14ac:dyDescent="0.3">
      <c r="D53450" s="82"/>
      <c r="P53450" s="84"/>
    </row>
    <row r="53451" spans="4:16" x14ac:dyDescent="0.3">
      <c r="D53451" s="82"/>
      <c r="P53451" s="84"/>
    </row>
    <row r="53452" spans="4:16" x14ac:dyDescent="0.3">
      <c r="D53452" s="82"/>
      <c r="P53452" s="84"/>
    </row>
    <row r="53453" spans="4:16" x14ac:dyDescent="0.3">
      <c r="D53453" s="82"/>
      <c r="P53453" s="84"/>
    </row>
    <row r="53454" spans="4:16" x14ac:dyDescent="0.3">
      <c r="D53454" s="82"/>
      <c r="P53454" s="84"/>
    </row>
    <row r="53455" spans="4:16" x14ac:dyDescent="0.3">
      <c r="D53455" s="82"/>
      <c r="P53455" s="84"/>
    </row>
    <row r="53456" spans="4:16" x14ac:dyDescent="0.3">
      <c r="D53456" s="82"/>
      <c r="P53456" s="84"/>
    </row>
    <row r="53457" spans="4:16" x14ac:dyDescent="0.3">
      <c r="D53457" s="82"/>
      <c r="P53457" s="84"/>
    </row>
    <row r="53458" spans="4:16" x14ac:dyDescent="0.3">
      <c r="D53458" s="82"/>
      <c r="P53458" s="84"/>
    </row>
    <row r="53459" spans="4:16" x14ac:dyDescent="0.3">
      <c r="D53459" s="82"/>
      <c r="P53459" s="84"/>
    </row>
    <row r="53460" spans="4:16" x14ac:dyDescent="0.3">
      <c r="D53460" s="82"/>
      <c r="P53460" s="84"/>
    </row>
    <row r="53461" spans="4:16" x14ac:dyDescent="0.3">
      <c r="D53461" s="82"/>
      <c r="P53461" s="84"/>
    </row>
    <row r="53462" spans="4:16" x14ac:dyDescent="0.3">
      <c r="D53462" s="82"/>
      <c r="P53462" s="84"/>
    </row>
    <row r="53463" spans="4:16" x14ac:dyDescent="0.3">
      <c r="D53463" s="82"/>
      <c r="P53463" s="84"/>
    </row>
    <row r="53464" spans="4:16" x14ac:dyDescent="0.3">
      <c r="D53464" s="82"/>
      <c r="P53464" s="84"/>
    </row>
    <row r="53465" spans="4:16" x14ac:dyDescent="0.3">
      <c r="D53465" s="82"/>
      <c r="P53465" s="84"/>
    </row>
    <row r="53466" spans="4:16" x14ac:dyDescent="0.3">
      <c r="D53466" s="82"/>
      <c r="P53466" s="84"/>
    </row>
    <row r="53467" spans="4:16" x14ac:dyDescent="0.3">
      <c r="D53467" s="82"/>
      <c r="P53467" s="84"/>
    </row>
    <row r="53468" spans="4:16" x14ac:dyDescent="0.3">
      <c r="D53468" s="82"/>
      <c r="P53468" s="84"/>
    </row>
    <row r="53469" spans="4:16" x14ac:dyDescent="0.3">
      <c r="D53469" s="82"/>
      <c r="P53469" s="84"/>
    </row>
    <row r="53470" spans="4:16" x14ac:dyDescent="0.3">
      <c r="D53470" s="82"/>
      <c r="P53470" s="84"/>
    </row>
    <row r="53471" spans="4:16" x14ac:dyDescent="0.3">
      <c r="D53471" s="82"/>
      <c r="P53471" s="84"/>
    </row>
    <row r="53472" spans="4:16" x14ac:dyDescent="0.3">
      <c r="D53472" s="82"/>
      <c r="P53472" s="84"/>
    </row>
    <row r="53473" spans="4:16" x14ac:dyDescent="0.3">
      <c r="D53473" s="82"/>
      <c r="P53473" s="84"/>
    </row>
    <row r="53474" spans="4:16" x14ac:dyDescent="0.3">
      <c r="D53474" s="82"/>
      <c r="P53474" s="84"/>
    </row>
    <row r="53475" spans="4:16" x14ac:dyDescent="0.3">
      <c r="D53475" s="82"/>
      <c r="P53475" s="84"/>
    </row>
    <row r="53476" spans="4:16" x14ac:dyDescent="0.3">
      <c r="D53476" s="82"/>
      <c r="P53476" s="84"/>
    </row>
    <row r="53477" spans="4:16" x14ac:dyDescent="0.3">
      <c r="D53477" s="82"/>
      <c r="P53477" s="84"/>
    </row>
    <row r="53478" spans="4:16" x14ac:dyDescent="0.3">
      <c r="D53478" s="82"/>
      <c r="P53478" s="84"/>
    </row>
    <row r="53479" spans="4:16" x14ac:dyDescent="0.3">
      <c r="D53479" s="82"/>
      <c r="P53479" s="84"/>
    </row>
    <row r="53480" spans="4:16" x14ac:dyDescent="0.3">
      <c r="D53480" s="82"/>
      <c r="P53480" s="84"/>
    </row>
    <row r="53481" spans="4:16" x14ac:dyDescent="0.3">
      <c r="D53481" s="82"/>
      <c r="P53481" s="84"/>
    </row>
    <row r="53482" spans="4:16" x14ac:dyDescent="0.3">
      <c r="D53482" s="82"/>
      <c r="P53482" s="84"/>
    </row>
    <row r="53483" spans="4:16" x14ac:dyDescent="0.3">
      <c r="D53483" s="82"/>
      <c r="P53483" s="84"/>
    </row>
    <row r="53484" spans="4:16" x14ac:dyDescent="0.3">
      <c r="D53484" s="82"/>
      <c r="P53484" s="84"/>
    </row>
    <row r="53485" spans="4:16" x14ac:dyDescent="0.3">
      <c r="D53485" s="82"/>
      <c r="P53485" s="84"/>
    </row>
    <row r="53486" spans="4:16" x14ac:dyDescent="0.3">
      <c r="D53486" s="82"/>
      <c r="P53486" s="84"/>
    </row>
    <row r="53487" spans="4:16" x14ac:dyDescent="0.3">
      <c r="D53487" s="82"/>
      <c r="P53487" s="84"/>
    </row>
    <row r="53488" spans="4:16" x14ac:dyDescent="0.3">
      <c r="D53488" s="82"/>
      <c r="P53488" s="84"/>
    </row>
    <row r="53489" spans="4:16" x14ac:dyDescent="0.3">
      <c r="D53489" s="82"/>
      <c r="P53489" s="84"/>
    </row>
    <row r="53490" spans="4:16" x14ac:dyDescent="0.3">
      <c r="D53490" s="82"/>
      <c r="P53490" s="84"/>
    </row>
    <row r="53491" spans="4:16" x14ac:dyDescent="0.3">
      <c r="D53491" s="82"/>
      <c r="P53491" s="84"/>
    </row>
    <row r="53492" spans="4:16" x14ac:dyDescent="0.3">
      <c r="D53492" s="82"/>
      <c r="P53492" s="84"/>
    </row>
    <row r="53493" spans="4:16" x14ac:dyDescent="0.3">
      <c r="D53493" s="82"/>
      <c r="P53493" s="84"/>
    </row>
    <row r="53494" spans="4:16" x14ac:dyDescent="0.3">
      <c r="D53494" s="82"/>
      <c r="P53494" s="84"/>
    </row>
    <row r="53495" spans="4:16" x14ac:dyDescent="0.3">
      <c r="D53495" s="82"/>
      <c r="P53495" s="84"/>
    </row>
    <row r="53496" spans="4:16" x14ac:dyDescent="0.3">
      <c r="D53496" s="82"/>
      <c r="P53496" s="84"/>
    </row>
    <row r="53497" spans="4:16" x14ac:dyDescent="0.3">
      <c r="D53497" s="82"/>
      <c r="P53497" s="84"/>
    </row>
    <row r="53498" spans="4:16" x14ac:dyDescent="0.3">
      <c r="D53498" s="82"/>
      <c r="P53498" s="84"/>
    </row>
    <row r="53499" spans="4:16" x14ac:dyDescent="0.3">
      <c r="D53499" s="82"/>
      <c r="P53499" s="84"/>
    </row>
    <row r="53500" spans="4:16" x14ac:dyDescent="0.3">
      <c r="D53500" s="82"/>
      <c r="P53500" s="84"/>
    </row>
    <row r="53501" spans="4:16" x14ac:dyDescent="0.3">
      <c r="D53501" s="82"/>
      <c r="P53501" s="84"/>
    </row>
    <row r="53502" spans="4:16" x14ac:dyDescent="0.3">
      <c r="D53502" s="82"/>
      <c r="P53502" s="84"/>
    </row>
    <row r="53503" spans="4:16" x14ac:dyDescent="0.3">
      <c r="D53503" s="82"/>
      <c r="P53503" s="84"/>
    </row>
    <row r="53504" spans="4:16" x14ac:dyDescent="0.3">
      <c r="D53504" s="82"/>
      <c r="P53504" s="84"/>
    </row>
    <row r="53505" spans="4:16" x14ac:dyDescent="0.3">
      <c r="D53505" s="82"/>
      <c r="P53505" s="84"/>
    </row>
    <row r="53506" spans="4:16" x14ac:dyDescent="0.3">
      <c r="D53506" s="82"/>
      <c r="P53506" s="84"/>
    </row>
    <row r="53507" spans="4:16" x14ac:dyDescent="0.3">
      <c r="D53507" s="82"/>
      <c r="P53507" s="84"/>
    </row>
    <row r="53508" spans="4:16" x14ac:dyDescent="0.3">
      <c r="D53508" s="82"/>
      <c r="P53508" s="84"/>
    </row>
    <row r="53509" spans="4:16" x14ac:dyDescent="0.3">
      <c r="D53509" s="82"/>
      <c r="P53509" s="84"/>
    </row>
    <row r="53510" spans="4:16" x14ac:dyDescent="0.3">
      <c r="D53510" s="82"/>
      <c r="P53510" s="84"/>
    </row>
    <row r="53511" spans="4:16" x14ac:dyDescent="0.3">
      <c r="D53511" s="82"/>
      <c r="P53511" s="84"/>
    </row>
    <row r="53512" spans="4:16" x14ac:dyDescent="0.3">
      <c r="D53512" s="82"/>
      <c r="P53512" s="84"/>
    </row>
    <row r="53513" spans="4:16" x14ac:dyDescent="0.3">
      <c r="D53513" s="82"/>
      <c r="P53513" s="84"/>
    </row>
    <row r="53514" spans="4:16" x14ac:dyDescent="0.3">
      <c r="D53514" s="82"/>
      <c r="P53514" s="84"/>
    </row>
    <row r="53515" spans="4:16" x14ac:dyDescent="0.3">
      <c r="D53515" s="82"/>
      <c r="P53515" s="84"/>
    </row>
    <row r="53516" spans="4:16" x14ac:dyDescent="0.3">
      <c r="D53516" s="82"/>
      <c r="P53516" s="84"/>
    </row>
    <row r="53517" spans="4:16" x14ac:dyDescent="0.3">
      <c r="D53517" s="82"/>
      <c r="P53517" s="84"/>
    </row>
    <row r="53518" spans="4:16" x14ac:dyDescent="0.3">
      <c r="D53518" s="82"/>
      <c r="P53518" s="84"/>
    </row>
    <row r="53519" spans="4:16" x14ac:dyDescent="0.3">
      <c r="D53519" s="82"/>
      <c r="P53519" s="84"/>
    </row>
    <row r="53520" spans="4:16" x14ac:dyDescent="0.3">
      <c r="D53520" s="82"/>
      <c r="P53520" s="84"/>
    </row>
    <row r="53521" spans="4:16" x14ac:dyDescent="0.3">
      <c r="D53521" s="82"/>
      <c r="P53521" s="84"/>
    </row>
    <row r="53522" spans="4:16" x14ac:dyDescent="0.3">
      <c r="D53522" s="82"/>
      <c r="P53522" s="84"/>
    </row>
    <row r="53523" spans="4:16" x14ac:dyDescent="0.3">
      <c r="D53523" s="82"/>
      <c r="P53523" s="84"/>
    </row>
    <row r="53524" spans="4:16" x14ac:dyDescent="0.3">
      <c r="D53524" s="82"/>
      <c r="P53524" s="84"/>
    </row>
    <row r="53525" spans="4:16" x14ac:dyDescent="0.3">
      <c r="D53525" s="82"/>
      <c r="P53525" s="84"/>
    </row>
    <row r="53526" spans="4:16" x14ac:dyDescent="0.3">
      <c r="D53526" s="82"/>
      <c r="P53526" s="84"/>
    </row>
    <row r="53527" spans="4:16" x14ac:dyDescent="0.3">
      <c r="D53527" s="82"/>
      <c r="P53527" s="84"/>
    </row>
    <row r="53528" spans="4:16" x14ac:dyDescent="0.3">
      <c r="D53528" s="82"/>
      <c r="P53528" s="84"/>
    </row>
    <row r="53529" spans="4:16" x14ac:dyDescent="0.3">
      <c r="D53529" s="82"/>
      <c r="P53529" s="84"/>
    </row>
    <row r="53530" spans="4:16" x14ac:dyDescent="0.3">
      <c r="D53530" s="82"/>
      <c r="P53530" s="84"/>
    </row>
    <row r="53531" spans="4:16" x14ac:dyDescent="0.3">
      <c r="D53531" s="82"/>
      <c r="P53531" s="84"/>
    </row>
    <row r="53532" spans="4:16" x14ac:dyDescent="0.3">
      <c r="D53532" s="82"/>
      <c r="P53532" s="84"/>
    </row>
    <row r="53533" spans="4:16" x14ac:dyDescent="0.3">
      <c r="D53533" s="82"/>
      <c r="P53533" s="84"/>
    </row>
    <row r="53534" spans="4:16" x14ac:dyDescent="0.3">
      <c r="D53534" s="82"/>
      <c r="P53534" s="84"/>
    </row>
    <row r="53535" spans="4:16" x14ac:dyDescent="0.3">
      <c r="D53535" s="82"/>
      <c r="P53535" s="84"/>
    </row>
    <row r="53536" spans="4:16" x14ac:dyDescent="0.3">
      <c r="D53536" s="82"/>
      <c r="P53536" s="84"/>
    </row>
    <row r="53537" spans="4:16" x14ac:dyDescent="0.3">
      <c r="D53537" s="82"/>
      <c r="P53537" s="84"/>
    </row>
    <row r="53538" spans="4:16" x14ac:dyDescent="0.3">
      <c r="D53538" s="82"/>
      <c r="P53538" s="84"/>
    </row>
    <row r="53539" spans="4:16" x14ac:dyDescent="0.3">
      <c r="D53539" s="82"/>
      <c r="P53539" s="84"/>
    </row>
    <row r="53540" spans="4:16" x14ac:dyDescent="0.3">
      <c r="D53540" s="82"/>
      <c r="P53540" s="84"/>
    </row>
    <row r="53541" spans="4:16" x14ac:dyDescent="0.3">
      <c r="D53541" s="82"/>
      <c r="P53541" s="84"/>
    </row>
    <row r="53542" spans="4:16" x14ac:dyDescent="0.3">
      <c r="D53542" s="82"/>
      <c r="P53542" s="84"/>
    </row>
    <row r="53543" spans="4:16" x14ac:dyDescent="0.3">
      <c r="D53543" s="82"/>
      <c r="P53543" s="84"/>
    </row>
    <row r="53544" spans="4:16" x14ac:dyDescent="0.3">
      <c r="D53544" s="82"/>
      <c r="P53544" s="84"/>
    </row>
    <row r="53545" spans="4:16" x14ac:dyDescent="0.3">
      <c r="D53545" s="82"/>
      <c r="P53545" s="84"/>
    </row>
    <row r="53546" spans="4:16" x14ac:dyDescent="0.3">
      <c r="D53546" s="82"/>
      <c r="P53546" s="84"/>
    </row>
    <row r="53547" spans="4:16" x14ac:dyDescent="0.3">
      <c r="D53547" s="82"/>
      <c r="P53547" s="84"/>
    </row>
    <row r="53548" spans="4:16" x14ac:dyDescent="0.3">
      <c r="D53548" s="82"/>
      <c r="P53548" s="84"/>
    </row>
    <row r="53549" spans="4:16" x14ac:dyDescent="0.3">
      <c r="D53549" s="82"/>
      <c r="P53549" s="84"/>
    </row>
    <row r="53550" spans="4:16" x14ac:dyDescent="0.3">
      <c r="D53550" s="82"/>
      <c r="P53550" s="84"/>
    </row>
    <row r="53551" spans="4:16" x14ac:dyDescent="0.3">
      <c r="D53551" s="82"/>
      <c r="P53551" s="84"/>
    </row>
    <row r="53552" spans="4:16" x14ac:dyDescent="0.3">
      <c r="D53552" s="82"/>
      <c r="P53552" s="84"/>
    </row>
    <row r="53553" spans="4:16" x14ac:dyDescent="0.3">
      <c r="D53553" s="82"/>
      <c r="P53553" s="84"/>
    </row>
    <row r="53554" spans="4:16" x14ac:dyDescent="0.3">
      <c r="D53554" s="82"/>
      <c r="P53554" s="84"/>
    </row>
    <row r="53555" spans="4:16" x14ac:dyDescent="0.3">
      <c r="D53555" s="82"/>
      <c r="P53555" s="84"/>
    </row>
    <row r="53556" spans="4:16" x14ac:dyDescent="0.3">
      <c r="D53556" s="82"/>
      <c r="P53556" s="84"/>
    </row>
    <row r="53557" spans="4:16" x14ac:dyDescent="0.3">
      <c r="D53557" s="82"/>
      <c r="P53557" s="84"/>
    </row>
    <row r="53558" spans="4:16" x14ac:dyDescent="0.3">
      <c r="D53558" s="82"/>
      <c r="P53558" s="84"/>
    </row>
    <row r="53559" spans="4:16" x14ac:dyDescent="0.3">
      <c r="D53559" s="82"/>
      <c r="P53559" s="84"/>
    </row>
    <row r="53560" spans="4:16" x14ac:dyDescent="0.3">
      <c r="D53560" s="82"/>
      <c r="P53560" s="84"/>
    </row>
    <row r="53561" spans="4:16" x14ac:dyDescent="0.3">
      <c r="D53561" s="82"/>
      <c r="P53561" s="84"/>
    </row>
    <row r="53562" spans="4:16" x14ac:dyDescent="0.3">
      <c r="D53562" s="82"/>
      <c r="P53562" s="84"/>
    </row>
    <row r="53563" spans="4:16" x14ac:dyDescent="0.3">
      <c r="D53563" s="82"/>
      <c r="P53563" s="84"/>
    </row>
    <row r="53564" spans="4:16" x14ac:dyDescent="0.3">
      <c r="D53564" s="82"/>
      <c r="P53564" s="84"/>
    </row>
    <row r="53565" spans="4:16" x14ac:dyDescent="0.3">
      <c r="D53565" s="82"/>
      <c r="P53565" s="84"/>
    </row>
    <row r="53566" spans="4:16" x14ac:dyDescent="0.3">
      <c r="D53566" s="82"/>
      <c r="P53566" s="84"/>
    </row>
    <row r="53567" spans="4:16" x14ac:dyDescent="0.3">
      <c r="D53567" s="82"/>
      <c r="P53567" s="84"/>
    </row>
    <row r="53568" spans="4:16" x14ac:dyDescent="0.3">
      <c r="D53568" s="82"/>
      <c r="P53568" s="84"/>
    </row>
    <row r="53569" spans="4:16" x14ac:dyDescent="0.3">
      <c r="D53569" s="82"/>
      <c r="P53569" s="84"/>
    </row>
    <row r="53570" spans="4:16" x14ac:dyDescent="0.3">
      <c r="D53570" s="82"/>
      <c r="P53570" s="84"/>
    </row>
    <row r="53571" spans="4:16" x14ac:dyDescent="0.3">
      <c r="D53571" s="82"/>
      <c r="P53571" s="84"/>
    </row>
    <row r="53572" spans="4:16" x14ac:dyDescent="0.3">
      <c r="D53572" s="82"/>
      <c r="P53572" s="84"/>
    </row>
    <row r="53573" spans="4:16" x14ac:dyDescent="0.3">
      <c r="D53573" s="82"/>
      <c r="P53573" s="84"/>
    </row>
    <row r="53574" spans="4:16" x14ac:dyDescent="0.3">
      <c r="D53574" s="82"/>
      <c r="P53574" s="84"/>
    </row>
    <row r="53575" spans="4:16" x14ac:dyDescent="0.3">
      <c r="D53575" s="82"/>
      <c r="P53575" s="84"/>
    </row>
    <row r="53576" spans="4:16" x14ac:dyDescent="0.3">
      <c r="D53576" s="82"/>
      <c r="P53576" s="84"/>
    </row>
    <row r="53577" spans="4:16" x14ac:dyDescent="0.3">
      <c r="D53577" s="82"/>
      <c r="P53577" s="84"/>
    </row>
    <row r="53578" spans="4:16" x14ac:dyDescent="0.3">
      <c r="D53578" s="82"/>
      <c r="P53578" s="84"/>
    </row>
    <row r="53579" spans="4:16" x14ac:dyDescent="0.3">
      <c r="D53579" s="82"/>
      <c r="P53579" s="84"/>
    </row>
    <row r="53580" spans="4:16" x14ac:dyDescent="0.3">
      <c r="D53580" s="82"/>
      <c r="P53580" s="84"/>
    </row>
    <row r="53581" spans="4:16" x14ac:dyDescent="0.3">
      <c r="D53581" s="82"/>
      <c r="P53581" s="84"/>
    </row>
    <row r="53582" spans="4:16" x14ac:dyDescent="0.3">
      <c r="D53582" s="82"/>
      <c r="P53582" s="84"/>
    </row>
    <row r="53583" spans="4:16" x14ac:dyDescent="0.3">
      <c r="D53583" s="82"/>
      <c r="P53583" s="84"/>
    </row>
    <row r="53584" spans="4:16" x14ac:dyDescent="0.3">
      <c r="D53584" s="82"/>
      <c r="P53584" s="84"/>
    </row>
    <row r="53585" spans="4:16" x14ac:dyDescent="0.3">
      <c r="D53585" s="82"/>
      <c r="P53585" s="84"/>
    </row>
    <row r="53586" spans="4:16" x14ac:dyDescent="0.3">
      <c r="D53586" s="82"/>
      <c r="P53586" s="84"/>
    </row>
    <row r="53587" spans="4:16" x14ac:dyDescent="0.3">
      <c r="D53587" s="82"/>
      <c r="P53587" s="84"/>
    </row>
    <row r="53588" spans="4:16" x14ac:dyDescent="0.3">
      <c r="D53588" s="82"/>
      <c r="P53588" s="84"/>
    </row>
    <row r="53589" spans="4:16" x14ac:dyDescent="0.3">
      <c r="D53589" s="82"/>
      <c r="P53589" s="84"/>
    </row>
    <row r="53590" spans="4:16" x14ac:dyDescent="0.3">
      <c r="D53590" s="82"/>
      <c r="P53590" s="84"/>
    </row>
    <row r="53591" spans="4:16" x14ac:dyDescent="0.3">
      <c r="D53591" s="82"/>
      <c r="P53591" s="84"/>
    </row>
    <row r="53592" spans="4:16" x14ac:dyDescent="0.3">
      <c r="D53592" s="82"/>
      <c r="P53592" s="84"/>
    </row>
    <row r="53593" spans="4:16" x14ac:dyDescent="0.3">
      <c r="D53593" s="82"/>
      <c r="P53593" s="84"/>
    </row>
    <row r="53594" spans="4:16" x14ac:dyDescent="0.3">
      <c r="D53594" s="82"/>
      <c r="P53594" s="84"/>
    </row>
    <row r="53595" spans="4:16" x14ac:dyDescent="0.3">
      <c r="D53595" s="82"/>
      <c r="P53595" s="84"/>
    </row>
    <row r="53596" spans="4:16" x14ac:dyDescent="0.3">
      <c r="D53596" s="82"/>
      <c r="P53596" s="84"/>
    </row>
    <row r="53597" spans="4:16" x14ac:dyDescent="0.3">
      <c r="D53597" s="82"/>
      <c r="P53597" s="84"/>
    </row>
    <row r="53598" spans="4:16" x14ac:dyDescent="0.3">
      <c r="D53598" s="82"/>
      <c r="P53598" s="84"/>
    </row>
    <row r="53599" spans="4:16" x14ac:dyDescent="0.3">
      <c r="D53599" s="82"/>
      <c r="P53599" s="84"/>
    </row>
    <row r="53600" spans="4:16" x14ac:dyDescent="0.3">
      <c r="D53600" s="82"/>
      <c r="P53600" s="84"/>
    </row>
    <row r="53601" spans="4:16" x14ac:dyDescent="0.3">
      <c r="D53601" s="82"/>
      <c r="P53601" s="84"/>
    </row>
    <row r="53602" spans="4:16" x14ac:dyDescent="0.3">
      <c r="D53602" s="82"/>
      <c r="P53602" s="84"/>
    </row>
    <row r="53603" spans="4:16" x14ac:dyDescent="0.3">
      <c r="D53603" s="82"/>
      <c r="P53603" s="84"/>
    </row>
    <row r="53604" spans="4:16" x14ac:dyDescent="0.3">
      <c r="D53604" s="82"/>
      <c r="P53604" s="84"/>
    </row>
    <row r="53605" spans="4:16" x14ac:dyDescent="0.3">
      <c r="D53605" s="82"/>
      <c r="P53605" s="84"/>
    </row>
    <row r="53606" spans="4:16" x14ac:dyDescent="0.3">
      <c r="D53606" s="82"/>
      <c r="P53606" s="84"/>
    </row>
    <row r="53607" spans="4:16" x14ac:dyDescent="0.3">
      <c r="D53607" s="82"/>
      <c r="P53607" s="84"/>
    </row>
    <row r="53608" spans="4:16" x14ac:dyDescent="0.3">
      <c r="D53608" s="82"/>
      <c r="P53608" s="84"/>
    </row>
    <row r="53609" spans="4:16" x14ac:dyDescent="0.3">
      <c r="D53609" s="82"/>
      <c r="P53609" s="84"/>
    </row>
    <row r="53610" spans="4:16" x14ac:dyDescent="0.3">
      <c r="D53610" s="82"/>
      <c r="P53610" s="84"/>
    </row>
    <row r="53611" spans="4:16" x14ac:dyDescent="0.3">
      <c r="D53611" s="82"/>
      <c r="P53611" s="84"/>
    </row>
    <row r="53612" spans="4:16" x14ac:dyDescent="0.3">
      <c r="D53612" s="82"/>
      <c r="P53612" s="84"/>
    </row>
    <row r="53613" spans="4:16" x14ac:dyDescent="0.3">
      <c r="D53613" s="82"/>
      <c r="P53613" s="84"/>
    </row>
    <row r="53614" spans="4:16" x14ac:dyDescent="0.3">
      <c r="D53614" s="82"/>
      <c r="P53614" s="84"/>
    </row>
    <row r="53615" spans="4:16" x14ac:dyDescent="0.3">
      <c r="D53615" s="82"/>
      <c r="P53615" s="84"/>
    </row>
    <row r="53616" spans="4:16" x14ac:dyDescent="0.3">
      <c r="D53616" s="82"/>
      <c r="P53616" s="84"/>
    </row>
    <row r="53617" spans="4:16" x14ac:dyDescent="0.3">
      <c r="D53617" s="82"/>
      <c r="P53617" s="84"/>
    </row>
    <row r="53618" spans="4:16" x14ac:dyDescent="0.3">
      <c r="D53618" s="82"/>
      <c r="P53618" s="84"/>
    </row>
    <row r="53619" spans="4:16" x14ac:dyDescent="0.3">
      <c r="D53619" s="82"/>
      <c r="P53619" s="84"/>
    </row>
    <row r="53620" spans="4:16" x14ac:dyDescent="0.3">
      <c r="D53620" s="82"/>
      <c r="P53620" s="84"/>
    </row>
    <row r="53621" spans="4:16" x14ac:dyDescent="0.3">
      <c r="D53621" s="82"/>
      <c r="P53621" s="84"/>
    </row>
    <row r="53622" spans="4:16" x14ac:dyDescent="0.3">
      <c r="D53622" s="82"/>
      <c r="P53622" s="84"/>
    </row>
    <row r="53623" spans="4:16" x14ac:dyDescent="0.3">
      <c r="D53623" s="82"/>
      <c r="P53623" s="84"/>
    </row>
    <row r="53624" spans="4:16" x14ac:dyDescent="0.3">
      <c r="D53624" s="82"/>
      <c r="P53624" s="84"/>
    </row>
    <row r="53625" spans="4:16" x14ac:dyDescent="0.3">
      <c r="D53625" s="82"/>
      <c r="P53625" s="84"/>
    </row>
    <row r="53626" spans="4:16" x14ac:dyDescent="0.3">
      <c r="D53626" s="82"/>
      <c r="P53626" s="84"/>
    </row>
    <row r="53627" spans="4:16" x14ac:dyDescent="0.3">
      <c r="D53627" s="82"/>
      <c r="P53627" s="84"/>
    </row>
    <row r="53628" spans="4:16" x14ac:dyDescent="0.3">
      <c r="D53628" s="82"/>
      <c r="P53628" s="84"/>
    </row>
    <row r="53629" spans="4:16" x14ac:dyDescent="0.3">
      <c r="D53629" s="82"/>
      <c r="P53629" s="84"/>
    </row>
    <row r="53630" spans="4:16" x14ac:dyDescent="0.3">
      <c r="D53630" s="82"/>
      <c r="P53630" s="84"/>
    </row>
    <row r="53631" spans="4:16" x14ac:dyDescent="0.3">
      <c r="D53631" s="82"/>
      <c r="P53631" s="84"/>
    </row>
    <row r="53632" spans="4:16" x14ac:dyDescent="0.3">
      <c r="D53632" s="82"/>
      <c r="P53632" s="84"/>
    </row>
    <row r="53633" spans="4:16" x14ac:dyDescent="0.3">
      <c r="D53633" s="82"/>
      <c r="P53633" s="84"/>
    </row>
    <row r="53634" spans="4:16" x14ac:dyDescent="0.3">
      <c r="D53634" s="82"/>
      <c r="P53634" s="84"/>
    </row>
    <row r="53635" spans="4:16" x14ac:dyDescent="0.3">
      <c r="D53635" s="82"/>
      <c r="P53635" s="84"/>
    </row>
    <row r="53636" spans="4:16" x14ac:dyDescent="0.3">
      <c r="D53636" s="82"/>
      <c r="P53636" s="84"/>
    </row>
    <row r="53637" spans="4:16" x14ac:dyDescent="0.3">
      <c r="D53637" s="82"/>
      <c r="P53637" s="84"/>
    </row>
    <row r="53638" spans="4:16" x14ac:dyDescent="0.3">
      <c r="D53638" s="82"/>
      <c r="P53638" s="84"/>
    </row>
    <row r="53639" spans="4:16" x14ac:dyDescent="0.3">
      <c r="D53639" s="82"/>
      <c r="P53639" s="84"/>
    </row>
    <row r="53640" spans="4:16" x14ac:dyDescent="0.3">
      <c r="D53640" s="82"/>
      <c r="P53640" s="84"/>
    </row>
    <row r="53641" spans="4:16" x14ac:dyDescent="0.3">
      <c r="D53641" s="82"/>
      <c r="P53641" s="84"/>
    </row>
    <row r="53642" spans="4:16" x14ac:dyDescent="0.3">
      <c r="D53642" s="82"/>
      <c r="P53642" s="84"/>
    </row>
    <row r="53643" spans="4:16" x14ac:dyDescent="0.3">
      <c r="D53643" s="82"/>
      <c r="P53643" s="84"/>
    </row>
    <row r="53644" spans="4:16" x14ac:dyDescent="0.3">
      <c r="D53644" s="82"/>
      <c r="P53644" s="84"/>
    </row>
    <row r="53645" spans="4:16" x14ac:dyDescent="0.3">
      <c r="D53645" s="82"/>
      <c r="P53645" s="84"/>
    </row>
    <row r="53646" spans="4:16" x14ac:dyDescent="0.3">
      <c r="D53646" s="82"/>
      <c r="P53646" s="84"/>
    </row>
    <row r="53647" spans="4:16" x14ac:dyDescent="0.3">
      <c r="D53647" s="82"/>
      <c r="P53647" s="84"/>
    </row>
    <row r="53648" spans="4:16" x14ac:dyDescent="0.3">
      <c r="D53648" s="82"/>
      <c r="P53648" s="84"/>
    </row>
    <row r="53649" spans="4:16" x14ac:dyDescent="0.3">
      <c r="D53649" s="82"/>
      <c r="P53649" s="84"/>
    </row>
    <row r="53650" spans="4:16" x14ac:dyDescent="0.3">
      <c r="D53650" s="82"/>
      <c r="P53650" s="84"/>
    </row>
    <row r="53651" spans="4:16" x14ac:dyDescent="0.3">
      <c r="D53651" s="82"/>
      <c r="P53651" s="84"/>
    </row>
    <row r="53652" spans="4:16" x14ac:dyDescent="0.3">
      <c r="D53652" s="82"/>
      <c r="P53652" s="84"/>
    </row>
    <row r="53653" spans="4:16" x14ac:dyDescent="0.3">
      <c r="D53653" s="82"/>
      <c r="P53653" s="84"/>
    </row>
    <row r="53654" spans="4:16" x14ac:dyDescent="0.3">
      <c r="D53654" s="82"/>
      <c r="P53654" s="84"/>
    </row>
    <row r="53655" spans="4:16" x14ac:dyDescent="0.3">
      <c r="D53655" s="82"/>
      <c r="P53655" s="84"/>
    </row>
    <row r="53656" spans="4:16" x14ac:dyDescent="0.3">
      <c r="D53656" s="82"/>
      <c r="P53656" s="84"/>
    </row>
    <row r="53657" spans="4:16" x14ac:dyDescent="0.3">
      <c r="D53657" s="82"/>
      <c r="P53657" s="84"/>
    </row>
    <row r="53658" spans="4:16" x14ac:dyDescent="0.3">
      <c r="D53658" s="82"/>
      <c r="P53658" s="84"/>
    </row>
    <row r="53659" spans="4:16" x14ac:dyDescent="0.3">
      <c r="D53659" s="82"/>
      <c r="P53659" s="84"/>
    </row>
    <row r="53660" spans="4:16" x14ac:dyDescent="0.3">
      <c r="D53660" s="82"/>
      <c r="P53660" s="84"/>
    </row>
    <row r="53661" spans="4:16" x14ac:dyDescent="0.3">
      <c r="D53661" s="82"/>
      <c r="P53661" s="84"/>
    </row>
    <row r="53662" spans="4:16" x14ac:dyDescent="0.3">
      <c r="D53662" s="82"/>
      <c r="P53662" s="84"/>
    </row>
    <row r="53663" spans="4:16" x14ac:dyDescent="0.3">
      <c r="D53663" s="82"/>
      <c r="P53663" s="84"/>
    </row>
    <row r="53664" spans="4:16" x14ac:dyDescent="0.3">
      <c r="D53664" s="82"/>
      <c r="P53664" s="84"/>
    </row>
    <row r="53665" spans="4:16" x14ac:dyDescent="0.3">
      <c r="D53665" s="82"/>
      <c r="P53665" s="84"/>
    </row>
    <row r="53666" spans="4:16" x14ac:dyDescent="0.3">
      <c r="D53666" s="82"/>
      <c r="P53666" s="84"/>
    </row>
    <row r="53667" spans="4:16" x14ac:dyDescent="0.3">
      <c r="D53667" s="82"/>
      <c r="P53667" s="84"/>
    </row>
    <row r="53668" spans="4:16" x14ac:dyDescent="0.3">
      <c r="D53668" s="82"/>
      <c r="P53668" s="84"/>
    </row>
    <row r="53669" spans="4:16" x14ac:dyDescent="0.3">
      <c r="D53669" s="82"/>
      <c r="P53669" s="84"/>
    </row>
    <row r="53670" spans="4:16" x14ac:dyDescent="0.3">
      <c r="D53670" s="82"/>
      <c r="P53670" s="84"/>
    </row>
    <row r="53671" spans="4:16" x14ac:dyDescent="0.3">
      <c r="D53671" s="82"/>
      <c r="P53671" s="84"/>
    </row>
    <row r="53672" spans="4:16" x14ac:dyDescent="0.3">
      <c r="D53672" s="82"/>
      <c r="P53672" s="84"/>
    </row>
    <row r="53673" spans="4:16" x14ac:dyDescent="0.3">
      <c r="D53673" s="82"/>
      <c r="P53673" s="84"/>
    </row>
    <row r="53674" spans="4:16" x14ac:dyDescent="0.3">
      <c r="D53674" s="82"/>
      <c r="P53674" s="84"/>
    </row>
    <row r="53675" spans="4:16" x14ac:dyDescent="0.3">
      <c r="D53675" s="82"/>
      <c r="P53675" s="84"/>
    </row>
    <row r="53676" spans="4:16" x14ac:dyDescent="0.3">
      <c r="D53676" s="82"/>
      <c r="P53676" s="84"/>
    </row>
    <row r="53677" spans="4:16" x14ac:dyDescent="0.3">
      <c r="D53677" s="82"/>
      <c r="P53677" s="84"/>
    </row>
    <row r="53678" spans="4:16" x14ac:dyDescent="0.3">
      <c r="D53678" s="82"/>
      <c r="P53678" s="84"/>
    </row>
    <row r="53679" spans="4:16" x14ac:dyDescent="0.3">
      <c r="D53679" s="82"/>
      <c r="P53679" s="84"/>
    </row>
    <row r="53680" spans="4:16" x14ac:dyDescent="0.3">
      <c r="D53680" s="82"/>
      <c r="P53680" s="84"/>
    </row>
    <row r="53681" spans="4:16" x14ac:dyDescent="0.3">
      <c r="D53681" s="82"/>
      <c r="P53681" s="84"/>
    </row>
    <row r="53682" spans="4:16" x14ac:dyDescent="0.3">
      <c r="D53682" s="82"/>
      <c r="P53682" s="84"/>
    </row>
    <row r="53683" spans="4:16" x14ac:dyDescent="0.3">
      <c r="D53683" s="82"/>
      <c r="P53683" s="84"/>
    </row>
    <row r="53684" spans="4:16" x14ac:dyDescent="0.3">
      <c r="D53684" s="82"/>
      <c r="P53684" s="84"/>
    </row>
    <row r="53685" spans="4:16" x14ac:dyDescent="0.3">
      <c r="D53685" s="82"/>
      <c r="P53685" s="84"/>
    </row>
    <row r="53686" spans="4:16" x14ac:dyDescent="0.3">
      <c r="D53686" s="82"/>
      <c r="P53686" s="84"/>
    </row>
    <row r="53687" spans="4:16" x14ac:dyDescent="0.3">
      <c r="D53687" s="82"/>
      <c r="P53687" s="84"/>
    </row>
    <row r="53688" spans="4:16" x14ac:dyDescent="0.3">
      <c r="D53688" s="82"/>
      <c r="P53688" s="84"/>
    </row>
    <row r="53689" spans="4:16" x14ac:dyDescent="0.3">
      <c r="D53689" s="82"/>
      <c r="P53689" s="84"/>
    </row>
    <row r="53690" spans="4:16" x14ac:dyDescent="0.3">
      <c r="D53690" s="82"/>
      <c r="P53690" s="84"/>
    </row>
    <row r="53691" spans="4:16" x14ac:dyDescent="0.3">
      <c r="D53691" s="82"/>
      <c r="P53691" s="84"/>
    </row>
    <row r="53692" spans="4:16" x14ac:dyDescent="0.3">
      <c r="D53692" s="82"/>
      <c r="P53692" s="84"/>
    </row>
    <row r="53693" spans="4:16" x14ac:dyDescent="0.3">
      <c r="D53693" s="82"/>
      <c r="P53693" s="84"/>
    </row>
    <row r="53694" spans="4:16" x14ac:dyDescent="0.3">
      <c r="D53694" s="82"/>
      <c r="P53694" s="84"/>
    </row>
    <row r="53695" spans="4:16" x14ac:dyDescent="0.3">
      <c r="D53695" s="82"/>
      <c r="P53695" s="84"/>
    </row>
    <row r="53696" spans="4:16" x14ac:dyDescent="0.3">
      <c r="D53696" s="82"/>
      <c r="P53696" s="84"/>
    </row>
    <row r="53697" spans="4:16" x14ac:dyDescent="0.3">
      <c r="D53697" s="82"/>
      <c r="P53697" s="84"/>
    </row>
    <row r="53698" spans="4:16" x14ac:dyDescent="0.3">
      <c r="D53698" s="82"/>
      <c r="P53698" s="84"/>
    </row>
    <row r="53699" spans="4:16" x14ac:dyDescent="0.3">
      <c r="D53699" s="82"/>
      <c r="P53699" s="84"/>
    </row>
    <row r="53700" spans="4:16" x14ac:dyDescent="0.3">
      <c r="D53700" s="82"/>
      <c r="P53700" s="84"/>
    </row>
    <row r="53701" spans="4:16" x14ac:dyDescent="0.3">
      <c r="D53701" s="82"/>
      <c r="P53701" s="84"/>
    </row>
    <row r="53702" spans="4:16" x14ac:dyDescent="0.3">
      <c r="D53702" s="82"/>
      <c r="P53702" s="84"/>
    </row>
    <row r="53703" spans="4:16" x14ac:dyDescent="0.3">
      <c r="D53703" s="82"/>
      <c r="P53703" s="84"/>
    </row>
    <row r="53704" spans="4:16" x14ac:dyDescent="0.3">
      <c r="D53704" s="82"/>
      <c r="P53704" s="84"/>
    </row>
    <row r="53705" spans="4:16" x14ac:dyDescent="0.3">
      <c r="D53705" s="82"/>
      <c r="P53705" s="84"/>
    </row>
    <row r="53706" spans="4:16" x14ac:dyDescent="0.3">
      <c r="D53706" s="82"/>
      <c r="P53706" s="84"/>
    </row>
    <row r="53707" spans="4:16" x14ac:dyDescent="0.3">
      <c r="D53707" s="82"/>
      <c r="P53707" s="84"/>
    </row>
    <row r="53708" spans="4:16" x14ac:dyDescent="0.3">
      <c r="D53708" s="82"/>
      <c r="P53708" s="84"/>
    </row>
    <row r="53709" spans="4:16" x14ac:dyDescent="0.3">
      <c r="D53709" s="82"/>
      <c r="P53709" s="84"/>
    </row>
    <row r="53710" spans="4:16" x14ac:dyDescent="0.3">
      <c r="D53710" s="82"/>
      <c r="P53710" s="84"/>
    </row>
    <row r="53711" spans="4:16" x14ac:dyDescent="0.3">
      <c r="D53711" s="82"/>
      <c r="P53711" s="84"/>
    </row>
    <row r="53712" spans="4:16" x14ac:dyDescent="0.3">
      <c r="D53712" s="82"/>
      <c r="P53712" s="84"/>
    </row>
    <row r="53713" spans="4:16" x14ac:dyDescent="0.3">
      <c r="D53713" s="82"/>
      <c r="P53713" s="84"/>
    </row>
    <row r="53714" spans="4:16" x14ac:dyDescent="0.3">
      <c r="D53714" s="82"/>
      <c r="P53714" s="84"/>
    </row>
    <row r="53715" spans="4:16" x14ac:dyDescent="0.3">
      <c r="D53715" s="82"/>
      <c r="P53715" s="84"/>
    </row>
    <row r="53716" spans="4:16" x14ac:dyDescent="0.3">
      <c r="D53716" s="82"/>
      <c r="P53716" s="84"/>
    </row>
    <row r="53717" spans="4:16" x14ac:dyDescent="0.3">
      <c r="D53717" s="82"/>
      <c r="P53717" s="84"/>
    </row>
    <row r="53718" spans="4:16" x14ac:dyDescent="0.3">
      <c r="D53718" s="82"/>
      <c r="P53718" s="84"/>
    </row>
    <row r="53719" spans="4:16" x14ac:dyDescent="0.3">
      <c r="D53719" s="82"/>
      <c r="P53719" s="84"/>
    </row>
    <row r="53720" spans="4:16" x14ac:dyDescent="0.3">
      <c r="D53720" s="82"/>
      <c r="P53720" s="84"/>
    </row>
    <row r="53721" spans="4:16" x14ac:dyDescent="0.3">
      <c r="D53721" s="82"/>
      <c r="P53721" s="84"/>
    </row>
    <row r="53722" spans="4:16" x14ac:dyDescent="0.3">
      <c r="D53722" s="82"/>
      <c r="P53722" s="84"/>
    </row>
    <row r="53723" spans="4:16" x14ac:dyDescent="0.3">
      <c r="D53723" s="82"/>
      <c r="P53723" s="84"/>
    </row>
    <row r="53724" spans="4:16" x14ac:dyDescent="0.3">
      <c r="D53724" s="82"/>
      <c r="P53724" s="84"/>
    </row>
    <row r="53725" spans="4:16" x14ac:dyDescent="0.3">
      <c r="D53725" s="82"/>
      <c r="P53725" s="84"/>
    </row>
    <row r="53726" spans="4:16" x14ac:dyDescent="0.3">
      <c r="D53726" s="82"/>
      <c r="P53726" s="84"/>
    </row>
    <row r="53727" spans="4:16" x14ac:dyDescent="0.3">
      <c r="D53727" s="82"/>
      <c r="P53727" s="84"/>
    </row>
    <row r="53728" spans="4:16" x14ac:dyDescent="0.3">
      <c r="D53728" s="82"/>
      <c r="P53728" s="84"/>
    </row>
    <row r="53729" spans="4:16" x14ac:dyDescent="0.3">
      <c r="D53729" s="82"/>
      <c r="P53729" s="84"/>
    </row>
    <row r="53730" spans="4:16" x14ac:dyDescent="0.3">
      <c r="D53730" s="82"/>
      <c r="P53730" s="84"/>
    </row>
    <row r="53731" spans="4:16" x14ac:dyDescent="0.3">
      <c r="D53731" s="82"/>
      <c r="P53731" s="84"/>
    </row>
    <row r="53732" spans="4:16" x14ac:dyDescent="0.3">
      <c r="D53732" s="82"/>
      <c r="P53732" s="84"/>
    </row>
    <row r="53733" spans="4:16" x14ac:dyDescent="0.3">
      <c r="D53733" s="82"/>
      <c r="P53733" s="84"/>
    </row>
    <row r="53734" spans="4:16" x14ac:dyDescent="0.3">
      <c r="D53734" s="82"/>
      <c r="P53734" s="84"/>
    </row>
    <row r="53735" spans="4:16" x14ac:dyDescent="0.3">
      <c r="D53735" s="82"/>
      <c r="P53735" s="84"/>
    </row>
    <row r="53736" spans="4:16" x14ac:dyDescent="0.3">
      <c r="D53736" s="82"/>
      <c r="P53736" s="84"/>
    </row>
    <row r="53737" spans="4:16" x14ac:dyDescent="0.3">
      <c r="D53737" s="82"/>
      <c r="P53737" s="84"/>
    </row>
    <row r="53738" spans="4:16" x14ac:dyDescent="0.3">
      <c r="D53738" s="82"/>
      <c r="P53738" s="84"/>
    </row>
    <row r="53739" spans="4:16" x14ac:dyDescent="0.3">
      <c r="D53739" s="82"/>
      <c r="P53739" s="84"/>
    </row>
    <row r="53740" spans="4:16" x14ac:dyDescent="0.3">
      <c r="D53740" s="82"/>
      <c r="P53740" s="84"/>
    </row>
    <row r="53741" spans="4:16" x14ac:dyDescent="0.3">
      <c r="D53741" s="82"/>
      <c r="P53741" s="84"/>
    </row>
    <row r="53742" spans="4:16" x14ac:dyDescent="0.3">
      <c r="D53742" s="82"/>
      <c r="P53742" s="84"/>
    </row>
    <row r="53743" spans="4:16" x14ac:dyDescent="0.3">
      <c r="D53743" s="82"/>
      <c r="P53743" s="84"/>
    </row>
    <row r="53744" spans="4:16" x14ac:dyDescent="0.3">
      <c r="D53744" s="82"/>
      <c r="P53744" s="84"/>
    </row>
    <row r="53745" spans="4:16" x14ac:dyDescent="0.3">
      <c r="D53745" s="82"/>
      <c r="P53745" s="84"/>
    </row>
    <row r="53746" spans="4:16" x14ac:dyDescent="0.3">
      <c r="D53746" s="82"/>
      <c r="P53746" s="84"/>
    </row>
    <row r="53747" spans="4:16" x14ac:dyDescent="0.3">
      <c r="D53747" s="82"/>
      <c r="P53747" s="84"/>
    </row>
    <row r="53748" spans="4:16" x14ac:dyDescent="0.3">
      <c r="D53748" s="82"/>
      <c r="P53748" s="84"/>
    </row>
    <row r="53749" spans="4:16" x14ac:dyDescent="0.3">
      <c r="D53749" s="82"/>
      <c r="P53749" s="84"/>
    </row>
    <row r="53750" spans="4:16" x14ac:dyDescent="0.3">
      <c r="D53750" s="82"/>
      <c r="P53750" s="84"/>
    </row>
    <row r="53751" spans="4:16" x14ac:dyDescent="0.3">
      <c r="D53751" s="82"/>
      <c r="P53751" s="84"/>
    </row>
    <row r="53752" spans="4:16" x14ac:dyDescent="0.3">
      <c r="D53752" s="82"/>
      <c r="P53752" s="84"/>
    </row>
    <row r="53753" spans="4:16" x14ac:dyDescent="0.3">
      <c r="D53753" s="82"/>
      <c r="P53753" s="84"/>
    </row>
    <row r="53754" spans="4:16" x14ac:dyDescent="0.3">
      <c r="D53754" s="82"/>
      <c r="P53754" s="84"/>
    </row>
    <row r="53755" spans="4:16" x14ac:dyDescent="0.3">
      <c r="D53755" s="82"/>
      <c r="P53755" s="84"/>
    </row>
    <row r="53756" spans="4:16" x14ac:dyDescent="0.3">
      <c r="D53756" s="82"/>
      <c r="P53756" s="84"/>
    </row>
    <row r="53757" spans="4:16" x14ac:dyDescent="0.3">
      <c r="D53757" s="82"/>
      <c r="P53757" s="84"/>
    </row>
    <row r="53758" spans="4:16" x14ac:dyDescent="0.3">
      <c r="D53758" s="82"/>
      <c r="P53758" s="84"/>
    </row>
    <row r="53759" spans="4:16" x14ac:dyDescent="0.3">
      <c r="D53759" s="82"/>
      <c r="P53759" s="84"/>
    </row>
    <row r="53760" spans="4:16" x14ac:dyDescent="0.3">
      <c r="D53760" s="82"/>
      <c r="P53760" s="84"/>
    </row>
    <row r="53761" spans="4:16" x14ac:dyDescent="0.3">
      <c r="D53761" s="82"/>
      <c r="P53761" s="84"/>
    </row>
    <row r="53762" spans="4:16" x14ac:dyDescent="0.3">
      <c r="D53762" s="82"/>
      <c r="P53762" s="84"/>
    </row>
    <row r="53763" spans="4:16" x14ac:dyDescent="0.3">
      <c r="D53763" s="82"/>
      <c r="P53763" s="84"/>
    </row>
    <row r="53764" spans="4:16" x14ac:dyDescent="0.3">
      <c r="D53764" s="82"/>
      <c r="P53764" s="84"/>
    </row>
    <row r="53765" spans="4:16" x14ac:dyDescent="0.3">
      <c r="D53765" s="82"/>
      <c r="P53765" s="84"/>
    </row>
    <row r="53766" spans="4:16" x14ac:dyDescent="0.3">
      <c r="D53766" s="82"/>
      <c r="P53766" s="84"/>
    </row>
    <row r="53767" spans="4:16" x14ac:dyDescent="0.3">
      <c r="D53767" s="82"/>
      <c r="P53767" s="84"/>
    </row>
    <row r="53768" spans="4:16" x14ac:dyDescent="0.3">
      <c r="D53768" s="82"/>
      <c r="P53768" s="84"/>
    </row>
    <row r="53769" spans="4:16" x14ac:dyDescent="0.3">
      <c r="D53769" s="82"/>
      <c r="P53769" s="84"/>
    </row>
    <row r="53770" spans="4:16" x14ac:dyDescent="0.3">
      <c r="D53770" s="82"/>
      <c r="P53770" s="84"/>
    </row>
    <row r="53771" spans="4:16" x14ac:dyDescent="0.3">
      <c r="D53771" s="82"/>
      <c r="P53771" s="84"/>
    </row>
    <row r="53772" spans="4:16" x14ac:dyDescent="0.3">
      <c r="D53772" s="82"/>
      <c r="P53772" s="84"/>
    </row>
    <row r="53773" spans="4:16" x14ac:dyDescent="0.3">
      <c r="D53773" s="82"/>
      <c r="P53773" s="84"/>
    </row>
    <row r="53774" spans="4:16" x14ac:dyDescent="0.3">
      <c r="D53774" s="82"/>
      <c r="P53774" s="84"/>
    </row>
    <row r="53775" spans="4:16" x14ac:dyDescent="0.3">
      <c r="D53775" s="82"/>
      <c r="P53775" s="84"/>
    </row>
    <row r="53776" spans="4:16" x14ac:dyDescent="0.3">
      <c r="D53776" s="82"/>
      <c r="P53776" s="84"/>
    </row>
    <row r="53777" spans="4:16" x14ac:dyDescent="0.3">
      <c r="D53777" s="82"/>
      <c r="P53777" s="84"/>
    </row>
    <row r="53778" spans="4:16" x14ac:dyDescent="0.3">
      <c r="D53778" s="82"/>
      <c r="P53778" s="84"/>
    </row>
    <row r="53779" spans="4:16" x14ac:dyDescent="0.3">
      <c r="D53779" s="82"/>
      <c r="P53779" s="84"/>
    </row>
    <row r="53780" spans="4:16" x14ac:dyDescent="0.3">
      <c r="D53780" s="82"/>
      <c r="P53780" s="84"/>
    </row>
    <row r="53781" spans="4:16" x14ac:dyDescent="0.3">
      <c r="D53781" s="82"/>
      <c r="P53781" s="84"/>
    </row>
    <row r="53782" spans="4:16" x14ac:dyDescent="0.3">
      <c r="D53782" s="82"/>
      <c r="P53782" s="84"/>
    </row>
    <row r="53783" spans="4:16" x14ac:dyDescent="0.3">
      <c r="D53783" s="82"/>
      <c r="P53783" s="84"/>
    </row>
    <row r="53784" spans="4:16" x14ac:dyDescent="0.3">
      <c r="D53784" s="82"/>
      <c r="P53784" s="84"/>
    </row>
    <row r="53785" spans="4:16" x14ac:dyDescent="0.3">
      <c r="D53785" s="82"/>
      <c r="P53785" s="84"/>
    </row>
    <row r="53786" spans="4:16" x14ac:dyDescent="0.3">
      <c r="D53786" s="82"/>
      <c r="P53786" s="84"/>
    </row>
    <row r="53787" spans="4:16" x14ac:dyDescent="0.3">
      <c r="D53787" s="82"/>
      <c r="P53787" s="84"/>
    </row>
    <row r="53788" spans="4:16" x14ac:dyDescent="0.3">
      <c r="D53788" s="82"/>
      <c r="P53788" s="84"/>
    </row>
    <row r="53789" spans="4:16" x14ac:dyDescent="0.3">
      <c r="D53789" s="82"/>
      <c r="P53789" s="84"/>
    </row>
    <row r="53790" spans="4:16" x14ac:dyDescent="0.3">
      <c r="D53790" s="82"/>
      <c r="P53790" s="84"/>
    </row>
    <row r="53791" spans="4:16" x14ac:dyDescent="0.3">
      <c r="D53791" s="82"/>
      <c r="P53791" s="84"/>
    </row>
    <row r="53792" spans="4:16" x14ac:dyDescent="0.3">
      <c r="D53792" s="82"/>
      <c r="P53792" s="84"/>
    </row>
    <row r="53793" spans="4:16" x14ac:dyDescent="0.3">
      <c r="D53793" s="82"/>
      <c r="P53793" s="84"/>
    </row>
    <row r="53794" spans="4:16" x14ac:dyDescent="0.3">
      <c r="D53794" s="82"/>
      <c r="P53794" s="84"/>
    </row>
    <row r="53795" spans="4:16" x14ac:dyDescent="0.3">
      <c r="D53795" s="82"/>
      <c r="P53795" s="84"/>
    </row>
    <row r="53796" spans="4:16" x14ac:dyDescent="0.3">
      <c r="D53796" s="82"/>
      <c r="P53796" s="84"/>
    </row>
    <row r="53797" spans="4:16" x14ac:dyDescent="0.3">
      <c r="D53797" s="82"/>
      <c r="P53797" s="84"/>
    </row>
    <row r="53798" spans="4:16" x14ac:dyDescent="0.3">
      <c r="D53798" s="82"/>
      <c r="P53798" s="84"/>
    </row>
    <row r="53799" spans="4:16" x14ac:dyDescent="0.3">
      <c r="D53799" s="82"/>
      <c r="P53799" s="84"/>
    </row>
    <row r="53800" spans="4:16" x14ac:dyDescent="0.3">
      <c r="D53800" s="82"/>
      <c r="P53800" s="84"/>
    </row>
    <row r="53801" spans="4:16" x14ac:dyDescent="0.3">
      <c r="D53801" s="82"/>
      <c r="P53801" s="84"/>
    </row>
    <row r="53802" spans="4:16" x14ac:dyDescent="0.3">
      <c r="D53802" s="82"/>
      <c r="P53802" s="84"/>
    </row>
    <row r="53803" spans="4:16" x14ac:dyDescent="0.3">
      <c r="D53803" s="82"/>
      <c r="P53803" s="84"/>
    </row>
    <row r="53804" spans="4:16" x14ac:dyDescent="0.3">
      <c r="D53804" s="82"/>
      <c r="P53804" s="84"/>
    </row>
    <row r="53805" spans="4:16" x14ac:dyDescent="0.3">
      <c r="D53805" s="82"/>
      <c r="P53805" s="84"/>
    </row>
    <row r="53806" spans="4:16" x14ac:dyDescent="0.3">
      <c r="D53806" s="82"/>
      <c r="P53806" s="84"/>
    </row>
    <row r="53807" spans="4:16" x14ac:dyDescent="0.3">
      <c r="D53807" s="82"/>
      <c r="P53807" s="84"/>
    </row>
    <row r="53808" spans="4:16" x14ac:dyDescent="0.3">
      <c r="D53808" s="82"/>
      <c r="P53808" s="84"/>
    </row>
    <row r="53809" spans="4:16" x14ac:dyDescent="0.3">
      <c r="D53809" s="82"/>
      <c r="P53809" s="84"/>
    </row>
    <row r="53810" spans="4:16" x14ac:dyDescent="0.3">
      <c r="D53810" s="82"/>
      <c r="P53810" s="84"/>
    </row>
    <row r="53811" spans="4:16" x14ac:dyDescent="0.3">
      <c r="D53811" s="82"/>
      <c r="P53811" s="84"/>
    </row>
    <row r="53812" spans="4:16" x14ac:dyDescent="0.3">
      <c r="D53812" s="82"/>
      <c r="P53812" s="84"/>
    </row>
    <row r="53813" spans="4:16" x14ac:dyDescent="0.3">
      <c r="D53813" s="82"/>
      <c r="P53813" s="84"/>
    </row>
    <row r="53814" spans="4:16" x14ac:dyDescent="0.3">
      <c r="D53814" s="82"/>
      <c r="P53814" s="84"/>
    </row>
    <row r="53815" spans="4:16" x14ac:dyDescent="0.3">
      <c r="D53815" s="82"/>
      <c r="P53815" s="84"/>
    </row>
    <row r="53816" spans="4:16" x14ac:dyDescent="0.3">
      <c r="D53816" s="82"/>
      <c r="P53816" s="84"/>
    </row>
    <row r="53817" spans="4:16" x14ac:dyDescent="0.3">
      <c r="D53817" s="82"/>
      <c r="P53817" s="84"/>
    </row>
    <row r="53818" spans="4:16" x14ac:dyDescent="0.3">
      <c r="D53818" s="82"/>
      <c r="P53818" s="84"/>
    </row>
    <row r="53819" spans="4:16" x14ac:dyDescent="0.3">
      <c r="D53819" s="82"/>
      <c r="P53819" s="84"/>
    </row>
    <row r="53820" spans="4:16" x14ac:dyDescent="0.3">
      <c r="D53820" s="82"/>
      <c r="P53820" s="84"/>
    </row>
    <row r="53821" spans="4:16" x14ac:dyDescent="0.3">
      <c r="D53821" s="82"/>
      <c r="P53821" s="84"/>
    </row>
    <row r="53822" spans="4:16" x14ac:dyDescent="0.3">
      <c r="D53822" s="82"/>
      <c r="P53822" s="84"/>
    </row>
    <row r="53823" spans="4:16" x14ac:dyDescent="0.3">
      <c r="D53823" s="82"/>
      <c r="P53823" s="84"/>
    </row>
    <row r="53824" spans="4:16" x14ac:dyDescent="0.3">
      <c r="D53824" s="82"/>
      <c r="P53824" s="84"/>
    </row>
    <row r="53825" spans="4:16" x14ac:dyDescent="0.3">
      <c r="D53825" s="82"/>
      <c r="P53825" s="84"/>
    </row>
    <row r="53826" spans="4:16" x14ac:dyDescent="0.3">
      <c r="D53826" s="82"/>
      <c r="P53826" s="84"/>
    </row>
    <row r="53827" spans="4:16" x14ac:dyDescent="0.3">
      <c r="D53827" s="82"/>
      <c r="P53827" s="84"/>
    </row>
    <row r="53828" spans="4:16" x14ac:dyDescent="0.3">
      <c r="D53828" s="82"/>
      <c r="P53828" s="84"/>
    </row>
    <row r="53829" spans="4:16" x14ac:dyDescent="0.3">
      <c r="D53829" s="82"/>
      <c r="P53829" s="84"/>
    </row>
    <row r="53830" spans="4:16" x14ac:dyDescent="0.3">
      <c r="D53830" s="82"/>
      <c r="P53830" s="84"/>
    </row>
    <row r="53831" spans="4:16" x14ac:dyDescent="0.3">
      <c r="D53831" s="82"/>
      <c r="P53831" s="84"/>
    </row>
    <row r="53832" spans="4:16" x14ac:dyDescent="0.3">
      <c r="D53832" s="82"/>
      <c r="P53832" s="84"/>
    </row>
    <row r="53833" spans="4:16" x14ac:dyDescent="0.3">
      <c r="D53833" s="82"/>
      <c r="P53833" s="84"/>
    </row>
    <row r="53834" spans="4:16" x14ac:dyDescent="0.3">
      <c r="D53834" s="82"/>
      <c r="P53834" s="84"/>
    </row>
    <row r="53835" spans="4:16" x14ac:dyDescent="0.3">
      <c r="D53835" s="82"/>
      <c r="P53835" s="84"/>
    </row>
    <row r="53836" spans="4:16" x14ac:dyDescent="0.3">
      <c r="D53836" s="82"/>
      <c r="P53836" s="84"/>
    </row>
    <row r="53837" spans="4:16" x14ac:dyDescent="0.3">
      <c r="D53837" s="82"/>
      <c r="P53837" s="84"/>
    </row>
    <row r="53838" spans="4:16" x14ac:dyDescent="0.3">
      <c r="D53838" s="82"/>
      <c r="P53838" s="84"/>
    </row>
    <row r="53839" spans="4:16" x14ac:dyDescent="0.3">
      <c r="D53839" s="82"/>
      <c r="P53839" s="84"/>
    </row>
    <row r="53840" spans="4:16" x14ac:dyDescent="0.3">
      <c r="D53840" s="82"/>
      <c r="P53840" s="84"/>
    </row>
    <row r="53841" spans="4:16" x14ac:dyDescent="0.3">
      <c r="D53841" s="82"/>
      <c r="P53841" s="84"/>
    </row>
    <row r="53842" spans="4:16" x14ac:dyDescent="0.3">
      <c r="D53842" s="82"/>
      <c r="P53842" s="84"/>
    </row>
    <row r="53843" spans="4:16" x14ac:dyDescent="0.3">
      <c r="D53843" s="82"/>
      <c r="P53843" s="84"/>
    </row>
    <row r="53844" spans="4:16" x14ac:dyDescent="0.3">
      <c r="D53844" s="82"/>
      <c r="P53844" s="84"/>
    </row>
    <row r="53845" spans="4:16" x14ac:dyDescent="0.3">
      <c r="D53845" s="82"/>
      <c r="P53845" s="84"/>
    </row>
    <row r="53846" spans="4:16" x14ac:dyDescent="0.3">
      <c r="D53846" s="82"/>
      <c r="P53846" s="84"/>
    </row>
    <row r="53847" spans="4:16" x14ac:dyDescent="0.3">
      <c r="D53847" s="82"/>
      <c r="P53847" s="84"/>
    </row>
    <row r="53848" spans="4:16" x14ac:dyDescent="0.3">
      <c r="D53848" s="82"/>
      <c r="P53848" s="84"/>
    </row>
    <row r="53849" spans="4:16" x14ac:dyDescent="0.3">
      <c r="D53849" s="82"/>
      <c r="P53849" s="84"/>
    </row>
    <row r="53850" spans="4:16" x14ac:dyDescent="0.3">
      <c r="D53850" s="82"/>
      <c r="P53850" s="84"/>
    </row>
    <row r="53851" spans="4:16" x14ac:dyDescent="0.3">
      <c r="D53851" s="82"/>
      <c r="P53851" s="84"/>
    </row>
    <row r="53852" spans="4:16" x14ac:dyDescent="0.3">
      <c r="D53852" s="82"/>
      <c r="P53852" s="84"/>
    </row>
    <row r="53853" spans="4:16" x14ac:dyDescent="0.3">
      <c r="D53853" s="82"/>
      <c r="P53853" s="84"/>
    </row>
    <row r="53854" spans="4:16" x14ac:dyDescent="0.3">
      <c r="D53854" s="82"/>
      <c r="P53854" s="84"/>
    </row>
    <row r="53855" spans="4:16" x14ac:dyDescent="0.3">
      <c r="D53855" s="82"/>
      <c r="P53855" s="84"/>
    </row>
    <row r="53856" spans="4:16" x14ac:dyDescent="0.3">
      <c r="D53856" s="82"/>
      <c r="P53856" s="84"/>
    </row>
    <row r="53857" spans="4:16" x14ac:dyDescent="0.3">
      <c r="D53857" s="82"/>
      <c r="P53857" s="84"/>
    </row>
    <row r="53858" spans="4:16" x14ac:dyDescent="0.3">
      <c r="D53858" s="82"/>
      <c r="P53858" s="84"/>
    </row>
    <row r="53859" spans="4:16" x14ac:dyDescent="0.3">
      <c r="D53859" s="82"/>
      <c r="P53859" s="84"/>
    </row>
    <row r="53860" spans="4:16" x14ac:dyDescent="0.3">
      <c r="D53860" s="82"/>
      <c r="P53860" s="84"/>
    </row>
    <row r="53861" spans="4:16" x14ac:dyDescent="0.3">
      <c r="D53861" s="82"/>
      <c r="P53861" s="84"/>
    </row>
    <row r="53862" spans="4:16" x14ac:dyDescent="0.3">
      <c r="D53862" s="82"/>
      <c r="P53862" s="84"/>
    </row>
    <row r="53863" spans="4:16" x14ac:dyDescent="0.3">
      <c r="D53863" s="82"/>
      <c r="P53863" s="84"/>
    </row>
    <row r="53864" spans="4:16" x14ac:dyDescent="0.3">
      <c r="D53864" s="82"/>
      <c r="P53864" s="84"/>
    </row>
    <row r="53865" spans="4:16" x14ac:dyDescent="0.3">
      <c r="D53865" s="82"/>
      <c r="P53865" s="84"/>
    </row>
    <row r="53866" spans="4:16" x14ac:dyDescent="0.3">
      <c r="D53866" s="82"/>
      <c r="P53866" s="84"/>
    </row>
    <row r="53867" spans="4:16" x14ac:dyDescent="0.3">
      <c r="D53867" s="82"/>
      <c r="P53867" s="84"/>
    </row>
    <row r="53868" spans="4:16" x14ac:dyDescent="0.3">
      <c r="D53868" s="82"/>
      <c r="P53868" s="84"/>
    </row>
    <row r="53869" spans="4:16" x14ac:dyDescent="0.3">
      <c r="D53869" s="82"/>
      <c r="P53869" s="84"/>
    </row>
    <row r="53870" spans="4:16" x14ac:dyDescent="0.3">
      <c r="D53870" s="82"/>
      <c r="P53870" s="84"/>
    </row>
    <row r="53871" spans="4:16" x14ac:dyDescent="0.3">
      <c r="D53871" s="82"/>
      <c r="P53871" s="84"/>
    </row>
    <row r="53872" spans="4:16" x14ac:dyDescent="0.3">
      <c r="D53872" s="82"/>
      <c r="P53872" s="84"/>
    </row>
    <row r="53873" spans="4:16" x14ac:dyDescent="0.3">
      <c r="D53873" s="82"/>
      <c r="P53873" s="84"/>
    </row>
    <row r="53874" spans="4:16" x14ac:dyDescent="0.3">
      <c r="D53874" s="82"/>
      <c r="P53874" s="84"/>
    </row>
    <row r="53875" spans="4:16" x14ac:dyDescent="0.3">
      <c r="D53875" s="82"/>
      <c r="P53875" s="84"/>
    </row>
    <row r="53876" spans="4:16" x14ac:dyDescent="0.3">
      <c r="D53876" s="82"/>
      <c r="P53876" s="84"/>
    </row>
    <row r="53877" spans="4:16" x14ac:dyDescent="0.3">
      <c r="D53877" s="82"/>
      <c r="P53877" s="84"/>
    </row>
    <row r="53878" spans="4:16" x14ac:dyDescent="0.3">
      <c r="D53878" s="82"/>
      <c r="P53878" s="84"/>
    </row>
    <row r="53879" spans="4:16" x14ac:dyDescent="0.3">
      <c r="D53879" s="82"/>
      <c r="P53879" s="84"/>
    </row>
    <row r="53880" spans="4:16" x14ac:dyDescent="0.3">
      <c r="D53880" s="82"/>
      <c r="P53880" s="84"/>
    </row>
    <row r="53881" spans="4:16" x14ac:dyDescent="0.3">
      <c r="D53881" s="82"/>
      <c r="P53881" s="84"/>
    </row>
    <row r="53882" spans="4:16" x14ac:dyDescent="0.3">
      <c r="D53882" s="82"/>
      <c r="P53882" s="84"/>
    </row>
    <row r="53883" spans="4:16" x14ac:dyDescent="0.3">
      <c r="D53883" s="82"/>
      <c r="P53883" s="84"/>
    </row>
    <row r="53884" spans="4:16" x14ac:dyDescent="0.3">
      <c r="D53884" s="82"/>
      <c r="P53884" s="84"/>
    </row>
    <row r="53885" spans="4:16" x14ac:dyDescent="0.3">
      <c r="D53885" s="82"/>
      <c r="P53885" s="84"/>
    </row>
    <row r="53886" spans="4:16" x14ac:dyDescent="0.3">
      <c r="D53886" s="82"/>
      <c r="P53886" s="84"/>
    </row>
    <row r="53887" spans="4:16" x14ac:dyDescent="0.3">
      <c r="D53887" s="82"/>
      <c r="P53887" s="84"/>
    </row>
    <row r="53888" spans="4:16" x14ac:dyDescent="0.3">
      <c r="D53888" s="82"/>
      <c r="P53888" s="84"/>
    </row>
    <row r="53889" spans="4:16" x14ac:dyDescent="0.3">
      <c r="D53889" s="82"/>
      <c r="P53889" s="84"/>
    </row>
    <row r="53890" spans="4:16" x14ac:dyDescent="0.3">
      <c r="D53890" s="82"/>
      <c r="P53890" s="84"/>
    </row>
    <row r="53891" spans="4:16" x14ac:dyDescent="0.3">
      <c r="D53891" s="82"/>
      <c r="P53891" s="84"/>
    </row>
    <row r="53892" spans="4:16" x14ac:dyDescent="0.3">
      <c r="D53892" s="82"/>
      <c r="P53892" s="84"/>
    </row>
    <row r="53893" spans="4:16" x14ac:dyDescent="0.3">
      <c r="D53893" s="82"/>
      <c r="P53893" s="84"/>
    </row>
    <row r="53894" spans="4:16" x14ac:dyDescent="0.3">
      <c r="D53894" s="82"/>
      <c r="P53894" s="84"/>
    </row>
    <row r="53895" spans="4:16" x14ac:dyDescent="0.3">
      <c r="D53895" s="82"/>
      <c r="P53895" s="84"/>
    </row>
    <row r="53896" spans="4:16" x14ac:dyDescent="0.3">
      <c r="D53896" s="82"/>
      <c r="P53896" s="84"/>
    </row>
    <row r="53897" spans="4:16" x14ac:dyDescent="0.3">
      <c r="D53897" s="82"/>
      <c r="P53897" s="84"/>
    </row>
    <row r="53898" spans="4:16" x14ac:dyDescent="0.3">
      <c r="D53898" s="82"/>
      <c r="P53898" s="84"/>
    </row>
    <row r="53899" spans="4:16" x14ac:dyDescent="0.3">
      <c r="D53899" s="82"/>
      <c r="P53899" s="84"/>
    </row>
    <row r="53900" spans="4:16" x14ac:dyDescent="0.3">
      <c r="D53900" s="82"/>
      <c r="P53900" s="84"/>
    </row>
    <row r="53901" spans="4:16" x14ac:dyDescent="0.3">
      <c r="D53901" s="82"/>
      <c r="P53901" s="84"/>
    </row>
    <row r="53902" spans="4:16" x14ac:dyDescent="0.3">
      <c r="D53902" s="82"/>
      <c r="P53902" s="84"/>
    </row>
    <row r="53903" spans="4:16" x14ac:dyDescent="0.3">
      <c r="D53903" s="82"/>
      <c r="P53903" s="84"/>
    </row>
    <row r="53904" spans="4:16" x14ac:dyDescent="0.3">
      <c r="D53904" s="82"/>
      <c r="P53904" s="84"/>
    </row>
    <row r="53905" spans="4:16" x14ac:dyDescent="0.3">
      <c r="D53905" s="82"/>
      <c r="P53905" s="84"/>
    </row>
    <row r="53906" spans="4:16" x14ac:dyDescent="0.3">
      <c r="D53906" s="82"/>
      <c r="P53906" s="84"/>
    </row>
    <row r="53907" spans="4:16" x14ac:dyDescent="0.3">
      <c r="D53907" s="82"/>
      <c r="P53907" s="84"/>
    </row>
    <row r="53908" spans="4:16" x14ac:dyDescent="0.3">
      <c r="D53908" s="82"/>
      <c r="P53908" s="84"/>
    </row>
    <row r="53909" spans="4:16" x14ac:dyDescent="0.3">
      <c r="D53909" s="82"/>
      <c r="P53909" s="84"/>
    </row>
    <row r="53910" spans="4:16" x14ac:dyDescent="0.3">
      <c r="D53910" s="82"/>
      <c r="P53910" s="84"/>
    </row>
    <row r="53911" spans="4:16" x14ac:dyDescent="0.3">
      <c r="D53911" s="82"/>
      <c r="P53911" s="84"/>
    </row>
    <row r="53912" spans="4:16" x14ac:dyDescent="0.3">
      <c r="D53912" s="82"/>
      <c r="P53912" s="84"/>
    </row>
    <row r="53913" spans="4:16" x14ac:dyDescent="0.3">
      <c r="D53913" s="82"/>
      <c r="P53913" s="84"/>
    </row>
    <row r="53914" spans="4:16" x14ac:dyDescent="0.3">
      <c r="D53914" s="82"/>
      <c r="P53914" s="84"/>
    </row>
    <row r="53915" spans="4:16" x14ac:dyDescent="0.3">
      <c r="D53915" s="82"/>
      <c r="P53915" s="84"/>
    </row>
    <row r="53916" spans="4:16" x14ac:dyDescent="0.3">
      <c r="D53916" s="82"/>
      <c r="P53916" s="84"/>
    </row>
    <row r="53917" spans="4:16" x14ac:dyDescent="0.3">
      <c r="D53917" s="82"/>
      <c r="P53917" s="84"/>
    </row>
    <row r="53918" spans="4:16" x14ac:dyDescent="0.3">
      <c r="D53918" s="82"/>
      <c r="P53918" s="84"/>
    </row>
    <row r="53919" spans="4:16" x14ac:dyDescent="0.3">
      <c r="D53919" s="82"/>
      <c r="P53919" s="84"/>
    </row>
    <row r="53920" spans="4:16" x14ac:dyDescent="0.3">
      <c r="D53920" s="82"/>
      <c r="P53920" s="84"/>
    </row>
    <row r="53921" spans="4:16" x14ac:dyDescent="0.3">
      <c r="D53921" s="82"/>
      <c r="P53921" s="84"/>
    </row>
    <row r="53922" spans="4:16" x14ac:dyDescent="0.3">
      <c r="D53922" s="82"/>
      <c r="P53922" s="84"/>
    </row>
    <row r="53923" spans="4:16" x14ac:dyDescent="0.3">
      <c r="D53923" s="82"/>
      <c r="P53923" s="84"/>
    </row>
    <row r="53924" spans="4:16" x14ac:dyDescent="0.3">
      <c r="D53924" s="82"/>
      <c r="P53924" s="84"/>
    </row>
    <row r="53925" spans="4:16" x14ac:dyDescent="0.3">
      <c r="D53925" s="82"/>
      <c r="P53925" s="84"/>
    </row>
    <row r="53926" spans="4:16" x14ac:dyDescent="0.3">
      <c r="D53926" s="82"/>
      <c r="P53926" s="84"/>
    </row>
    <row r="53927" spans="4:16" x14ac:dyDescent="0.3">
      <c r="D53927" s="82"/>
      <c r="P53927" s="84"/>
    </row>
    <row r="53928" spans="4:16" x14ac:dyDescent="0.3">
      <c r="D53928" s="82"/>
      <c r="P53928" s="84"/>
    </row>
    <row r="53929" spans="4:16" x14ac:dyDescent="0.3">
      <c r="D53929" s="82"/>
      <c r="P53929" s="84"/>
    </row>
    <row r="53930" spans="4:16" x14ac:dyDescent="0.3">
      <c r="D53930" s="82"/>
      <c r="P53930" s="84"/>
    </row>
    <row r="53931" spans="4:16" x14ac:dyDescent="0.3">
      <c r="D53931" s="82"/>
      <c r="P53931" s="84"/>
    </row>
    <row r="53932" spans="4:16" x14ac:dyDescent="0.3">
      <c r="D53932" s="82"/>
      <c r="P53932" s="84"/>
    </row>
    <row r="53933" spans="4:16" x14ac:dyDescent="0.3">
      <c r="D53933" s="82"/>
      <c r="P53933" s="84"/>
    </row>
    <row r="53934" spans="4:16" x14ac:dyDescent="0.3">
      <c r="D53934" s="82"/>
      <c r="P53934" s="84"/>
    </row>
    <row r="53935" spans="4:16" x14ac:dyDescent="0.3">
      <c r="D53935" s="82"/>
      <c r="P53935" s="84"/>
    </row>
    <row r="53936" spans="4:16" x14ac:dyDescent="0.3">
      <c r="D53936" s="82"/>
      <c r="P53936" s="84"/>
    </row>
    <row r="53937" spans="4:16" x14ac:dyDescent="0.3">
      <c r="D53937" s="82"/>
      <c r="P53937" s="84"/>
    </row>
    <row r="53938" spans="4:16" x14ac:dyDescent="0.3">
      <c r="D53938" s="82"/>
      <c r="P53938" s="84"/>
    </row>
    <row r="53939" spans="4:16" x14ac:dyDescent="0.3">
      <c r="D53939" s="82"/>
      <c r="P53939" s="84"/>
    </row>
    <row r="53940" spans="4:16" x14ac:dyDescent="0.3">
      <c r="D53940" s="82"/>
      <c r="P53940" s="84"/>
    </row>
    <row r="53941" spans="4:16" x14ac:dyDescent="0.3">
      <c r="D53941" s="82"/>
      <c r="P53941" s="84"/>
    </row>
    <row r="53942" spans="4:16" x14ac:dyDescent="0.3">
      <c r="D53942" s="82"/>
      <c r="P53942" s="84"/>
    </row>
    <row r="53943" spans="4:16" x14ac:dyDescent="0.3">
      <c r="D53943" s="82"/>
      <c r="P53943" s="84"/>
    </row>
    <row r="53944" spans="4:16" x14ac:dyDescent="0.3">
      <c r="D53944" s="82"/>
      <c r="P53944" s="84"/>
    </row>
    <row r="53945" spans="4:16" x14ac:dyDescent="0.3">
      <c r="D53945" s="82"/>
      <c r="P53945" s="84"/>
    </row>
    <row r="53946" spans="4:16" x14ac:dyDescent="0.3">
      <c r="D53946" s="82"/>
      <c r="P53946" s="84"/>
    </row>
    <row r="53947" spans="4:16" x14ac:dyDescent="0.3">
      <c r="D53947" s="82"/>
      <c r="P53947" s="84"/>
    </row>
    <row r="53948" spans="4:16" x14ac:dyDescent="0.3">
      <c r="D53948" s="82"/>
      <c r="P53948" s="84"/>
    </row>
    <row r="53949" spans="4:16" x14ac:dyDescent="0.3">
      <c r="D53949" s="82"/>
      <c r="P53949" s="84"/>
    </row>
    <row r="53950" spans="4:16" x14ac:dyDescent="0.3">
      <c r="D53950" s="82"/>
      <c r="P53950" s="84"/>
    </row>
    <row r="53951" spans="4:16" x14ac:dyDescent="0.3">
      <c r="D53951" s="82"/>
      <c r="P53951" s="84"/>
    </row>
    <row r="53952" spans="4:16" x14ac:dyDescent="0.3">
      <c r="D53952" s="82"/>
      <c r="P53952" s="84"/>
    </row>
    <row r="53953" spans="4:16" x14ac:dyDescent="0.3">
      <c r="D53953" s="82"/>
      <c r="P53953" s="84"/>
    </row>
    <row r="53954" spans="4:16" x14ac:dyDescent="0.3">
      <c r="D53954" s="82"/>
      <c r="P53954" s="84"/>
    </row>
    <row r="53955" spans="4:16" x14ac:dyDescent="0.3">
      <c r="D53955" s="82"/>
      <c r="P53955" s="84"/>
    </row>
    <row r="53956" spans="4:16" x14ac:dyDescent="0.3">
      <c r="D53956" s="82"/>
      <c r="P53956" s="84"/>
    </row>
    <row r="53957" spans="4:16" x14ac:dyDescent="0.3">
      <c r="D53957" s="82"/>
      <c r="P53957" s="84"/>
    </row>
    <row r="53958" spans="4:16" x14ac:dyDescent="0.3">
      <c r="D53958" s="82"/>
      <c r="P53958" s="84"/>
    </row>
    <row r="53959" spans="4:16" x14ac:dyDescent="0.3">
      <c r="D53959" s="82"/>
      <c r="P53959" s="84"/>
    </row>
    <row r="53960" spans="4:16" x14ac:dyDescent="0.3">
      <c r="D53960" s="82"/>
      <c r="P53960" s="84"/>
    </row>
    <row r="53961" spans="4:16" x14ac:dyDescent="0.3">
      <c r="D53961" s="82"/>
      <c r="P53961" s="84"/>
    </row>
    <row r="53962" spans="4:16" x14ac:dyDescent="0.3">
      <c r="D53962" s="82"/>
      <c r="P53962" s="84"/>
    </row>
    <row r="53963" spans="4:16" x14ac:dyDescent="0.3">
      <c r="D53963" s="82"/>
      <c r="P53963" s="84"/>
    </row>
    <row r="53964" spans="4:16" x14ac:dyDescent="0.3">
      <c r="D53964" s="82"/>
      <c r="P53964" s="84"/>
    </row>
    <row r="53965" spans="4:16" x14ac:dyDescent="0.3">
      <c r="D53965" s="82"/>
      <c r="P53965" s="84"/>
    </row>
    <row r="53966" spans="4:16" x14ac:dyDescent="0.3">
      <c r="D53966" s="82"/>
      <c r="P53966" s="84"/>
    </row>
    <row r="53967" spans="4:16" x14ac:dyDescent="0.3">
      <c r="D53967" s="82"/>
      <c r="P53967" s="84"/>
    </row>
    <row r="53968" spans="4:16" x14ac:dyDescent="0.3">
      <c r="D53968" s="82"/>
      <c r="P53968" s="84"/>
    </row>
    <row r="53969" spans="4:16" x14ac:dyDescent="0.3">
      <c r="D53969" s="82"/>
      <c r="P53969" s="84"/>
    </row>
    <row r="53970" spans="4:16" x14ac:dyDescent="0.3">
      <c r="D53970" s="82"/>
      <c r="P53970" s="84"/>
    </row>
    <row r="53971" spans="4:16" x14ac:dyDescent="0.3">
      <c r="D53971" s="82"/>
      <c r="P53971" s="84"/>
    </row>
    <row r="53972" spans="4:16" x14ac:dyDescent="0.3">
      <c r="D53972" s="82"/>
      <c r="P53972" s="84"/>
    </row>
    <row r="53973" spans="4:16" x14ac:dyDescent="0.3">
      <c r="D53973" s="82"/>
      <c r="P53973" s="84"/>
    </row>
    <row r="53974" spans="4:16" x14ac:dyDescent="0.3">
      <c r="D53974" s="82"/>
      <c r="P53974" s="84"/>
    </row>
    <row r="53975" spans="4:16" x14ac:dyDescent="0.3">
      <c r="D53975" s="82"/>
      <c r="P53975" s="84"/>
    </row>
    <row r="53976" spans="4:16" x14ac:dyDescent="0.3">
      <c r="D53976" s="82"/>
      <c r="P53976" s="84"/>
    </row>
    <row r="53977" spans="4:16" x14ac:dyDescent="0.3">
      <c r="D53977" s="82"/>
      <c r="P53977" s="84"/>
    </row>
    <row r="53978" spans="4:16" x14ac:dyDescent="0.3">
      <c r="D53978" s="82"/>
      <c r="P53978" s="84"/>
    </row>
    <row r="53979" spans="4:16" x14ac:dyDescent="0.3">
      <c r="D53979" s="82"/>
      <c r="P53979" s="84"/>
    </row>
    <row r="53980" spans="4:16" x14ac:dyDescent="0.3">
      <c r="D53980" s="82"/>
      <c r="P53980" s="84"/>
    </row>
    <row r="53981" spans="4:16" x14ac:dyDescent="0.3">
      <c r="D53981" s="82"/>
      <c r="P53981" s="84"/>
    </row>
    <row r="53982" spans="4:16" x14ac:dyDescent="0.3">
      <c r="D53982" s="82"/>
      <c r="P53982" s="84"/>
    </row>
    <row r="53983" spans="4:16" x14ac:dyDescent="0.3">
      <c r="D53983" s="82"/>
      <c r="P53983" s="84"/>
    </row>
    <row r="53984" spans="4:16" x14ac:dyDescent="0.3">
      <c r="D53984" s="82"/>
      <c r="P53984" s="84"/>
    </row>
    <row r="53985" spans="4:16" x14ac:dyDescent="0.3">
      <c r="D53985" s="82"/>
      <c r="P53985" s="84"/>
    </row>
    <row r="53986" spans="4:16" x14ac:dyDescent="0.3">
      <c r="D53986" s="82"/>
      <c r="P53986" s="84"/>
    </row>
    <row r="53987" spans="4:16" x14ac:dyDescent="0.3">
      <c r="D53987" s="82"/>
      <c r="P53987" s="84"/>
    </row>
    <row r="53988" spans="4:16" x14ac:dyDescent="0.3">
      <c r="D53988" s="82"/>
      <c r="P53988" s="84"/>
    </row>
    <row r="53989" spans="4:16" x14ac:dyDescent="0.3">
      <c r="D53989" s="82"/>
      <c r="P53989" s="84"/>
    </row>
    <row r="53990" spans="4:16" x14ac:dyDescent="0.3">
      <c r="D53990" s="82"/>
      <c r="P53990" s="84"/>
    </row>
    <row r="53991" spans="4:16" x14ac:dyDescent="0.3">
      <c r="D53991" s="82"/>
      <c r="P53991" s="84"/>
    </row>
    <row r="53992" spans="4:16" x14ac:dyDescent="0.3">
      <c r="D53992" s="82"/>
      <c r="P53992" s="84"/>
    </row>
    <row r="53993" spans="4:16" x14ac:dyDescent="0.3">
      <c r="D53993" s="82"/>
      <c r="P53993" s="84"/>
    </row>
    <row r="53994" spans="4:16" x14ac:dyDescent="0.3">
      <c r="D53994" s="82"/>
      <c r="P53994" s="84"/>
    </row>
    <row r="53995" spans="4:16" x14ac:dyDescent="0.3">
      <c r="D53995" s="82"/>
      <c r="P53995" s="84"/>
    </row>
    <row r="53996" spans="4:16" x14ac:dyDescent="0.3">
      <c r="D53996" s="82"/>
      <c r="P53996" s="84"/>
    </row>
    <row r="53997" spans="4:16" x14ac:dyDescent="0.3">
      <c r="D53997" s="82"/>
      <c r="P53997" s="84"/>
    </row>
    <row r="53998" spans="4:16" x14ac:dyDescent="0.3">
      <c r="D53998" s="82"/>
      <c r="P53998" s="84"/>
    </row>
    <row r="53999" spans="4:16" x14ac:dyDescent="0.3">
      <c r="D53999" s="82"/>
      <c r="P53999" s="84"/>
    </row>
    <row r="54000" spans="4:16" x14ac:dyDescent="0.3">
      <c r="D54000" s="82"/>
      <c r="P54000" s="84"/>
    </row>
    <row r="54001" spans="4:16" x14ac:dyDescent="0.3">
      <c r="D54001" s="82"/>
      <c r="P54001" s="84"/>
    </row>
    <row r="54002" spans="4:16" x14ac:dyDescent="0.3">
      <c r="D54002" s="82"/>
      <c r="P54002" s="84"/>
    </row>
    <row r="54003" spans="4:16" x14ac:dyDescent="0.3">
      <c r="D54003" s="82"/>
      <c r="P54003" s="84"/>
    </row>
    <row r="54004" spans="4:16" x14ac:dyDescent="0.3">
      <c r="D54004" s="82"/>
      <c r="P54004" s="84"/>
    </row>
    <row r="54005" spans="4:16" x14ac:dyDescent="0.3">
      <c r="D54005" s="82"/>
      <c r="P54005" s="84"/>
    </row>
    <row r="54006" spans="4:16" x14ac:dyDescent="0.3">
      <c r="D54006" s="82"/>
      <c r="P54006" s="84"/>
    </row>
    <row r="54007" spans="4:16" x14ac:dyDescent="0.3">
      <c r="D54007" s="82"/>
      <c r="P54007" s="84"/>
    </row>
    <row r="54008" spans="4:16" x14ac:dyDescent="0.3">
      <c r="D54008" s="82"/>
      <c r="P54008" s="84"/>
    </row>
    <row r="54009" spans="4:16" x14ac:dyDescent="0.3">
      <c r="D54009" s="82"/>
      <c r="P54009" s="84"/>
    </row>
    <row r="54010" spans="4:16" x14ac:dyDescent="0.3">
      <c r="D54010" s="82"/>
      <c r="P54010" s="84"/>
    </row>
    <row r="54011" spans="4:16" x14ac:dyDescent="0.3">
      <c r="D54011" s="82"/>
      <c r="P54011" s="84"/>
    </row>
    <row r="54012" spans="4:16" x14ac:dyDescent="0.3">
      <c r="D54012" s="82"/>
      <c r="P54012" s="84"/>
    </row>
    <row r="54013" spans="4:16" x14ac:dyDescent="0.3">
      <c r="D54013" s="82"/>
      <c r="P54013" s="84"/>
    </row>
    <row r="54014" spans="4:16" x14ac:dyDescent="0.3">
      <c r="D54014" s="82"/>
      <c r="P54014" s="84"/>
    </row>
    <row r="54015" spans="4:16" x14ac:dyDescent="0.3">
      <c r="D54015" s="82"/>
      <c r="P54015" s="84"/>
    </row>
    <row r="54016" spans="4:16" x14ac:dyDescent="0.3">
      <c r="D54016" s="82"/>
      <c r="P54016" s="84"/>
    </row>
    <row r="54017" spans="4:16" x14ac:dyDescent="0.3">
      <c r="D54017" s="82"/>
      <c r="P54017" s="84"/>
    </row>
    <row r="54018" spans="4:16" x14ac:dyDescent="0.3">
      <c r="D54018" s="82"/>
      <c r="P54018" s="84"/>
    </row>
    <row r="54019" spans="4:16" x14ac:dyDescent="0.3">
      <c r="D54019" s="82"/>
      <c r="P54019" s="84"/>
    </row>
    <row r="54020" spans="4:16" x14ac:dyDescent="0.3">
      <c r="D54020" s="82"/>
      <c r="P54020" s="84"/>
    </row>
    <row r="54021" spans="4:16" x14ac:dyDescent="0.3">
      <c r="D54021" s="82"/>
      <c r="P54021" s="84"/>
    </row>
    <row r="54022" spans="4:16" x14ac:dyDescent="0.3">
      <c r="D54022" s="82"/>
      <c r="P54022" s="84"/>
    </row>
    <row r="54023" spans="4:16" x14ac:dyDescent="0.3">
      <c r="D54023" s="82"/>
      <c r="P54023" s="84"/>
    </row>
    <row r="54024" spans="4:16" x14ac:dyDescent="0.3">
      <c r="D54024" s="82"/>
      <c r="P54024" s="84"/>
    </row>
    <row r="54025" spans="4:16" x14ac:dyDescent="0.3">
      <c r="D54025" s="82"/>
      <c r="P54025" s="84"/>
    </row>
    <row r="54026" spans="4:16" x14ac:dyDescent="0.3">
      <c r="D54026" s="82"/>
      <c r="P54026" s="84"/>
    </row>
    <row r="54027" spans="4:16" x14ac:dyDescent="0.3">
      <c r="D54027" s="82"/>
      <c r="P54027" s="84"/>
    </row>
    <row r="54028" spans="4:16" x14ac:dyDescent="0.3">
      <c r="D54028" s="82"/>
      <c r="P54028" s="84"/>
    </row>
    <row r="54029" spans="4:16" x14ac:dyDescent="0.3">
      <c r="D54029" s="82"/>
      <c r="P54029" s="84"/>
    </row>
    <row r="54030" spans="4:16" x14ac:dyDescent="0.3">
      <c r="D54030" s="82"/>
      <c r="P54030" s="84"/>
    </row>
    <row r="54031" spans="4:16" x14ac:dyDescent="0.3">
      <c r="D54031" s="82"/>
      <c r="P54031" s="84"/>
    </row>
    <row r="54032" spans="4:16" x14ac:dyDescent="0.3">
      <c r="D54032" s="82"/>
      <c r="P54032" s="84"/>
    </row>
    <row r="54033" spans="4:16" x14ac:dyDescent="0.3">
      <c r="D54033" s="82"/>
      <c r="P54033" s="84"/>
    </row>
    <row r="54034" spans="4:16" x14ac:dyDescent="0.3">
      <c r="D54034" s="82"/>
      <c r="P54034" s="84"/>
    </row>
    <row r="54035" spans="4:16" x14ac:dyDescent="0.3">
      <c r="D54035" s="82"/>
      <c r="P54035" s="84"/>
    </row>
    <row r="54036" spans="4:16" x14ac:dyDescent="0.3">
      <c r="D54036" s="82"/>
      <c r="P54036" s="84"/>
    </row>
    <row r="54037" spans="4:16" x14ac:dyDescent="0.3">
      <c r="D54037" s="82"/>
      <c r="P54037" s="84"/>
    </row>
    <row r="54038" spans="4:16" x14ac:dyDescent="0.3">
      <c r="D54038" s="82"/>
      <c r="P54038" s="84"/>
    </row>
    <row r="54039" spans="4:16" x14ac:dyDescent="0.3">
      <c r="D54039" s="82"/>
      <c r="P54039" s="84"/>
    </row>
    <row r="54040" spans="4:16" x14ac:dyDescent="0.3">
      <c r="D54040" s="82"/>
      <c r="P54040" s="84"/>
    </row>
    <row r="54041" spans="4:16" x14ac:dyDescent="0.3">
      <c r="D54041" s="82"/>
      <c r="P54041" s="84"/>
    </row>
    <row r="54042" spans="4:16" x14ac:dyDescent="0.3">
      <c r="D54042" s="82"/>
      <c r="P54042" s="84"/>
    </row>
    <row r="54043" spans="4:16" x14ac:dyDescent="0.3">
      <c r="D54043" s="82"/>
      <c r="P54043" s="84"/>
    </row>
    <row r="54044" spans="4:16" x14ac:dyDescent="0.3">
      <c r="D54044" s="82"/>
      <c r="P54044" s="84"/>
    </row>
    <row r="54045" spans="4:16" x14ac:dyDescent="0.3">
      <c r="D54045" s="82"/>
      <c r="P54045" s="84"/>
    </row>
    <row r="54046" spans="4:16" x14ac:dyDescent="0.3">
      <c r="D54046" s="82"/>
      <c r="P54046" s="84"/>
    </row>
    <row r="54047" spans="4:16" x14ac:dyDescent="0.3">
      <c r="D54047" s="82"/>
      <c r="P54047" s="84"/>
    </row>
    <row r="54048" spans="4:16" x14ac:dyDescent="0.3">
      <c r="D54048" s="82"/>
      <c r="P54048" s="84"/>
    </row>
    <row r="54049" spans="4:16" x14ac:dyDescent="0.3">
      <c r="D54049" s="82"/>
      <c r="P54049" s="84"/>
    </row>
    <row r="54050" spans="4:16" x14ac:dyDescent="0.3">
      <c r="D54050" s="82"/>
      <c r="P54050" s="84"/>
    </row>
    <row r="54051" spans="4:16" x14ac:dyDescent="0.3">
      <c r="D54051" s="82"/>
      <c r="P54051" s="84"/>
    </row>
    <row r="54052" spans="4:16" x14ac:dyDescent="0.3">
      <c r="D54052" s="82"/>
      <c r="P54052" s="84"/>
    </row>
    <row r="54053" spans="4:16" x14ac:dyDescent="0.3">
      <c r="D54053" s="82"/>
      <c r="P54053" s="84"/>
    </row>
    <row r="54054" spans="4:16" x14ac:dyDescent="0.3">
      <c r="D54054" s="82"/>
      <c r="P54054" s="84"/>
    </row>
    <row r="54055" spans="4:16" x14ac:dyDescent="0.3">
      <c r="D54055" s="82"/>
      <c r="P54055" s="84"/>
    </row>
    <row r="54056" spans="4:16" x14ac:dyDescent="0.3">
      <c r="D54056" s="82"/>
      <c r="P54056" s="84"/>
    </row>
    <row r="54057" spans="4:16" x14ac:dyDescent="0.3">
      <c r="D54057" s="82"/>
      <c r="P54057" s="84"/>
    </row>
    <row r="54058" spans="4:16" x14ac:dyDescent="0.3">
      <c r="D54058" s="82"/>
      <c r="P54058" s="84"/>
    </row>
    <row r="54059" spans="4:16" x14ac:dyDescent="0.3">
      <c r="D54059" s="82"/>
      <c r="P54059" s="84"/>
    </row>
    <row r="54060" spans="4:16" x14ac:dyDescent="0.3">
      <c r="D54060" s="82"/>
      <c r="P54060" s="84"/>
    </row>
    <row r="54061" spans="4:16" x14ac:dyDescent="0.3">
      <c r="D54061" s="82"/>
      <c r="P54061" s="84"/>
    </row>
    <row r="54062" spans="4:16" x14ac:dyDescent="0.3">
      <c r="D54062" s="82"/>
      <c r="P54062" s="84"/>
    </row>
    <row r="54063" spans="4:16" x14ac:dyDescent="0.3">
      <c r="D54063" s="82"/>
      <c r="P54063" s="84"/>
    </row>
    <row r="54064" spans="4:16" x14ac:dyDescent="0.3">
      <c r="D54064" s="82"/>
      <c r="P54064" s="84"/>
    </row>
    <row r="54065" spans="4:16" x14ac:dyDescent="0.3">
      <c r="D54065" s="82"/>
      <c r="P54065" s="84"/>
    </row>
    <row r="54066" spans="4:16" x14ac:dyDescent="0.3">
      <c r="D54066" s="82"/>
      <c r="P54066" s="84"/>
    </row>
    <row r="54067" spans="4:16" x14ac:dyDescent="0.3">
      <c r="D54067" s="82"/>
      <c r="P54067" s="84"/>
    </row>
    <row r="54068" spans="4:16" x14ac:dyDescent="0.3">
      <c r="D54068" s="82"/>
      <c r="P54068" s="84"/>
    </row>
    <row r="54069" spans="4:16" x14ac:dyDescent="0.3">
      <c r="D54069" s="82"/>
      <c r="P54069" s="84"/>
    </row>
    <row r="54070" spans="4:16" x14ac:dyDescent="0.3">
      <c r="D54070" s="82"/>
      <c r="P54070" s="84"/>
    </row>
    <row r="54071" spans="4:16" x14ac:dyDescent="0.3">
      <c r="D54071" s="82"/>
      <c r="P54071" s="84"/>
    </row>
    <row r="54072" spans="4:16" x14ac:dyDescent="0.3">
      <c r="D54072" s="82"/>
      <c r="P54072" s="84"/>
    </row>
    <row r="54073" spans="4:16" x14ac:dyDescent="0.3">
      <c r="D54073" s="82"/>
      <c r="P54073" s="84"/>
    </row>
    <row r="54074" spans="4:16" x14ac:dyDescent="0.3">
      <c r="D54074" s="82"/>
      <c r="P54074" s="84"/>
    </row>
    <row r="54075" spans="4:16" x14ac:dyDescent="0.3">
      <c r="D54075" s="82"/>
      <c r="P54075" s="84"/>
    </row>
    <row r="54076" spans="4:16" x14ac:dyDescent="0.3">
      <c r="D54076" s="82"/>
      <c r="P54076" s="84"/>
    </row>
    <row r="54077" spans="4:16" x14ac:dyDescent="0.3">
      <c r="D54077" s="82"/>
      <c r="P54077" s="84"/>
    </row>
    <row r="54078" spans="4:16" x14ac:dyDescent="0.3">
      <c r="D54078" s="82"/>
      <c r="P54078" s="84"/>
    </row>
    <row r="54079" spans="4:16" x14ac:dyDescent="0.3">
      <c r="D54079" s="82"/>
      <c r="P54079" s="84"/>
    </row>
    <row r="54080" spans="4:16" x14ac:dyDescent="0.3">
      <c r="D54080" s="82"/>
      <c r="P54080" s="84"/>
    </row>
    <row r="54081" spans="4:16" x14ac:dyDescent="0.3">
      <c r="D54081" s="82"/>
      <c r="P54081" s="84"/>
    </row>
    <row r="54082" spans="4:16" x14ac:dyDescent="0.3">
      <c r="D54082" s="82"/>
      <c r="P54082" s="84"/>
    </row>
    <row r="54083" spans="4:16" x14ac:dyDescent="0.3">
      <c r="D54083" s="82"/>
      <c r="P54083" s="84"/>
    </row>
    <row r="54084" spans="4:16" x14ac:dyDescent="0.3">
      <c r="D54084" s="82"/>
      <c r="P54084" s="84"/>
    </row>
    <row r="54085" spans="4:16" x14ac:dyDescent="0.3">
      <c r="D54085" s="82"/>
      <c r="P54085" s="84"/>
    </row>
    <row r="54086" spans="4:16" x14ac:dyDescent="0.3">
      <c r="D54086" s="82"/>
      <c r="P54086" s="84"/>
    </row>
    <row r="54087" spans="4:16" x14ac:dyDescent="0.3">
      <c r="D54087" s="82"/>
      <c r="P54087" s="84"/>
    </row>
    <row r="54088" spans="4:16" x14ac:dyDescent="0.3">
      <c r="D54088" s="82"/>
      <c r="P54088" s="84"/>
    </row>
    <row r="54089" spans="4:16" x14ac:dyDescent="0.3">
      <c r="D54089" s="82"/>
      <c r="P54089" s="84"/>
    </row>
    <row r="54090" spans="4:16" x14ac:dyDescent="0.3">
      <c r="D54090" s="82"/>
      <c r="P54090" s="84"/>
    </row>
    <row r="54091" spans="4:16" x14ac:dyDescent="0.3">
      <c r="D54091" s="82"/>
      <c r="P54091" s="84"/>
    </row>
    <row r="54092" spans="4:16" x14ac:dyDescent="0.3">
      <c r="D54092" s="82"/>
      <c r="P54092" s="84"/>
    </row>
    <row r="54093" spans="4:16" x14ac:dyDescent="0.3">
      <c r="D54093" s="82"/>
      <c r="P54093" s="84"/>
    </row>
    <row r="54094" spans="4:16" x14ac:dyDescent="0.3">
      <c r="D54094" s="82"/>
      <c r="P54094" s="84"/>
    </row>
    <row r="54095" spans="4:16" x14ac:dyDescent="0.3">
      <c r="D54095" s="82"/>
      <c r="P54095" s="84"/>
    </row>
    <row r="54096" spans="4:16" x14ac:dyDescent="0.3">
      <c r="D54096" s="82"/>
      <c r="P54096" s="84"/>
    </row>
    <row r="54097" spans="4:16" x14ac:dyDescent="0.3">
      <c r="D54097" s="82"/>
      <c r="P54097" s="84"/>
    </row>
    <row r="54098" spans="4:16" x14ac:dyDescent="0.3">
      <c r="D54098" s="82"/>
      <c r="P54098" s="84"/>
    </row>
    <row r="54099" spans="4:16" x14ac:dyDescent="0.3">
      <c r="D54099" s="82"/>
      <c r="P54099" s="84"/>
    </row>
    <row r="54100" spans="4:16" x14ac:dyDescent="0.3">
      <c r="D54100" s="82"/>
      <c r="P54100" s="84"/>
    </row>
    <row r="54101" spans="4:16" x14ac:dyDescent="0.3">
      <c r="D54101" s="82"/>
      <c r="P54101" s="84"/>
    </row>
    <row r="54102" spans="4:16" x14ac:dyDescent="0.3">
      <c r="D54102" s="82"/>
      <c r="P54102" s="84"/>
    </row>
    <row r="54103" spans="4:16" x14ac:dyDescent="0.3">
      <c r="D54103" s="82"/>
      <c r="P54103" s="84"/>
    </row>
    <row r="54104" spans="4:16" x14ac:dyDescent="0.3">
      <c r="D54104" s="82"/>
      <c r="P54104" s="84"/>
    </row>
    <row r="54105" spans="4:16" x14ac:dyDescent="0.3">
      <c r="D54105" s="82"/>
      <c r="P54105" s="84"/>
    </row>
    <row r="54106" spans="4:16" x14ac:dyDescent="0.3">
      <c r="D54106" s="82"/>
      <c r="P54106" s="84"/>
    </row>
    <row r="54107" spans="4:16" x14ac:dyDescent="0.3">
      <c r="D54107" s="82"/>
      <c r="P54107" s="84"/>
    </row>
    <row r="54108" spans="4:16" x14ac:dyDescent="0.3">
      <c r="D54108" s="82"/>
      <c r="P54108" s="84"/>
    </row>
    <row r="54109" spans="4:16" x14ac:dyDescent="0.3">
      <c r="D54109" s="82"/>
      <c r="P54109" s="84"/>
    </row>
    <row r="54110" spans="4:16" x14ac:dyDescent="0.3">
      <c r="D54110" s="82"/>
      <c r="P54110" s="84"/>
    </row>
    <row r="54111" spans="4:16" x14ac:dyDescent="0.3">
      <c r="D54111" s="82"/>
      <c r="P54111" s="84"/>
    </row>
    <row r="54112" spans="4:16" x14ac:dyDescent="0.3">
      <c r="D54112" s="82"/>
      <c r="P54112" s="84"/>
    </row>
    <row r="54113" spans="4:16" x14ac:dyDescent="0.3">
      <c r="D54113" s="82"/>
      <c r="P54113" s="84"/>
    </row>
    <row r="54114" spans="4:16" x14ac:dyDescent="0.3">
      <c r="D54114" s="82"/>
      <c r="P54114" s="84"/>
    </row>
    <row r="54115" spans="4:16" x14ac:dyDescent="0.3">
      <c r="D54115" s="82"/>
      <c r="P54115" s="84"/>
    </row>
    <row r="54116" spans="4:16" x14ac:dyDescent="0.3">
      <c r="D54116" s="82"/>
      <c r="P54116" s="84"/>
    </row>
    <row r="54117" spans="4:16" x14ac:dyDescent="0.3">
      <c r="D54117" s="82"/>
      <c r="P54117" s="84"/>
    </row>
    <row r="54118" spans="4:16" x14ac:dyDescent="0.3">
      <c r="D54118" s="82"/>
      <c r="P54118" s="84"/>
    </row>
    <row r="54119" spans="4:16" x14ac:dyDescent="0.3">
      <c r="D54119" s="82"/>
      <c r="P54119" s="84"/>
    </row>
    <row r="54120" spans="4:16" x14ac:dyDescent="0.3">
      <c r="D54120" s="82"/>
      <c r="P54120" s="84"/>
    </row>
    <row r="54121" spans="4:16" x14ac:dyDescent="0.3">
      <c r="D54121" s="82"/>
      <c r="P54121" s="84"/>
    </row>
    <row r="54122" spans="4:16" x14ac:dyDescent="0.3">
      <c r="D54122" s="82"/>
      <c r="P54122" s="84"/>
    </row>
    <row r="54123" spans="4:16" x14ac:dyDescent="0.3">
      <c r="D54123" s="82"/>
      <c r="P54123" s="84"/>
    </row>
    <row r="54124" spans="4:16" x14ac:dyDescent="0.3">
      <c r="D54124" s="82"/>
      <c r="P54124" s="84"/>
    </row>
    <row r="54125" spans="4:16" x14ac:dyDescent="0.3">
      <c r="D54125" s="82"/>
      <c r="P54125" s="84"/>
    </row>
    <row r="54126" spans="4:16" x14ac:dyDescent="0.3">
      <c r="D54126" s="82"/>
      <c r="P54126" s="84"/>
    </row>
    <row r="54127" spans="4:16" x14ac:dyDescent="0.3">
      <c r="D54127" s="82"/>
      <c r="P54127" s="84"/>
    </row>
    <row r="54128" spans="4:16" x14ac:dyDescent="0.3">
      <c r="D54128" s="82"/>
      <c r="P54128" s="84"/>
    </row>
    <row r="54129" spans="4:16" x14ac:dyDescent="0.3">
      <c r="D54129" s="82"/>
      <c r="P54129" s="84"/>
    </row>
    <row r="54130" spans="4:16" x14ac:dyDescent="0.3">
      <c r="D54130" s="82"/>
      <c r="P54130" s="84"/>
    </row>
    <row r="54131" spans="4:16" x14ac:dyDescent="0.3">
      <c r="D54131" s="82"/>
      <c r="P54131" s="84"/>
    </row>
    <row r="54132" spans="4:16" x14ac:dyDescent="0.3">
      <c r="D54132" s="82"/>
      <c r="P54132" s="84"/>
    </row>
    <row r="54133" spans="4:16" x14ac:dyDescent="0.3">
      <c r="D54133" s="82"/>
      <c r="P54133" s="84"/>
    </row>
    <row r="54134" spans="4:16" x14ac:dyDescent="0.3">
      <c r="D54134" s="82"/>
      <c r="P54134" s="84"/>
    </row>
    <row r="54135" spans="4:16" x14ac:dyDescent="0.3">
      <c r="D54135" s="82"/>
      <c r="P54135" s="84"/>
    </row>
    <row r="54136" spans="4:16" x14ac:dyDescent="0.3">
      <c r="D54136" s="82"/>
      <c r="P54136" s="84"/>
    </row>
    <row r="54137" spans="4:16" x14ac:dyDescent="0.3">
      <c r="D54137" s="82"/>
      <c r="P54137" s="84"/>
    </row>
    <row r="54138" spans="4:16" x14ac:dyDescent="0.3">
      <c r="D54138" s="82"/>
      <c r="P54138" s="84"/>
    </row>
    <row r="54139" spans="4:16" x14ac:dyDescent="0.3">
      <c r="D54139" s="82"/>
      <c r="P54139" s="84"/>
    </row>
    <row r="54140" spans="4:16" x14ac:dyDescent="0.3">
      <c r="D54140" s="82"/>
      <c r="P54140" s="84"/>
    </row>
    <row r="54141" spans="4:16" x14ac:dyDescent="0.3">
      <c r="D54141" s="82"/>
      <c r="P54141" s="84"/>
    </row>
    <row r="54142" spans="4:16" x14ac:dyDescent="0.3">
      <c r="D54142" s="82"/>
      <c r="P54142" s="84"/>
    </row>
    <row r="54143" spans="4:16" x14ac:dyDescent="0.3">
      <c r="D54143" s="82"/>
      <c r="P54143" s="84"/>
    </row>
    <row r="54144" spans="4:16" x14ac:dyDescent="0.3">
      <c r="D54144" s="82"/>
      <c r="P54144" s="84"/>
    </row>
    <row r="54145" spans="4:16" x14ac:dyDescent="0.3">
      <c r="D54145" s="82"/>
      <c r="P54145" s="84"/>
    </row>
    <row r="54146" spans="4:16" x14ac:dyDescent="0.3">
      <c r="D54146" s="82"/>
      <c r="P54146" s="84"/>
    </row>
    <row r="54147" spans="4:16" x14ac:dyDescent="0.3">
      <c r="D54147" s="82"/>
      <c r="P54147" s="84"/>
    </row>
    <row r="54148" spans="4:16" x14ac:dyDescent="0.3">
      <c r="D54148" s="82"/>
      <c r="P54148" s="84"/>
    </row>
    <row r="54149" spans="4:16" x14ac:dyDescent="0.3">
      <c r="D54149" s="82"/>
      <c r="P54149" s="84"/>
    </row>
    <row r="54150" spans="4:16" x14ac:dyDescent="0.3">
      <c r="D54150" s="82"/>
      <c r="P54150" s="84"/>
    </row>
    <row r="54151" spans="4:16" x14ac:dyDescent="0.3">
      <c r="D54151" s="82"/>
      <c r="P54151" s="84"/>
    </row>
    <row r="54152" spans="4:16" x14ac:dyDescent="0.3">
      <c r="D54152" s="82"/>
      <c r="P54152" s="84"/>
    </row>
    <row r="54153" spans="4:16" x14ac:dyDescent="0.3">
      <c r="D54153" s="82"/>
      <c r="P54153" s="84"/>
    </row>
    <row r="54154" spans="4:16" x14ac:dyDescent="0.3">
      <c r="D54154" s="82"/>
      <c r="P54154" s="84"/>
    </row>
    <row r="54155" spans="4:16" x14ac:dyDescent="0.3">
      <c r="D54155" s="82"/>
      <c r="P54155" s="84"/>
    </row>
    <row r="54156" spans="4:16" x14ac:dyDescent="0.3">
      <c r="D54156" s="82"/>
      <c r="P54156" s="84"/>
    </row>
    <row r="54157" spans="4:16" x14ac:dyDescent="0.3">
      <c r="D54157" s="82"/>
      <c r="P54157" s="84"/>
    </row>
    <row r="54158" spans="4:16" x14ac:dyDescent="0.3">
      <c r="D54158" s="82"/>
      <c r="P54158" s="84"/>
    </row>
    <row r="54159" spans="4:16" x14ac:dyDescent="0.3">
      <c r="D54159" s="82"/>
      <c r="P54159" s="84"/>
    </row>
    <row r="54160" spans="4:16" x14ac:dyDescent="0.3">
      <c r="D54160" s="82"/>
      <c r="P54160" s="84"/>
    </row>
    <row r="54161" spans="4:16" x14ac:dyDescent="0.3">
      <c r="D54161" s="82"/>
      <c r="P54161" s="84"/>
    </row>
    <row r="54162" spans="4:16" x14ac:dyDescent="0.3">
      <c r="D54162" s="82"/>
      <c r="P54162" s="84"/>
    </row>
    <row r="54163" spans="4:16" x14ac:dyDescent="0.3">
      <c r="D54163" s="82"/>
      <c r="P54163" s="84"/>
    </row>
    <row r="54164" spans="4:16" x14ac:dyDescent="0.3">
      <c r="D54164" s="82"/>
      <c r="P54164" s="84"/>
    </row>
    <row r="54165" spans="4:16" x14ac:dyDescent="0.3">
      <c r="D54165" s="82"/>
      <c r="P54165" s="84"/>
    </row>
    <row r="54166" spans="4:16" x14ac:dyDescent="0.3">
      <c r="D54166" s="82"/>
      <c r="P54166" s="84"/>
    </row>
    <row r="54167" spans="4:16" x14ac:dyDescent="0.3">
      <c r="D54167" s="82"/>
      <c r="P54167" s="84"/>
    </row>
    <row r="54168" spans="4:16" x14ac:dyDescent="0.3">
      <c r="D54168" s="82"/>
      <c r="P54168" s="84"/>
    </row>
    <row r="54169" spans="4:16" x14ac:dyDescent="0.3">
      <c r="D54169" s="82"/>
      <c r="P54169" s="84"/>
    </row>
    <row r="54170" spans="4:16" x14ac:dyDescent="0.3">
      <c r="D54170" s="82"/>
      <c r="P54170" s="84"/>
    </row>
    <row r="54171" spans="4:16" x14ac:dyDescent="0.3">
      <c r="D54171" s="82"/>
      <c r="P54171" s="84"/>
    </row>
    <row r="54172" spans="4:16" x14ac:dyDescent="0.3">
      <c r="D54172" s="82"/>
      <c r="P54172" s="84"/>
    </row>
    <row r="54173" spans="4:16" x14ac:dyDescent="0.3">
      <c r="D54173" s="82"/>
      <c r="P54173" s="84"/>
    </row>
    <row r="54174" spans="4:16" x14ac:dyDescent="0.3">
      <c r="D54174" s="82"/>
      <c r="P54174" s="84"/>
    </row>
    <row r="54175" spans="4:16" x14ac:dyDescent="0.3">
      <c r="D54175" s="82"/>
      <c r="P54175" s="84"/>
    </row>
    <row r="54176" spans="4:16" x14ac:dyDescent="0.3">
      <c r="D54176" s="82"/>
      <c r="P54176" s="84"/>
    </row>
    <row r="54177" spans="4:16" x14ac:dyDescent="0.3">
      <c r="D54177" s="82"/>
      <c r="P54177" s="84"/>
    </row>
    <row r="54178" spans="4:16" x14ac:dyDescent="0.3">
      <c r="D54178" s="82"/>
      <c r="P54178" s="84"/>
    </row>
    <row r="54179" spans="4:16" x14ac:dyDescent="0.3">
      <c r="D54179" s="82"/>
      <c r="P54179" s="84"/>
    </row>
    <row r="54180" spans="4:16" x14ac:dyDescent="0.3">
      <c r="D54180" s="82"/>
      <c r="P54180" s="84"/>
    </row>
    <row r="54181" spans="4:16" x14ac:dyDescent="0.3">
      <c r="D54181" s="82"/>
      <c r="P54181" s="84"/>
    </row>
    <row r="54182" spans="4:16" x14ac:dyDescent="0.3">
      <c r="D54182" s="82"/>
      <c r="P54182" s="84"/>
    </row>
    <row r="54183" spans="4:16" x14ac:dyDescent="0.3">
      <c r="D54183" s="82"/>
      <c r="P54183" s="84"/>
    </row>
    <row r="54184" spans="4:16" x14ac:dyDescent="0.3">
      <c r="D54184" s="82"/>
      <c r="P54184" s="84"/>
    </row>
    <row r="54185" spans="4:16" x14ac:dyDescent="0.3">
      <c r="D54185" s="82"/>
      <c r="P54185" s="84"/>
    </row>
    <row r="54186" spans="4:16" x14ac:dyDescent="0.3">
      <c r="D54186" s="82"/>
      <c r="P54186" s="84"/>
    </row>
    <row r="54187" spans="4:16" x14ac:dyDescent="0.3">
      <c r="D54187" s="82"/>
      <c r="P54187" s="84"/>
    </row>
    <row r="54188" spans="4:16" x14ac:dyDescent="0.3">
      <c r="D54188" s="82"/>
      <c r="P54188" s="84"/>
    </row>
    <row r="54189" spans="4:16" x14ac:dyDescent="0.3">
      <c r="D54189" s="82"/>
      <c r="P54189" s="84"/>
    </row>
    <row r="54190" spans="4:16" x14ac:dyDescent="0.3">
      <c r="D54190" s="82"/>
      <c r="P54190" s="84"/>
    </row>
    <row r="54191" spans="4:16" x14ac:dyDescent="0.3">
      <c r="D54191" s="82"/>
      <c r="P54191" s="84"/>
    </row>
    <row r="54192" spans="4:16" x14ac:dyDescent="0.3">
      <c r="D54192" s="82"/>
      <c r="P54192" s="84"/>
    </row>
    <row r="54193" spans="4:16" x14ac:dyDescent="0.3">
      <c r="D54193" s="82"/>
      <c r="P54193" s="84"/>
    </row>
    <row r="54194" spans="4:16" x14ac:dyDescent="0.3">
      <c r="D54194" s="82"/>
      <c r="P54194" s="84"/>
    </row>
    <row r="54195" spans="4:16" x14ac:dyDescent="0.3">
      <c r="D54195" s="82"/>
      <c r="P54195" s="84"/>
    </row>
    <row r="54196" spans="4:16" x14ac:dyDescent="0.3">
      <c r="D54196" s="82"/>
      <c r="P54196" s="84"/>
    </row>
    <row r="54197" spans="4:16" x14ac:dyDescent="0.3">
      <c r="D54197" s="82"/>
      <c r="P54197" s="84"/>
    </row>
    <row r="54198" spans="4:16" x14ac:dyDescent="0.3">
      <c r="D54198" s="82"/>
      <c r="P54198" s="84"/>
    </row>
    <row r="54199" spans="4:16" x14ac:dyDescent="0.3">
      <c r="D54199" s="82"/>
      <c r="P54199" s="84"/>
    </row>
    <row r="54200" spans="4:16" x14ac:dyDescent="0.3">
      <c r="D54200" s="82"/>
      <c r="P54200" s="84"/>
    </row>
    <row r="54201" spans="4:16" x14ac:dyDescent="0.3">
      <c r="D54201" s="82"/>
      <c r="P54201" s="84"/>
    </row>
    <row r="54202" spans="4:16" x14ac:dyDescent="0.3">
      <c r="D54202" s="82"/>
      <c r="P54202" s="84"/>
    </row>
    <row r="54203" spans="4:16" x14ac:dyDescent="0.3">
      <c r="D54203" s="82"/>
      <c r="P54203" s="84"/>
    </row>
    <row r="54204" spans="4:16" x14ac:dyDescent="0.3">
      <c r="D54204" s="82"/>
      <c r="P54204" s="84"/>
    </row>
    <row r="54205" spans="4:16" x14ac:dyDescent="0.3">
      <c r="D54205" s="82"/>
      <c r="P54205" s="84"/>
    </row>
    <row r="54206" spans="4:16" x14ac:dyDescent="0.3">
      <c r="D54206" s="82"/>
      <c r="P54206" s="84"/>
    </row>
    <row r="54207" spans="4:16" x14ac:dyDescent="0.3">
      <c r="D54207" s="82"/>
      <c r="P54207" s="84"/>
    </row>
    <row r="54208" spans="4:16" x14ac:dyDescent="0.3">
      <c r="D54208" s="82"/>
      <c r="P54208" s="84"/>
    </row>
    <row r="54209" spans="4:16" x14ac:dyDescent="0.3">
      <c r="D54209" s="82"/>
      <c r="P54209" s="84"/>
    </row>
    <row r="54210" spans="4:16" x14ac:dyDescent="0.3">
      <c r="D54210" s="82"/>
      <c r="P54210" s="84"/>
    </row>
    <row r="54211" spans="4:16" x14ac:dyDescent="0.3">
      <c r="D54211" s="82"/>
      <c r="P54211" s="84"/>
    </row>
    <row r="54212" spans="4:16" x14ac:dyDescent="0.3">
      <c r="D54212" s="82"/>
      <c r="P54212" s="84"/>
    </row>
    <row r="54213" spans="4:16" x14ac:dyDescent="0.3">
      <c r="D54213" s="82"/>
      <c r="P54213" s="84"/>
    </row>
    <row r="54214" spans="4:16" x14ac:dyDescent="0.3">
      <c r="D54214" s="82"/>
      <c r="P54214" s="84"/>
    </row>
    <row r="54215" spans="4:16" x14ac:dyDescent="0.3">
      <c r="D54215" s="82"/>
      <c r="P54215" s="84"/>
    </row>
    <row r="54216" spans="4:16" x14ac:dyDescent="0.3">
      <c r="D54216" s="82"/>
      <c r="P54216" s="84"/>
    </row>
    <row r="54217" spans="4:16" x14ac:dyDescent="0.3">
      <c r="D54217" s="82"/>
      <c r="P54217" s="84"/>
    </row>
    <row r="54218" spans="4:16" x14ac:dyDescent="0.3">
      <c r="D54218" s="82"/>
      <c r="P54218" s="84"/>
    </row>
    <row r="54219" spans="4:16" x14ac:dyDescent="0.3">
      <c r="D54219" s="82"/>
      <c r="P54219" s="84"/>
    </row>
    <row r="54220" spans="4:16" x14ac:dyDescent="0.3">
      <c r="D54220" s="82"/>
      <c r="P54220" s="84"/>
    </row>
    <row r="54221" spans="4:16" x14ac:dyDescent="0.3">
      <c r="D54221" s="82"/>
      <c r="P54221" s="84"/>
    </row>
    <row r="54222" spans="4:16" x14ac:dyDescent="0.3">
      <c r="D54222" s="82"/>
      <c r="P54222" s="84"/>
    </row>
    <row r="54223" spans="4:16" x14ac:dyDescent="0.3">
      <c r="D54223" s="82"/>
      <c r="P54223" s="84"/>
    </row>
    <row r="54224" spans="4:16" x14ac:dyDescent="0.3">
      <c r="D54224" s="82"/>
      <c r="P54224" s="84"/>
    </row>
    <row r="54225" spans="4:16" x14ac:dyDescent="0.3">
      <c r="D54225" s="82"/>
      <c r="P54225" s="84"/>
    </row>
    <row r="54226" spans="4:16" x14ac:dyDescent="0.3">
      <c r="D54226" s="82"/>
      <c r="P54226" s="84"/>
    </row>
    <row r="54227" spans="4:16" x14ac:dyDescent="0.3">
      <c r="D54227" s="82"/>
      <c r="P54227" s="84"/>
    </row>
    <row r="54228" spans="4:16" x14ac:dyDescent="0.3">
      <c r="D54228" s="82"/>
      <c r="P54228" s="84"/>
    </row>
    <row r="54229" spans="4:16" x14ac:dyDescent="0.3">
      <c r="D54229" s="82"/>
      <c r="P54229" s="84"/>
    </row>
    <row r="54230" spans="4:16" x14ac:dyDescent="0.3">
      <c r="D54230" s="82"/>
      <c r="P54230" s="84"/>
    </row>
    <row r="54231" spans="4:16" x14ac:dyDescent="0.3">
      <c r="D54231" s="82"/>
      <c r="P54231" s="84"/>
    </row>
    <row r="54232" spans="4:16" x14ac:dyDescent="0.3">
      <c r="D54232" s="82"/>
      <c r="P54232" s="84"/>
    </row>
    <row r="54233" spans="4:16" x14ac:dyDescent="0.3">
      <c r="D54233" s="82"/>
      <c r="P54233" s="84"/>
    </row>
    <row r="54234" spans="4:16" x14ac:dyDescent="0.3">
      <c r="D54234" s="82"/>
      <c r="P54234" s="84"/>
    </row>
    <row r="54235" spans="4:16" x14ac:dyDescent="0.3">
      <c r="D54235" s="82"/>
      <c r="P54235" s="84"/>
    </row>
    <row r="54236" spans="4:16" x14ac:dyDescent="0.3">
      <c r="D54236" s="82"/>
      <c r="P54236" s="84"/>
    </row>
    <row r="54237" spans="4:16" x14ac:dyDescent="0.3">
      <c r="D54237" s="82"/>
      <c r="P54237" s="84"/>
    </row>
    <row r="54238" spans="4:16" x14ac:dyDescent="0.3">
      <c r="D54238" s="82"/>
      <c r="P54238" s="84"/>
    </row>
    <row r="54239" spans="4:16" x14ac:dyDescent="0.3">
      <c r="D54239" s="82"/>
      <c r="P54239" s="84"/>
    </row>
    <row r="54240" spans="4:16" x14ac:dyDescent="0.3">
      <c r="D54240" s="82"/>
      <c r="P54240" s="84"/>
    </row>
    <row r="54241" spans="4:16" x14ac:dyDescent="0.3">
      <c r="D54241" s="82"/>
      <c r="P54241" s="84"/>
    </row>
    <row r="54242" spans="4:16" x14ac:dyDescent="0.3">
      <c r="D54242" s="82"/>
      <c r="P54242" s="84"/>
    </row>
    <row r="54243" spans="4:16" x14ac:dyDescent="0.3">
      <c r="D54243" s="82"/>
      <c r="P54243" s="84"/>
    </row>
    <row r="54244" spans="4:16" x14ac:dyDescent="0.3">
      <c r="D54244" s="82"/>
      <c r="P54244" s="84"/>
    </row>
    <row r="54245" spans="4:16" x14ac:dyDescent="0.3">
      <c r="D54245" s="82"/>
      <c r="P54245" s="84"/>
    </row>
    <row r="54246" spans="4:16" x14ac:dyDescent="0.3">
      <c r="D54246" s="82"/>
      <c r="P54246" s="84"/>
    </row>
    <row r="54247" spans="4:16" x14ac:dyDescent="0.3">
      <c r="D54247" s="82"/>
      <c r="P54247" s="84"/>
    </row>
    <row r="54248" spans="4:16" x14ac:dyDescent="0.3">
      <c r="D54248" s="82"/>
      <c r="P54248" s="84"/>
    </row>
    <row r="54249" spans="4:16" x14ac:dyDescent="0.3">
      <c r="D54249" s="82"/>
      <c r="P54249" s="84"/>
    </row>
    <row r="54250" spans="4:16" x14ac:dyDescent="0.3">
      <c r="D54250" s="82"/>
      <c r="P54250" s="84"/>
    </row>
    <row r="54251" spans="4:16" x14ac:dyDescent="0.3">
      <c r="D54251" s="82"/>
      <c r="P54251" s="84"/>
    </row>
    <row r="54252" spans="4:16" x14ac:dyDescent="0.3">
      <c r="D54252" s="82"/>
      <c r="P54252" s="84"/>
    </row>
    <row r="54253" spans="4:16" x14ac:dyDescent="0.3">
      <c r="D54253" s="82"/>
      <c r="P54253" s="84"/>
    </row>
    <row r="54254" spans="4:16" x14ac:dyDescent="0.3">
      <c r="D54254" s="82"/>
      <c r="P54254" s="84"/>
    </row>
    <row r="54255" spans="4:16" x14ac:dyDescent="0.3">
      <c r="D54255" s="82"/>
      <c r="P54255" s="84"/>
    </row>
    <row r="54256" spans="4:16" x14ac:dyDescent="0.3">
      <c r="D54256" s="82"/>
      <c r="P54256" s="84"/>
    </row>
    <row r="54257" spans="4:16" x14ac:dyDescent="0.3">
      <c r="D54257" s="82"/>
      <c r="P54257" s="84"/>
    </row>
    <row r="54258" spans="4:16" x14ac:dyDescent="0.3">
      <c r="D54258" s="82"/>
      <c r="P54258" s="84"/>
    </row>
    <row r="54259" spans="4:16" x14ac:dyDescent="0.3">
      <c r="D54259" s="82"/>
      <c r="P54259" s="84"/>
    </row>
    <row r="54260" spans="4:16" x14ac:dyDescent="0.3">
      <c r="D54260" s="82"/>
      <c r="P54260" s="84"/>
    </row>
    <row r="54261" spans="4:16" x14ac:dyDescent="0.3">
      <c r="D54261" s="82"/>
      <c r="P54261" s="84"/>
    </row>
    <row r="54262" spans="4:16" x14ac:dyDescent="0.3">
      <c r="D54262" s="82"/>
      <c r="P54262" s="84"/>
    </row>
    <row r="54263" spans="4:16" x14ac:dyDescent="0.3">
      <c r="D54263" s="82"/>
      <c r="P54263" s="84"/>
    </row>
    <row r="54264" spans="4:16" x14ac:dyDescent="0.3">
      <c r="D54264" s="82"/>
      <c r="P54264" s="84"/>
    </row>
    <row r="54265" spans="4:16" x14ac:dyDescent="0.3">
      <c r="D54265" s="82"/>
      <c r="P54265" s="84"/>
    </row>
    <row r="54266" spans="4:16" x14ac:dyDescent="0.3">
      <c r="D54266" s="82"/>
      <c r="P54266" s="84"/>
    </row>
    <row r="54267" spans="4:16" x14ac:dyDescent="0.3">
      <c r="D54267" s="82"/>
      <c r="P54267" s="84"/>
    </row>
    <row r="54268" spans="4:16" x14ac:dyDescent="0.3">
      <c r="D54268" s="82"/>
      <c r="P54268" s="84"/>
    </row>
    <row r="54269" spans="4:16" x14ac:dyDescent="0.3">
      <c r="D54269" s="82"/>
      <c r="P54269" s="84"/>
    </row>
    <row r="54270" spans="4:16" x14ac:dyDescent="0.3">
      <c r="D54270" s="82"/>
      <c r="P54270" s="84"/>
    </row>
    <row r="54271" spans="4:16" x14ac:dyDescent="0.3">
      <c r="D54271" s="82"/>
      <c r="P54271" s="84"/>
    </row>
    <row r="54272" spans="4:16" x14ac:dyDescent="0.3">
      <c r="D54272" s="82"/>
      <c r="P54272" s="84"/>
    </row>
    <row r="54273" spans="4:16" x14ac:dyDescent="0.3">
      <c r="D54273" s="82"/>
      <c r="P54273" s="84"/>
    </row>
    <row r="54274" spans="4:16" x14ac:dyDescent="0.3">
      <c r="D54274" s="82"/>
      <c r="P54274" s="84"/>
    </row>
    <row r="54275" spans="4:16" x14ac:dyDescent="0.3">
      <c r="D54275" s="82"/>
      <c r="P54275" s="84"/>
    </row>
    <row r="54276" spans="4:16" x14ac:dyDescent="0.3">
      <c r="D54276" s="82"/>
      <c r="P54276" s="84"/>
    </row>
    <row r="54277" spans="4:16" x14ac:dyDescent="0.3">
      <c r="D54277" s="82"/>
      <c r="P54277" s="84"/>
    </row>
    <row r="54278" spans="4:16" x14ac:dyDescent="0.3">
      <c r="D54278" s="82"/>
      <c r="P54278" s="84"/>
    </row>
    <row r="54279" spans="4:16" x14ac:dyDescent="0.3">
      <c r="D54279" s="82"/>
      <c r="P54279" s="84"/>
    </row>
    <row r="54280" spans="4:16" x14ac:dyDescent="0.3">
      <c r="D54280" s="82"/>
      <c r="P54280" s="84"/>
    </row>
    <row r="54281" spans="4:16" x14ac:dyDescent="0.3">
      <c r="D54281" s="82"/>
      <c r="P54281" s="84"/>
    </row>
    <row r="54282" spans="4:16" x14ac:dyDescent="0.3">
      <c r="D54282" s="82"/>
      <c r="P54282" s="84"/>
    </row>
    <row r="54283" spans="4:16" x14ac:dyDescent="0.3">
      <c r="D54283" s="82"/>
      <c r="P54283" s="84"/>
    </row>
    <row r="54284" spans="4:16" x14ac:dyDescent="0.3">
      <c r="D54284" s="82"/>
      <c r="P54284" s="84"/>
    </row>
    <row r="54285" spans="4:16" x14ac:dyDescent="0.3">
      <c r="D54285" s="82"/>
      <c r="P54285" s="84"/>
    </row>
    <row r="54286" spans="4:16" x14ac:dyDescent="0.3">
      <c r="D54286" s="82"/>
      <c r="P54286" s="84"/>
    </row>
    <row r="54287" spans="4:16" x14ac:dyDescent="0.3">
      <c r="D54287" s="82"/>
      <c r="P54287" s="84"/>
    </row>
    <row r="54288" spans="4:16" x14ac:dyDescent="0.3">
      <c r="D54288" s="82"/>
      <c r="P54288" s="84"/>
    </row>
    <row r="54289" spans="4:16" x14ac:dyDescent="0.3">
      <c r="D54289" s="82"/>
      <c r="P54289" s="84"/>
    </row>
    <row r="54290" spans="4:16" x14ac:dyDescent="0.3">
      <c r="D54290" s="82"/>
      <c r="P54290" s="84"/>
    </row>
    <row r="54291" spans="4:16" x14ac:dyDescent="0.3">
      <c r="D54291" s="82"/>
      <c r="P54291" s="84"/>
    </row>
    <row r="54292" spans="4:16" x14ac:dyDescent="0.3">
      <c r="D54292" s="82"/>
      <c r="P54292" s="84"/>
    </row>
    <row r="54293" spans="4:16" x14ac:dyDescent="0.3">
      <c r="D54293" s="82"/>
      <c r="P54293" s="84"/>
    </row>
    <row r="54294" spans="4:16" x14ac:dyDescent="0.3">
      <c r="D54294" s="82"/>
      <c r="P54294" s="84"/>
    </row>
    <row r="54295" spans="4:16" x14ac:dyDescent="0.3">
      <c r="D54295" s="82"/>
      <c r="P54295" s="84"/>
    </row>
    <row r="54296" spans="4:16" x14ac:dyDescent="0.3">
      <c r="D54296" s="82"/>
      <c r="P54296" s="84"/>
    </row>
    <row r="54297" spans="4:16" x14ac:dyDescent="0.3">
      <c r="D54297" s="82"/>
      <c r="P54297" s="84"/>
    </row>
    <row r="54298" spans="4:16" x14ac:dyDescent="0.3">
      <c r="D54298" s="82"/>
      <c r="P54298" s="84"/>
    </row>
    <row r="54299" spans="4:16" x14ac:dyDescent="0.3">
      <c r="D54299" s="82"/>
      <c r="P54299" s="84"/>
    </row>
    <row r="54300" spans="4:16" x14ac:dyDescent="0.3">
      <c r="D54300" s="82"/>
      <c r="P54300" s="84"/>
    </row>
    <row r="54301" spans="4:16" x14ac:dyDescent="0.3">
      <c r="D54301" s="82"/>
      <c r="P54301" s="84"/>
    </row>
    <row r="54302" spans="4:16" x14ac:dyDescent="0.3">
      <c r="D54302" s="82"/>
      <c r="P54302" s="84"/>
    </row>
    <row r="54303" spans="4:16" x14ac:dyDescent="0.3">
      <c r="D54303" s="82"/>
      <c r="P54303" s="84"/>
    </row>
    <row r="54304" spans="4:16" x14ac:dyDescent="0.3">
      <c r="D54304" s="82"/>
      <c r="P54304" s="84"/>
    </row>
    <row r="54305" spans="4:16" x14ac:dyDescent="0.3">
      <c r="D54305" s="82"/>
      <c r="P54305" s="84"/>
    </row>
    <row r="54306" spans="4:16" x14ac:dyDescent="0.3">
      <c r="D54306" s="82"/>
      <c r="P54306" s="84"/>
    </row>
    <row r="54307" spans="4:16" x14ac:dyDescent="0.3">
      <c r="D54307" s="82"/>
      <c r="P54307" s="84"/>
    </row>
    <row r="54308" spans="4:16" x14ac:dyDescent="0.3">
      <c r="D54308" s="82"/>
      <c r="P54308" s="84"/>
    </row>
    <row r="54309" spans="4:16" x14ac:dyDescent="0.3">
      <c r="D54309" s="82"/>
      <c r="P54309" s="84"/>
    </row>
    <row r="54310" spans="4:16" x14ac:dyDescent="0.3">
      <c r="D54310" s="82"/>
      <c r="P54310" s="84"/>
    </row>
    <row r="54311" spans="4:16" x14ac:dyDescent="0.3">
      <c r="D54311" s="82"/>
      <c r="P54311" s="84"/>
    </row>
    <row r="54312" spans="4:16" x14ac:dyDescent="0.3">
      <c r="D54312" s="82"/>
      <c r="P54312" s="84"/>
    </row>
    <row r="54313" spans="4:16" x14ac:dyDescent="0.3">
      <c r="D54313" s="82"/>
      <c r="P54313" s="84"/>
    </row>
    <row r="54314" spans="4:16" x14ac:dyDescent="0.3">
      <c r="D54314" s="82"/>
      <c r="P54314" s="84"/>
    </row>
    <row r="54315" spans="4:16" x14ac:dyDescent="0.3">
      <c r="D54315" s="82"/>
      <c r="P54315" s="84"/>
    </row>
    <row r="54316" spans="4:16" x14ac:dyDescent="0.3">
      <c r="D54316" s="82"/>
      <c r="P54316" s="84"/>
    </row>
    <row r="54317" spans="4:16" x14ac:dyDescent="0.3">
      <c r="D54317" s="82"/>
      <c r="P54317" s="84"/>
    </row>
    <row r="54318" spans="4:16" x14ac:dyDescent="0.3">
      <c r="D54318" s="82"/>
      <c r="P54318" s="84"/>
    </row>
    <row r="54319" spans="4:16" x14ac:dyDescent="0.3">
      <c r="D54319" s="82"/>
      <c r="P54319" s="84"/>
    </row>
    <row r="54320" spans="4:16" x14ac:dyDescent="0.3">
      <c r="D54320" s="82"/>
      <c r="P54320" s="84"/>
    </row>
    <row r="54321" spans="4:16" x14ac:dyDescent="0.3">
      <c r="D54321" s="82"/>
      <c r="P54321" s="84"/>
    </row>
    <row r="54322" spans="4:16" x14ac:dyDescent="0.3">
      <c r="D54322" s="82"/>
      <c r="P54322" s="84"/>
    </row>
    <row r="54323" spans="4:16" x14ac:dyDescent="0.3">
      <c r="D54323" s="82"/>
      <c r="P54323" s="84"/>
    </row>
    <row r="54324" spans="4:16" x14ac:dyDescent="0.3">
      <c r="D54324" s="82"/>
      <c r="P54324" s="84"/>
    </row>
    <row r="54325" spans="4:16" x14ac:dyDescent="0.3">
      <c r="D54325" s="82"/>
      <c r="P54325" s="84"/>
    </row>
    <row r="54326" spans="4:16" x14ac:dyDescent="0.3">
      <c r="D54326" s="82"/>
      <c r="P54326" s="84"/>
    </row>
    <row r="54327" spans="4:16" x14ac:dyDescent="0.3">
      <c r="D54327" s="82"/>
      <c r="P54327" s="84"/>
    </row>
    <row r="54328" spans="4:16" x14ac:dyDescent="0.3">
      <c r="D54328" s="82"/>
      <c r="P54328" s="84"/>
    </row>
    <row r="54329" spans="4:16" x14ac:dyDescent="0.3">
      <c r="D54329" s="82"/>
      <c r="P54329" s="84"/>
    </row>
    <row r="54330" spans="4:16" x14ac:dyDescent="0.3">
      <c r="D54330" s="82"/>
      <c r="P54330" s="84"/>
    </row>
    <row r="54331" spans="4:16" x14ac:dyDescent="0.3">
      <c r="D54331" s="82"/>
      <c r="P54331" s="84"/>
    </row>
    <row r="54332" spans="4:16" x14ac:dyDescent="0.3">
      <c r="D54332" s="82"/>
      <c r="P54332" s="84"/>
    </row>
    <row r="54333" spans="4:16" x14ac:dyDescent="0.3">
      <c r="D54333" s="82"/>
      <c r="P54333" s="84"/>
    </row>
    <row r="54334" spans="4:16" x14ac:dyDescent="0.3">
      <c r="D54334" s="82"/>
      <c r="P54334" s="84"/>
    </row>
    <row r="54335" spans="4:16" x14ac:dyDescent="0.3">
      <c r="D54335" s="82"/>
      <c r="P54335" s="84"/>
    </row>
    <row r="54336" spans="4:16" x14ac:dyDescent="0.3">
      <c r="D54336" s="82"/>
      <c r="P54336" s="84"/>
    </row>
    <row r="54337" spans="4:16" x14ac:dyDescent="0.3">
      <c r="D54337" s="82"/>
      <c r="P54337" s="84"/>
    </row>
    <row r="54338" spans="4:16" x14ac:dyDescent="0.3">
      <c r="D54338" s="82"/>
      <c r="P54338" s="84"/>
    </row>
    <row r="54339" spans="4:16" x14ac:dyDescent="0.3">
      <c r="D54339" s="82"/>
      <c r="P54339" s="84"/>
    </row>
    <row r="54340" spans="4:16" x14ac:dyDescent="0.3">
      <c r="D54340" s="82"/>
      <c r="P54340" s="84"/>
    </row>
    <row r="54341" spans="4:16" x14ac:dyDescent="0.3">
      <c r="D54341" s="82"/>
      <c r="P54341" s="84"/>
    </row>
    <row r="54342" spans="4:16" x14ac:dyDescent="0.3">
      <c r="D54342" s="82"/>
      <c r="P54342" s="84"/>
    </row>
    <row r="54343" spans="4:16" x14ac:dyDescent="0.3">
      <c r="D54343" s="82"/>
      <c r="P54343" s="84"/>
    </row>
    <row r="54344" spans="4:16" x14ac:dyDescent="0.3">
      <c r="D54344" s="82"/>
      <c r="P54344" s="84"/>
    </row>
    <row r="54345" spans="4:16" x14ac:dyDescent="0.3">
      <c r="D54345" s="82"/>
      <c r="P54345" s="84"/>
    </row>
    <row r="54346" spans="4:16" x14ac:dyDescent="0.3">
      <c r="D54346" s="82"/>
      <c r="P54346" s="84"/>
    </row>
    <row r="54347" spans="4:16" x14ac:dyDescent="0.3">
      <c r="D54347" s="82"/>
      <c r="P54347" s="84"/>
    </row>
    <row r="54348" spans="4:16" x14ac:dyDescent="0.3">
      <c r="D54348" s="82"/>
      <c r="P54348" s="84"/>
    </row>
    <row r="54349" spans="4:16" x14ac:dyDescent="0.3">
      <c r="D54349" s="82"/>
      <c r="P54349" s="84"/>
    </row>
    <row r="54350" spans="4:16" x14ac:dyDescent="0.3">
      <c r="D54350" s="82"/>
      <c r="P54350" s="84"/>
    </row>
    <row r="54351" spans="4:16" x14ac:dyDescent="0.3">
      <c r="D54351" s="82"/>
      <c r="P54351" s="84"/>
    </row>
    <row r="54352" spans="4:16" x14ac:dyDescent="0.3">
      <c r="D54352" s="82"/>
      <c r="P54352" s="84"/>
    </row>
    <row r="54353" spans="4:16" x14ac:dyDescent="0.3">
      <c r="D54353" s="82"/>
      <c r="P54353" s="84"/>
    </row>
    <row r="54354" spans="4:16" x14ac:dyDescent="0.3">
      <c r="D54354" s="82"/>
      <c r="P54354" s="84"/>
    </row>
    <row r="54355" spans="4:16" x14ac:dyDescent="0.3">
      <c r="D54355" s="82"/>
      <c r="P54355" s="84"/>
    </row>
    <row r="54356" spans="4:16" x14ac:dyDescent="0.3">
      <c r="D54356" s="82"/>
      <c r="P54356" s="84"/>
    </row>
    <row r="54357" spans="4:16" x14ac:dyDescent="0.3">
      <c r="D54357" s="82"/>
      <c r="P54357" s="84"/>
    </row>
    <row r="54358" spans="4:16" x14ac:dyDescent="0.3">
      <c r="D54358" s="82"/>
      <c r="P54358" s="84"/>
    </row>
    <row r="54359" spans="4:16" x14ac:dyDescent="0.3">
      <c r="D54359" s="82"/>
      <c r="P54359" s="84"/>
    </row>
    <row r="54360" spans="4:16" x14ac:dyDescent="0.3">
      <c r="D54360" s="82"/>
      <c r="P54360" s="84"/>
    </row>
    <row r="54361" spans="4:16" x14ac:dyDescent="0.3">
      <c r="D54361" s="82"/>
      <c r="P54361" s="84"/>
    </row>
    <row r="54362" spans="4:16" x14ac:dyDescent="0.3">
      <c r="D54362" s="82"/>
      <c r="P54362" s="84"/>
    </row>
    <row r="54363" spans="4:16" x14ac:dyDescent="0.3">
      <c r="D54363" s="82"/>
      <c r="P54363" s="84"/>
    </row>
    <row r="54364" spans="4:16" x14ac:dyDescent="0.3">
      <c r="D54364" s="82"/>
      <c r="P54364" s="84"/>
    </row>
    <row r="54365" spans="4:16" x14ac:dyDescent="0.3">
      <c r="D54365" s="82"/>
      <c r="P54365" s="84"/>
    </row>
    <row r="54366" spans="4:16" x14ac:dyDescent="0.3">
      <c r="D54366" s="82"/>
      <c r="P54366" s="84"/>
    </row>
    <row r="54367" spans="4:16" x14ac:dyDescent="0.3">
      <c r="D54367" s="82"/>
      <c r="P54367" s="84"/>
    </row>
    <row r="54368" spans="4:16" x14ac:dyDescent="0.3">
      <c r="D54368" s="82"/>
      <c r="P54368" s="84"/>
    </row>
    <row r="54369" spans="4:16" x14ac:dyDescent="0.3">
      <c r="D54369" s="82"/>
      <c r="P54369" s="84"/>
    </row>
    <row r="54370" spans="4:16" x14ac:dyDescent="0.3">
      <c r="D54370" s="82"/>
      <c r="P54370" s="84"/>
    </row>
    <row r="54371" spans="4:16" x14ac:dyDescent="0.3">
      <c r="D54371" s="82"/>
      <c r="P54371" s="84"/>
    </row>
    <row r="54372" spans="4:16" x14ac:dyDescent="0.3">
      <c r="D54372" s="82"/>
      <c r="P54372" s="84"/>
    </row>
    <row r="54373" spans="4:16" x14ac:dyDescent="0.3">
      <c r="D54373" s="82"/>
      <c r="P54373" s="84"/>
    </row>
    <row r="54374" spans="4:16" x14ac:dyDescent="0.3">
      <c r="D54374" s="82"/>
      <c r="P54374" s="84"/>
    </row>
    <row r="54375" spans="4:16" x14ac:dyDescent="0.3">
      <c r="D54375" s="82"/>
      <c r="P54375" s="84"/>
    </row>
    <row r="54376" spans="4:16" x14ac:dyDescent="0.3">
      <c r="D54376" s="82"/>
      <c r="P54376" s="84"/>
    </row>
    <row r="54377" spans="4:16" x14ac:dyDescent="0.3">
      <c r="D54377" s="82"/>
      <c r="P54377" s="84"/>
    </row>
    <row r="54378" spans="4:16" x14ac:dyDescent="0.3">
      <c r="D54378" s="82"/>
      <c r="P54378" s="84"/>
    </row>
    <row r="54379" spans="4:16" x14ac:dyDescent="0.3">
      <c r="D54379" s="82"/>
      <c r="P54379" s="84"/>
    </row>
    <row r="54380" spans="4:16" x14ac:dyDescent="0.3">
      <c r="D54380" s="82"/>
      <c r="P54380" s="84"/>
    </row>
    <row r="54381" spans="4:16" x14ac:dyDescent="0.3">
      <c r="D54381" s="82"/>
      <c r="P54381" s="84"/>
    </row>
    <row r="54382" spans="4:16" x14ac:dyDescent="0.3">
      <c r="D54382" s="82"/>
      <c r="P54382" s="84"/>
    </row>
    <row r="54383" spans="4:16" x14ac:dyDescent="0.3">
      <c r="D54383" s="82"/>
      <c r="P54383" s="84"/>
    </row>
    <row r="54384" spans="4:16" x14ac:dyDescent="0.3">
      <c r="D54384" s="82"/>
      <c r="P54384" s="84"/>
    </row>
    <row r="54385" spans="4:16" x14ac:dyDescent="0.3">
      <c r="D54385" s="82"/>
      <c r="P54385" s="84"/>
    </row>
    <row r="54386" spans="4:16" x14ac:dyDescent="0.3">
      <c r="D54386" s="82"/>
      <c r="P54386" s="84"/>
    </row>
    <row r="54387" spans="4:16" x14ac:dyDescent="0.3">
      <c r="D54387" s="82"/>
      <c r="P54387" s="84"/>
    </row>
    <row r="54388" spans="4:16" x14ac:dyDescent="0.3">
      <c r="D54388" s="82"/>
      <c r="P54388" s="84"/>
    </row>
    <row r="54389" spans="4:16" x14ac:dyDescent="0.3">
      <c r="D54389" s="82"/>
      <c r="P54389" s="84"/>
    </row>
    <row r="54390" spans="4:16" x14ac:dyDescent="0.3">
      <c r="D54390" s="82"/>
      <c r="P54390" s="84"/>
    </row>
    <row r="54391" spans="4:16" x14ac:dyDescent="0.3">
      <c r="D54391" s="82"/>
      <c r="P54391" s="84"/>
    </row>
    <row r="54392" spans="4:16" x14ac:dyDescent="0.3">
      <c r="D54392" s="82"/>
      <c r="P54392" s="84"/>
    </row>
    <row r="54393" spans="4:16" x14ac:dyDescent="0.3">
      <c r="D54393" s="82"/>
      <c r="P54393" s="84"/>
    </row>
    <row r="54394" spans="4:16" x14ac:dyDescent="0.3">
      <c r="D54394" s="82"/>
      <c r="P54394" s="84"/>
    </row>
    <row r="54395" spans="4:16" x14ac:dyDescent="0.3">
      <c r="D54395" s="82"/>
      <c r="P54395" s="84"/>
    </row>
    <row r="54396" spans="4:16" x14ac:dyDescent="0.3">
      <c r="D54396" s="82"/>
      <c r="P54396" s="84"/>
    </row>
    <row r="54397" spans="4:16" x14ac:dyDescent="0.3">
      <c r="D54397" s="82"/>
      <c r="P54397" s="84"/>
    </row>
    <row r="54398" spans="4:16" x14ac:dyDescent="0.3">
      <c r="D54398" s="82"/>
      <c r="P54398" s="84"/>
    </row>
    <row r="54399" spans="4:16" x14ac:dyDescent="0.3">
      <c r="D54399" s="82"/>
      <c r="P54399" s="84"/>
    </row>
    <row r="54400" spans="4:16" x14ac:dyDescent="0.3">
      <c r="D54400" s="82"/>
      <c r="P54400" s="84"/>
    </row>
    <row r="54401" spans="4:16" x14ac:dyDescent="0.3">
      <c r="D54401" s="82"/>
      <c r="P54401" s="84"/>
    </row>
    <row r="54402" spans="4:16" x14ac:dyDescent="0.3">
      <c r="D54402" s="82"/>
      <c r="P54402" s="84"/>
    </row>
    <row r="54403" spans="4:16" x14ac:dyDescent="0.3">
      <c r="D54403" s="82"/>
      <c r="P54403" s="84"/>
    </row>
    <row r="54404" spans="4:16" x14ac:dyDescent="0.3">
      <c r="D54404" s="82"/>
      <c r="P54404" s="84"/>
    </row>
    <row r="54405" spans="4:16" x14ac:dyDescent="0.3">
      <c r="D54405" s="82"/>
      <c r="P54405" s="84"/>
    </row>
    <row r="54406" spans="4:16" x14ac:dyDescent="0.3">
      <c r="D54406" s="82"/>
      <c r="P54406" s="84"/>
    </row>
    <row r="54407" spans="4:16" x14ac:dyDescent="0.3">
      <c r="D54407" s="82"/>
      <c r="P54407" s="84"/>
    </row>
    <row r="54408" spans="4:16" x14ac:dyDescent="0.3">
      <c r="D54408" s="82"/>
      <c r="P54408" s="84"/>
    </row>
    <row r="54409" spans="4:16" x14ac:dyDescent="0.3">
      <c r="D54409" s="82"/>
      <c r="P54409" s="84"/>
    </row>
    <row r="54410" spans="4:16" x14ac:dyDescent="0.3">
      <c r="D54410" s="82"/>
      <c r="P54410" s="84"/>
    </row>
    <row r="54411" spans="4:16" x14ac:dyDescent="0.3">
      <c r="D54411" s="82"/>
      <c r="P54411" s="84"/>
    </row>
    <row r="54412" spans="4:16" x14ac:dyDescent="0.3">
      <c r="D54412" s="82"/>
      <c r="P54412" s="84"/>
    </row>
    <row r="54413" spans="4:16" x14ac:dyDescent="0.3">
      <c r="D54413" s="82"/>
      <c r="P54413" s="84"/>
    </row>
    <row r="54414" spans="4:16" x14ac:dyDescent="0.3">
      <c r="D54414" s="82"/>
      <c r="P54414" s="84"/>
    </row>
    <row r="54415" spans="4:16" x14ac:dyDescent="0.3">
      <c r="D54415" s="82"/>
      <c r="P54415" s="84"/>
    </row>
    <row r="54416" spans="4:16" x14ac:dyDescent="0.3">
      <c r="D54416" s="82"/>
      <c r="P54416" s="84"/>
    </row>
    <row r="54417" spans="4:16" x14ac:dyDescent="0.3">
      <c r="D54417" s="82"/>
      <c r="P54417" s="84"/>
    </row>
    <row r="54418" spans="4:16" x14ac:dyDescent="0.3">
      <c r="D54418" s="82"/>
      <c r="P54418" s="84"/>
    </row>
    <row r="54419" spans="4:16" x14ac:dyDescent="0.3">
      <c r="D54419" s="82"/>
      <c r="P54419" s="84"/>
    </row>
    <row r="54420" spans="4:16" x14ac:dyDescent="0.3">
      <c r="D54420" s="82"/>
      <c r="P54420" s="84"/>
    </row>
    <row r="54421" spans="4:16" x14ac:dyDescent="0.3">
      <c r="D54421" s="82"/>
      <c r="P54421" s="84"/>
    </row>
    <row r="54422" spans="4:16" x14ac:dyDescent="0.3">
      <c r="D54422" s="82"/>
      <c r="P54422" s="84"/>
    </row>
    <row r="54423" spans="4:16" x14ac:dyDescent="0.3">
      <c r="D54423" s="82"/>
      <c r="P54423" s="84"/>
    </row>
    <row r="54424" spans="4:16" x14ac:dyDescent="0.3">
      <c r="D54424" s="82"/>
      <c r="P54424" s="84"/>
    </row>
    <row r="54425" spans="4:16" x14ac:dyDescent="0.3">
      <c r="D54425" s="82"/>
      <c r="P54425" s="84"/>
    </row>
    <row r="54426" spans="4:16" x14ac:dyDescent="0.3">
      <c r="D54426" s="82"/>
      <c r="P54426" s="84"/>
    </row>
    <row r="54427" spans="4:16" x14ac:dyDescent="0.3">
      <c r="D54427" s="82"/>
      <c r="P54427" s="84"/>
    </row>
    <row r="54428" spans="4:16" x14ac:dyDescent="0.3">
      <c r="D54428" s="82"/>
      <c r="P54428" s="84"/>
    </row>
    <row r="54429" spans="4:16" x14ac:dyDescent="0.3">
      <c r="D54429" s="82"/>
      <c r="P54429" s="84"/>
    </row>
    <row r="54430" spans="4:16" x14ac:dyDescent="0.3">
      <c r="D54430" s="82"/>
      <c r="P54430" s="84"/>
    </row>
    <row r="54431" spans="4:16" x14ac:dyDescent="0.3">
      <c r="D54431" s="82"/>
      <c r="P54431" s="84"/>
    </row>
    <row r="54432" spans="4:16" x14ac:dyDescent="0.3">
      <c r="D54432" s="82"/>
      <c r="P54432" s="84"/>
    </row>
    <row r="54433" spans="4:16" x14ac:dyDescent="0.3">
      <c r="D54433" s="82"/>
      <c r="P54433" s="84"/>
    </row>
    <row r="54434" spans="4:16" x14ac:dyDescent="0.3">
      <c r="D54434" s="82"/>
      <c r="P54434" s="84"/>
    </row>
    <row r="54435" spans="4:16" x14ac:dyDescent="0.3">
      <c r="D54435" s="82"/>
      <c r="P54435" s="84"/>
    </row>
    <row r="54436" spans="4:16" x14ac:dyDescent="0.3">
      <c r="D54436" s="82"/>
      <c r="P54436" s="84"/>
    </row>
    <row r="54437" spans="4:16" x14ac:dyDescent="0.3">
      <c r="D54437" s="82"/>
      <c r="P54437" s="84"/>
    </row>
    <row r="54438" spans="4:16" x14ac:dyDescent="0.3">
      <c r="D54438" s="82"/>
      <c r="P54438" s="84"/>
    </row>
    <row r="54439" spans="4:16" x14ac:dyDescent="0.3">
      <c r="D54439" s="82"/>
      <c r="P54439" s="84"/>
    </row>
    <row r="54440" spans="4:16" x14ac:dyDescent="0.3">
      <c r="D54440" s="82"/>
      <c r="P54440" s="84"/>
    </row>
    <row r="54441" spans="4:16" x14ac:dyDescent="0.3">
      <c r="D54441" s="82"/>
      <c r="P54441" s="84"/>
    </row>
    <row r="54442" spans="4:16" x14ac:dyDescent="0.3">
      <c r="D54442" s="82"/>
      <c r="P54442" s="84"/>
    </row>
    <row r="54443" spans="4:16" x14ac:dyDescent="0.3">
      <c r="D54443" s="82"/>
      <c r="P54443" s="84"/>
    </row>
    <row r="54444" spans="4:16" x14ac:dyDescent="0.3">
      <c r="D54444" s="82"/>
      <c r="P54444" s="84"/>
    </row>
    <row r="54445" spans="4:16" x14ac:dyDescent="0.3">
      <c r="D54445" s="82"/>
      <c r="P54445" s="84"/>
    </row>
    <row r="54446" spans="4:16" x14ac:dyDescent="0.3">
      <c r="D54446" s="82"/>
      <c r="P54446" s="84"/>
    </row>
    <row r="54447" spans="4:16" x14ac:dyDescent="0.3">
      <c r="D54447" s="82"/>
      <c r="P54447" s="84"/>
    </row>
    <row r="54448" spans="4:16" x14ac:dyDescent="0.3">
      <c r="D54448" s="82"/>
      <c r="P54448" s="84"/>
    </row>
    <row r="54449" spans="4:16" x14ac:dyDescent="0.3">
      <c r="D54449" s="82"/>
      <c r="P54449" s="84"/>
    </row>
    <row r="54450" spans="4:16" x14ac:dyDescent="0.3">
      <c r="D54450" s="82"/>
      <c r="P54450" s="84"/>
    </row>
    <row r="54451" spans="4:16" x14ac:dyDescent="0.3">
      <c r="D54451" s="82"/>
      <c r="P54451" s="84"/>
    </row>
    <row r="54452" spans="4:16" x14ac:dyDescent="0.3">
      <c r="D54452" s="82"/>
      <c r="P54452" s="84"/>
    </row>
    <row r="54453" spans="4:16" x14ac:dyDescent="0.3">
      <c r="D54453" s="82"/>
      <c r="P54453" s="84"/>
    </row>
    <row r="54454" spans="4:16" x14ac:dyDescent="0.3">
      <c r="D54454" s="82"/>
      <c r="P54454" s="84"/>
    </row>
    <row r="54455" spans="4:16" x14ac:dyDescent="0.3">
      <c r="D54455" s="82"/>
      <c r="P54455" s="84"/>
    </row>
    <row r="54456" spans="4:16" x14ac:dyDescent="0.3">
      <c r="D54456" s="82"/>
      <c r="P54456" s="84"/>
    </row>
    <row r="54457" spans="4:16" x14ac:dyDescent="0.3">
      <c r="D54457" s="82"/>
      <c r="P54457" s="84"/>
    </row>
    <row r="54458" spans="4:16" x14ac:dyDescent="0.3">
      <c r="D54458" s="82"/>
      <c r="P54458" s="84"/>
    </row>
    <row r="54459" spans="4:16" x14ac:dyDescent="0.3">
      <c r="D54459" s="82"/>
      <c r="P54459" s="84"/>
    </row>
    <row r="54460" spans="4:16" x14ac:dyDescent="0.3">
      <c r="D54460" s="82"/>
      <c r="P54460" s="84"/>
    </row>
    <row r="54461" spans="4:16" x14ac:dyDescent="0.3">
      <c r="D54461" s="82"/>
      <c r="P54461" s="84"/>
    </row>
    <row r="54462" spans="4:16" x14ac:dyDescent="0.3">
      <c r="D54462" s="82"/>
      <c r="P54462" s="84"/>
    </row>
    <row r="54463" spans="4:16" x14ac:dyDescent="0.3">
      <c r="D54463" s="82"/>
      <c r="P54463" s="84"/>
    </row>
    <row r="54464" spans="4:16" x14ac:dyDescent="0.3">
      <c r="D54464" s="82"/>
      <c r="P54464" s="84"/>
    </row>
    <row r="54465" spans="4:16" x14ac:dyDescent="0.3">
      <c r="D54465" s="82"/>
      <c r="P54465" s="84"/>
    </row>
    <row r="54466" spans="4:16" x14ac:dyDescent="0.3">
      <c r="D54466" s="82"/>
      <c r="P54466" s="84"/>
    </row>
    <row r="54467" spans="4:16" x14ac:dyDescent="0.3">
      <c r="D54467" s="82"/>
      <c r="P54467" s="84"/>
    </row>
    <row r="54468" spans="4:16" x14ac:dyDescent="0.3">
      <c r="D54468" s="82"/>
      <c r="P54468" s="84"/>
    </row>
    <row r="54469" spans="4:16" x14ac:dyDescent="0.3">
      <c r="D54469" s="82"/>
      <c r="P54469" s="84"/>
    </row>
    <row r="54470" spans="4:16" x14ac:dyDescent="0.3">
      <c r="D54470" s="82"/>
      <c r="P54470" s="84"/>
    </row>
    <row r="54471" spans="4:16" x14ac:dyDescent="0.3">
      <c r="D54471" s="82"/>
      <c r="P54471" s="84"/>
    </row>
    <row r="54472" spans="4:16" x14ac:dyDescent="0.3">
      <c r="D54472" s="82"/>
      <c r="P54472" s="84"/>
    </row>
    <row r="54473" spans="4:16" x14ac:dyDescent="0.3">
      <c r="D54473" s="82"/>
      <c r="P54473" s="84"/>
    </row>
    <row r="54474" spans="4:16" x14ac:dyDescent="0.3">
      <c r="D54474" s="82"/>
      <c r="P54474" s="84"/>
    </row>
    <row r="54475" spans="4:16" x14ac:dyDescent="0.3">
      <c r="D54475" s="82"/>
      <c r="P54475" s="84"/>
    </row>
    <row r="54476" spans="4:16" x14ac:dyDescent="0.3">
      <c r="D54476" s="82"/>
      <c r="P54476" s="84"/>
    </row>
    <row r="54477" spans="4:16" x14ac:dyDescent="0.3">
      <c r="D54477" s="82"/>
      <c r="P54477" s="84"/>
    </row>
    <row r="54478" spans="4:16" x14ac:dyDescent="0.3">
      <c r="D54478" s="82"/>
      <c r="P54478" s="84"/>
    </row>
    <row r="54479" spans="4:16" x14ac:dyDescent="0.3">
      <c r="D54479" s="82"/>
      <c r="P54479" s="84"/>
    </row>
    <row r="54480" spans="4:16" x14ac:dyDescent="0.3">
      <c r="D54480" s="82"/>
      <c r="P54480" s="84"/>
    </row>
    <row r="54481" spans="4:16" x14ac:dyDescent="0.3">
      <c r="D54481" s="82"/>
      <c r="P54481" s="84"/>
    </row>
    <row r="54482" spans="4:16" x14ac:dyDescent="0.3">
      <c r="D54482" s="82"/>
      <c r="P54482" s="84"/>
    </row>
    <row r="54483" spans="4:16" x14ac:dyDescent="0.3">
      <c r="D54483" s="82"/>
      <c r="P54483" s="84"/>
    </row>
    <row r="54484" spans="4:16" x14ac:dyDescent="0.3">
      <c r="D54484" s="82"/>
      <c r="P54484" s="84"/>
    </row>
    <row r="54485" spans="4:16" x14ac:dyDescent="0.3">
      <c r="D54485" s="82"/>
      <c r="P54485" s="84"/>
    </row>
    <row r="54486" spans="4:16" x14ac:dyDescent="0.3">
      <c r="D54486" s="82"/>
      <c r="P54486" s="84"/>
    </row>
    <row r="54487" spans="4:16" x14ac:dyDescent="0.3">
      <c r="D54487" s="82"/>
      <c r="P54487" s="84"/>
    </row>
    <row r="54488" spans="4:16" x14ac:dyDescent="0.3">
      <c r="D54488" s="82"/>
      <c r="P54488" s="84"/>
    </row>
    <row r="54489" spans="4:16" x14ac:dyDescent="0.3">
      <c r="D54489" s="82"/>
      <c r="P54489" s="84"/>
    </row>
    <row r="54490" spans="4:16" x14ac:dyDescent="0.3">
      <c r="D54490" s="82"/>
      <c r="P54490" s="84"/>
    </row>
    <row r="54491" spans="4:16" x14ac:dyDescent="0.3">
      <c r="D54491" s="82"/>
      <c r="P54491" s="84"/>
    </row>
    <row r="54492" spans="4:16" x14ac:dyDescent="0.3">
      <c r="D54492" s="82"/>
      <c r="P54492" s="84"/>
    </row>
    <row r="54493" spans="4:16" x14ac:dyDescent="0.3">
      <c r="D54493" s="82"/>
      <c r="P54493" s="84"/>
    </row>
    <row r="54494" spans="4:16" x14ac:dyDescent="0.3">
      <c r="D54494" s="82"/>
      <c r="P54494" s="84"/>
    </row>
    <row r="54495" spans="4:16" x14ac:dyDescent="0.3">
      <c r="D54495" s="82"/>
      <c r="P54495" s="84"/>
    </row>
    <row r="54496" spans="4:16" x14ac:dyDescent="0.3">
      <c r="D54496" s="82"/>
      <c r="P54496" s="84"/>
    </row>
    <row r="54497" spans="4:16" x14ac:dyDescent="0.3">
      <c r="D54497" s="82"/>
      <c r="P54497" s="84"/>
    </row>
    <row r="54498" spans="4:16" x14ac:dyDescent="0.3">
      <c r="D54498" s="82"/>
      <c r="P54498" s="84"/>
    </row>
    <row r="54499" spans="4:16" x14ac:dyDescent="0.3">
      <c r="D54499" s="82"/>
      <c r="P54499" s="84"/>
    </row>
    <row r="54500" spans="4:16" x14ac:dyDescent="0.3">
      <c r="D54500" s="82"/>
      <c r="P54500" s="84"/>
    </row>
    <row r="54501" spans="4:16" x14ac:dyDescent="0.3">
      <c r="D54501" s="82"/>
      <c r="P54501" s="84"/>
    </row>
    <row r="54502" spans="4:16" x14ac:dyDescent="0.3">
      <c r="D54502" s="82"/>
      <c r="P54502" s="84"/>
    </row>
    <row r="54503" spans="4:16" x14ac:dyDescent="0.3">
      <c r="D54503" s="82"/>
      <c r="P54503" s="84"/>
    </row>
    <row r="54504" spans="4:16" x14ac:dyDescent="0.3">
      <c r="D54504" s="82"/>
      <c r="P54504" s="84"/>
    </row>
    <row r="54505" spans="4:16" x14ac:dyDescent="0.3">
      <c r="D54505" s="82"/>
      <c r="P54505" s="84"/>
    </row>
    <row r="54506" spans="4:16" x14ac:dyDescent="0.3">
      <c r="D54506" s="82"/>
      <c r="P54506" s="84"/>
    </row>
    <row r="54507" spans="4:16" x14ac:dyDescent="0.3">
      <c r="D54507" s="82"/>
      <c r="P54507" s="84"/>
    </row>
    <row r="54508" spans="4:16" x14ac:dyDescent="0.3">
      <c r="D54508" s="82"/>
      <c r="P54508" s="84"/>
    </row>
    <row r="54509" spans="4:16" x14ac:dyDescent="0.3">
      <c r="D54509" s="82"/>
      <c r="P54509" s="84"/>
    </row>
    <row r="54510" spans="4:16" x14ac:dyDescent="0.3">
      <c r="D54510" s="82"/>
      <c r="P54510" s="84"/>
    </row>
    <row r="54511" spans="4:16" x14ac:dyDescent="0.3">
      <c r="D54511" s="82"/>
      <c r="P54511" s="84"/>
    </row>
    <row r="54512" spans="4:16" x14ac:dyDescent="0.3">
      <c r="D54512" s="82"/>
      <c r="P54512" s="84"/>
    </row>
    <row r="54513" spans="4:16" x14ac:dyDescent="0.3">
      <c r="D54513" s="82"/>
      <c r="P54513" s="84"/>
    </row>
    <row r="54514" spans="4:16" x14ac:dyDescent="0.3">
      <c r="D54514" s="82"/>
      <c r="P54514" s="84"/>
    </row>
    <row r="54515" spans="4:16" x14ac:dyDescent="0.3">
      <c r="D54515" s="82"/>
      <c r="P54515" s="84"/>
    </row>
    <row r="54516" spans="4:16" x14ac:dyDescent="0.3">
      <c r="D54516" s="82"/>
      <c r="P54516" s="84"/>
    </row>
    <row r="54517" spans="4:16" x14ac:dyDescent="0.3">
      <c r="D54517" s="82"/>
      <c r="P54517" s="84"/>
    </row>
    <row r="54518" spans="4:16" x14ac:dyDescent="0.3">
      <c r="D54518" s="82"/>
      <c r="P54518" s="84"/>
    </row>
    <row r="54519" spans="4:16" x14ac:dyDescent="0.3">
      <c r="D54519" s="82"/>
      <c r="P54519" s="84"/>
    </row>
    <row r="54520" spans="4:16" x14ac:dyDescent="0.3">
      <c r="D54520" s="82"/>
      <c r="P54520" s="84"/>
    </row>
    <row r="54521" spans="4:16" x14ac:dyDescent="0.3">
      <c r="D54521" s="82"/>
      <c r="P54521" s="84"/>
    </row>
    <row r="54522" spans="4:16" x14ac:dyDescent="0.3">
      <c r="D54522" s="82"/>
      <c r="P54522" s="84"/>
    </row>
    <row r="54523" spans="4:16" x14ac:dyDescent="0.3">
      <c r="D54523" s="82"/>
      <c r="P54523" s="84"/>
    </row>
    <row r="54524" spans="4:16" x14ac:dyDescent="0.3">
      <c r="D54524" s="82"/>
      <c r="P54524" s="84"/>
    </row>
    <row r="54525" spans="4:16" x14ac:dyDescent="0.3">
      <c r="D54525" s="82"/>
      <c r="P54525" s="84"/>
    </row>
    <row r="54526" spans="4:16" x14ac:dyDescent="0.3">
      <c r="D54526" s="82"/>
      <c r="P54526" s="84"/>
    </row>
    <row r="54527" spans="4:16" x14ac:dyDescent="0.3">
      <c r="D54527" s="82"/>
      <c r="P54527" s="84"/>
    </row>
    <row r="54528" spans="4:16" x14ac:dyDescent="0.3">
      <c r="D54528" s="82"/>
      <c r="P54528" s="84"/>
    </row>
    <row r="54529" spans="4:16" x14ac:dyDescent="0.3">
      <c r="D54529" s="82"/>
      <c r="P54529" s="84"/>
    </row>
    <row r="54530" spans="4:16" x14ac:dyDescent="0.3">
      <c r="D54530" s="82"/>
      <c r="P54530" s="84"/>
    </row>
    <row r="54531" spans="4:16" x14ac:dyDescent="0.3">
      <c r="D54531" s="82"/>
      <c r="P54531" s="84"/>
    </row>
    <row r="54532" spans="4:16" x14ac:dyDescent="0.3">
      <c r="D54532" s="82"/>
      <c r="P54532" s="84"/>
    </row>
    <row r="54533" spans="4:16" x14ac:dyDescent="0.3">
      <c r="D54533" s="82"/>
      <c r="P54533" s="84"/>
    </row>
    <row r="54534" spans="4:16" x14ac:dyDescent="0.3">
      <c r="D54534" s="82"/>
      <c r="P54534" s="84"/>
    </row>
    <row r="54535" spans="4:16" x14ac:dyDescent="0.3">
      <c r="D54535" s="82"/>
      <c r="P54535" s="84"/>
    </row>
    <row r="54536" spans="4:16" x14ac:dyDescent="0.3">
      <c r="D54536" s="82"/>
      <c r="P54536" s="84"/>
    </row>
    <row r="54537" spans="4:16" x14ac:dyDescent="0.3">
      <c r="D54537" s="82"/>
      <c r="P54537" s="84"/>
    </row>
    <row r="54538" spans="4:16" x14ac:dyDescent="0.3">
      <c r="D54538" s="82"/>
      <c r="P54538" s="84"/>
    </row>
    <row r="54539" spans="4:16" x14ac:dyDescent="0.3">
      <c r="D54539" s="82"/>
      <c r="P54539" s="84"/>
    </row>
    <row r="54540" spans="4:16" x14ac:dyDescent="0.3">
      <c r="D54540" s="82"/>
      <c r="P54540" s="84"/>
    </row>
    <row r="54541" spans="4:16" x14ac:dyDescent="0.3">
      <c r="D54541" s="82"/>
      <c r="P54541" s="84"/>
    </row>
    <row r="54542" spans="4:16" x14ac:dyDescent="0.3">
      <c r="D54542" s="82"/>
      <c r="P54542" s="84"/>
    </row>
    <row r="54543" spans="4:16" x14ac:dyDescent="0.3">
      <c r="D54543" s="82"/>
      <c r="P54543" s="84"/>
    </row>
    <row r="54544" spans="4:16" x14ac:dyDescent="0.3">
      <c r="D54544" s="82"/>
      <c r="P54544" s="84"/>
    </row>
    <row r="54545" spans="4:16" x14ac:dyDescent="0.3">
      <c r="D54545" s="82"/>
      <c r="P54545" s="84"/>
    </row>
    <row r="54546" spans="4:16" x14ac:dyDescent="0.3">
      <c r="D54546" s="82"/>
      <c r="P54546" s="84"/>
    </row>
    <row r="54547" spans="4:16" x14ac:dyDescent="0.3">
      <c r="D54547" s="82"/>
      <c r="P54547" s="84"/>
    </row>
    <row r="54548" spans="4:16" x14ac:dyDescent="0.3">
      <c r="D54548" s="82"/>
      <c r="P54548" s="84"/>
    </row>
    <row r="54549" spans="4:16" x14ac:dyDescent="0.3">
      <c r="D54549" s="82"/>
      <c r="P54549" s="84"/>
    </row>
    <row r="54550" spans="4:16" x14ac:dyDescent="0.3">
      <c r="D54550" s="82"/>
      <c r="P54550" s="84"/>
    </row>
    <row r="54551" spans="4:16" x14ac:dyDescent="0.3">
      <c r="D54551" s="82"/>
      <c r="P54551" s="84"/>
    </row>
    <row r="54552" spans="4:16" x14ac:dyDescent="0.3">
      <c r="D54552" s="82"/>
      <c r="P54552" s="84"/>
    </row>
    <row r="54553" spans="4:16" x14ac:dyDescent="0.3">
      <c r="D54553" s="82"/>
      <c r="P54553" s="84"/>
    </row>
    <row r="54554" spans="4:16" x14ac:dyDescent="0.3">
      <c r="D54554" s="82"/>
      <c r="P54554" s="84"/>
    </row>
    <row r="54555" spans="4:16" x14ac:dyDescent="0.3">
      <c r="D54555" s="82"/>
      <c r="P54555" s="84"/>
    </row>
    <row r="54556" spans="4:16" x14ac:dyDescent="0.3">
      <c r="D54556" s="82"/>
      <c r="P54556" s="84"/>
    </row>
    <row r="54557" spans="4:16" x14ac:dyDescent="0.3">
      <c r="D54557" s="82"/>
      <c r="P54557" s="84"/>
    </row>
    <row r="54558" spans="4:16" x14ac:dyDescent="0.3">
      <c r="D54558" s="82"/>
      <c r="P54558" s="84"/>
    </row>
    <row r="54559" spans="4:16" x14ac:dyDescent="0.3">
      <c r="D54559" s="82"/>
      <c r="P54559" s="84"/>
    </row>
    <row r="54560" spans="4:16" x14ac:dyDescent="0.3">
      <c r="D54560" s="82"/>
      <c r="P54560" s="84"/>
    </row>
    <row r="54561" spans="4:16" x14ac:dyDescent="0.3">
      <c r="D54561" s="82"/>
      <c r="P54561" s="84"/>
    </row>
    <row r="54562" spans="4:16" x14ac:dyDescent="0.3">
      <c r="D54562" s="82"/>
      <c r="P54562" s="84"/>
    </row>
    <row r="54563" spans="4:16" x14ac:dyDescent="0.3">
      <c r="D54563" s="82"/>
      <c r="P54563" s="84"/>
    </row>
    <row r="54564" spans="4:16" x14ac:dyDescent="0.3">
      <c r="D54564" s="82"/>
      <c r="P54564" s="84"/>
    </row>
    <row r="54565" spans="4:16" x14ac:dyDescent="0.3">
      <c r="D54565" s="82"/>
      <c r="P54565" s="84"/>
    </row>
    <row r="54566" spans="4:16" x14ac:dyDescent="0.3">
      <c r="D54566" s="82"/>
      <c r="P54566" s="84"/>
    </row>
    <row r="54567" spans="4:16" x14ac:dyDescent="0.3">
      <c r="D54567" s="82"/>
      <c r="P54567" s="84"/>
    </row>
    <row r="54568" spans="4:16" x14ac:dyDescent="0.3">
      <c r="D54568" s="82"/>
      <c r="P54568" s="84"/>
    </row>
    <row r="54569" spans="4:16" x14ac:dyDescent="0.3">
      <c r="D54569" s="82"/>
      <c r="P54569" s="84"/>
    </row>
    <row r="54570" spans="4:16" x14ac:dyDescent="0.3">
      <c r="D54570" s="82"/>
      <c r="P54570" s="84"/>
    </row>
    <row r="54571" spans="4:16" x14ac:dyDescent="0.3">
      <c r="D54571" s="82"/>
      <c r="P54571" s="84"/>
    </row>
    <row r="54572" spans="4:16" x14ac:dyDescent="0.3">
      <c r="D54572" s="82"/>
      <c r="P54572" s="84"/>
    </row>
    <row r="54573" spans="4:16" x14ac:dyDescent="0.3">
      <c r="D54573" s="82"/>
      <c r="P54573" s="84"/>
    </row>
    <row r="54574" spans="4:16" x14ac:dyDescent="0.3">
      <c r="D54574" s="82"/>
      <c r="P54574" s="84"/>
    </row>
    <row r="54575" spans="4:16" x14ac:dyDescent="0.3">
      <c r="D54575" s="82"/>
      <c r="P54575" s="84"/>
    </row>
    <row r="54576" spans="4:16" x14ac:dyDescent="0.3">
      <c r="D54576" s="82"/>
      <c r="P54576" s="84"/>
    </row>
    <row r="54577" spans="4:16" x14ac:dyDescent="0.3">
      <c r="D54577" s="82"/>
      <c r="P54577" s="84"/>
    </row>
    <row r="54578" spans="4:16" x14ac:dyDescent="0.3">
      <c r="D54578" s="82"/>
      <c r="P54578" s="84"/>
    </row>
    <row r="54579" spans="4:16" x14ac:dyDescent="0.3">
      <c r="D54579" s="82"/>
      <c r="P54579" s="84"/>
    </row>
    <row r="54580" spans="4:16" x14ac:dyDescent="0.3">
      <c r="D54580" s="82"/>
      <c r="P54580" s="84"/>
    </row>
    <row r="54581" spans="4:16" x14ac:dyDescent="0.3">
      <c r="D54581" s="82"/>
      <c r="P54581" s="84"/>
    </row>
    <row r="54582" spans="4:16" x14ac:dyDescent="0.3">
      <c r="D54582" s="82"/>
      <c r="P54582" s="84"/>
    </row>
    <row r="54583" spans="4:16" x14ac:dyDescent="0.3">
      <c r="D54583" s="82"/>
      <c r="P54583" s="84"/>
    </row>
    <row r="54584" spans="4:16" x14ac:dyDescent="0.3">
      <c r="D54584" s="82"/>
      <c r="P54584" s="84"/>
    </row>
    <row r="54585" spans="4:16" x14ac:dyDescent="0.3">
      <c r="D54585" s="82"/>
      <c r="P54585" s="84"/>
    </row>
    <row r="54586" spans="4:16" x14ac:dyDescent="0.3">
      <c r="D54586" s="82"/>
      <c r="P54586" s="84"/>
    </row>
    <row r="54587" spans="4:16" x14ac:dyDescent="0.3">
      <c r="D54587" s="82"/>
      <c r="P54587" s="84"/>
    </row>
    <row r="54588" spans="4:16" x14ac:dyDescent="0.3">
      <c r="D54588" s="82"/>
      <c r="P54588" s="84"/>
    </row>
    <row r="54589" spans="4:16" x14ac:dyDescent="0.3">
      <c r="D54589" s="82"/>
      <c r="P54589" s="84"/>
    </row>
    <row r="54590" spans="4:16" x14ac:dyDescent="0.3">
      <c r="D54590" s="82"/>
      <c r="P54590" s="84"/>
    </row>
    <row r="54591" spans="4:16" x14ac:dyDescent="0.3">
      <c r="D54591" s="82"/>
      <c r="P54591" s="84"/>
    </row>
    <row r="54592" spans="4:16" x14ac:dyDescent="0.3">
      <c r="D54592" s="82"/>
      <c r="P54592" s="84"/>
    </row>
    <row r="54593" spans="4:16" x14ac:dyDescent="0.3">
      <c r="D54593" s="82"/>
      <c r="P54593" s="84"/>
    </row>
    <row r="54594" spans="4:16" x14ac:dyDescent="0.3">
      <c r="D54594" s="82"/>
      <c r="P54594" s="84"/>
    </row>
    <row r="54595" spans="4:16" x14ac:dyDescent="0.3">
      <c r="D54595" s="82"/>
      <c r="P54595" s="84"/>
    </row>
    <row r="54596" spans="4:16" x14ac:dyDescent="0.3">
      <c r="D54596" s="82"/>
      <c r="P54596" s="84"/>
    </row>
    <row r="54597" spans="4:16" x14ac:dyDescent="0.3">
      <c r="D54597" s="82"/>
      <c r="P54597" s="84"/>
    </row>
    <row r="54598" spans="4:16" x14ac:dyDescent="0.3">
      <c r="D54598" s="82"/>
      <c r="P54598" s="84"/>
    </row>
    <row r="54599" spans="4:16" x14ac:dyDescent="0.3">
      <c r="D54599" s="82"/>
      <c r="P54599" s="84"/>
    </row>
    <row r="54600" spans="4:16" x14ac:dyDescent="0.3">
      <c r="D54600" s="82"/>
      <c r="P54600" s="84"/>
    </row>
    <row r="54601" spans="4:16" x14ac:dyDescent="0.3">
      <c r="D54601" s="82"/>
      <c r="P54601" s="84"/>
    </row>
    <row r="54602" spans="4:16" x14ac:dyDescent="0.3">
      <c r="D54602" s="82"/>
      <c r="P54602" s="84"/>
    </row>
    <row r="54603" spans="4:16" x14ac:dyDescent="0.3">
      <c r="D54603" s="82"/>
      <c r="P54603" s="84"/>
    </row>
    <row r="54604" spans="4:16" x14ac:dyDescent="0.3">
      <c r="D54604" s="82"/>
      <c r="P54604" s="84"/>
    </row>
    <row r="54605" spans="4:16" x14ac:dyDescent="0.3">
      <c r="D54605" s="82"/>
      <c r="P54605" s="84"/>
    </row>
    <row r="54606" spans="4:16" x14ac:dyDescent="0.3">
      <c r="D54606" s="82"/>
      <c r="P54606" s="84"/>
    </row>
    <row r="54607" spans="4:16" x14ac:dyDescent="0.3">
      <c r="D54607" s="82"/>
      <c r="P54607" s="84"/>
    </row>
    <row r="54608" spans="4:16" x14ac:dyDescent="0.3">
      <c r="D54608" s="82"/>
      <c r="P54608" s="84"/>
    </row>
    <row r="54609" spans="4:16" x14ac:dyDescent="0.3">
      <c r="D54609" s="82"/>
      <c r="P54609" s="84"/>
    </row>
    <row r="54610" spans="4:16" x14ac:dyDescent="0.3">
      <c r="D54610" s="82"/>
      <c r="P54610" s="84"/>
    </row>
    <row r="54611" spans="4:16" x14ac:dyDescent="0.3">
      <c r="D54611" s="82"/>
      <c r="P54611" s="84"/>
    </row>
    <row r="54612" spans="4:16" x14ac:dyDescent="0.3">
      <c r="D54612" s="82"/>
      <c r="P54612" s="84"/>
    </row>
    <row r="54613" spans="4:16" x14ac:dyDescent="0.3">
      <c r="D54613" s="82"/>
      <c r="P54613" s="84"/>
    </row>
    <row r="54614" spans="4:16" x14ac:dyDescent="0.3">
      <c r="D54614" s="82"/>
      <c r="P54614" s="84"/>
    </row>
    <row r="54615" spans="4:16" x14ac:dyDescent="0.3">
      <c r="D54615" s="82"/>
      <c r="P54615" s="84"/>
    </row>
    <row r="54616" spans="4:16" x14ac:dyDescent="0.3">
      <c r="D54616" s="82"/>
      <c r="P54616" s="84"/>
    </row>
    <row r="54617" spans="4:16" x14ac:dyDescent="0.3">
      <c r="D54617" s="82"/>
      <c r="P54617" s="84"/>
    </row>
    <row r="54618" spans="4:16" x14ac:dyDescent="0.3">
      <c r="D54618" s="82"/>
      <c r="P54618" s="84"/>
    </row>
    <row r="54619" spans="4:16" x14ac:dyDescent="0.3">
      <c r="D54619" s="82"/>
      <c r="P54619" s="84"/>
    </row>
    <row r="54620" spans="4:16" x14ac:dyDescent="0.3">
      <c r="D54620" s="82"/>
      <c r="P54620" s="84"/>
    </row>
    <row r="54621" spans="4:16" x14ac:dyDescent="0.3">
      <c r="D54621" s="82"/>
      <c r="P54621" s="84"/>
    </row>
    <row r="54622" spans="4:16" x14ac:dyDescent="0.3">
      <c r="D54622" s="82"/>
      <c r="P54622" s="84"/>
    </row>
    <row r="54623" spans="4:16" x14ac:dyDescent="0.3">
      <c r="D54623" s="82"/>
      <c r="P54623" s="84"/>
    </row>
    <row r="54624" spans="4:16" x14ac:dyDescent="0.3">
      <c r="D54624" s="82"/>
      <c r="P54624" s="84"/>
    </row>
    <row r="54625" spans="4:16" x14ac:dyDescent="0.3">
      <c r="D54625" s="82"/>
      <c r="P54625" s="84"/>
    </row>
    <row r="54626" spans="4:16" x14ac:dyDescent="0.3">
      <c r="D54626" s="82"/>
      <c r="P54626" s="84"/>
    </row>
    <row r="54627" spans="4:16" x14ac:dyDescent="0.3">
      <c r="D54627" s="82"/>
      <c r="P54627" s="84"/>
    </row>
    <row r="54628" spans="4:16" x14ac:dyDescent="0.3">
      <c r="D54628" s="82"/>
      <c r="P54628" s="84"/>
    </row>
    <row r="54629" spans="4:16" x14ac:dyDescent="0.3">
      <c r="D54629" s="82"/>
      <c r="P54629" s="84"/>
    </row>
    <row r="54630" spans="4:16" x14ac:dyDescent="0.3">
      <c r="D54630" s="82"/>
      <c r="P54630" s="84"/>
    </row>
    <row r="54631" spans="4:16" x14ac:dyDescent="0.3">
      <c r="D54631" s="82"/>
      <c r="P54631" s="84"/>
    </row>
    <row r="54632" spans="4:16" x14ac:dyDescent="0.3">
      <c r="D54632" s="82"/>
      <c r="P54632" s="84"/>
    </row>
    <row r="54633" spans="4:16" x14ac:dyDescent="0.3">
      <c r="D54633" s="82"/>
      <c r="P54633" s="84"/>
    </row>
    <row r="54634" spans="4:16" x14ac:dyDescent="0.3">
      <c r="D54634" s="82"/>
      <c r="P54634" s="84"/>
    </row>
    <row r="54635" spans="4:16" x14ac:dyDescent="0.3">
      <c r="D54635" s="82"/>
      <c r="P54635" s="84"/>
    </row>
    <row r="54636" spans="4:16" x14ac:dyDescent="0.3">
      <c r="D54636" s="82"/>
      <c r="P54636" s="84"/>
    </row>
    <row r="54637" spans="4:16" x14ac:dyDescent="0.3">
      <c r="D54637" s="82"/>
      <c r="P54637" s="84"/>
    </row>
    <row r="54638" spans="4:16" x14ac:dyDescent="0.3">
      <c r="D54638" s="82"/>
      <c r="P54638" s="84"/>
    </row>
    <row r="54639" spans="4:16" x14ac:dyDescent="0.3">
      <c r="D54639" s="82"/>
      <c r="P54639" s="84"/>
    </row>
    <row r="54640" spans="4:16" x14ac:dyDescent="0.3">
      <c r="D54640" s="82"/>
      <c r="P54640" s="84"/>
    </row>
    <row r="54641" spans="4:16" x14ac:dyDescent="0.3">
      <c r="D54641" s="82"/>
      <c r="P54641" s="84"/>
    </row>
    <row r="54642" spans="4:16" x14ac:dyDescent="0.3">
      <c r="D54642" s="82"/>
      <c r="P54642" s="84"/>
    </row>
    <row r="54643" spans="4:16" x14ac:dyDescent="0.3">
      <c r="D54643" s="82"/>
      <c r="P54643" s="84"/>
    </row>
    <row r="54644" spans="4:16" x14ac:dyDescent="0.3">
      <c r="D54644" s="82"/>
      <c r="P54644" s="84"/>
    </row>
    <row r="54645" spans="4:16" x14ac:dyDescent="0.3">
      <c r="D54645" s="82"/>
      <c r="P54645" s="84"/>
    </row>
    <row r="54646" spans="4:16" x14ac:dyDescent="0.3">
      <c r="D54646" s="82"/>
      <c r="P54646" s="84"/>
    </row>
    <row r="54647" spans="4:16" x14ac:dyDescent="0.3">
      <c r="D54647" s="82"/>
      <c r="P54647" s="84"/>
    </row>
    <row r="54648" spans="4:16" x14ac:dyDescent="0.3">
      <c r="D54648" s="82"/>
      <c r="P54648" s="84"/>
    </row>
    <row r="54649" spans="4:16" x14ac:dyDescent="0.3">
      <c r="D54649" s="82"/>
      <c r="P54649" s="84"/>
    </row>
    <row r="54650" spans="4:16" x14ac:dyDescent="0.3">
      <c r="D54650" s="82"/>
      <c r="P54650" s="84"/>
    </row>
    <row r="54651" spans="4:16" x14ac:dyDescent="0.3">
      <c r="D54651" s="82"/>
      <c r="P54651" s="84"/>
    </row>
    <row r="54652" spans="4:16" x14ac:dyDescent="0.3">
      <c r="D54652" s="82"/>
      <c r="P54652" s="84"/>
    </row>
    <row r="54653" spans="4:16" x14ac:dyDescent="0.3">
      <c r="D54653" s="82"/>
      <c r="P54653" s="84"/>
    </row>
    <row r="54654" spans="4:16" x14ac:dyDescent="0.3">
      <c r="D54654" s="82"/>
      <c r="P54654" s="84"/>
    </row>
    <row r="54655" spans="4:16" x14ac:dyDescent="0.3">
      <c r="D54655" s="82"/>
      <c r="P54655" s="84"/>
    </row>
    <row r="54656" spans="4:16" x14ac:dyDescent="0.3">
      <c r="D54656" s="82"/>
      <c r="P54656" s="84"/>
    </row>
    <row r="54657" spans="4:16" x14ac:dyDescent="0.3">
      <c r="D54657" s="82"/>
      <c r="P54657" s="84"/>
    </row>
    <row r="54658" spans="4:16" x14ac:dyDescent="0.3">
      <c r="D54658" s="82"/>
      <c r="P54658" s="84"/>
    </row>
    <row r="54659" spans="4:16" x14ac:dyDescent="0.3">
      <c r="D54659" s="82"/>
      <c r="P54659" s="84"/>
    </row>
    <row r="54660" spans="4:16" x14ac:dyDescent="0.3">
      <c r="D54660" s="82"/>
      <c r="P54660" s="84"/>
    </row>
    <row r="54661" spans="4:16" x14ac:dyDescent="0.3">
      <c r="D54661" s="82"/>
      <c r="P54661" s="84"/>
    </row>
    <row r="54662" spans="4:16" x14ac:dyDescent="0.3">
      <c r="D54662" s="82"/>
      <c r="P54662" s="84"/>
    </row>
    <row r="54663" spans="4:16" x14ac:dyDescent="0.3">
      <c r="D54663" s="82"/>
      <c r="P54663" s="84"/>
    </row>
    <row r="54664" spans="4:16" x14ac:dyDescent="0.3">
      <c r="D54664" s="82"/>
      <c r="P54664" s="84"/>
    </row>
    <row r="54665" spans="4:16" x14ac:dyDescent="0.3">
      <c r="D54665" s="82"/>
      <c r="P54665" s="84"/>
    </row>
    <row r="54666" spans="4:16" x14ac:dyDescent="0.3">
      <c r="D54666" s="82"/>
      <c r="P54666" s="84"/>
    </row>
    <row r="54667" spans="4:16" x14ac:dyDescent="0.3">
      <c r="D54667" s="82"/>
      <c r="P54667" s="84"/>
    </row>
    <row r="54668" spans="4:16" x14ac:dyDescent="0.3">
      <c r="D54668" s="82"/>
      <c r="P54668" s="84"/>
    </row>
    <row r="54669" spans="4:16" x14ac:dyDescent="0.3">
      <c r="D54669" s="82"/>
      <c r="P54669" s="84"/>
    </row>
    <row r="54670" spans="4:16" x14ac:dyDescent="0.3">
      <c r="D54670" s="82"/>
      <c r="P54670" s="84"/>
    </row>
    <row r="54671" spans="4:16" x14ac:dyDescent="0.3">
      <c r="D54671" s="82"/>
      <c r="P54671" s="84"/>
    </row>
    <row r="54672" spans="4:16" x14ac:dyDescent="0.3">
      <c r="D54672" s="82"/>
      <c r="P54672" s="84"/>
    </row>
    <row r="54673" spans="4:16" x14ac:dyDescent="0.3">
      <c r="D54673" s="82"/>
      <c r="P54673" s="84"/>
    </row>
    <row r="54674" spans="4:16" x14ac:dyDescent="0.3">
      <c r="D54674" s="82"/>
      <c r="P54674" s="84"/>
    </row>
    <row r="54675" spans="4:16" x14ac:dyDescent="0.3">
      <c r="D54675" s="82"/>
      <c r="P54675" s="84"/>
    </row>
    <row r="54676" spans="4:16" x14ac:dyDescent="0.3">
      <c r="D54676" s="82"/>
      <c r="P54676" s="84"/>
    </row>
    <row r="54677" spans="4:16" x14ac:dyDescent="0.3">
      <c r="D54677" s="82"/>
      <c r="P54677" s="84"/>
    </row>
    <row r="54678" spans="4:16" x14ac:dyDescent="0.3">
      <c r="D54678" s="82"/>
      <c r="P54678" s="84"/>
    </row>
    <row r="54679" spans="4:16" x14ac:dyDescent="0.3">
      <c r="D54679" s="82"/>
      <c r="P54679" s="84"/>
    </row>
    <row r="54680" spans="4:16" x14ac:dyDescent="0.3">
      <c r="D54680" s="82"/>
      <c r="P54680" s="84"/>
    </row>
    <row r="54681" spans="4:16" x14ac:dyDescent="0.3">
      <c r="D54681" s="82"/>
      <c r="P54681" s="84"/>
    </row>
    <row r="54682" spans="4:16" x14ac:dyDescent="0.3">
      <c r="D54682" s="82"/>
      <c r="P54682" s="84"/>
    </row>
    <row r="54683" spans="4:16" x14ac:dyDescent="0.3">
      <c r="D54683" s="82"/>
      <c r="P54683" s="84"/>
    </row>
    <row r="54684" spans="4:16" x14ac:dyDescent="0.3">
      <c r="D54684" s="82"/>
      <c r="P54684" s="84"/>
    </row>
    <row r="54685" spans="4:16" x14ac:dyDescent="0.3">
      <c r="D54685" s="82"/>
      <c r="P54685" s="84"/>
    </row>
    <row r="54686" spans="4:16" x14ac:dyDescent="0.3">
      <c r="D54686" s="82"/>
      <c r="P54686" s="84"/>
    </row>
    <row r="54687" spans="4:16" x14ac:dyDescent="0.3">
      <c r="D54687" s="82"/>
      <c r="P54687" s="84"/>
    </row>
    <row r="54688" spans="4:16" x14ac:dyDescent="0.3">
      <c r="D54688" s="82"/>
      <c r="P54688" s="84"/>
    </row>
    <row r="54689" spans="4:16" x14ac:dyDescent="0.3">
      <c r="D54689" s="82"/>
      <c r="P54689" s="84"/>
    </row>
    <row r="54690" spans="4:16" x14ac:dyDescent="0.3">
      <c r="D54690" s="82"/>
      <c r="P54690" s="84"/>
    </row>
    <row r="54691" spans="4:16" x14ac:dyDescent="0.3">
      <c r="D54691" s="82"/>
      <c r="P54691" s="84"/>
    </row>
    <row r="54692" spans="4:16" x14ac:dyDescent="0.3">
      <c r="D54692" s="82"/>
      <c r="P54692" s="84"/>
    </row>
    <row r="54693" spans="4:16" x14ac:dyDescent="0.3">
      <c r="D54693" s="82"/>
      <c r="P54693" s="84"/>
    </row>
    <row r="54694" spans="4:16" x14ac:dyDescent="0.3">
      <c r="D54694" s="82"/>
      <c r="P54694" s="84"/>
    </row>
    <row r="54695" spans="4:16" x14ac:dyDescent="0.3">
      <c r="D54695" s="82"/>
      <c r="P54695" s="84"/>
    </row>
    <row r="54696" spans="4:16" x14ac:dyDescent="0.3">
      <c r="D54696" s="82"/>
      <c r="P54696" s="84"/>
    </row>
    <row r="54697" spans="4:16" x14ac:dyDescent="0.3">
      <c r="D54697" s="82"/>
      <c r="P54697" s="84"/>
    </row>
    <row r="54698" spans="4:16" x14ac:dyDescent="0.3">
      <c r="D54698" s="82"/>
      <c r="P54698" s="84"/>
    </row>
    <row r="54699" spans="4:16" x14ac:dyDescent="0.3">
      <c r="D54699" s="82"/>
      <c r="P54699" s="84"/>
    </row>
    <row r="54700" spans="4:16" x14ac:dyDescent="0.3">
      <c r="D54700" s="82"/>
      <c r="P54700" s="84"/>
    </row>
    <row r="54701" spans="4:16" x14ac:dyDescent="0.3">
      <c r="D54701" s="82"/>
      <c r="P54701" s="84"/>
    </row>
    <row r="54702" spans="4:16" x14ac:dyDescent="0.3">
      <c r="D54702" s="82"/>
      <c r="P54702" s="84"/>
    </row>
    <row r="54703" spans="4:16" x14ac:dyDescent="0.3">
      <c r="D54703" s="82"/>
      <c r="P54703" s="84"/>
    </row>
    <row r="54704" spans="4:16" x14ac:dyDescent="0.3">
      <c r="D54704" s="82"/>
      <c r="P54704" s="84"/>
    </row>
    <row r="54705" spans="4:16" x14ac:dyDescent="0.3">
      <c r="D54705" s="82"/>
      <c r="P54705" s="84"/>
    </row>
    <row r="54706" spans="4:16" x14ac:dyDescent="0.3">
      <c r="D54706" s="82"/>
      <c r="P54706" s="84"/>
    </row>
    <row r="54707" spans="4:16" x14ac:dyDescent="0.3">
      <c r="D54707" s="82"/>
      <c r="P54707" s="84"/>
    </row>
    <row r="54708" spans="4:16" x14ac:dyDescent="0.3">
      <c r="D54708" s="82"/>
      <c r="P54708" s="84"/>
    </row>
    <row r="54709" spans="4:16" x14ac:dyDescent="0.3">
      <c r="D54709" s="82"/>
      <c r="P54709" s="84"/>
    </row>
    <row r="54710" spans="4:16" x14ac:dyDescent="0.3">
      <c r="D54710" s="82"/>
      <c r="P54710" s="84"/>
    </row>
    <row r="54711" spans="4:16" x14ac:dyDescent="0.3">
      <c r="D54711" s="82"/>
      <c r="P54711" s="84"/>
    </row>
    <row r="54712" spans="4:16" x14ac:dyDescent="0.3">
      <c r="D54712" s="82"/>
      <c r="P54712" s="84"/>
    </row>
    <row r="54713" spans="4:16" x14ac:dyDescent="0.3">
      <c r="D54713" s="82"/>
      <c r="P54713" s="84"/>
    </row>
    <row r="54714" spans="4:16" x14ac:dyDescent="0.3">
      <c r="D54714" s="82"/>
      <c r="P54714" s="84"/>
    </row>
    <row r="54715" spans="4:16" x14ac:dyDescent="0.3">
      <c r="D54715" s="82"/>
      <c r="P54715" s="84"/>
    </row>
    <row r="54716" spans="4:16" x14ac:dyDescent="0.3">
      <c r="D54716" s="82"/>
      <c r="P54716" s="84"/>
    </row>
    <row r="54717" spans="4:16" x14ac:dyDescent="0.3">
      <c r="D54717" s="82"/>
      <c r="P54717" s="84"/>
    </row>
    <row r="54718" spans="4:16" x14ac:dyDescent="0.3">
      <c r="D54718" s="82"/>
      <c r="P54718" s="84"/>
    </row>
    <row r="54719" spans="4:16" x14ac:dyDescent="0.3">
      <c r="D54719" s="82"/>
      <c r="P54719" s="84"/>
    </row>
    <row r="54720" spans="4:16" x14ac:dyDescent="0.3">
      <c r="D54720" s="82"/>
      <c r="P54720" s="84"/>
    </row>
    <row r="54721" spans="4:16" x14ac:dyDescent="0.3">
      <c r="D54721" s="82"/>
      <c r="P54721" s="84"/>
    </row>
    <row r="54722" spans="4:16" x14ac:dyDescent="0.3">
      <c r="D54722" s="82"/>
      <c r="P54722" s="84"/>
    </row>
    <row r="54723" spans="4:16" x14ac:dyDescent="0.3">
      <c r="D54723" s="82"/>
      <c r="P54723" s="84"/>
    </row>
    <row r="54724" spans="4:16" x14ac:dyDescent="0.3">
      <c r="D54724" s="82"/>
      <c r="P54724" s="84"/>
    </row>
    <row r="54725" spans="4:16" x14ac:dyDescent="0.3">
      <c r="D54725" s="82"/>
      <c r="P54725" s="84"/>
    </row>
    <row r="54726" spans="4:16" x14ac:dyDescent="0.3">
      <c r="D54726" s="82"/>
      <c r="P54726" s="84"/>
    </row>
    <row r="54727" spans="4:16" x14ac:dyDescent="0.3">
      <c r="D54727" s="82"/>
      <c r="P54727" s="84"/>
    </row>
    <row r="54728" spans="4:16" x14ac:dyDescent="0.3">
      <c r="D54728" s="82"/>
      <c r="P54728" s="84"/>
    </row>
    <row r="54729" spans="4:16" x14ac:dyDescent="0.3">
      <c r="D54729" s="82"/>
      <c r="P54729" s="84"/>
    </row>
    <row r="54730" spans="4:16" x14ac:dyDescent="0.3">
      <c r="D54730" s="82"/>
      <c r="P54730" s="84"/>
    </row>
    <row r="54731" spans="4:16" x14ac:dyDescent="0.3">
      <c r="D54731" s="82"/>
      <c r="P54731" s="84"/>
    </row>
    <row r="54732" spans="4:16" x14ac:dyDescent="0.3">
      <c r="D54732" s="82"/>
      <c r="P54732" s="84"/>
    </row>
    <row r="54733" spans="4:16" x14ac:dyDescent="0.3">
      <c r="D54733" s="82"/>
      <c r="P54733" s="84"/>
    </row>
    <row r="54734" spans="4:16" x14ac:dyDescent="0.3">
      <c r="D54734" s="82"/>
      <c r="P54734" s="84"/>
    </row>
    <row r="54735" spans="4:16" x14ac:dyDescent="0.3">
      <c r="D54735" s="82"/>
      <c r="P54735" s="84"/>
    </row>
    <row r="54736" spans="4:16" x14ac:dyDescent="0.3">
      <c r="D54736" s="82"/>
      <c r="P54736" s="84"/>
    </row>
    <row r="54737" spans="4:16" x14ac:dyDescent="0.3">
      <c r="D54737" s="82"/>
      <c r="P54737" s="84"/>
    </row>
    <row r="54738" spans="4:16" x14ac:dyDescent="0.3">
      <c r="D54738" s="82"/>
      <c r="P54738" s="84"/>
    </row>
    <row r="54739" spans="4:16" x14ac:dyDescent="0.3">
      <c r="D54739" s="82"/>
      <c r="P54739" s="84"/>
    </row>
    <row r="54740" spans="4:16" x14ac:dyDescent="0.3">
      <c r="D54740" s="82"/>
      <c r="P54740" s="84"/>
    </row>
    <row r="54741" spans="4:16" x14ac:dyDescent="0.3">
      <c r="D54741" s="82"/>
      <c r="P54741" s="84"/>
    </row>
    <row r="54742" spans="4:16" x14ac:dyDescent="0.3">
      <c r="D54742" s="82"/>
      <c r="P54742" s="84"/>
    </row>
    <row r="54743" spans="4:16" x14ac:dyDescent="0.3">
      <c r="D54743" s="82"/>
      <c r="P54743" s="84"/>
    </row>
    <row r="54744" spans="4:16" x14ac:dyDescent="0.3">
      <c r="D54744" s="82"/>
      <c r="P54744" s="84"/>
    </row>
    <row r="54745" spans="4:16" x14ac:dyDescent="0.3">
      <c r="D54745" s="82"/>
      <c r="P54745" s="84"/>
    </row>
    <row r="54746" spans="4:16" x14ac:dyDescent="0.3">
      <c r="D54746" s="82"/>
      <c r="P54746" s="84"/>
    </row>
    <row r="54747" spans="4:16" x14ac:dyDescent="0.3">
      <c r="D54747" s="82"/>
      <c r="P54747" s="84"/>
    </row>
    <row r="54748" spans="4:16" x14ac:dyDescent="0.3">
      <c r="D54748" s="82"/>
      <c r="P54748" s="84"/>
    </row>
    <row r="54749" spans="4:16" x14ac:dyDescent="0.3">
      <c r="D54749" s="82"/>
      <c r="P54749" s="84"/>
    </row>
    <row r="54750" spans="4:16" x14ac:dyDescent="0.3">
      <c r="D54750" s="82"/>
      <c r="P54750" s="84"/>
    </row>
    <row r="54751" spans="4:16" x14ac:dyDescent="0.3">
      <c r="D54751" s="82"/>
      <c r="P54751" s="84"/>
    </row>
    <row r="54752" spans="4:16" x14ac:dyDescent="0.3">
      <c r="D54752" s="82"/>
      <c r="P54752" s="84"/>
    </row>
    <row r="54753" spans="4:16" x14ac:dyDescent="0.3">
      <c r="D54753" s="82"/>
      <c r="P54753" s="84"/>
    </row>
    <row r="54754" spans="4:16" x14ac:dyDescent="0.3">
      <c r="D54754" s="82"/>
      <c r="P54754" s="84"/>
    </row>
    <row r="54755" spans="4:16" x14ac:dyDescent="0.3">
      <c r="D54755" s="82"/>
      <c r="P54755" s="84"/>
    </row>
    <row r="54756" spans="4:16" x14ac:dyDescent="0.3">
      <c r="D54756" s="82"/>
      <c r="P54756" s="84"/>
    </row>
    <row r="54757" spans="4:16" x14ac:dyDescent="0.3">
      <c r="D54757" s="82"/>
      <c r="P54757" s="84"/>
    </row>
    <row r="54758" spans="4:16" x14ac:dyDescent="0.3">
      <c r="D54758" s="82"/>
      <c r="P54758" s="84"/>
    </row>
    <row r="54759" spans="4:16" x14ac:dyDescent="0.3">
      <c r="D54759" s="82"/>
      <c r="P54759" s="84"/>
    </row>
    <row r="54760" spans="4:16" x14ac:dyDescent="0.3">
      <c r="D54760" s="82"/>
      <c r="P54760" s="84"/>
    </row>
    <row r="54761" spans="4:16" x14ac:dyDescent="0.3">
      <c r="D54761" s="82"/>
      <c r="P54761" s="84"/>
    </row>
    <row r="54762" spans="4:16" x14ac:dyDescent="0.3">
      <c r="D54762" s="82"/>
      <c r="P54762" s="84"/>
    </row>
    <row r="54763" spans="4:16" x14ac:dyDescent="0.3">
      <c r="D54763" s="82"/>
      <c r="P54763" s="84"/>
    </row>
    <row r="54764" spans="4:16" x14ac:dyDescent="0.3">
      <c r="D54764" s="82"/>
      <c r="P54764" s="84"/>
    </row>
    <row r="54765" spans="4:16" x14ac:dyDescent="0.3">
      <c r="D54765" s="82"/>
      <c r="P54765" s="84"/>
    </row>
    <row r="54766" spans="4:16" x14ac:dyDescent="0.3">
      <c r="D54766" s="82"/>
      <c r="P54766" s="84"/>
    </row>
    <row r="54767" spans="4:16" x14ac:dyDescent="0.3">
      <c r="D54767" s="82"/>
      <c r="P54767" s="84"/>
    </row>
    <row r="54768" spans="4:16" x14ac:dyDescent="0.3">
      <c r="D54768" s="82"/>
      <c r="P54768" s="84"/>
    </row>
    <row r="54769" spans="4:16" x14ac:dyDescent="0.3">
      <c r="D54769" s="82"/>
      <c r="P54769" s="84"/>
    </row>
    <row r="54770" spans="4:16" x14ac:dyDescent="0.3">
      <c r="D54770" s="82"/>
      <c r="P54770" s="84"/>
    </row>
    <row r="54771" spans="4:16" x14ac:dyDescent="0.3">
      <c r="D54771" s="82"/>
      <c r="P54771" s="84"/>
    </row>
    <row r="54772" spans="4:16" x14ac:dyDescent="0.3">
      <c r="D54772" s="82"/>
      <c r="P54772" s="84"/>
    </row>
    <row r="54773" spans="4:16" x14ac:dyDescent="0.3">
      <c r="D54773" s="82"/>
      <c r="P54773" s="84"/>
    </row>
    <row r="54774" spans="4:16" x14ac:dyDescent="0.3">
      <c r="D54774" s="82"/>
      <c r="P54774" s="84"/>
    </row>
    <row r="54775" spans="4:16" x14ac:dyDescent="0.3">
      <c r="D54775" s="82"/>
      <c r="P54775" s="84"/>
    </row>
    <row r="54776" spans="4:16" x14ac:dyDescent="0.3">
      <c r="D54776" s="82"/>
      <c r="P54776" s="84"/>
    </row>
    <row r="54777" spans="4:16" x14ac:dyDescent="0.3">
      <c r="D54777" s="82"/>
      <c r="P54777" s="84"/>
    </row>
    <row r="54778" spans="4:16" x14ac:dyDescent="0.3">
      <c r="D54778" s="82"/>
      <c r="P54778" s="84"/>
    </row>
    <row r="54779" spans="4:16" x14ac:dyDescent="0.3">
      <c r="D54779" s="82"/>
      <c r="P54779" s="84"/>
    </row>
    <row r="54780" spans="4:16" x14ac:dyDescent="0.3">
      <c r="D54780" s="82"/>
      <c r="P54780" s="84"/>
    </row>
    <row r="54781" spans="4:16" x14ac:dyDescent="0.3">
      <c r="D54781" s="82"/>
      <c r="P54781" s="84"/>
    </row>
    <row r="54782" spans="4:16" x14ac:dyDescent="0.3">
      <c r="D54782" s="82"/>
      <c r="P54782" s="84"/>
    </row>
    <row r="54783" spans="4:16" x14ac:dyDescent="0.3">
      <c r="D54783" s="82"/>
      <c r="P54783" s="84"/>
    </row>
    <row r="54784" spans="4:16" x14ac:dyDescent="0.3">
      <c r="D54784" s="82"/>
      <c r="P54784" s="84"/>
    </row>
    <row r="54785" spans="4:16" x14ac:dyDescent="0.3">
      <c r="D54785" s="82"/>
      <c r="P54785" s="84"/>
    </row>
    <row r="54786" spans="4:16" x14ac:dyDescent="0.3">
      <c r="D54786" s="82"/>
      <c r="P54786" s="84"/>
    </row>
    <row r="54787" spans="4:16" x14ac:dyDescent="0.3">
      <c r="D54787" s="82"/>
      <c r="P54787" s="84"/>
    </row>
    <row r="54788" spans="4:16" x14ac:dyDescent="0.3">
      <c r="D54788" s="82"/>
      <c r="P54788" s="84"/>
    </row>
    <row r="54789" spans="4:16" x14ac:dyDescent="0.3">
      <c r="D54789" s="82"/>
      <c r="P54789" s="84"/>
    </row>
    <row r="54790" spans="4:16" x14ac:dyDescent="0.3">
      <c r="D54790" s="82"/>
      <c r="P54790" s="84"/>
    </row>
    <row r="54791" spans="4:16" x14ac:dyDescent="0.3">
      <c r="D54791" s="82"/>
      <c r="P54791" s="84"/>
    </row>
    <row r="54792" spans="4:16" x14ac:dyDescent="0.3">
      <c r="D54792" s="82"/>
      <c r="P54792" s="84"/>
    </row>
    <row r="54793" spans="4:16" x14ac:dyDescent="0.3">
      <c r="D54793" s="82"/>
      <c r="P54793" s="84"/>
    </row>
    <row r="54794" spans="4:16" x14ac:dyDescent="0.3">
      <c r="D54794" s="82"/>
      <c r="P54794" s="84"/>
    </row>
    <row r="54795" spans="4:16" x14ac:dyDescent="0.3">
      <c r="D54795" s="82"/>
      <c r="P54795" s="84"/>
    </row>
    <row r="54796" spans="4:16" x14ac:dyDescent="0.3">
      <c r="D54796" s="82"/>
      <c r="P54796" s="84"/>
    </row>
    <row r="54797" spans="4:16" x14ac:dyDescent="0.3">
      <c r="D54797" s="82"/>
      <c r="P54797" s="84"/>
    </row>
    <row r="54798" spans="4:16" x14ac:dyDescent="0.3">
      <c r="D54798" s="82"/>
      <c r="P54798" s="84"/>
    </row>
    <row r="54799" spans="4:16" x14ac:dyDescent="0.3">
      <c r="D54799" s="82"/>
      <c r="P54799" s="84"/>
    </row>
    <row r="54800" spans="4:16" x14ac:dyDescent="0.3">
      <c r="D54800" s="82"/>
      <c r="P54800" s="84"/>
    </row>
    <row r="54801" spans="4:16" x14ac:dyDescent="0.3">
      <c r="D54801" s="82"/>
      <c r="P54801" s="84"/>
    </row>
    <row r="54802" spans="4:16" x14ac:dyDescent="0.3">
      <c r="D54802" s="82"/>
      <c r="P54802" s="84"/>
    </row>
    <row r="54803" spans="4:16" x14ac:dyDescent="0.3">
      <c r="D54803" s="82"/>
      <c r="P54803" s="84"/>
    </row>
    <row r="54804" spans="4:16" x14ac:dyDescent="0.3">
      <c r="D54804" s="82"/>
      <c r="P54804" s="84"/>
    </row>
    <row r="54805" spans="4:16" x14ac:dyDescent="0.3">
      <c r="D54805" s="82"/>
      <c r="P54805" s="84"/>
    </row>
    <row r="54806" spans="4:16" x14ac:dyDescent="0.3">
      <c r="D54806" s="82"/>
      <c r="P54806" s="84"/>
    </row>
    <row r="54807" spans="4:16" x14ac:dyDescent="0.3">
      <c r="D54807" s="82"/>
      <c r="P54807" s="84"/>
    </row>
    <row r="54808" spans="4:16" x14ac:dyDescent="0.3">
      <c r="D54808" s="82"/>
      <c r="P54808" s="84"/>
    </row>
    <row r="54809" spans="4:16" x14ac:dyDescent="0.3">
      <c r="D54809" s="82"/>
      <c r="P54809" s="84"/>
    </row>
    <row r="54810" spans="4:16" x14ac:dyDescent="0.3">
      <c r="D54810" s="82"/>
      <c r="P54810" s="84"/>
    </row>
    <row r="54811" spans="4:16" x14ac:dyDescent="0.3">
      <c r="D54811" s="82"/>
      <c r="P54811" s="84"/>
    </row>
    <row r="54812" spans="4:16" x14ac:dyDescent="0.3">
      <c r="D54812" s="82"/>
      <c r="P54812" s="84"/>
    </row>
    <row r="54813" spans="4:16" x14ac:dyDescent="0.3">
      <c r="D54813" s="82"/>
      <c r="P54813" s="84"/>
    </row>
    <row r="54814" spans="4:16" x14ac:dyDescent="0.3">
      <c r="D54814" s="82"/>
      <c r="P54814" s="84"/>
    </row>
    <row r="54815" spans="4:16" x14ac:dyDescent="0.3">
      <c r="D54815" s="82"/>
      <c r="P54815" s="84"/>
    </row>
    <row r="54816" spans="4:16" x14ac:dyDescent="0.3">
      <c r="D54816" s="82"/>
      <c r="P54816" s="84"/>
    </row>
    <row r="54817" spans="4:16" x14ac:dyDescent="0.3">
      <c r="D54817" s="82"/>
      <c r="P54817" s="84"/>
    </row>
    <row r="54818" spans="4:16" x14ac:dyDescent="0.3">
      <c r="D54818" s="82"/>
      <c r="P54818" s="84"/>
    </row>
    <row r="54819" spans="4:16" x14ac:dyDescent="0.3">
      <c r="D54819" s="82"/>
      <c r="P54819" s="84"/>
    </row>
    <row r="54820" spans="4:16" x14ac:dyDescent="0.3">
      <c r="D54820" s="82"/>
      <c r="P54820" s="84"/>
    </row>
    <row r="54821" spans="4:16" x14ac:dyDescent="0.3">
      <c r="D54821" s="82"/>
      <c r="P54821" s="84"/>
    </row>
    <row r="54822" spans="4:16" x14ac:dyDescent="0.3">
      <c r="D54822" s="82"/>
      <c r="P54822" s="84"/>
    </row>
    <row r="54823" spans="4:16" x14ac:dyDescent="0.3">
      <c r="D54823" s="82"/>
      <c r="P54823" s="84"/>
    </row>
    <row r="54824" spans="4:16" x14ac:dyDescent="0.3">
      <c r="D54824" s="82"/>
      <c r="P54824" s="84"/>
    </row>
    <row r="54825" spans="4:16" x14ac:dyDescent="0.3">
      <c r="D54825" s="82"/>
      <c r="P54825" s="84"/>
    </row>
    <row r="54826" spans="4:16" x14ac:dyDescent="0.3">
      <c r="D54826" s="82"/>
      <c r="P54826" s="84"/>
    </row>
    <row r="54827" spans="4:16" x14ac:dyDescent="0.3">
      <c r="D54827" s="82"/>
      <c r="P54827" s="84"/>
    </row>
    <row r="54828" spans="4:16" x14ac:dyDescent="0.3">
      <c r="D54828" s="82"/>
      <c r="P54828" s="84"/>
    </row>
    <row r="54829" spans="4:16" x14ac:dyDescent="0.3">
      <c r="D54829" s="82"/>
      <c r="P54829" s="84"/>
    </row>
    <row r="54830" spans="4:16" x14ac:dyDescent="0.3">
      <c r="D54830" s="82"/>
      <c r="P54830" s="84"/>
    </row>
    <row r="54831" spans="4:16" x14ac:dyDescent="0.3">
      <c r="D54831" s="82"/>
      <c r="P54831" s="84"/>
    </row>
    <row r="54832" spans="4:16" x14ac:dyDescent="0.3">
      <c r="D54832" s="82"/>
      <c r="P54832" s="84"/>
    </row>
    <row r="54833" spans="4:16" x14ac:dyDescent="0.3">
      <c r="D54833" s="82"/>
      <c r="P54833" s="84"/>
    </row>
    <row r="54834" spans="4:16" x14ac:dyDescent="0.3">
      <c r="D54834" s="82"/>
      <c r="P54834" s="84"/>
    </row>
    <row r="54835" spans="4:16" x14ac:dyDescent="0.3">
      <c r="D54835" s="82"/>
      <c r="P54835" s="84"/>
    </row>
    <row r="54836" spans="4:16" x14ac:dyDescent="0.3">
      <c r="D54836" s="82"/>
      <c r="P54836" s="84"/>
    </row>
    <row r="54837" spans="4:16" x14ac:dyDescent="0.3">
      <c r="D54837" s="82"/>
      <c r="P54837" s="84"/>
    </row>
    <row r="54838" spans="4:16" x14ac:dyDescent="0.3">
      <c r="D54838" s="82"/>
      <c r="P54838" s="84"/>
    </row>
    <row r="54839" spans="4:16" x14ac:dyDescent="0.3">
      <c r="D54839" s="82"/>
      <c r="P54839" s="84"/>
    </row>
    <row r="54840" spans="4:16" x14ac:dyDescent="0.3">
      <c r="D54840" s="82"/>
      <c r="P54840" s="84"/>
    </row>
    <row r="54841" spans="4:16" x14ac:dyDescent="0.3">
      <c r="D54841" s="82"/>
      <c r="P54841" s="84"/>
    </row>
    <row r="54842" spans="4:16" x14ac:dyDescent="0.3">
      <c r="D54842" s="82"/>
      <c r="P54842" s="84"/>
    </row>
    <row r="54843" spans="4:16" x14ac:dyDescent="0.3">
      <c r="D54843" s="82"/>
      <c r="P54843" s="84"/>
    </row>
    <row r="54844" spans="4:16" x14ac:dyDescent="0.3">
      <c r="D54844" s="82"/>
      <c r="P54844" s="84"/>
    </row>
    <row r="54845" spans="4:16" x14ac:dyDescent="0.3">
      <c r="D54845" s="82"/>
      <c r="P54845" s="84"/>
    </row>
    <row r="54846" spans="4:16" x14ac:dyDescent="0.3">
      <c r="D54846" s="82"/>
      <c r="P54846" s="84"/>
    </row>
    <row r="54847" spans="4:16" x14ac:dyDescent="0.3">
      <c r="D54847" s="82"/>
      <c r="P54847" s="84"/>
    </row>
    <row r="54848" spans="4:16" x14ac:dyDescent="0.3">
      <c r="D54848" s="82"/>
      <c r="P54848" s="84"/>
    </row>
    <row r="54849" spans="4:16" x14ac:dyDescent="0.3">
      <c r="D54849" s="82"/>
      <c r="P54849" s="84"/>
    </row>
    <row r="54850" spans="4:16" x14ac:dyDescent="0.3">
      <c r="D54850" s="82"/>
      <c r="P54850" s="84"/>
    </row>
    <row r="54851" spans="4:16" x14ac:dyDescent="0.3">
      <c r="D54851" s="82"/>
      <c r="P54851" s="84"/>
    </row>
    <row r="54852" spans="4:16" x14ac:dyDescent="0.3">
      <c r="D54852" s="82"/>
      <c r="P54852" s="84"/>
    </row>
    <row r="54853" spans="4:16" x14ac:dyDescent="0.3">
      <c r="D54853" s="82"/>
      <c r="P54853" s="84"/>
    </row>
    <row r="54854" spans="4:16" x14ac:dyDescent="0.3">
      <c r="D54854" s="82"/>
      <c r="P54854" s="84"/>
    </row>
    <row r="54855" spans="4:16" x14ac:dyDescent="0.3">
      <c r="D54855" s="82"/>
      <c r="P54855" s="84"/>
    </row>
    <row r="54856" spans="4:16" x14ac:dyDescent="0.3">
      <c r="D54856" s="82"/>
      <c r="P54856" s="84"/>
    </row>
    <row r="54857" spans="4:16" x14ac:dyDescent="0.3">
      <c r="D54857" s="82"/>
      <c r="P54857" s="84"/>
    </row>
    <row r="54858" spans="4:16" x14ac:dyDescent="0.3">
      <c r="D54858" s="82"/>
      <c r="P54858" s="84"/>
    </row>
    <row r="54859" spans="4:16" x14ac:dyDescent="0.3">
      <c r="D54859" s="82"/>
      <c r="P54859" s="84"/>
    </row>
    <row r="54860" spans="4:16" x14ac:dyDescent="0.3">
      <c r="D54860" s="82"/>
      <c r="P54860" s="84"/>
    </row>
    <row r="54861" spans="4:16" x14ac:dyDescent="0.3">
      <c r="D54861" s="82"/>
      <c r="P54861" s="84"/>
    </row>
    <row r="54862" spans="4:16" x14ac:dyDescent="0.3">
      <c r="D54862" s="82"/>
      <c r="P54862" s="84"/>
    </row>
    <row r="54863" spans="4:16" x14ac:dyDescent="0.3">
      <c r="D54863" s="82"/>
      <c r="P54863" s="84"/>
    </row>
    <row r="54864" spans="4:16" x14ac:dyDescent="0.3">
      <c r="D54864" s="82"/>
      <c r="P54864" s="84"/>
    </row>
    <row r="54865" spans="4:16" x14ac:dyDescent="0.3">
      <c r="D54865" s="82"/>
      <c r="P54865" s="84"/>
    </row>
    <row r="54866" spans="4:16" x14ac:dyDescent="0.3">
      <c r="D54866" s="82"/>
      <c r="P54866" s="84"/>
    </row>
    <row r="54867" spans="4:16" x14ac:dyDescent="0.3">
      <c r="D54867" s="82"/>
      <c r="P54867" s="84"/>
    </row>
    <row r="54868" spans="4:16" x14ac:dyDescent="0.3">
      <c r="D54868" s="82"/>
      <c r="P54868" s="84"/>
    </row>
    <row r="54869" spans="4:16" x14ac:dyDescent="0.3">
      <c r="D54869" s="82"/>
      <c r="P54869" s="84"/>
    </row>
    <row r="54870" spans="4:16" x14ac:dyDescent="0.3">
      <c r="D54870" s="82"/>
      <c r="P54870" s="84"/>
    </row>
    <row r="54871" spans="4:16" x14ac:dyDescent="0.3">
      <c r="D54871" s="82"/>
      <c r="P54871" s="84"/>
    </row>
    <row r="54872" spans="4:16" x14ac:dyDescent="0.3">
      <c r="D54872" s="82"/>
      <c r="P54872" s="84"/>
    </row>
    <row r="54873" spans="4:16" x14ac:dyDescent="0.3">
      <c r="D54873" s="82"/>
      <c r="P54873" s="84"/>
    </row>
    <row r="54874" spans="4:16" x14ac:dyDescent="0.3">
      <c r="D54874" s="82"/>
      <c r="P54874" s="84"/>
    </row>
    <row r="54875" spans="4:16" x14ac:dyDescent="0.3">
      <c r="D54875" s="82"/>
      <c r="P54875" s="84"/>
    </row>
    <row r="54876" spans="4:16" x14ac:dyDescent="0.3">
      <c r="D54876" s="82"/>
      <c r="P54876" s="84"/>
    </row>
    <row r="54877" spans="4:16" x14ac:dyDescent="0.3">
      <c r="D54877" s="82"/>
      <c r="P54877" s="84"/>
    </row>
    <row r="54878" spans="4:16" x14ac:dyDescent="0.3">
      <c r="D54878" s="82"/>
      <c r="P54878" s="84"/>
    </row>
    <row r="54879" spans="4:16" x14ac:dyDescent="0.3">
      <c r="D54879" s="82"/>
      <c r="P54879" s="84"/>
    </row>
    <row r="54880" spans="4:16" x14ac:dyDescent="0.3">
      <c r="D54880" s="82"/>
      <c r="P54880" s="84"/>
    </row>
    <row r="54881" spans="4:16" x14ac:dyDescent="0.3">
      <c r="D54881" s="82"/>
      <c r="P54881" s="84"/>
    </row>
    <row r="54882" spans="4:16" x14ac:dyDescent="0.3">
      <c r="D54882" s="82"/>
      <c r="P54882" s="84"/>
    </row>
    <row r="54883" spans="4:16" x14ac:dyDescent="0.3">
      <c r="D54883" s="82"/>
      <c r="P54883" s="84"/>
    </row>
    <row r="54884" spans="4:16" x14ac:dyDescent="0.3">
      <c r="D54884" s="82"/>
      <c r="P54884" s="84"/>
    </row>
    <row r="54885" spans="4:16" x14ac:dyDescent="0.3">
      <c r="D54885" s="82"/>
      <c r="P54885" s="84"/>
    </row>
    <row r="54886" spans="4:16" x14ac:dyDescent="0.3">
      <c r="D54886" s="82"/>
      <c r="P54886" s="84"/>
    </row>
    <row r="54887" spans="4:16" x14ac:dyDescent="0.3">
      <c r="D54887" s="82"/>
      <c r="P54887" s="84"/>
    </row>
    <row r="54888" spans="4:16" x14ac:dyDescent="0.3">
      <c r="D54888" s="82"/>
      <c r="P54888" s="84"/>
    </row>
    <row r="54889" spans="4:16" x14ac:dyDescent="0.3">
      <c r="D54889" s="82"/>
      <c r="P54889" s="84"/>
    </row>
    <row r="54890" spans="4:16" x14ac:dyDescent="0.3">
      <c r="D54890" s="82"/>
      <c r="P54890" s="84"/>
    </row>
    <row r="54891" spans="4:16" x14ac:dyDescent="0.3">
      <c r="D54891" s="82"/>
      <c r="P54891" s="84"/>
    </row>
    <row r="54892" spans="4:16" x14ac:dyDescent="0.3">
      <c r="D54892" s="82"/>
      <c r="P54892" s="84"/>
    </row>
    <row r="54893" spans="4:16" x14ac:dyDescent="0.3">
      <c r="D54893" s="82"/>
      <c r="P54893" s="84"/>
    </row>
    <row r="54894" spans="4:16" x14ac:dyDescent="0.3">
      <c r="D54894" s="82"/>
      <c r="P54894" s="84"/>
    </row>
    <row r="54895" spans="4:16" x14ac:dyDescent="0.3">
      <c r="D54895" s="82"/>
      <c r="P54895" s="84"/>
    </row>
    <row r="54896" spans="4:16" x14ac:dyDescent="0.3">
      <c r="D54896" s="82"/>
      <c r="P54896" s="84"/>
    </row>
    <row r="54897" spans="4:16" x14ac:dyDescent="0.3">
      <c r="D54897" s="82"/>
      <c r="P54897" s="84"/>
    </row>
    <row r="54898" spans="4:16" x14ac:dyDescent="0.3">
      <c r="D54898" s="82"/>
      <c r="P54898" s="84"/>
    </row>
    <row r="54899" spans="4:16" x14ac:dyDescent="0.3">
      <c r="D54899" s="82"/>
      <c r="P54899" s="84"/>
    </row>
    <row r="54900" spans="4:16" x14ac:dyDescent="0.3">
      <c r="D54900" s="82"/>
      <c r="P54900" s="84"/>
    </row>
    <row r="54901" spans="4:16" x14ac:dyDescent="0.3">
      <c r="D54901" s="82"/>
      <c r="P54901" s="84"/>
    </row>
    <row r="54902" spans="4:16" x14ac:dyDescent="0.3">
      <c r="D54902" s="82"/>
      <c r="P54902" s="84"/>
    </row>
    <row r="54903" spans="4:16" x14ac:dyDescent="0.3">
      <c r="D54903" s="82"/>
      <c r="P54903" s="84"/>
    </row>
    <row r="54904" spans="4:16" x14ac:dyDescent="0.3">
      <c r="D54904" s="82"/>
      <c r="P54904" s="84"/>
    </row>
    <row r="54905" spans="4:16" x14ac:dyDescent="0.3">
      <c r="D54905" s="82"/>
      <c r="P54905" s="84"/>
    </row>
    <row r="54906" spans="4:16" x14ac:dyDescent="0.3">
      <c r="D54906" s="82"/>
      <c r="P54906" s="84"/>
    </row>
    <row r="54907" spans="4:16" x14ac:dyDescent="0.3">
      <c r="D54907" s="82"/>
      <c r="P54907" s="84"/>
    </row>
    <row r="54908" spans="4:16" x14ac:dyDescent="0.3">
      <c r="D54908" s="82"/>
      <c r="P54908" s="84"/>
    </row>
    <row r="54909" spans="4:16" x14ac:dyDescent="0.3">
      <c r="D54909" s="82"/>
      <c r="P54909" s="84"/>
    </row>
    <row r="54910" spans="4:16" x14ac:dyDescent="0.3">
      <c r="D54910" s="82"/>
      <c r="P54910" s="84"/>
    </row>
    <row r="54911" spans="4:16" x14ac:dyDescent="0.3">
      <c r="D54911" s="82"/>
      <c r="P54911" s="84"/>
    </row>
    <row r="54912" spans="4:16" x14ac:dyDescent="0.3">
      <c r="D54912" s="82"/>
      <c r="P54912" s="84"/>
    </row>
    <row r="54913" spans="4:16" x14ac:dyDescent="0.3">
      <c r="D54913" s="82"/>
      <c r="P54913" s="84"/>
    </row>
    <row r="54914" spans="4:16" x14ac:dyDescent="0.3">
      <c r="D54914" s="82"/>
      <c r="P54914" s="84"/>
    </row>
    <row r="54915" spans="4:16" x14ac:dyDescent="0.3">
      <c r="D54915" s="82"/>
      <c r="P54915" s="84"/>
    </row>
    <row r="54916" spans="4:16" x14ac:dyDescent="0.3">
      <c r="D54916" s="82"/>
      <c r="P54916" s="84"/>
    </row>
    <row r="54917" spans="4:16" x14ac:dyDescent="0.3">
      <c r="D54917" s="82"/>
      <c r="P54917" s="84"/>
    </row>
    <row r="54918" spans="4:16" x14ac:dyDescent="0.3">
      <c r="D54918" s="82"/>
      <c r="P54918" s="84"/>
    </row>
    <row r="54919" spans="4:16" x14ac:dyDescent="0.3">
      <c r="D54919" s="82"/>
      <c r="P54919" s="84"/>
    </row>
    <row r="54920" spans="4:16" x14ac:dyDescent="0.3">
      <c r="D54920" s="82"/>
      <c r="P54920" s="84"/>
    </row>
    <row r="54921" spans="4:16" x14ac:dyDescent="0.3">
      <c r="D54921" s="82"/>
      <c r="P54921" s="84"/>
    </row>
    <row r="54922" spans="4:16" x14ac:dyDescent="0.3">
      <c r="D54922" s="82"/>
      <c r="P54922" s="84"/>
    </row>
    <row r="54923" spans="4:16" x14ac:dyDescent="0.3">
      <c r="D54923" s="82"/>
      <c r="P54923" s="84"/>
    </row>
    <row r="54924" spans="4:16" x14ac:dyDescent="0.3">
      <c r="D54924" s="82"/>
      <c r="P54924" s="84"/>
    </row>
    <row r="54925" spans="4:16" x14ac:dyDescent="0.3">
      <c r="D54925" s="82"/>
      <c r="P54925" s="84"/>
    </row>
    <row r="54926" spans="4:16" x14ac:dyDescent="0.3">
      <c r="D54926" s="82"/>
      <c r="P54926" s="84"/>
    </row>
    <row r="54927" spans="4:16" x14ac:dyDescent="0.3">
      <c r="D54927" s="82"/>
      <c r="P54927" s="84"/>
    </row>
    <row r="54928" spans="4:16" x14ac:dyDescent="0.3">
      <c r="D54928" s="82"/>
      <c r="P54928" s="84"/>
    </row>
    <row r="54929" spans="4:16" x14ac:dyDescent="0.3">
      <c r="D54929" s="82"/>
      <c r="P54929" s="84"/>
    </row>
    <row r="54930" spans="4:16" x14ac:dyDescent="0.3">
      <c r="D54930" s="82"/>
      <c r="P54930" s="84"/>
    </row>
    <row r="54931" spans="4:16" x14ac:dyDescent="0.3">
      <c r="D54931" s="82"/>
      <c r="P54931" s="84"/>
    </row>
    <row r="54932" spans="4:16" x14ac:dyDescent="0.3">
      <c r="D54932" s="82"/>
      <c r="P54932" s="84"/>
    </row>
    <row r="54933" spans="4:16" x14ac:dyDescent="0.3">
      <c r="D54933" s="82"/>
      <c r="P54933" s="84"/>
    </row>
    <row r="54934" spans="4:16" x14ac:dyDescent="0.3">
      <c r="D54934" s="82"/>
      <c r="P54934" s="84"/>
    </row>
    <row r="54935" spans="4:16" x14ac:dyDescent="0.3">
      <c r="D54935" s="82"/>
      <c r="P54935" s="84"/>
    </row>
    <row r="54936" spans="4:16" x14ac:dyDescent="0.3">
      <c r="D54936" s="82"/>
      <c r="P54936" s="84"/>
    </row>
    <row r="54937" spans="4:16" x14ac:dyDescent="0.3">
      <c r="D54937" s="82"/>
      <c r="P54937" s="84"/>
    </row>
    <row r="54938" spans="4:16" x14ac:dyDescent="0.3">
      <c r="D54938" s="82"/>
      <c r="P54938" s="84"/>
    </row>
    <row r="54939" spans="4:16" x14ac:dyDescent="0.3">
      <c r="D54939" s="82"/>
      <c r="P54939" s="84"/>
    </row>
    <row r="54940" spans="4:16" x14ac:dyDescent="0.3">
      <c r="D54940" s="82"/>
      <c r="P54940" s="84"/>
    </row>
    <row r="54941" spans="4:16" x14ac:dyDescent="0.3">
      <c r="D54941" s="82"/>
      <c r="P54941" s="84"/>
    </row>
    <row r="54942" spans="4:16" x14ac:dyDescent="0.3">
      <c r="D54942" s="82"/>
      <c r="P54942" s="84"/>
    </row>
    <row r="54943" spans="4:16" x14ac:dyDescent="0.3">
      <c r="D54943" s="82"/>
      <c r="P54943" s="84"/>
    </row>
    <row r="54944" spans="4:16" x14ac:dyDescent="0.3">
      <c r="D54944" s="82"/>
      <c r="P54944" s="84"/>
    </row>
    <row r="54945" spans="4:16" x14ac:dyDescent="0.3">
      <c r="D54945" s="82"/>
      <c r="P54945" s="84"/>
    </row>
    <row r="54946" spans="4:16" x14ac:dyDescent="0.3">
      <c r="D54946" s="82"/>
      <c r="P54946" s="84"/>
    </row>
    <row r="54947" spans="4:16" x14ac:dyDescent="0.3">
      <c r="D54947" s="82"/>
      <c r="P54947" s="84"/>
    </row>
    <row r="54948" spans="4:16" x14ac:dyDescent="0.3">
      <c r="D54948" s="82"/>
      <c r="P54948" s="84"/>
    </row>
    <row r="54949" spans="4:16" x14ac:dyDescent="0.3">
      <c r="D54949" s="82"/>
      <c r="P54949" s="84"/>
    </row>
    <row r="54950" spans="4:16" x14ac:dyDescent="0.3">
      <c r="D54950" s="82"/>
      <c r="P54950" s="84"/>
    </row>
    <row r="54951" spans="4:16" x14ac:dyDescent="0.3">
      <c r="D54951" s="82"/>
      <c r="P54951" s="84"/>
    </row>
    <row r="54952" spans="4:16" x14ac:dyDescent="0.3">
      <c r="D54952" s="82"/>
      <c r="P54952" s="84"/>
    </row>
    <row r="54953" spans="4:16" x14ac:dyDescent="0.3">
      <c r="D54953" s="82"/>
      <c r="P54953" s="84"/>
    </row>
    <row r="54954" spans="4:16" x14ac:dyDescent="0.3">
      <c r="D54954" s="82"/>
      <c r="P54954" s="84"/>
    </row>
    <row r="54955" spans="4:16" x14ac:dyDescent="0.3">
      <c r="D54955" s="82"/>
      <c r="P54955" s="84"/>
    </row>
    <row r="54956" spans="4:16" x14ac:dyDescent="0.3">
      <c r="D54956" s="82"/>
      <c r="P54956" s="84"/>
    </row>
    <row r="54957" spans="4:16" x14ac:dyDescent="0.3">
      <c r="D54957" s="82"/>
      <c r="P54957" s="84"/>
    </row>
    <row r="54958" spans="4:16" x14ac:dyDescent="0.3">
      <c r="D54958" s="82"/>
      <c r="P54958" s="84"/>
    </row>
    <row r="54959" spans="4:16" x14ac:dyDescent="0.3">
      <c r="D54959" s="82"/>
      <c r="P54959" s="84"/>
    </row>
    <row r="54960" spans="4:16" x14ac:dyDescent="0.3">
      <c r="D54960" s="82"/>
      <c r="P54960" s="84"/>
    </row>
    <row r="54961" spans="4:16" x14ac:dyDescent="0.3">
      <c r="D54961" s="82"/>
      <c r="P54961" s="84"/>
    </row>
    <row r="54962" spans="4:16" x14ac:dyDescent="0.3">
      <c r="D54962" s="82"/>
      <c r="P54962" s="84"/>
    </row>
    <row r="54963" spans="4:16" x14ac:dyDescent="0.3">
      <c r="D54963" s="82"/>
      <c r="P54963" s="84"/>
    </row>
    <row r="54964" spans="4:16" x14ac:dyDescent="0.3">
      <c r="D54964" s="82"/>
      <c r="P54964" s="84"/>
    </row>
    <row r="54965" spans="4:16" x14ac:dyDescent="0.3">
      <c r="D54965" s="82"/>
      <c r="P54965" s="84"/>
    </row>
    <row r="54966" spans="4:16" x14ac:dyDescent="0.3">
      <c r="D54966" s="82"/>
      <c r="P54966" s="84"/>
    </row>
    <row r="54967" spans="4:16" x14ac:dyDescent="0.3">
      <c r="D54967" s="82"/>
      <c r="P54967" s="84"/>
    </row>
    <row r="54968" spans="4:16" x14ac:dyDescent="0.3">
      <c r="D54968" s="82"/>
      <c r="P54968" s="84"/>
    </row>
    <row r="54969" spans="4:16" x14ac:dyDescent="0.3">
      <c r="D54969" s="82"/>
      <c r="P54969" s="84"/>
    </row>
    <row r="54970" spans="4:16" x14ac:dyDescent="0.3">
      <c r="D54970" s="82"/>
      <c r="P54970" s="84"/>
    </row>
    <row r="54971" spans="4:16" x14ac:dyDescent="0.3">
      <c r="D54971" s="82"/>
      <c r="P54971" s="84"/>
    </row>
    <row r="54972" spans="4:16" x14ac:dyDescent="0.3">
      <c r="D54972" s="82"/>
      <c r="P54972" s="84"/>
    </row>
    <row r="54973" spans="4:16" x14ac:dyDescent="0.3">
      <c r="D54973" s="82"/>
      <c r="P54973" s="84"/>
    </row>
    <row r="54974" spans="4:16" x14ac:dyDescent="0.3">
      <c r="D54974" s="82"/>
      <c r="P54974" s="84"/>
    </row>
    <row r="54975" spans="4:16" x14ac:dyDescent="0.3">
      <c r="D54975" s="82"/>
      <c r="P54975" s="84"/>
    </row>
    <row r="54976" spans="4:16" x14ac:dyDescent="0.3">
      <c r="D54976" s="82"/>
      <c r="P54976" s="84"/>
    </row>
    <row r="54977" spans="4:16" x14ac:dyDescent="0.3">
      <c r="D54977" s="82"/>
      <c r="P54977" s="84"/>
    </row>
    <row r="54978" spans="4:16" x14ac:dyDescent="0.3">
      <c r="D54978" s="82"/>
      <c r="P54978" s="84"/>
    </row>
    <row r="54979" spans="4:16" x14ac:dyDescent="0.3">
      <c r="D54979" s="82"/>
      <c r="P54979" s="84"/>
    </row>
    <row r="54980" spans="4:16" x14ac:dyDescent="0.3">
      <c r="D54980" s="82"/>
      <c r="P54980" s="84"/>
    </row>
    <row r="54981" spans="4:16" x14ac:dyDescent="0.3">
      <c r="D54981" s="82"/>
      <c r="P54981" s="84"/>
    </row>
    <row r="54982" spans="4:16" x14ac:dyDescent="0.3">
      <c r="D54982" s="82"/>
      <c r="P54982" s="84"/>
    </row>
    <row r="54983" spans="4:16" x14ac:dyDescent="0.3">
      <c r="D54983" s="82"/>
      <c r="P54983" s="84"/>
    </row>
    <row r="54984" spans="4:16" x14ac:dyDescent="0.3">
      <c r="D54984" s="82"/>
      <c r="P54984" s="84"/>
    </row>
    <row r="54985" spans="4:16" x14ac:dyDescent="0.3">
      <c r="D54985" s="82"/>
      <c r="P54985" s="84"/>
    </row>
    <row r="54986" spans="4:16" x14ac:dyDescent="0.3">
      <c r="D54986" s="82"/>
      <c r="P54986" s="84"/>
    </row>
    <row r="54987" spans="4:16" x14ac:dyDescent="0.3">
      <c r="D54987" s="82"/>
      <c r="P54987" s="84"/>
    </row>
    <row r="54988" spans="4:16" x14ac:dyDescent="0.3">
      <c r="D54988" s="82"/>
      <c r="P54988" s="84"/>
    </row>
    <row r="54989" spans="4:16" x14ac:dyDescent="0.3">
      <c r="D54989" s="82"/>
      <c r="P54989" s="84"/>
    </row>
    <row r="54990" spans="4:16" x14ac:dyDescent="0.3">
      <c r="D54990" s="82"/>
      <c r="P54990" s="84"/>
    </row>
    <row r="54991" spans="4:16" x14ac:dyDescent="0.3">
      <c r="D54991" s="82"/>
      <c r="P54991" s="84"/>
    </row>
    <row r="54992" spans="4:16" x14ac:dyDescent="0.3">
      <c r="D54992" s="82"/>
      <c r="P54992" s="84"/>
    </row>
    <row r="54993" spans="4:16" x14ac:dyDescent="0.3">
      <c r="D54993" s="82"/>
      <c r="P54993" s="84"/>
    </row>
    <row r="54994" spans="4:16" x14ac:dyDescent="0.3">
      <c r="D54994" s="82"/>
      <c r="P54994" s="84"/>
    </row>
    <row r="54995" spans="4:16" x14ac:dyDescent="0.3">
      <c r="D54995" s="82"/>
      <c r="P54995" s="84"/>
    </row>
    <row r="54996" spans="4:16" x14ac:dyDescent="0.3">
      <c r="D54996" s="82"/>
      <c r="P54996" s="84"/>
    </row>
    <row r="54997" spans="4:16" x14ac:dyDescent="0.3">
      <c r="D54997" s="82"/>
      <c r="P54997" s="84"/>
    </row>
    <row r="54998" spans="4:16" x14ac:dyDescent="0.3">
      <c r="D54998" s="82"/>
      <c r="P54998" s="84"/>
    </row>
    <row r="54999" spans="4:16" x14ac:dyDescent="0.3">
      <c r="D54999" s="82"/>
      <c r="P54999" s="84"/>
    </row>
    <row r="55000" spans="4:16" x14ac:dyDescent="0.3">
      <c r="D55000" s="82"/>
      <c r="P55000" s="84"/>
    </row>
    <row r="55001" spans="4:16" x14ac:dyDescent="0.3">
      <c r="D55001" s="82"/>
      <c r="P55001" s="84"/>
    </row>
    <row r="55002" spans="4:16" x14ac:dyDescent="0.3">
      <c r="D55002" s="82"/>
      <c r="P55002" s="84"/>
    </row>
    <row r="55003" spans="4:16" x14ac:dyDescent="0.3">
      <c r="D55003" s="82"/>
      <c r="P55003" s="84"/>
    </row>
    <row r="55004" spans="4:16" x14ac:dyDescent="0.3">
      <c r="D55004" s="82"/>
      <c r="P55004" s="84"/>
    </row>
    <row r="55005" spans="4:16" x14ac:dyDescent="0.3">
      <c r="D55005" s="82"/>
      <c r="P55005" s="84"/>
    </row>
    <row r="55006" spans="4:16" x14ac:dyDescent="0.3">
      <c r="D55006" s="82"/>
      <c r="P55006" s="84"/>
    </row>
    <row r="55007" spans="4:16" x14ac:dyDescent="0.3">
      <c r="D55007" s="82"/>
      <c r="P55007" s="84"/>
    </row>
    <row r="55008" spans="4:16" x14ac:dyDescent="0.3">
      <c r="D55008" s="82"/>
      <c r="P55008" s="84"/>
    </row>
    <row r="55009" spans="4:16" x14ac:dyDescent="0.3">
      <c r="D55009" s="82"/>
      <c r="P55009" s="84"/>
    </row>
    <row r="55010" spans="4:16" x14ac:dyDescent="0.3">
      <c r="D55010" s="82"/>
      <c r="P55010" s="84"/>
    </row>
    <row r="55011" spans="4:16" x14ac:dyDescent="0.3">
      <c r="D55011" s="82"/>
      <c r="P55011" s="84"/>
    </row>
    <row r="55012" spans="4:16" x14ac:dyDescent="0.3">
      <c r="D55012" s="82"/>
      <c r="P55012" s="84"/>
    </row>
    <row r="55013" spans="4:16" x14ac:dyDescent="0.3">
      <c r="D55013" s="82"/>
      <c r="P55013" s="84"/>
    </row>
    <row r="55014" spans="4:16" x14ac:dyDescent="0.3">
      <c r="D55014" s="82"/>
      <c r="P55014" s="84"/>
    </row>
    <row r="55015" spans="4:16" x14ac:dyDescent="0.3">
      <c r="D55015" s="82"/>
      <c r="P55015" s="84"/>
    </row>
    <row r="55016" spans="4:16" x14ac:dyDescent="0.3">
      <c r="D55016" s="82"/>
      <c r="P55016" s="84"/>
    </row>
    <row r="55017" spans="4:16" x14ac:dyDescent="0.3">
      <c r="D55017" s="82"/>
      <c r="P55017" s="84"/>
    </row>
    <row r="55018" spans="4:16" x14ac:dyDescent="0.3">
      <c r="D55018" s="82"/>
      <c r="P55018" s="84"/>
    </row>
    <row r="55019" spans="4:16" x14ac:dyDescent="0.3">
      <c r="D55019" s="82"/>
      <c r="P55019" s="84"/>
    </row>
    <row r="55020" spans="4:16" x14ac:dyDescent="0.3">
      <c r="D55020" s="82"/>
      <c r="P55020" s="84"/>
    </row>
    <row r="55021" spans="4:16" x14ac:dyDescent="0.3">
      <c r="D55021" s="82"/>
      <c r="P55021" s="84"/>
    </row>
    <row r="55022" spans="4:16" x14ac:dyDescent="0.3">
      <c r="D55022" s="82"/>
      <c r="P55022" s="84"/>
    </row>
    <row r="55023" spans="4:16" x14ac:dyDescent="0.3">
      <c r="D55023" s="82"/>
      <c r="P55023" s="84"/>
    </row>
    <row r="55024" spans="4:16" x14ac:dyDescent="0.3">
      <c r="D55024" s="82"/>
      <c r="P55024" s="84"/>
    </row>
    <row r="55025" spans="4:16" x14ac:dyDescent="0.3">
      <c r="D55025" s="82"/>
      <c r="P55025" s="84"/>
    </row>
    <row r="55026" spans="4:16" x14ac:dyDescent="0.3">
      <c r="D55026" s="82"/>
      <c r="P55026" s="84"/>
    </row>
    <row r="55027" spans="4:16" x14ac:dyDescent="0.3">
      <c r="D55027" s="82"/>
      <c r="P55027" s="84"/>
    </row>
    <row r="55028" spans="4:16" x14ac:dyDescent="0.3">
      <c r="D55028" s="82"/>
      <c r="P55028" s="84"/>
    </row>
    <row r="55029" spans="4:16" x14ac:dyDescent="0.3">
      <c r="D55029" s="82"/>
      <c r="P55029" s="84"/>
    </row>
    <row r="55030" spans="4:16" x14ac:dyDescent="0.3">
      <c r="D55030" s="82"/>
      <c r="P55030" s="84"/>
    </row>
    <row r="55031" spans="4:16" x14ac:dyDescent="0.3">
      <c r="D55031" s="82"/>
      <c r="P55031" s="84"/>
    </row>
    <row r="55032" spans="4:16" x14ac:dyDescent="0.3">
      <c r="D55032" s="82"/>
      <c r="P55032" s="84"/>
    </row>
    <row r="55033" spans="4:16" x14ac:dyDescent="0.3">
      <c r="D55033" s="82"/>
      <c r="P55033" s="84"/>
    </row>
    <row r="55034" spans="4:16" x14ac:dyDescent="0.3">
      <c r="D55034" s="82"/>
      <c r="P55034" s="84"/>
    </row>
    <row r="55035" spans="4:16" x14ac:dyDescent="0.3">
      <c r="D55035" s="82"/>
      <c r="P55035" s="84"/>
    </row>
    <row r="55036" spans="4:16" x14ac:dyDescent="0.3">
      <c r="D55036" s="82"/>
      <c r="P55036" s="84"/>
    </row>
    <row r="55037" spans="4:16" x14ac:dyDescent="0.3">
      <c r="D55037" s="82"/>
      <c r="P55037" s="84"/>
    </row>
    <row r="55038" spans="4:16" x14ac:dyDescent="0.3">
      <c r="D55038" s="82"/>
      <c r="P55038" s="84"/>
    </row>
    <row r="55039" spans="4:16" x14ac:dyDescent="0.3">
      <c r="D55039" s="82"/>
      <c r="P55039" s="84"/>
    </row>
    <row r="55040" spans="4:16" x14ac:dyDescent="0.3">
      <c r="D55040" s="82"/>
      <c r="P55040" s="84"/>
    </row>
    <row r="55041" spans="4:16" x14ac:dyDescent="0.3">
      <c r="D55041" s="82"/>
      <c r="P55041" s="84"/>
    </row>
    <row r="55042" spans="4:16" x14ac:dyDescent="0.3">
      <c r="D55042" s="82"/>
      <c r="P55042" s="84"/>
    </row>
    <row r="55043" spans="4:16" x14ac:dyDescent="0.3">
      <c r="D55043" s="82"/>
      <c r="P55043" s="84"/>
    </row>
    <row r="55044" spans="4:16" x14ac:dyDescent="0.3">
      <c r="D55044" s="82"/>
      <c r="P55044" s="84"/>
    </row>
    <row r="55045" spans="4:16" x14ac:dyDescent="0.3">
      <c r="D55045" s="82"/>
      <c r="P55045" s="84"/>
    </row>
    <row r="55046" spans="4:16" x14ac:dyDescent="0.3">
      <c r="D55046" s="82"/>
      <c r="P55046" s="84"/>
    </row>
    <row r="55047" spans="4:16" x14ac:dyDescent="0.3">
      <c r="D55047" s="82"/>
      <c r="P55047" s="84"/>
    </row>
    <row r="55048" spans="4:16" x14ac:dyDescent="0.3">
      <c r="D55048" s="82"/>
      <c r="P55048" s="84"/>
    </row>
    <row r="55049" spans="4:16" x14ac:dyDescent="0.3">
      <c r="D55049" s="82"/>
      <c r="P55049" s="84"/>
    </row>
    <row r="55050" spans="4:16" x14ac:dyDescent="0.3">
      <c r="D55050" s="82"/>
      <c r="P55050" s="84"/>
    </row>
    <row r="55051" spans="4:16" x14ac:dyDescent="0.3">
      <c r="D55051" s="82"/>
      <c r="P55051" s="84"/>
    </row>
    <row r="55052" spans="4:16" x14ac:dyDescent="0.3">
      <c r="D55052" s="82"/>
      <c r="P55052" s="84"/>
    </row>
    <row r="55053" spans="4:16" x14ac:dyDescent="0.3">
      <c r="D55053" s="82"/>
      <c r="P55053" s="84"/>
    </row>
    <row r="55054" spans="4:16" x14ac:dyDescent="0.3">
      <c r="D55054" s="82"/>
      <c r="P55054" s="84"/>
    </row>
    <row r="55055" spans="4:16" x14ac:dyDescent="0.3">
      <c r="D55055" s="82"/>
      <c r="P55055" s="84"/>
    </row>
    <row r="55056" spans="4:16" x14ac:dyDescent="0.3">
      <c r="D55056" s="82"/>
      <c r="P55056" s="84"/>
    </row>
    <row r="55057" spans="4:16" x14ac:dyDescent="0.3">
      <c r="D55057" s="82"/>
      <c r="P55057" s="84"/>
    </row>
    <row r="55058" spans="4:16" x14ac:dyDescent="0.3">
      <c r="D55058" s="82"/>
      <c r="P55058" s="84"/>
    </row>
    <row r="55059" spans="4:16" x14ac:dyDescent="0.3">
      <c r="D55059" s="82"/>
      <c r="P55059" s="84"/>
    </row>
    <row r="55060" spans="4:16" x14ac:dyDescent="0.3">
      <c r="D55060" s="82"/>
      <c r="P55060" s="84"/>
    </row>
    <row r="55061" spans="4:16" x14ac:dyDescent="0.3">
      <c r="D55061" s="82"/>
      <c r="P55061" s="84"/>
    </row>
    <row r="55062" spans="4:16" x14ac:dyDescent="0.3">
      <c r="D55062" s="82"/>
      <c r="P55062" s="84"/>
    </row>
    <row r="55063" spans="4:16" x14ac:dyDescent="0.3">
      <c r="D55063" s="82"/>
      <c r="P55063" s="84"/>
    </row>
    <row r="55064" spans="4:16" x14ac:dyDescent="0.3">
      <c r="D55064" s="82"/>
      <c r="P55064" s="84"/>
    </row>
    <row r="55065" spans="4:16" x14ac:dyDescent="0.3">
      <c r="D55065" s="82"/>
      <c r="P55065" s="84"/>
    </row>
    <row r="55066" spans="4:16" x14ac:dyDescent="0.3">
      <c r="D55066" s="82"/>
      <c r="P55066" s="84"/>
    </row>
    <row r="55067" spans="4:16" x14ac:dyDescent="0.3">
      <c r="D55067" s="82"/>
      <c r="P55067" s="84"/>
    </row>
    <row r="55068" spans="4:16" x14ac:dyDescent="0.3">
      <c r="D55068" s="82"/>
      <c r="P55068" s="84"/>
    </row>
    <row r="55069" spans="4:16" x14ac:dyDescent="0.3">
      <c r="D55069" s="82"/>
      <c r="P55069" s="84"/>
    </row>
    <row r="55070" spans="4:16" x14ac:dyDescent="0.3">
      <c r="D55070" s="82"/>
      <c r="P55070" s="84"/>
    </row>
    <row r="55071" spans="4:16" x14ac:dyDescent="0.3">
      <c r="D55071" s="82"/>
      <c r="P55071" s="84"/>
    </row>
    <row r="55072" spans="4:16" x14ac:dyDescent="0.3">
      <c r="D55072" s="82"/>
      <c r="P55072" s="84"/>
    </row>
    <row r="55073" spans="4:16" x14ac:dyDescent="0.3">
      <c r="D55073" s="82"/>
      <c r="P55073" s="84"/>
    </row>
    <row r="55074" spans="4:16" x14ac:dyDescent="0.3">
      <c r="D55074" s="82"/>
      <c r="P55074" s="84"/>
    </row>
    <row r="55075" spans="4:16" x14ac:dyDescent="0.3">
      <c r="D55075" s="82"/>
      <c r="P55075" s="84"/>
    </row>
    <row r="55076" spans="4:16" x14ac:dyDescent="0.3">
      <c r="D55076" s="82"/>
      <c r="P55076" s="84"/>
    </row>
    <row r="55077" spans="4:16" x14ac:dyDescent="0.3">
      <c r="D55077" s="82"/>
      <c r="P55077" s="84"/>
    </row>
    <row r="55078" spans="4:16" x14ac:dyDescent="0.3">
      <c r="D55078" s="82"/>
      <c r="P55078" s="84"/>
    </row>
    <row r="55079" spans="4:16" x14ac:dyDescent="0.3">
      <c r="D55079" s="82"/>
      <c r="P55079" s="84"/>
    </row>
    <row r="55080" spans="4:16" x14ac:dyDescent="0.3">
      <c r="D55080" s="82"/>
      <c r="P55080" s="84"/>
    </row>
    <row r="55081" spans="4:16" x14ac:dyDescent="0.3">
      <c r="D55081" s="82"/>
      <c r="P55081" s="84"/>
    </row>
    <row r="55082" spans="4:16" x14ac:dyDescent="0.3">
      <c r="D55082" s="82"/>
      <c r="P55082" s="84"/>
    </row>
    <row r="55083" spans="4:16" x14ac:dyDescent="0.3">
      <c r="D55083" s="82"/>
      <c r="P55083" s="84"/>
    </row>
    <row r="55084" spans="4:16" x14ac:dyDescent="0.3">
      <c r="D55084" s="82"/>
      <c r="P55084" s="84"/>
    </row>
    <row r="55085" spans="4:16" x14ac:dyDescent="0.3">
      <c r="D55085" s="82"/>
      <c r="P55085" s="84"/>
    </row>
    <row r="55086" spans="4:16" x14ac:dyDescent="0.3">
      <c r="D55086" s="82"/>
      <c r="P55086" s="84"/>
    </row>
    <row r="55087" spans="4:16" x14ac:dyDescent="0.3">
      <c r="D55087" s="82"/>
      <c r="P55087" s="84"/>
    </row>
    <row r="55088" spans="4:16" x14ac:dyDescent="0.3">
      <c r="D55088" s="82"/>
      <c r="P55088" s="84"/>
    </row>
    <row r="55089" spans="4:16" x14ac:dyDescent="0.3">
      <c r="D55089" s="82"/>
      <c r="P55089" s="84"/>
    </row>
    <row r="55090" spans="4:16" x14ac:dyDescent="0.3">
      <c r="D55090" s="82"/>
      <c r="P55090" s="84"/>
    </row>
    <row r="55091" spans="4:16" x14ac:dyDescent="0.3">
      <c r="D55091" s="82"/>
      <c r="P55091" s="84"/>
    </row>
    <row r="55092" spans="4:16" x14ac:dyDescent="0.3">
      <c r="D55092" s="82"/>
      <c r="P55092" s="84"/>
    </row>
    <row r="55093" spans="4:16" x14ac:dyDescent="0.3">
      <c r="D55093" s="82"/>
      <c r="P55093" s="84"/>
    </row>
    <row r="55094" spans="4:16" x14ac:dyDescent="0.3">
      <c r="D55094" s="82"/>
      <c r="P55094" s="84"/>
    </row>
    <row r="55095" spans="4:16" x14ac:dyDescent="0.3">
      <c r="D55095" s="82"/>
      <c r="P55095" s="84"/>
    </row>
    <row r="55096" spans="4:16" x14ac:dyDescent="0.3">
      <c r="D55096" s="82"/>
      <c r="P55096" s="84"/>
    </row>
    <row r="55097" spans="4:16" x14ac:dyDescent="0.3">
      <c r="D55097" s="82"/>
      <c r="P55097" s="84"/>
    </row>
    <row r="55098" spans="4:16" x14ac:dyDescent="0.3">
      <c r="D55098" s="82"/>
      <c r="P55098" s="84"/>
    </row>
    <row r="55099" spans="4:16" x14ac:dyDescent="0.3">
      <c r="D55099" s="82"/>
      <c r="P55099" s="84"/>
    </row>
    <row r="55100" spans="4:16" x14ac:dyDescent="0.3">
      <c r="D55100" s="82"/>
      <c r="P55100" s="84"/>
    </row>
    <row r="55101" spans="4:16" x14ac:dyDescent="0.3">
      <c r="D55101" s="82"/>
      <c r="P55101" s="84"/>
    </row>
    <row r="55102" spans="4:16" x14ac:dyDescent="0.3">
      <c r="D55102" s="82"/>
      <c r="P55102" s="84"/>
    </row>
    <row r="55103" spans="4:16" x14ac:dyDescent="0.3">
      <c r="D55103" s="82"/>
      <c r="P55103" s="84"/>
    </row>
    <row r="55104" spans="4:16" x14ac:dyDescent="0.3">
      <c r="D55104" s="82"/>
      <c r="P55104" s="84"/>
    </row>
    <row r="55105" spans="4:16" x14ac:dyDescent="0.3">
      <c r="D55105" s="82"/>
      <c r="P55105" s="84"/>
    </row>
    <row r="55106" spans="4:16" x14ac:dyDescent="0.3">
      <c r="D55106" s="82"/>
      <c r="P55106" s="84"/>
    </row>
    <row r="55107" spans="4:16" x14ac:dyDescent="0.3">
      <c r="D55107" s="82"/>
      <c r="P55107" s="84"/>
    </row>
    <row r="55108" spans="4:16" x14ac:dyDescent="0.3">
      <c r="D55108" s="82"/>
      <c r="P55108" s="84"/>
    </row>
    <row r="55109" spans="4:16" x14ac:dyDescent="0.3">
      <c r="D55109" s="82"/>
      <c r="P55109" s="84"/>
    </row>
    <row r="55110" spans="4:16" x14ac:dyDescent="0.3">
      <c r="D55110" s="82"/>
      <c r="P55110" s="84"/>
    </row>
    <row r="55111" spans="4:16" x14ac:dyDescent="0.3">
      <c r="D55111" s="82"/>
      <c r="P55111" s="84"/>
    </row>
    <row r="55112" spans="4:16" x14ac:dyDescent="0.3">
      <c r="D55112" s="82"/>
      <c r="P55112" s="84"/>
    </row>
    <row r="55113" spans="4:16" x14ac:dyDescent="0.3">
      <c r="D55113" s="82"/>
      <c r="P55113" s="84"/>
    </row>
    <row r="55114" spans="4:16" x14ac:dyDescent="0.3">
      <c r="D55114" s="82"/>
      <c r="P55114" s="84"/>
    </row>
    <row r="55115" spans="4:16" x14ac:dyDescent="0.3">
      <c r="D55115" s="82"/>
      <c r="P55115" s="84"/>
    </row>
    <row r="55116" spans="4:16" x14ac:dyDescent="0.3">
      <c r="D55116" s="82"/>
      <c r="P55116" s="84"/>
    </row>
    <row r="55117" spans="4:16" x14ac:dyDescent="0.3">
      <c r="D55117" s="82"/>
      <c r="P55117" s="84"/>
    </row>
    <row r="55118" spans="4:16" x14ac:dyDescent="0.3">
      <c r="D55118" s="82"/>
      <c r="P55118" s="84"/>
    </row>
    <row r="55119" spans="4:16" x14ac:dyDescent="0.3">
      <c r="D55119" s="82"/>
      <c r="P55119" s="84"/>
    </row>
    <row r="55120" spans="4:16" x14ac:dyDescent="0.3">
      <c r="D55120" s="82"/>
      <c r="P55120" s="84"/>
    </row>
    <row r="55121" spans="4:16" x14ac:dyDescent="0.3">
      <c r="D55121" s="82"/>
      <c r="P55121" s="84"/>
    </row>
    <row r="55122" spans="4:16" x14ac:dyDescent="0.3">
      <c r="D55122" s="82"/>
      <c r="P55122" s="84"/>
    </row>
    <row r="55123" spans="4:16" x14ac:dyDescent="0.3">
      <c r="D55123" s="82"/>
      <c r="P55123" s="84"/>
    </row>
    <row r="55124" spans="4:16" x14ac:dyDescent="0.3">
      <c r="D55124" s="82"/>
      <c r="P55124" s="84"/>
    </row>
    <row r="55125" spans="4:16" x14ac:dyDescent="0.3">
      <c r="D55125" s="82"/>
      <c r="P55125" s="84"/>
    </row>
    <row r="55126" spans="4:16" x14ac:dyDescent="0.3">
      <c r="D55126" s="82"/>
      <c r="P55126" s="84"/>
    </row>
    <row r="55127" spans="4:16" x14ac:dyDescent="0.3">
      <c r="D55127" s="82"/>
      <c r="P55127" s="84"/>
    </row>
    <row r="55128" spans="4:16" x14ac:dyDescent="0.3">
      <c r="D55128" s="82"/>
      <c r="P55128" s="84"/>
    </row>
    <row r="55129" spans="4:16" x14ac:dyDescent="0.3">
      <c r="D55129" s="82"/>
      <c r="P55129" s="84"/>
    </row>
    <row r="55130" spans="4:16" x14ac:dyDescent="0.3">
      <c r="D55130" s="82"/>
      <c r="P55130" s="84"/>
    </row>
    <row r="55131" spans="4:16" x14ac:dyDescent="0.3">
      <c r="D55131" s="82"/>
      <c r="P55131" s="84"/>
    </row>
    <row r="55132" spans="4:16" x14ac:dyDescent="0.3">
      <c r="D55132" s="82"/>
      <c r="P55132" s="84"/>
    </row>
    <row r="55133" spans="4:16" x14ac:dyDescent="0.3">
      <c r="D55133" s="82"/>
      <c r="P55133" s="84"/>
    </row>
    <row r="55134" spans="4:16" x14ac:dyDescent="0.3">
      <c r="D55134" s="82"/>
      <c r="P55134" s="84"/>
    </row>
    <row r="55135" spans="4:16" x14ac:dyDescent="0.3">
      <c r="D55135" s="82"/>
      <c r="P55135" s="84"/>
    </row>
    <row r="55136" spans="4:16" x14ac:dyDescent="0.3">
      <c r="D55136" s="82"/>
      <c r="P55136" s="84"/>
    </row>
    <row r="55137" spans="4:16" x14ac:dyDescent="0.3">
      <c r="D55137" s="82"/>
      <c r="P55137" s="84"/>
    </row>
    <row r="55138" spans="4:16" x14ac:dyDescent="0.3">
      <c r="D55138" s="82"/>
      <c r="P55138" s="84"/>
    </row>
    <row r="55139" spans="4:16" x14ac:dyDescent="0.3">
      <c r="D55139" s="82"/>
      <c r="P55139" s="84"/>
    </row>
    <row r="55140" spans="4:16" x14ac:dyDescent="0.3">
      <c r="D55140" s="82"/>
      <c r="P55140" s="84"/>
    </row>
    <row r="55141" spans="4:16" x14ac:dyDescent="0.3">
      <c r="D55141" s="82"/>
      <c r="P55141" s="84"/>
    </row>
    <row r="55142" spans="4:16" x14ac:dyDescent="0.3">
      <c r="D55142" s="82"/>
      <c r="P55142" s="84"/>
    </row>
    <row r="55143" spans="4:16" x14ac:dyDescent="0.3">
      <c r="D55143" s="82"/>
      <c r="P55143" s="84"/>
    </row>
    <row r="55144" spans="4:16" x14ac:dyDescent="0.3">
      <c r="D55144" s="82"/>
      <c r="P55144" s="84"/>
    </row>
    <row r="55145" spans="4:16" x14ac:dyDescent="0.3">
      <c r="D55145" s="82"/>
      <c r="P55145" s="84"/>
    </row>
    <row r="55146" spans="4:16" x14ac:dyDescent="0.3">
      <c r="D55146" s="82"/>
      <c r="P55146" s="84"/>
    </row>
    <row r="55147" spans="4:16" x14ac:dyDescent="0.3">
      <c r="D55147" s="82"/>
      <c r="P55147" s="84"/>
    </row>
    <row r="55148" spans="4:16" x14ac:dyDescent="0.3">
      <c r="D55148" s="82"/>
      <c r="P55148" s="84"/>
    </row>
    <row r="55149" spans="4:16" x14ac:dyDescent="0.3">
      <c r="D55149" s="82"/>
      <c r="P55149" s="84"/>
    </row>
    <row r="55150" spans="4:16" x14ac:dyDescent="0.3">
      <c r="D55150" s="82"/>
      <c r="P55150" s="84"/>
    </row>
    <row r="55151" spans="4:16" x14ac:dyDescent="0.3">
      <c r="D55151" s="82"/>
      <c r="P55151" s="84"/>
    </row>
    <row r="55152" spans="4:16" x14ac:dyDescent="0.3">
      <c r="D55152" s="82"/>
      <c r="P55152" s="84"/>
    </row>
    <row r="55153" spans="4:16" x14ac:dyDescent="0.3">
      <c r="D55153" s="82"/>
      <c r="P55153" s="84"/>
    </row>
    <row r="55154" spans="4:16" x14ac:dyDescent="0.3">
      <c r="D55154" s="82"/>
      <c r="P55154" s="84"/>
    </row>
    <row r="55155" spans="4:16" x14ac:dyDescent="0.3">
      <c r="D55155" s="82"/>
      <c r="P55155" s="84"/>
    </row>
    <row r="55156" spans="4:16" x14ac:dyDescent="0.3">
      <c r="D55156" s="82"/>
      <c r="P55156" s="84"/>
    </row>
    <row r="55157" spans="4:16" x14ac:dyDescent="0.3">
      <c r="D55157" s="82"/>
      <c r="P55157" s="84"/>
    </row>
    <row r="55158" spans="4:16" x14ac:dyDescent="0.3">
      <c r="D55158" s="82"/>
      <c r="P55158" s="84"/>
    </row>
    <row r="55159" spans="4:16" x14ac:dyDescent="0.3">
      <c r="D55159" s="82"/>
      <c r="P55159" s="84"/>
    </row>
    <row r="55160" spans="4:16" x14ac:dyDescent="0.3">
      <c r="D55160" s="82"/>
      <c r="P55160" s="84"/>
    </row>
    <row r="55161" spans="4:16" x14ac:dyDescent="0.3">
      <c r="D55161" s="82"/>
      <c r="P55161" s="84"/>
    </row>
    <row r="55162" spans="4:16" x14ac:dyDescent="0.3">
      <c r="D55162" s="82"/>
      <c r="P55162" s="84"/>
    </row>
    <row r="55163" spans="4:16" x14ac:dyDescent="0.3">
      <c r="D55163" s="82"/>
      <c r="P55163" s="84"/>
    </row>
    <row r="55164" spans="4:16" x14ac:dyDescent="0.3">
      <c r="D55164" s="82"/>
      <c r="P55164" s="84"/>
    </row>
    <row r="55165" spans="4:16" x14ac:dyDescent="0.3">
      <c r="D55165" s="82"/>
      <c r="P55165" s="84"/>
    </row>
    <row r="55166" spans="4:16" x14ac:dyDescent="0.3">
      <c r="D55166" s="82"/>
      <c r="P55166" s="84"/>
    </row>
    <row r="55167" spans="4:16" x14ac:dyDescent="0.3">
      <c r="D55167" s="82"/>
      <c r="P55167" s="84"/>
    </row>
    <row r="55168" spans="4:16" x14ac:dyDescent="0.3">
      <c r="D55168" s="82"/>
      <c r="P55168" s="84"/>
    </row>
    <row r="55169" spans="4:16" x14ac:dyDescent="0.3">
      <c r="D55169" s="82"/>
      <c r="P55169" s="84"/>
    </row>
    <row r="55170" spans="4:16" x14ac:dyDescent="0.3">
      <c r="D55170" s="82"/>
      <c r="P55170" s="84"/>
    </row>
    <row r="55171" spans="4:16" x14ac:dyDescent="0.3">
      <c r="D55171" s="82"/>
      <c r="P55171" s="84"/>
    </row>
    <row r="55172" spans="4:16" x14ac:dyDescent="0.3">
      <c r="D55172" s="82"/>
      <c r="P55172" s="84"/>
    </row>
    <row r="55173" spans="4:16" x14ac:dyDescent="0.3">
      <c r="D55173" s="82"/>
      <c r="P55173" s="84"/>
    </row>
    <row r="55174" spans="4:16" x14ac:dyDescent="0.3">
      <c r="D55174" s="82"/>
      <c r="P55174" s="84"/>
    </row>
    <row r="55175" spans="4:16" x14ac:dyDescent="0.3">
      <c r="D55175" s="82"/>
      <c r="P55175" s="84"/>
    </row>
    <row r="55176" spans="4:16" x14ac:dyDescent="0.3">
      <c r="D55176" s="82"/>
      <c r="P55176" s="84"/>
    </row>
    <row r="55177" spans="4:16" x14ac:dyDescent="0.3">
      <c r="D55177" s="82"/>
      <c r="P55177" s="84"/>
    </row>
    <row r="55178" spans="4:16" x14ac:dyDescent="0.3">
      <c r="D55178" s="82"/>
      <c r="P55178" s="84"/>
    </row>
    <row r="55179" spans="4:16" x14ac:dyDescent="0.3">
      <c r="D55179" s="82"/>
      <c r="P55179" s="84"/>
    </row>
    <row r="55180" spans="4:16" x14ac:dyDescent="0.3">
      <c r="D55180" s="82"/>
      <c r="P55180" s="84"/>
    </row>
    <row r="55181" spans="4:16" x14ac:dyDescent="0.3">
      <c r="D55181" s="82"/>
      <c r="P55181" s="84"/>
    </row>
    <row r="55182" spans="4:16" x14ac:dyDescent="0.3">
      <c r="D55182" s="82"/>
      <c r="P55182" s="84"/>
    </row>
    <row r="55183" spans="4:16" x14ac:dyDescent="0.3">
      <c r="D55183" s="82"/>
      <c r="P55183" s="84"/>
    </row>
    <row r="55184" spans="4:16" x14ac:dyDescent="0.3">
      <c r="D55184" s="82"/>
      <c r="P55184" s="84"/>
    </row>
    <row r="55185" spans="4:16" x14ac:dyDescent="0.3">
      <c r="D55185" s="82"/>
      <c r="P55185" s="84"/>
    </row>
    <row r="55186" spans="4:16" x14ac:dyDescent="0.3">
      <c r="D55186" s="82"/>
      <c r="P55186" s="84"/>
    </row>
    <row r="55187" spans="4:16" x14ac:dyDescent="0.3">
      <c r="D55187" s="82"/>
      <c r="P55187" s="84"/>
    </row>
    <row r="55188" spans="4:16" x14ac:dyDescent="0.3">
      <c r="D55188" s="82"/>
      <c r="P55188" s="84"/>
    </row>
    <row r="55189" spans="4:16" x14ac:dyDescent="0.3">
      <c r="D55189" s="82"/>
      <c r="P55189" s="84"/>
    </row>
    <row r="55190" spans="4:16" x14ac:dyDescent="0.3">
      <c r="D55190" s="82"/>
      <c r="P55190" s="84"/>
    </row>
    <row r="55191" spans="4:16" x14ac:dyDescent="0.3">
      <c r="D55191" s="82"/>
      <c r="P55191" s="84"/>
    </row>
    <row r="55192" spans="4:16" x14ac:dyDescent="0.3">
      <c r="D55192" s="82"/>
      <c r="P55192" s="84"/>
    </row>
    <row r="55193" spans="4:16" x14ac:dyDescent="0.3">
      <c r="D55193" s="82"/>
      <c r="P55193" s="84"/>
    </row>
    <row r="55194" spans="4:16" x14ac:dyDescent="0.3">
      <c r="D55194" s="82"/>
      <c r="P55194" s="84"/>
    </row>
    <row r="55195" spans="4:16" x14ac:dyDescent="0.3">
      <c r="D55195" s="82"/>
      <c r="P55195" s="84"/>
    </row>
    <row r="55196" spans="4:16" x14ac:dyDescent="0.3">
      <c r="D55196" s="82"/>
      <c r="P55196" s="84"/>
    </row>
    <row r="55197" spans="4:16" x14ac:dyDescent="0.3">
      <c r="D55197" s="82"/>
      <c r="P55197" s="84"/>
    </row>
    <row r="55198" spans="4:16" x14ac:dyDescent="0.3">
      <c r="D55198" s="82"/>
      <c r="P55198" s="84"/>
    </row>
    <row r="55199" spans="4:16" x14ac:dyDescent="0.3">
      <c r="D55199" s="82"/>
      <c r="P55199" s="84"/>
    </row>
    <row r="55200" spans="4:16" x14ac:dyDescent="0.3">
      <c r="D55200" s="82"/>
      <c r="P55200" s="84"/>
    </row>
    <row r="55201" spans="4:16" x14ac:dyDescent="0.3">
      <c r="D55201" s="82"/>
      <c r="P55201" s="84"/>
    </row>
    <row r="55202" spans="4:16" x14ac:dyDescent="0.3">
      <c r="D55202" s="82"/>
      <c r="P55202" s="84"/>
    </row>
    <row r="55203" spans="4:16" x14ac:dyDescent="0.3">
      <c r="D55203" s="82"/>
      <c r="P55203" s="84"/>
    </row>
    <row r="55204" spans="4:16" x14ac:dyDescent="0.3">
      <c r="D55204" s="82"/>
      <c r="P55204" s="84"/>
    </row>
    <row r="55205" spans="4:16" x14ac:dyDescent="0.3">
      <c r="D55205" s="82"/>
      <c r="P55205" s="84"/>
    </row>
    <row r="55206" spans="4:16" x14ac:dyDescent="0.3">
      <c r="D55206" s="82"/>
      <c r="P55206" s="84"/>
    </row>
    <row r="55207" spans="4:16" x14ac:dyDescent="0.3">
      <c r="D55207" s="82"/>
      <c r="P55207" s="84"/>
    </row>
    <row r="55208" spans="4:16" x14ac:dyDescent="0.3">
      <c r="D55208" s="82"/>
      <c r="P55208" s="84"/>
    </row>
    <row r="55209" spans="4:16" x14ac:dyDescent="0.3">
      <c r="D55209" s="82"/>
      <c r="P55209" s="84"/>
    </row>
    <row r="55210" spans="4:16" x14ac:dyDescent="0.3">
      <c r="D55210" s="82"/>
      <c r="P55210" s="84"/>
    </row>
    <row r="55211" spans="4:16" x14ac:dyDescent="0.3">
      <c r="D55211" s="82"/>
      <c r="P55211" s="84"/>
    </row>
    <row r="55212" spans="4:16" x14ac:dyDescent="0.3">
      <c r="D55212" s="82"/>
      <c r="P55212" s="84"/>
    </row>
    <row r="55213" spans="4:16" x14ac:dyDescent="0.3">
      <c r="D55213" s="82"/>
      <c r="P55213" s="84"/>
    </row>
    <row r="55214" spans="4:16" x14ac:dyDescent="0.3">
      <c r="D55214" s="82"/>
      <c r="P55214" s="84"/>
    </row>
    <row r="55215" spans="4:16" x14ac:dyDescent="0.3">
      <c r="D55215" s="82"/>
      <c r="P55215" s="84"/>
    </row>
    <row r="55216" spans="4:16" x14ac:dyDescent="0.3">
      <c r="D55216" s="82"/>
      <c r="P55216" s="84"/>
    </row>
    <row r="55217" spans="4:16" x14ac:dyDescent="0.3">
      <c r="D55217" s="82"/>
      <c r="P55217" s="84"/>
    </row>
    <row r="55218" spans="4:16" x14ac:dyDescent="0.3">
      <c r="D55218" s="82"/>
      <c r="P55218" s="84"/>
    </row>
    <row r="55219" spans="4:16" x14ac:dyDescent="0.3">
      <c r="D55219" s="82"/>
      <c r="P55219" s="84"/>
    </row>
    <row r="55220" spans="4:16" x14ac:dyDescent="0.3">
      <c r="D55220" s="82"/>
      <c r="P55220" s="84"/>
    </row>
    <row r="55221" spans="4:16" x14ac:dyDescent="0.3">
      <c r="D55221" s="82"/>
      <c r="P55221" s="84"/>
    </row>
    <row r="55222" spans="4:16" x14ac:dyDescent="0.3">
      <c r="D55222" s="82"/>
      <c r="P55222" s="84"/>
    </row>
    <row r="55223" spans="4:16" x14ac:dyDescent="0.3">
      <c r="D55223" s="82"/>
      <c r="P55223" s="84"/>
    </row>
    <row r="55224" spans="4:16" x14ac:dyDescent="0.3">
      <c r="D55224" s="82"/>
      <c r="P55224" s="84"/>
    </row>
    <row r="55225" spans="4:16" x14ac:dyDescent="0.3">
      <c r="D55225" s="82"/>
      <c r="P55225" s="84"/>
    </row>
    <row r="55226" spans="4:16" x14ac:dyDescent="0.3">
      <c r="D55226" s="82"/>
      <c r="P55226" s="84"/>
    </row>
    <row r="55227" spans="4:16" x14ac:dyDescent="0.3">
      <c r="D55227" s="82"/>
      <c r="P55227" s="84"/>
    </row>
    <row r="55228" spans="4:16" x14ac:dyDescent="0.3">
      <c r="D55228" s="82"/>
      <c r="P55228" s="84"/>
    </row>
    <row r="55229" spans="4:16" x14ac:dyDescent="0.3">
      <c r="D55229" s="82"/>
      <c r="P55229" s="84"/>
    </row>
    <row r="55230" spans="4:16" x14ac:dyDescent="0.3">
      <c r="D55230" s="82"/>
      <c r="P55230" s="84"/>
    </row>
    <row r="55231" spans="4:16" x14ac:dyDescent="0.3">
      <c r="D55231" s="82"/>
      <c r="P55231" s="84"/>
    </row>
    <row r="55232" spans="4:16" x14ac:dyDescent="0.3">
      <c r="D55232" s="82"/>
      <c r="P55232" s="84"/>
    </row>
    <row r="55233" spans="4:16" x14ac:dyDescent="0.3">
      <c r="D55233" s="82"/>
      <c r="P55233" s="84"/>
    </row>
    <row r="55234" spans="4:16" x14ac:dyDescent="0.3">
      <c r="D55234" s="82"/>
      <c r="P55234" s="84"/>
    </row>
    <row r="55235" spans="4:16" x14ac:dyDescent="0.3">
      <c r="D55235" s="82"/>
      <c r="P55235" s="84"/>
    </row>
    <row r="55236" spans="4:16" x14ac:dyDescent="0.3">
      <c r="D55236" s="82"/>
      <c r="P55236" s="84"/>
    </row>
    <row r="55237" spans="4:16" x14ac:dyDescent="0.3">
      <c r="D55237" s="82"/>
      <c r="P55237" s="84"/>
    </row>
    <row r="55238" spans="4:16" x14ac:dyDescent="0.3">
      <c r="D55238" s="82"/>
      <c r="P55238" s="84"/>
    </row>
    <row r="55239" spans="4:16" x14ac:dyDescent="0.3">
      <c r="D55239" s="82"/>
      <c r="P55239" s="84"/>
    </row>
    <row r="55240" spans="4:16" x14ac:dyDescent="0.3">
      <c r="D55240" s="82"/>
      <c r="P55240" s="84"/>
    </row>
    <row r="55241" spans="4:16" x14ac:dyDescent="0.3">
      <c r="D55241" s="82"/>
      <c r="P55241" s="84"/>
    </row>
    <row r="55242" spans="4:16" x14ac:dyDescent="0.3">
      <c r="D55242" s="82"/>
      <c r="P55242" s="84"/>
    </row>
    <row r="55243" spans="4:16" x14ac:dyDescent="0.3">
      <c r="D55243" s="82"/>
      <c r="P55243" s="84"/>
    </row>
    <row r="55244" spans="4:16" x14ac:dyDescent="0.3">
      <c r="D55244" s="82"/>
      <c r="P55244" s="84"/>
    </row>
    <row r="55245" spans="4:16" x14ac:dyDescent="0.3">
      <c r="D55245" s="82"/>
      <c r="P55245" s="84"/>
    </row>
    <row r="55246" spans="4:16" x14ac:dyDescent="0.3">
      <c r="D55246" s="82"/>
      <c r="P55246" s="84"/>
    </row>
    <row r="55247" spans="4:16" x14ac:dyDescent="0.3">
      <c r="D55247" s="82"/>
      <c r="P55247" s="84"/>
    </row>
    <row r="55248" spans="4:16" x14ac:dyDescent="0.3">
      <c r="D55248" s="82"/>
      <c r="P55248" s="84"/>
    </row>
    <row r="55249" spans="4:16" x14ac:dyDescent="0.3">
      <c r="D55249" s="82"/>
      <c r="P55249" s="84"/>
    </row>
    <row r="55250" spans="4:16" x14ac:dyDescent="0.3">
      <c r="D55250" s="82"/>
      <c r="P55250" s="84"/>
    </row>
    <row r="55251" spans="4:16" x14ac:dyDescent="0.3">
      <c r="D55251" s="82"/>
      <c r="P55251" s="84"/>
    </row>
    <row r="55252" spans="4:16" x14ac:dyDescent="0.3">
      <c r="D55252" s="82"/>
      <c r="P55252" s="84"/>
    </row>
    <row r="55253" spans="4:16" x14ac:dyDescent="0.3">
      <c r="D55253" s="82"/>
      <c r="P55253" s="84"/>
    </row>
    <row r="55254" spans="4:16" x14ac:dyDescent="0.3">
      <c r="D55254" s="82"/>
      <c r="P55254" s="84"/>
    </row>
    <row r="55255" spans="4:16" x14ac:dyDescent="0.3">
      <c r="D55255" s="82"/>
      <c r="P55255" s="84"/>
    </row>
    <row r="55256" spans="4:16" x14ac:dyDescent="0.3">
      <c r="D55256" s="82"/>
      <c r="P55256" s="84"/>
    </row>
    <row r="55257" spans="4:16" x14ac:dyDescent="0.3">
      <c r="D55257" s="82"/>
      <c r="P55257" s="84"/>
    </row>
    <row r="55258" spans="4:16" x14ac:dyDescent="0.3">
      <c r="D55258" s="82"/>
      <c r="P55258" s="84"/>
    </row>
    <row r="55259" spans="4:16" x14ac:dyDescent="0.3">
      <c r="D55259" s="82"/>
      <c r="P55259" s="84"/>
    </row>
    <row r="55260" spans="4:16" x14ac:dyDescent="0.3">
      <c r="D55260" s="82"/>
      <c r="P55260" s="84"/>
    </row>
    <row r="55261" spans="4:16" x14ac:dyDescent="0.3">
      <c r="D55261" s="82"/>
      <c r="P55261" s="84"/>
    </row>
    <row r="55262" spans="4:16" x14ac:dyDescent="0.3">
      <c r="D55262" s="82"/>
      <c r="P55262" s="84"/>
    </row>
    <row r="55263" spans="4:16" x14ac:dyDescent="0.3">
      <c r="D55263" s="82"/>
      <c r="P55263" s="84"/>
    </row>
    <row r="55264" spans="4:16" x14ac:dyDescent="0.3">
      <c r="D55264" s="82"/>
      <c r="P55264" s="84"/>
    </row>
    <row r="55265" spans="4:16" x14ac:dyDescent="0.3">
      <c r="D55265" s="82"/>
      <c r="P55265" s="84"/>
    </row>
    <row r="55266" spans="4:16" x14ac:dyDescent="0.3">
      <c r="D55266" s="82"/>
      <c r="P55266" s="84"/>
    </row>
    <row r="55267" spans="4:16" x14ac:dyDescent="0.3">
      <c r="D55267" s="82"/>
      <c r="P55267" s="84"/>
    </row>
    <row r="55268" spans="4:16" x14ac:dyDescent="0.3">
      <c r="D55268" s="82"/>
      <c r="P55268" s="84"/>
    </row>
    <row r="55269" spans="4:16" x14ac:dyDescent="0.3">
      <c r="D55269" s="82"/>
      <c r="P55269" s="84"/>
    </row>
    <row r="55270" spans="4:16" x14ac:dyDescent="0.3">
      <c r="D55270" s="82"/>
      <c r="P55270" s="84"/>
    </row>
    <row r="55271" spans="4:16" x14ac:dyDescent="0.3">
      <c r="D55271" s="82"/>
      <c r="P55271" s="84"/>
    </row>
    <row r="55272" spans="4:16" x14ac:dyDescent="0.3">
      <c r="D55272" s="82"/>
      <c r="P55272" s="84"/>
    </row>
    <row r="55273" spans="4:16" x14ac:dyDescent="0.3">
      <c r="D55273" s="82"/>
      <c r="P55273" s="84"/>
    </row>
    <row r="55274" spans="4:16" x14ac:dyDescent="0.3">
      <c r="D55274" s="82"/>
      <c r="P55274" s="84"/>
    </row>
    <row r="55275" spans="4:16" x14ac:dyDescent="0.3">
      <c r="D55275" s="82"/>
      <c r="P55275" s="84"/>
    </row>
    <row r="55276" spans="4:16" x14ac:dyDescent="0.3">
      <c r="D55276" s="82"/>
      <c r="P55276" s="84"/>
    </row>
    <row r="55277" spans="4:16" x14ac:dyDescent="0.3">
      <c r="D55277" s="82"/>
      <c r="P55277" s="84"/>
    </row>
    <row r="55278" spans="4:16" x14ac:dyDescent="0.3">
      <c r="D55278" s="82"/>
      <c r="P55278" s="84"/>
    </row>
    <row r="55279" spans="4:16" x14ac:dyDescent="0.3">
      <c r="D55279" s="82"/>
      <c r="P55279" s="84"/>
    </row>
    <row r="55280" spans="4:16" x14ac:dyDescent="0.3">
      <c r="D55280" s="82"/>
      <c r="P55280" s="84"/>
    </row>
    <row r="55281" spans="4:16" x14ac:dyDescent="0.3">
      <c r="D55281" s="82"/>
      <c r="P55281" s="84"/>
    </row>
    <row r="55282" spans="4:16" x14ac:dyDescent="0.3">
      <c r="D55282" s="82"/>
      <c r="P55282" s="84"/>
    </row>
    <row r="55283" spans="4:16" x14ac:dyDescent="0.3">
      <c r="D55283" s="82"/>
      <c r="P55283" s="84"/>
    </row>
    <row r="55284" spans="4:16" x14ac:dyDescent="0.3">
      <c r="D55284" s="82"/>
      <c r="P55284" s="84"/>
    </row>
    <row r="55285" spans="4:16" x14ac:dyDescent="0.3">
      <c r="D55285" s="82"/>
      <c r="P55285" s="84"/>
    </row>
    <row r="55286" spans="4:16" x14ac:dyDescent="0.3">
      <c r="D55286" s="82"/>
      <c r="P55286" s="84"/>
    </row>
    <row r="55287" spans="4:16" x14ac:dyDescent="0.3">
      <c r="D55287" s="82"/>
      <c r="P55287" s="84"/>
    </row>
    <row r="55288" spans="4:16" x14ac:dyDescent="0.3">
      <c r="D55288" s="82"/>
      <c r="P55288" s="84"/>
    </row>
    <row r="55289" spans="4:16" x14ac:dyDescent="0.3">
      <c r="D55289" s="82"/>
      <c r="P55289" s="84"/>
    </row>
    <row r="55290" spans="4:16" x14ac:dyDescent="0.3">
      <c r="D55290" s="82"/>
      <c r="P55290" s="84"/>
    </row>
    <row r="55291" spans="4:16" x14ac:dyDescent="0.3">
      <c r="D55291" s="82"/>
      <c r="P55291" s="84"/>
    </row>
    <row r="55292" spans="4:16" x14ac:dyDescent="0.3">
      <c r="D55292" s="82"/>
      <c r="P55292" s="84"/>
    </row>
    <row r="55293" spans="4:16" x14ac:dyDescent="0.3">
      <c r="D55293" s="82"/>
      <c r="P55293" s="84"/>
    </row>
    <row r="55294" spans="4:16" x14ac:dyDescent="0.3">
      <c r="D55294" s="82"/>
      <c r="P55294" s="84"/>
    </row>
    <row r="55295" spans="4:16" x14ac:dyDescent="0.3">
      <c r="D55295" s="82"/>
      <c r="P55295" s="84"/>
    </row>
    <row r="55296" spans="4:16" x14ac:dyDescent="0.3">
      <c r="D55296" s="82"/>
      <c r="P55296" s="84"/>
    </row>
    <row r="55297" spans="4:16" x14ac:dyDescent="0.3">
      <c r="D55297" s="82"/>
      <c r="P55297" s="84"/>
    </row>
    <row r="55298" spans="4:16" x14ac:dyDescent="0.3">
      <c r="D55298" s="82"/>
      <c r="P55298" s="84"/>
    </row>
    <row r="55299" spans="4:16" x14ac:dyDescent="0.3">
      <c r="D55299" s="82"/>
      <c r="P55299" s="84"/>
    </row>
    <row r="55300" spans="4:16" x14ac:dyDescent="0.3">
      <c r="D55300" s="82"/>
      <c r="P55300" s="84"/>
    </row>
    <row r="55301" spans="4:16" x14ac:dyDescent="0.3">
      <c r="D55301" s="82"/>
      <c r="P55301" s="84"/>
    </row>
    <row r="55302" spans="4:16" x14ac:dyDescent="0.3">
      <c r="D55302" s="82"/>
      <c r="P55302" s="84"/>
    </row>
    <row r="55303" spans="4:16" x14ac:dyDescent="0.3">
      <c r="D55303" s="82"/>
      <c r="P55303" s="84"/>
    </row>
    <row r="55304" spans="4:16" x14ac:dyDescent="0.3">
      <c r="D55304" s="82"/>
      <c r="P55304" s="84"/>
    </row>
    <row r="55305" spans="4:16" x14ac:dyDescent="0.3">
      <c r="D55305" s="82"/>
      <c r="P55305" s="84"/>
    </row>
    <row r="55306" spans="4:16" x14ac:dyDescent="0.3">
      <c r="D55306" s="82"/>
      <c r="P55306" s="84"/>
    </row>
    <row r="55307" spans="4:16" x14ac:dyDescent="0.3">
      <c r="D55307" s="82"/>
      <c r="P55307" s="84"/>
    </row>
    <row r="55308" spans="4:16" x14ac:dyDescent="0.3">
      <c r="D55308" s="82"/>
      <c r="P55308" s="84"/>
    </row>
    <row r="55309" spans="4:16" x14ac:dyDescent="0.3">
      <c r="D55309" s="82"/>
      <c r="P55309" s="84"/>
    </row>
    <row r="55310" spans="4:16" x14ac:dyDescent="0.3">
      <c r="D55310" s="82"/>
      <c r="P55310" s="84"/>
    </row>
    <row r="55311" spans="4:16" x14ac:dyDescent="0.3">
      <c r="D55311" s="82"/>
      <c r="P55311" s="84"/>
    </row>
    <row r="55312" spans="4:16" x14ac:dyDescent="0.3">
      <c r="D55312" s="82"/>
      <c r="P55312" s="84"/>
    </row>
    <row r="55313" spans="4:16" x14ac:dyDescent="0.3">
      <c r="D55313" s="82"/>
      <c r="P55313" s="84"/>
    </row>
    <row r="55314" spans="4:16" x14ac:dyDescent="0.3">
      <c r="D55314" s="82"/>
      <c r="P55314" s="84"/>
    </row>
    <row r="55315" spans="4:16" x14ac:dyDescent="0.3">
      <c r="D55315" s="82"/>
      <c r="P55315" s="84"/>
    </row>
    <row r="55316" spans="4:16" x14ac:dyDescent="0.3">
      <c r="D55316" s="82"/>
      <c r="P55316" s="84"/>
    </row>
    <row r="55317" spans="4:16" x14ac:dyDescent="0.3">
      <c r="D55317" s="82"/>
      <c r="P55317" s="84"/>
    </row>
    <row r="55318" spans="4:16" x14ac:dyDescent="0.3">
      <c r="D55318" s="82"/>
      <c r="P55318" s="84"/>
    </row>
    <row r="55319" spans="4:16" x14ac:dyDescent="0.3">
      <c r="D55319" s="82"/>
      <c r="P55319" s="84"/>
    </row>
    <row r="55320" spans="4:16" x14ac:dyDescent="0.3">
      <c r="D55320" s="82"/>
      <c r="P55320" s="84"/>
    </row>
    <row r="55321" spans="4:16" x14ac:dyDescent="0.3">
      <c r="D55321" s="82"/>
      <c r="P55321" s="84"/>
    </row>
    <row r="55322" spans="4:16" x14ac:dyDescent="0.3">
      <c r="D55322" s="82"/>
      <c r="P55322" s="84"/>
    </row>
    <row r="55323" spans="4:16" x14ac:dyDescent="0.3">
      <c r="D55323" s="82"/>
      <c r="P55323" s="84"/>
    </row>
    <row r="55324" spans="4:16" x14ac:dyDescent="0.3">
      <c r="D55324" s="82"/>
      <c r="P55324" s="84"/>
    </row>
    <row r="55325" spans="4:16" x14ac:dyDescent="0.3">
      <c r="D55325" s="82"/>
      <c r="P55325" s="84"/>
    </row>
    <row r="55326" spans="4:16" x14ac:dyDescent="0.3">
      <c r="D55326" s="82"/>
      <c r="P55326" s="84"/>
    </row>
    <row r="55327" spans="4:16" x14ac:dyDescent="0.3">
      <c r="D55327" s="82"/>
      <c r="P55327" s="84"/>
    </row>
    <row r="55328" spans="4:16" x14ac:dyDescent="0.3">
      <c r="D55328" s="82"/>
      <c r="P55328" s="84"/>
    </row>
    <row r="55329" spans="4:16" x14ac:dyDescent="0.3">
      <c r="D55329" s="82"/>
      <c r="P55329" s="84"/>
    </row>
    <row r="55330" spans="4:16" x14ac:dyDescent="0.3">
      <c r="D55330" s="82"/>
      <c r="P55330" s="84"/>
    </row>
    <row r="55331" spans="4:16" x14ac:dyDescent="0.3">
      <c r="D55331" s="82"/>
      <c r="P55331" s="84"/>
    </row>
    <row r="55332" spans="4:16" x14ac:dyDescent="0.3">
      <c r="D55332" s="82"/>
      <c r="P55332" s="84"/>
    </row>
    <row r="55333" spans="4:16" x14ac:dyDescent="0.3">
      <c r="D55333" s="82"/>
      <c r="P55333" s="84"/>
    </row>
    <row r="55334" spans="4:16" x14ac:dyDescent="0.3">
      <c r="D55334" s="82"/>
      <c r="P55334" s="84"/>
    </row>
    <row r="55335" spans="4:16" x14ac:dyDescent="0.3">
      <c r="D55335" s="82"/>
      <c r="P55335" s="84"/>
    </row>
    <row r="55336" spans="4:16" x14ac:dyDescent="0.3">
      <c r="D55336" s="82"/>
      <c r="P55336" s="84"/>
    </row>
    <row r="55337" spans="4:16" x14ac:dyDescent="0.3">
      <c r="D55337" s="82"/>
      <c r="P55337" s="84"/>
    </row>
    <row r="55338" spans="4:16" x14ac:dyDescent="0.3">
      <c r="D55338" s="82"/>
      <c r="P55338" s="84"/>
    </row>
    <row r="55339" spans="4:16" x14ac:dyDescent="0.3">
      <c r="D55339" s="82"/>
      <c r="P55339" s="84"/>
    </row>
    <row r="55340" spans="4:16" x14ac:dyDescent="0.3">
      <c r="D55340" s="82"/>
      <c r="P55340" s="84"/>
    </row>
    <row r="55341" spans="4:16" x14ac:dyDescent="0.3">
      <c r="D55341" s="82"/>
      <c r="P55341" s="84"/>
    </row>
    <row r="55342" spans="4:16" x14ac:dyDescent="0.3">
      <c r="D55342" s="82"/>
      <c r="P55342" s="84"/>
    </row>
    <row r="55343" spans="4:16" x14ac:dyDescent="0.3">
      <c r="D55343" s="82"/>
      <c r="P55343" s="84"/>
    </row>
    <row r="55344" spans="4:16" x14ac:dyDescent="0.3">
      <c r="D55344" s="82"/>
      <c r="P55344" s="84"/>
    </row>
    <row r="55345" spans="4:16" x14ac:dyDescent="0.3">
      <c r="D55345" s="82"/>
      <c r="P55345" s="84"/>
    </row>
    <row r="55346" spans="4:16" x14ac:dyDescent="0.3">
      <c r="D55346" s="82"/>
      <c r="P55346" s="84"/>
    </row>
    <row r="55347" spans="4:16" x14ac:dyDescent="0.3">
      <c r="D55347" s="82"/>
      <c r="P55347" s="84"/>
    </row>
    <row r="55348" spans="4:16" x14ac:dyDescent="0.3">
      <c r="D55348" s="82"/>
      <c r="P55348" s="84"/>
    </row>
    <row r="55349" spans="4:16" x14ac:dyDescent="0.3">
      <c r="D55349" s="82"/>
      <c r="P55349" s="84"/>
    </row>
    <row r="55350" spans="4:16" x14ac:dyDescent="0.3">
      <c r="D55350" s="82"/>
      <c r="P55350" s="84"/>
    </row>
    <row r="55351" spans="4:16" x14ac:dyDescent="0.3">
      <c r="D55351" s="82"/>
      <c r="P55351" s="84"/>
    </row>
    <row r="55352" spans="4:16" x14ac:dyDescent="0.3">
      <c r="D55352" s="82"/>
      <c r="P55352" s="84"/>
    </row>
    <row r="55353" spans="4:16" x14ac:dyDescent="0.3">
      <c r="D55353" s="82"/>
      <c r="P55353" s="84"/>
    </row>
    <row r="55354" spans="4:16" x14ac:dyDescent="0.3">
      <c r="D55354" s="82"/>
      <c r="P55354" s="84"/>
    </row>
    <row r="55355" spans="4:16" x14ac:dyDescent="0.3">
      <c r="D55355" s="82"/>
      <c r="P55355" s="84"/>
    </row>
    <row r="55356" spans="4:16" x14ac:dyDescent="0.3">
      <c r="D55356" s="82"/>
      <c r="P55356" s="84"/>
    </row>
    <row r="55357" spans="4:16" x14ac:dyDescent="0.3">
      <c r="D55357" s="82"/>
      <c r="P55357" s="84"/>
    </row>
    <row r="55358" spans="4:16" x14ac:dyDescent="0.3">
      <c r="D55358" s="82"/>
      <c r="P55358" s="84"/>
    </row>
    <row r="55359" spans="4:16" x14ac:dyDescent="0.3">
      <c r="D55359" s="82"/>
      <c r="P55359" s="84"/>
    </row>
    <row r="55360" spans="4:16" x14ac:dyDescent="0.3">
      <c r="D55360" s="82"/>
      <c r="P55360" s="84"/>
    </row>
    <row r="55361" spans="4:16" x14ac:dyDescent="0.3">
      <c r="D55361" s="82"/>
      <c r="P55361" s="84"/>
    </row>
    <row r="55362" spans="4:16" x14ac:dyDescent="0.3">
      <c r="D55362" s="82"/>
      <c r="P55362" s="84"/>
    </row>
    <row r="55363" spans="4:16" x14ac:dyDescent="0.3">
      <c r="D55363" s="82"/>
      <c r="P55363" s="84"/>
    </row>
    <row r="55364" spans="4:16" x14ac:dyDescent="0.3">
      <c r="D55364" s="82"/>
      <c r="P55364" s="84"/>
    </row>
    <row r="55365" spans="4:16" x14ac:dyDescent="0.3">
      <c r="D55365" s="82"/>
      <c r="P55365" s="84"/>
    </row>
    <row r="55366" spans="4:16" x14ac:dyDescent="0.3">
      <c r="D55366" s="82"/>
      <c r="P55366" s="84"/>
    </row>
    <row r="55367" spans="4:16" x14ac:dyDescent="0.3">
      <c r="D55367" s="82"/>
      <c r="P55367" s="84"/>
    </row>
    <row r="55368" spans="4:16" x14ac:dyDescent="0.3">
      <c r="D55368" s="82"/>
      <c r="P55368" s="84"/>
    </row>
    <row r="55369" spans="4:16" x14ac:dyDescent="0.3">
      <c r="D55369" s="82"/>
      <c r="P55369" s="84"/>
    </row>
    <row r="55370" spans="4:16" x14ac:dyDescent="0.3">
      <c r="D55370" s="82"/>
      <c r="P55370" s="84"/>
    </row>
    <row r="55371" spans="4:16" x14ac:dyDescent="0.3">
      <c r="D55371" s="82"/>
      <c r="P55371" s="84"/>
    </row>
    <row r="55372" spans="4:16" x14ac:dyDescent="0.3">
      <c r="D55372" s="82"/>
      <c r="P55372" s="84"/>
    </row>
    <row r="55373" spans="4:16" x14ac:dyDescent="0.3">
      <c r="D55373" s="82"/>
      <c r="P55373" s="84"/>
    </row>
    <row r="55374" spans="4:16" x14ac:dyDescent="0.3">
      <c r="D55374" s="82"/>
      <c r="P55374" s="84"/>
    </row>
    <row r="55375" spans="4:16" x14ac:dyDescent="0.3">
      <c r="D55375" s="82"/>
      <c r="P55375" s="84"/>
    </row>
    <row r="55376" spans="4:16" x14ac:dyDescent="0.3">
      <c r="D55376" s="82"/>
      <c r="P55376" s="84"/>
    </row>
    <row r="55377" spans="4:16" x14ac:dyDescent="0.3">
      <c r="D55377" s="82"/>
      <c r="P55377" s="84"/>
    </row>
    <row r="55378" spans="4:16" x14ac:dyDescent="0.3">
      <c r="D55378" s="82"/>
      <c r="P55378" s="84"/>
    </row>
    <row r="55379" spans="4:16" x14ac:dyDescent="0.3">
      <c r="D55379" s="82"/>
      <c r="P55379" s="84"/>
    </row>
    <row r="55380" spans="4:16" x14ac:dyDescent="0.3">
      <c r="D55380" s="82"/>
      <c r="P55380" s="84"/>
    </row>
    <row r="55381" spans="4:16" x14ac:dyDescent="0.3">
      <c r="D55381" s="82"/>
      <c r="P55381" s="84"/>
    </row>
    <row r="55382" spans="4:16" x14ac:dyDescent="0.3">
      <c r="D55382" s="82"/>
      <c r="P55382" s="84"/>
    </row>
    <row r="55383" spans="4:16" x14ac:dyDescent="0.3">
      <c r="D55383" s="82"/>
      <c r="P55383" s="84"/>
    </row>
    <row r="55384" spans="4:16" x14ac:dyDescent="0.3">
      <c r="D55384" s="82"/>
      <c r="P55384" s="84"/>
    </row>
    <row r="55385" spans="4:16" x14ac:dyDescent="0.3">
      <c r="D55385" s="82"/>
      <c r="P55385" s="84"/>
    </row>
    <row r="55386" spans="4:16" x14ac:dyDescent="0.3">
      <c r="D55386" s="82"/>
      <c r="P55386" s="84"/>
    </row>
    <row r="55387" spans="4:16" x14ac:dyDescent="0.3">
      <c r="D55387" s="82"/>
      <c r="P55387" s="84"/>
    </row>
    <row r="55388" spans="4:16" x14ac:dyDescent="0.3">
      <c r="D55388" s="82"/>
      <c r="P55388" s="84"/>
    </row>
    <row r="55389" spans="4:16" x14ac:dyDescent="0.3">
      <c r="D55389" s="82"/>
      <c r="P55389" s="84"/>
    </row>
    <row r="55390" spans="4:16" x14ac:dyDescent="0.3">
      <c r="D55390" s="82"/>
      <c r="P55390" s="84"/>
    </row>
    <row r="55391" spans="4:16" x14ac:dyDescent="0.3">
      <c r="D55391" s="82"/>
      <c r="P55391" s="84"/>
    </row>
    <row r="55392" spans="4:16" x14ac:dyDescent="0.3">
      <c r="D55392" s="82"/>
      <c r="P55392" s="84"/>
    </row>
    <row r="55393" spans="4:16" x14ac:dyDescent="0.3">
      <c r="D55393" s="82"/>
      <c r="P55393" s="84"/>
    </row>
    <row r="55394" spans="4:16" x14ac:dyDescent="0.3">
      <c r="D55394" s="82"/>
      <c r="P55394" s="84"/>
    </row>
    <row r="55395" spans="4:16" x14ac:dyDescent="0.3">
      <c r="D55395" s="82"/>
      <c r="P55395" s="84"/>
    </row>
    <row r="55396" spans="4:16" x14ac:dyDescent="0.3">
      <c r="D55396" s="82"/>
      <c r="P55396" s="84"/>
    </row>
    <row r="55397" spans="4:16" x14ac:dyDescent="0.3">
      <c r="D55397" s="82"/>
      <c r="P55397" s="84"/>
    </row>
    <row r="55398" spans="4:16" x14ac:dyDescent="0.3">
      <c r="D55398" s="82"/>
      <c r="P55398" s="84"/>
    </row>
    <row r="55399" spans="4:16" x14ac:dyDescent="0.3">
      <c r="D55399" s="82"/>
      <c r="P55399" s="84"/>
    </row>
    <row r="55400" spans="4:16" x14ac:dyDescent="0.3">
      <c r="D55400" s="82"/>
      <c r="P55400" s="84"/>
    </row>
    <row r="55401" spans="4:16" x14ac:dyDescent="0.3">
      <c r="D55401" s="82"/>
      <c r="P55401" s="84"/>
    </row>
    <row r="55402" spans="4:16" x14ac:dyDescent="0.3">
      <c r="D55402" s="82"/>
      <c r="P55402" s="84"/>
    </row>
    <row r="55403" spans="4:16" x14ac:dyDescent="0.3">
      <c r="D55403" s="82"/>
      <c r="P55403" s="84"/>
    </row>
    <row r="55404" spans="4:16" x14ac:dyDescent="0.3">
      <c r="D55404" s="82"/>
      <c r="P55404" s="84"/>
    </row>
    <row r="55405" spans="4:16" x14ac:dyDescent="0.3">
      <c r="D55405" s="82"/>
      <c r="P55405" s="84"/>
    </row>
    <row r="55406" spans="4:16" x14ac:dyDescent="0.3">
      <c r="D55406" s="82"/>
      <c r="P55406" s="84"/>
    </row>
    <row r="55407" spans="4:16" x14ac:dyDescent="0.3">
      <c r="D55407" s="82"/>
      <c r="P55407" s="84"/>
    </row>
    <row r="55408" spans="4:16" x14ac:dyDescent="0.3">
      <c r="D55408" s="82"/>
      <c r="P55408" s="84"/>
    </row>
    <row r="55409" spans="4:16" x14ac:dyDescent="0.3">
      <c r="D55409" s="82"/>
      <c r="P55409" s="84"/>
    </row>
    <row r="55410" spans="4:16" x14ac:dyDescent="0.3">
      <c r="D55410" s="82"/>
      <c r="P55410" s="84"/>
    </row>
    <row r="55411" spans="4:16" x14ac:dyDescent="0.3">
      <c r="D55411" s="82"/>
      <c r="P55411" s="84"/>
    </row>
    <row r="55412" spans="4:16" x14ac:dyDescent="0.3">
      <c r="D55412" s="82"/>
      <c r="P55412" s="84"/>
    </row>
    <row r="55413" spans="4:16" x14ac:dyDescent="0.3">
      <c r="D55413" s="82"/>
      <c r="P55413" s="84"/>
    </row>
    <row r="55414" spans="4:16" x14ac:dyDescent="0.3">
      <c r="D55414" s="82"/>
      <c r="P55414" s="84"/>
    </row>
    <row r="55415" spans="4:16" x14ac:dyDescent="0.3">
      <c r="D55415" s="82"/>
      <c r="P55415" s="84"/>
    </row>
    <row r="55416" spans="4:16" x14ac:dyDescent="0.3">
      <c r="D55416" s="82"/>
      <c r="P55416" s="84"/>
    </row>
    <row r="55417" spans="4:16" x14ac:dyDescent="0.3">
      <c r="D55417" s="82"/>
      <c r="P55417" s="84"/>
    </row>
    <row r="55418" spans="4:16" x14ac:dyDescent="0.3">
      <c r="D55418" s="82"/>
      <c r="P55418" s="84"/>
    </row>
    <row r="55419" spans="4:16" x14ac:dyDescent="0.3">
      <c r="D55419" s="82"/>
      <c r="P55419" s="84"/>
    </row>
    <row r="55420" spans="4:16" x14ac:dyDescent="0.3">
      <c r="D55420" s="82"/>
      <c r="P55420" s="84"/>
    </row>
    <row r="55421" spans="4:16" x14ac:dyDescent="0.3">
      <c r="D55421" s="82"/>
      <c r="P55421" s="84"/>
    </row>
    <row r="55422" spans="4:16" x14ac:dyDescent="0.3">
      <c r="D55422" s="82"/>
      <c r="P55422" s="84"/>
    </row>
    <row r="55423" spans="4:16" x14ac:dyDescent="0.3">
      <c r="D55423" s="82"/>
      <c r="P55423" s="84"/>
    </row>
    <row r="55424" spans="4:16" x14ac:dyDescent="0.3">
      <c r="D55424" s="82"/>
      <c r="P55424" s="84"/>
    </row>
    <row r="55425" spans="4:16" x14ac:dyDescent="0.3">
      <c r="D55425" s="82"/>
      <c r="P55425" s="84"/>
    </row>
    <row r="55426" spans="4:16" x14ac:dyDescent="0.3">
      <c r="D55426" s="82"/>
      <c r="P55426" s="84"/>
    </row>
    <row r="55427" spans="4:16" x14ac:dyDescent="0.3">
      <c r="D55427" s="82"/>
      <c r="P55427" s="84"/>
    </row>
    <row r="55428" spans="4:16" x14ac:dyDescent="0.3">
      <c r="D55428" s="82"/>
      <c r="P55428" s="84"/>
    </row>
    <row r="55429" spans="4:16" x14ac:dyDescent="0.3">
      <c r="D55429" s="82"/>
      <c r="P55429" s="84"/>
    </row>
    <row r="55430" spans="4:16" x14ac:dyDescent="0.3">
      <c r="D55430" s="82"/>
      <c r="P55430" s="84"/>
    </row>
    <row r="55431" spans="4:16" x14ac:dyDescent="0.3">
      <c r="D55431" s="82"/>
      <c r="P55431" s="84"/>
    </row>
    <row r="55432" spans="4:16" x14ac:dyDescent="0.3">
      <c r="D55432" s="82"/>
      <c r="P55432" s="84"/>
    </row>
    <row r="55433" spans="4:16" x14ac:dyDescent="0.3">
      <c r="D55433" s="82"/>
      <c r="P55433" s="84"/>
    </row>
    <row r="55434" spans="4:16" x14ac:dyDescent="0.3">
      <c r="D55434" s="82"/>
      <c r="P55434" s="84"/>
    </row>
    <row r="55435" spans="4:16" x14ac:dyDescent="0.3">
      <c r="D55435" s="82"/>
      <c r="P55435" s="84"/>
    </row>
    <row r="55436" spans="4:16" x14ac:dyDescent="0.3">
      <c r="D55436" s="82"/>
      <c r="P55436" s="84"/>
    </row>
    <row r="55437" spans="4:16" x14ac:dyDescent="0.3">
      <c r="D55437" s="82"/>
      <c r="P55437" s="84"/>
    </row>
    <row r="55438" spans="4:16" x14ac:dyDescent="0.3">
      <c r="D55438" s="82"/>
      <c r="P55438" s="84"/>
    </row>
    <row r="55439" spans="4:16" x14ac:dyDescent="0.3">
      <c r="D55439" s="82"/>
      <c r="P55439" s="84"/>
    </row>
    <row r="55440" spans="4:16" x14ac:dyDescent="0.3">
      <c r="D55440" s="82"/>
      <c r="P55440" s="84"/>
    </row>
    <row r="55441" spans="4:16" x14ac:dyDescent="0.3">
      <c r="D55441" s="82"/>
      <c r="P55441" s="84"/>
    </row>
    <row r="55442" spans="4:16" x14ac:dyDescent="0.3">
      <c r="D55442" s="82"/>
      <c r="P55442" s="84"/>
    </row>
    <row r="55443" spans="4:16" x14ac:dyDescent="0.3">
      <c r="D55443" s="82"/>
      <c r="P55443" s="84"/>
    </row>
    <row r="55444" spans="4:16" x14ac:dyDescent="0.3">
      <c r="D55444" s="82"/>
      <c r="P55444" s="84"/>
    </row>
    <row r="55445" spans="4:16" x14ac:dyDescent="0.3">
      <c r="D55445" s="82"/>
      <c r="P55445" s="84"/>
    </row>
    <row r="55446" spans="4:16" x14ac:dyDescent="0.3">
      <c r="D55446" s="82"/>
      <c r="P55446" s="84"/>
    </row>
    <row r="55447" spans="4:16" x14ac:dyDescent="0.3">
      <c r="D55447" s="82"/>
      <c r="P55447" s="84"/>
    </row>
    <row r="55448" spans="4:16" x14ac:dyDescent="0.3">
      <c r="D55448" s="82"/>
      <c r="P55448" s="84"/>
    </row>
    <row r="55449" spans="4:16" x14ac:dyDescent="0.3">
      <c r="D55449" s="82"/>
      <c r="P55449" s="84"/>
    </row>
    <row r="55450" spans="4:16" x14ac:dyDescent="0.3">
      <c r="D55450" s="82"/>
      <c r="P55450" s="84"/>
    </row>
    <row r="55451" spans="4:16" x14ac:dyDescent="0.3">
      <c r="D55451" s="82"/>
      <c r="P55451" s="84"/>
    </row>
    <row r="55452" spans="4:16" x14ac:dyDescent="0.3">
      <c r="D55452" s="82"/>
      <c r="P55452" s="84"/>
    </row>
    <row r="55453" spans="4:16" x14ac:dyDescent="0.3">
      <c r="D55453" s="82"/>
      <c r="P55453" s="84"/>
    </row>
    <row r="55454" spans="4:16" x14ac:dyDescent="0.3">
      <c r="D55454" s="82"/>
      <c r="P55454" s="84"/>
    </row>
    <row r="55455" spans="4:16" x14ac:dyDescent="0.3">
      <c r="D55455" s="82"/>
      <c r="P55455" s="84"/>
    </row>
    <row r="55456" spans="4:16" x14ac:dyDescent="0.3">
      <c r="D55456" s="82"/>
      <c r="P55456" s="84"/>
    </row>
    <row r="55457" spans="4:16" x14ac:dyDescent="0.3">
      <c r="D55457" s="82"/>
      <c r="P55457" s="84"/>
    </row>
    <row r="55458" spans="4:16" x14ac:dyDescent="0.3">
      <c r="D55458" s="82"/>
      <c r="P55458" s="84"/>
    </row>
    <row r="55459" spans="4:16" x14ac:dyDescent="0.3">
      <c r="D55459" s="82"/>
      <c r="P55459" s="84"/>
    </row>
    <row r="55460" spans="4:16" x14ac:dyDescent="0.3">
      <c r="D55460" s="82"/>
      <c r="P55460" s="84"/>
    </row>
    <row r="55461" spans="4:16" x14ac:dyDescent="0.3">
      <c r="D55461" s="82"/>
      <c r="P55461" s="84"/>
    </row>
    <row r="55462" spans="4:16" x14ac:dyDescent="0.3">
      <c r="D55462" s="82"/>
      <c r="P55462" s="84"/>
    </row>
    <row r="55463" spans="4:16" x14ac:dyDescent="0.3">
      <c r="D55463" s="82"/>
      <c r="P55463" s="84"/>
    </row>
    <row r="55464" spans="4:16" x14ac:dyDescent="0.3">
      <c r="D55464" s="82"/>
      <c r="P55464" s="84"/>
    </row>
    <row r="55465" spans="4:16" x14ac:dyDescent="0.3">
      <c r="D55465" s="82"/>
      <c r="P55465" s="84"/>
    </row>
    <row r="55466" spans="4:16" x14ac:dyDescent="0.3">
      <c r="D55466" s="82"/>
      <c r="P55466" s="84"/>
    </row>
    <row r="55467" spans="4:16" x14ac:dyDescent="0.3">
      <c r="D55467" s="82"/>
      <c r="P55467" s="84"/>
    </row>
    <row r="55468" spans="4:16" x14ac:dyDescent="0.3">
      <c r="D55468" s="82"/>
      <c r="P55468" s="84"/>
    </row>
    <row r="55469" spans="4:16" x14ac:dyDescent="0.3">
      <c r="D55469" s="82"/>
      <c r="P55469" s="84"/>
    </row>
    <row r="55470" spans="4:16" x14ac:dyDescent="0.3">
      <c r="D55470" s="82"/>
      <c r="P55470" s="84"/>
    </row>
    <row r="55471" spans="4:16" x14ac:dyDescent="0.3">
      <c r="D55471" s="82"/>
      <c r="P55471" s="84"/>
    </row>
    <row r="55472" spans="4:16" x14ac:dyDescent="0.3">
      <c r="D55472" s="82"/>
      <c r="P55472" s="84"/>
    </row>
    <row r="55473" spans="4:16" x14ac:dyDescent="0.3">
      <c r="D55473" s="82"/>
      <c r="P55473" s="84"/>
    </row>
    <row r="55474" spans="4:16" x14ac:dyDescent="0.3">
      <c r="D55474" s="82"/>
      <c r="P55474" s="84"/>
    </row>
    <row r="55475" spans="4:16" x14ac:dyDescent="0.3">
      <c r="D55475" s="82"/>
      <c r="P55475" s="84"/>
    </row>
    <row r="55476" spans="4:16" x14ac:dyDescent="0.3">
      <c r="D55476" s="82"/>
      <c r="P55476" s="84"/>
    </row>
    <row r="55477" spans="4:16" x14ac:dyDescent="0.3">
      <c r="D55477" s="82"/>
      <c r="P55477" s="84"/>
    </row>
    <row r="55478" spans="4:16" x14ac:dyDescent="0.3">
      <c r="D55478" s="82"/>
      <c r="P55478" s="84"/>
    </row>
    <row r="55479" spans="4:16" x14ac:dyDescent="0.3">
      <c r="D55479" s="82"/>
      <c r="P55479" s="84"/>
    </row>
    <row r="55480" spans="4:16" x14ac:dyDescent="0.3">
      <c r="D55480" s="82"/>
      <c r="P55480" s="84"/>
    </row>
    <row r="55481" spans="4:16" x14ac:dyDescent="0.3">
      <c r="D55481" s="82"/>
      <c r="P55481" s="84"/>
    </row>
    <row r="55482" spans="4:16" x14ac:dyDescent="0.3">
      <c r="D55482" s="82"/>
      <c r="P55482" s="84"/>
    </row>
    <row r="55483" spans="4:16" x14ac:dyDescent="0.3">
      <c r="D55483" s="82"/>
      <c r="P55483" s="84"/>
    </row>
    <row r="55484" spans="4:16" x14ac:dyDescent="0.3">
      <c r="D55484" s="82"/>
      <c r="P55484" s="84"/>
    </row>
    <row r="55485" spans="4:16" x14ac:dyDescent="0.3">
      <c r="D55485" s="82"/>
      <c r="P55485" s="84"/>
    </row>
    <row r="55486" spans="4:16" x14ac:dyDescent="0.3">
      <c r="D55486" s="82"/>
      <c r="P55486" s="84"/>
    </row>
    <row r="55487" spans="4:16" x14ac:dyDescent="0.3">
      <c r="D55487" s="82"/>
      <c r="P55487" s="84"/>
    </row>
    <row r="55488" spans="4:16" x14ac:dyDescent="0.3">
      <c r="D55488" s="82"/>
      <c r="P55488" s="84"/>
    </row>
    <row r="55489" spans="4:16" x14ac:dyDescent="0.3">
      <c r="D55489" s="82"/>
      <c r="P55489" s="84"/>
    </row>
    <row r="55490" spans="4:16" x14ac:dyDescent="0.3">
      <c r="D55490" s="82"/>
      <c r="P55490" s="84"/>
    </row>
    <row r="55491" spans="4:16" x14ac:dyDescent="0.3">
      <c r="D55491" s="82"/>
      <c r="P55491" s="84"/>
    </row>
    <row r="55492" spans="4:16" x14ac:dyDescent="0.3">
      <c r="D55492" s="82"/>
      <c r="P55492" s="84"/>
    </row>
    <row r="55493" spans="4:16" x14ac:dyDescent="0.3">
      <c r="D55493" s="82"/>
      <c r="P55493" s="84"/>
    </row>
    <row r="55494" spans="4:16" x14ac:dyDescent="0.3">
      <c r="D55494" s="82"/>
      <c r="P55494" s="84"/>
    </row>
    <row r="55495" spans="4:16" x14ac:dyDescent="0.3">
      <c r="D55495" s="82"/>
      <c r="P55495" s="84"/>
    </row>
    <row r="55496" spans="4:16" x14ac:dyDescent="0.3">
      <c r="D55496" s="82"/>
      <c r="P55496" s="84"/>
    </row>
    <row r="55497" spans="4:16" x14ac:dyDescent="0.3">
      <c r="D55497" s="82"/>
      <c r="P55497" s="84"/>
    </row>
    <row r="55498" spans="4:16" x14ac:dyDescent="0.3">
      <c r="D55498" s="82"/>
      <c r="P55498" s="84"/>
    </row>
    <row r="55499" spans="4:16" x14ac:dyDescent="0.3">
      <c r="D55499" s="82"/>
      <c r="P55499" s="84"/>
    </row>
    <row r="55500" spans="4:16" x14ac:dyDescent="0.3">
      <c r="D55500" s="82"/>
      <c r="P55500" s="84"/>
    </row>
    <row r="55501" spans="4:16" x14ac:dyDescent="0.3">
      <c r="D55501" s="82"/>
      <c r="P55501" s="84"/>
    </row>
    <row r="55502" spans="4:16" x14ac:dyDescent="0.3">
      <c r="D55502" s="82"/>
      <c r="P55502" s="84"/>
    </row>
    <row r="55503" spans="4:16" x14ac:dyDescent="0.3">
      <c r="D55503" s="82"/>
      <c r="P55503" s="84"/>
    </row>
    <row r="55504" spans="4:16" x14ac:dyDescent="0.3">
      <c r="D55504" s="82"/>
      <c r="P55504" s="84"/>
    </row>
    <row r="55505" spans="4:16" x14ac:dyDescent="0.3">
      <c r="D55505" s="82"/>
      <c r="P55505" s="84"/>
    </row>
    <row r="55506" spans="4:16" x14ac:dyDescent="0.3">
      <c r="D55506" s="82"/>
      <c r="P55506" s="84"/>
    </row>
    <row r="55507" spans="4:16" x14ac:dyDescent="0.3">
      <c r="D55507" s="82"/>
      <c r="P55507" s="84"/>
    </row>
    <row r="55508" spans="4:16" x14ac:dyDescent="0.3">
      <c r="D55508" s="82"/>
      <c r="P55508" s="84"/>
    </row>
    <row r="55509" spans="4:16" x14ac:dyDescent="0.3">
      <c r="D55509" s="82"/>
      <c r="P55509" s="84"/>
    </row>
    <row r="55510" spans="4:16" x14ac:dyDescent="0.3">
      <c r="D55510" s="82"/>
      <c r="P55510" s="84"/>
    </row>
    <row r="55511" spans="4:16" x14ac:dyDescent="0.3">
      <c r="D55511" s="82"/>
      <c r="P55511" s="84"/>
    </row>
    <row r="55512" spans="4:16" x14ac:dyDescent="0.3">
      <c r="D55512" s="82"/>
      <c r="P55512" s="84"/>
    </row>
    <row r="55513" spans="4:16" x14ac:dyDescent="0.3">
      <c r="D55513" s="82"/>
      <c r="P55513" s="84"/>
    </row>
    <row r="55514" spans="4:16" x14ac:dyDescent="0.3">
      <c r="D55514" s="82"/>
      <c r="P55514" s="84"/>
    </row>
    <row r="55515" spans="4:16" x14ac:dyDescent="0.3">
      <c r="D55515" s="82"/>
      <c r="P55515" s="84"/>
    </row>
    <row r="55516" spans="4:16" x14ac:dyDescent="0.3">
      <c r="D55516" s="82"/>
      <c r="P55516" s="84"/>
    </row>
    <row r="55517" spans="4:16" x14ac:dyDescent="0.3">
      <c r="D55517" s="82"/>
      <c r="P55517" s="84"/>
    </row>
    <row r="55518" spans="4:16" x14ac:dyDescent="0.3">
      <c r="D55518" s="82"/>
      <c r="P55518" s="84"/>
    </row>
    <row r="55519" spans="4:16" x14ac:dyDescent="0.3">
      <c r="D55519" s="82"/>
      <c r="P55519" s="84"/>
    </row>
    <row r="55520" spans="4:16" x14ac:dyDescent="0.3">
      <c r="D55520" s="82"/>
      <c r="P55520" s="84"/>
    </row>
    <row r="55521" spans="4:16" x14ac:dyDescent="0.3">
      <c r="D55521" s="82"/>
      <c r="P55521" s="84"/>
    </row>
    <row r="55522" spans="4:16" x14ac:dyDescent="0.3">
      <c r="D55522" s="82"/>
      <c r="P55522" s="84"/>
    </row>
    <row r="55523" spans="4:16" x14ac:dyDescent="0.3">
      <c r="D55523" s="82"/>
      <c r="P55523" s="84"/>
    </row>
    <row r="55524" spans="4:16" x14ac:dyDescent="0.3">
      <c r="D55524" s="82"/>
      <c r="P55524" s="84"/>
    </row>
    <row r="55525" spans="4:16" x14ac:dyDescent="0.3">
      <c r="D55525" s="82"/>
      <c r="P55525" s="84"/>
    </row>
    <row r="55526" spans="4:16" x14ac:dyDescent="0.3">
      <c r="D55526" s="82"/>
      <c r="P55526" s="84"/>
    </row>
    <row r="55527" spans="4:16" x14ac:dyDescent="0.3">
      <c r="D55527" s="82"/>
      <c r="P55527" s="84"/>
    </row>
    <row r="55528" spans="4:16" x14ac:dyDescent="0.3">
      <c r="D55528" s="82"/>
      <c r="P55528" s="84"/>
    </row>
    <row r="55529" spans="4:16" x14ac:dyDescent="0.3">
      <c r="D55529" s="82"/>
      <c r="P55529" s="84"/>
    </row>
    <row r="55530" spans="4:16" x14ac:dyDescent="0.3">
      <c r="D55530" s="82"/>
      <c r="P55530" s="84"/>
    </row>
    <row r="55531" spans="4:16" x14ac:dyDescent="0.3">
      <c r="D55531" s="82"/>
      <c r="P55531" s="84"/>
    </row>
    <row r="55532" spans="4:16" x14ac:dyDescent="0.3">
      <c r="D55532" s="82"/>
      <c r="P55532" s="84"/>
    </row>
    <row r="55533" spans="4:16" x14ac:dyDescent="0.3">
      <c r="D55533" s="82"/>
      <c r="P55533" s="84"/>
    </row>
    <row r="55534" spans="4:16" x14ac:dyDescent="0.3">
      <c r="D55534" s="82"/>
      <c r="P55534" s="84"/>
    </row>
    <row r="55535" spans="4:16" x14ac:dyDescent="0.3">
      <c r="D55535" s="82"/>
      <c r="P55535" s="84"/>
    </row>
    <row r="55536" spans="4:16" x14ac:dyDescent="0.3">
      <c r="D55536" s="82"/>
      <c r="P55536" s="84"/>
    </row>
    <row r="55537" spans="4:16" x14ac:dyDescent="0.3">
      <c r="D55537" s="82"/>
      <c r="P55537" s="84"/>
    </row>
    <row r="55538" spans="4:16" x14ac:dyDescent="0.3">
      <c r="D55538" s="82"/>
      <c r="P55538" s="84"/>
    </row>
    <row r="55539" spans="4:16" x14ac:dyDescent="0.3">
      <c r="D55539" s="82"/>
      <c r="P55539" s="84"/>
    </row>
    <row r="55540" spans="4:16" x14ac:dyDescent="0.3">
      <c r="D55540" s="82"/>
      <c r="P55540" s="84"/>
    </row>
    <row r="55541" spans="4:16" x14ac:dyDescent="0.3">
      <c r="D55541" s="82"/>
      <c r="P55541" s="84"/>
    </row>
    <row r="55542" spans="4:16" x14ac:dyDescent="0.3">
      <c r="D55542" s="82"/>
      <c r="P55542" s="84"/>
    </row>
    <row r="55543" spans="4:16" x14ac:dyDescent="0.3">
      <c r="D55543" s="82"/>
      <c r="P55543" s="84"/>
    </row>
    <row r="55544" spans="4:16" x14ac:dyDescent="0.3">
      <c r="D55544" s="82"/>
      <c r="P55544" s="84"/>
    </row>
    <row r="55545" spans="4:16" x14ac:dyDescent="0.3">
      <c r="D55545" s="82"/>
      <c r="P55545" s="84"/>
    </row>
    <row r="55546" spans="4:16" x14ac:dyDescent="0.3">
      <c r="D55546" s="82"/>
      <c r="P55546" s="84"/>
    </row>
    <row r="55547" spans="4:16" x14ac:dyDescent="0.3">
      <c r="D55547" s="82"/>
      <c r="P55547" s="84"/>
    </row>
    <row r="55548" spans="4:16" x14ac:dyDescent="0.3">
      <c r="D55548" s="82"/>
      <c r="P55548" s="84"/>
    </row>
    <row r="55549" spans="4:16" x14ac:dyDescent="0.3">
      <c r="D55549" s="82"/>
      <c r="P55549" s="84"/>
    </row>
    <row r="55550" spans="4:16" x14ac:dyDescent="0.3">
      <c r="D55550" s="82"/>
      <c r="P55550" s="84"/>
    </row>
    <row r="55551" spans="4:16" x14ac:dyDescent="0.3">
      <c r="D55551" s="82"/>
      <c r="P55551" s="84"/>
    </row>
    <row r="55552" spans="4:16" x14ac:dyDescent="0.3">
      <c r="D55552" s="82"/>
      <c r="P55552" s="84"/>
    </row>
    <row r="55553" spans="4:16" x14ac:dyDescent="0.3">
      <c r="D55553" s="82"/>
      <c r="P55553" s="84"/>
    </row>
    <row r="55554" spans="4:16" x14ac:dyDescent="0.3">
      <c r="D55554" s="82"/>
      <c r="P55554" s="84"/>
    </row>
    <row r="55555" spans="4:16" x14ac:dyDescent="0.3">
      <c r="D55555" s="82"/>
      <c r="P55555" s="84"/>
    </row>
    <row r="55556" spans="4:16" x14ac:dyDescent="0.3">
      <c r="D55556" s="82"/>
      <c r="P55556" s="84"/>
    </row>
    <row r="55557" spans="4:16" x14ac:dyDescent="0.3">
      <c r="D55557" s="82"/>
      <c r="P55557" s="84"/>
    </row>
    <row r="55558" spans="4:16" x14ac:dyDescent="0.3">
      <c r="D55558" s="82"/>
      <c r="P55558" s="84"/>
    </row>
    <row r="55559" spans="4:16" x14ac:dyDescent="0.3">
      <c r="D55559" s="82"/>
      <c r="P55559" s="84"/>
    </row>
    <row r="55560" spans="4:16" x14ac:dyDescent="0.3">
      <c r="D55560" s="82"/>
      <c r="P55560" s="84"/>
    </row>
    <row r="55561" spans="4:16" x14ac:dyDescent="0.3">
      <c r="D55561" s="82"/>
      <c r="P55561" s="84"/>
    </row>
    <row r="55562" spans="4:16" x14ac:dyDescent="0.3">
      <c r="D55562" s="82"/>
      <c r="P55562" s="84"/>
    </row>
    <row r="55563" spans="4:16" x14ac:dyDescent="0.3">
      <c r="D55563" s="82"/>
      <c r="P55563" s="84"/>
    </row>
    <row r="55564" spans="4:16" x14ac:dyDescent="0.3">
      <c r="D55564" s="82"/>
      <c r="P55564" s="84"/>
    </row>
    <row r="55565" spans="4:16" x14ac:dyDescent="0.3">
      <c r="D55565" s="82"/>
      <c r="P55565" s="84"/>
    </row>
    <row r="55566" spans="4:16" x14ac:dyDescent="0.3">
      <c r="D55566" s="82"/>
      <c r="P55566" s="84"/>
    </row>
    <row r="55567" spans="4:16" x14ac:dyDescent="0.3">
      <c r="D55567" s="82"/>
      <c r="P55567" s="84"/>
    </row>
    <row r="55568" spans="4:16" x14ac:dyDescent="0.3">
      <c r="D55568" s="82"/>
      <c r="P55568" s="84"/>
    </row>
    <row r="55569" spans="4:16" x14ac:dyDescent="0.3">
      <c r="D55569" s="82"/>
      <c r="P55569" s="84"/>
    </row>
    <row r="55570" spans="4:16" x14ac:dyDescent="0.3">
      <c r="D55570" s="82"/>
      <c r="P55570" s="84"/>
    </row>
    <row r="55571" spans="4:16" x14ac:dyDescent="0.3">
      <c r="D55571" s="82"/>
      <c r="P55571" s="84"/>
    </row>
    <row r="55572" spans="4:16" x14ac:dyDescent="0.3">
      <c r="D55572" s="82"/>
      <c r="P55572" s="84"/>
    </row>
    <row r="55573" spans="4:16" x14ac:dyDescent="0.3">
      <c r="D55573" s="82"/>
      <c r="P55573" s="84"/>
    </row>
    <row r="55574" spans="4:16" x14ac:dyDescent="0.3">
      <c r="D55574" s="82"/>
      <c r="P55574" s="84"/>
    </row>
    <row r="55575" spans="4:16" x14ac:dyDescent="0.3">
      <c r="D55575" s="82"/>
      <c r="P55575" s="84"/>
    </row>
    <row r="55576" spans="4:16" x14ac:dyDescent="0.3">
      <c r="D55576" s="82"/>
      <c r="P55576" s="84"/>
    </row>
    <row r="55577" spans="4:16" x14ac:dyDescent="0.3">
      <c r="D55577" s="82"/>
      <c r="P55577" s="84"/>
    </row>
    <row r="55578" spans="4:16" x14ac:dyDescent="0.3">
      <c r="D55578" s="82"/>
      <c r="P55578" s="84"/>
    </row>
    <row r="55579" spans="4:16" x14ac:dyDescent="0.3">
      <c r="D55579" s="82"/>
      <c r="P55579" s="84"/>
    </row>
    <row r="55580" spans="4:16" x14ac:dyDescent="0.3">
      <c r="D55580" s="82"/>
      <c r="P55580" s="84"/>
    </row>
    <row r="55581" spans="4:16" x14ac:dyDescent="0.3">
      <c r="D55581" s="82"/>
      <c r="P55581" s="84"/>
    </row>
    <row r="55582" spans="4:16" x14ac:dyDescent="0.3">
      <c r="D55582" s="82"/>
      <c r="P55582" s="84"/>
    </row>
    <row r="55583" spans="4:16" x14ac:dyDescent="0.3">
      <c r="D55583" s="82"/>
      <c r="P55583" s="84"/>
    </row>
    <row r="55584" spans="4:16" x14ac:dyDescent="0.3">
      <c r="D55584" s="82"/>
      <c r="P55584" s="84"/>
    </row>
    <row r="55585" spans="4:16" x14ac:dyDescent="0.3">
      <c r="D55585" s="82"/>
      <c r="P55585" s="84"/>
    </row>
    <row r="55586" spans="4:16" x14ac:dyDescent="0.3">
      <c r="D55586" s="82"/>
      <c r="P55586" s="84"/>
    </row>
    <row r="55587" spans="4:16" x14ac:dyDescent="0.3">
      <c r="D55587" s="82"/>
      <c r="P55587" s="84"/>
    </row>
    <row r="55588" spans="4:16" x14ac:dyDescent="0.3">
      <c r="D55588" s="82"/>
      <c r="P55588" s="84"/>
    </row>
    <row r="55589" spans="4:16" x14ac:dyDescent="0.3">
      <c r="D55589" s="82"/>
      <c r="P55589" s="84"/>
    </row>
    <row r="55590" spans="4:16" x14ac:dyDescent="0.3">
      <c r="D55590" s="82"/>
      <c r="P55590" s="84"/>
    </row>
    <row r="55591" spans="4:16" x14ac:dyDescent="0.3">
      <c r="D55591" s="82"/>
      <c r="P55591" s="84"/>
    </row>
    <row r="55592" spans="4:16" x14ac:dyDescent="0.3">
      <c r="D55592" s="82"/>
      <c r="P55592" s="84"/>
    </row>
    <row r="55593" spans="4:16" x14ac:dyDescent="0.3">
      <c r="D55593" s="82"/>
      <c r="P55593" s="84"/>
    </row>
    <row r="55594" spans="4:16" x14ac:dyDescent="0.3">
      <c r="D55594" s="82"/>
      <c r="P55594" s="84"/>
    </row>
    <row r="55595" spans="4:16" x14ac:dyDescent="0.3">
      <c r="D55595" s="82"/>
      <c r="P55595" s="84"/>
    </row>
    <row r="55596" spans="4:16" x14ac:dyDescent="0.3">
      <c r="D55596" s="82"/>
      <c r="P55596" s="84"/>
    </row>
    <row r="55597" spans="4:16" x14ac:dyDescent="0.3">
      <c r="D55597" s="82"/>
      <c r="P55597" s="84"/>
    </row>
    <row r="55598" spans="4:16" x14ac:dyDescent="0.3">
      <c r="D55598" s="82"/>
      <c r="P55598" s="84"/>
    </row>
    <row r="55599" spans="4:16" x14ac:dyDescent="0.3">
      <c r="D55599" s="82"/>
      <c r="P55599" s="84"/>
    </row>
    <row r="55600" spans="4:16" x14ac:dyDescent="0.3">
      <c r="D55600" s="82"/>
      <c r="P55600" s="84"/>
    </row>
    <row r="55601" spans="4:16" x14ac:dyDescent="0.3">
      <c r="D55601" s="82"/>
      <c r="P55601" s="84"/>
    </row>
    <row r="55602" spans="4:16" x14ac:dyDescent="0.3">
      <c r="D55602" s="82"/>
      <c r="P55602" s="84"/>
    </row>
    <row r="55603" spans="4:16" x14ac:dyDescent="0.3">
      <c r="D55603" s="82"/>
      <c r="P55603" s="84"/>
    </row>
    <row r="55604" spans="4:16" x14ac:dyDescent="0.3">
      <c r="D55604" s="82"/>
      <c r="P55604" s="84"/>
    </row>
    <row r="55605" spans="4:16" x14ac:dyDescent="0.3">
      <c r="D55605" s="82"/>
      <c r="P55605" s="84"/>
    </row>
    <row r="55606" spans="4:16" x14ac:dyDescent="0.3">
      <c r="D55606" s="82"/>
      <c r="P55606" s="84"/>
    </row>
    <row r="55607" spans="4:16" x14ac:dyDescent="0.3">
      <c r="D55607" s="82"/>
      <c r="P55607" s="84"/>
    </row>
    <row r="55608" spans="4:16" x14ac:dyDescent="0.3">
      <c r="D55608" s="82"/>
      <c r="P55608" s="84"/>
    </row>
    <row r="55609" spans="4:16" x14ac:dyDescent="0.3">
      <c r="D55609" s="82"/>
      <c r="P55609" s="84"/>
    </row>
    <row r="55610" spans="4:16" x14ac:dyDescent="0.3">
      <c r="D55610" s="82"/>
      <c r="P55610" s="84"/>
    </row>
    <row r="55611" spans="4:16" x14ac:dyDescent="0.3">
      <c r="D55611" s="82"/>
      <c r="P55611" s="84"/>
    </row>
    <row r="55612" spans="4:16" x14ac:dyDescent="0.3">
      <c r="D55612" s="82"/>
      <c r="P55612" s="84"/>
    </row>
    <row r="55613" spans="4:16" x14ac:dyDescent="0.3">
      <c r="D55613" s="82"/>
      <c r="P55613" s="84"/>
    </row>
    <row r="55614" spans="4:16" x14ac:dyDescent="0.3">
      <c r="D55614" s="82"/>
      <c r="P55614" s="84"/>
    </row>
    <row r="55615" spans="4:16" x14ac:dyDescent="0.3">
      <c r="D55615" s="82"/>
      <c r="P55615" s="84"/>
    </row>
    <row r="55616" spans="4:16" x14ac:dyDescent="0.3">
      <c r="D55616" s="82"/>
      <c r="P55616" s="84"/>
    </row>
    <row r="55617" spans="4:16" x14ac:dyDescent="0.3">
      <c r="D55617" s="82"/>
      <c r="P55617" s="84"/>
    </row>
    <row r="55618" spans="4:16" x14ac:dyDescent="0.3">
      <c r="D55618" s="82"/>
      <c r="P55618" s="84"/>
    </row>
    <row r="55619" spans="4:16" x14ac:dyDescent="0.3">
      <c r="D55619" s="82"/>
      <c r="P55619" s="84"/>
    </row>
    <row r="55620" spans="4:16" x14ac:dyDescent="0.3">
      <c r="D55620" s="82"/>
      <c r="P55620" s="84"/>
    </row>
    <row r="55621" spans="4:16" x14ac:dyDescent="0.3">
      <c r="D55621" s="82"/>
      <c r="P55621" s="84"/>
    </row>
    <row r="55622" spans="4:16" x14ac:dyDescent="0.3">
      <c r="D55622" s="82"/>
      <c r="P55622" s="84"/>
    </row>
    <row r="55623" spans="4:16" x14ac:dyDescent="0.3">
      <c r="D55623" s="82"/>
      <c r="P55623" s="84"/>
    </row>
    <row r="55624" spans="4:16" x14ac:dyDescent="0.3">
      <c r="D55624" s="82"/>
      <c r="P55624" s="84"/>
    </row>
    <row r="55625" spans="4:16" x14ac:dyDescent="0.3">
      <c r="D55625" s="82"/>
      <c r="P55625" s="84"/>
    </row>
    <row r="55626" spans="4:16" x14ac:dyDescent="0.3">
      <c r="D55626" s="82"/>
      <c r="P55626" s="84"/>
    </row>
    <row r="55627" spans="4:16" x14ac:dyDescent="0.3">
      <c r="D55627" s="82"/>
      <c r="P55627" s="84"/>
    </row>
    <row r="55628" spans="4:16" x14ac:dyDescent="0.3">
      <c r="D55628" s="82"/>
      <c r="P55628" s="84"/>
    </row>
    <row r="55629" spans="4:16" x14ac:dyDescent="0.3">
      <c r="D55629" s="82"/>
      <c r="P55629" s="84"/>
    </row>
    <row r="55630" spans="4:16" x14ac:dyDescent="0.3">
      <c r="D55630" s="82"/>
      <c r="P55630" s="84"/>
    </row>
    <row r="55631" spans="4:16" x14ac:dyDescent="0.3">
      <c r="D55631" s="82"/>
      <c r="P55631" s="84"/>
    </row>
    <row r="55632" spans="4:16" x14ac:dyDescent="0.3">
      <c r="D55632" s="82"/>
      <c r="P55632" s="84"/>
    </row>
    <row r="55633" spans="4:16" x14ac:dyDescent="0.3">
      <c r="D55633" s="82"/>
      <c r="P55633" s="84"/>
    </row>
    <row r="55634" spans="4:16" x14ac:dyDescent="0.3">
      <c r="D55634" s="82"/>
      <c r="P55634" s="84"/>
    </row>
    <row r="55635" spans="4:16" x14ac:dyDescent="0.3">
      <c r="D55635" s="82"/>
      <c r="P55635" s="84"/>
    </row>
    <row r="55636" spans="4:16" x14ac:dyDescent="0.3">
      <c r="D55636" s="82"/>
      <c r="P55636" s="84"/>
    </row>
    <row r="55637" spans="4:16" x14ac:dyDescent="0.3">
      <c r="D55637" s="82"/>
      <c r="P55637" s="84"/>
    </row>
    <row r="55638" spans="4:16" x14ac:dyDescent="0.3">
      <c r="D55638" s="82"/>
      <c r="P55638" s="84"/>
    </row>
    <row r="55639" spans="4:16" x14ac:dyDescent="0.3">
      <c r="D55639" s="82"/>
      <c r="P55639" s="84"/>
    </row>
    <row r="55640" spans="4:16" x14ac:dyDescent="0.3">
      <c r="D55640" s="82"/>
      <c r="P55640" s="84"/>
    </row>
    <row r="55641" spans="4:16" x14ac:dyDescent="0.3">
      <c r="D55641" s="82"/>
      <c r="P55641" s="84"/>
    </row>
    <row r="55642" spans="4:16" x14ac:dyDescent="0.3">
      <c r="D55642" s="82"/>
      <c r="P55642" s="84"/>
    </row>
    <row r="55643" spans="4:16" x14ac:dyDescent="0.3">
      <c r="D55643" s="82"/>
      <c r="P55643" s="84"/>
    </row>
    <row r="55644" spans="4:16" x14ac:dyDescent="0.3">
      <c r="D55644" s="82"/>
      <c r="P55644" s="84"/>
    </row>
    <row r="55645" spans="4:16" x14ac:dyDescent="0.3">
      <c r="D55645" s="82"/>
      <c r="P55645" s="84"/>
    </row>
    <row r="55646" spans="4:16" x14ac:dyDescent="0.3">
      <c r="D55646" s="82"/>
      <c r="P55646" s="84"/>
    </row>
    <row r="55647" spans="4:16" x14ac:dyDescent="0.3">
      <c r="D55647" s="82"/>
      <c r="P55647" s="84"/>
    </row>
    <row r="55648" spans="4:16" x14ac:dyDescent="0.3">
      <c r="D55648" s="82"/>
      <c r="P55648" s="84"/>
    </row>
    <row r="55649" spans="4:16" x14ac:dyDescent="0.3">
      <c r="D55649" s="82"/>
      <c r="P55649" s="84"/>
    </row>
    <row r="55650" spans="4:16" x14ac:dyDescent="0.3">
      <c r="D55650" s="82"/>
      <c r="P55650" s="84"/>
    </row>
    <row r="55651" spans="4:16" x14ac:dyDescent="0.3">
      <c r="D55651" s="82"/>
      <c r="P55651" s="84"/>
    </row>
    <row r="55652" spans="4:16" x14ac:dyDescent="0.3">
      <c r="D55652" s="82"/>
      <c r="P55652" s="84"/>
    </row>
    <row r="55653" spans="4:16" x14ac:dyDescent="0.3">
      <c r="D55653" s="82"/>
      <c r="P55653" s="84"/>
    </row>
    <row r="55654" spans="4:16" x14ac:dyDescent="0.3">
      <c r="D55654" s="82"/>
      <c r="P55654" s="84"/>
    </row>
    <row r="55655" spans="4:16" x14ac:dyDescent="0.3">
      <c r="D55655" s="82"/>
      <c r="P55655" s="84"/>
    </row>
    <row r="55656" spans="4:16" x14ac:dyDescent="0.3">
      <c r="D55656" s="82"/>
      <c r="P55656" s="84"/>
    </row>
    <row r="55657" spans="4:16" x14ac:dyDescent="0.3">
      <c r="D55657" s="82"/>
      <c r="P55657" s="84"/>
    </row>
    <row r="55658" spans="4:16" x14ac:dyDescent="0.3">
      <c r="D55658" s="82"/>
      <c r="P55658" s="84"/>
    </row>
    <row r="55659" spans="4:16" x14ac:dyDescent="0.3">
      <c r="D55659" s="82"/>
      <c r="P55659" s="84"/>
    </row>
    <row r="55660" spans="4:16" x14ac:dyDescent="0.3">
      <c r="D55660" s="82"/>
      <c r="P55660" s="84"/>
    </row>
    <row r="55661" spans="4:16" x14ac:dyDescent="0.3">
      <c r="D55661" s="82"/>
      <c r="P55661" s="84"/>
    </row>
    <row r="55662" spans="4:16" x14ac:dyDescent="0.3">
      <c r="D55662" s="82"/>
      <c r="P55662" s="84"/>
    </row>
    <row r="55663" spans="4:16" x14ac:dyDescent="0.3">
      <c r="D55663" s="82"/>
      <c r="P55663" s="84"/>
    </row>
    <row r="55664" spans="4:16" x14ac:dyDescent="0.3">
      <c r="D55664" s="82"/>
      <c r="P55664" s="84"/>
    </row>
    <row r="55665" spans="4:16" x14ac:dyDescent="0.3">
      <c r="D55665" s="82"/>
      <c r="P55665" s="84"/>
    </row>
    <row r="55666" spans="4:16" x14ac:dyDescent="0.3">
      <c r="D55666" s="82"/>
      <c r="P55666" s="84"/>
    </row>
    <row r="55667" spans="4:16" x14ac:dyDescent="0.3">
      <c r="D55667" s="82"/>
      <c r="P55667" s="84"/>
    </row>
    <row r="55668" spans="4:16" x14ac:dyDescent="0.3">
      <c r="D55668" s="82"/>
      <c r="P55668" s="84"/>
    </row>
    <row r="55669" spans="4:16" x14ac:dyDescent="0.3">
      <c r="D55669" s="82"/>
      <c r="P55669" s="84"/>
    </row>
    <row r="55670" spans="4:16" x14ac:dyDescent="0.3">
      <c r="D55670" s="82"/>
      <c r="P55670" s="84"/>
    </row>
    <row r="55671" spans="4:16" x14ac:dyDescent="0.3">
      <c r="D55671" s="82"/>
      <c r="P55671" s="84"/>
    </row>
    <row r="55672" spans="4:16" x14ac:dyDescent="0.3">
      <c r="D55672" s="82"/>
      <c r="P55672" s="84"/>
    </row>
    <row r="55673" spans="4:16" x14ac:dyDescent="0.3">
      <c r="D55673" s="82"/>
      <c r="P55673" s="84"/>
    </row>
    <row r="55674" spans="4:16" x14ac:dyDescent="0.3">
      <c r="D55674" s="82"/>
      <c r="P55674" s="84"/>
    </row>
    <row r="55675" spans="4:16" x14ac:dyDescent="0.3">
      <c r="D55675" s="82"/>
      <c r="P55675" s="84"/>
    </row>
    <row r="55676" spans="4:16" x14ac:dyDescent="0.3">
      <c r="D55676" s="82"/>
      <c r="P55676" s="84"/>
    </row>
    <row r="55677" spans="4:16" x14ac:dyDescent="0.3">
      <c r="D55677" s="82"/>
      <c r="P55677" s="84"/>
    </row>
    <row r="55678" spans="4:16" x14ac:dyDescent="0.3">
      <c r="D55678" s="82"/>
      <c r="P55678" s="84"/>
    </row>
    <row r="55679" spans="4:16" x14ac:dyDescent="0.3">
      <c r="D55679" s="82"/>
      <c r="P55679" s="84"/>
    </row>
    <row r="55680" spans="4:16" x14ac:dyDescent="0.3">
      <c r="D55680" s="82"/>
      <c r="P55680" s="84"/>
    </row>
    <row r="55681" spans="4:16" x14ac:dyDescent="0.3">
      <c r="D55681" s="82"/>
      <c r="P55681" s="84"/>
    </row>
    <row r="55682" spans="4:16" x14ac:dyDescent="0.3">
      <c r="D55682" s="82"/>
      <c r="P55682" s="84"/>
    </row>
    <row r="55683" spans="4:16" x14ac:dyDescent="0.3">
      <c r="D55683" s="82"/>
      <c r="P55683" s="84"/>
    </row>
    <row r="55684" spans="4:16" x14ac:dyDescent="0.3">
      <c r="D55684" s="82"/>
      <c r="P55684" s="84"/>
    </row>
    <row r="55685" spans="4:16" x14ac:dyDescent="0.3">
      <c r="D55685" s="82"/>
      <c r="P55685" s="84"/>
    </row>
    <row r="55686" spans="4:16" x14ac:dyDescent="0.3">
      <c r="D55686" s="82"/>
      <c r="P55686" s="84"/>
    </row>
    <row r="55687" spans="4:16" x14ac:dyDescent="0.3">
      <c r="D55687" s="82"/>
      <c r="P55687" s="84"/>
    </row>
    <row r="55688" spans="4:16" x14ac:dyDescent="0.3">
      <c r="D55688" s="82"/>
      <c r="P55688" s="84"/>
    </row>
    <row r="55689" spans="4:16" x14ac:dyDescent="0.3">
      <c r="D55689" s="82"/>
      <c r="P55689" s="84"/>
    </row>
    <row r="55690" spans="4:16" x14ac:dyDescent="0.3">
      <c r="D55690" s="82"/>
      <c r="P55690" s="84"/>
    </row>
    <row r="55691" spans="4:16" x14ac:dyDescent="0.3">
      <c r="D55691" s="82"/>
      <c r="P55691" s="84"/>
    </row>
    <row r="55692" spans="4:16" x14ac:dyDescent="0.3">
      <c r="D55692" s="82"/>
      <c r="P55692" s="84"/>
    </row>
    <row r="55693" spans="4:16" x14ac:dyDescent="0.3">
      <c r="D55693" s="82"/>
      <c r="P55693" s="84"/>
    </row>
    <row r="55694" spans="4:16" x14ac:dyDescent="0.3">
      <c r="D55694" s="82"/>
      <c r="P55694" s="84"/>
    </row>
    <row r="55695" spans="4:16" x14ac:dyDescent="0.3">
      <c r="D55695" s="82"/>
      <c r="P55695" s="84"/>
    </row>
    <row r="55696" spans="4:16" x14ac:dyDescent="0.3">
      <c r="D55696" s="82"/>
      <c r="P55696" s="84"/>
    </row>
    <row r="55697" spans="4:16" x14ac:dyDescent="0.3">
      <c r="D55697" s="82"/>
      <c r="P55697" s="84"/>
    </row>
    <row r="55698" spans="4:16" x14ac:dyDescent="0.3">
      <c r="D55698" s="82"/>
      <c r="P55698" s="84"/>
    </row>
    <row r="55699" spans="4:16" x14ac:dyDescent="0.3">
      <c r="D55699" s="82"/>
      <c r="P55699" s="84"/>
    </row>
    <row r="55700" spans="4:16" x14ac:dyDescent="0.3">
      <c r="D55700" s="82"/>
      <c r="P55700" s="84"/>
    </row>
    <row r="55701" spans="4:16" x14ac:dyDescent="0.3">
      <c r="D55701" s="82"/>
      <c r="P55701" s="84"/>
    </row>
    <row r="55702" spans="4:16" x14ac:dyDescent="0.3">
      <c r="D55702" s="82"/>
      <c r="P55702" s="84"/>
    </row>
    <row r="55703" spans="4:16" x14ac:dyDescent="0.3">
      <c r="D55703" s="82"/>
      <c r="P55703" s="84"/>
    </row>
    <row r="55704" spans="4:16" x14ac:dyDescent="0.3">
      <c r="D55704" s="82"/>
      <c r="P55704" s="84"/>
    </row>
    <row r="55705" spans="4:16" x14ac:dyDescent="0.3">
      <c r="D55705" s="82"/>
      <c r="P55705" s="84"/>
    </row>
    <row r="55706" spans="4:16" x14ac:dyDescent="0.3">
      <c r="D55706" s="82"/>
      <c r="P55706" s="84"/>
    </row>
    <row r="55707" spans="4:16" x14ac:dyDescent="0.3">
      <c r="D55707" s="82"/>
      <c r="P55707" s="84"/>
    </row>
    <row r="55708" spans="4:16" x14ac:dyDescent="0.3">
      <c r="D55708" s="82"/>
      <c r="P55708" s="84"/>
    </row>
    <row r="55709" spans="4:16" x14ac:dyDescent="0.3">
      <c r="D55709" s="82"/>
      <c r="P55709" s="84"/>
    </row>
    <row r="55710" spans="4:16" x14ac:dyDescent="0.3">
      <c r="D55710" s="82"/>
      <c r="P55710" s="84"/>
    </row>
    <row r="55711" spans="4:16" x14ac:dyDescent="0.3">
      <c r="D55711" s="82"/>
      <c r="P55711" s="84"/>
    </row>
    <row r="55712" spans="4:16" x14ac:dyDescent="0.3">
      <c r="D55712" s="82"/>
      <c r="P55712" s="84"/>
    </row>
    <row r="55713" spans="4:16" x14ac:dyDescent="0.3">
      <c r="D55713" s="82"/>
      <c r="P55713" s="84"/>
    </row>
    <row r="55714" spans="4:16" x14ac:dyDescent="0.3">
      <c r="D55714" s="82"/>
      <c r="P55714" s="84"/>
    </row>
    <row r="55715" spans="4:16" x14ac:dyDescent="0.3">
      <c r="D55715" s="82"/>
      <c r="P55715" s="84"/>
    </row>
    <row r="55716" spans="4:16" x14ac:dyDescent="0.3">
      <c r="D55716" s="82"/>
      <c r="P55716" s="84"/>
    </row>
    <row r="55717" spans="4:16" x14ac:dyDescent="0.3">
      <c r="D55717" s="82"/>
      <c r="P55717" s="84"/>
    </row>
    <row r="55718" spans="4:16" x14ac:dyDescent="0.3">
      <c r="D55718" s="82"/>
      <c r="P55718" s="84"/>
    </row>
    <row r="55719" spans="4:16" x14ac:dyDescent="0.3">
      <c r="D55719" s="82"/>
      <c r="P55719" s="84"/>
    </row>
    <row r="55720" spans="4:16" x14ac:dyDescent="0.3">
      <c r="D55720" s="82"/>
      <c r="P55720" s="84"/>
    </row>
    <row r="55721" spans="4:16" x14ac:dyDescent="0.3">
      <c r="D55721" s="82"/>
      <c r="P55721" s="84"/>
    </row>
    <row r="55722" spans="4:16" x14ac:dyDescent="0.3">
      <c r="D55722" s="82"/>
      <c r="P55722" s="84"/>
    </row>
    <row r="55723" spans="4:16" x14ac:dyDescent="0.3">
      <c r="D55723" s="82"/>
      <c r="P55723" s="84"/>
    </row>
    <row r="55724" spans="4:16" x14ac:dyDescent="0.3">
      <c r="D55724" s="82"/>
      <c r="P55724" s="84"/>
    </row>
    <row r="55725" spans="4:16" x14ac:dyDescent="0.3">
      <c r="D55725" s="82"/>
      <c r="P55725" s="84"/>
    </row>
    <row r="55726" spans="4:16" x14ac:dyDescent="0.3">
      <c r="D55726" s="82"/>
      <c r="P55726" s="84"/>
    </row>
    <row r="55727" spans="4:16" x14ac:dyDescent="0.3">
      <c r="D55727" s="82"/>
      <c r="P55727" s="84"/>
    </row>
    <row r="55728" spans="4:16" x14ac:dyDescent="0.3">
      <c r="D55728" s="82"/>
      <c r="P55728" s="84"/>
    </row>
    <row r="55729" spans="4:16" x14ac:dyDescent="0.3">
      <c r="D55729" s="82"/>
      <c r="P55729" s="84"/>
    </row>
    <row r="55730" spans="4:16" x14ac:dyDescent="0.3">
      <c r="D55730" s="82"/>
      <c r="P55730" s="84"/>
    </row>
    <row r="55731" spans="4:16" x14ac:dyDescent="0.3">
      <c r="D55731" s="82"/>
      <c r="P55731" s="84"/>
    </row>
    <row r="55732" spans="4:16" x14ac:dyDescent="0.3">
      <c r="D55732" s="82"/>
      <c r="P55732" s="84"/>
    </row>
    <row r="55733" spans="4:16" x14ac:dyDescent="0.3">
      <c r="D55733" s="82"/>
      <c r="P55733" s="84"/>
    </row>
    <row r="55734" spans="4:16" x14ac:dyDescent="0.3">
      <c r="D55734" s="82"/>
      <c r="P55734" s="84"/>
    </row>
    <row r="55735" spans="4:16" x14ac:dyDescent="0.3">
      <c r="D55735" s="82"/>
      <c r="P55735" s="84"/>
    </row>
    <row r="55736" spans="4:16" x14ac:dyDescent="0.3">
      <c r="D55736" s="82"/>
      <c r="P55736" s="84"/>
    </row>
    <row r="55737" spans="4:16" x14ac:dyDescent="0.3">
      <c r="D55737" s="82"/>
      <c r="P55737" s="84"/>
    </row>
    <row r="55738" spans="4:16" x14ac:dyDescent="0.3">
      <c r="D55738" s="82"/>
      <c r="P55738" s="84"/>
    </row>
    <row r="55739" spans="4:16" x14ac:dyDescent="0.3">
      <c r="D55739" s="82"/>
      <c r="P55739" s="84"/>
    </row>
    <row r="55740" spans="4:16" x14ac:dyDescent="0.3">
      <c r="D55740" s="82"/>
      <c r="P55740" s="84"/>
    </row>
    <row r="55741" spans="4:16" x14ac:dyDescent="0.3">
      <c r="D55741" s="82"/>
      <c r="P55741" s="84"/>
    </row>
    <row r="55742" spans="4:16" x14ac:dyDescent="0.3">
      <c r="D55742" s="82"/>
      <c r="P55742" s="84"/>
    </row>
    <row r="55743" spans="4:16" x14ac:dyDescent="0.3">
      <c r="D55743" s="82"/>
      <c r="P55743" s="84"/>
    </row>
    <row r="55744" spans="4:16" x14ac:dyDescent="0.3">
      <c r="D55744" s="82"/>
      <c r="P55744" s="84"/>
    </row>
    <row r="55745" spans="4:16" x14ac:dyDescent="0.3">
      <c r="D55745" s="82"/>
      <c r="P55745" s="84"/>
    </row>
    <row r="55746" spans="4:16" x14ac:dyDescent="0.3">
      <c r="D55746" s="82"/>
      <c r="P55746" s="84"/>
    </row>
    <row r="55747" spans="4:16" x14ac:dyDescent="0.3">
      <c r="D55747" s="82"/>
      <c r="P55747" s="84"/>
    </row>
    <row r="55748" spans="4:16" x14ac:dyDescent="0.3">
      <c r="D55748" s="82"/>
      <c r="P55748" s="84"/>
    </row>
    <row r="55749" spans="4:16" x14ac:dyDescent="0.3">
      <c r="D55749" s="82"/>
      <c r="P55749" s="84"/>
    </row>
    <row r="55750" spans="4:16" x14ac:dyDescent="0.3">
      <c r="D55750" s="82"/>
      <c r="P55750" s="84"/>
    </row>
    <row r="55751" spans="4:16" x14ac:dyDescent="0.3">
      <c r="D55751" s="82"/>
      <c r="P55751" s="84"/>
    </row>
    <row r="55752" spans="4:16" x14ac:dyDescent="0.3">
      <c r="D55752" s="82"/>
      <c r="P55752" s="84"/>
    </row>
    <row r="55753" spans="4:16" x14ac:dyDescent="0.3">
      <c r="D55753" s="82"/>
      <c r="P55753" s="84"/>
    </row>
    <row r="55754" spans="4:16" x14ac:dyDescent="0.3">
      <c r="D55754" s="82"/>
      <c r="P55754" s="84"/>
    </row>
    <row r="55755" spans="4:16" x14ac:dyDescent="0.3">
      <c r="D55755" s="82"/>
      <c r="P55755" s="84"/>
    </row>
    <row r="55756" spans="4:16" x14ac:dyDescent="0.3">
      <c r="D55756" s="82"/>
      <c r="P55756" s="84"/>
    </row>
    <row r="55757" spans="4:16" x14ac:dyDescent="0.3">
      <c r="D55757" s="82"/>
      <c r="P55757" s="84"/>
    </row>
    <row r="55758" spans="4:16" x14ac:dyDescent="0.3">
      <c r="D55758" s="82"/>
      <c r="P55758" s="84"/>
    </row>
    <row r="55759" spans="4:16" x14ac:dyDescent="0.3">
      <c r="D55759" s="82"/>
      <c r="P55759" s="84"/>
    </row>
    <row r="55760" spans="4:16" x14ac:dyDescent="0.3">
      <c r="D55760" s="82"/>
      <c r="P55760" s="84"/>
    </row>
    <row r="55761" spans="4:16" x14ac:dyDescent="0.3">
      <c r="D55761" s="82"/>
      <c r="P55761" s="84"/>
    </row>
    <row r="55762" spans="4:16" x14ac:dyDescent="0.3">
      <c r="D55762" s="82"/>
      <c r="P55762" s="84"/>
    </row>
    <row r="55763" spans="4:16" x14ac:dyDescent="0.3">
      <c r="D55763" s="82"/>
      <c r="P55763" s="84"/>
    </row>
    <row r="55764" spans="4:16" x14ac:dyDescent="0.3">
      <c r="D55764" s="82"/>
      <c r="P55764" s="84"/>
    </row>
    <row r="55765" spans="4:16" x14ac:dyDescent="0.3">
      <c r="D55765" s="82"/>
      <c r="P55765" s="84"/>
    </row>
    <row r="55766" spans="4:16" x14ac:dyDescent="0.3">
      <c r="D55766" s="82"/>
      <c r="P55766" s="84"/>
    </row>
    <row r="55767" spans="4:16" x14ac:dyDescent="0.3">
      <c r="D55767" s="82"/>
      <c r="P55767" s="84"/>
    </row>
    <row r="55768" spans="4:16" x14ac:dyDescent="0.3">
      <c r="D55768" s="82"/>
      <c r="P55768" s="84"/>
    </row>
    <row r="55769" spans="4:16" x14ac:dyDescent="0.3">
      <c r="D55769" s="82"/>
      <c r="P55769" s="84"/>
    </row>
    <row r="55770" spans="4:16" x14ac:dyDescent="0.3">
      <c r="D55770" s="82"/>
      <c r="P55770" s="84"/>
    </row>
    <row r="55771" spans="4:16" x14ac:dyDescent="0.3">
      <c r="D55771" s="82"/>
      <c r="P55771" s="84"/>
    </row>
    <row r="55772" spans="4:16" x14ac:dyDescent="0.3">
      <c r="D55772" s="82"/>
      <c r="P55772" s="84"/>
    </row>
    <row r="55773" spans="4:16" x14ac:dyDescent="0.3">
      <c r="D55773" s="82"/>
      <c r="P55773" s="84"/>
    </row>
    <row r="55774" spans="4:16" x14ac:dyDescent="0.3">
      <c r="D55774" s="82"/>
      <c r="P55774" s="84"/>
    </row>
    <row r="55775" spans="4:16" x14ac:dyDescent="0.3">
      <c r="D55775" s="82"/>
      <c r="P55775" s="84"/>
    </row>
    <row r="55776" spans="4:16" x14ac:dyDescent="0.3">
      <c r="D55776" s="82"/>
      <c r="P55776" s="84"/>
    </row>
    <row r="55777" spans="4:16" x14ac:dyDescent="0.3">
      <c r="D55777" s="82"/>
      <c r="P55777" s="84"/>
    </row>
    <row r="55778" spans="4:16" x14ac:dyDescent="0.3">
      <c r="D55778" s="82"/>
      <c r="P55778" s="84"/>
    </row>
    <row r="55779" spans="4:16" x14ac:dyDescent="0.3">
      <c r="D55779" s="82"/>
      <c r="P55779" s="84"/>
    </row>
    <row r="55780" spans="4:16" x14ac:dyDescent="0.3">
      <c r="D55780" s="82"/>
      <c r="P55780" s="84"/>
    </row>
    <row r="55781" spans="4:16" x14ac:dyDescent="0.3">
      <c r="D55781" s="82"/>
      <c r="P55781" s="84"/>
    </row>
    <row r="55782" spans="4:16" x14ac:dyDescent="0.3">
      <c r="D55782" s="82"/>
      <c r="P55782" s="84"/>
    </row>
    <row r="55783" spans="4:16" x14ac:dyDescent="0.3">
      <c r="D55783" s="82"/>
      <c r="P55783" s="84"/>
    </row>
    <row r="55784" spans="4:16" x14ac:dyDescent="0.3">
      <c r="D55784" s="82"/>
      <c r="P55784" s="84"/>
    </row>
    <row r="55785" spans="4:16" x14ac:dyDescent="0.3">
      <c r="D55785" s="82"/>
      <c r="P55785" s="84"/>
    </row>
    <row r="55786" spans="4:16" x14ac:dyDescent="0.3">
      <c r="D55786" s="82"/>
      <c r="P55786" s="84"/>
    </row>
    <row r="55787" spans="4:16" x14ac:dyDescent="0.3">
      <c r="D55787" s="82"/>
      <c r="P55787" s="84"/>
    </row>
    <row r="55788" spans="4:16" x14ac:dyDescent="0.3">
      <c r="D55788" s="82"/>
      <c r="P55788" s="84"/>
    </row>
    <row r="55789" spans="4:16" x14ac:dyDescent="0.3">
      <c r="D55789" s="82"/>
      <c r="P55789" s="84"/>
    </row>
    <row r="55790" spans="4:16" x14ac:dyDescent="0.3">
      <c r="D55790" s="82"/>
      <c r="P55790" s="84"/>
    </row>
    <row r="55791" spans="4:16" x14ac:dyDescent="0.3">
      <c r="D55791" s="82"/>
      <c r="P55791" s="84"/>
    </row>
    <row r="55792" spans="4:16" x14ac:dyDescent="0.3">
      <c r="D55792" s="82"/>
      <c r="P55792" s="84"/>
    </row>
    <row r="55793" spans="4:16" x14ac:dyDescent="0.3">
      <c r="D55793" s="82"/>
      <c r="P55793" s="84"/>
    </row>
    <row r="55794" spans="4:16" x14ac:dyDescent="0.3">
      <c r="D55794" s="82"/>
      <c r="P55794" s="84"/>
    </row>
    <row r="55795" spans="4:16" x14ac:dyDescent="0.3">
      <c r="D55795" s="82"/>
      <c r="P55795" s="84"/>
    </row>
    <row r="55796" spans="4:16" x14ac:dyDescent="0.3">
      <c r="D55796" s="82"/>
      <c r="P55796" s="84"/>
    </row>
    <row r="55797" spans="4:16" x14ac:dyDescent="0.3">
      <c r="D55797" s="82"/>
      <c r="P55797" s="84"/>
    </row>
    <row r="55798" spans="4:16" x14ac:dyDescent="0.3">
      <c r="D55798" s="82"/>
      <c r="P55798" s="84"/>
    </row>
    <row r="55799" spans="4:16" x14ac:dyDescent="0.3">
      <c r="D55799" s="82"/>
      <c r="P55799" s="84"/>
    </row>
    <row r="55800" spans="4:16" x14ac:dyDescent="0.3">
      <c r="D55800" s="82"/>
      <c r="P55800" s="84"/>
    </row>
    <row r="55801" spans="4:16" x14ac:dyDescent="0.3">
      <c r="D55801" s="82"/>
      <c r="P55801" s="84"/>
    </row>
    <row r="55802" spans="4:16" x14ac:dyDescent="0.3">
      <c r="D55802" s="82"/>
      <c r="P55802" s="84"/>
    </row>
    <row r="55803" spans="4:16" x14ac:dyDescent="0.3">
      <c r="D55803" s="82"/>
      <c r="P55803" s="84"/>
    </row>
    <row r="55804" spans="4:16" x14ac:dyDescent="0.3">
      <c r="D55804" s="82"/>
      <c r="P55804" s="84"/>
    </row>
    <row r="55805" spans="4:16" x14ac:dyDescent="0.3">
      <c r="D55805" s="82"/>
      <c r="P55805" s="84"/>
    </row>
    <row r="55806" spans="4:16" x14ac:dyDescent="0.3">
      <c r="D55806" s="82"/>
      <c r="P55806" s="84"/>
    </row>
    <row r="55807" spans="4:16" x14ac:dyDescent="0.3">
      <c r="D55807" s="82"/>
      <c r="P55807" s="84"/>
    </row>
    <row r="55808" spans="4:16" x14ac:dyDescent="0.3">
      <c r="D55808" s="82"/>
      <c r="P55808" s="84"/>
    </row>
    <row r="55809" spans="4:16" x14ac:dyDescent="0.3">
      <c r="D55809" s="82"/>
      <c r="P55809" s="84"/>
    </row>
    <row r="55810" spans="4:16" x14ac:dyDescent="0.3">
      <c r="D55810" s="82"/>
      <c r="P55810" s="84"/>
    </row>
    <row r="55811" spans="4:16" x14ac:dyDescent="0.3">
      <c r="D55811" s="82"/>
      <c r="P55811" s="84"/>
    </row>
    <row r="55812" spans="4:16" x14ac:dyDescent="0.3">
      <c r="D55812" s="82"/>
      <c r="P55812" s="84"/>
    </row>
    <row r="55813" spans="4:16" x14ac:dyDescent="0.3">
      <c r="D55813" s="82"/>
      <c r="P55813" s="84"/>
    </row>
    <row r="55814" spans="4:16" x14ac:dyDescent="0.3">
      <c r="D55814" s="82"/>
      <c r="P55814" s="84"/>
    </row>
    <row r="55815" spans="4:16" x14ac:dyDescent="0.3">
      <c r="D55815" s="82"/>
      <c r="P55815" s="84"/>
    </row>
    <row r="55816" spans="4:16" x14ac:dyDescent="0.3">
      <c r="D55816" s="82"/>
      <c r="P55816" s="84"/>
    </row>
    <row r="55817" spans="4:16" x14ac:dyDescent="0.3">
      <c r="D55817" s="82"/>
      <c r="P55817" s="84"/>
    </row>
    <row r="55818" spans="4:16" x14ac:dyDescent="0.3">
      <c r="D55818" s="82"/>
      <c r="P55818" s="84"/>
    </row>
    <row r="55819" spans="4:16" x14ac:dyDescent="0.3">
      <c r="D55819" s="82"/>
      <c r="P55819" s="84"/>
    </row>
    <row r="55820" spans="4:16" x14ac:dyDescent="0.3">
      <c r="D55820" s="82"/>
      <c r="P55820" s="84"/>
    </row>
    <row r="55821" spans="4:16" x14ac:dyDescent="0.3">
      <c r="D55821" s="82"/>
      <c r="P55821" s="84"/>
    </row>
    <row r="55822" spans="4:16" x14ac:dyDescent="0.3">
      <c r="D55822" s="82"/>
      <c r="P55822" s="84"/>
    </row>
    <row r="55823" spans="4:16" x14ac:dyDescent="0.3">
      <c r="D55823" s="82"/>
      <c r="P55823" s="84"/>
    </row>
    <row r="55824" spans="4:16" x14ac:dyDescent="0.3">
      <c r="D55824" s="82"/>
      <c r="P55824" s="84"/>
    </row>
    <row r="55825" spans="4:16" x14ac:dyDescent="0.3">
      <c r="D55825" s="82"/>
      <c r="P55825" s="84"/>
    </row>
    <row r="55826" spans="4:16" x14ac:dyDescent="0.3">
      <c r="D55826" s="82"/>
      <c r="P55826" s="84"/>
    </row>
    <row r="55827" spans="4:16" x14ac:dyDescent="0.3">
      <c r="D55827" s="82"/>
      <c r="P55827" s="84"/>
    </row>
    <row r="55828" spans="4:16" x14ac:dyDescent="0.3">
      <c r="D55828" s="82"/>
      <c r="P55828" s="84"/>
    </row>
    <row r="55829" spans="4:16" x14ac:dyDescent="0.3">
      <c r="D55829" s="82"/>
      <c r="P55829" s="84"/>
    </row>
    <row r="55830" spans="4:16" x14ac:dyDescent="0.3">
      <c r="D55830" s="82"/>
      <c r="P55830" s="84"/>
    </row>
    <row r="55831" spans="4:16" x14ac:dyDescent="0.3">
      <c r="D55831" s="82"/>
      <c r="P55831" s="84"/>
    </row>
    <row r="55832" spans="4:16" x14ac:dyDescent="0.3">
      <c r="D55832" s="82"/>
      <c r="P55832" s="84"/>
    </row>
    <row r="55833" spans="4:16" x14ac:dyDescent="0.3">
      <c r="D55833" s="82"/>
      <c r="P55833" s="84"/>
    </row>
    <row r="55834" spans="4:16" x14ac:dyDescent="0.3">
      <c r="D55834" s="82"/>
      <c r="P55834" s="84"/>
    </row>
    <row r="55835" spans="4:16" x14ac:dyDescent="0.3">
      <c r="D55835" s="82"/>
      <c r="P55835" s="84"/>
    </row>
    <row r="55836" spans="4:16" x14ac:dyDescent="0.3">
      <c r="D55836" s="82"/>
      <c r="P55836" s="84"/>
    </row>
    <row r="55837" spans="4:16" x14ac:dyDescent="0.3">
      <c r="D55837" s="82"/>
      <c r="P55837" s="84"/>
    </row>
    <row r="55838" spans="4:16" x14ac:dyDescent="0.3">
      <c r="D55838" s="82"/>
      <c r="P55838" s="84"/>
    </row>
    <row r="55839" spans="4:16" x14ac:dyDescent="0.3">
      <c r="D55839" s="82"/>
      <c r="P55839" s="84"/>
    </row>
    <row r="55840" spans="4:16" x14ac:dyDescent="0.3">
      <c r="D55840" s="82"/>
      <c r="P55840" s="84"/>
    </row>
    <row r="55841" spans="4:16" x14ac:dyDescent="0.3">
      <c r="D55841" s="82"/>
      <c r="P55841" s="84"/>
    </row>
    <row r="55842" spans="4:16" x14ac:dyDescent="0.3">
      <c r="D55842" s="82"/>
      <c r="P55842" s="84"/>
    </row>
    <row r="55843" spans="4:16" x14ac:dyDescent="0.3">
      <c r="D55843" s="82"/>
      <c r="P55843" s="84"/>
    </row>
    <row r="55844" spans="4:16" x14ac:dyDescent="0.3">
      <c r="D55844" s="82"/>
      <c r="P55844" s="84"/>
    </row>
    <row r="55845" spans="4:16" x14ac:dyDescent="0.3">
      <c r="D55845" s="82"/>
      <c r="P55845" s="84"/>
    </row>
    <row r="55846" spans="4:16" x14ac:dyDescent="0.3">
      <c r="D55846" s="82"/>
      <c r="P55846" s="84"/>
    </row>
    <row r="55847" spans="4:16" x14ac:dyDescent="0.3">
      <c r="D55847" s="82"/>
      <c r="P55847" s="84"/>
    </row>
    <row r="55848" spans="4:16" x14ac:dyDescent="0.3">
      <c r="D55848" s="82"/>
      <c r="P55848" s="84"/>
    </row>
    <row r="55849" spans="4:16" x14ac:dyDescent="0.3">
      <c r="D55849" s="82"/>
      <c r="P55849" s="84"/>
    </row>
    <row r="55850" spans="4:16" x14ac:dyDescent="0.3">
      <c r="D55850" s="82"/>
      <c r="P55850" s="84"/>
    </row>
    <row r="55851" spans="4:16" x14ac:dyDescent="0.3">
      <c r="D55851" s="82"/>
      <c r="P55851" s="84"/>
    </row>
    <row r="55852" spans="4:16" x14ac:dyDescent="0.3">
      <c r="D55852" s="82"/>
      <c r="P55852" s="84"/>
    </row>
    <row r="55853" spans="4:16" x14ac:dyDescent="0.3">
      <c r="D55853" s="82"/>
      <c r="P55853" s="84"/>
    </row>
    <row r="55854" spans="4:16" x14ac:dyDescent="0.3">
      <c r="D55854" s="82"/>
      <c r="P55854" s="84"/>
    </row>
    <row r="55855" spans="4:16" x14ac:dyDescent="0.3">
      <c r="D55855" s="82"/>
      <c r="P55855" s="84"/>
    </row>
    <row r="55856" spans="4:16" x14ac:dyDescent="0.3">
      <c r="D55856" s="82"/>
      <c r="P55856" s="84"/>
    </row>
    <row r="55857" spans="4:16" x14ac:dyDescent="0.3">
      <c r="D55857" s="82"/>
      <c r="P55857" s="84"/>
    </row>
    <row r="55858" spans="4:16" x14ac:dyDescent="0.3">
      <c r="D55858" s="82"/>
      <c r="P55858" s="84"/>
    </row>
    <row r="55859" spans="4:16" x14ac:dyDescent="0.3">
      <c r="D55859" s="82"/>
      <c r="P55859" s="84"/>
    </row>
    <row r="55860" spans="4:16" x14ac:dyDescent="0.3">
      <c r="D55860" s="82"/>
      <c r="P55860" s="84"/>
    </row>
    <row r="55861" spans="4:16" x14ac:dyDescent="0.3">
      <c r="D55861" s="82"/>
      <c r="P55861" s="84"/>
    </row>
    <row r="55862" spans="4:16" x14ac:dyDescent="0.3">
      <c r="D55862" s="82"/>
      <c r="P55862" s="84"/>
    </row>
    <row r="55863" spans="4:16" x14ac:dyDescent="0.3">
      <c r="D55863" s="82"/>
      <c r="P55863" s="84"/>
    </row>
    <row r="55864" spans="4:16" x14ac:dyDescent="0.3">
      <c r="D55864" s="82"/>
      <c r="P55864" s="84"/>
    </row>
    <row r="55865" spans="4:16" x14ac:dyDescent="0.3">
      <c r="D55865" s="82"/>
      <c r="P55865" s="84"/>
    </row>
    <row r="55866" spans="4:16" x14ac:dyDescent="0.3">
      <c r="D55866" s="82"/>
      <c r="P55866" s="84"/>
    </row>
    <row r="55867" spans="4:16" x14ac:dyDescent="0.3">
      <c r="D55867" s="82"/>
      <c r="P55867" s="84"/>
    </row>
    <row r="55868" spans="4:16" x14ac:dyDescent="0.3">
      <c r="D55868" s="82"/>
      <c r="P55868" s="84"/>
    </row>
    <row r="55869" spans="4:16" x14ac:dyDescent="0.3">
      <c r="D55869" s="82"/>
      <c r="P55869" s="84"/>
    </row>
    <row r="55870" spans="4:16" x14ac:dyDescent="0.3">
      <c r="D55870" s="82"/>
      <c r="P55870" s="84"/>
    </row>
    <row r="55871" spans="4:16" x14ac:dyDescent="0.3">
      <c r="D55871" s="82"/>
      <c r="P55871" s="84"/>
    </row>
    <row r="55872" spans="4:16" x14ac:dyDescent="0.3">
      <c r="D55872" s="82"/>
      <c r="P55872" s="84"/>
    </row>
    <row r="55873" spans="4:16" x14ac:dyDescent="0.3">
      <c r="D55873" s="82"/>
      <c r="P55873" s="84"/>
    </row>
    <row r="55874" spans="4:16" x14ac:dyDescent="0.3">
      <c r="D55874" s="82"/>
      <c r="P55874" s="84"/>
    </row>
    <row r="55875" spans="4:16" x14ac:dyDescent="0.3">
      <c r="D55875" s="82"/>
      <c r="P55875" s="84"/>
    </row>
    <row r="55876" spans="4:16" x14ac:dyDescent="0.3">
      <c r="D55876" s="82"/>
      <c r="P55876" s="84"/>
    </row>
    <row r="55877" spans="4:16" x14ac:dyDescent="0.3">
      <c r="D55877" s="82"/>
      <c r="P55877" s="84"/>
    </row>
    <row r="55878" spans="4:16" x14ac:dyDescent="0.3">
      <c r="D55878" s="82"/>
      <c r="P55878" s="84"/>
    </row>
    <row r="55879" spans="4:16" x14ac:dyDescent="0.3">
      <c r="D55879" s="82"/>
      <c r="P55879" s="84"/>
    </row>
    <row r="55880" spans="4:16" x14ac:dyDescent="0.3">
      <c r="D55880" s="82"/>
      <c r="P55880" s="84"/>
    </row>
    <row r="55881" spans="4:16" x14ac:dyDescent="0.3">
      <c r="D55881" s="82"/>
      <c r="P55881" s="84"/>
    </row>
    <row r="55882" spans="4:16" x14ac:dyDescent="0.3">
      <c r="D55882" s="82"/>
      <c r="P55882" s="84"/>
    </row>
    <row r="55883" spans="4:16" x14ac:dyDescent="0.3">
      <c r="D55883" s="82"/>
      <c r="P55883" s="84"/>
    </row>
    <row r="55884" spans="4:16" x14ac:dyDescent="0.3">
      <c r="D55884" s="82"/>
      <c r="P55884" s="84"/>
    </row>
    <row r="55885" spans="4:16" x14ac:dyDescent="0.3">
      <c r="D55885" s="82"/>
      <c r="P55885" s="84"/>
    </row>
    <row r="55886" spans="4:16" x14ac:dyDescent="0.3">
      <c r="D55886" s="82"/>
      <c r="P55886" s="84"/>
    </row>
    <row r="55887" spans="4:16" x14ac:dyDescent="0.3">
      <c r="D55887" s="82"/>
      <c r="P55887" s="84"/>
    </row>
    <row r="55888" spans="4:16" x14ac:dyDescent="0.3">
      <c r="D55888" s="82"/>
      <c r="P55888" s="84"/>
    </row>
    <row r="55889" spans="4:16" x14ac:dyDescent="0.3">
      <c r="D55889" s="82"/>
      <c r="P55889" s="84"/>
    </row>
    <row r="55890" spans="4:16" x14ac:dyDescent="0.3">
      <c r="D55890" s="82"/>
      <c r="P55890" s="84"/>
    </row>
    <row r="55891" spans="4:16" x14ac:dyDescent="0.3">
      <c r="D55891" s="82"/>
      <c r="P55891" s="84"/>
    </row>
    <row r="55892" spans="4:16" x14ac:dyDescent="0.3">
      <c r="D55892" s="82"/>
      <c r="P55892" s="84"/>
    </row>
    <row r="55893" spans="4:16" x14ac:dyDescent="0.3">
      <c r="D55893" s="82"/>
      <c r="P55893" s="84"/>
    </row>
    <row r="55894" spans="4:16" x14ac:dyDescent="0.3">
      <c r="D55894" s="82"/>
      <c r="P55894" s="84"/>
    </row>
    <row r="55895" spans="4:16" x14ac:dyDescent="0.3">
      <c r="D55895" s="82"/>
      <c r="P55895" s="84"/>
    </row>
    <row r="55896" spans="4:16" x14ac:dyDescent="0.3">
      <c r="D55896" s="82"/>
      <c r="P55896" s="84"/>
    </row>
    <row r="55897" spans="4:16" x14ac:dyDescent="0.3">
      <c r="D55897" s="82"/>
      <c r="P55897" s="84"/>
    </row>
    <row r="55898" spans="4:16" x14ac:dyDescent="0.3">
      <c r="D55898" s="82"/>
      <c r="P55898" s="84"/>
    </row>
    <row r="55899" spans="4:16" x14ac:dyDescent="0.3">
      <c r="D55899" s="82"/>
      <c r="P55899" s="84"/>
    </row>
    <row r="55900" spans="4:16" x14ac:dyDescent="0.3">
      <c r="D55900" s="82"/>
      <c r="P55900" s="84"/>
    </row>
    <row r="55901" spans="4:16" x14ac:dyDescent="0.3">
      <c r="D55901" s="82"/>
      <c r="P55901" s="84"/>
    </row>
    <row r="55902" spans="4:16" x14ac:dyDescent="0.3">
      <c r="D55902" s="82"/>
      <c r="P55902" s="84"/>
    </row>
    <row r="55903" spans="4:16" x14ac:dyDescent="0.3">
      <c r="D55903" s="82"/>
      <c r="P55903" s="84"/>
    </row>
    <row r="55904" spans="4:16" x14ac:dyDescent="0.3">
      <c r="D55904" s="82"/>
      <c r="P55904" s="84"/>
    </row>
    <row r="55905" spans="4:16" x14ac:dyDescent="0.3">
      <c r="D55905" s="82"/>
      <c r="P55905" s="84"/>
    </row>
    <row r="55906" spans="4:16" x14ac:dyDescent="0.3">
      <c r="D55906" s="82"/>
      <c r="P55906" s="84"/>
    </row>
    <row r="55907" spans="4:16" x14ac:dyDescent="0.3">
      <c r="D55907" s="82"/>
      <c r="P55907" s="84"/>
    </row>
    <row r="55908" spans="4:16" x14ac:dyDescent="0.3">
      <c r="D55908" s="82"/>
      <c r="P55908" s="84"/>
    </row>
    <row r="55909" spans="4:16" x14ac:dyDescent="0.3">
      <c r="D55909" s="82"/>
      <c r="P55909" s="84"/>
    </row>
    <row r="55910" spans="4:16" x14ac:dyDescent="0.3">
      <c r="D55910" s="82"/>
      <c r="P55910" s="84"/>
    </row>
    <row r="55911" spans="4:16" x14ac:dyDescent="0.3">
      <c r="D55911" s="82"/>
      <c r="P55911" s="84"/>
    </row>
    <row r="55912" spans="4:16" x14ac:dyDescent="0.3">
      <c r="D55912" s="82"/>
      <c r="P55912" s="84"/>
    </row>
    <row r="55913" spans="4:16" x14ac:dyDescent="0.3">
      <c r="D55913" s="82"/>
      <c r="P55913" s="84"/>
    </row>
    <row r="55914" spans="4:16" x14ac:dyDescent="0.3">
      <c r="D55914" s="82"/>
      <c r="P55914" s="84"/>
    </row>
    <row r="55915" spans="4:16" x14ac:dyDescent="0.3">
      <c r="D55915" s="82"/>
      <c r="P55915" s="84"/>
    </row>
    <row r="55916" spans="4:16" x14ac:dyDescent="0.3">
      <c r="D55916" s="82"/>
      <c r="P55916" s="84"/>
    </row>
    <row r="55917" spans="4:16" x14ac:dyDescent="0.3">
      <c r="D55917" s="82"/>
      <c r="P55917" s="84"/>
    </row>
    <row r="55918" spans="4:16" x14ac:dyDescent="0.3">
      <c r="D55918" s="82"/>
      <c r="P55918" s="84"/>
    </row>
    <row r="55919" spans="4:16" x14ac:dyDescent="0.3">
      <c r="D55919" s="82"/>
      <c r="P55919" s="84"/>
    </row>
    <row r="55920" spans="4:16" x14ac:dyDescent="0.3">
      <c r="D55920" s="82"/>
      <c r="P55920" s="84"/>
    </row>
    <row r="55921" spans="4:16" x14ac:dyDescent="0.3">
      <c r="D55921" s="82"/>
      <c r="P55921" s="84"/>
    </row>
    <row r="55922" spans="4:16" x14ac:dyDescent="0.3">
      <c r="D55922" s="82"/>
      <c r="P55922" s="84"/>
    </row>
    <row r="55923" spans="4:16" x14ac:dyDescent="0.3">
      <c r="D55923" s="82"/>
      <c r="P55923" s="84"/>
    </row>
    <row r="55924" spans="4:16" x14ac:dyDescent="0.3">
      <c r="D55924" s="82"/>
      <c r="P55924" s="84"/>
    </row>
    <row r="55925" spans="4:16" x14ac:dyDescent="0.3">
      <c r="D55925" s="82"/>
      <c r="P55925" s="84"/>
    </row>
    <row r="55926" spans="4:16" x14ac:dyDescent="0.3">
      <c r="D55926" s="82"/>
      <c r="P55926" s="84"/>
    </row>
    <row r="55927" spans="4:16" x14ac:dyDescent="0.3">
      <c r="D55927" s="82"/>
      <c r="P55927" s="84"/>
    </row>
    <row r="55928" spans="4:16" x14ac:dyDescent="0.3">
      <c r="D55928" s="82"/>
      <c r="P55928" s="84"/>
    </row>
    <row r="55929" spans="4:16" x14ac:dyDescent="0.3">
      <c r="D55929" s="82"/>
      <c r="P55929" s="84"/>
    </row>
    <row r="55930" spans="4:16" x14ac:dyDescent="0.3">
      <c r="D55930" s="82"/>
      <c r="P55930" s="84"/>
    </row>
    <row r="55931" spans="4:16" x14ac:dyDescent="0.3">
      <c r="D55931" s="82"/>
      <c r="P55931" s="84"/>
    </row>
    <row r="55932" spans="4:16" x14ac:dyDescent="0.3">
      <c r="D55932" s="82"/>
      <c r="P55932" s="84"/>
    </row>
    <row r="55933" spans="4:16" x14ac:dyDescent="0.3">
      <c r="D55933" s="82"/>
      <c r="P55933" s="84"/>
    </row>
    <row r="55934" spans="4:16" x14ac:dyDescent="0.3">
      <c r="D55934" s="82"/>
      <c r="P55934" s="84"/>
    </row>
    <row r="55935" spans="4:16" x14ac:dyDescent="0.3">
      <c r="D55935" s="82"/>
      <c r="P55935" s="84"/>
    </row>
    <row r="55936" spans="4:16" x14ac:dyDescent="0.3">
      <c r="D55936" s="82"/>
      <c r="P55936" s="84"/>
    </row>
    <row r="55937" spans="4:16" x14ac:dyDescent="0.3">
      <c r="D55937" s="82"/>
      <c r="P55937" s="84"/>
    </row>
    <row r="55938" spans="4:16" x14ac:dyDescent="0.3">
      <c r="D55938" s="82"/>
      <c r="P55938" s="84"/>
    </row>
    <row r="55939" spans="4:16" x14ac:dyDescent="0.3">
      <c r="D55939" s="82"/>
      <c r="P55939" s="84"/>
    </row>
    <row r="55940" spans="4:16" x14ac:dyDescent="0.3">
      <c r="D55940" s="82"/>
      <c r="P55940" s="84"/>
    </row>
    <row r="55941" spans="4:16" x14ac:dyDescent="0.3">
      <c r="D55941" s="82"/>
      <c r="P55941" s="84"/>
    </row>
    <row r="55942" spans="4:16" x14ac:dyDescent="0.3">
      <c r="D55942" s="82"/>
      <c r="P55942" s="84"/>
    </row>
    <row r="55943" spans="4:16" x14ac:dyDescent="0.3">
      <c r="D55943" s="82"/>
      <c r="P55943" s="84"/>
    </row>
    <row r="55944" spans="4:16" x14ac:dyDescent="0.3">
      <c r="D55944" s="82"/>
      <c r="P55944" s="84"/>
    </row>
    <row r="55945" spans="4:16" x14ac:dyDescent="0.3">
      <c r="D55945" s="82"/>
      <c r="P55945" s="84"/>
    </row>
    <row r="55946" spans="4:16" x14ac:dyDescent="0.3">
      <c r="D55946" s="82"/>
      <c r="P55946" s="84"/>
    </row>
    <row r="55947" spans="4:16" x14ac:dyDescent="0.3">
      <c r="D55947" s="82"/>
      <c r="P55947" s="84"/>
    </row>
    <row r="55948" spans="4:16" x14ac:dyDescent="0.3">
      <c r="D55948" s="82"/>
      <c r="P55948" s="84"/>
    </row>
    <row r="55949" spans="4:16" x14ac:dyDescent="0.3">
      <c r="D55949" s="82"/>
      <c r="P55949" s="84"/>
    </row>
    <row r="55950" spans="4:16" x14ac:dyDescent="0.3">
      <c r="D55950" s="82"/>
      <c r="P55950" s="84"/>
    </row>
    <row r="55951" spans="4:16" x14ac:dyDescent="0.3">
      <c r="D55951" s="82"/>
      <c r="P55951" s="84"/>
    </row>
    <row r="55952" spans="4:16" x14ac:dyDescent="0.3">
      <c r="D55952" s="82"/>
      <c r="P55952" s="84"/>
    </row>
    <row r="55953" spans="4:16" x14ac:dyDescent="0.3">
      <c r="D55953" s="82"/>
      <c r="P55953" s="84"/>
    </row>
    <row r="55954" spans="4:16" x14ac:dyDescent="0.3">
      <c r="D55954" s="82"/>
      <c r="P55954" s="84"/>
    </row>
    <row r="55955" spans="4:16" x14ac:dyDescent="0.3">
      <c r="D55955" s="82"/>
      <c r="P55955" s="84"/>
    </row>
    <row r="55956" spans="4:16" x14ac:dyDescent="0.3">
      <c r="D55956" s="82"/>
      <c r="P55956" s="84"/>
    </row>
    <row r="55957" spans="4:16" x14ac:dyDescent="0.3">
      <c r="D55957" s="82"/>
      <c r="P55957" s="84"/>
    </row>
    <row r="55958" spans="4:16" x14ac:dyDescent="0.3">
      <c r="D55958" s="82"/>
      <c r="P55958" s="84"/>
    </row>
    <row r="55959" spans="4:16" x14ac:dyDescent="0.3">
      <c r="D55959" s="82"/>
      <c r="P55959" s="84"/>
    </row>
    <row r="55960" spans="4:16" x14ac:dyDescent="0.3">
      <c r="D55960" s="82"/>
      <c r="P55960" s="84"/>
    </row>
    <row r="55961" spans="4:16" x14ac:dyDescent="0.3">
      <c r="D55961" s="82"/>
      <c r="P55961" s="84"/>
    </row>
    <row r="55962" spans="4:16" x14ac:dyDescent="0.3">
      <c r="D55962" s="82"/>
      <c r="P55962" s="84"/>
    </row>
    <row r="55963" spans="4:16" x14ac:dyDescent="0.3">
      <c r="D55963" s="82"/>
      <c r="P55963" s="84"/>
    </row>
    <row r="55964" spans="4:16" x14ac:dyDescent="0.3">
      <c r="D55964" s="82"/>
      <c r="P55964" s="84"/>
    </row>
    <row r="55965" spans="4:16" x14ac:dyDescent="0.3">
      <c r="D55965" s="82"/>
      <c r="P55965" s="84"/>
    </row>
    <row r="55966" spans="4:16" x14ac:dyDescent="0.3">
      <c r="D55966" s="82"/>
      <c r="P55966" s="84"/>
    </row>
    <row r="55967" spans="4:16" x14ac:dyDescent="0.3">
      <c r="D55967" s="82"/>
      <c r="P55967" s="84"/>
    </row>
    <row r="55968" spans="4:16" x14ac:dyDescent="0.3">
      <c r="D55968" s="82"/>
      <c r="P55968" s="84"/>
    </row>
    <row r="55969" spans="4:16" x14ac:dyDescent="0.3">
      <c r="D55969" s="82"/>
      <c r="P55969" s="84"/>
    </row>
    <row r="55970" spans="4:16" x14ac:dyDescent="0.3">
      <c r="D55970" s="82"/>
      <c r="P55970" s="84"/>
    </row>
    <row r="55971" spans="4:16" x14ac:dyDescent="0.3">
      <c r="D55971" s="82"/>
      <c r="P55971" s="84"/>
    </row>
    <row r="55972" spans="4:16" x14ac:dyDescent="0.3">
      <c r="D55972" s="82"/>
      <c r="P55972" s="84"/>
    </row>
    <row r="55973" spans="4:16" x14ac:dyDescent="0.3">
      <c r="D55973" s="82"/>
      <c r="P55973" s="84"/>
    </row>
    <row r="55974" spans="4:16" x14ac:dyDescent="0.3">
      <c r="D55974" s="82"/>
      <c r="P55974" s="84"/>
    </row>
    <row r="55975" spans="4:16" x14ac:dyDescent="0.3">
      <c r="D55975" s="82"/>
      <c r="P55975" s="84"/>
    </row>
    <row r="55976" spans="4:16" x14ac:dyDescent="0.3">
      <c r="D55976" s="82"/>
      <c r="P55976" s="84"/>
    </row>
    <row r="55977" spans="4:16" x14ac:dyDescent="0.3">
      <c r="D55977" s="82"/>
      <c r="P55977" s="84"/>
    </row>
    <row r="55978" spans="4:16" x14ac:dyDescent="0.3">
      <c r="D55978" s="82"/>
      <c r="P55978" s="84"/>
    </row>
    <row r="55979" spans="4:16" x14ac:dyDescent="0.3">
      <c r="D55979" s="82"/>
      <c r="P55979" s="84"/>
    </row>
    <row r="55980" spans="4:16" x14ac:dyDescent="0.3">
      <c r="D55980" s="82"/>
      <c r="P55980" s="84"/>
    </row>
    <row r="55981" spans="4:16" x14ac:dyDescent="0.3">
      <c r="D55981" s="82"/>
      <c r="P55981" s="84"/>
    </row>
    <row r="55982" spans="4:16" x14ac:dyDescent="0.3">
      <c r="D55982" s="82"/>
      <c r="P55982" s="84"/>
    </row>
    <row r="55983" spans="4:16" x14ac:dyDescent="0.3">
      <c r="D55983" s="82"/>
      <c r="P55983" s="84"/>
    </row>
    <row r="55984" spans="4:16" x14ac:dyDescent="0.3">
      <c r="D55984" s="82"/>
      <c r="P55984" s="84"/>
    </row>
    <row r="55985" spans="4:16" x14ac:dyDescent="0.3">
      <c r="D55985" s="82"/>
      <c r="P55985" s="84"/>
    </row>
    <row r="55986" spans="4:16" x14ac:dyDescent="0.3">
      <c r="D55986" s="82"/>
      <c r="P55986" s="84"/>
    </row>
    <row r="55987" spans="4:16" x14ac:dyDescent="0.3">
      <c r="D55987" s="82"/>
      <c r="P55987" s="84"/>
    </row>
    <row r="55988" spans="4:16" x14ac:dyDescent="0.3">
      <c r="D55988" s="82"/>
      <c r="P55988" s="84"/>
    </row>
    <row r="55989" spans="4:16" x14ac:dyDescent="0.3">
      <c r="D55989" s="82"/>
      <c r="P55989" s="84"/>
    </row>
    <row r="55990" spans="4:16" x14ac:dyDescent="0.3">
      <c r="D55990" s="82"/>
      <c r="P55990" s="84"/>
    </row>
    <row r="55991" spans="4:16" x14ac:dyDescent="0.3">
      <c r="D55991" s="82"/>
      <c r="P55991" s="84"/>
    </row>
    <row r="55992" spans="4:16" x14ac:dyDescent="0.3">
      <c r="D55992" s="82"/>
      <c r="P55992" s="84"/>
    </row>
    <row r="55993" spans="4:16" x14ac:dyDescent="0.3">
      <c r="D55993" s="82"/>
      <c r="P55993" s="84"/>
    </row>
    <row r="55994" spans="4:16" x14ac:dyDescent="0.3">
      <c r="D55994" s="82"/>
      <c r="P55994" s="84"/>
    </row>
    <row r="55995" spans="4:16" x14ac:dyDescent="0.3">
      <c r="D55995" s="82"/>
      <c r="P55995" s="84"/>
    </row>
    <row r="55996" spans="4:16" x14ac:dyDescent="0.3">
      <c r="D55996" s="82"/>
      <c r="P55996" s="84"/>
    </row>
    <row r="55997" spans="4:16" x14ac:dyDescent="0.3">
      <c r="D55997" s="82"/>
      <c r="P55997" s="84"/>
    </row>
    <row r="55998" spans="4:16" x14ac:dyDescent="0.3">
      <c r="D55998" s="82"/>
      <c r="P55998" s="84"/>
    </row>
    <row r="55999" spans="4:16" x14ac:dyDescent="0.3">
      <c r="D55999" s="82"/>
      <c r="P55999" s="84"/>
    </row>
    <row r="56000" spans="4:16" x14ac:dyDescent="0.3">
      <c r="D56000" s="82"/>
      <c r="P56000" s="84"/>
    </row>
    <row r="56001" spans="4:16" x14ac:dyDescent="0.3">
      <c r="D56001" s="82"/>
      <c r="P56001" s="84"/>
    </row>
    <row r="56002" spans="4:16" x14ac:dyDescent="0.3">
      <c r="D56002" s="82"/>
      <c r="P56002" s="84"/>
    </row>
    <row r="56003" spans="4:16" x14ac:dyDescent="0.3">
      <c r="D56003" s="82"/>
      <c r="P56003" s="84"/>
    </row>
    <row r="56004" spans="4:16" x14ac:dyDescent="0.3">
      <c r="D56004" s="82"/>
      <c r="P56004" s="84"/>
    </row>
    <row r="56005" spans="4:16" x14ac:dyDescent="0.3">
      <c r="D56005" s="82"/>
      <c r="P56005" s="84"/>
    </row>
    <row r="56006" spans="4:16" x14ac:dyDescent="0.3">
      <c r="D56006" s="82"/>
      <c r="P56006" s="84"/>
    </row>
    <row r="56007" spans="4:16" x14ac:dyDescent="0.3">
      <c r="D56007" s="82"/>
      <c r="P56007" s="84"/>
    </row>
    <row r="56008" spans="4:16" x14ac:dyDescent="0.3">
      <c r="D56008" s="82"/>
      <c r="P56008" s="84"/>
    </row>
    <row r="56009" spans="4:16" x14ac:dyDescent="0.3">
      <c r="D56009" s="82"/>
      <c r="P56009" s="84"/>
    </row>
    <row r="56010" spans="4:16" x14ac:dyDescent="0.3">
      <c r="D56010" s="82"/>
      <c r="P56010" s="84"/>
    </row>
    <row r="56011" spans="4:16" x14ac:dyDescent="0.3">
      <c r="D56011" s="82"/>
      <c r="P56011" s="84"/>
    </row>
    <row r="56012" spans="4:16" x14ac:dyDescent="0.3">
      <c r="D56012" s="82"/>
      <c r="P56012" s="84"/>
    </row>
    <row r="56013" spans="4:16" x14ac:dyDescent="0.3">
      <c r="D56013" s="82"/>
      <c r="P56013" s="84"/>
    </row>
    <row r="56014" spans="4:16" x14ac:dyDescent="0.3">
      <c r="D56014" s="82"/>
      <c r="P56014" s="84"/>
    </row>
    <row r="56015" spans="4:16" x14ac:dyDescent="0.3">
      <c r="D56015" s="82"/>
      <c r="P56015" s="84"/>
    </row>
    <row r="56016" spans="4:16" x14ac:dyDescent="0.3">
      <c r="D56016" s="82"/>
      <c r="P56016" s="84"/>
    </row>
    <row r="56017" spans="4:16" x14ac:dyDescent="0.3">
      <c r="D56017" s="82"/>
      <c r="P56017" s="84"/>
    </row>
    <row r="56018" spans="4:16" x14ac:dyDescent="0.3">
      <c r="D56018" s="82"/>
      <c r="P56018" s="84"/>
    </row>
    <row r="56019" spans="4:16" x14ac:dyDescent="0.3">
      <c r="D56019" s="82"/>
      <c r="P56019" s="84"/>
    </row>
    <row r="56020" spans="4:16" x14ac:dyDescent="0.3">
      <c r="D56020" s="82"/>
      <c r="P56020" s="84"/>
    </row>
    <row r="56021" spans="4:16" x14ac:dyDescent="0.3">
      <c r="D56021" s="82"/>
      <c r="P56021" s="84"/>
    </row>
    <row r="56022" spans="4:16" x14ac:dyDescent="0.3">
      <c r="D56022" s="82"/>
      <c r="P56022" s="84"/>
    </row>
    <row r="56023" spans="4:16" x14ac:dyDescent="0.3">
      <c r="D56023" s="82"/>
      <c r="P56023" s="84"/>
    </row>
    <row r="56024" spans="4:16" x14ac:dyDescent="0.3">
      <c r="D56024" s="82"/>
      <c r="P56024" s="84"/>
    </row>
    <row r="56025" spans="4:16" x14ac:dyDescent="0.3">
      <c r="D56025" s="82"/>
      <c r="P56025" s="84"/>
    </row>
    <row r="56026" spans="4:16" x14ac:dyDescent="0.3">
      <c r="D56026" s="82"/>
      <c r="P56026" s="84"/>
    </row>
    <row r="56027" spans="4:16" x14ac:dyDescent="0.3">
      <c r="D56027" s="82"/>
      <c r="P56027" s="84"/>
    </row>
    <row r="56028" spans="4:16" x14ac:dyDescent="0.3">
      <c r="D56028" s="82"/>
      <c r="P56028" s="84"/>
    </row>
    <row r="56029" spans="4:16" x14ac:dyDescent="0.3">
      <c r="D56029" s="82"/>
      <c r="P56029" s="84"/>
    </row>
    <row r="56030" spans="4:16" x14ac:dyDescent="0.3">
      <c r="D56030" s="82"/>
      <c r="P56030" s="84"/>
    </row>
    <row r="56031" spans="4:16" x14ac:dyDescent="0.3">
      <c r="D56031" s="82"/>
      <c r="P56031" s="84"/>
    </row>
    <row r="56032" spans="4:16" x14ac:dyDescent="0.3">
      <c r="D56032" s="82"/>
      <c r="P56032" s="84"/>
    </row>
    <row r="56033" spans="4:16" x14ac:dyDescent="0.3">
      <c r="D56033" s="82"/>
      <c r="P56033" s="84"/>
    </row>
    <row r="56034" spans="4:16" x14ac:dyDescent="0.3">
      <c r="D56034" s="82"/>
      <c r="P56034" s="84"/>
    </row>
    <row r="56035" spans="4:16" x14ac:dyDescent="0.3">
      <c r="D56035" s="82"/>
      <c r="P56035" s="84"/>
    </row>
    <row r="56036" spans="4:16" x14ac:dyDescent="0.3">
      <c r="D56036" s="82"/>
      <c r="P56036" s="84"/>
    </row>
    <row r="56037" spans="4:16" x14ac:dyDescent="0.3">
      <c r="D56037" s="82"/>
      <c r="P56037" s="84"/>
    </row>
    <row r="56038" spans="4:16" x14ac:dyDescent="0.3">
      <c r="D56038" s="82"/>
      <c r="P56038" s="84"/>
    </row>
    <row r="56039" spans="4:16" x14ac:dyDescent="0.3">
      <c r="D56039" s="82"/>
      <c r="P56039" s="84"/>
    </row>
    <row r="56040" spans="4:16" x14ac:dyDescent="0.3">
      <c r="D56040" s="82"/>
      <c r="P56040" s="84"/>
    </row>
    <row r="56041" spans="4:16" x14ac:dyDescent="0.3">
      <c r="D56041" s="82"/>
      <c r="P56041" s="84"/>
    </row>
    <row r="56042" spans="4:16" x14ac:dyDescent="0.3">
      <c r="D56042" s="82"/>
      <c r="P56042" s="84"/>
    </row>
    <row r="56043" spans="4:16" x14ac:dyDescent="0.3">
      <c r="D56043" s="82"/>
      <c r="P56043" s="84"/>
    </row>
    <row r="56044" spans="4:16" x14ac:dyDescent="0.3">
      <c r="D56044" s="82"/>
      <c r="P56044" s="84"/>
    </row>
    <row r="56045" spans="4:16" x14ac:dyDescent="0.3">
      <c r="D56045" s="82"/>
      <c r="P56045" s="84"/>
    </row>
    <row r="56046" spans="4:16" x14ac:dyDescent="0.3">
      <c r="D56046" s="82"/>
      <c r="P56046" s="84"/>
    </row>
    <row r="56047" spans="4:16" x14ac:dyDescent="0.3">
      <c r="D56047" s="82"/>
      <c r="P56047" s="84"/>
    </row>
    <row r="56048" spans="4:16" x14ac:dyDescent="0.3">
      <c r="D56048" s="82"/>
      <c r="P56048" s="84"/>
    </row>
    <row r="56049" spans="4:16" x14ac:dyDescent="0.3">
      <c r="D56049" s="82"/>
      <c r="P56049" s="84"/>
    </row>
    <row r="56050" spans="4:16" x14ac:dyDescent="0.3">
      <c r="D56050" s="82"/>
      <c r="P56050" s="84"/>
    </row>
    <row r="56051" spans="4:16" x14ac:dyDescent="0.3">
      <c r="D56051" s="82"/>
      <c r="P56051" s="84"/>
    </row>
    <row r="56052" spans="4:16" x14ac:dyDescent="0.3">
      <c r="D56052" s="82"/>
      <c r="P56052" s="84"/>
    </row>
    <row r="56053" spans="4:16" x14ac:dyDescent="0.3">
      <c r="D56053" s="82"/>
      <c r="P56053" s="84"/>
    </row>
    <row r="56054" spans="4:16" x14ac:dyDescent="0.3">
      <c r="D56054" s="82"/>
      <c r="P56054" s="84"/>
    </row>
    <row r="56055" spans="4:16" x14ac:dyDescent="0.3">
      <c r="D56055" s="82"/>
      <c r="P56055" s="84"/>
    </row>
    <row r="56056" spans="4:16" x14ac:dyDescent="0.3">
      <c r="D56056" s="82"/>
      <c r="P56056" s="84"/>
    </row>
    <row r="56057" spans="4:16" x14ac:dyDescent="0.3">
      <c r="D56057" s="82"/>
      <c r="P56057" s="84"/>
    </row>
    <row r="56058" spans="4:16" x14ac:dyDescent="0.3">
      <c r="D56058" s="82"/>
      <c r="P56058" s="84"/>
    </row>
    <row r="56059" spans="4:16" x14ac:dyDescent="0.3">
      <c r="D56059" s="82"/>
      <c r="P56059" s="84"/>
    </row>
    <row r="56060" spans="4:16" x14ac:dyDescent="0.3">
      <c r="D56060" s="82"/>
      <c r="P56060" s="84"/>
    </row>
    <row r="56061" spans="4:16" x14ac:dyDescent="0.3">
      <c r="D56061" s="82"/>
      <c r="P56061" s="84"/>
    </row>
    <row r="56062" spans="4:16" x14ac:dyDescent="0.3">
      <c r="D56062" s="82"/>
      <c r="P56062" s="84"/>
    </row>
    <row r="56063" spans="4:16" x14ac:dyDescent="0.3">
      <c r="D56063" s="82"/>
      <c r="P56063" s="84"/>
    </row>
    <row r="56064" spans="4:16" x14ac:dyDescent="0.3">
      <c r="D56064" s="82"/>
      <c r="P56064" s="84"/>
    </row>
    <row r="56065" spans="4:16" x14ac:dyDescent="0.3">
      <c r="D56065" s="82"/>
      <c r="P56065" s="84"/>
    </row>
    <row r="56066" spans="4:16" x14ac:dyDescent="0.3">
      <c r="D56066" s="82"/>
      <c r="P56066" s="84"/>
    </row>
    <row r="56067" spans="4:16" x14ac:dyDescent="0.3">
      <c r="D56067" s="82"/>
      <c r="P56067" s="84"/>
    </row>
    <row r="56068" spans="4:16" x14ac:dyDescent="0.3">
      <c r="D56068" s="82"/>
      <c r="P56068" s="84"/>
    </row>
    <row r="56069" spans="4:16" x14ac:dyDescent="0.3">
      <c r="D56069" s="82"/>
      <c r="P56069" s="84"/>
    </row>
    <row r="56070" spans="4:16" x14ac:dyDescent="0.3">
      <c r="D56070" s="82"/>
      <c r="P56070" s="84"/>
    </row>
    <row r="56071" spans="4:16" x14ac:dyDescent="0.3">
      <c r="D56071" s="82"/>
      <c r="P56071" s="84"/>
    </row>
    <row r="56072" spans="4:16" x14ac:dyDescent="0.3">
      <c r="D56072" s="82"/>
      <c r="P56072" s="84"/>
    </row>
    <row r="56073" spans="4:16" x14ac:dyDescent="0.3">
      <c r="D56073" s="82"/>
      <c r="P56073" s="84"/>
    </row>
    <row r="56074" spans="4:16" x14ac:dyDescent="0.3">
      <c r="D56074" s="82"/>
      <c r="P56074" s="84"/>
    </row>
    <row r="56075" spans="4:16" x14ac:dyDescent="0.3">
      <c r="D56075" s="82"/>
      <c r="P56075" s="84"/>
    </row>
    <row r="56076" spans="4:16" x14ac:dyDescent="0.3">
      <c r="D56076" s="82"/>
      <c r="P56076" s="84"/>
    </row>
    <row r="56077" spans="4:16" x14ac:dyDescent="0.3">
      <c r="D56077" s="82"/>
      <c r="P56077" s="84"/>
    </row>
    <row r="56078" spans="4:16" x14ac:dyDescent="0.3">
      <c r="D56078" s="82"/>
      <c r="P56078" s="84"/>
    </row>
    <row r="56079" spans="4:16" x14ac:dyDescent="0.3">
      <c r="D56079" s="82"/>
      <c r="P56079" s="84"/>
    </row>
    <row r="56080" spans="4:16" x14ac:dyDescent="0.3">
      <c r="D56080" s="82"/>
      <c r="P56080" s="84"/>
    </row>
    <row r="56081" spans="4:16" x14ac:dyDescent="0.3">
      <c r="D56081" s="82"/>
      <c r="P56081" s="84"/>
    </row>
    <row r="56082" spans="4:16" x14ac:dyDescent="0.3">
      <c r="D56082" s="82"/>
      <c r="P56082" s="84"/>
    </row>
    <row r="56083" spans="4:16" x14ac:dyDescent="0.3">
      <c r="D56083" s="82"/>
      <c r="P56083" s="84"/>
    </row>
    <row r="56084" spans="4:16" x14ac:dyDescent="0.3">
      <c r="D56084" s="82"/>
      <c r="P56084" s="84"/>
    </row>
    <row r="56085" spans="4:16" x14ac:dyDescent="0.3">
      <c r="D56085" s="82"/>
      <c r="P56085" s="84"/>
    </row>
    <row r="56086" spans="4:16" x14ac:dyDescent="0.3">
      <c r="D56086" s="82"/>
      <c r="P56086" s="84"/>
    </row>
    <row r="56087" spans="4:16" x14ac:dyDescent="0.3">
      <c r="D56087" s="82"/>
      <c r="P56087" s="84"/>
    </row>
    <row r="56088" spans="4:16" x14ac:dyDescent="0.3">
      <c r="D56088" s="82"/>
      <c r="P56088" s="84"/>
    </row>
    <row r="56089" spans="4:16" x14ac:dyDescent="0.3">
      <c r="D56089" s="82"/>
      <c r="P56089" s="84"/>
    </row>
    <row r="56090" spans="4:16" x14ac:dyDescent="0.3">
      <c r="D56090" s="82"/>
      <c r="P56090" s="84"/>
    </row>
    <row r="56091" spans="4:16" x14ac:dyDescent="0.3">
      <c r="D56091" s="82"/>
      <c r="P56091" s="84"/>
    </row>
    <row r="56092" spans="4:16" x14ac:dyDescent="0.3">
      <c r="D56092" s="82"/>
      <c r="P56092" s="84"/>
    </row>
    <row r="56093" spans="4:16" x14ac:dyDescent="0.3">
      <c r="D56093" s="82"/>
      <c r="P56093" s="84"/>
    </row>
    <row r="56094" spans="4:16" x14ac:dyDescent="0.3">
      <c r="D56094" s="82"/>
      <c r="P56094" s="84"/>
    </row>
    <row r="56095" spans="4:16" x14ac:dyDescent="0.3">
      <c r="D56095" s="82"/>
      <c r="P56095" s="84"/>
    </row>
    <row r="56096" spans="4:16" x14ac:dyDescent="0.3">
      <c r="D56096" s="82"/>
      <c r="P56096" s="84"/>
    </row>
    <row r="56097" spans="4:16" x14ac:dyDescent="0.3">
      <c r="D56097" s="82"/>
      <c r="P56097" s="84"/>
    </row>
    <row r="56098" spans="4:16" x14ac:dyDescent="0.3">
      <c r="D56098" s="82"/>
      <c r="P56098" s="84"/>
    </row>
    <row r="56099" spans="4:16" x14ac:dyDescent="0.3">
      <c r="D56099" s="82"/>
      <c r="P56099" s="84"/>
    </row>
    <row r="56100" spans="4:16" x14ac:dyDescent="0.3">
      <c r="D56100" s="82"/>
      <c r="P56100" s="84"/>
    </row>
    <row r="56101" spans="4:16" x14ac:dyDescent="0.3">
      <c r="D56101" s="82"/>
      <c r="P56101" s="84"/>
    </row>
    <row r="56102" spans="4:16" x14ac:dyDescent="0.3">
      <c r="D56102" s="82"/>
      <c r="P56102" s="84"/>
    </row>
    <row r="56103" spans="4:16" x14ac:dyDescent="0.3">
      <c r="D56103" s="82"/>
      <c r="P56103" s="84"/>
    </row>
    <row r="56104" spans="4:16" x14ac:dyDescent="0.3">
      <c r="D56104" s="82"/>
      <c r="P56104" s="84"/>
    </row>
    <row r="56105" spans="4:16" x14ac:dyDescent="0.3">
      <c r="D56105" s="82"/>
      <c r="P56105" s="84"/>
    </row>
    <row r="56106" spans="4:16" x14ac:dyDescent="0.3">
      <c r="D56106" s="82"/>
      <c r="P56106" s="84"/>
    </row>
    <row r="56107" spans="4:16" x14ac:dyDescent="0.3">
      <c r="D56107" s="82"/>
      <c r="P56107" s="84"/>
    </row>
    <row r="56108" spans="4:16" x14ac:dyDescent="0.3">
      <c r="D56108" s="82"/>
      <c r="P56108" s="84"/>
    </row>
    <row r="56109" spans="4:16" x14ac:dyDescent="0.3">
      <c r="D56109" s="82"/>
      <c r="P56109" s="84"/>
    </row>
    <row r="56110" spans="4:16" x14ac:dyDescent="0.3">
      <c r="D56110" s="82"/>
      <c r="P56110" s="84"/>
    </row>
    <row r="56111" spans="4:16" x14ac:dyDescent="0.3">
      <c r="D56111" s="82"/>
      <c r="P56111" s="84"/>
    </row>
    <row r="56112" spans="4:16" x14ac:dyDescent="0.3">
      <c r="D56112" s="82"/>
      <c r="P56112" s="84"/>
    </row>
    <row r="56113" spans="4:16" x14ac:dyDescent="0.3">
      <c r="D56113" s="82"/>
      <c r="P56113" s="84"/>
    </row>
    <row r="56114" spans="4:16" x14ac:dyDescent="0.3">
      <c r="D56114" s="82"/>
      <c r="P56114" s="84"/>
    </row>
    <row r="56115" spans="4:16" x14ac:dyDescent="0.3">
      <c r="D56115" s="82"/>
      <c r="P56115" s="84"/>
    </row>
    <row r="56116" spans="4:16" x14ac:dyDescent="0.3">
      <c r="D56116" s="82"/>
      <c r="P56116" s="84"/>
    </row>
    <row r="56117" spans="4:16" x14ac:dyDescent="0.3">
      <c r="D56117" s="82"/>
      <c r="P56117" s="84"/>
    </row>
    <row r="56118" spans="4:16" x14ac:dyDescent="0.3">
      <c r="D56118" s="82"/>
      <c r="P56118" s="84"/>
    </row>
    <row r="56119" spans="4:16" x14ac:dyDescent="0.3">
      <c r="D56119" s="82"/>
      <c r="P56119" s="84"/>
    </row>
    <row r="56120" spans="4:16" x14ac:dyDescent="0.3">
      <c r="D56120" s="82"/>
      <c r="P56120" s="84"/>
    </row>
    <row r="56121" spans="4:16" x14ac:dyDescent="0.3">
      <c r="D56121" s="82"/>
      <c r="P56121" s="84"/>
    </row>
    <row r="56122" spans="4:16" x14ac:dyDescent="0.3">
      <c r="D56122" s="82"/>
      <c r="P56122" s="84"/>
    </row>
    <row r="56123" spans="4:16" x14ac:dyDescent="0.3">
      <c r="D56123" s="82"/>
      <c r="P56123" s="84"/>
    </row>
    <row r="56124" spans="4:16" x14ac:dyDescent="0.3">
      <c r="D56124" s="82"/>
      <c r="P56124" s="84"/>
    </row>
    <row r="56125" spans="4:16" x14ac:dyDescent="0.3">
      <c r="D56125" s="82"/>
      <c r="P56125" s="84"/>
    </row>
    <row r="56126" spans="4:16" x14ac:dyDescent="0.3">
      <c r="D56126" s="82"/>
      <c r="P56126" s="84"/>
    </row>
    <row r="56127" spans="4:16" x14ac:dyDescent="0.3">
      <c r="D56127" s="82"/>
      <c r="P56127" s="84"/>
    </row>
    <row r="56128" spans="4:16" x14ac:dyDescent="0.3">
      <c r="D56128" s="82"/>
      <c r="P56128" s="84"/>
    </row>
    <row r="56129" spans="4:16" x14ac:dyDescent="0.3">
      <c r="D56129" s="82"/>
      <c r="P56129" s="84"/>
    </row>
    <row r="56130" spans="4:16" x14ac:dyDescent="0.3">
      <c r="D56130" s="82"/>
      <c r="P56130" s="84"/>
    </row>
    <row r="56131" spans="4:16" x14ac:dyDescent="0.3">
      <c r="D56131" s="82"/>
      <c r="P56131" s="84"/>
    </row>
    <row r="56132" spans="4:16" x14ac:dyDescent="0.3">
      <c r="D56132" s="82"/>
      <c r="P56132" s="84"/>
    </row>
    <row r="56133" spans="4:16" x14ac:dyDescent="0.3">
      <c r="D56133" s="82"/>
      <c r="P56133" s="84"/>
    </row>
    <row r="56134" spans="4:16" x14ac:dyDescent="0.3">
      <c r="D56134" s="82"/>
      <c r="P56134" s="84"/>
    </row>
    <row r="56135" spans="4:16" x14ac:dyDescent="0.3">
      <c r="D56135" s="82"/>
      <c r="P56135" s="84"/>
    </row>
    <row r="56136" spans="4:16" x14ac:dyDescent="0.3">
      <c r="D56136" s="82"/>
      <c r="P56136" s="84"/>
    </row>
    <row r="56137" spans="4:16" x14ac:dyDescent="0.3">
      <c r="D56137" s="82"/>
      <c r="P56137" s="84"/>
    </row>
    <row r="56138" spans="4:16" x14ac:dyDescent="0.3">
      <c r="D56138" s="82"/>
      <c r="P56138" s="84"/>
    </row>
    <row r="56139" spans="4:16" x14ac:dyDescent="0.3">
      <c r="D56139" s="82"/>
      <c r="P56139" s="84"/>
    </row>
    <row r="56140" spans="4:16" x14ac:dyDescent="0.3">
      <c r="D56140" s="82"/>
      <c r="P56140" s="84"/>
    </row>
    <row r="56141" spans="4:16" x14ac:dyDescent="0.3">
      <c r="D56141" s="82"/>
      <c r="P56141" s="84"/>
    </row>
    <row r="56142" spans="4:16" x14ac:dyDescent="0.3">
      <c r="D56142" s="82"/>
      <c r="P56142" s="84"/>
    </row>
    <row r="56143" spans="4:16" x14ac:dyDescent="0.3">
      <c r="D56143" s="82"/>
      <c r="P56143" s="84"/>
    </row>
    <row r="56144" spans="4:16" x14ac:dyDescent="0.3">
      <c r="D56144" s="82"/>
      <c r="P56144" s="84"/>
    </row>
    <row r="56145" spans="4:16" x14ac:dyDescent="0.3">
      <c r="D56145" s="82"/>
      <c r="P56145" s="84"/>
    </row>
    <row r="56146" spans="4:16" x14ac:dyDescent="0.3">
      <c r="D56146" s="82"/>
      <c r="P56146" s="84"/>
    </row>
    <row r="56147" spans="4:16" x14ac:dyDescent="0.3">
      <c r="D56147" s="82"/>
      <c r="P56147" s="84"/>
    </row>
    <row r="56148" spans="4:16" x14ac:dyDescent="0.3">
      <c r="D56148" s="82"/>
      <c r="P56148" s="84"/>
    </row>
    <row r="56149" spans="4:16" x14ac:dyDescent="0.3">
      <c r="D56149" s="82"/>
      <c r="P56149" s="84"/>
    </row>
    <row r="56150" spans="4:16" x14ac:dyDescent="0.3">
      <c r="D56150" s="82"/>
      <c r="P56150" s="84"/>
    </row>
    <row r="56151" spans="4:16" x14ac:dyDescent="0.3">
      <c r="D56151" s="82"/>
      <c r="P56151" s="84"/>
    </row>
    <row r="56152" spans="4:16" x14ac:dyDescent="0.3">
      <c r="D56152" s="82"/>
      <c r="P56152" s="84"/>
    </row>
    <row r="56153" spans="4:16" x14ac:dyDescent="0.3">
      <c r="D56153" s="82"/>
      <c r="P56153" s="84"/>
    </row>
    <row r="56154" spans="4:16" x14ac:dyDescent="0.3">
      <c r="D56154" s="82"/>
      <c r="P56154" s="84"/>
    </row>
    <row r="56155" spans="4:16" x14ac:dyDescent="0.3">
      <c r="D56155" s="82"/>
      <c r="P56155" s="84"/>
    </row>
    <row r="56156" spans="4:16" x14ac:dyDescent="0.3">
      <c r="D56156" s="82"/>
      <c r="P56156" s="84"/>
    </row>
    <row r="56157" spans="4:16" x14ac:dyDescent="0.3">
      <c r="D56157" s="82"/>
      <c r="P56157" s="84"/>
    </row>
    <row r="56158" spans="4:16" x14ac:dyDescent="0.3">
      <c r="D56158" s="82"/>
      <c r="P56158" s="84"/>
    </row>
    <row r="56159" spans="4:16" x14ac:dyDescent="0.3">
      <c r="D56159" s="82"/>
      <c r="P56159" s="84"/>
    </row>
    <row r="56160" spans="4:16" x14ac:dyDescent="0.3">
      <c r="D56160" s="82"/>
      <c r="P56160" s="84"/>
    </row>
    <row r="56161" spans="4:16" x14ac:dyDescent="0.3">
      <c r="D56161" s="82"/>
      <c r="P56161" s="84"/>
    </row>
    <row r="56162" spans="4:16" x14ac:dyDescent="0.3">
      <c r="D56162" s="82"/>
      <c r="P56162" s="84"/>
    </row>
    <row r="56163" spans="4:16" x14ac:dyDescent="0.3">
      <c r="D56163" s="82"/>
      <c r="P56163" s="84"/>
    </row>
    <row r="56164" spans="4:16" x14ac:dyDescent="0.3">
      <c r="D56164" s="82"/>
      <c r="P56164" s="84"/>
    </row>
    <row r="56165" spans="4:16" x14ac:dyDescent="0.3">
      <c r="D56165" s="82"/>
      <c r="P56165" s="84"/>
    </row>
    <row r="56166" spans="4:16" x14ac:dyDescent="0.3">
      <c r="D56166" s="82"/>
      <c r="P56166" s="84"/>
    </row>
    <row r="56167" spans="4:16" x14ac:dyDescent="0.3">
      <c r="D56167" s="82"/>
      <c r="P56167" s="84"/>
    </row>
    <row r="56168" spans="4:16" x14ac:dyDescent="0.3">
      <c r="D56168" s="82"/>
      <c r="P56168" s="84"/>
    </row>
    <row r="56169" spans="4:16" x14ac:dyDescent="0.3">
      <c r="D56169" s="82"/>
      <c r="P56169" s="84"/>
    </row>
    <row r="56170" spans="4:16" x14ac:dyDescent="0.3">
      <c r="D56170" s="82"/>
      <c r="P56170" s="84"/>
    </row>
    <row r="56171" spans="4:16" x14ac:dyDescent="0.3">
      <c r="D56171" s="82"/>
      <c r="P56171" s="84"/>
    </row>
    <row r="56172" spans="4:16" x14ac:dyDescent="0.3">
      <c r="D56172" s="82"/>
      <c r="P56172" s="84"/>
    </row>
    <row r="56173" spans="4:16" x14ac:dyDescent="0.3">
      <c r="D56173" s="82"/>
      <c r="P56173" s="84"/>
    </row>
    <row r="56174" spans="4:16" x14ac:dyDescent="0.3">
      <c r="D56174" s="82"/>
      <c r="P56174" s="84"/>
    </row>
    <row r="56175" spans="4:16" x14ac:dyDescent="0.3">
      <c r="D56175" s="82"/>
      <c r="P56175" s="84"/>
    </row>
    <row r="56176" spans="4:16" x14ac:dyDescent="0.3">
      <c r="D56176" s="82"/>
      <c r="P56176" s="84"/>
    </row>
    <row r="56177" spans="4:16" x14ac:dyDescent="0.3">
      <c r="D56177" s="82"/>
      <c r="P56177" s="84"/>
    </row>
    <row r="56178" spans="4:16" x14ac:dyDescent="0.3">
      <c r="D56178" s="82"/>
      <c r="P56178" s="84"/>
    </row>
    <row r="56179" spans="4:16" x14ac:dyDescent="0.3">
      <c r="D56179" s="82"/>
      <c r="P56179" s="84"/>
    </row>
    <row r="56180" spans="4:16" x14ac:dyDescent="0.3">
      <c r="D56180" s="82"/>
      <c r="P56180" s="84"/>
    </row>
    <row r="56181" spans="4:16" x14ac:dyDescent="0.3">
      <c r="D56181" s="82"/>
      <c r="P56181" s="84"/>
    </row>
    <row r="56182" spans="4:16" x14ac:dyDescent="0.3">
      <c r="D56182" s="82"/>
      <c r="P56182" s="84"/>
    </row>
    <row r="56183" spans="4:16" x14ac:dyDescent="0.3">
      <c r="D56183" s="82"/>
      <c r="P56183" s="84"/>
    </row>
    <row r="56184" spans="4:16" x14ac:dyDescent="0.3">
      <c r="D56184" s="82"/>
      <c r="P56184" s="84"/>
    </row>
    <row r="56185" spans="4:16" x14ac:dyDescent="0.3">
      <c r="D56185" s="82"/>
      <c r="P56185" s="84"/>
    </row>
    <row r="56186" spans="4:16" x14ac:dyDescent="0.3">
      <c r="D56186" s="82"/>
      <c r="P56186" s="84"/>
    </row>
    <row r="56187" spans="4:16" x14ac:dyDescent="0.3">
      <c r="D56187" s="82"/>
      <c r="P56187" s="84"/>
    </row>
    <row r="56188" spans="4:16" x14ac:dyDescent="0.3">
      <c r="D56188" s="82"/>
      <c r="P56188" s="84"/>
    </row>
    <row r="56189" spans="4:16" x14ac:dyDescent="0.3">
      <c r="D56189" s="82"/>
      <c r="P56189" s="84"/>
    </row>
    <row r="56190" spans="4:16" x14ac:dyDescent="0.3">
      <c r="D56190" s="82"/>
      <c r="P56190" s="84"/>
    </row>
    <row r="56191" spans="4:16" x14ac:dyDescent="0.3">
      <c r="D56191" s="82"/>
      <c r="P56191" s="84"/>
    </row>
    <row r="56192" spans="4:16" x14ac:dyDescent="0.3">
      <c r="D56192" s="82"/>
      <c r="P56192" s="84"/>
    </row>
    <row r="56193" spans="4:16" x14ac:dyDescent="0.3">
      <c r="D56193" s="82"/>
      <c r="P56193" s="84"/>
    </row>
    <row r="56194" spans="4:16" x14ac:dyDescent="0.3">
      <c r="D56194" s="82"/>
      <c r="P56194" s="84"/>
    </row>
    <row r="56195" spans="4:16" x14ac:dyDescent="0.3">
      <c r="D56195" s="82"/>
      <c r="P56195" s="84"/>
    </row>
    <row r="56196" spans="4:16" x14ac:dyDescent="0.3">
      <c r="D56196" s="82"/>
      <c r="P56196" s="84"/>
    </row>
    <row r="56197" spans="4:16" x14ac:dyDescent="0.3">
      <c r="D56197" s="82"/>
      <c r="P56197" s="84"/>
    </row>
    <row r="56198" spans="4:16" x14ac:dyDescent="0.3">
      <c r="D56198" s="82"/>
      <c r="P56198" s="84"/>
    </row>
    <row r="56199" spans="4:16" x14ac:dyDescent="0.3">
      <c r="D56199" s="82"/>
      <c r="P56199" s="84"/>
    </row>
    <row r="56200" spans="4:16" x14ac:dyDescent="0.3">
      <c r="D56200" s="82"/>
      <c r="P56200" s="84"/>
    </row>
    <row r="56201" spans="4:16" x14ac:dyDescent="0.3">
      <c r="D56201" s="82"/>
      <c r="P56201" s="84"/>
    </row>
    <row r="56202" spans="4:16" x14ac:dyDescent="0.3">
      <c r="D56202" s="82"/>
      <c r="P56202" s="84"/>
    </row>
    <row r="56203" spans="4:16" x14ac:dyDescent="0.3">
      <c r="D56203" s="82"/>
      <c r="P56203" s="84"/>
    </row>
    <row r="56204" spans="4:16" x14ac:dyDescent="0.3">
      <c r="D56204" s="82"/>
      <c r="P56204" s="84"/>
    </row>
    <row r="56205" spans="4:16" x14ac:dyDescent="0.3">
      <c r="D56205" s="82"/>
      <c r="P56205" s="84"/>
    </row>
    <row r="56206" spans="4:16" x14ac:dyDescent="0.3">
      <c r="D56206" s="82"/>
      <c r="P56206" s="84"/>
    </row>
    <row r="56207" spans="4:16" x14ac:dyDescent="0.3">
      <c r="D56207" s="82"/>
      <c r="P56207" s="84"/>
    </row>
    <row r="56208" spans="4:16" x14ac:dyDescent="0.3">
      <c r="D56208" s="82"/>
      <c r="P56208" s="84"/>
    </row>
    <row r="56209" spans="4:16" x14ac:dyDescent="0.3">
      <c r="D56209" s="82"/>
      <c r="P56209" s="84"/>
    </row>
    <row r="56210" spans="4:16" x14ac:dyDescent="0.3">
      <c r="D56210" s="82"/>
      <c r="P56210" s="84"/>
    </row>
    <row r="56211" spans="4:16" x14ac:dyDescent="0.3">
      <c r="D56211" s="82"/>
      <c r="P56211" s="84"/>
    </row>
    <row r="56212" spans="4:16" x14ac:dyDescent="0.3">
      <c r="D56212" s="82"/>
      <c r="P56212" s="84"/>
    </row>
    <row r="56213" spans="4:16" x14ac:dyDescent="0.3">
      <c r="D56213" s="82"/>
      <c r="P56213" s="84"/>
    </row>
    <row r="56214" spans="4:16" x14ac:dyDescent="0.3">
      <c r="D56214" s="82"/>
      <c r="P56214" s="84"/>
    </row>
    <row r="56215" spans="4:16" x14ac:dyDescent="0.3">
      <c r="D56215" s="82"/>
      <c r="P56215" s="84"/>
    </row>
    <row r="56216" spans="4:16" x14ac:dyDescent="0.3">
      <c r="D56216" s="82"/>
      <c r="P56216" s="84"/>
    </row>
    <row r="56217" spans="4:16" x14ac:dyDescent="0.3">
      <c r="D56217" s="82"/>
      <c r="P56217" s="84"/>
    </row>
    <row r="56218" spans="4:16" x14ac:dyDescent="0.3">
      <c r="D56218" s="82"/>
      <c r="P56218" s="84"/>
    </row>
    <row r="56219" spans="4:16" x14ac:dyDescent="0.3">
      <c r="D56219" s="82"/>
      <c r="P56219" s="84"/>
    </row>
    <row r="56220" spans="4:16" x14ac:dyDescent="0.3">
      <c r="D56220" s="82"/>
      <c r="P56220" s="84"/>
    </row>
    <row r="56221" spans="4:16" x14ac:dyDescent="0.3">
      <c r="D56221" s="82"/>
      <c r="P56221" s="84"/>
    </row>
    <row r="56222" spans="4:16" x14ac:dyDescent="0.3">
      <c r="D56222" s="82"/>
      <c r="P56222" s="84"/>
    </row>
    <row r="56223" spans="4:16" x14ac:dyDescent="0.3">
      <c r="D56223" s="82"/>
      <c r="P56223" s="84"/>
    </row>
    <row r="56224" spans="4:16" x14ac:dyDescent="0.3">
      <c r="D56224" s="82"/>
      <c r="P56224" s="84"/>
    </row>
    <row r="56225" spans="4:16" x14ac:dyDescent="0.3">
      <c r="D56225" s="82"/>
      <c r="P56225" s="84"/>
    </row>
    <row r="56226" spans="4:16" x14ac:dyDescent="0.3">
      <c r="D56226" s="82"/>
      <c r="P56226" s="84"/>
    </row>
    <row r="56227" spans="4:16" x14ac:dyDescent="0.3">
      <c r="D56227" s="82"/>
      <c r="P56227" s="84"/>
    </row>
    <row r="56228" spans="4:16" x14ac:dyDescent="0.3">
      <c r="D56228" s="82"/>
      <c r="P56228" s="84"/>
    </row>
    <row r="56229" spans="4:16" x14ac:dyDescent="0.3">
      <c r="D56229" s="82"/>
      <c r="P56229" s="84"/>
    </row>
    <row r="56230" spans="4:16" x14ac:dyDescent="0.3">
      <c r="D56230" s="82"/>
      <c r="P56230" s="84"/>
    </row>
    <row r="56231" spans="4:16" x14ac:dyDescent="0.3">
      <c r="D56231" s="82"/>
      <c r="P56231" s="84"/>
    </row>
    <row r="56232" spans="4:16" x14ac:dyDescent="0.3">
      <c r="D56232" s="82"/>
      <c r="P56232" s="84"/>
    </row>
    <row r="56233" spans="4:16" x14ac:dyDescent="0.3">
      <c r="D56233" s="82"/>
      <c r="P56233" s="84"/>
    </row>
    <row r="56234" spans="4:16" x14ac:dyDescent="0.3">
      <c r="D56234" s="82"/>
      <c r="P56234" s="84"/>
    </row>
    <row r="56235" spans="4:16" x14ac:dyDescent="0.3">
      <c r="D56235" s="82"/>
      <c r="P56235" s="84"/>
    </row>
    <row r="56236" spans="4:16" x14ac:dyDescent="0.3">
      <c r="D56236" s="82"/>
      <c r="P56236" s="84"/>
    </row>
    <row r="56237" spans="4:16" x14ac:dyDescent="0.3">
      <c r="D56237" s="82"/>
      <c r="P56237" s="84"/>
    </row>
    <row r="56238" spans="4:16" x14ac:dyDescent="0.3">
      <c r="D56238" s="82"/>
      <c r="P56238" s="84"/>
    </row>
    <row r="56239" spans="4:16" x14ac:dyDescent="0.3">
      <c r="D56239" s="82"/>
      <c r="P56239" s="84"/>
    </row>
    <row r="56240" spans="4:16" x14ac:dyDescent="0.3">
      <c r="D56240" s="82"/>
      <c r="P56240" s="84"/>
    </row>
    <row r="56241" spans="4:16" x14ac:dyDescent="0.3">
      <c r="D56241" s="82"/>
      <c r="P56241" s="84"/>
    </row>
    <row r="56242" spans="4:16" x14ac:dyDescent="0.3">
      <c r="D56242" s="82"/>
      <c r="P56242" s="84"/>
    </row>
    <row r="56243" spans="4:16" x14ac:dyDescent="0.3">
      <c r="D56243" s="82"/>
      <c r="P56243" s="84"/>
    </row>
    <row r="56244" spans="4:16" x14ac:dyDescent="0.3">
      <c r="D56244" s="82"/>
      <c r="P56244" s="84"/>
    </row>
    <row r="56245" spans="4:16" x14ac:dyDescent="0.3">
      <c r="D56245" s="82"/>
      <c r="P56245" s="84"/>
    </row>
    <row r="56246" spans="4:16" x14ac:dyDescent="0.3">
      <c r="D56246" s="82"/>
      <c r="P56246" s="84"/>
    </row>
    <row r="56247" spans="4:16" x14ac:dyDescent="0.3">
      <c r="D56247" s="82"/>
      <c r="P56247" s="84"/>
    </row>
    <row r="56248" spans="4:16" x14ac:dyDescent="0.3">
      <c r="D56248" s="82"/>
      <c r="P56248" s="84"/>
    </row>
    <row r="56249" spans="4:16" x14ac:dyDescent="0.3">
      <c r="D56249" s="82"/>
      <c r="P56249" s="84"/>
    </row>
    <row r="56250" spans="4:16" x14ac:dyDescent="0.3">
      <c r="D56250" s="82"/>
      <c r="P56250" s="84"/>
    </row>
    <row r="56251" spans="4:16" x14ac:dyDescent="0.3">
      <c r="D56251" s="82"/>
      <c r="P56251" s="84"/>
    </row>
    <row r="56252" spans="4:16" x14ac:dyDescent="0.3">
      <c r="D56252" s="82"/>
      <c r="P56252" s="84"/>
    </row>
    <row r="56253" spans="4:16" x14ac:dyDescent="0.3">
      <c r="D56253" s="82"/>
      <c r="P56253" s="84"/>
    </row>
    <row r="56254" spans="4:16" x14ac:dyDescent="0.3">
      <c r="D56254" s="82"/>
      <c r="P56254" s="84"/>
    </row>
    <row r="56255" spans="4:16" x14ac:dyDescent="0.3">
      <c r="D56255" s="82"/>
      <c r="P56255" s="84"/>
    </row>
    <row r="56256" spans="4:16" x14ac:dyDescent="0.3">
      <c r="D56256" s="82"/>
      <c r="P56256" s="84"/>
    </row>
    <row r="56257" spans="4:16" x14ac:dyDescent="0.3">
      <c r="D56257" s="82"/>
      <c r="P56257" s="84"/>
    </row>
    <row r="56258" spans="4:16" x14ac:dyDescent="0.3">
      <c r="D56258" s="82"/>
      <c r="P56258" s="84"/>
    </row>
    <row r="56259" spans="4:16" x14ac:dyDescent="0.3">
      <c r="D56259" s="82"/>
      <c r="P56259" s="84"/>
    </row>
    <row r="56260" spans="4:16" x14ac:dyDescent="0.3">
      <c r="D56260" s="82"/>
      <c r="P56260" s="84"/>
    </row>
    <row r="56261" spans="4:16" x14ac:dyDescent="0.3">
      <c r="D56261" s="82"/>
      <c r="P56261" s="84"/>
    </row>
    <row r="56262" spans="4:16" x14ac:dyDescent="0.3">
      <c r="D56262" s="82"/>
      <c r="P56262" s="84"/>
    </row>
    <row r="56263" spans="4:16" x14ac:dyDescent="0.3">
      <c r="D56263" s="82"/>
      <c r="P56263" s="84"/>
    </row>
    <row r="56264" spans="4:16" x14ac:dyDescent="0.3">
      <c r="D56264" s="82"/>
      <c r="P56264" s="84"/>
    </row>
    <row r="56265" spans="4:16" x14ac:dyDescent="0.3">
      <c r="D56265" s="82"/>
      <c r="P56265" s="84"/>
    </row>
    <row r="56266" spans="4:16" x14ac:dyDescent="0.3">
      <c r="D56266" s="82"/>
      <c r="P56266" s="84"/>
    </row>
    <row r="56267" spans="4:16" x14ac:dyDescent="0.3">
      <c r="D56267" s="82"/>
      <c r="P56267" s="84"/>
    </row>
    <row r="56268" spans="4:16" x14ac:dyDescent="0.3">
      <c r="D56268" s="82"/>
      <c r="P56268" s="84"/>
    </row>
    <row r="56269" spans="4:16" x14ac:dyDescent="0.3">
      <c r="D56269" s="82"/>
      <c r="P56269" s="84"/>
    </row>
    <row r="56270" spans="4:16" x14ac:dyDescent="0.3">
      <c r="D56270" s="82"/>
      <c r="P56270" s="84"/>
    </row>
    <row r="56271" spans="4:16" x14ac:dyDescent="0.3">
      <c r="D56271" s="82"/>
      <c r="P56271" s="84"/>
    </row>
    <row r="56272" spans="4:16" x14ac:dyDescent="0.3">
      <c r="D56272" s="82"/>
      <c r="P56272" s="84"/>
    </row>
    <row r="56273" spans="4:16" x14ac:dyDescent="0.3">
      <c r="D56273" s="82"/>
      <c r="P56273" s="84"/>
    </row>
    <row r="56274" spans="4:16" x14ac:dyDescent="0.3">
      <c r="D56274" s="82"/>
      <c r="P56274" s="84"/>
    </row>
    <row r="56275" spans="4:16" x14ac:dyDescent="0.3">
      <c r="D56275" s="82"/>
      <c r="P56275" s="84"/>
    </row>
    <row r="56276" spans="4:16" x14ac:dyDescent="0.3">
      <c r="D56276" s="82"/>
      <c r="P56276" s="84"/>
    </row>
    <row r="56277" spans="4:16" x14ac:dyDescent="0.3">
      <c r="D56277" s="82"/>
      <c r="P56277" s="84"/>
    </row>
    <row r="56278" spans="4:16" x14ac:dyDescent="0.3">
      <c r="D56278" s="82"/>
      <c r="P56278" s="84"/>
    </row>
    <row r="56279" spans="4:16" x14ac:dyDescent="0.3">
      <c r="D56279" s="82"/>
      <c r="P56279" s="84"/>
    </row>
    <row r="56280" spans="4:16" x14ac:dyDescent="0.3">
      <c r="D56280" s="82"/>
      <c r="P56280" s="84"/>
    </row>
    <row r="56281" spans="4:16" x14ac:dyDescent="0.3">
      <c r="D56281" s="82"/>
      <c r="P56281" s="84"/>
    </row>
    <row r="56282" spans="4:16" x14ac:dyDescent="0.3">
      <c r="D56282" s="82"/>
      <c r="P56282" s="84"/>
    </row>
    <row r="56283" spans="4:16" x14ac:dyDescent="0.3">
      <c r="D56283" s="82"/>
      <c r="P56283" s="84"/>
    </row>
    <row r="56284" spans="4:16" x14ac:dyDescent="0.3">
      <c r="D56284" s="82"/>
      <c r="P56284" s="84"/>
    </row>
    <row r="56285" spans="4:16" x14ac:dyDescent="0.3">
      <c r="D56285" s="82"/>
      <c r="P56285" s="84"/>
    </row>
    <row r="56286" spans="4:16" x14ac:dyDescent="0.3">
      <c r="D56286" s="82"/>
      <c r="P56286" s="84"/>
    </row>
    <row r="56287" spans="4:16" x14ac:dyDescent="0.3">
      <c r="D56287" s="82"/>
      <c r="P56287" s="84"/>
    </row>
    <row r="56288" spans="4:16" x14ac:dyDescent="0.3">
      <c r="D56288" s="82"/>
      <c r="P56288" s="84"/>
    </row>
    <row r="56289" spans="4:16" x14ac:dyDescent="0.3">
      <c r="D56289" s="82"/>
      <c r="P56289" s="84"/>
    </row>
    <row r="56290" spans="4:16" x14ac:dyDescent="0.3">
      <c r="D56290" s="82"/>
      <c r="P56290" s="84"/>
    </row>
    <row r="56291" spans="4:16" x14ac:dyDescent="0.3">
      <c r="D56291" s="82"/>
      <c r="P56291" s="84"/>
    </row>
    <row r="56292" spans="4:16" x14ac:dyDescent="0.3">
      <c r="D56292" s="82"/>
      <c r="P56292" s="84"/>
    </row>
    <row r="56293" spans="4:16" x14ac:dyDescent="0.3">
      <c r="D56293" s="82"/>
      <c r="P56293" s="84"/>
    </row>
    <row r="56294" spans="4:16" x14ac:dyDescent="0.3">
      <c r="D56294" s="82"/>
      <c r="P56294" s="84"/>
    </row>
    <row r="56295" spans="4:16" x14ac:dyDescent="0.3">
      <c r="D56295" s="82"/>
      <c r="P56295" s="84"/>
    </row>
    <row r="56296" spans="4:16" x14ac:dyDescent="0.3">
      <c r="D56296" s="82"/>
      <c r="P56296" s="84"/>
    </row>
    <row r="56297" spans="4:16" x14ac:dyDescent="0.3">
      <c r="D56297" s="82"/>
      <c r="P56297" s="84"/>
    </row>
    <row r="56298" spans="4:16" x14ac:dyDescent="0.3">
      <c r="D56298" s="82"/>
      <c r="P56298" s="84"/>
    </row>
    <row r="56299" spans="4:16" x14ac:dyDescent="0.3">
      <c r="D56299" s="82"/>
      <c r="P56299" s="84"/>
    </row>
    <row r="56300" spans="4:16" x14ac:dyDescent="0.3">
      <c r="D56300" s="82"/>
      <c r="P56300" s="84"/>
    </row>
    <row r="56301" spans="4:16" x14ac:dyDescent="0.3">
      <c r="D56301" s="82"/>
      <c r="P56301" s="84"/>
    </row>
    <row r="56302" spans="4:16" x14ac:dyDescent="0.3">
      <c r="D56302" s="82"/>
      <c r="P56302" s="84"/>
    </row>
    <row r="56303" spans="4:16" x14ac:dyDescent="0.3">
      <c r="D56303" s="82"/>
      <c r="P56303" s="84"/>
    </row>
    <row r="56304" spans="4:16" x14ac:dyDescent="0.3">
      <c r="D56304" s="82"/>
      <c r="P56304" s="84"/>
    </row>
    <row r="56305" spans="4:16" x14ac:dyDescent="0.3">
      <c r="D56305" s="82"/>
      <c r="P56305" s="84"/>
    </row>
    <row r="56306" spans="4:16" x14ac:dyDescent="0.3">
      <c r="D56306" s="82"/>
      <c r="P56306" s="84"/>
    </row>
    <row r="56307" spans="4:16" x14ac:dyDescent="0.3">
      <c r="D56307" s="82"/>
      <c r="P56307" s="84"/>
    </row>
    <row r="56308" spans="4:16" x14ac:dyDescent="0.3">
      <c r="D56308" s="82"/>
      <c r="P56308" s="84"/>
    </row>
    <row r="56309" spans="4:16" x14ac:dyDescent="0.3">
      <c r="D56309" s="82"/>
      <c r="P56309" s="84"/>
    </row>
    <row r="56310" spans="4:16" x14ac:dyDescent="0.3">
      <c r="D56310" s="82"/>
      <c r="P56310" s="84"/>
    </row>
    <row r="56311" spans="4:16" x14ac:dyDescent="0.3">
      <c r="D56311" s="82"/>
      <c r="P56311" s="84"/>
    </row>
    <row r="56312" spans="4:16" x14ac:dyDescent="0.3">
      <c r="D56312" s="82"/>
      <c r="P56312" s="84"/>
    </row>
    <row r="56313" spans="4:16" x14ac:dyDescent="0.3">
      <c r="D56313" s="82"/>
      <c r="P56313" s="84"/>
    </row>
    <row r="56314" spans="4:16" x14ac:dyDescent="0.3">
      <c r="D56314" s="82"/>
      <c r="P56314" s="84"/>
    </row>
    <row r="56315" spans="4:16" x14ac:dyDescent="0.3">
      <c r="D56315" s="82"/>
      <c r="P56315" s="84"/>
    </row>
    <row r="56316" spans="4:16" x14ac:dyDescent="0.3">
      <c r="D56316" s="82"/>
      <c r="P56316" s="84"/>
    </row>
    <row r="56317" spans="4:16" x14ac:dyDescent="0.3">
      <c r="D56317" s="82"/>
      <c r="P56317" s="84"/>
    </row>
    <row r="56318" spans="4:16" x14ac:dyDescent="0.3">
      <c r="D56318" s="82"/>
      <c r="P56318" s="84"/>
    </row>
    <row r="56319" spans="4:16" x14ac:dyDescent="0.3">
      <c r="D56319" s="82"/>
      <c r="P56319" s="84"/>
    </row>
    <row r="56320" spans="4:16" x14ac:dyDescent="0.3">
      <c r="D56320" s="82"/>
      <c r="P56320" s="84"/>
    </row>
    <row r="56321" spans="4:16" x14ac:dyDescent="0.3">
      <c r="D56321" s="82"/>
      <c r="P56321" s="84"/>
    </row>
    <row r="56322" spans="4:16" x14ac:dyDescent="0.3">
      <c r="D56322" s="82"/>
      <c r="P56322" s="84"/>
    </row>
    <row r="56323" spans="4:16" x14ac:dyDescent="0.3">
      <c r="D56323" s="82"/>
      <c r="P56323" s="84"/>
    </row>
    <row r="56324" spans="4:16" x14ac:dyDescent="0.3">
      <c r="D56324" s="82"/>
      <c r="P56324" s="84"/>
    </row>
    <row r="56325" spans="4:16" x14ac:dyDescent="0.3">
      <c r="D56325" s="82"/>
      <c r="P56325" s="84"/>
    </row>
    <row r="56326" spans="4:16" x14ac:dyDescent="0.3">
      <c r="D56326" s="82"/>
      <c r="P56326" s="84"/>
    </row>
    <row r="56327" spans="4:16" x14ac:dyDescent="0.3">
      <c r="D56327" s="82"/>
      <c r="P56327" s="84"/>
    </row>
    <row r="56328" spans="4:16" x14ac:dyDescent="0.3">
      <c r="D56328" s="82"/>
      <c r="P56328" s="84"/>
    </row>
    <row r="56329" spans="4:16" x14ac:dyDescent="0.3">
      <c r="D56329" s="82"/>
      <c r="P56329" s="84"/>
    </row>
    <row r="56330" spans="4:16" x14ac:dyDescent="0.3">
      <c r="D56330" s="82"/>
      <c r="P56330" s="84"/>
    </row>
    <row r="56331" spans="4:16" x14ac:dyDescent="0.3">
      <c r="D56331" s="82"/>
      <c r="P56331" s="84"/>
    </row>
    <row r="56332" spans="4:16" x14ac:dyDescent="0.3">
      <c r="D56332" s="82"/>
      <c r="P56332" s="84"/>
    </row>
    <row r="56333" spans="4:16" x14ac:dyDescent="0.3">
      <c r="D56333" s="82"/>
      <c r="P56333" s="84"/>
    </row>
    <row r="56334" spans="4:16" x14ac:dyDescent="0.3">
      <c r="D56334" s="82"/>
      <c r="P56334" s="84"/>
    </row>
    <row r="56335" spans="4:16" x14ac:dyDescent="0.3">
      <c r="D56335" s="82"/>
      <c r="P56335" s="84"/>
    </row>
    <row r="56336" spans="4:16" x14ac:dyDescent="0.3">
      <c r="D56336" s="82"/>
      <c r="P56336" s="84"/>
    </row>
    <row r="56337" spans="4:16" x14ac:dyDescent="0.3">
      <c r="D56337" s="82"/>
      <c r="P56337" s="84"/>
    </row>
    <row r="56338" spans="4:16" x14ac:dyDescent="0.3">
      <c r="D56338" s="82"/>
      <c r="P56338" s="84"/>
    </row>
    <row r="56339" spans="4:16" x14ac:dyDescent="0.3">
      <c r="D56339" s="82"/>
      <c r="P56339" s="84"/>
    </row>
    <row r="56340" spans="4:16" x14ac:dyDescent="0.3">
      <c r="D56340" s="82"/>
      <c r="P56340" s="84"/>
    </row>
    <row r="56341" spans="4:16" x14ac:dyDescent="0.3">
      <c r="D56341" s="82"/>
      <c r="P56341" s="84"/>
    </row>
    <row r="56342" spans="4:16" x14ac:dyDescent="0.3">
      <c r="D56342" s="82"/>
      <c r="P56342" s="84"/>
    </row>
    <row r="56343" spans="4:16" x14ac:dyDescent="0.3">
      <c r="D56343" s="82"/>
      <c r="P56343" s="84"/>
    </row>
    <row r="56344" spans="4:16" x14ac:dyDescent="0.3">
      <c r="D56344" s="82"/>
      <c r="P56344" s="84"/>
    </row>
    <row r="56345" spans="4:16" x14ac:dyDescent="0.3">
      <c r="D56345" s="82"/>
      <c r="P56345" s="84"/>
    </row>
    <row r="56346" spans="4:16" x14ac:dyDescent="0.3">
      <c r="D56346" s="82"/>
      <c r="P56346" s="84"/>
    </row>
    <row r="56347" spans="4:16" x14ac:dyDescent="0.3">
      <c r="D56347" s="82"/>
      <c r="P56347" s="84"/>
    </row>
    <row r="56348" spans="4:16" x14ac:dyDescent="0.3">
      <c r="D56348" s="82"/>
      <c r="P56348" s="84"/>
    </row>
    <row r="56349" spans="4:16" x14ac:dyDescent="0.3">
      <c r="D56349" s="82"/>
      <c r="P56349" s="84"/>
    </row>
    <row r="56350" spans="4:16" x14ac:dyDescent="0.3">
      <c r="D56350" s="82"/>
      <c r="P56350" s="84"/>
    </row>
    <row r="56351" spans="4:16" x14ac:dyDescent="0.3">
      <c r="D56351" s="82"/>
      <c r="P56351" s="84"/>
    </row>
    <row r="56352" spans="4:16" x14ac:dyDescent="0.3">
      <c r="D56352" s="82"/>
      <c r="P56352" s="84"/>
    </row>
    <row r="56353" spans="4:16" x14ac:dyDescent="0.3">
      <c r="D56353" s="82"/>
      <c r="P56353" s="84"/>
    </row>
    <row r="56354" spans="4:16" x14ac:dyDescent="0.3">
      <c r="D56354" s="82"/>
      <c r="P56354" s="84"/>
    </row>
    <row r="56355" spans="4:16" x14ac:dyDescent="0.3">
      <c r="D56355" s="82"/>
      <c r="P56355" s="84"/>
    </row>
    <row r="56356" spans="4:16" x14ac:dyDescent="0.3">
      <c r="D56356" s="82"/>
      <c r="P56356" s="84"/>
    </row>
    <row r="56357" spans="4:16" x14ac:dyDescent="0.3">
      <c r="D56357" s="82"/>
      <c r="P56357" s="84"/>
    </row>
    <row r="56358" spans="4:16" x14ac:dyDescent="0.3">
      <c r="D56358" s="82"/>
      <c r="P56358" s="84"/>
    </row>
    <row r="56359" spans="4:16" x14ac:dyDescent="0.3">
      <c r="D56359" s="82"/>
      <c r="P56359" s="84"/>
    </row>
    <row r="56360" spans="4:16" x14ac:dyDescent="0.3">
      <c r="D56360" s="82"/>
      <c r="P56360" s="84"/>
    </row>
    <row r="56361" spans="4:16" x14ac:dyDescent="0.3">
      <c r="D56361" s="82"/>
      <c r="P56361" s="84"/>
    </row>
    <row r="56362" spans="4:16" x14ac:dyDescent="0.3">
      <c r="D56362" s="82"/>
      <c r="P56362" s="84"/>
    </row>
    <row r="56363" spans="4:16" x14ac:dyDescent="0.3">
      <c r="D56363" s="82"/>
      <c r="P56363" s="84"/>
    </row>
    <row r="56364" spans="4:16" x14ac:dyDescent="0.3">
      <c r="D56364" s="82"/>
      <c r="P56364" s="84"/>
    </row>
    <row r="56365" spans="4:16" x14ac:dyDescent="0.3">
      <c r="D56365" s="82"/>
      <c r="P56365" s="84"/>
    </row>
    <row r="56366" spans="4:16" x14ac:dyDescent="0.3">
      <c r="D56366" s="82"/>
      <c r="P56366" s="84"/>
    </row>
    <row r="56367" spans="4:16" x14ac:dyDescent="0.3">
      <c r="D56367" s="82"/>
      <c r="P56367" s="84"/>
    </row>
    <row r="56368" spans="4:16" x14ac:dyDescent="0.3">
      <c r="D56368" s="82"/>
      <c r="P56368" s="84"/>
    </row>
    <row r="56369" spans="4:16" x14ac:dyDescent="0.3">
      <c r="D56369" s="82"/>
      <c r="P56369" s="84"/>
    </row>
    <row r="56370" spans="4:16" x14ac:dyDescent="0.3">
      <c r="D56370" s="82"/>
      <c r="P56370" s="84"/>
    </row>
    <row r="56371" spans="4:16" x14ac:dyDescent="0.3">
      <c r="D56371" s="82"/>
      <c r="P56371" s="84"/>
    </row>
    <row r="56372" spans="4:16" x14ac:dyDescent="0.3">
      <c r="D56372" s="82"/>
      <c r="P56372" s="84"/>
    </row>
    <row r="56373" spans="4:16" x14ac:dyDescent="0.3">
      <c r="D56373" s="82"/>
      <c r="P56373" s="84"/>
    </row>
    <row r="56374" spans="4:16" x14ac:dyDescent="0.3">
      <c r="D56374" s="82"/>
      <c r="P56374" s="84"/>
    </row>
    <row r="56375" spans="4:16" x14ac:dyDescent="0.3">
      <c r="D56375" s="82"/>
      <c r="P56375" s="84"/>
    </row>
    <row r="56376" spans="4:16" x14ac:dyDescent="0.3">
      <c r="D56376" s="82"/>
      <c r="P56376" s="84"/>
    </row>
    <row r="56377" spans="4:16" x14ac:dyDescent="0.3">
      <c r="D56377" s="82"/>
      <c r="P56377" s="84"/>
    </row>
    <row r="56378" spans="4:16" x14ac:dyDescent="0.3">
      <c r="D56378" s="82"/>
      <c r="P56378" s="84"/>
    </row>
    <row r="56379" spans="4:16" x14ac:dyDescent="0.3">
      <c r="D56379" s="82"/>
      <c r="P56379" s="84"/>
    </row>
    <row r="56380" spans="4:16" x14ac:dyDescent="0.3">
      <c r="D56380" s="82"/>
      <c r="P56380" s="84"/>
    </row>
    <row r="56381" spans="4:16" x14ac:dyDescent="0.3">
      <c r="D56381" s="82"/>
      <c r="P56381" s="84"/>
    </row>
    <row r="56382" spans="4:16" x14ac:dyDescent="0.3">
      <c r="D56382" s="82"/>
      <c r="P56382" s="84"/>
    </row>
    <row r="56383" spans="4:16" x14ac:dyDescent="0.3">
      <c r="D56383" s="82"/>
      <c r="P56383" s="84"/>
    </row>
    <row r="56384" spans="4:16" x14ac:dyDescent="0.3">
      <c r="D56384" s="82"/>
      <c r="P56384" s="84"/>
    </row>
    <row r="56385" spans="4:16" x14ac:dyDescent="0.3">
      <c r="D56385" s="82"/>
      <c r="P56385" s="84"/>
    </row>
    <row r="56386" spans="4:16" x14ac:dyDescent="0.3">
      <c r="D56386" s="82"/>
      <c r="P56386" s="84"/>
    </row>
    <row r="56387" spans="4:16" x14ac:dyDescent="0.3">
      <c r="D56387" s="82"/>
      <c r="P56387" s="84"/>
    </row>
    <row r="56388" spans="4:16" x14ac:dyDescent="0.3">
      <c r="D56388" s="82"/>
      <c r="P56388" s="84"/>
    </row>
    <row r="56389" spans="4:16" x14ac:dyDescent="0.3">
      <c r="D56389" s="82"/>
      <c r="P56389" s="84"/>
    </row>
    <row r="56390" spans="4:16" x14ac:dyDescent="0.3">
      <c r="D56390" s="82"/>
      <c r="P56390" s="84"/>
    </row>
    <row r="56391" spans="4:16" x14ac:dyDescent="0.3">
      <c r="D56391" s="82"/>
      <c r="P56391" s="84"/>
    </row>
    <row r="56392" spans="4:16" x14ac:dyDescent="0.3">
      <c r="D56392" s="82"/>
      <c r="P56392" s="84"/>
    </row>
    <row r="56393" spans="4:16" x14ac:dyDescent="0.3">
      <c r="D56393" s="82"/>
      <c r="P56393" s="84"/>
    </row>
    <row r="56394" spans="4:16" x14ac:dyDescent="0.3">
      <c r="D56394" s="82"/>
      <c r="P56394" s="84"/>
    </row>
    <row r="56395" spans="4:16" x14ac:dyDescent="0.3">
      <c r="D56395" s="82"/>
      <c r="P56395" s="84"/>
    </row>
    <row r="56396" spans="4:16" x14ac:dyDescent="0.3">
      <c r="D56396" s="82"/>
      <c r="P56396" s="84"/>
    </row>
    <row r="56397" spans="4:16" x14ac:dyDescent="0.3">
      <c r="D56397" s="82"/>
      <c r="P56397" s="84"/>
    </row>
    <row r="56398" spans="4:16" x14ac:dyDescent="0.3">
      <c r="D56398" s="82"/>
      <c r="P56398" s="84"/>
    </row>
    <row r="56399" spans="4:16" x14ac:dyDescent="0.3">
      <c r="D56399" s="82"/>
      <c r="P56399" s="84"/>
    </row>
    <row r="56400" spans="4:16" x14ac:dyDescent="0.3">
      <c r="D56400" s="82"/>
      <c r="P56400" s="84"/>
    </row>
    <row r="56401" spans="4:16" x14ac:dyDescent="0.3">
      <c r="D56401" s="82"/>
      <c r="P56401" s="84"/>
    </row>
    <row r="56402" spans="4:16" x14ac:dyDescent="0.3">
      <c r="D56402" s="82"/>
      <c r="P56402" s="84"/>
    </row>
    <row r="56403" spans="4:16" x14ac:dyDescent="0.3">
      <c r="D56403" s="82"/>
      <c r="P56403" s="84"/>
    </row>
    <row r="56404" spans="4:16" x14ac:dyDescent="0.3">
      <c r="D56404" s="82"/>
      <c r="P56404" s="84"/>
    </row>
    <row r="56405" spans="4:16" x14ac:dyDescent="0.3">
      <c r="D56405" s="82"/>
      <c r="P56405" s="84"/>
    </row>
    <row r="56406" spans="4:16" x14ac:dyDescent="0.3">
      <c r="D56406" s="82"/>
      <c r="P56406" s="84"/>
    </row>
    <row r="56407" spans="4:16" x14ac:dyDescent="0.3">
      <c r="D56407" s="82"/>
      <c r="P56407" s="84"/>
    </row>
    <row r="56408" spans="4:16" x14ac:dyDescent="0.3">
      <c r="D56408" s="82"/>
      <c r="P56408" s="84"/>
    </row>
    <row r="56409" spans="4:16" x14ac:dyDescent="0.3">
      <c r="D56409" s="82"/>
      <c r="P56409" s="84"/>
    </row>
    <row r="56410" spans="4:16" x14ac:dyDescent="0.3">
      <c r="D56410" s="82"/>
      <c r="P56410" s="84"/>
    </row>
    <row r="56411" spans="4:16" x14ac:dyDescent="0.3">
      <c r="D56411" s="82"/>
      <c r="P56411" s="84"/>
    </row>
    <row r="56412" spans="4:16" x14ac:dyDescent="0.3">
      <c r="D56412" s="82"/>
      <c r="P56412" s="84"/>
    </row>
    <row r="56413" spans="4:16" x14ac:dyDescent="0.3">
      <c r="D56413" s="82"/>
      <c r="P56413" s="84"/>
    </row>
    <row r="56414" spans="4:16" x14ac:dyDescent="0.3">
      <c r="D56414" s="82"/>
      <c r="P56414" s="84"/>
    </row>
    <row r="56415" spans="4:16" x14ac:dyDescent="0.3">
      <c r="D56415" s="82"/>
      <c r="P56415" s="84"/>
    </row>
    <row r="56416" spans="4:16" x14ac:dyDescent="0.3">
      <c r="D56416" s="82"/>
      <c r="P56416" s="84"/>
    </row>
    <row r="56417" spans="4:16" x14ac:dyDescent="0.3">
      <c r="D56417" s="82"/>
      <c r="P56417" s="84"/>
    </row>
    <row r="56418" spans="4:16" x14ac:dyDescent="0.3">
      <c r="D56418" s="82"/>
      <c r="P56418" s="84"/>
    </row>
    <row r="56419" spans="4:16" x14ac:dyDescent="0.3">
      <c r="D56419" s="82"/>
      <c r="P56419" s="84"/>
    </row>
    <row r="56420" spans="4:16" x14ac:dyDescent="0.3">
      <c r="D56420" s="82"/>
      <c r="P56420" s="84"/>
    </row>
    <row r="56421" spans="4:16" x14ac:dyDescent="0.3">
      <c r="D56421" s="82"/>
      <c r="P56421" s="84"/>
    </row>
    <row r="56422" spans="4:16" x14ac:dyDescent="0.3">
      <c r="D56422" s="82"/>
      <c r="P56422" s="84"/>
    </row>
    <row r="56423" spans="4:16" x14ac:dyDescent="0.3">
      <c r="D56423" s="82"/>
      <c r="P56423" s="84"/>
    </row>
    <row r="56424" spans="4:16" x14ac:dyDescent="0.3">
      <c r="D56424" s="82"/>
      <c r="P56424" s="84"/>
    </row>
    <row r="56425" spans="4:16" x14ac:dyDescent="0.3">
      <c r="D56425" s="82"/>
      <c r="P56425" s="84"/>
    </row>
    <row r="56426" spans="4:16" x14ac:dyDescent="0.3">
      <c r="D56426" s="82"/>
      <c r="P56426" s="84"/>
    </row>
    <row r="56427" spans="4:16" x14ac:dyDescent="0.3">
      <c r="D56427" s="82"/>
      <c r="P56427" s="84"/>
    </row>
    <row r="56428" spans="4:16" x14ac:dyDescent="0.3">
      <c r="D56428" s="82"/>
      <c r="P56428" s="84"/>
    </row>
    <row r="56429" spans="4:16" x14ac:dyDescent="0.3">
      <c r="D56429" s="82"/>
      <c r="P56429" s="84"/>
    </row>
    <row r="56430" spans="4:16" x14ac:dyDescent="0.3">
      <c r="D56430" s="82"/>
      <c r="P56430" s="84"/>
    </row>
    <row r="56431" spans="4:16" x14ac:dyDescent="0.3">
      <c r="D56431" s="82"/>
      <c r="P56431" s="84"/>
    </row>
    <row r="56432" spans="4:16" x14ac:dyDescent="0.3">
      <c r="D56432" s="82"/>
      <c r="P56432" s="84"/>
    </row>
    <row r="56433" spans="4:16" x14ac:dyDescent="0.3">
      <c r="D56433" s="82"/>
      <c r="P56433" s="84"/>
    </row>
    <row r="56434" spans="4:16" x14ac:dyDescent="0.3">
      <c r="D56434" s="82"/>
      <c r="P56434" s="84"/>
    </row>
    <row r="56435" spans="4:16" x14ac:dyDescent="0.3">
      <c r="D56435" s="82"/>
      <c r="P56435" s="84"/>
    </row>
    <row r="56436" spans="4:16" x14ac:dyDescent="0.3">
      <c r="D56436" s="82"/>
      <c r="P56436" s="84"/>
    </row>
    <row r="56437" spans="4:16" x14ac:dyDescent="0.3">
      <c r="D56437" s="82"/>
      <c r="P56437" s="84"/>
    </row>
    <row r="56438" spans="4:16" x14ac:dyDescent="0.3">
      <c r="D56438" s="82"/>
      <c r="P56438" s="84"/>
    </row>
    <row r="56439" spans="4:16" x14ac:dyDescent="0.3">
      <c r="D56439" s="82"/>
      <c r="P56439" s="84"/>
    </row>
    <row r="56440" spans="4:16" x14ac:dyDescent="0.3">
      <c r="D56440" s="82"/>
      <c r="P56440" s="84"/>
    </row>
    <row r="56441" spans="4:16" x14ac:dyDescent="0.3">
      <c r="D56441" s="82"/>
      <c r="P56441" s="84"/>
    </row>
    <row r="56442" spans="4:16" x14ac:dyDescent="0.3">
      <c r="D56442" s="82"/>
      <c r="P56442" s="84"/>
    </row>
    <row r="56443" spans="4:16" x14ac:dyDescent="0.3">
      <c r="D56443" s="82"/>
      <c r="P56443" s="84"/>
    </row>
    <row r="56444" spans="4:16" x14ac:dyDescent="0.3">
      <c r="D56444" s="82"/>
      <c r="P56444" s="84"/>
    </row>
    <row r="56445" spans="4:16" x14ac:dyDescent="0.3">
      <c r="D56445" s="82"/>
      <c r="P56445" s="84"/>
    </row>
    <row r="56446" spans="4:16" x14ac:dyDescent="0.3">
      <c r="D56446" s="82"/>
      <c r="P56446" s="84"/>
    </row>
    <row r="56447" spans="4:16" x14ac:dyDescent="0.3">
      <c r="D56447" s="82"/>
      <c r="P56447" s="84"/>
    </row>
    <row r="56448" spans="4:16" x14ac:dyDescent="0.3">
      <c r="D56448" s="82"/>
      <c r="P56448" s="84"/>
    </row>
    <row r="56449" spans="4:16" x14ac:dyDescent="0.3">
      <c r="D56449" s="82"/>
      <c r="P56449" s="84"/>
    </row>
    <row r="56450" spans="4:16" x14ac:dyDescent="0.3">
      <c r="D56450" s="82"/>
      <c r="P56450" s="84"/>
    </row>
    <row r="56451" spans="4:16" x14ac:dyDescent="0.3">
      <c r="D56451" s="82"/>
      <c r="P56451" s="84"/>
    </row>
    <row r="56452" spans="4:16" x14ac:dyDescent="0.3">
      <c r="D56452" s="82"/>
      <c r="P56452" s="84"/>
    </row>
    <row r="56453" spans="4:16" x14ac:dyDescent="0.3">
      <c r="D56453" s="82"/>
      <c r="P56453" s="84"/>
    </row>
    <row r="56454" spans="4:16" x14ac:dyDescent="0.3">
      <c r="D56454" s="82"/>
      <c r="P56454" s="84"/>
    </row>
    <row r="56455" spans="4:16" x14ac:dyDescent="0.3">
      <c r="D56455" s="82"/>
      <c r="P56455" s="84"/>
    </row>
    <row r="56456" spans="4:16" x14ac:dyDescent="0.3">
      <c r="D56456" s="82"/>
      <c r="P56456" s="84"/>
    </row>
    <row r="56457" spans="4:16" x14ac:dyDescent="0.3">
      <c r="D56457" s="82"/>
      <c r="P56457" s="84"/>
    </row>
    <row r="56458" spans="4:16" x14ac:dyDescent="0.3">
      <c r="D56458" s="82"/>
      <c r="P56458" s="84"/>
    </row>
    <row r="56459" spans="4:16" x14ac:dyDescent="0.3">
      <c r="D56459" s="82"/>
      <c r="P56459" s="84"/>
    </row>
    <row r="56460" spans="4:16" x14ac:dyDescent="0.3">
      <c r="D56460" s="82"/>
      <c r="P56460" s="84"/>
    </row>
    <row r="56461" spans="4:16" x14ac:dyDescent="0.3">
      <c r="D56461" s="82"/>
      <c r="P56461" s="84"/>
    </row>
    <row r="56462" spans="4:16" x14ac:dyDescent="0.3">
      <c r="D56462" s="82"/>
      <c r="P56462" s="84"/>
    </row>
    <row r="56463" spans="4:16" x14ac:dyDescent="0.3">
      <c r="D56463" s="82"/>
      <c r="P56463" s="84"/>
    </row>
    <row r="56464" spans="4:16" x14ac:dyDescent="0.3">
      <c r="D56464" s="82"/>
      <c r="P56464" s="84"/>
    </row>
    <row r="56465" spans="4:16" x14ac:dyDescent="0.3">
      <c r="D56465" s="82"/>
      <c r="P56465" s="84"/>
    </row>
    <row r="56466" spans="4:16" x14ac:dyDescent="0.3">
      <c r="D56466" s="82"/>
      <c r="P56466" s="84"/>
    </row>
    <row r="56467" spans="4:16" x14ac:dyDescent="0.3">
      <c r="D56467" s="82"/>
      <c r="P56467" s="84"/>
    </row>
    <row r="56468" spans="4:16" x14ac:dyDescent="0.3">
      <c r="D56468" s="82"/>
      <c r="P56468" s="84"/>
    </row>
    <row r="56469" spans="4:16" x14ac:dyDescent="0.3">
      <c r="D56469" s="82"/>
      <c r="P56469" s="84"/>
    </row>
    <row r="56470" spans="4:16" x14ac:dyDescent="0.3">
      <c r="D56470" s="82"/>
      <c r="P56470" s="84"/>
    </row>
    <row r="56471" spans="4:16" x14ac:dyDescent="0.3">
      <c r="D56471" s="82"/>
      <c r="P56471" s="84"/>
    </row>
    <row r="56472" spans="4:16" x14ac:dyDescent="0.3">
      <c r="D56472" s="82"/>
      <c r="P56472" s="84"/>
    </row>
    <row r="56473" spans="4:16" x14ac:dyDescent="0.3">
      <c r="D56473" s="82"/>
      <c r="P56473" s="84"/>
    </row>
    <row r="56474" spans="4:16" x14ac:dyDescent="0.3">
      <c r="D56474" s="82"/>
      <c r="P56474" s="84"/>
    </row>
    <row r="56475" spans="4:16" x14ac:dyDescent="0.3">
      <c r="D56475" s="82"/>
      <c r="P56475" s="84"/>
    </row>
    <row r="56476" spans="4:16" x14ac:dyDescent="0.3">
      <c r="D56476" s="82"/>
      <c r="P56476" s="84"/>
    </row>
    <row r="56477" spans="4:16" x14ac:dyDescent="0.3">
      <c r="D56477" s="82"/>
      <c r="P56477" s="84"/>
    </row>
    <row r="56478" spans="4:16" x14ac:dyDescent="0.3">
      <c r="D56478" s="82"/>
      <c r="P56478" s="84"/>
    </row>
    <row r="56479" spans="4:16" x14ac:dyDescent="0.3">
      <c r="D56479" s="82"/>
      <c r="P56479" s="84"/>
    </row>
    <row r="56480" spans="4:16" x14ac:dyDescent="0.3">
      <c r="D56480" s="82"/>
      <c r="P56480" s="84"/>
    </row>
    <row r="56481" spans="4:16" x14ac:dyDescent="0.3">
      <c r="D56481" s="82"/>
      <c r="P56481" s="84"/>
    </row>
    <row r="56482" spans="4:16" x14ac:dyDescent="0.3">
      <c r="D56482" s="82"/>
      <c r="P56482" s="84"/>
    </row>
    <row r="56483" spans="4:16" x14ac:dyDescent="0.3">
      <c r="D56483" s="82"/>
      <c r="P56483" s="84"/>
    </row>
    <row r="56484" spans="4:16" x14ac:dyDescent="0.3">
      <c r="D56484" s="82"/>
      <c r="P56484" s="84"/>
    </row>
    <row r="56485" spans="4:16" x14ac:dyDescent="0.3">
      <c r="D56485" s="82"/>
      <c r="P56485" s="84"/>
    </row>
    <row r="56486" spans="4:16" x14ac:dyDescent="0.3">
      <c r="D56486" s="82"/>
      <c r="P56486" s="84"/>
    </row>
    <row r="56487" spans="4:16" x14ac:dyDescent="0.3">
      <c r="D56487" s="82"/>
      <c r="P56487" s="84"/>
    </row>
    <row r="56488" spans="4:16" x14ac:dyDescent="0.3">
      <c r="D56488" s="82"/>
      <c r="P56488" s="84"/>
    </row>
    <row r="56489" spans="4:16" x14ac:dyDescent="0.3">
      <c r="D56489" s="82"/>
      <c r="P56489" s="84"/>
    </row>
    <row r="56490" spans="4:16" x14ac:dyDescent="0.3">
      <c r="D56490" s="82"/>
      <c r="P56490" s="84"/>
    </row>
    <row r="56491" spans="4:16" x14ac:dyDescent="0.3">
      <c r="D56491" s="82"/>
      <c r="P56491" s="84"/>
    </row>
    <row r="56492" spans="4:16" x14ac:dyDescent="0.3">
      <c r="D56492" s="82"/>
      <c r="P56492" s="84"/>
    </row>
    <row r="56493" spans="4:16" x14ac:dyDescent="0.3">
      <c r="D56493" s="82"/>
      <c r="P56493" s="84"/>
    </row>
    <row r="56494" spans="4:16" x14ac:dyDescent="0.3">
      <c r="D56494" s="82"/>
      <c r="P56494" s="84"/>
    </row>
    <row r="56495" spans="4:16" x14ac:dyDescent="0.3">
      <c r="D56495" s="82"/>
      <c r="P56495" s="84"/>
    </row>
    <row r="56496" spans="4:16" x14ac:dyDescent="0.3">
      <c r="D56496" s="82"/>
      <c r="P56496" s="84"/>
    </row>
    <row r="56497" spans="4:16" x14ac:dyDescent="0.3">
      <c r="D56497" s="82"/>
      <c r="P56497" s="84"/>
    </row>
    <row r="56498" spans="4:16" x14ac:dyDescent="0.3">
      <c r="D56498" s="82"/>
      <c r="P56498" s="84"/>
    </row>
    <row r="56499" spans="4:16" x14ac:dyDescent="0.3">
      <c r="D56499" s="82"/>
      <c r="P56499" s="84"/>
    </row>
    <row r="56500" spans="4:16" x14ac:dyDescent="0.3">
      <c r="D56500" s="82"/>
      <c r="P56500" s="84"/>
    </row>
    <row r="56501" spans="4:16" x14ac:dyDescent="0.3">
      <c r="D56501" s="82"/>
      <c r="P56501" s="84"/>
    </row>
    <row r="56502" spans="4:16" x14ac:dyDescent="0.3">
      <c r="D56502" s="82"/>
      <c r="P56502" s="84"/>
    </row>
    <row r="56503" spans="4:16" x14ac:dyDescent="0.3">
      <c r="D56503" s="82"/>
      <c r="P56503" s="84"/>
    </row>
    <row r="56504" spans="4:16" x14ac:dyDescent="0.3">
      <c r="D56504" s="82"/>
      <c r="P56504" s="84"/>
    </row>
    <row r="56505" spans="4:16" x14ac:dyDescent="0.3">
      <c r="D56505" s="82"/>
      <c r="P56505" s="84"/>
    </row>
    <row r="56506" spans="4:16" x14ac:dyDescent="0.3">
      <c r="D56506" s="82"/>
      <c r="P56506" s="84"/>
    </row>
    <row r="56507" spans="4:16" x14ac:dyDescent="0.3">
      <c r="D56507" s="82"/>
      <c r="P56507" s="84"/>
    </row>
    <row r="56508" spans="4:16" x14ac:dyDescent="0.3">
      <c r="D56508" s="82"/>
      <c r="P56508" s="84"/>
    </row>
    <row r="56509" spans="4:16" x14ac:dyDescent="0.3">
      <c r="D56509" s="82"/>
      <c r="P56509" s="84"/>
    </row>
    <row r="56510" spans="4:16" x14ac:dyDescent="0.3">
      <c r="D56510" s="82"/>
      <c r="P56510" s="84"/>
    </row>
    <row r="56511" spans="4:16" x14ac:dyDescent="0.3">
      <c r="D56511" s="82"/>
      <c r="P56511" s="84"/>
    </row>
    <row r="56512" spans="4:16" x14ac:dyDescent="0.3">
      <c r="D56512" s="82"/>
      <c r="P56512" s="84"/>
    </row>
    <row r="56513" spans="4:16" x14ac:dyDescent="0.3">
      <c r="D56513" s="82"/>
      <c r="P56513" s="84"/>
    </row>
    <row r="56514" spans="4:16" x14ac:dyDescent="0.3">
      <c r="D56514" s="82"/>
      <c r="P56514" s="84"/>
    </row>
    <row r="56515" spans="4:16" x14ac:dyDescent="0.3">
      <c r="D56515" s="82"/>
      <c r="P56515" s="84"/>
    </row>
    <row r="56516" spans="4:16" x14ac:dyDescent="0.3">
      <c r="D56516" s="82"/>
      <c r="P56516" s="84"/>
    </row>
    <row r="56517" spans="4:16" x14ac:dyDescent="0.3">
      <c r="D56517" s="82"/>
      <c r="P56517" s="84"/>
    </row>
    <row r="56518" spans="4:16" x14ac:dyDescent="0.3">
      <c r="D56518" s="82"/>
      <c r="P56518" s="84"/>
    </row>
    <row r="56519" spans="4:16" x14ac:dyDescent="0.3">
      <c r="D56519" s="82"/>
      <c r="P56519" s="84"/>
    </row>
    <row r="56520" spans="4:16" x14ac:dyDescent="0.3">
      <c r="D56520" s="82"/>
      <c r="P56520" s="84"/>
    </row>
    <row r="56521" spans="4:16" x14ac:dyDescent="0.3">
      <c r="D56521" s="82"/>
      <c r="P56521" s="84"/>
    </row>
    <row r="56522" spans="4:16" x14ac:dyDescent="0.3">
      <c r="D56522" s="82"/>
      <c r="P56522" s="84"/>
    </row>
    <row r="56523" spans="4:16" x14ac:dyDescent="0.3">
      <c r="D56523" s="82"/>
      <c r="P56523" s="84"/>
    </row>
    <row r="56524" spans="4:16" x14ac:dyDescent="0.3">
      <c r="D56524" s="82"/>
      <c r="P56524" s="84"/>
    </row>
    <row r="56525" spans="4:16" x14ac:dyDescent="0.3">
      <c r="D56525" s="82"/>
      <c r="P56525" s="84"/>
    </row>
    <row r="56526" spans="4:16" x14ac:dyDescent="0.3">
      <c r="D56526" s="82"/>
      <c r="P56526" s="84"/>
    </row>
    <row r="56527" spans="4:16" x14ac:dyDescent="0.3">
      <c r="D56527" s="82"/>
      <c r="P56527" s="84"/>
    </row>
    <row r="56528" spans="4:16" x14ac:dyDescent="0.3">
      <c r="D56528" s="82"/>
      <c r="P56528" s="84"/>
    </row>
    <row r="56529" spans="4:16" x14ac:dyDescent="0.3">
      <c r="D56529" s="82"/>
      <c r="P56529" s="84"/>
    </row>
    <row r="56530" spans="4:16" x14ac:dyDescent="0.3">
      <c r="D56530" s="82"/>
      <c r="P56530" s="84"/>
    </row>
    <row r="56531" spans="4:16" x14ac:dyDescent="0.3">
      <c r="D56531" s="82"/>
      <c r="P56531" s="84"/>
    </row>
    <row r="56532" spans="4:16" x14ac:dyDescent="0.3">
      <c r="D56532" s="82"/>
      <c r="P56532" s="84"/>
    </row>
    <row r="56533" spans="4:16" x14ac:dyDescent="0.3">
      <c r="D56533" s="82"/>
      <c r="P56533" s="84"/>
    </row>
    <row r="56534" spans="4:16" x14ac:dyDescent="0.3">
      <c r="D56534" s="82"/>
      <c r="P56534" s="84"/>
    </row>
    <row r="56535" spans="4:16" x14ac:dyDescent="0.3">
      <c r="D56535" s="82"/>
      <c r="P56535" s="84"/>
    </row>
    <row r="56536" spans="4:16" x14ac:dyDescent="0.3">
      <c r="D56536" s="82"/>
      <c r="P56536" s="84"/>
    </row>
    <row r="56537" spans="4:16" x14ac:dyDescent="0.3">
      <c r="D56537" s="82"/>
      <c r="P56537" s="84"/>
    </row>
    <row r="56538" spans="4:16" x14ac:dyDescent="0.3">
      <c r="D56538" s="82"/>
      <c r="P56538" s="84"/>
    </row>
    <row r="56539" spans="4:16" x14ac:dyDescent="0.3">
      <c r="D56539" s="82"/>
      <c r="P56539" s="84"/>
    </row>
    <row r="56540" spans="4:16" x14ac:dyDescent="0.3">
      <c r="D56540" s="82"/>
      <c r="P56540" s="84"/>
    </row>
    <row r="56541" spans="4:16" x14ac:dyDescent="0.3">
      <c r="D56541" s="82"/>
      <c r="P56541" s="84"/>
    </row>
    <row r="56542" spans="4:16" x14ac:dyDescent="0.3">
      <c r="D56542" s="82"/>
      <c r="P56542" s="84"/>
    </row>
    <row r="56543" spans="4:16" x14ac:dyDescent="0.3">
      <c r="D56543" s="82"/>
      <c r="P56543" s="84"/>
    </row>
    <row r="56544" spans="4:16" x14ac:dyDescent="0.3">
      <c r="D56544" s="82"/>
      <c r="P56544" s="84"/>
    </row>
    <row r="56545" spans="4:16" x14ac:dyDescent="0.3">
      <c r="D56545" s="82"/>
      <c r="P56545" s="84"/>
    </row>
    <row r="56546" spans="4:16" x14ac:dyDescent="0.3">
      <c r="D56546" s="82"/>
      <c r="P56546" s="84"/>
    </row>
    <row r="56547" spans="4:16" x14ac:dyDescent="0.3">
      <c r="D56547" s="82"/>
      <c r="P56547" s="84"/>
    </row>
    <row r="56548" spans="4:16" x14ac:dyDescent="0.3">
      <c r="D56548" s="82"/>
      <c r="P56548" s="84"/>
    </row>
    <row r="56549" spans="4:16" x14ac:dyDescent="0.3">
      <c r="D56549" s="82"/>
      <c r="P56549" s="84"/>
    </row>
    <row r="56550" spans="4:16" x14ac:dyDescent="0.3">
      <c r="D56550" s="82"/>
      <c r="P56550" s="84"/>
    </row>
    <row r="56551" spans="4:16" x14ac:dyDescent="0.3">
      <c r="D56551" s="82"/>
      <c r="P56551" s="84"/>
    </row>
    <row r="56552" spans="4:16" x14ac:dyDescent="0.3">
      <c r="D56552" s="82"/>
      <c r="P56552" s="84"/>
    </row>
    <row r="56553" spans="4:16" x14ac:dyDescent="0.3">
      <c r="D56553" s="82"/>
      <c r="P56553" s="84"/>
    </row>
    <row r="56554" spans="4:16" x14ac:dyDescent="0.3">
      <c r="D56554" s="82"/>
      <c r="P56554" s="84"/>
    </row>
    <row r="56555" spans="4:16" x14ac:dyDescent="0.3">
      <c r="D56555" s="82"/>
      <c r="P56555" s="84"/>
    </row>
    <row r="56556" spans="4:16" x14ac:dyDescent="0.3">
      <c r="D56556" s="82"/>
      <c r="P56556" s="84"/>
    </row>
    <row r="56557" spans="4:16" x14ac:dyDescent="0.3">
      <c r="D56557" s="82"/>
      <c r="P56557" s="84"/>
    </row>
    <row r="56558" spans="4:16" x14ac:dyDescent="0.3">
      <c r="D56558" s="82"/>
      <c r="P56558" s="84"/>
    </row>
    <row r="56559" spans="4:16" x14ac:dyDescent="0.3">
      <c r="D56559" s="82"/>
      <c r="P56559" s="84"/>
    </row>
    <row r="56560" spans="4:16" x14ac:dyDescent="0.3">
      <c r="D56560" s="82"/>
      <c r="P56560" s="84"/>
    </row>
    <row r="56561" spans="4:16" x14ac:dyDescent="0.3">
      <c r="D56561" s="82"/>
      <c r="P56561" s="84"/>
    </row>
    <row r="56562" spans="4:16" x14ac:dyDescent="0.3">
      <c r="D56562" s="82"/>
      <c r="P56562" s="84"/>
    </row>
    <row r="56563" spans="4:16" x14ac:dyDescent="0.3">
      <c r="D56563" s="82"/>
      <c r="P56563" s="84"/>
    </row>
    <row r="56564" spans="4:16" x14ac:dyDescent="0.3">
      <c r="D56564" s="82"/>
      <c r="P56564" s="84"/>
    </row>
    <row r="56565" spans="4:16" x14ac:dyDescent="0.3">
      <c r="D56565" s="82"/>
      <c r="P56565" s="84"/>
    </row>
    <row r="56566" spans="4:16" x14ac:dyDescent="0.3">
      <c r="D56566" s="82"/>
      <c r="P56566" s="84"/>
    </row>
    <row r="56567" spans="4:16" x14ac:dyDescent="0.3">
      <c r="D56567" s="82"/>
      <c r="P56567" s="84"/>
    </row>
    <row r="56568" spans="4:16" x14ac:dyDescent="0.3">
      <c r="D56568" s="82"/>
      <c r="P56568" s="84"/>
    </row>
    <row r="56569" spans="4:16" x14ac:dyDescent="0.3">
      <c r="D56569" s="82"/>
      <c r="P56569" s="84"/>
    </row>
    <row r="56570" spans="4:16" x14ac:dyDescent="0.3">
      <c r="D56570" s="82"/>
      <c r="P56570" s="84"/>
    </row>
    <row r="56571" spans="4:16" x14ac:dyDescent="0.3">
      <c r="D56571" s="82"/>
      <c r="P56571" s="84"/>
    </row>
    <row r="56572" spans="4:16" x14ac:dyDescent="0.3">
      <c r="D56572" s="82"/>
      <c r="P56572" s="84"/>
    </row>
    <row r="56573" spans="4:16" x14ac:dyDescent="0.3">
      <c r="D56573" s="82"/>
      <c r="P56573" s="84"/>
    </row>
    <row r="56574" spans="4:16" x14ac:dyDescent="0.3">
      <c r="D56574" s="82"/>
      <c r="P56574" s="84"/>
    </row>
    <row r="56575" spans="4:16" x14ac:dyDescent="0.3">
      <c r="D56575" s="82"/>
      <c r="P56575" s="84"/>
    </row>
    <row r="56576" spans="4:16" x14ac:dyDescent="0.3">
      <c r="D56576" s="82"/>
      <c r="P56576" s="84"/>
    </row>
    <row r="56577" spans="4:16" x14ac:dyDescent="0.3">
      <c r="D56577" s="82"/>
      <c r="P56577" s="84"/>
    </row>
    <row r="56578" spans="4:16" x14ac:dyDescent="0.3">
      <c r="D56578" s="82"/>
      <c r="P56578" s="84"/>
    </row>
    <row r="56579" spans="4:16" x14ac:dyDescent="0.3">
      <c r="D56579" s="82"/>
      <c r="P56579" s="84"/>
    </row>
    <row r="56580" spans="4:16" x14ac:dyDescent="0.3">
      <c r="D56580" s="82"/>
      <c r="P56580" s="84"/>
    </row>
    <row r="56581" spans="4:16" x14ac:dyDescent="0.3">
      <c r="D56581" s="82"/>
      <c r="P56581" s="84"/>
    </row>
    <row r="56582" spans="4:16" x14ac:dyDescent="0.3">
      <c r="D56582" s="82"/>
      <c r="P56582" s="84"/>
    </row>
    <row r="56583" spans="4:16" x14ac:dyDescent="0.3">
      <c r="D56583" s="82"/>
      <c r="P56583" s="84"/>
    </row>
    <row r="56584" spans="4:16" x14ac:dyDescent="0.3">
      <c r="D56584" s="82"/>
      <c r="P56584" s="84"/>
    </row>
    <row r="56585" spans="4:16" x14ac:dyDescent="0.3">
      <c r="D56585" s="82"/>
      <c r="P56585" s="84"/>
    </row>
    <row r="56586" spans="4:16" x14ac:dyDescent="0.3">
      <c r="D56586" s="82"/>
      <c r="P56586" s="84"/>
    </row>
    <row r="56587" spans="4:16" x14ac:dyDescent="0.3">
      <c r="D56587" s="82"/>
      <c r="P56587" s="84"/>
    </row>
    <row r="56588" spans="4:16" x14ac:dyDescent="0.3">
      <c r="D56588" s="82"/>
      <c r="P56588" s="84"/>
    </row>
    <row r="56589" spans="4:16" x14ac:dyDescent="0.3">
      <c r="D56589" s="82"/>
      <c r="P56589" s="84"/>
    </row>
    <row r="56590" spans="4:16" x14ac:dyDescent="0.3">
      <c r="D56590" s="82"/>
      <c r="P56590" s="84"/>
    </row>
    <row r="56591" spans="4:16" x14ac:dyDescent="0.3">
      <c r="D56591" s="82"/>
      <c r="P56591" s="84"/>
    </row>
    <row r="56592" spans="4:16" x14ac:dyDescent="0.3">
      <c r="D56592" s="82"/>
      <c r="P56592" s="84"/>
    </row>
    <row r="56593" spans="4:16" x14ac:dyDescent="0.3">
      <c r="D56593" s="82"/>
      <c r="P56593" s="84"/>
    </row>
    <row r="56594" spans="4:16" x14ac:dyDescent="0.3">
      <c r="D56594" s="82"/>
      <c r="P56594" s="84"/>
    </row>
    <row r="56595" spans="4:16" x14ac:dyDescent="0.3">
      <c r="D56595" s="82"/>
      <c r="P56595" s="84"/>
    </row>
    <row r="56596" spans="4:16" x14ac:dyDescent="0.3">
      <c r="D56596" s="82"/>
      <c r="P56596" s="84"/>
    </row>
    <row r="56597" spans="4:16" x14ac:dyDescent="0.3">
      <c r="D56597" s="82"/>
      <c r="P56597" s="84"/>
    </row>
    <row r="56598" spans="4:16" x14ac:dyDescent="0.3">
      <c r="D56598" s="82"/>
      <c r="P56598" s="84"/>
    </row>
    <row r="56599" spans="4:16" x14ac:dyDescent="0.3">
      <c r="D56599" s="82"/>
      <c r="P56599" s="84"/>
    </row>
    <row r="56600" spans="4:16" x14ac:dyDescent="0.3">
      <c r="D56600" s="82"/>
      <c r="P56600" s="84"/>
    </row>
    <row r="56601" spans="4:16" x14ac:dyDescent="0.3">
      <c r="D56601" s="82"/>
      <c r="P56601" s="84"/>
    </row>
    <row r="56602" spans="4:16" x14ac:dyDescent="0.3">
      <c r="D56602" s="82"/>
      <c r="P56602" s="84"/>
    </row>
    <row r="56603" spans="4:16" x14ac:dyDescent="0.3">
      <c r="D56603" s="82"/>
      <c r="P56603" s="84"/>
    </row>
    <row r="56604" spans="4:16" x14ac:dyDescent="0.3">
      <c r="D56604" s="82"/>
      <c r="P56604" s="84"/>
    </row>
    <row r="56605" spans="4:16" x14ac:dyDescent="0.3">
      <c r="D56605" s="82"/>
      <c r="P56605" s="84"/>
    </row>
    <row r="56606" spans="4:16" x14ac:dyDescent="0.3">
      <c r="D56606" s="82"/>
      <c r="P56606" s="84"/>
    </row>
    <row r="56607" spans="4:16" x14ac:dyDescent="0.3">
      <c r="D56607" s="82"/>
      <c r="P56607" s="84"/>
    </row>
    <row r="56608" spans="4:16" x14ac:dyDescent="0.3">
      <c r="D56608" s="82"/>
      <c r="P56608" s="84"/>
    </row>
    <row r="56609" spans="4:16" x14ac:dyDescent="0.3">
      <c r="D56609" s="82"/>
      <c r="P56609" s="84"/>
    </row>
    <row r="56610" spans="4:16" x14ac:dyDescent="0.3">
      <c r="D56610" s="82"/>
      <c r="P56610" s="84"/>
    </row>
    <row r="56611" spans="4:16" x14ac:dyDescent="0.3">
      <c r="D56611" s="82"/>
      <c r="P56611" s="84"/>
    </row>
    <row r="56612" spans="4:16" x14ac:dyDescent="0.3">
      <c r="D56612" s="82"/>
      <c r="P56612" s="84"/>
    </row>
    <row r="56613" spans="4:16" x14ac:dyDescent="0.3">
      <c r="D56613" s="82"/>
      <c r="P56613" s="84"/>
    </row>
    <row r="56614" spans="4:16" x14ac:dyDescent="0.3">
      <c r="D56614" s="82"/>
      <c r="P56614" s="84"/>
    </row>
    <row r="56615" spans="4:16" x14ac:dyDescent="0.3">
      <c r="D56615" s="82"/>
      <c r="P56615" s="84"/>
    </row>
    <row r="56616" spans="4:16" x14ac:dyDescent="0.3">
      <c r="D56616" s="82"/>
      <c r="P56616" s="84"/>
    </row>
    <row r="56617" spans="4:16" x14ac:dyDescent="0.3">
      <c r="D56617" s="82"/>
      <c r="P56617" s="84"/>
    </row>
    <row r="56618" spans="4:16" x14ac:dyDescent="0.3">
      <c r="D56618" s="82"/>
      <c r="P56618" s="84"/>
    </row>
    <row r="56619" spans="4:16" x14ac:dyDescent="0.3">
      <c r="D56619" s="82"/>
      <c r="P56619" s="84"/>
    </row>
    <row r="56620" spans="4:16" x14ac:dyDescent="0.3">
      <c r="D56620" s="82"/>
      <c r="P56620" s="84"/>
    </row>
    <row r="56621" spans="4:16" x14ac:dyDescent="0.3">
      <c r="D56621" s="82"/>
      <c r="P56621" s="84"/>
    </row>
    <row r="56622" spans="4:16" x14ac:dyDescent="0.3">
      <c r="D56622" s="82"/>
      <c r="P56622" s="84"/>
    </row>
    <row r="56623" spans="4:16" x14ac:dyDescent="0.3">
      <c r="D56623" s="82"/>
      <c r="P56623" s="84"/>
    </row>
    <row r="56624" spans="4:16" x14ac:dyDescent="0.3">
      <c r="D56624" s="82"/>
      <c r="P56624" s="84"/>
    </row>
    <row r="56625" spans="4:16" x14ac:dyDescent="0.3">
      <c r="D56625" s="82"/>
      <c r="P56625" s="84"/>
    </row>
    <row r="56626" spans="4:16" x14ac:dyDescent="0.3">
      <c r="D56626" s="82"/>
      <c r="P56626" s="84"/>
    </row>
    <row r="56627" spans="4:16" x14ac:dyDescent="0.3">
      <c r="D56627" s="82"/>
      <c r="P56627" s="84"/>
    </row>
    <row r="56628" spans="4:16" x14ac:dyDescent="0.3">
      <c r="D56628" s="82"/>
      <c r="P56628" s="84"/>
    </row>
    <row r="56629" spans="4:16" x14ac:dyDescent="0.3">
      <c r="D56629" s="82"/>
      <c r="P56629" s="84"/>
    </row>
    <row r="56630" spans="4:16" x14ac:dyDescent="0.3">
      <c r="D56630" s="82"/>
      <c r="P56630" s="84"/>
    </row>
    <row r="56631" spans="4:16" x14ac:dyDescent="0.3">
      <c r="D56631" s="82"/>
      <c r="P56631" s="84"/>
    </row>
    <row r="56632" spans="4:16" x14ac:dyDescent="0.3">
      <c r="D56632" s="82"/>
      <c r="P56632" s="84"/>
    </row>
    <row r="56633" spans="4:16" x14ac:dyDescent="0.3">
      <c r="D56633" s="82"/>
      <c r="P56633" s="84"/>
    </row>
    <row r="56634" spans="4:16" x14ac:dyDescent="0.3">
      <c r="D56634" s="82"/>
      <c r="P56634" s="84"/>
    </row>
    <row r="56635" spans="4:16" x14ac:dyDescent="0.3">
      <c r="D56635" s="82"/>
      <c r="P56635" s="84"/>
    </row>
    <row r="56636" spans="4:16" x14ac:dyDescent="0.3">
      <c r="D56636" s="82"/>
      <c r="P56636" s="84"/>
    </row>
    <row r="56637" spans="4:16" x14ac:dyDescent="0.3">
      <c r="D56637" s="82"/>
      <c r="P56637" s="84"/>
    </row>
    <row r="56638" spans="4:16" x14ac:dyDescent="0.3">
      <c r="D56638" s="82"/>
      <c r="P56638" s="84"/>
    </row>
    <row r="56639" spans="4:16" x14ac:dyDescent="0.3">
      <c r="D56639" s="82"/>
      <c r="P56639" s="84"/>
    </row>
    <row r="56640" spans="4:16" x14ac:dyDescent="0.3">
      <c r="D56640" s="82"/>
      <c r="P56640" s="84"/>
    </row>
    <row r="56641" spans="4:16" x14ac:dyDescent="0.3">
      <c r="D56641" s="82"/>
      <c r="P56641" s="84"/>
    </row>
    <row r="56642" spans="4:16" x14ac:dyDescent="0.3">
      <c r="D56642" s="82"/>
      <c r="P56642" s="84"/>
    </row>
    <row r="56643" spans="4:16" x14ac:dyDescent="0.3">
      <c r="D56643" s="82"/>
      <c r="P56643" s="84"/>
    </row>
    <row r="56644" spans="4:16" x14ac:dyDescent="0.3">
      <c r="D56644" s="82"/>
      <c r="P56644" s="84"/>
    </row>
    <row r="56645" spans="4:16" x14ac:dyDescent="0.3">
      <c r="D56645" s="82"/>
      <c r="P56645" s="84"/>
    </row>
    <row r="56646" spans="4:16" x14ac:dyDescent="0.3">
      <c r="D56646" s="82"/>
      <c r="P56646" s="84"/>
    </row>
    <row r="56647" spans="4:16" x14ac:dyDescent="0.3">
      <c r="D56647" s="82"/>
      <c r="P56647" s="84"/>
    </row>
    <row r="56648" spans="4:16" x14ac:dyDescent="0.3">
      <c r="D56648" s="82"/>
      <c r="P56648" s="84"/>
    </row>
    <row r="56649" spans="4:16" x14ac:dyDescent="0.3">
      <c r="D56649" s="82"/>
      <c r="P56649" s="84"/>
    </row>
    <row r="56650" spans="4:16" x14ac:dyDescent="0.3">
      <c r="D56650" s="82"/>
      <c r="P56650" s="84"/>
    </row>
    <row r="56651" spans="4:16" x14ac:dyDescent="0.3">
      <c r="D56651" s="82"/>
      <c r="P56651" s="84"/>
    </row>
    <row r="56652" spans="4:16" x14ac:dyDescent="0.3">
      <c r="D56652" s="82"/>
      <c r="P56652" s="84"/>
    </row>
    <row r="56653" spans="4:16" x14ac:dyDescent="0.3">
      <c r="D56653" s="82"/>
      <c r="P56653" s="84"/>
    </row>
    <row r="56654" spans="4:16" x14ac:dyDescent="0.3">
      <c r="D56654" s="82"/>
      <c r="P56654" s="84"/>
    </row>
    <row r="56655" spans="4:16" x14ac:dyDescent="0.3">
      <c r="D56655" s="82"/>
      <c r="P56655" s="84"/>
    </row>
    <row r="56656" spans="4:16" x14ac:dyDescent="0.3">
      <c r="D56656" s="82"/>
      <c r="P56656" s="84"/>
    </row>
    <row r="56657" spans="4:16" x14ac:dyDescent="0.3">
      <c r="D56657" s="82"/>
      <c r="P56657" s="84"/>
    </row>
    <row r="56658" spans="4:16" x14ac:dyDescent="0.3">
      <c r="D56658" s="82"/>
      <c r="P56658" s="84"/>
    </row>
    <row r="56659" spans="4:16" x14ac:dyDescent="0.3">
      <c r="D56659" s="82"/>
      <c r="P56659" s="84"/>
    </row>
    <row r="56660" spans="4:16" x14ac:dyDescent="0.3">
      <c r="D56660" s="82"/>
      <c r="P56660" s="84"/>
    </row>
    <row r="56661" spans="4:16" x14ac:dyDescent="0.3">
      <c r="D56661" s="82"/>
      <c r="P56661" s="84"/>
    </row>
    <row r="56662" spans="4:16" x14ac:dyDescent="0.3">
      <c r="D56662" s="82"/>
      <c r="P56662" s="84"/>
    </row>
    <row r="56663" spans="4:16" x14ac:dyDescent="0.3">
      <c r="D56663" s="82"/>
      <c r="P56663" s="84"/>
    </row>
    <row r="56664" spans="4:16" x14ac:dyDescent="0.3">
      <c r="D56664" s="82"/>
      <c r="P56664" s="84"/>
    </row>
    <row r="56665" spans="4:16" x14ac:dyDescent="0.3">
      <c r="D56665" s="82"/>
      <c r="P56665" s="84"/>
    </row>
    <row r="56666" spans="4:16" x14ac:dyDescent="0.3">
      <c r="D56666" s="82"/>
      <c r="P56666" s="84"/>
    </row>
    <row r="56667" spans="4:16" x14ac:dyDescent="0.3">
      <c r="D56667" s="82"/>
      <c r="P56667" s="84"/>
    </row>
    <row r="56668" spans="4:16" x14ac:dyDescent="0.3">
      <c r="D56668" s="82"/>
      <c r="P56668" s="84"/>
    </row>
    <row r="56669" spans="4:16" x14ac:dyDescent="0.3">
      <c r="D56669" s="82"/>
      <c r="P56669" s="84"/>
    </row>
    <row r="56670" spans="4:16" x14ac:dyDescent="0.3">
      <c r="D56670" s="82"/>
      <c r="P56670" s="84"/>
    </row>
    <row r="56671" spans="4:16" x14ac:dyDescent="0.3">
      <c r="D56671" s="82"/>
      <c r="P56671" s="84"/>
    </row>
    <row r="56672" spans="4:16" x14ac:dyDescent="0.3">
      <c r="D56672" s="82"/>
      <c r="P56672" s="84"/>
    </row>
    <row r="56673" spans="4:16" x14ac:dyDescent="0.3">
      <c r="D56673" s="82"/>
      <c r="P56673" s="84"/>
    </row>
    <row r="56674" spans="4:16" x14ac:dyDescent="0.3">
      <c r="D56674" s="82"/>
      <c r="P56674" s="84"/>
    </row>
    <row r="56675" spans="4:16" x14ac:dyDescent="0.3">
      <c r="D56675" s="82"/>
      <c r="P56675" s="84"/>
    </row>
    <row r="56676" spans="4:16" x14ac:dyDescent="0.3">
      <c r="D56676" s="82"/>
      <c r="P56676" s="84"/>
    </row>
    <row r="56677" spans="4:16" x14ac:dyDescent="0.3">
      <c r="D56677" s="82"/>
      <c r="P56677" s="84"/>
    </row>
    <row r="56678" spans="4:16" x14ac:dyDescent="0.3">
      <c r="D56678" s="82"/>
      <c r="P56678" s="84"/>
    </row>
    <row r="56679" spans="4:16" x14ac:dyDescent="0.3">
      <c r="D56679" s="82"/>
      <c r="P56679" s="84"/>
    </row>
    <row r="56680" spans="4:16" x14ac:dyDescent="0.3">
      <c r="D56680" s="82"/>
      <c r="P56680" s="84"/>
    </row>
    <row r="56681" spans="4:16" x14ac:dyDescent="0.3">
      <c r="D56681" s="82"/>
      <c r="P56681" s="84"/>
    </row>
    <row r="56682" spans="4:16" x14ac:dyDescent="0.3">
      <c r="D56682" s="82"/>
      <c r="P56682" s="84"/>
    </row>
    <row r="56683" spans="4:16" x14ac:dyDescent="0.3">
      <c r="D56683" s="82"/>
      <c r="P56683" s="84"/>
    </row>
    <row r="56684" spans="4:16" x14ac:dyDescent="0.3">
      <c r="D56684" s="82"/>
      <c r="P56684" s="84"/>
    </row>
    <row r="56685" spans="4:16" x14ac:dyDescent="0.3">
      <c r="D56685" s="82"/>
      <c r="P56685" s="84"/>
    </row>
    <row r="56686" spans="4:16" x14ac:dyDescent="0.3">
      <c r="D56686" s="82"/>
      <c r="P56686" s="84"/>
    </row>
    <row r="56687" spans="4:16" x14ac:dyDescent="0.3">
      <c r="D56687" s="82"/>
      <c r="P56687" s="84"/>
    </row>
    <row r="56688" spans="4:16" x14ac:dyDescent="0.3">
      <c r="D56688" s="82"/>
      <c r="P56688" s="84"/>
    </row>
    <row r="56689" spans="4:16" x14ac:dyDescent="0.3">
      <c r="D56689" s="82"/>
      <c r="P56689" s="84"/>
    </row>
    <row r="56690" spans="4:16" x14ac:dyDescent="0.3">
      <c r="D56690" s="82"/>
      <c r="P56690" s="84"/>
    </row>
    <row r="56691" spans="4:16" x14ac:dyDescent="0.3">
      <c r="D56691" s="82"/>
      <c r="P56691" s="84"/>
    </row>
    <row r="56692" spans="4:16" x14ac:dyDescent="0.3">
      <c r="D56692" s="82"/>
      <c r="P56692" s="84"/>
    </row>
    <row r="56693" spans="4:16" x14ac:dyDescent="0.3">
      <c r="D56693" s="82"/>
      <c r="P56693" s="84"/>
    </row>
    <row r="56694" spans="4:16" x14ac:dyDescent="0.3">
      <c r="D56694" s="82"/>
      <c r="P56694" s="84"/>
    </row>
    <row r="56695" spans="4:16" x14ac:dyDescent="0.3">
      <c r="D56695" s="82"/>
      <c r="P56695" s="84"/>
    </row>
    <row r="56696" spans="4:16" x14ac:dyDescent="0.3">
      <c r="D56696" s="82"/>
      <c r="P56696" s="84"/>
    </row>
    <row r="56697" spans="4:16" x14ac:dyDescent="0.3">
      <c r="D56697" s="82"/>
      <c r="P56697" s="84"/>
    </row>
    <row r="56698" spans="4:16" x14ac:dyDescent="0.3">
      <c r="D56698" s="82"/>
      <c r="P56698" s="84"/>
    </row>
    <row r="56699" spans="4:16" x14ac:dyDescent="0.3">
      <c r="D56699" s="82"/>
      <c r="P56699" s="84"/>
    </row>
    <row r="56700" spans="4:16" x14ac:dyDescent="0.3">
      <c r="D56700" s="82"/>
      <c r="P56700" s="84"/>
    </row>
    <row r="56701" spans="4:16" x14ac:dyDescent="0.3">
      <c r="D56701" s="82"/>
      <c r="P56701" s="84"/>
    </row>
    <row r="56702" spans="4:16" x14ac:dyDescent="0.3">
      <c r="D56702" s="82"/>
      <c r="P56702" s="84"/>
    </row>
    <row r="56703" spans="4:16" x14ac:dyDescent="0.3">
      <c r="D56703" s="82"/>
      <c r="P56703" s="84"/>
    </row>
    <row r="56704" spans="4:16" x14ac:dyDescent="0.3">
      <c r="D56704" s="82"/>
      <c r="P56704" s="84"/>
    </row>
    <row r="56705" spans="4:16" x14ac:dyDescent="0.3">
      <c r="D56705" s="82"/>
      <c r="P56705" s="84"/>
    </row>
    <row r="56706" spans="4:16" x14ac:dyDescent="0.3">
      <c r="D56706" s="82"/>
      <c r="P56706" s="84"/>
    </row>
    <row r="56707" spans="4:16" x14ac:dyDescent="0.3">
      <c r="D56707" s="82"/>
      <c r="P56707" s="84"/>
    </row>
    <row r="56708" spans="4:16" x14ac:dyDescent="0.3">
      <c r="D56708" s="82"/>
      <c r="P56708" s="84"/>
    </row>
    <row r="56709" spans="4:16" x14ac:dyDescent="0.3">
      <c r="D56709" s="82"/>
      <c r="P56709" s="84"/>
    </row>
    <row r="56710" spans="4:16" x14ac:dyDescent="0.3">
      <c r="D56710" s="82"/>
      <c r="P56710" s="84"/>
    </row>
    <row r="56711" spans="4:16" x14ac:dyDescent="0.3">
      <c r="D56711" s="82"/>
      <c r="P56711" s="84"/>
    </row>
    <row r="56712" spans="4:16" x14ac:dyDescent="0.3">
      <c r="D56712" s="82"/>
      <c r="P56712" s="84"/>
    </row>
    <row r="56713" spans="4:16" x14ac:dyDescent="0.3">
      <c r="D56713" s="82"/>
      <c r="P56713" s="84"/>
    </row>
    <row r="56714" spans="4:16" x14ac:dyDescent="0.3">
      <c r="D56714" s="82"/>
      <c r="P56714" s="84"/>
    </row>
    <row r="56715" spans="4:16" x14ac:dyDescent="0.3">
      <c r="D56715" s="82"/>
      <c r="P56715" s="84"/>
    </row>
    <row r="56716" spans="4:16" x14ac:dyDescent="0.3">
      <c r="D56716" s="82"/>
      <c r="P56716" s="84"/>
    </row>
    <row r="56717" spans="4:16" x14ac:dyDescent="0.3">
      <c r="D56717" s="82"/>
      <c r="P56717" s="84"/>
    </row>
    <row r="56718" spans="4:16" x14ac:dyDescent="0.3">
      <c r="D56718" s="82"/>
      <c r="P56718" s="84"/>
    </row>
    <row r="56719" spans="4:16" x14ac:dyDescent="0.3">
      <c r="D56719" s="82"/>
      <c r="P56719" s="84"/>
    </row>
    <row r="56720" spans="4:16" x14ac:dyDescent="0.3">
      <c r="D56720" s="82"/>
      <c r="P56720" s="84"/>
    </row>
    <row r="56721" spans="4:16" x14ac:dyDescent="0.3">
      <c r="D56721" s="82"/>
      <c r="P56721" s="84"/>
    </row>
    <row r="56722" spans="4:16" x14ac:dyDescent="0.3">
      <c r="D56722" s="82"/>
      <c r="P56722" s="84"/>
    </row>
    <row r="56723" spans="4:16" x14ac:dyDescent="0.3">
      <c r="D56723" s="82"/>
      <c r="P56723" s="84"/>
    </row>
    <row r="56724" spans="4:16" x14ac:dyDescent="0.3">
      <c r="D56724" s="82"/>
      <c r="P56724" s="84"/>
    </row>
    <row r="56725" spans="4:16" x14ac:dyDescent="0.3">
      <c r="D56725" s="82"/>
      <c r="P56725" s="84"/>
    </row>
    <row r="56726" spans="4:16" x14ac:dyDescent="0.3">
      <c r="D56726" s="82"/>
      <c r="P56726" s="84"/>
    </row>
    <row r="56727" spans="4:16" x14ac:dyDescent="0.3">
      <c r="D56727" s="82"/>
      <c r="P56727" s="84"/>
    </row>
    <row r="56728" spans="4:16" x14ac:dyDescent="0.3">
      <c r="D56728" s="82"/>
      <c r="P56728" s="84"/>
    </row>
    <row r="56729" spans="4:16" x14ac:dyDescent="0.3">
      <c r="D56729" s="82"/>
      <c r="P56729" s="84"/>
    </row>
    <row r="56730" spans="4:16" x14ac:dyDescent="0.3">
      <c r="D56730" s="82"/>
      <c r="P56730" s="84"/>
    </row>
    <row r="56731" spans="4:16" x14ac:dyDescent="0.3">
      <c r="D56731" s="82"/>
      <c r="P56731" s="84"/>
    </row>
    <row r="56732" spans="4:16" x14ac:dyDescent="0.3">
      <c r="D56732" s="82"/>
      <c r="P56732" s="84"/>
    </row>
    <row r="56733" spans="4:16" x14ac:dyDescent="0.3">
      <c r="D56733" s="82"/>
      <c r="P56733" s="84"/>
    </row>
    <row r="56734" spans="4:16" x14ac:dyDescent="0.3">
      <c r="D56734" s="82"/>
      <c r="P56734" s="84"/>
    </row>
    <row r="56735" spans="4:16" x14ac:dyDescent="0.3">
      <c r="D56735" s="82"/>
      <c r="P56735" s="84"/>
    </row>
    <row r="56736" spans="4:16" x14ac:dyDescent="0.3">
      <c r="D56736" s="82"/>
      <c r="P56736" s="84"/>
    </row>
    <row r="56737" spans="4:16" x14ac:dyDescent="0.3">
      <c r="D56737" s="82"/>
      <c r="P56737" s="84"/>
    </row>
    <row r="56738" spans="4:16" x14ac:dyDescent="0.3">
      <c r="D56738" s="82"/>
      <c r="P56738" s="84"/>
    </row>
    <row r="56739" spans="4:16" x14ac:dyDescent="0.3">
      <c r="D56739" s="82"/>
      <c r="P56739" s="84"/>
    </row>
    <row r="56740" spans="4:16" x14ac:dyDescent="0.3">
      <c r="D56740" s="82"/>
      <c r="P56740" s="84"/>
    </row>
    <row r="56741" spans="4:16" x14ac:dyDescent="0.3">
      <c r="D56741" s="82"/>
      <c r="P56741" s="84"/>
    </row>
    <row r="56742" spans="4:16" x14ac:dyDescent="0.3">
      <c r="D56742" s="82"/>
      <c r="P56742" s="84"/>
    </row>
    <row r="56743" spans="4:16" x14ac:dyDescent="0.3">
      <c r="D56743" s="82"/>
      <c r="P56743" s="84"/>
    </row>
    <row r="56744" spans="4:16" x14ac:dyDescent="0.3">
      <c r="D56744" s="82"/>
      <c r="P56744" s="84"/>
    </row>
    <row r="56745" spans="4:16" x14ac:dyDescent="0.3">
      <c r="D56745" s="82"/>
      <c r="P56745" s="84"/>
    </row>
    <row r="56746" spans="4:16" x14ac:dyDescent="0.3">
      <c r="D56746" s="82"/>
      <c r="P56746" s="84"/>
    </row>
    <row r="56747" spans="4:16" x14ac:dyDescent="0.3">
      <c r="D56747" s="82"/>
      <c r="P56747" s="84"/>
    </row>
    <row r="56748" spans="4:16" x14ac:dyDescent="0.3">
      <c r="D56748" s="82"/>
      <c r="P56748" s="84"/>
    </row>
    <row r="56749" spans="4:16" x14ac:dyDescent="0.3">
      <c r="D56749" s="82"/>
      <c r="P56749" s="84"/>
    </row>
    <row r="56750" spans="4:16" x14ac:dyDescent="0.3">
      <c r="D56750" s="82"/>
      <c r="P56750" s="84"/>
    </row>
    <row r="56751" spans="4:16" x14ac:dyDescent="0.3">
      <c r="D56751" s="82"/>
      <c r="P56751" s="84"/>
    </row>
    <row r="56752" spans="4:16" x14ac:dyDescent="0.3">
      <c r="D56752" s="82"/>
      <c r="P56752" s="84"/>
    </row>
    <row r="56753" spans="4:16" x14ac:dyDescent="0.3">
      <c r="D56753" s="82"/>
      <c r="P56753" s="84"/>
    </row>
    <row r="56754" spans="4:16" x14ac:dyDescent="0.3">
      <c r="D56754" s="82"/>
      <c r="P56754" s="84"/>
    </row>
    <row r="56755" spans="4:16" x14ac:dyDescent="0.3">
      <c r="D56755" s="82"/>
      <c r="P56755" s="84"/>
    </row>
    <row r="56756" spans="4:16" x14ac:dyDescent="0.3">
      <c r="D56756" s="82"/>
      <c r="P56756" s="84"/>
    </row>
    <row r="56757" spans="4:16" x14ac:dyDescent="0.3">
      <c r="D56757" s="82"/>
      <c r="P56757" s="84"/>
    </row>
    <row r="56758" spans="4:16" x14ac:dyDescent="0.3">
      <c r="D56758" s="82"/>
      <c r="P56758" s="84"/>
    </row>
    <row r="56759" spans="4:16" x14ac:dyDescent="0.3">
      <c r="D56759" s="82"/>
      <c r="P56759" s="84"/>
    </row>
    <row r="56760" spans="4:16" x14ac:dyDescent="0.3">
      <c r="D56760" s="82"/>
      <c r="P56760" s="84"/>
    </row>
    <row r="56761" spans="4:16" x14ac:dyDescent="0.3">
      <c r="D56761" s="82"/>
      <c r="P56761" s="84"/>
    </row>
    <row r="56762" spans="4:16" x14ac:dyDescent="0.3">
      <c r="D56762" s="82"/>
      <c r="P56762" s="84"/>
    </row>
    <row r="56763" spans="4:16" x14ac:dyDescent="0.3">
      <c r="D56763" s="82"/>
      <c r="P56763" s="84"/>
    </row>
    <row r="56764" spans="4:16" x14ac:dyDescent="0.3">
      <c r="D56764" s="82"/>
      <c r="P56764" s="84"/>
    </row>
    <row r="56765" spans="4:16" x14ac:dyDescent="0.3">
      <c r="D56765" s="82"/>
      <c r="P56765" s="84"/>
    </row>
    <row r="56766" spans="4:16" x14ac:dyDescent="0.3">
      <c r="D56766" s="82"/>
      <c r="P56766" s="84"/>
    </row>
    <row r="56767" spans="4:16" x14ac:dyDescent="0.3">
      <c r="D56767" s="82"/>
      <c r="P56767" s="84"/>
    </row>
    <row r="56768" spans="4:16" x14ac:dyDescent="0.3">
      <c r="D56768" s="82"/>
      <c r="P56768" s="84"/>
    </row>
    <row r="56769" spans="4:16" x14ac:dyDescent="0.3">
      <c r="D56769" s="82"/>
      <c r="P56769" s="84"/>
    </row>
    <row r="56770" spans="4:16" x14ac:dyDescent="0.3">
      <c r="D56770" s="82"/>
      <c r="P56770" s="84"/>
    </row>
    <row r="56771" spans="4:16" x14ac:dyDescent="0.3">
      <c r="D56771" s="82"/>
      <c r="P56771" s="84"/>
    </row>
    <row r="56772" spans="4:16" x14ac:dyDescent="0.3">
      <c r="D56772" s="82"/>
      <c r="P56772" s="84"/>
    </row>
    <row r="56773" spans="4:16" x14ac:dyDescent="0.3">
      <c r="D56773" s="82"/>
      <c r="P56773" s="84"/>
    </row>
    <row r="56774" spans="4:16" x14ac:dyDescent="0.3">
      <c r="D56774" s="82"/>
      <c r="P56774" s="84"/>
    </row>
    <row r="56775" spans="4:16" x14ac:dyDescent="0.3">
      <c r="D56775" s="82"/>
      <c r="P56775" s="84"/>
    </row>
    <row r="56776" spans="4:16" x14ac:dyDescent="0.3">
      <c r="D56776" s="82"/>
      <c r="P56776" s="84"/>
    </row>
    <row r="56777" spans="4:16" x14ac:dyDescent="0.3">
      <c r="D56777" s="82"/>
      <c r="P56777" s="84"/>
    </row>
    <row r="56778" spans="4:16" x14ac:dyDescent="0.3">
      <c r="D56778" s="82"/>
      <c r="P56778" s="84"/>
    </row>
    <row r="56779" spans="4:16" x14ac:dyDescent="0.3">
      <c r="D56779" s="82"/>
      <c r="P56779" s="84"/>
    </row>
    <row r="56780" spans="4:16" x14ac:dyDescent="0.3">
      <c r="D56780" s="82"/>
      <c r="P56780" s="84"/>
    </row>
    <row r="56781" spans="4:16" x14ac:dyDescent="0.3">
      <c r="D56781" s="82"/>
      <c r="P56781" s="84"/>
    </row>
    <row r="56782" spans="4:16" x14ac:dyDescent="0.3">
      <c r="D56782" s="82"/>
      <c r="P56782" s="84"/>
    </row>
    <row r="56783" spans="4:16" x14ac:dyDescent="0.3">
      <c r="D56783" s="82"/>
      <c r="P56783" s="84"/>
    </row>
    <row r="56784" spans="4:16" x14ac:dyDescent="0.3">
      <c r="D56784" s="82"/>
      <c r="P56784" s="84"/>
    </row>
    <row r="56785" spans="4:16" x14ac:dyDescent="0.3">
      <c r="D56785" s="82"/>
      <c r="P56785" s="84"/>
    </row>
    <row r="56786" spans="4:16" x14ac:dyDescent="0.3">
      <c r="D56786" s="82"/>
      <c r="P56786" s="84"/>
    </row>
    <row r="56787" spans="4:16" x14ac:dyDescent="0.3">
      <c r="D56787" s="82"/>
      <c r="P56787" s="84"/>
    </row>
    <row r="56788" spans="4:16" x14ac:dyDescent="0.3">
      <c r="D56788" s="82"/>
      <c r="P56788" s="84"/>
    </row>
    <row r="56789" spans="4:16" x14ac:dyDescent="0.3">
      <c r="D56789" s="82"/>
      <c r="P56789" s="84"/>
    </row>
    <row r="56790" spans="4:16" x14ac:dyDescent="0.3">
      <c r="D56790" s="82"/>
      <c r="P56790" s="84"/>
    </row>
    <row r="56791" spans="4:16" x14ac:dyDescent="0.3">
      <c r="D56791" s="82"/>
      <c r="P56791" s="84"/>
    </row>
    <row r="56792" spans="4:16" x14ac:dyDescent="0.3">
      <c r="D56792" s="82"/>
      <c r="P56792" s="84"/>
    </row>
    <row r="56793" spans="4:16" x14ac:dyDescent="0.3">
      <c r="D56793" s="82"/>
      <c r="P56793" s="84"/>
    </row>
    <row r="56794" spans="4:16" x14ac:dyDescent="0.3">
      <c r="D56794" s="82"/>
      <c r="P56794" s="84"/>
    </row>
    <row r="56795" spans="4:16" x14ac:dyDescent="0.3">
      <c r="D56795" s="82"/>
      <c r="P56795" s="84"/>
    </row>
    <row r="56796" spans="4:16" x14ac:dyDescent="0.3">
      <c r="D56796" s="82"/>
      <c r="P56796" s="84"/>
    </row>
    <row r="56797" spans="4:16" x14ac:dyDescent="0.3">
      <c r="D56797" s="82"/>
      <c r="P56797" s="84"/>
    </row>
    <row r="56798" spans="4:16" x14ac:dyDescent="0.3">
      <c r="D56798" s="82"/>
      <c r="P56798" s="84"/>
    </row>
    <row r="56799" spans="4:16" x14ac:dyDescent="0.3">
      <c r="D56799" s="82"/>
      <c r="P56799" s="84"/>
    </row>
    <row r="56800" spans="4:16" x14ac:dyDescent="0.3">
      <c r="D56800" s="82"/>
      <c r="P56800" s="84"/>
    </row>
    <row r="56801" spans="4:16" x14ac:dyDescent="0.3">
      <c r="D56801" s="82"/>
      <c r="P56801" s="84"/>
    </row>
    <row r="56802" spans="4:16" x14ac:dyDescent="0.3">
      <c r="D56802" s="82"/>
      <c r="P56802" s="84"/>
    </row>
    <row r="56803" spans="4:16" x14ac:dyDescent="0.3">
      <c r="D56803" s="82"/>
      <c r="P56803" s="84"/>
    </row>
    <row r="56804" spans="4:16" x14ac:dyDescent="0.3">
      <c r="D56804" s="82"/>
      <c r="P56804" s="84"/>
    </row>
    <row r="56805" spans="4:16" x14ac:dyDescent="0.3">
      <c r="D56805" s="82"/>
      <c r="P56805" s="84"/>
    </row>
    <row r="56806" spans="4:16" x14ac:dyDescent="0.3">
      <c r="D56806" s="82"/>
      <c r="P56806" s="84"/>
    </row>
    <row r="56807" spans="4:16" x14ac:dyDescent="0.3">
      <c r="D56807" s="82"/>
      <c r="P56807" s="84"/>
    </row>
    <row r="56808" spans="4:16" x14ac:dyDescent="0.3">
      <c r="D56808" s="82"/>
      <c r="P56808" s="84"/>
    </row>
    <row r="56809" spans="4:16" x14ac:dyDescent="0.3">
      <c r="D56809" s="82"/>
      <c r="P56809" s="84"/>
    </row>
    <row r="56810" spans="4:16" x14ac:dyDescent="0.3">
      <c r="D56810" s="82"/>
      <c r="P56810" s="84"/>
    </row>
    <row r="56811" spans="4:16" x14ac:dyDescent="0.3">
      <c r="D56811" s="82"/>
      <c r="P56811" s="84"/>
    </row>
    <row r="56812" spans="4:16" x14ac:dyDescent="0.3">
      <c r="D56812" s="82"/>
      <c r="P56812" s="84"/>
    </row>
    <row r="56813" spans="4:16" x14ac:dyDescent="0.3">
      <c r="D56813" s="82"/>
      <c r="P56813" s="84"/>
    </row>
    <row r="56814" spans="4:16" x14ac:dyDescent="0.3">
      <c r="D56814" s="82"/>
      <c r="P56814" s="84"/>
    </row>
    <row r="56815" spans="4:16" x14ac:dyDescent="0.3">
      <c r="D56815" s="82"/>
      <c r="P56815" s="84"/>
    </row>
    <row r="56816" spans="4:16" x14ac:dyDescent="0.3">
      <c r="D56816" s="82"/>
      <c r="P56816" s="84"/>
    </row>
    <row r="56817" spans="4:16" x14ac:dyDescent="0.3">
      <c r="D56817" s="82"/>
      <c r="P56817" s="84"/>
    </row>
    <row r="56818" spans="4:16" x14ac:dyDescent="0.3">
      <c r="D56818" s="82"/>
      <c r="P56818" s="84"/>
    </row>
    <row r="56819" spans="4:16" x14ac:dyDescent="0.3">
      <c r="D56819" s="82"/>
      <c r="P56819" s="84"/>
    </row>
    <row r="56820" spans="4:16" x14ac:dyDescent="0.3">
      <c r="D56820" s="82"/>
      <c r="P56820" s="84"/>
    </row>
    <row r="56821" spans="4:16" x14ac:dyDescent="0.3">
      <c r="D56821" s="82"/>
      <c r="P56821" s="84"/>
    </row>
    <row r="56822" spans="4:16" x14ac:dyDescent="0.3">
      <c r="D56822" s="82"/>
      <c r="P56822" s="84"/>
    </row>
    <row r="56823" spans="4:16" x14ac:dyDescent="0.3">
      <c r="D56823" s="82"/>
      <c r="P56823" s="84"/>
    </row>
    <row r="56824" spans="4:16" x14ac:dyDescent="0.3">
      <c r="D56824" s="82"/>
      <c r="P56824" s="84"/>
    </row>
    <row r="56825" spans="4:16" x14ac:dyDescent="0.3">
      <c r="D56825" s="82"/>
      <c r="P56825" s="84"/>
    </row>
    <row r="56826" spans="4:16" x14ac:dyDescent="0.3">
      <c r="D56826" s="82"/>
      <c r="P56826" s="84"/>
    </row>
    <row r="56827" spans="4:16" x14ac:dyDescent="0.3">
      <c r="D56827" s="82"/>
      <c r="P56827" s="84"/>
    </row>
    <row r="56828" spans="4:16" x14ac:dyDescent="0.3">
      <c r="D56828" s="82"/>
      <c r="P56828" s="84"/>
    </row>
    <row r="56829" spans="4:16" x14ac:dyDescent="0.3">
      <c r="D56829" s="82"/>
      <c r="P56829" s="84"/>
    </row>
    <row r="56830" spans="4:16" x14ac:dyDescent="0.3">
      <c r="D56830" s="82"/>
      <c r="P56830" s="84"/>
    </row>
    <row r="56831" spans="4:16" x14ac:dyDescent="0.3">
      <c r="D56831" s="82"/>
      <c r="P56831" s="84"/>
    </row>
    <row r="56832" spans="4:16" x14ac:dyDescent="0.3">
      <c r="D56832" s="82"/>
      <c r="P56832" s="84"/>
    </row>
    <row r="56833" spans="4:16" x14ac:dyDescent="0.3">
      <c r="D56833" s="82"/>
      <c r="P56833" s="84"/>
    </row>
    <row r="56834" spans="4:16" x14ac:dyDescent="0.3">
      <c r="D56834" s="82"/>
      <c r="P56834" s="84"/>
    </row>
    <row r="56835" spans="4:16" x14ac:dyDescent="0.3">
      <c r="D56835" s="82"/>
      <c r="P56835" s="84"/>
    </row>
    <row r="56836" spans="4:16" x14ac:dyDescent="0.3">
      <c r="D56836" s="82"/>
      <c r="P56836" s="84"/>
    </row>
    <row r="56837" spans="4:16" x14ac:dyDescent="0.3">
      <c r="D56837" s="82"/>
      <c r="P56837" s="84"/>
    </row>
    <row r="56838" spans="4:16" x14ac:dyDescent="0.3">
      <c r="D56838" s="82"/>
      <c r="P56838" s="84"/>
    </row>
    <row r="56839" spans="4:16" x14ac:dyDescent="0.3">
      <c r="D56839" s="82"/>
      <c r="P56839" s="84"/>
    </row>
    <row r="56840" spans="4:16" x14ac:dyDescent="0.3">
      <c r="D56840" s="82"/>
      <c r="P56840" s="84"/>
    </row>
    <row r="56841" spans="4:16" x14ac:dyDescent="0.3">
      <c r="D56841" s="82"/>
      <c r="P56841" s="84"/>
    </row>
    <row r="56842" spans="4:16" x14ac:dyDescent="0.3">
      <c r="D56842" s="82"/>
      <c r="P56842" s="84"/>
    </row>
    <row r="56843" spans="4:16" x14ac:dyDescent="0.3">
      <c r="D56843" s="82"/>
      <c r="P56843" s="84"/>
    </row>
    <row r="56844" spans="4:16" x14ac:dyDescent="0.3">
      <c r="D56844" s="82"/>
      <c r="P56844" s="84"/>
    </row>
    <row r="56845" spans="4:16" x14ac:dyDescent="0.3">
      <c r="D56845" s="82"/>
      <c r="P56845" s="84"/>
    </row>
    <row r="56846" spans="4:16" x14ac:dyDescent="0.3">
      <c r="D56846" s="82"/>
      <c r="P56846" s="84"/>
    </row>
    <row r="56847" spans="4:16" x14ac:dyDescent="0.3">
      <c r="D56847" s="82"/>
      <c r="P56847" s="84"/>
    </row>
    <row r="56848" spans="4:16" x14ac:dyDescent="0.3">
      <c r="D56848" s="82"/>
      <c r="P56848" s="84"/>
    </row>
    <row r="56849" spans="4:16" x14ac:dyDescent="0.3">
      <c r="D56849" s="82"/>
      <c r="P56849" s="84"/>
    </row>
    <row r="56850" spans="4:16" x14ac:dyDescent="0.3">
      <c r="D56850" s="82"/>
      <c r="P56850" s="84"/>
    </row>
    <row r="56851" spans="4:16" x14ac:dyDescent="0.3">
      <c r="D56851" s="82"/>
      <c r="P56851" s="84"/>
    </row>
    <row r="56852" spans="4:16" x14ac:dyDescent="0.3">
      <c r="D56852" s="82"/>
      <c r="P56852" s="84"/>
    </row>
    <row r="56853" spans="4:16" x14ac:dyDescent="0.3">
      <c r="D56853" s="82"/>
      <c r="P56853" s="84"/>
    </row>
    <row r="56854" spans="4:16" x14ac:dyDescent="0.3">
      <c r="D56854" s="82"/>
      <c r="P56854" s="84"/>
    </row>
    <row r="56855" spans="4:16" x14ac:dyDescent="0.3">
      <c r="D56855" s="82"/>
      <c r="P56855" s="84"/>
    </row>
    <row r="56856" spans="4:16" x14ac:dyDescent="0.3">
      <c r="D56856" s="82"/>
      <c r="P56856" s="84"/>
    </row>
    <row r="56857" spans="4:16" x14ac:dyDescent="0.3">
      <c r="D56857" s="82"/>
      <c r="P56857" s="84"/>
    </row>
    <row r="56858" spans="4:16" x14ac:dyDescent="0.3">
      <c r="D56858" s="82"/>
      <c r="P56858" s="84"/>
    </row>
    <row r="56859" spans="4:16" x14ac:dyDescent="0.3">
      <c r="D56859" s="82"/>
      <c r="P56859" s="84"/>
    </row>
    <row r="56860" spans="4:16" x14ac:dyDescent="0.3">
      <c r="D56860" s="82"/>
      <c r="P56860" s="84"/>
    </row>
    <row r="56861" spans="4:16" x14ac:dyDescent="0.3">
      <c r="D56861" s="82"/>
      <c r="P56861" s="84"/>
    </row>
    <row r="56862" spans="4:16" x14ac:dyDescent="0.3">
      <c r="D56862" s="82"/>
      <c r="P56862" s="84"/>
    </row>
    <row r="56863" spans="4:16" x14ac:dyDescent="0.3">
      <c r="D56863" s="82"/>
      <c r="P56863" s="84"/>
    </row>
    <row r="56864" spans="4:16" x14ac:dyDescent="0.3">
      <c r="D56864" s="82"/>
      <c r="P56864" s="84"/>
    </row>
    <row r="56865" spans="4:16" x14ac:dyDescent="0.3">
      <c r="D56865" s="82"/>
      <c r="P56865" s="84"/>
    </row>
    <row r="56866" spans="4:16" x14ac:dyDescent="0.3">
      <c r="D56866" s="82"/>
      <c r="P56866" s="84"/>
    </row>
    <row r="56867" spans="4:16" x14ac:dyDescent="0.3">
      <c r="D56867" s="82"/>
      <c r="P56867" s="84"/>
    </row>
    <row r="56868" spans="4:16" x14ac:dyDescent="0.3">
      <c r="D56868" s="82"/>
      <c r="P56868" s="84"/>
    </row>
    <row r="56869" spans="4:16" x14ac:dyDescent="0.3">
      <c r="D56869" s="82"/>
      <c r="P56869" s="84"/>
    </row>
    <row r="56870" spans="4:16" x14ac:dyDescent="0.3">
      <c r="D56870" s="82"/>
      <c r="P56870" s="84"/>
    </row>
    <row r="56871" spans="4:16" x14ac:dyDescent="0.3">
      <c r="D56871" s="82"/>
      <c r="P56871" s="84"/>
    </row>
    <row r="56872" spans="4:16" x14ac:dyDescent="0.3">
      <c r="D56872" s="82"/>
      <c r="P56872" s="84"/>
    </row>
    <row r="56873" spans="4:16" x14ac:dyDescent="0.3">
      <c r="D56873" s="82"/>
      <c r="P56873" s="84"/>
    </row>
    <row r="56874" spans="4:16" x14ac:dyDescent="0.3">
      <c r="D56874" s="82"/>
      <c r="P56874" s="84"/>
    </row>
    <row r="56875" spans="4:16" x14ac:dyDescent="0.3">
      <c r="D56875" s="82"/>
      <c r="P56875" s="84"/>
    </row>
    <row r="56876" spans="4:16" x14ac:dyDescent="0.3">
      <c r="D56876" s="82"/>
      <c r="P56876" s="84"/>
    </row>
    <row r="56877" spans="4:16" x14ac:dyDescent="0.3">
      <c r="D56877" s="82"/>
      <c r="P56877" s="84"/>
    </row>
    <row r="56878" spans="4:16" x14ac:dyDescent="0.3">
      <c r="D56878" s="82"/>
      <c r="P56878" s="84"/>
    </row>
    <row r="56879" spans="4:16" x14ac:dyDescent="0.3">
      <c r="D56879" s="82"/>
      <c r="P56879" s="84"/>
    </row>
    <row r="56880" spans="4:16" x14ac:dyDescent="0.3">
      <c r="D56880" s="82"/>
      <c r="P56880" s="84"/>
    </row>
    <row r="56881" spans="4:16" x14ac:dyDescent="0.3">
      <c r="D56881" s="82"/>
      <c r="P56881" s="84"/>
    </row>
    <row r="56882" spans="4:16" x14ac:dyDescent="0.3">
      <c r="D56882" s="82"/>
      <c r="P56882" s="84"/>
    </row>
    <row r="56883" spans="4:16" x14ac:dyDescent="0.3">
      <c r="D56883" s="82"/>
      <c r="P56883" s="84"/>
    </row>
    <row r="56884" spans="4:16" x14ac:dyDescent="0.3">
      <c r="D56884" s="82"/>
      <c r="P56884" s="84"/>
    </row>
    <row r="56885" spans="4:16" x14ac:dyDescent="0.3">
      <c r="D56885" s="82"/>
      <c r="P56885" s="84"/>
    </row>
    <row r="56886" spans="4:16" x14ac:dyDescent="0.3">
      <c r="D56886" s="82"/>
      <c r="P56886" s="84"/>
    </row>
    <row r="56887" spans="4:16" x14ac:dyDescent="0.3">
      <c r="D56887" s="82"/>
      <c r="P56887" s="84"/>
    </row>
    <row r="56888" spans="4:16" x14ac:dyDescent="0.3">
      <c r="D56888" s="82"/>
      <c r="P56888" s="84"/>
    </row>
    <row r="56889" spans="4:16" x14ac:dyDescent="0.3">
      <c r="D56889" s="82"/>
      <c r="P56889" s="84"/>
    </row>
    <row r="56890" spans="4:16" x14ac:dyDescent="0.3">
      <c r="D56890" s="82"/>
      <c r="P56890" s="84"/>
    </row>
    <row r="56891" spans="4:16" x14ac:dyDescent="0.3">
      <c r="D56891" s="82"/>
      <c r="P56891" s="84"/>
    </row>
    <row r="56892" spans="4:16" x14ac:dyDescent="0.3">
      <c r="D56892" s="82"/>
      <c r="P56892" s="84"/>
    </row>
    <row r="56893" spans="4:16" x14ac:dyDescent="0.3">
      <c r="D56893" s="82"/>
      <c r="P56893" s="84"/>
    </row>
    <row r="56894" spans="4:16" x14ac:dyDescent="0.3">
      <c r="D56894" s="82"/>
      <c r="P56894" s="84"/>
    </row>
    <row r="56895" spans="4:16" x14ac:dyDescent="0.3">
      <c r="D56895" s="82"/>
      <c r="P56895" s="84"/>
    </row>
    <row r="56896" spans="4:16" x14ac:dyDescent="0.3">
      <c r="D56896" s="82"/>
      <c r="P56896" s="84"/>
    </row>
    <row r="56897" spans="4:16" x14ac:dyDescent="0.3">
      <c r="D56897" s="82"/>
      <c r="P56897" s="84"/>
    </row>
    <row r="56898" spans="4:16" x14ac:dyDescent="0.3">
      <c r="D56898" s="82"/>
      <c r="P56898" s="84"/>
    </row>
    <row r="56899" spans="4:16" x14ac:dyDescent="0.3">
      <c r="D56899" s="82"/>
      <c r="P56899" s="84"/>
    </row>
    <row r="56900" spans="4:16" x14ac:dyDescent="0.3">
      <c r="D56900" s="82"/>
      <c r="P56900" s="84"/>
    </row>
    <row r="56901" spans="4:16" x14ac:dyDescent="0.3">
      <c r="D56901" s="82"/>
      <c r="P56901" s="84"/>
    </row>
    <row r="56902" spans="4:16" x14ac:dyDescent="0.3">
      <c r="D56902" s="82"/>
      <c r="P56902" s="84"/>
    </row>
    <row r="56903" spans="4:16" x14ac:dyDescent="0.3">
      <c r="D56903" s="82"/>
      <c r="P56903" s="84"/>
    </row>
    <row r="56904" spans="4:16" x14ac:dyDescent="0.3">
      <c r="D56904" s="82"/>
      <c r="P56904" s="84"/>
    </row>
    <row r="56905" spans="4:16" x14ac:dyDescent="0.3">
      <c r="D56905" s="82"/>
      <c r="P56905" s="84"/>
    </row>
    <row r="56906" spans="4:16" x14ac:dyDescent="0.3">
      <c r="D56906" s="82"/>
      <c r="P56906" s="84"/>
    </row>
    <row r="56907" spans="4:16" x14ac:dyDescent="0.3">
      <c r="D56907" s="82"/>
      <c r="P56907" s="84"/>
    </row>
    <row r="56908" spans="4:16" x14ac:dyDescent="0.3">
      <c r="D56908" s="82"/>
      <c r="P56908" s="84"/>
    </row>
    <row r="56909" spans="4:16" x14ac:dyDescent="0.3">
      <c r="D56909" s="82"/>
      <c r="P56909" s="84"/>
    </row>
    <row r="56910" spans="4:16" x14ac:dyDescent="0.3">
      <c r="D56910" s="82"/>
      <c r="P56910" s="84"/>
    </row>
    <row r="56911" spans="4:16" x14ac:dyDescent="0.3">
      <c r="D56911" s="82"/>
      <c r="P56911" s="84"/>
    </row>
    <row r="56912" spans="4:16" x14ac:dyDescent="0.3">
      <c r="D56912" s="82"/>
      <c r="P56912" s="84"/>
    </row>
    <row r="56913" spans="4:16" x14ac:dyDescent="0.3">
      <c r="D56913" s="82"/>
      <c r="P56913" s="84"/>
    </row>
    <row r="56914" spans="4:16" x14ac:dyDescent="0.3">
      <c r="D56914" s="82"/>
      <c r="P56914" s="84"/>
    </row>
    <row r="56915" spans="4:16" x14ac:dyDescent="0.3">
      <c r="D56915" s="82"/>
      <c r="P56915" s="84"/>
    </row>
    <row r="56916" spans="4:16" x14ac:dyDescent="0.3">
      <c r="D56916" s="82"/>
      <c r="P56916" s="84"/>
    </row>
    <row r="56917" spans="4:16" x14ac:dyDescent="0.3">
      <c r="D56917" s="82"/>
      <c r="P56917" s="84"/>
    </row>
    <row r="56918" spans="4:16" x14ac:dyDescent="0.3">
      <c r="D56918" s="82"/>
      <c r="P56918" s="84"/>
    </row>
    <row r="56919" spans="4:16" x14ac:dyDescent="0.3">
      <c r="D56919" s="82"/>
      <c r="P56919" s="84"/>
    </row>
    <row r="56920" spans="4:16" x14ac:dyDescent="0.3">
      <c r="D56920" s="82"/>
      <c r="P56920" s="84"/>
    </row>
    <row r="56921" spans="4:16" x14ac:dyDescent="0.3">
      <c r="D56921" s="82"/>
      <c r="P56921" s="84"/>
    </row>
    <row r="56922" spans="4:16" x14ac:dyDescent="0.3">
      <c r="D56922" s="82"/>
      <c r="P56922" s="84"/>
    </row>
    <row r="56923" spans="4:16" x14ac:dyDescent="0.3">
      <c r="D56923" s="82"/>
      <c r="P56923" s="84"/>
    </row>
    <row r="56924" spans="4:16" x14ac:dyDescent="0.3">
      <c r="D56924" s="82"/>
      <c r="P56924" s="84"/>
    </row>
    <row r="56925" spans="4:16" x14ac:dyDescent="0.3">
      <c r="D56925" s="82"/>
      <c r="P56925" s="84"/>
    </row>
    <row r="56926" spans="4:16" x14ac:dyDescent="0.3">
      <c r="D56926" s="82"/>
      <c r="P56926" s="84"/>
    </row>
    <row r="56927" spans="4:16" x14ac:dyDescent="0.3">
      <c r="D56927" s="82"/>
      <c r="P56927" s="84"/>
    </row>
    <row r="56928" spans="4:16" x14ac:dyDescent="0.3">
      <c r="D56928" s="82"/>
      <c r="P56928" s="84"/>
    </row>
    <row r="56929" spans="4:16" x14ac:dyDescent="0.3">
      <c r="D56929" s="82"/>
      <c r="P56929" s="84"/>
    </row>
    <row r="56930" spans="4:16" x14ac:dyDescent="0.3">
      <c r="D56930" s="82"/>
      <c r="P56930" s="84"/>
    </row>
    <row r="56931" spans="4:16" x14ac:dyDescent="0.3">
      <c r="D56931" s="82"/>
      <c r="P56931" s="84"/>
    </row>
    <row r="56932" spans="4:16" x14ac:dyDescent="0.3">
      <c r="D56932" s="82"/>
      <c r="P56932" s="84"/>
    </row>
    <row r="56933" spans="4:16" x14ac:dyDescent="0.3">
      <c r="D56933" s="82"/>
      <c r="P56933" s="84"/>
    </row>
    <row r="56934" spans="4:16" x14ac:dyDescent="0.3">
      <c r="D56934" s="82"/>
      <c r="P56934" s="84"/>
    </row>
    <row r="56935" spans="4:16" x14ac:dyDescent="0.3">
      <c r="D56935" s="82"/>
      <c r="P56935" s="84"/>
    </row>
    <row r="56936" spans="4:16" x14ac:dyDescent="0.3">
      <c r="D56936" s="82"/>
      <c r="P56936" s="84"/>
    </row>
    <row r="56937" spans="4:16" x14ac:dyDescent="0.3">
      <c r="D56937" s="82"/>
      <c r="P56937" s="84"/>
    </row>
    <row r="56938" spans="4:16" x14ac:dyDescent="0.3">
      <c r="D56938" s="82"/>
      <c r="P56938" s="84"/>
    </row>
    <row r="56939" spans="4:16" x14ac:dyDescent="0.3">
      <c r="D56939" s="82"/>
      <c r="P56939" s="84"/>
    </row>
    <row r="56940" spans="4:16" x14ac:dyDescent="0.3">
      <c r="D56940" s="82"/>
      <c r="P56940" s="84"/>
    </row>
    <row r="56941" spans="4:16" x14ac:dyDescent="0.3">
      <c r="D56941" s="82"/>
      <c r="P56941" s="84"/>
    </row>
    <row r="56942" spans="4:16" x14ac:dyDescent="0.3">
      <c r="D56942" s="82"/>
      <c r="P56942" s="84"/>
    </row>
    <row r="56943" spans="4:16" x14ac:dyDescent="0.3">
      <c r="D56943" s="82"/>
      <c r="P56943" s="84"/>
    </row>
    <row r="56944" spans="4:16" x14ac:dyDescent="0.3">
      <c r="D56944" s="82"/>
      <c r="P56944" s="84"/>
    </row>
    <row r="56945" spans="4:16" x14ac:dyDescent="0.3">
      <c r="D56945" s="82"/>
      <c r="P56945" s="84"/>
    </row>
    <row r="56946" spans="4:16" x14ac:dyDescent="0.3">
      <c r="D56946" s="82"/>
      <c r="P56946" s="84"/>
    </row>
    <row r="56947" spans="4:16" x14ac:dyDescent="0.3">
      <c r="D56947" s="82"/>
      <c r="P56947" s="84"/>
    </row>
    <row r="56948" spans="4:16" x14ac:dyDescent="0.3">
      <c r="D56948" s="82"/>
      <c r="P56948" s="84"/>
    </row>
    <row r="56949" spans="4:16" x14ac:dyDescent="0.3">
      <c r="D56949" s="82"/>
      <c r="P56949" s="84"/>
    </row>
    <row r="56950" spans="4:16" x14ac:dyDescent="0.3">
      <c r="D56950" s="82"/>
      <c r="P56950" s="84"/>
    </row>
    <row r="56951" spans="4:16" x14ac:dyDescent="0.3">
      <c r="D56951" s="82"/>
      <c r="P56951" s="84"/>
    </row>
    <row r="56952" spans="4:16" x14ac:dyDescent="0.3">
      <c r="D56952" s="82"/>
      <c r="P56952" s="84"/>
    </row>
    <row r="56953" spans="4:16" x14ac:dyDescent="0.3">
      <c r="D56953" s="82"/>
      <c r="P56953" s="84"/>
    </row>
    <row r="56954" spans="4:16" x14ac:dyDescent="0.3">
      <c r="D56954" s="82"/>
      <c r="P56954" s="84"/>
    </row>
    <row r="56955" spans="4:16" x14ac:dyDescent="0.3">
      <c r="D56955" s="82"/>
      <c r="P56955" s="84"/>
    </row>
    <row r="56956" spans="4:16" x14ac:dyDescent="0.3">
      <c r="D56956" s="82"/>
      <c r="P56956" s="84"/>
    </row>
    <row r="56957" spans="4:16" x14ac:dyDescent="0.3">
      <c r="D56957" s="82"/>
      <c r="P56957" s="84"/>
    </row>
    <row r="56958" spans="4:16" x14ac:dyDescent="0.3">
      <c r="D56958" s="82"/>
      <c r="P56958" s="84"/>
    </row>
    <row r="56959" spans="4:16" x14ac:dyDescent="0.3">
      <c r="D56959" s="82"/>
      <c r="P56959" s="84"/>
    </row>
    <row r="56960" spans="4:16" x14ac:dyDescent="0.3">
      <c r="D56960" s="82"/>
      <c r="P56960" s="84"/>
    </row>
    <row r="56961" spans="4:16" x14ac:dyDescent="0.3">
      <c r="D56961" s="82"/>
      <c r="P56961" s="84"/>
    </row>
    <row r="56962" spans="4:16" x14ac:dyDescent="0.3">
      <c r="D56962" s="82"/>
      <c r="P56962" s="84"/>
    </row>
    <row r="56963" spans="4:16" x14ac:dyDescent="0.3">
      <c r="D56963" s="82"/>
      <c r="P56963" s="84"/>
    </row>
    <row r="56964" spans="4:16" x14ac:dyDescent="0.3">
      <c r="D56964" s="82"/>
      <c r="P56964" s="84"/>
    </row>
    <row r="56965" spans="4:16" x14ac:dyDescent="0.3">
      <c r="D56965" s="82"/>
      <c r="P56965" s="84"/>
    </row>
    <row r="56966" spans="4:16" x14ac:dyDescent="0.3">
      <c r="D56966" s="82"/>
      <c r="P56966" s="84"/>
    </row>
    <row r="56967" spans="4:16" x14ac:dyDescent="0.3">
      <c r="D56967" s="82"/>
      <c r="P56967" s="84"/>
    </row>
    <row r="56968" spans="4:16" x14ac:dyDescent="0.3">
      <c r="D56968" s="82"/>
      <c r="P56968" s="84"/>
    </row>
    <row r="56969" spans="4:16" x14ac:dyDescent="0.3">
      <c r="D56969" s="82"/>
      <c r="P56969" s="84"/>
    </row>
    <row r="56970" spans="4:16" x14ac:dyDescent="0.3">
      <c r="D56970" s="82"/>
      <c r="P56970" s="84"/>
    </row>
    <row r="56971" spans="4:16" x14ac:dyDescent="0.3">
      <c r="D56971" s="82"/>
      <c r="P56971" s="84"/>
    </row>
    <row r="56972" spans="4:16" x14ac:dyDescent="0.3">
      <c r="D56972" s="82"/>
      <c r="P56972" s="84"/>
    </row>
    <row r="56973" spans="4:16" x14ac:dyDescent="0.3">
      <c r="D56973" s="82"/>
      <c r="P56973" s="84"/>
    </row>
    <row r="56974" spans="4:16" x14ac:dyDescent="0.3">
      <c r="D56974" s="82"/>
      <c r="P56974" s="84"/>
    </row>
    <row r="56975" spans="4:16" x14ac:dyDescent="0.3">
      <c r="D56975" s="82"/>
      <c r="P56975" s="84"/>
    </row>
    <row r="56976" spans="4:16" x14ac:dyDescent="0.3">
      <c r="D56976" s="82"/>
      <c r="P56976" s="84"/>
    </row>
    <row r="56977" spans="4:16" x14ac:dyDescent="0.3">
      <c r="D56977" s="82"/>
      <c r="P56977" s="84"/>
    </row>
    <row r="56978" spans="4:16" x14ac:dyDescent="0.3">
      <c r="D56978" s="82"/>
      <c r="P56978" s="84"/>
    </row>
    <row r="56979" spans="4:16" x14ac:dyDescent="0.3">
      <c r="D56979" s="82"/>
      <c r="P56979" s="84"/>
    </row>
    <row r="56980" spans="4:16" x14ac:dyDescent="0.3">
      <c r="D56980" s="82"/>
      <c r="P56980" s="84"/>
    </row>
    <row r="56981" spans="4:16" x14ac:dyDescent="0.3">
      <c r="D56981" s="82"/>
      <c r="P56981" s="84"/>
    </row>
    <row r="56982" spans="4:16" x14ac:dyDescent="0.3">
      <c r="D56982" s="82"/>
      <c r="P56982" s="84"/>
    </row>
    <row r="56983" spans="4:16" x14ac:dyDescent="0.3">
      <c r="D56983" s="82"/>
      <c r="P56983" s="84"/>
    </row>
    <row r="56984" spans="4:16" x14ac:dyDescent="0.3">
      <c r="D56984" s="82"/>
      <c r="P56984" s="84"/>
    </row>
    <row r="56985" spans="4:16" x14ac:dyDescent="0.3">
      <c r="D56985" s="82"/>
      <c r="P56985" s="84"/>
    </row>
    <row r="56986" spans="4:16" x14ac:dyDescent="0.3">
      <c r="D56986" s="82"/>
      <c r="P56986" s="84"/>
    </row>
    <row r="56987" spans="4:16" x14ac:dyDescent="0.3">
      <c r="D56987" s="82"/>
      <c r="P56987" s="84"/>
    </row>
    <row r="56988" spans="4:16" x14ac:dyDescent="0.3">
      <c r="D56988" s="82"/>
      <c r="P56988" s="84"/>
    </row>
    <row r="56989" spans="4:16" x14ac:dyDescent="0.3">
      <c r="D56989" s="82"/>
      <c r="P56989" s="84"/>
    </row>
    <row r="56990" spans="4:16" x14ac:dyDescent="0.3">
      <c r="D56990" s="82"/>
      <c r="P56990" s="84"/>
    </row>
    <row r="56991" spans="4:16" x14ac:dyDescent="0.3">
      <c r="D56991" s="82"/>
      <c r="P56991" s="84"/>
    </row>
    <row r="56992" spans="4:16" x14ac:dyDescent="0.3">
      <c r="D56992" s="82"/>
      <c r="P56992" s="84"/>
    </row>
    <row r="56993" spans="4:16" x14ac:dyDescent="0.3">
      <c r="D56993" s="82"/>
      <c r="P56993" s="84"/>
    </row>
    <row r="56994" spans="4:16" x14ac:dyDescent="0.3">
      <c r="D56994" s="82"/>
      <c r="P56994" s="84"/>
    </row>
    <row r="56995" spans="4:16" x14ac:dyDescent="0.3">
      <c r="D56995" s="82"/>
      <c r="P56995" s="84"/>
    </row>
    <row r="56996" spans="4:16" x14ac:dyDescent="0.3">
      <c r="D56996" s="82"/>
      <c r="P56996" s="84"/>
    </row>
    <row r="56997" spans="4:16" x14ac:dyDescent="0.3">
      <c r="D56997" s="82"/>
      <c r="P56997" s="84"/>
    </row>
    <row r="56998" spans="4:16" x14ac:dyDescent="0.3">
      <c r="D56998" s="82"/>
      <c r="P56998" s="84"/>
    </row>
    <row r="56999" spans="4:16" x14ac:dyDescent="0.3">
      <c r="D56999" s="82"/>
      <c r="P56999" s="84"/>
    </row>
    <row r="57000" spans="4:16" x14ac:dyDescent="0.3">
      <c r="D57000" s="82"/>
      <c r="P57000" s="84"/>
    </row>
    <row r="57001" spans="4:16" x14ac:dyDescent="0.3">
      <c r="D57001" s="82"/>
      <c r="P57001" s="84"/>
    </row>
    <row r="57002" spans="4:16" x14ac:dyDescent="0.3">
      <c r="D57002" s="82"/>
      <c r="P57002" s="84"/>
    </row>
    <row r="57003" spans="4:16" x14ac:dyDescent="0.3">
      <c r="D57003" s="82"/>
      <c r="P57003" s="84"/>
    </row>
    <row r="57004" spans="4:16" x14ac:dyDescent="0.3">
      <c r="D57004" s="82"/>
      <c r="P57004" s="84"/>
    </row>
    <row r="57005" spans="4:16" x14ac:dyDescent="0.3">
      <c r="D57005" s="82"/>
      <c r="P57005" s="84"/>
    </row>
    <row r="57006" spans="4:16" x14ac:dyDescent="0.3">
      <c r="D57006" s="82"/>
      <c r="P57006" s="84"/>
    </row>
    <row r="57007" spans="4:16" x14ac:dyDescent="0.3">
      <c r="D57007" s="82"/>
      <c r="P57007" s="84"/>
    </row>
    <row r="57008" spans="4:16" x14ac:dyDescent="0.3">
      <c r="D57008" s="82"/>
      <c r="P57008" s="84"/>
    </row>
    <row r="57009" spans="4:16" x14ac:dyDescent="0.3">
      <c r="D57009" s="82"/>
      <c r="P57009" s="84"/>
    </row>
    <row r="57010" spans="4:16" x14ac:dyDescent="0.3">
      <c r="D57010" s="82"/>
      <c r="P57010" s="84"/>
    </row>
    <row r="57011" spans="4:16" x14ac:dyDescent="0.3">
      <c r="D57011" s="82"/>
      <c r="P57011" s="84"/>
    </row>
    <row r="57012" spans="4:16" x14ac:dyDescent="0.3">
      <c r="D57012" s="82"/>
      <c r="P57012" s="84"/>
    </row>
    <row r="57013" spans="4:16" x14ac:dyDescent="0.3">
      <c r="D57013" s="82"/>
      <c r="P57013" s="84"/>
    </row>
    <row r="57014" spans="4:16" x14ac:dyDescent="0.3">
      <c r="D57014" s="82"/>
      <c r="P57014" s="84"/>
    </row>
    <row r="57015" spans="4:16" x14ac:dyDescent="0.3">
      <c r="D57015" s="82"/>
      <c r="P57015" s="84"/>
    </row>
    <row r="57016" spans="4:16" x14ac:dyDescent="0.3">
      <c r="D57016" s="82"/>
      <c r="P57016" s="84"/>
    </row>
    <row r="57017" spans="4:16" x14ac:dyDescent="0.3">
      <c r="D57017" s="82"/>
      <c r="P57017" s="84"/>
    </row>
    <row r="57018" spans="4:16" x14ac:dyDescent="0.3">
      <c r="D57018" s="82"/>
      <c r="P57018" s="84"/>
    </row>
    <row r="57019" spans="4:16" x14ac:dyDescent="0.3">
      <c r="D57019" s="82"/>
      <c r="P57019" s="84"/>
    </row>
    <row r="57020" spans="4:16" x14ac:dyDescent="0.3">
      <c r="D57020" s="82"/>
      <c r="P57020" s="84"/>
    </row>
    <row r="57021" spans="4:16" x14ac:dyDescent="0.3">
      <c r="D57021" s="82"/>
      <c r="P57021" s="84"/>
    </row>
    <row r="57022" spans="4:16" x14ac:dyDescent="0.3">
      <c r="D57022" s="82"/>
      <c r="P57022" s="84"/>
    </row>
    <row r="57023" spans="4:16" x14ac:dyDescent="0.3">
      <c r="D57023" s="82"/>
      <c r="P57023" s="84"/>
    </row>
    <row r="57024" spans="4:16" x14ac:dyDescent="0.3">
      <c r="D57024" s="82"/>
      <c r="P57024" s="84"/>
    </row>
    <row r="57025" spans="4:16" x14ac:dyDescent="0.3">
      <c r="D57025" s="82"/>
      <c r="P57025" s="84"/>
    </row>
    <row r="57026" spans="4:16" x14ac:dyDescent="0.3">
      <c r="D57026" s="82"/>
      <c r="P57026" s="84"/>
    </row>
    <row r="57027" spans="4:16" x14ac:dyDescent="0.3">
      <c r="D57027" s="82"/>
      <c r="P57027" s="84"/>
    </row>
    <row r="57028" spans="4:16" x14ac:dyDescent="0.3">
      <c r="D57028" s="82"/>
      <c r="P57028" s="84"/>
    </row>
    <row r="57029" spans="4:16" x14ac:dyDescent="0.3">
      <c r="D57029" s="82"/>
      <c r="P57029" s="84"/>
    </row>
    <row r="57030" spans="4:16" x14ac:dyDescent="0.3">
      <c r="D57030" s="82"/>
      <c r="P57030" s="84"/>
    </row>
    <row r="57031" spans="4:16" x14ac:dyDescent="0.3">
      <c r="D57031" s="82"/>
      <c r="P57031" s="84"/>
    </row>
    <row r="57032" spans="4:16" x14ac:dyDescent="0.3">
      <c r="D57032" s="82"/>
      <c r="P57032" s="84"/>
    </row>
    <row r="57033" spans="4:16" x14ac:dyDescent="0.3">
      <c r="D57033" s="82"/>
      <c r="P57033" s="84"/>
    </row>
    <row r="57034" spans="4:16" x14ac:dyDescent="0.3">
      <c r="D57034" s="82"/>
      <c r="P57034" s="84"/>
    </row>
    <row r="57035" spans="4:16" x14ac:dyDescent="0.3">
      <c r="D57035" s="82"/>
      <c r="P57035" s="84"/>
    </row>
    <row r="57036" spans="4:16" x14ac:dyDescent="0.3">
      <c r="D57036" s="82"/>
      <c r="P57036" s="84"/>
    </row>
    <row r="57037" spans="4:16" x14ac:dyDescent="0.3">
      <c r="D57037" s="82"/>
      <c r="P57037" s="84"/>
    </row>
    <row r="57038" spans="4:16" x14ac:dyDescent="0.3">
      <c r="D57038" s="82"/>
      <c r="P57038" s="84"/>
    </row>
    <row r="57039" spans="4:16" x14ac:dyDescent="0.3">
      <c r="D57039" s="82"/>
      <c r="P57039" s="84"/>
    </row>
    <row r="57040" spans="4:16" x14ac:dyDescent="0.3">
      <c r="D57040" s="82"/>
      <c r="P57040" s="84"/>
    </row>
    <row r="57041" spans="4:16" x14ac:dyDescent="0.3">
      <c r="D57041" s="82"/>
      <c r="P57041" s="84"/>
    </row>
    <row r="57042" spans="4:16" x14ac:dyDescent="0.3">
      <c r="D57042" s="82"/>
      <c r="P57042" s="84"/>
    </row>
    <row r="57043" spans="4:16" x14ac:dyDescent="0.3">
      <c r="D57043" s="82"/>
      <c r="P57043" s="84"/>
    </row>
    <row r="57044" spans="4:16" x14ac:dyDescent="0.3">
      <c r="D57044" s="82"/>
      <c r="P57044" s="84"/>
    </row>
    <row r="57045" spans="4:16" x14ac:dyDescent="0.3">
      <c r="D57045" s="82"/>
      <c r="P57045" s="84"/>
    </row>
    <row r="57046" spans="4:16" x14ac:dyDescent="0.3">
      <c r="D57046" s="82"/>
      <c r="P57046" s="84"/>
    </row>
    <row r="57047" spans="4:16" x14ac:dyDescent="0.3">
      <c r="D57047" s="82"/>
      <c r="P57047" s="84"/>
    </row>
    <row r="57048" spans="4:16" x14ac:dyDescent="0.3">
      <c r="D57048" s="82"/>
      <c r="P57048" s="84"/>
    </row>
    <row r="57049" spans="4:16" x14ac:dyDescent="0.3">
      <c r="D57049" s="82"/>
      <c r="P57049" s="84"/>
    </row>
    <row r="57050" spans="4:16" x14ac:dyDescent="0.3">
      <c r="D57050" s="82"/>
      <c r="P57050" s="84"/>
    </row>
    <row r="57051" spans="4:16" x14ac:dyDescent="0.3">
      <c r="D57051" s="82"/>
      <c r="P57051" s="84"/>
    </row>
    <row r="57052" spans="4:16" x14ac:dyDescent="0.3">
      <c r="D57052" s="82"/>
      <c r="P57052" s="84"/>
    </row>
    <row r="57053" spans="4:16" x14ac:dyDescent="0.3">
      <c r="D57053" s="82"/>
      <c r="P57053" s="84"/>
    </row>
    <row r="57054" spans="4:16" x14ac:dyDescent="0.3">
      <c r="D57054" s="82"/>
      <c r="P57054" s="84"/>
    </row>
    <row r="57055" spans="4:16" x14ac:dyDescent="0.3">
      <c r="D57055" s="82"/>
      <c r="P57055" s="84"/>
    </row>
    <row r="57056" spans="4:16" x14ac:dyDescent="0.3">
      <c r="D57056" s="82"/>
      <c r="P57056" s="84"/>
    </row>
    <row r="57057" spans="4:16" x14ac:dyDescent="0.3">
      <c r="D57057" s="82"/>
      <c r="P57057" s="84"/>
    </row>
    <row r="57058" spans="4:16" x14ac:dyDescent="0.3">
      <c r="D57058" s="82"/>
      <c r="P57058" s="84"/>
    </row>
    <row r="57059" spans="4:16" x14ac:dyDescent="0.3">
      <c r="D57059" s="82"/>
      <c r="P57059" s="84"/>
    </row>
    <row r="57060" spans="4:16" x14ac:dyDescent="0.3">
      <c r="D57060" s="82"/>
      <c r="P57060" s="84"/>
    </row>
    <row r="57061" spans="4:16" x14ac:dyDescent="0.3">
      <c r="D57061" s="82"/>
      <c r="P57061" s="84"/>
    </row>
    <row r="57062" spans="4:16" x14ac:dyDescent="0.3">
      <c r="D57062" s="82"/>
      <c r="P57062" s="84"/>
    </row>
    <row r="57063" spans="4:16" x14ac:dyDescent="0.3">
      <c r="D57063" s="82"/>
      <c r="P57063" s="84"/>
    </row>
    <row r="57064" spans="4:16" x14ac:dyDescent="0.3">
      <c r="D57064" s="82"/>
      <c r="P57064" s="84"/>
    </row>
    <row r="57065" spans="4:16" x14ac:dyDescent="0.3">
      <c r="D57065" s="82"/>
      <c r="P57065" s="84"/>
    </row>
    <row r="57066" spans="4:16" x14ac:dyDescent="0.3">
      <c r="D57066" s="82"/>
      <c r="P57066" s="84"/>
    </row>
    <row r="57067" spans="4:16" x14ac:dyDescent="0.3">
      <c r="D57067" s="82"/>
      <c r="P57067" s="84"/>
    </row>
    <row r="57068" spans="4:16" x14ac:dyDescent="0.3">
      <c r="D57068" s="82"/>
      <c r="P57068" s="84"/>
    </row>
    <row r="57069" spans="4:16" x14ac:dyDescent="0.3">
      <c r="D57069" s="82"/>
      <c r="P57069" s="84"/>
    </row>
    <row r="57070" spans="4:16" x14ac:dyDescent="0.3">
      <c r="D57070" s="82"/>
      <c r="P57070" s="84"/>
    </row>
    <row r="57071" spans="4:16" x14ac:dyDescent="0.3">
      <c r="D57071" s="82"/>
      <c r="P57071" s="84"/>
    </row>
    <row r="57072" spans="4:16" x14ac:dyDescent="0.3">
      <c r="D57072" s="82"/>
      <c r="P57072" s="84"/>
    </row>
    <row r="57073" spans="4:16" x14ac:dyDescent="0.3">
      <c r="D57073" s="82"/>
      <c r="P57073" s="84"/>
    </row>
    <row r="57074" spans="4:16" x14ac:dyDescent="0.3">
      <c r="D57074" s="82"/>
      <c r="P57074" s="84"/>
    </row>
    <row r="57075" spans="4:16" x14ac:dyDescent="0.3">
      <c r="D57075" s="82"/>
      <c r="P57075" s="84"/>
    </row>
    <row r="57076" spans="4:16" x14ac:dyDescent="0.3">
      <c r="D57076" s="82"/>
      <c r="P57076" s="84"/>
    </row>
    <row r="57077" spans="4:16" x14ac:dyDescent="0.3">
      <c r="D57077" s="82"/>
      <c r="P57077" s="84"/>
    </row>
    <row r="57078" spans="4:16" x14ac:dyDescent="0.3">
      <c r="D57078" s="82"/>
      <c r="P57078" s="84"/>
    </row>
    <row r="57079" spans="4:16" x14ac:dyDescent="0.3">
      <c r="D57079" s="82"/>
      <c r="P57079" s="84"/>
    </row>
    <row r="57080" spans="4:16" x14ac:dyDescent="0.3">
      <c r="D57080" s="82"/>
      <c r="P57080" s="84"/>
    </row>
    <row r="57081" spans="4:16" x14ac:dyDescent="0.3">
      <c r="D57081" s="82"/>
      <c r="P57081" s="84"/>
    </row>
    <row r="57082" spans="4:16" x14ac:dyDescent="0.3">
      <c r="D57082" s="82"/>
      <c r="P57082" s="84"/>
    </row>
    <row r="57083" spans="4:16" x14ac:dyDescent="0.3">
      <c r="D57083" s="82"/>
      <c r="P57083" s="84"/>
    </row>
    <row r="57084" spans="4:16" x14ac:dyDescent="0.3">
      <c r="D57084" s="82"/>
      <c r="P57084" s="84"/>
    </row>
    <row r="57085" spans="4:16" x14ac:dyDescent="0.3">
      <c r="D57085" s="82"/>
      <c r="P57085" s="84"/>
    </row>
    <row r="57086" spans="4:16" x14ac:dyDescent="0.3">
      <c r="D57086" s="82"/>
      <c r="P57086" s="84"/>
    </row>
    <row r="57087" spans="4:16" x14ac:dyDescent="0.3">
      <c r="D57087" s="82"/>
      <c r="P57087" s="84"/>
    </row>
    <row r="57088" spans="4:16" x14ac:dyDescent="0.3">
      <c r="D57088" s="82"/>
      <c r="P57088" s="84"/>
    </row>
    <row r="57089" spans="4:16" x14ac:dyDescent="0.3">
      <c r="D57089" s="82"/>
      <c r="P57089" s="84"/>
    </row>
    <row r="57090" spans="4:16" x14ac:dyDescent="0.3">
      <c r="D57090" s="82"/>
      <c r="P57090" s="84"/>
    </row>
    <row r="57091" spans="4:16" x14ac:dyDescent="0.3">
      <c r="D57091" s="82"/>
      <c r="P57091" s="84"/>
    </row>
    <row r="57092" spans="4:16" x14ac:dyDescent="0.3">
      <c r="D57092" s="82"/>
      <c r="P57092" s="84"/>
    </row>
    <row r="57093" spans="4:16" x14ac:dyDescent="0.3">
      <c r="D57093" s="82"/>
      <c r="P57093" s="84"/>
    </row>
    <row r="57094" spans="4:16" x14ac:dyDescent="0.3">
      <c r="D57094" s="82"/>
      <c r="P57094" s="84"/>
    </row>
    <row r="57095" spans="4:16" x14ac:dyDescent="0.3">
      <c r="D57095" s="82"/>
      <c r="P57095" s="84"/>
    </row>
    <row r="57096" spans="4:16" x14ac:dyDescent="0.3">
      <c r="D57096" s="82"/>
      <c r="P57096" s="84"/>
    </row>
    <row r="57097" spans="4:16" x14ac:dyDescent="0.3">
      <c r="D57097" s="82"/>
      <c r="P57097" s="84"/>
    </row>
    <row r="57098" spans="4:16" x14ac:dyDescent="0.3">
      <c r="D57098" s="82"/>
      <c r="P57098" s="84"/>
    </row>
    <row r="57099" spans="4:16" x14ac:dyDescent="0.3">
      <c r="D57099" s="82"/>
      <c r="P57099" s="84"/>
    </row>
    <row r="57100" spans="4:16" x14ac:dyDescent="0.3">
      <c r="D57100" s="82"/>
      <c r="P57100" s="84"/>
    </row>
    <row r="57101" spans="4:16" x14ac:dyDescent="0.3">
      <c r="D57101" s="82"/>
      <c r="P57101" s="84"/>
    </row>
    <row r="57102" spans="4:16" x14ac:dyDescent="0.3">
      <c r="D57102" s="82"/>
      <c r="P57102" s="84"/>
    </row>
    <row r="57103" spans="4:16" x14ac:dyDescent="0.3">
      <c r="D57103" s="82"/>
      <c r="P57103" s="84"/>
    </row>
    <row r="57104" spans="4:16" x14ac:dyDescent="0.3">
      <c r="D57104" s="82"/>
      <c r="P57104" s="84"/>
    </row>
    <row r="57105" spans="4:16" x14ac:dyDescent="0.3">
      <c r="D57105" s="82"/>
      <c r="P57105" s="84"/>
    </row>
    <row r="57106" spans="4:16" x14ac:dyDescent="0.3">
      <c r="D57106" s="82"/>
      <c r="P57106" s="84"/>
    </row>
    <row r="57107" spans="4:16" x14ac:dyDescent="0.3">
      <c r="D57107" s="82"/>
      <c r="P57107" s="84"/>
    </row>
    <row r="57108" spans="4:16" x14ac:dyDescent="0.3">
      <c r="D57108" s="82"/>
      <c r="P57108" s="84"/>
    </row>
    <row r="57109" spans="4:16" x14ac:dyDescent="0.3">
      <c r="D57109" s="82"/>
      <c r="P57109" s="84"/>
    </row>
    <row r="57110" spans="4:16" x14ac:dyDescent="0.3">
      <c r="D57110" s="82"/>
      <c r="P57110" s="84"/>
    </row>
    <row r="57111" spans="4:16" x14ac:dyDescent="0.3">
      <c r="D57111" s="82"/>
      <c r="P57111" s="84"/>
    </row>
    <row r="57112" spans="4:16" x14ac:dyDescent="0.3">
      <c r="D57112" s="82"/>
      <c r="P57112" s="84"/>
    </row>
    <row r="57113" spans="4:16" x14ac:dyDescent="0.3">
      <c r="D57113" s="82"/>
      <c r="P57113" s="84"/>
    </row>
    <row r="57114" spans="4:16" x14ac:dyDescent="0.3">
      <c r="D57114" s="82"/>
      <c r="P57114" s="84"/>
    </row>
    <row r="57115" spans="4:16" x14ac:dyDescent="0.3">
      <c r="D57115" s="82"/>
      <c r="P57115" s="84"/>
    </row>
    <row r="57116" spans="4:16" x14ac:dyDescent="0.3">
      <c r="D57116" s="82"/>
      <c r="P57116" s="84"/>
    </row>
    <row r="57117" spans="4:16" x14ac:dyDescent="0.3">
      <c r="D57117" s="82"/>
      <c r="P57117" s="84"/>
    </row>
    <row r="57118" spans="4:16" x14ac:dyDescent="0.3">
      <c r="D57118" s="82"/>
      <c r="P57118" s="84"/>
    </row>
    <row r="57119" spans="4:16" x14ac:dyDescent="0.3">
      <c r="D57119" s="82"/>
      <c r="P57119" s="84"/>
    </row>
    <row r="57120" spans="4:16" x14ac:dyDescent="0.3">
      <c r="D57120" s="82"/>
      <c r="P57120" s="84"/>
    </row>
    <row r="57121" spans="4:16" x14ac:dyDescent="0.3">
      <c r="D57121" s="82"/>
      <c r="P57121" s="84"/>
    </row>
    <row r="57122" spans="4:16" x14ac:dyDescent="0.3">
      <c r="D57122" s="82"/>
      <c r="P57122" s="84"/>
    </row>
    <row r="57123" spans="4:16" x14ac:dyDescent="0.3">
      <c r="D57123" s="82"/>
      <c r="P57123" s="84"/>
    </row>
    <row r="57124" spans="4:16" x14ac:dyDescent="0.3">
      <c r="D57124" s="82"/>
      <c r="P57124" s="84"/>
    </row>
    <row r="57125" spans="4:16" x14ac:dyDescent="0.3">
      <c r="D57125" s="82"/>
      <c r="P57125" s="84"/>
    </row>
    <row r="57126" spans="4:16" x14ac:dyDescent="0.3">
      <c r="D57126" s="82"/>
      <c r="P57126" s="84"/>
    </row>
    <row r="57127" spans="4:16" x14ac:dyDescent="0.3">
      <c r="D57127" s="82"/>
      <c r="P57127" s="84"/>
    </row>
    <row r="57128" spans="4:16" x14ac:dyDescent="0.3">
      <c r="D57128" s="82"/>
      <c r="P57128" s="84"/>
    </row>
    <row r="57129" spans="4:16" x14ac:dyDescent="0.3">
      <c r="D57129" s="82"/>
      <c r="P57129" s="84"/>
    </row>
    <row r="57130" spans="4:16" x14ac:dyDescent="0.3">
      <c r="D57130" s="82"/>
      <c r="P57130" s="84"/>
    </row>
    <row r="57131" spans="4:16" x14ac:dyDescent="0.3">
      <c r="D57131" s="82"/>
      <c r="P57131" s="84"/>
    </row>
    <row r="57132" spans="4:16" x14ac:dyDescent="0.3">
      <c r="D57132" s="82"/>
      <c r="P57132" s="84"/>
    </row>
    <row r="57133" spans="4:16" x14ac:dyDescent="0.3">
      <c r="D57133" s="82"/>
      <c r="P57133" s="84"/>
    </row>
    <row r="57134" spans="4:16" x14ac:dyDescent="0.3">
      <c r="D57134" s="82"/>
      <c r="P57134" s="84"/>
    </row>
    <row r="57135" spans="4:16" x14ac:dyDescent="0.3">
      <c r="D57135" s="82"/>
      <c r="P57135" s="84"/>
    </row>
    <row r="57136" spans="4:16" x14ac:dyDescent="0.3">
      <c r="D57136" s="82"/>
      <c r="P57136" s="84"/>
    </row>
    <row r="57137" spans="4:16" x14ac:dyDescent="0.3">
      <c r="D57137" s="82"/>
      <c r="P57137" s="84"/>
    </row>
    <row r="57138" spans="4:16" x14ac:dyDescent="0.3">
      <c r="D57138" s="82"/>
      <c r="P57138" s="84"/>
    </row>
    <row r="57139" spans="4:16" x14ac:dyDescent="0.3">
      <c r="D57139" s="82"/>
      <c r="P57139" s="84"/>
    </row>
    <row r="57140" spans="4:16" x14ac:dyDescent="0.3">
      <c r="D57140" s="82"/>
      <c r="P57140" s="84"/>
    </row>
    <row r="57141" spans="4:16" x14ac:dyDescent="0.3">
      <c r="D57141" s="82"/>
      <c r="P57141" s="84"/>
    </row>
    <row r="57142" spans="4:16" x14ac:dyDescent="0.3">
      <c r="D57142" s="82"/>
      <c r="P57142" s="84"/>
    </row>
    <row r="57143" spans="4:16" x14ac:dyDescent="0.3">
      <c r="D57143" s="82"/>
      <c r="P57143" s="84"/>
    </row>
    <row r="57144" spans="4:16" x14ac:dyDescent="0.3">
      <c r="D57144" s="82"/>
      <c r="P57144" s="84"/>
    </row>
    <row r="57145" spans="4:16" x14ac:dyDescent="0.3">
      <c r="D57145" s="82"/>
      <c r="P57145" s="84"/>
    </row>
    <row r="57146" spans="4:16" x14ac:dyDescent="0.3">
      <c r="D57146" s="82"/>
      <c r="P57146" s="84"/>
    </row>
    <row r="57147" spans="4:16" x14ac:dyDescent="0.3">
      <c r="D57147" s="82"/>
      <c r="P57147" s="84"/>
    </row>
    <row r="57148" spans="4:16" x14ac:dyDescent="0.3">
      <c r="D57148" s="82"/>
      <c r="P57148" s="84"/>
    </row>
    <row r="57149" spans="4:16" x14ac:dyDescent="0.3">
      <c r="D57149" s="82"/>
      <c r="P57149" s="84"/>
    </row>
    <row r="57150" spans="4:16" x14ac:dyDescent="0.3">
      <c r="D57150" s="82"/>
      <c r="P57150" s="84"/>
    </row>
    <row r="57151" spans="4:16" x14ac:dyDescent="0.3">
      <c r="D57151" s="82"/>
      <c r="P57151" s="84"/>
    </row>
    <row r="57152" spans="4:16" x14ac:dyDescent="0.3">
      <c r="D57152" s="82"/>
      <c r="P57152" s="84"/>
    </row>
    <row r="57153" spans="4:16" x14ac:dyDescent="0.3">
      <c r="D57153" s="82"/>
      <c r="P57153" s="84"/>
    </row>
    <row r="57154" spans="4:16" x14ac:dyDescent="0.3">
      <c r="D57154" s="82"/>
      <c r="P57154" s="84"/>
    </row>
    <row r="57155" spans="4:16" x14ac:dyDescent="0.3">
      <c r="D57155" s="82"/>
      <c r="P57155" s="84"/>
    </row>
    <row r="57156" spans="4:16" x14ac:dyDescent="0.3">
      <c r="D57156" s="82"/>
      <c r="P57156" s="84"/>
    </row>
    <row r="57157" spans="4:16" x14ac:dyDescent="0.3">
      <c r="D57157" s="82"/>
      <c r="P57157" s="84"/>
    </row>
    <row r="57158" spans="4:16" x14ac:dyDescent="0.3">
      <c r="D57158" s="82"/>
      <c r="P57158" s="84"/>
    </row>
    <row r="57159" spans="4:16" x14ac:dyDescent="0.3">
      <c r="D57159" s="82"/>
      <c r="P57159" s="84"/>
    </row>
    <row r="57160" spans="4:16" x14ac:dyDescent="0.3">
      <c r="D57160" s="82"/>
      <c r="P57160" s="84"/>
    </row>
    <row r="57161" spans="4:16" x14ac:dyDescent="0.3">
      <c r="D57161" s="82"/>
      <c r="P57161" s="84"/>
    </row>
    <row r="57162" spans="4:16" x14ac:dyDescent="0.3">
      <c r="D57162" s="82"/>
      <c r="P57162" s="84"/>
    </row>
    <row r="57163" spans="4:16" x14ac:dyDescent="0.3">
      <c r="D57163" s="82"/>
      <c r="P57163" s="84"/>
    </row>
    <row r="57164" spans="4:16" x14ac:dyDescent="0.3">
      <c r="D57164" s="82"/>
      <c r="P57164" s="84"/>
    </row>
    <row r="57165" spans="4:16" x14ac:dyDescent="0.3">
      <c r="D57165" s="82"/>
      <c r="P57165" s="84"/>
    </row>
    <row r="57166" spans="4:16" x14ac:dyDescent="0.3">
      <c r="D57166" s="82"/>
      <c r="P57166" s="84"/>
    </row>
    <row r="57167" spans="4:16" x14ac:dyDescent="0.3">
      <c r="D57167" s="82"/>
      <c r="P57167" s="84"/>
    </row>
    <row r="57168" spans="4:16" x14ac:dyDescent="0.3">
      <c r="D57168" s="82"/>
      <c r="P57168" s="84"/>
    </row>
    <row r="57169" spans="4:16" x14ac:dyDescent="0.3">
      <c r="D57169" s="82"/>
      <c r="P57169" s="84"/>
    </row>
    <row r="57170" spans="4:16" x14ac:dyDescent="0.3">
      <c r="D57170" s="82"/>
      <c r="P57170" s="84"/>
    </row>
    <row r="57171" spans="4:16" x14ac:dyDescent="0.3">
      <c r="D57171" s="82"/>
      <c r="P57171" s="84"/>
    </row>
    <row r="57172" spans="4:16" x14ac:dyDescent="0.3">
      <c r="D57172" s="82"/>
      <c r="P57172" s="84"/>
    </row>
    <row r="57173" spans="4:16" x14ac:dyDescent="0.3">
      <c r="D57173" s="82"/>
      <c r="P57173" s="84"/>
    </row>
    <row r="57174" spans="4:16" x14ac:dyDescent="0.3">
      <c r="D57174" s="82"/>
      <c r="P57174" s="84"/>
    </row>
    <row r="57175" spans="4:16" x14ac:dyDescent="0.3">
      <c r="D57175" s="82"/>
      <c r="P57175" s="84"/>
    </row>
    <row r="57176" spans="4:16" x14ac:dyDescent="0.3">
      <c r="D57176" s="82"/>
      <c r="P57176" s="84"/>
    </row>
    <row r="57177" spans="4:16" x14ac:dyDescent="0.3">
      <c r="D57177" s="82"/>
      <c r="P57177" s="84"/>
    </row>
    <row r="57178" spans="4:16" x14ac:dyDescent="0.3">
      <c r="D57178" s="82"/>
      <c r="P57178" s="84"/>
    </row>
    <row r="57179" spans="4:16" x14ac:dyDescent="0.3">
      <c r="D57179" s="82"/>
      <c r="P57179" s="84"/>
    </row>
    <row r="57180" spans="4:16" x14ac:dyDescent="0.3">
      <c r="D57180" s="82"/>
      <c r="P57180" s="84"/>
    </row>
    <row r="57181" spans="4:16" x14ac:dyDescent="0.3">
      <c r="D57181" s="82"/>
      <c r="P57181" s="84"/>
    </row>
    <row r="57182" spans="4:16" x14ac:dyDescent="0.3">
      <c r="D57182" s="82"/>
      <c r="P57182" s="84"/>
    </row>
    <row r="57183" spans="4:16" x14ac:dyDescent="0.3">
      <c r="D57183" s="82"/>
      <c r="P57183" s="84"/>
    </row>
    <row r="57184" spans="4:16" x14ac:dyDescent="0.3">
      <c r="D57184" s="82"/>
      <c r="P57184" s="84"/>
    </row>
    <row r="57185" spans="4:16" x14ac:dyDescent="0.3">
      <c r="D57185" s="82"/>
      <c r="P57185" s="84"/>
    </row>
    <row r="57186" spans="4:16" x14ac:dyDescent="0.3">
      <c r="D57186" s="82"/>
      <c r="P57186" s="84"/>
    </row>
    <row r="57187" spans="4:16" x14ac:dyDescent="0.3">
      <c r="D57187" s="82"/>
      <c r="P57187" s="84"/>
    </row>
    <row r="57188" spans="4:16" x14ac:dyDescent="0.3">
      <c r="D57188" s="82"/>
      <c r="P57188" s="84"/>
    </row>
    <row r="57189" spans="4:16" x14ac:dyDescent="0.3">
      <c r="D57189" s="82"/>
      <c r="P57189" s="84"/>
    </row>
    <row r="57190" spans="4:16" x14ac:dyDescent="0.3">
      <c r="D57190" s="82"/>
      <c r="P57190" s="84"/>
    </row>
    <row r="57191" spans="4:16" x14ac:dyDescent="0.3">
      <c r="D57191" s="82"/>
      <c r="P57191" s="84"/>
    </row>
    <row r="57192" spans="4:16" x14ac:dyDescent="0.3">
      <c r="D57192" s="82"/>
      <c r="P57192" s="84"/>
    </row>
    <row r="57193" spans="4:16" x14ac:dyDescent="0.3">
      <c r="D57193" s="82"/>
      <c r="P57193" s="84"/>
    </row>
    <row r="57194" spans="4:16" x14ac:dyDescent="0.3">
      <c r="D57194" s="82"/>
      <c r="P57194" s="84"/>
    </row>
    <row r="57195" spans="4:16" x14ac:dyDescent="0.3">
      <c r="D57195" s="82"/>
      <c r="P57195" s="84"/>
    </row>
    <row r="57196" spans="4:16" x14ac:dyDescent="0.3">
      <c r="D57196" s="82"/>
      <c r="P57196" s="84"/>
    </row>
    <row r="57197" spans="4:16" x14ac:dyDescent="0.3">
      <c r="D57197" s="82"/>
      <c r="P57197" s="84"/>
    </row>
    <row r="57198" spans="4:16" x14ac:dyDescent="0.3">
      <c r="D57198" s="82"/>
      <c r="P57198" s="84"/>
    </row>
    <row r="57199" spans="4:16" x14ac:dyDescent="0.3">
      <c r="D57199" s="82"/>
      <c r="P57199" s="84"/>
    </row>
    <row r="57200" spans="4:16" x14ac:dyDescent="0.3">
      <c r="D57200" s="82"/>
      <c r="P57200" s="84"/>
    </row>
    <row r="57201" spans="4:16" x14ac:dyDescent="0.3">
      <c r="D57201" s="82"/>
      <c r="P57201" s="84"/>
    </row>
    <row r="57202" spans="4:16" x14ac:dyDescent="0.3">
      <c r="D57202" s="82"/>
      <c r="P57202" s="84"/>
    </row>
    <row r="57203" spans="4:16" x14ac:dyDescent="0.3">
      <c r="D57203" s="82"/>
      <c r="P57203" s="84"/>
    </row>
    <row r="57204" spans="4:16" x14ac:dyDescent="0.3">
      <c r="D57204" s="82"/>
      <c r="P57204" s="84"/>
    </row>
    <row r="57205" spans="4:16" x14ac:dyDescent="0.3">
      <c r="D57205" s="82"/>
      <c r="P57205" s="84"/>
    </row>
    <row r="57206" spans="4:16" x14ac:dyDescent="0.3">
      <c r="D57206" s="82"/>
      <c r="P57206" s="84"/>
    </row>
    <row r="57207" spans="4:16" x14ac:dyDescent="0.3">
      <c r="D57207" s="82"/>
      <c r="P57207" s="84"/>
    </row>
    <row r="57208" spans="4:16" x14ac:dyDescent="0.3">
      <c r="D57208" s="82"/>
      <c r="P57208" s="84"/>
    </row>
    <row r="57209" spans="4:16" x14ac:dyDescent="0.3">
      <c r="D57209" s="82"/>
      <c r="P57209" s="84"/>
    </row>
    <row r="57210" spans="4:16" x14ac:dyDescent="0.3">
      <c r="D57210" s="82"/>
      <c r="P57210" s="84"/>
    </row>
    <row r="57211" spans="4:16" x14ac:dyDescent="0.3">
      <c r="D57211" s="82"/>
      <c r="P57211" s="84"/>
    </row>
    <row r="57212" spans="4:16" x14ac:dyDescent="0.3">
      <c r="D57212" s="82"/>
      <c r="P57212" s="84"/>
    </row>
    <row r="57213" spans="4:16" x14ac:dyDescent="0.3">
      <c r="D57213" s="82"/>
      <c r="P57213" s="84"/>
    </row>
    <row r="57214" spans="4:16" x14ac:dyDescent="0.3">
      <c r="D57214" s="82"/>
      <c r="P57214" s="84"/>
    </row>
    <row r="57215" spans="4:16" x14ac:dyDescent="0.3">
      <c r="D57215" s="82"/>
      <c r="P57215" s="84"/>
    </row>
    <row r="57216" spans="4:16" x14ac:dyDescent="0.3">
      <c r="D57216" s="82"/>
      <c r="P57216" s="84"/>
    </row>
    <row r="57217" spans="4:16" x14ac:dyDescent="0.3">
      <c r="D57217" s="82"/>
      <c r="P57217" s="84"/>
    </row>
    <row r="57218" spans="4:16" x14ac:dyDescent="0.3">
      <c r="D57218" s="82"/>
      <c r="P57218" s="84"/>
    </row>
    <row r="57219" spans="4:16" x14ac:dyDescent="0.3">
      <c r="D57219" s="82"/>
      <c r="P57219" s="84"/>
    </row>
    <row r="57220" spans="4:16" x14ac:dyDescent="0.3">
      <c r="D57220" s="82"/>
      <c r="P57220" s="84"/>
    </row>
    <row r="57221" spans="4:16" x14ac:dyDescent="0.3">
      <c r="D57221" s="82"/>
      <c r="P57221" s="84"/>
    </row>
    <row r="57222" spans="4:16" x14ac:dyDescent="0.3">
      <c r="D57222" s="82"/>
      <c r="P57222" s="84"/>
    </row>
    <row r="57223" spans="4:16" x14ac:dyDescent="0.3">
      <c r="D57223" s="82"/>
      <c r="P57223" s="84"/>
    </row>
    <row r="57224" spans="4:16" x14ac:dyDescent="0.3">
      <c r="D57224" s="82"/>
      <c r="P57224" s="84"/>
    </row>
    <row r="57225" spans="4:16" x14ac:dyDescent="0.3">
      <c r="D57225" s="82"/>
      <c r="P57225" s="84"/>
    </row>
    <row r="57226" spans="4:16" x14ac:dyDescent="0.3">
      <c r="D57226" s="82"/>
      <c r="P57226" s="84"/>
    </row>
    <row r="57227" spans="4:16" x14ac:dyDescent="0.3">
      <c r="D57227" s="82"/>
      <c r="P57227" s="84"/>
    </row>
    <row r="57228" spans="4:16" x14ac:dyDescent="0.3">
      <c r="D57228" s="82"/>
      <c r="P57228" s="84"/>
    </row>
    <row r="57229" spans="4:16" x14ac:dyDescent="0.3">
      <c r="D57229" s="82"/>
      <c r="P57229" s="84"/>
    </row>
    <row r="57230" spans="4:16" x14ac:dyDescent="0.3">
      <c r="D57230" s="82"/>
      <c r="P57230" s="84"/>
    </row>
    <row r="57231" spans="4:16" x14ac:dyDescent="0.3">
      <c r="D57231" s="82"/>
      <c r="P57231" s="84"/>
    </row>
    <row r="57232" spans="4:16" x14ac:dyDescent="0.3">
      <c r="D57232" s="82"/>
      <c r="P57232" s="84"/>
    </row>
    <row r="57233" spans="4:16" x14ac:dyDescent="0.3">
      <c r="D57233" s="82"/>
      <c r="P57233" s="84"/>
    </row>
    <row r="57234" spans="4:16" x14ac:dyDescent="0.3">
      <c r="D57234" s="82"/>
      <c r="P57234" s="84"/>
    </row>
    <row r="57235" spans="4:16" x14ac:dyDescent="0.3">
      <c r="D57235" s="82"/>
      <c r="P57235" s="84"/>
    </row>
    <row r="57236" spans="4:16" x14ac:dyDescent="0.3">
      <c r="D57236" s="82"/>
      <c r="P57236" s="84"/>
    </row>
    <row r="57237" spans="4:16" x14ac:dyDescent="0.3">
      <c r="D57237" s="82"/>
      <c r="P57237" s="84"/>
    </row>
    <row r="57238" spans="4:16" x14ac:dyDescent="0.3">
      <c r="D57238" s="82"/>
      <c r="P57238" s="84"/>
    </row>
    <row r="57239" spans="4:16" x14ac:dyDescent="0.3">
      <c r="D57239" s="82"/>
      <c r="P57239" s="84"/>
    </row>
    <row r="57240" spans="4:16" x14ac:dyDescent="0.3">
      <c r="D57240" s="82"/>
      <c r="P57240" s="84"/>
    </row>
    <row r="57241" spans="4:16" x14ac:dyDescent="0.3">
      <c r="D57241" s="82"/>
      <c r="P57241" s="84"/>
    </row>
    <row r="57242" spans="4:16" x14ac:dyDescent="0.3">
      <c r="D57242" s="82"/>
      <c r="P57242" s="84"/>
    </row>
    <row r="57243" spans="4:16" x14ac:dyDescent="0.3">
      <c r="D57243" s="82"/>
      <c r="P57243" s="84"/>
    </row>
    <row r="57244" spans="4:16" x14ac:dyDescent="0.3">
      <c r="D57244" s="82"/>
      <c r="P57244" s="84"/>
    </row>
    <row r="57245" spans="4:16" x14ac:dyDescent="0.3">
      <c r="D57245" s="82"/>
      <c r="P57245" s="84"/>
    </row>
    <row r="57246" spans="4:16" x14ac:dyDescent="0.3">
      <c r="D57246" s="82"/>
      <c r="P57246" s="84"/>
    </row>
    <row r="57247" spans="4:16" x14ac:dyDescent="0.3">
      <c r="D57247" s="82"/>
      <c r="P57247" s="84"/>
    </row>
    <row r="57248" spans="4:16" x14ac:dyDescent="0.3">
      <c r="D57248" s="82"/>
      <c r="P57248" s="84"/>
    </row>
    <row r="57249" spans="4:16" x14ac:dyDescent="0.3">
      <c r="D57249" s="82"/>
      <c r="P57249" s="84"/>
    </row>
    <row r="57250" spans="4:16" x14ac:dyDescent="0.3">
      <c r="D57250" s="82"/>
      <c r="P57250" s="84"/>
    </row>
    <row r="57251" spans="4:16" x14ac:dyDescent="0.3">
      <c r="D57251" s="82"/>
      <c r="P57251" s="84"/>
    </row>
    <row r="57252" spans="4:16" x14ac:dyDescent="0.3">
      <c r="D57252" s="82"/>
      <c r="P57252" s="84"/>
    </row>
    <row r="57253" spans="4:16" x14ac:dyDescent="0.3">
      <c r="D57253" s="82"/>
      <c r="P57253" s="84"/>
    </row>
    <row r="57254" spans="4:16" x14ac:dyDescent="0.3">
      <c r="D57254" s="82"/>
      <c r="P57254" s="84"/>
    </row>
    <row r="57255" spans="4:16" x14ac:dyDescent="0.3">
      <c r="D57255" s="82"/>
      <c r="P57255" s="84"/>
    </row>
    <row r="57256" spans="4:16" x14ac:dyDescent="0.3">
      <c r="D57256" s="82"/>
      <c r="P57256" s="84"/>
    </row>
    <row r="57257" spans="4:16" x14ac:dyDescent="0.3">
      <c r="D57257" s="82"/>
      <c r="P57257" s="84"/>
    </row>
    <row r="57258" spans="4:16" x14ac:dyDescent="0.3">
      <c r="D57258" s="82"/>
      <c r="P57258" s="84"/>
    </row>
    <row r="57259" spans="4:16" x14ac:dyDescent="0.3">
      <c r="D57259" s="82"/>
      <c r="P57259" s="84"/>
    </row>
    <row r="57260" spans="4:16" x14ac:dyDescent="0.3">
      <c r="D57260" s="82"/>
      <c r="P57260" s="84"/>
    </row>
    <row r="57261" spans="4:16" x14ac:dyDescent="0.3">
      <c r="D57261" s="82"/>
      <c r="P57261" s="84"/>
    </row>
    <row r="57262" spans="4:16" x14ac:dyDescent="0.3">
      <c r="D57262" s="82"/>
      <c r="P57262" s="84"/>
    </row>
    <row r="57263" spans="4:16" x14ac:dyDescent="0.3">
      <c r="D57263" s="82"/>
      <c r="P57263" s="84"/>
    </row>
    <row r="57264" spans="4:16" x14ac:dyDescent="0.3">
      <c r="D57264" s="82"/>
      <c r="P57264" s="84"/>
    </row>
    <row r="57265" spans="4:16" x14ac:dyDescent="0.3">
      <c r="D57265" s="82"/>
      <c r="P57265" s="84"/>
    </row>
    <row r="57266" spans="4:16" x14ac:dyDescent="0.3">
      <c r="D57266" s="82"/>
      <c r="P57266" s="84"/>
    </row>
    <row r="57267" spans="4:16" x14ac:dyDescent="0.3">
      <c r="D57267" s="82"/>
      <c r="P57267" s="84"/>
    </row>
    <row r="57268" spans="4:16" x14ac:dyDescent="0.3">
      <c r="D57268" s="82"/>
      <c r="P57268" s="84"/>
    </row>
    <row r="57269" spans="4:16" x14ac:dyDescent="0.3">
      <c r="D57269" s="82"/>
      <c r="P57269" s="84"/>
    </row>
    <row r="57270" spans="4:16" x14ac:dyDescent="0.3">
      <c r="D57270" s="82"/>
      <c r="P57270" s="84"/>
    </row>
    <row r="57271" spans="4:16" x14ac:dyDescent="0.3">
      <c r="D57271" s="82"/>
      <c r="P57271" s="84"/>
    </row>
    <row r="57272" spans="4:16" x14ac:dyDescent="0.3">
      <c r="D57272" s="82"/>
      <c r="P57272" s="84"/>
    </row>
    <row r="57273" spans="4:16" x14ac:dyDescent="0.3">
      <c r="D57273" s="82"/>
      <c r="P57273" s="84"/>
    </row>
    <row r="57274" spans="4:16" x14ac:dyDescent="0.3">
      <c r="D57274" s="82"/>
      <c r="P57274" s="84"/>
    </row>
    <row r="57275" spans="4:16" x14ac:dyDescent="0.3">
      <c r="D57275" s="82"/>
      <c r="P57275" s="84"/>
    </row>
    <row r="57276" spans="4:16" x14ac:dyDescent="0.3">
      <c r="D57276" s="82"/>
      <c r="P57276" s="84"/>
    </row>
    <row r="57277" spans="4:16" x14ac:dyDescent="0.3">
      <c r="D57277" s="82"/>
      <c r="P57277" s="84"/>
    </row>
    <row r="57278" spans="4:16" x14ac:dyDescent="0.3">
      <c r="D57278" s="82"/>
      <c r="P57278" s="84"/>
    </row>
    <row r="57279" spans="4:16" x14ac:dyDescent="0.3">
      <c r="D57279" s="82"/>
      <c r="P57279" s="84"/>
    </row>
    <row r="57280" spans="4:16" x14ac:dyDescent="0.3">
      <c r="D57280" s="82"/>
      <c r="P57280" s="84"/>
    </row>
    <row r="57281" spans="4:16" x14ac:dyDescent="0.3">
      <c r="D57281" s="82"/>
      <c r="P57281" s="84"/>
    </row>
    <row r="57282" spans="4:16" x14ac:dyDescent="0.3">
      <c r="D57282" s="82"/>
      <c r="P57282" s="84"/>
    </row>
    <row r="57283" spans="4:16" x14ac:dyDescent="0.3">
      <c r="D57283" s="82"/>
      <c r="P57283" s="84"/>
    </row>
    <row r="57284" spans="4:16" x14ac:dyDescent="0.3">
      <c r="D57284" s="82"/>
      <c r="P57284" s="84"/>
    </row>
    <row r="57285" spans="4:16" x14ac:dyDescent="0.3">
      <c r="D57285" s="82"/>
      <c r="P57285" s="84"/>
    </row>
    <row r="57286" spans="4:16" x14ac:dyDescent="0.3">
      <c r="D57286" s="82"/>
      <c r="P57286" s="84"/>
    </row>
    <row r="57287" spans="4:16" x14ac:dyDescent="0.3">
      <c r="D57287" s="82"/>
      <c r="P57287" s="84"/>
    </row>
    <row r="57288" spans="4:16" x14ac:dyDescent="0.3">
      <c r="D57288" s="82"/>
      <c r="P57288" s="84"/>
    </row>
    <row r="57289" spans="4:16" x14ac:dyDescent="0.3">
      <c r="D57289" s="82"/>
      <c r="P57289" s="84"/>
    </row>
    <row r="57290" spans="4:16" x14ac:dyDescent="0.3">
      <c r="D57290" s="82"/>
      <c r="P57290" s="84"/>
    </row>
    <row r="57291" spans="4:16" x14ac:dyDescent="0.3">
      <c r="D57291" s="82"/>
      <c r="P57291" s="84"/>
    </row>
    <row r="57292" spans="4:16" x14ac:dyDescent="0.3">
      <c r="D57292" s="82"/>
      <c r="P57292" s="84"/>
    </row>
    <row r="57293" spans="4:16" x14ac:dyDescent="0.3">
      <c r="D57293" s="82"/>
      <c r="P57293" s="84"/>
    </row>
    <row r="57294" spans="4:16" x14ac:dyDescent="0.3">
      <c r="D57294" s="82"/>
      <c r="P57294" s="84"/>
    </row>
    <row r="57295" spans="4:16" x14ac:dyDescent="0.3">
      <c r="D57295" s="82"/>
      <c r="P57295" s="84"/>
    </row>
    <row r="57296" spans="4:16" x14ac:dyDescent="0.3">
      <c r="D57296" s="82"/>
      <c r="P57296" s="84"/>
    </row>
    <row r="57297" spans="4:16" x14ac:dyDescent="0.3">
      <c r="D57297" s="82"/>
      <c r="P57297" s="84"/>
    </row>
    <row r="57298" spans="4:16" x14ac:dyDescent="0.3">
      <c r="D57298" s="82"/>
      <c r="P57298" s="84"/>
    </row>
    <row r="57299" spans="4:16" x14ac:dyDescent="0.3">
      <c r="D57299" s="82"/>
      <c r="P57299" s="84"/>
    </row>
    <row r="57300" spans="4:16" x14ac:dyDescent="0.3">
      <c r="D57300" s="82"/>
      <c r="P57300" s="84"/>
    </row>
    <row r="57301" spans="4:16" x14ac:dyDescent="0.3">
      <c r="D57301" s="82"/>
      <c r="P57301" s="84"/>
    </row>
    <row r="57302" spans="4:16" x14ac:dyDescent="0.3">
      <c r="D57302" s="82"/>
      <c r="P57302" s="84"/>
    </row>
    <row r="57303" spans="4:16" x14ac:dyDescent="0.3">
      <c r="D57303" s="82"/>
      <c r="P57303" s="84"/>
    </row>
    <row r="57304" spans="4:16" x14ac:dyDescent="0.3">
      <c r="D57304" s="82"/>
      <c r="P57304" s="84"/>
    </row>
    <row r="57305" spans="4:16" x14ac:dyDescent="0.3">
      <c r="D57305" s="82"/>
      <c r="P57305" s="84"/>
    </row>
    <row r="57306" spans="4:16" x14ac:dyDescent="0.3">
      <c r="D57306" s="82"/>
      <c r="P57306" s="84"/>
    </row>
    <row r="57307" spans="4:16" x14ac:dyDescent="0.3">
      <c r="D57307" s="82"/>
      <c r="P57307" s="84"/>
    </row>
    <row r="57308" spans="4:16" x14ac:dyDescent="0.3">
      <c r="D57308" s="82"/>
      <c r="P57308" s="84"/>
    </row>
    <row r="57309" spans="4:16" x14ac:dyDescent="0.3">
      <c r="D57309" s="82"/>
      <c r="P57309" s="84"/>
    </row>
    <row r="57310" spans="4:16" x14ac:dyDescent="0.3">
      <c r="D57310" s="82"/>
      <c r="P57310" s="84"/>
    </row>
    <row r="57311" spans="4:16" x14ac:dyDescent="0.3">
      <c r="D57311" s="82"/>
      <c r="P57311" s="84"/>
    </row>
    <row r="57312" spans="4:16" x14ac:dyDescent="0.3">
      <c r="D57312" s="82"/>
      <c r="P57312" s="84"/>
    </row>
    <row r="57313" spans="4:16" x14ac:dyDescent="0.3">
      <c r="D57313" s="82"/>
      <c r="P57313" s="84"/>
    </row>
    <row r="57314" spans="4:16" x14ac:dyDescent="0.3">
      <c r="D57314" s="82"/>
      <c r="P57314" s="84"/>
    </row>
    <row r="57315" spans="4:16" x14ac:dyDescent="0.3">
      <c r="D57315" s="82"/>
      <c r="P57315" s="84"/>
    </row>
    <row r="57316" spans="4:16" x14ac:dyDescent="0.3">
      <c r="D57316" s="82"/>
      <c r="P57316" s="84"/>
    </row>
    <row r="57317" spans="4:16" x14ac:dyDescent="0.3">
      <c r="D57317" s="82"/>
      <c r="P57317" s="84"/>
    </row>
    <row r="57318" spans="4:16" x14ac:dyDescent="0.3">
      <c r="D57318" s="82"/>
      <c r="P57318" s="84"/>
    </row>
    <row r="57319" spans="4:16" x14ac:dyDescent="0.3">
      <c r="D57319" s="82"/>
      <c r="P57319" s="84"/>
    </row>
    <row r="57320" spans="4:16" x14ac:dyDescent="0.3">
      <c r="D57320" s="82"/>
      <c r="P57320" s="84"/>
    </row>
    <row r="57321" spans="4:16" x14ac:dyDescent="0.3">
      <c r="D57321" s="82"/>
      <c r="P57321" s="84"/>
    </row>
    <row r="57322" spans="4:16" x14ac:dyDescent="0.3">
      <c r="D57322" s="82"/>
      <c r="P57322" s="84"/>
    </row>
    <row r="57323" spans="4:16" x14ac:dyDescent="0.3">
      <c r="D57323" s="82"/>
      <c r="P57323" s="84"/>
    </row>
    <row r="57324" spans="4:16" x14ac:dyDescent="0.3">
      <c r="D57324" s="82"/>
      <c r="P57324" s="84"/>
    </row>
    <row r="57325" spans="4:16" x14ac:dyDescent="0.3">
      <c r="D57325" s="82"/>
      <c r="P57325" s="84"/>
    </row>
    <row r="57326" spans="4:16" x14ac:dyDescent="0.3">
      <c r="D57326" s="82"/>
      <c r="P57326" s="84"/>
    </row>
    <row r="57327" spans="4:16" x14ac:dyDescent="0.3">
      <c r="D57327" s="82"/>
      <c r="P57327" s="84"/>
    </row>
    <row r="57328" spans="4:16" x14ac:dyDescent="0.3">
      <c r="D57328" s="82"/>
      <c r="P57328" s="84"/>
    </row>
    <row r="57329" spans="4:16" x14ac:dyDescent="0.3">
      <c r="D57329" s="82"/>
      <c r="P57329" s="84"/>
    </row>
    <row r="57330" spans="4:16" x14ac:dyDescent="0.3">
      <c r="D57330" s="82"/>
      <c r="P57330" s="84"/>
    </row>
    <row r="57331" spans="4:16" x14ac:dyDescent="0.3">
      <c r="D57331" s="82"/>
      <c r="P57331" s="84"/>
    </row>
    <row r="57332" spans="4:16" x14ac:dyDescent="0.3">
      <c r="D57332" s="82"/>
      <c r="P57332" s="84"/>
    </row>
    <row r="57333" spans="4:16" x14ac:dyDescent="0.3">
      <c r="D57333" s="82"/>
      <c r="P57333" s="84"/>
    </row>
    <row r="57334" spans="4:16" x14ac:dyDescent="0.3">
      <c r="D57334" s="82"/>
      <c r="P57334" s="84"/>
    </row>
    <row r="57335" spans="4:16" x14ac:dyDescent="0.3">
      <c r="D57335" s="82"/>
      <c r="P57335" s="84"/>
    </row>
    <row r="57336" spans="4:16" x14ac:dyDescent="0.3">
      <c r="D57336" s="82"/>
      <c r="P57336" s="84"/>
    </row>
    <row r="57337" spans="4:16" x14ac:dyDescent="0.3">
      <c r="D57337" s="82"/>
      <c r="P57337" s="84"/>
    </row>
    <row r="57338" spans="4:16" x14ac:dyDescent="0.3">
      <c r="D57338" s="82"/>
      <c r="P57338" s="84"/>
    </row>
    <row r="57339" spans="4:16" x14ac:dyDescent="0.3">
      <c r="D57339" s="82"/>
      <c r="P57339" s="84"/>
    </row>
    <row r="57340" spans="4:16" x14ac:dyDescent="0.3">
      <c r="D57340" s="82"/>
      <c r="P57340" s="84"/>
    </row>
    <row r="57341" spans="4:16" x14ac:dyDescent="0.3">
      <c r="D57341" s="82"/>
      <c r="P57341" s="84"/>
    </row>
    <row r="57342" spans="4:16" x14ac:dyDescent="0.3">
      <c r="D57342" s="82"/>
      <c r="P57342" s="84"/>
    </row>
    <row r="57343" spans="4:16" x14ac:dyDescent="0.3">
      <c r="D57343" s="82"/>
      <c r="P57343" s="84"/>
    </row>
    <row r="57344" spans="4:16" x14ac:dyDescent="0.3">
      <c r="D57344" s="82"/>
      <c r="P57344" s="84"/>
    </row>
    <row r="57345" spans="4:16" x14ac:dyDescent="0.3">
      <c r="D57345" s="82"/>
      <c r="P57345" s="84"/>
    </row>
    <row r="57346" spans="4:16" x14ac:dyDescent="0.3">
      <c r="D57346" s="82"/>
      <c r="P57346" s="84"/>
    </row>
    <row r="57347" spans="4:16" x14ac:dyDescent="0.3">
      <c r="D57347" s="82"/>
      <c r="P57347" s="84"/>
    </row>
    <row r="57348" spans="4:16" x14ac:dyDescent="0.3">
      <c r="D57348" s="82"/>
      <c r="P57348" s="84"/>
    </row>
    <row r="57349" spans="4:16" x14ac:dyDescent="0.3">
      <c r="D57349" s="82"/>
      <c r="P57349" s="84"/>
    </row>
    <row r="57350" spans="4:16" x14ac:dyDescent="0.3">
      <c r="D57350" s="82"/>
      <c r="P57350" s="84"/>
    </row>
    <row r="57351" spans="4:16" x14ac:dyDescent="0.3">
      <c r="D57351" s="82"/>
      <c r="P57351" s="84"/>
    </row>
    <row r="57352" spans="4:16" x14ac:dyDescent="0.3">
      <c r="D57352" s="82"/>
      <c r="P57352" s="84"/>
    </row>
    <row r="57353" spans="4:16" x14ac:dyDescent="0.3">
      <c r="D57353" s="82"/>
      <c r="P57353" s="84"/>
    </row>
    <row r="57354" spans="4:16" x14ac:dyDescent="0.3">
      <c r="D57354" s="82"/>
      <c r="P57354" s="84"/>
    </row>
    <row r="57355" spans="4:16" x14ac:dyDescent="0.3">
      <c r="D57355" s="82"/>
      <c r="P57355" s="84"/>
    </row>
    <row r="57356" spans="4:16" x14ac:dyDescent="0.3">
      <c r="D57356" s="82"/>
      <c r="P57356" s="84"/>
    </row>
    <row r="57357" spans="4:16" x14ac:dyDescent="0.3">
      <c r="D57357" s="82"/>
      <c r="P57357" s="84"/>
    </row>
    <row r="57358" spans="4:16" x14ac:dyDescent="0.3">
      <c r="D57358" s="82"/>
      <c r="P57358" s="84"/>
    </row>
    <row r="57359" spans="4:16" x14ac:dyDescent="0.3">
      <c r="D57359" s="82"/>
      <c r="P57359" s="84"/>
    </row>
    <row r="57360" spans="4:16" x14ac:dyDescent="0.3">
      <c r="D57360" s="82"/>
      <c r="P57360" s="84"/>
    </row>
    <row r="57361" spans="4:16" x14ac:dyDescent="0.3">
      <c r="D57361" s="82"/>
      <c r="P57361" s="84"/>
    </row>
    <row r="57362" spans="4:16" x14ac:dyDescent="0.3">
      <c r="D57362" s="82"/>
      <c r="P57362" s="84"/>
    </row>
    <row r="57363" spans="4:16" x14ac:dyDescent="0.3">
      <c r="D57363" s="82"/>
      <c r="P57363" s="84"/>
    </row>
    <row r="57364" spans="4:16" x14ac:dyDescent="0.3">
      <c r="D57364" s="82"/>
      <c r="P57364" s="84"/>
    </row>
    <row r="57365" spans="4:16" x14ac:dyDescent="0.3">
      <c r="D57365" s="82"/>
      <c r="P57365" s="84"/>
    </row>
    <row r="57366" spans="4:16" x14ac:dyDescent="0.3">
      <c r="D57366" s="82"/>
      <c r="P57366" s="84"/>
    </row>
    <row r="57367" spans="4:16" x14ac:dyDescent="0.3">
      <c r="D57367" s="82"/>
      <c r="P57367" s="84"/>
    </row>
    <row r="57368" spans="4:16" x14ac:dyDescent="0.3">
      <c r="D57368" s="82"/>
      <c r="P57368" s="84"/>
    </row>
    <row r="57369" spans="4:16" x14ac:dyDescent="0.3">
      <c r="D57369" s="82"/>
      <c r="P57369" s="84"/>
    </row>
    <row r="57370" spans="4:16" x14ac:dyDescent="0.3">
      <c r="D57370" s="82"/>
      <c r="P57370" s="84"/>
    </row>
    <row r="57371" spans="4:16" x14ac:dyDescent="0.3">
      <c r="D57371" s="82"/>
      <c r="P57371" s="84"/>
    </row>
    <row r="57372" spans="4:16" x14ac:dyDescent="0.3">
      <c r="D57372" s="82"/>
      <c r="P57372" s="84"/>
    </row>
    <row r="57373" spans="4:16" x14ac:dyDescent="0.3">
      <c r="D57373" s="82"/>
      <c r="P57373" s="84"/>
    </row>
    <row r="57374" spans="4:16" x14ac:dyDescent="0.3">
      <c r="D57374" s="82"/>
      <c r="P57374" s="84"/>
    </row>
    <row r="57375" spans="4:16" x14ac:dyDescent="0.3">
      <c r="D57375" s="82"/>
      <c r="P57375" s="84"/>
    </row>
    <row r="57376" spans="4:16" x14ac:dyDescent="0.3">
      <c r="D57376" s="82"/>
      <c r="P57376" s="84"/>
    </row>
    <row r="57377" spans="4:16" x14ac:dyDescent="0.3">
      <c r="D57377" s="82"/>
      <c r="P57377" s="84"/>
    </row>
    <row r="57378" spans="4:16" x14ac:dyDescent="0.3">
      <c r="D57378" s="82"/>
      <c r="P57378" s="84"/>
    </row>
    <row r="57379" spans="4:16" x14ac:dyDescent="0.3">
      <c r="D57379" s="82"/>
      <c r="P57379" s="84"/>
    </row>
    <row r="57380" spans="4:16" x14ac:dyDescent="0.3">
      <c r="D57380" s="82"/>
      <c r="P57380" s="84"/>
    </row>
    <row r="57381" spans="4:16" x14ac:dyDescent="0.3">
      <c r="D57381" s="82"/>
      <c r="P57381" s="84"/>
    </row>
    <row r="57382" spans="4:16" x14ac:dyDescent="0.3">
      <c r="D57382" s="82"/>
      <c r="P57382" s="84"/>
    </row>
    <row r="57383" spans="4:16" x14ac:dyDescent="0.3">
      <c r="D57383" s="82"/>
      <c r="P57383" s="84"/>
    </row>
    <row r="57384" spans="4:16" x14ac:dyDescent="0.3">
      <c r="D57384" s="82"/>
      <c r="P57384" s="84"/>
    </row>
    <row r="57385" spans="4:16" x14ac:dyDescent="0.3">
      <c r="D57385" s="82"/>
      <c r="P57385" s="84"/>
    </row>
    <row r="57386" spans="4:16" x14ac:dyDescent="0.3">
      <c r="D57386" s="82"/>
      <c r="P57386" s="84"/>
    </row>
    <row r="57387" spans="4:16" x14ac:dyDescent="0.3">
      <c r="D57387" s="82"/>
      <c r="P57387" s="84"/>
    </row>
    <row r="57388" spans="4:16" x14ac:dyDescent="0.3">
      <c r="D57388" s="82"/>
      <c r="P57388" s="84"/>
    </row>
    <row r="57389" spans="4:16" x14ac:dyDescent="0.3">
      <c r="D57389" s="82"/>
      <c r="P57389" s="84"/>
    </row>
    <row r="57390" spans="4:16" x14ac:dyDescent="0.3">
      <c r="D57390" s="82"/>
      <c r="P57390" s="84"/>
    </row>
    <row r="57391" spans="4:16" x14ac:dyDescent="0.3">
      <c r="D57391" s="82"/>
      <c r="P57391" s="84"/>
    </row>
    <row r="57392" spans="4:16" x14ac:dyDescent="0.3">
      <c r="D57392" s="82"/>
      <c r="P57392" s="84"/>
    </row>
    <row r="57393" spans="4:16" x14ac:dyDescent="0.3">
      <c r="D57393" s="82"/>
      <c r="P57393" s="84"/>
    </row>
    <row r="57394" spans="4:16" x14ac:dyDescent="0.3">
      <c r="D57394" s="82"/>
      <c r="P57394" s="84"/>
    </row>
    <row r="57395" spans="4:16" x14ac:dyDescent="0.3">
      <c r="D57395" s="82"/>
      <c r="P57395" s="84"/>
    </row>
    <row r="57396" spans="4:16" x14ac:dyDescent="0.3">
      <c r="D57396" s="82"/>
      <c r="P57396" s="84"/>
    </row>
    <row r="57397" spans="4:16" x14ac:dyDescent="0.3">
      <c r="D57397" s="82"/>
      <c r="P57397" s="84"/>
    </row>
    <row r="57398" spans="4:16" x14ac:dyDescent="0.3">
      <c r="D57398" s="82"/>
      <c r="P57398" s="84"/>
    </row>
    <row r="57399" spans="4:16" x14ac:dyDescent="0.3">
      <c r="D57399" s="82"/>
      <c r="P57399" s="84"/>
    </row>
    <row r="57400" spans="4:16" x14ac:dyDescent="0.3">
      <c r="D57400" s="82"/>
      <c r="P57400" s="84"/>
    </row>
    <row r="57401" spans="4:16" x14ac:dyDescent="0.3">
      <c r="D57401" s="82"/>
      <c r="P57401" s="84"/>
    </row>
    <row r="57402" spans="4:16" x14ac:dyDescent="0.3">
      <c r="D57402" s="82"/>
      <c r="P57402" s="84"/>
    </row>
    <row r="57403" spans="4:16" x14ac:dyDescent="0.3">
      <c r="D57403" s="82"/>
      <c r="P57403" s="84"/>
    </row>
    <row r="57404" spans="4:16" x14ac:dyDescent="0.3">
      <c r="D57404" s="82"/>
      <c r="P57404" s="84"/>
    </row>
    <row r="57405" spans="4:16" x14ac:dyDescent="0.3">
      <c r="D57405" s="82"/>
      <c r="P57405" s="84"/>
    </row>
    <row r="57406" spans="4:16" x14ac:dyDescent="0.3">
      <c r="D57406" s="82"/>
      <c r="P57406" s="84"/>
    </row>
    <row r="57407" spans="4:16" x14ac:dyDescent="0.3">
      <c r="D57407" s="82"/>
      <c r="P57407" s="84"/>
    </row>
    <row r="57408" spans="4:16" x14ac:dyDescent="0.3">
      <c r="D57408" s="82"/>
      <c r="P57408" s="84"/>
    </row>
    <row r="57409" spans="4:16" x14ac:dyDescent="0.3">
      <c r="D57409" s="82"/>
      <c r="P57409" s="84"/>
    </row>
    <row r="57410" spans="4:16" x14ac:dyDescent="0.3">
      <c r="D57410" s="82"/>
      <c r="P57410" s="84"/>
    </row>
    <row r="57411" spans="4:16" x14ac:dyDescent="0.3">
      <c r="D57411" s="82"/>
      <c r="P57411" s="84"/>
    </row>
    <row r="57412" spans="4:16" x14ac:dyDescent="0.3">
      <c r="D57412" s="82"/>
      <c r="P57412" s="84"/>
    </row>
    <row r="57413" spans="4:16" x14ac:dyDescent="0.3">
      <c r="D57413" s="82"/>
      <c r="P57413" s="84"/>
    </row>
    <row r="57414" spans="4:16" x14ac:dyDescent="0.3">
      <c r="D57414" s="82"/>
      <c r="P57414" s="84"/>
    </row>
    <row r="57415" spans="4:16" x14ac:dyDescent="0.3">
      <c r="D57415" s="82"/>
      <c r="P57415" s="84"/>
    </row>
    <row r="57416" spans="4:16" x14ac:dyDescent="0.3">
      <c r="D57416" s="82"/>
      <c r="P57416" s="84"/>
    </row>
    <row r="57417" spans="4:16" x14ac:dyDescent="0.3">
      <c r="D57417" s="82"/>
      <c r="P57417" s="84"/>
    </row>
    <row r="57418" spans="4:16" x14ac:dyDescent="0.3">
      <c r="D57418" s="82"/>
      <c r="P57418" s="84"/>
    </row>
    <row r="57419" spans="4:16" x14ac:dyDescent="0.3">
      <c r="D57419" s="82"/>
      <c r="P57419" s="84"/>
    </row>
    <row r="57420" spans="4:16" x14ac:dyDescent="0.3">
      <c r="D57420" s="82"/>
      <c r="P57420" s="84"/>
    </row>
    <row r="57421" spans="4:16" x14ac:dyDescent="0.3">
      <c r="D57421" s="82"/>
      <c r="P57421" s="84"/>
    </row>
    <row r="57422" spans="4:16" x14ac:dyDescent="0.3">
      <c r="D57422" s="82"/>
      <c r="P57422" s="84"/>
    </row>
    <row r="57423" spans="4:16" x14ac:dyDescent="0.3">
      <c r="D57423" s="82"/>
      <c r="P57423" s="84"/>
    </row>
    <row r="57424" spans="4:16" x14ac:dyDescent="0.3">
      <c r="D57424" s="82"/>
      <c r="P57424" s="84"/>
    </row>
    <row r="57425" spans="4:16" x14ac:dyDescent="0.3">
      <c r="D57425" s="82"/>
      <c r="P57425" s="84"/>
    </row>
    <row r="57426" spans="4:16" x14ac:dyDescent="0.3">
      <c r="D57426" s="82"/>
      <c r="P57426" s="84"/>
    </row>
    <row r="57427" spans="4:16" x14ac:dyDescent="0.3">
      <c r="D57427" s="82"/>
      <c r="P57427" s="84"/>
    </row>
    <row r="57428" spans="4:16" x14ac:dyDescent="0.3">
      <c r="D57428" s="82"/>
      <c r="P57428" s="84"/>
    </row>
    <row r="57429" spans="4:16" x14ac:dyDescent="0.3">
      <c r="D57429" s="82"/>
      <c r="P57429" s="84"/>
    </row>
    <row r="57430" spans="4:16" x14ac:dyDescent="0.3">
      <c r="D57430" s="82"/>
      <c r="P57430" s="84"/>
    </row>
    <row r="57431" spans="4:16" x14ac:dyDescent="0.3">
      <c r="D57431" s="82"/>
      <c r="P57431" s="84"/>
    </row>
    <row r="57432" spans="4:16" x14ac:dyDescent="0.3">
      <c r="D57432" s="82"/>
      <c r="P57432" s="84"/>
    </row>
    <row r="57433" spans="4:16" x14ac:dyDescent="0.3">
      <c r="D57433" s="82"/>
      <c r="P57433" s="84"/>
    </row>
    <row r="57434" spans="4:16" x14ac:dyDescent="0.3">
      <c r="D57434" s="82"/>
      <c r="P57434" s="84"/>
    </row>
    <row r="57435" spans="4:16" x14ac:dyDescent="0.3">
      <c r="D57435" s="82"/>
      <c r="P57435" s="84"/>
    </row>
    <row r="57436" spans="4:16" x14ac:dyDescent="0.3">
      <c r="D57436" s="82"/>
      <c r="P57436" s="84"/>
    </row>
    <row r="57437" spans="4:16" x14ac:dyDescent="0.3">
      <c r="D57437" s="82"/>
      <c r="P57437" s="84"/>
    </row>
    <row r="57438" spans="4:16" x14ac:dyDescent="0.3">
      <c r="D57438" s="82"/>
      <c r="P57438" s="84"/>
    </row>
    <row r="57439" spans="4:16" x14ac:dyDescent="0.3">
      <c r="D57439" s="82"/>
      <c r="P57439" s="84"/>
    </row>
    <row r="57440" spans="4:16" x14ac:dyDescent="0.3">
      <c r="D57440" s="82"/>
      <c r="P57440" s="84"/>
    </row>
    <row r="57441" spans="4:16" x14ac:dyDescent="0.3">
      <c r="D57441" s="82"/>
      <c r="P57441" s="84"/>
    </row>
    <row r="57442" spans="4:16" x14ac:dyDescent="0.3">
      <c r="D57442" s="82"/>
      <c r="P57442" s="84"/>
    </row>
    <row r="57443" spans="4:16" x14ac:dyDescent="0.3">
      <c r="D57443" s="82"/>
      <c r="P57443" s="84"/>
    </row>
    <row r="57444" spans="4:16" x14ac:dyDescent="0.3">
      <c r="D57444" s="82"/>
      <c r="P57444" s="84"/>
    </row>
    <row r="57445" spans="4:16" x14ac:dyDescent="0.3">
      <c r="D57445" s="82"/>
      <c r="P57445" s="84"/>
    </row>
    <row r="57446" spans="4:16" x14ac:dyDescent="0.3">
      <c r="D57446" s="82"/>
      <c r="P57446" s="84"/>
    </row>
    <row r="57447" spans="4:16" x14ac:dyDescent="0.3">
      <c r="D57447" s="82"/>
      <c r="P57447" s="84"/>
    </row>
    <row r="57448" spans="4:16" x14ac:dyDescent="0.3">
      <c r="D57448" s="82"/>
      <c r="P57448" s="84"/>
    </row>
    <row r="57449" spans="4:16" x14ac:dyDescent="0.3">
      <c r="D57449" s="82"/>
      <c r="P57449" s="84"/>
    </row>
    <row r="57450" spans="4:16" x14ac:dyDescent="0.3">
      <c r="D57450" s="82"/>
      <c r="P57450" s="84"/>
    </row>
    <row r="57451" spans="4:16" x14ac:dyDescent="0.3">
      <c r="D57451" s="82"/>
      <c r="P57451" s="84"/>
    </row>
    <row r="57452" spans="4:16" x14ac:dyDescent="0.3">
      <c r="D57452" s="82"/>
      <c r="P57452" s="84"/>
    </row>
    <row r="57453" spans="4:16" x14ac:dyDescent="0.3">
      <c r="D57453" s="82"/>
      <c r="P57453" s="84"/>
    </row>
    <row r="57454" spans="4:16" x14ac:dyDescent="0.3">
      <c r="D57454" s="82"/>
      <c r="P57454" s="84"/>
    </row>
    <row r="57455" spans="4:16" x14ac:dyDescent="0.3">
      <c r="D57455" s="82"/>
      <c r="P57455" s="84"/>
    </row>
    <row r="57456" spans="4:16" x14ac:dyDescent="0.3">
      <c r="D57456" s="82"/>
      <c r="P57456" s="84"/>
    </row>
    <row r="57457" spans="4:16" x14ac:dyDescent="0.3">
      <c r="D57457" s="82"/>
      <c r="P57457" s="84"/>
    </row>
    <row r="57458" spans="4:16" x14ac:dyDescent="0.3">
      <c r="D57458" s="82"/>
      <c r="P57458" s="84"/>
    </row>
    <row r="57459" spans="4:16" x14ac:dyDescent="0.3">
      <c r="D57459" s="82"/>
      <c r="P57459" s="84"/>
    </row>
    <row r="57460" spans="4:16" x14ac:dyDescent="0.3">
      <c r="D57460" s="82"/>
      <c r="P57460" s="84"/>
    </row>
    <row r="57461" spans="4:16" x14ac:dyDescent="0.3">
      <c r="D57461" s="82"/>
      <c r="P57461" s="84"/>
    </row>
    <row r="57462" spans="4:16" x14ac:dyDescent="0.3">
      <c r="D57462" s="82"/>
      <c r="P57462" s="84"/>
    </row>
    <row r="57463" spans="4:16" x14ac:dyDescent="0.3">
      <c r="D57463" s="82"/>
      <c r="P57463" s="84"/>
    </row>
    <row r="57464" spans="4:16" x14ac:dyDescent="0.3">
      <c r="D57464" s="82"/>
      <c r="P57464" s="84"/>
    </row>
    <row r="57465" spans="4:16" x14ac:dyDescent="0.3">
      <c r="D57465" s="82"/>
      <c r="P57465" s="84"/>
    </row>
    <row r="57466" spans="4:16" x14ac:dyDescent="0.3">
      <c r="D57466" s="82"/>
      <c r="P57466" s="84"/>
    </row>
    <row r="57467" spans="4:16" x14ac:dyDescent="0.3">
      <c r="D57467" s="82"/>
      <c r="P57467" s="84"/>
    </row>
    <row r="57468" spans="4:16" x14ac:dyDescent="0.3">
      <c r="D57468" s="82"/>
      <c r="P57468" s="84"/>
    </row>
    <row r="57469" spans="4:16" x14ac:dyDescent="0.3">
      <c r="D57469" s="82"/>
      <c r="P57469" s="84"/>
    </row>
    <row r="57470" spans="4:16" x14ac:dyDescent="0.3">
      <c r="D57470" s="82"/>
      <c r="P57470" s="84"/>
    </row>
    <row r="57471" spans="4:16" x14ac:dyDescent="0.3">
      <c r="D57471" s="82"/>
      <c r="P57471" s="84"/>
    </row>
    <row r="57472" spans="4:16" x14ac:dyDescent="0.3">
      <c r="D57472" s="82"/>
      <c r="P57472" s="84"/>
    </row>
    <row r="57473" spans="4:16" x14ac:dyDescent="0.3">
      <c r="D57473" s="82"/>
      <c r="P57473" s="84"/>
    </row>
    <row r="57474" spans="4:16" x14ac:dyDescent="0.3">
      <c r="D57474" s="82"/>
      <c r="P57474" s="84"/>
    </row>
    <row r="57475" spans="4:16" x14ac:dyDescent="0.3">
      <c r="D57475" s="82"/>
      <c r="P57475" s="84"/>
    </row>
    <row r="57476" spans="4:16" x14ac:dyDescent="0.3">
      <c r="D57476" s="82"/>
      <c r="P57476" s="84"/>
    </row>
    <row r="57477" spans="4:16" x14ac:dyDescent="0.3">
      <c r="D57477" s="82"/>
      <c r="P57477" s="84"/>
    </row>
    <row r="57478" spans="4:16" x14ac:dyDescent="0.3">
      <c r="D57478" s="82"/>
      <c r="P57478" s="84"/>
    </row>
    <row r="57479" spans="4:16" x14ac:dyDescent="0.3">
      <c r="D57479" s="82"/>
      <c r="P57479" s="84"/>
    </row>
    <row r="57480" spans="4:16" x14ac:dyDescent="0.3">
      <c r="D57480" s="82"/>
      <c r="P57480" s="84"/>
    </row>
    <row r="57481" spans="4:16" x14ac:dyDescent="0.3">
      <c r="D57481" s="82"/>
      <c r="P57481" s="84"/>
    </row>
    <row r="57482" spans="4:16" x14ac:dyDescent="0.3">
      <c r="D57482" s="82"/>
      <c r="P57482" s="84"/>
    </row>
    <row r="57483" spans="4:16" x14ac:dyDescent="0.3">
      <c r="D57483" s="82"/>
      <c r="P57483" s="84"/>
    </row>
    <row r="57484" spans="4:16" x14ac:dyDescent="0.3">
      <c r="D57484" s="82"/>
      <c r="P57484" s="84"/>
    </row>
    <row r="57485" spans="4:16" x14ac:dyDescent="0.3">
      <c r="D57485" s="82"/>
      <c r="P57485" s="84"/>
    </row>
    <row r="57486" spans="4:16" x14ac:dyDescent="0.3">
      <c r="D57486" s="82"/>
      <c r="P57486" s="84"/>
    </row>
    <row r="57487" spans="4:16" x14ac:dyDescent="0.3">
      <c r="D57487" s="82"/>
      <c r="P57487" s="84"/>
    </row>
    <row r="57488" spans="4:16" x14ac:dyDescent="0.3">
      <c r="D57488" s="82"/>
      <c r="P57488" s="84"/>
    </row>
    <row r="57489" spans="4:16" x14ac:dyDescent="0.3">
      <c r="D57489" s="82"/>
      <c r="P57489" s="84"/>
    </row>
    <row r="57490" spans="4:16" x14ac:dyDescent="0.3">
      <c r="D57490" s="82"/>
      <c r="P57490" s="84"/>
    </row>
    <row r="57491" spans="4:16" x14ac:dyDescent="0.3">
      <c r="D57491" s="82"/>
      <c r="P57491" s="84"/>
    </row>
    <row r="57492" spans="4:16" x14ac:dyDescent="0.3">
      <c r="D57492" s="82"/>
      <c r="P57492" s="84"/>
    </row>
    <row r="57493" spans="4:16" x14ac:dyDescent="0.3">
      <c r="D57493" s="82"/>
      <c r="P57493" s="84"/>
    </row>
    <row r="57494" spans="4:16" x14ac:dyDescent="0.3">
      <c r="D57494" s="82"/>
      <c r="P57494" s="84"/>
    </row>
    <row r="57495" spans="4:16" x14ac:dyDescent="0.3">
      <c r="D57495" s="82"/>
      <c r="P57495" s="84"/>
    </row>
    <row r="57496" spans="4:16" x14ac:dyDescent="0.3">
      <c r="D57496" s="82"/>
      <c r="P57496" s="84"/>
    </row>
    <row r="57497" spans="4:16" x14ac:dyDescent="0.3">
      <c r="D57497" s="82"/>
      <c r="P57497" s="84"/>
    </row>
    <row r="57498" spans="4:16" x14ac:dyDescent="0.3">
      <c r="D57498" s="82"/>
      <c r="P57498" s="84"/>
    </row>
    <row r="57499" spans="4:16" x14ac:dyDescent="0.3">
      <c r="D57499" s="82"/>
      <c r="P57499" s="84"/>
    </row>
    <row r="57500" spans="4:16" x14ac:dyDescent="0.3">
      <c r="D57500" s="82"/>
      <c r="P57500" s="84"/>
    </row>
    <row r="57501" spans="4:16" x14ac:dyDescent="0.3">
      <c r="D57501" s="82"/>
      <c r="P57501" s="84"/>
    </row>
    <row r="57502" spans="4:16" x14ac:dyDescent="0.3">
      <c r="D57502" s="82"/>
      <c r="P57502" s="84"/>
    </row>
    <row r="57503" spans="4:16" x14ac:dyDescent="0.3">
      <c r="D57503" s="82"/>
      <c r="P57503" s="84"/>
    </row>
    <row r="57504" spans="4:16" x14ac:dyDescent="0.3">
      <c r="D57504" s="82"/>
      <c r="P57504" s="84"/>
    </row>
    <row r="57505" spans="4:16" x14ac:dyDescent="0.3">
      <c r="D57505" s="82"/>
      <c r="P57505" s="84"/>
    </row>
    <row r="57506" spans="4:16" x14ac:dyDescent="0.3">
      <c r="D57506" s="82"/>
      <c r="P57506" s="84"/>
    </row>
    <row r="57507" spans="4:16" x14ac:dyDescent="0.3">
      <c r="D57507" s="82"/>
      <c r="P57507" s="84"/>
    </row>
    <row r="57508" spans="4:16" x14ac:dyDescent="0.3">
      <c r="D57508" s="82"/>
      <c r="P57508" s="84"/>
    </row>
    <row r="57509" spans="4:16" x14ac:dyDescent="0.3">
      <c r="D57509" s="82"/>
      <c r="P57509" s="84"/>
    </row>
    <row r="57510" spans="4:16" x14ac:dyDescent="0.3">
      <c r="D57510" s="82"/>
      <c r="P57510" s="84"/>
    </row>
    <row r="57511" spans="4:16" x14ac:dyDescent="0.3">
      <c r="D57511" s="82"/>
      <c r="P57511" s="84"/>
    </row>
    <row r="57512" spans="4:16" x14ac:dyDescent="0.3">
      <c r="D57512" s="82"/>
      <c r="P57512" s="84"/>
    </row>
    <row r="57513" spans="4:16" x14ac:dyDescent="0.3">
      <c r="D57513" s="82"/>
      <c r="P57513" s="84"/>
    </row>
    <row r="57514" spans="4:16" x14ac:dyDescent="0.3">
      <c r="D57514" s="82"/>
      <c r="P57514" s="84"/>
    </row>
    <row r="57515" spans="4:16" x14ac:dyDescent="0.3">
      <c r="D57515" s="82"/>
      <c r="P57515" s="84"/>
    </row>
    <row r="57516" spans="4:16" x14ac:dyDescent="0.3">
      <c r="D57516" s="82"/>
      <c r="P57516" s="84"/>
    </row>
    <row r="57517" spans="4:16" x14ac:dyDescent="0.3">
      <c r="D57517" s="82"/>
      <c r="P57517" s="84"/>
    </row>
    <row r="57518" spans="4:16" x14ac:dyDescent="0.3">
      <c r="D57518" s="82"/>
      <c r="P57518" s="84"/>
    </row>
    <row r="57519" spans="4:16" x14ac:dyDescent="0.3">
      <c r="D57519" s="82"/>
      <c r="P57519" s="84"/>
    </row>
    <row r="57520" spans="4:16" x14ac:dyDescent="0.3">
      <c r="D57520" s="82"/>
      <c r="P57520" s="84"/>
    </row>
    <row r="57521" spans="4:16" x14ac:dyDescent="0.3">
      <c r="D57521" s="82"/>
      <c r="P57521" s="84"/>
    </row>
    <row r="57522" spans="4:16" x14ac:dyDescent="0.3">
      <c r="D57522" s="82"/>
      <c r="P57522" s="84"/>
    </row>
    <row r="57523" spans="4:16" x14ac:dyDescent="0.3">
      <c r="D57523" s="82"/>
      <c r="P57523" s="84"/>
    </row>
    <row r="57524" spans="4:16" x14ac:dyDescent="0.3">
      <c r="D57524" s="82"/>
      <c r="P57524" s="84"/>
    </row>
    <row r="57525" spans="4:16" x14ac:dyDescent="0.3">
      <c r="D57525" s="82"/>
      <c r="P57525" s="84"/>
    </row>
    <row r="57526" spans="4:16" x14ac:dyDescent="0.3">
      <c r="D57526" s="82"/>
      <c r="P57526" s="84"/>
    </row>
    <row r="57527" spans="4:16" x14ac:dyDescent="0.3">
      <c r="D57527" s="82"/>
      <c r="P57527" s="84"/>
    </row>
    <row r="57528" spans="4:16" x14ac:dyDescent="0.3">
      <c r="D57528" s="82"/>
      <c r="P57528" s="84"/>
    </row>
    <row r="57529" spans="4:16" x14ac:dyDescent="0.3">
      <c r="D57529" s="82"/>
      <c r="P57529" s="84"/>
    </row>
    <row r="57530" spans="4:16" x14ac:dyDescent="0.3">
      <c r="D57530" s="82"/>
      <c r="P57530" s="84"/>
    </row>
    <row r="57531" spans="4:16" x14ac:dyDescent="0.3">
      <c r="D57531" s="82"/>
      <c r="P57531" s="84"/>
    </row>
    <row r="57532" spans="4:16" x14ac:dyDescent="0.3">
      <c r="D57532" s="82"/>
      <c r="P57532" s="84"/>
    </row>
    <row r="57533" spans="4:16" x14ac:dyDescent="0.3">
      <c r="D57533" s="82"/>
      <c r="P57533" s="84"/>
    </row>
    <row r="57534" spans="4:16" x14ac:dyDescent="0.3">
      <c r="D57534" s="82"/>
      <c r="P57534" s="84"/>
    </row>
    <row r="57535" spans="4:16" x14ac:dyDescent="0.3">
      <c r="D57535" s="82"/>
      <c r="P57535" s="84"/>
    </row>
    <row r="57536" spans="4:16" x14ac:dyDescent="0.3">
      <c r="D57536" s="82"/>
      <c r="P57536" s="84"/>
    </row>
    <row r="57537" spans="4:16" x14ac:dyDescent="0.3">
      <c r="D57537" s="82"/>
      <c r="P57537" s="84"/>
    </row>
    <row r="57538" spans="4:16" x14ac:dyDescent="0.3">
      <c r="D57538" s="82"/>
      <c r="P57538" s="84"/>
    </row>
    <row r="57539" spans="4:16" x14ac:dyDescent="0.3">
      <c r="D57539" s="82"/>
      <c r="P57539" s="84"/>
    </row>
    <row r="57540" spans="4:16" x14ac:dyDescent="0.3">
      <c r="D57540" s="82"/>
      <c r="P57540" s="84"/>
    </row>
    <row r="57541" spans="4:16" x14ac:dyDescent="0.3">
      <c r="D57541" s="82"/>
      <c r="P57541" s="84"/>
    </row>
    <row r="57542" spans="4:16" x14ac:dyDescent="0.3">
      <c r="D57542" s="82"/>
      <c r="P57542" s="84"/>
    </row>
    <row r="57543" spans="4:16" x14ac:dyDescent="0.3">
      <c r="D57543" s="82"/>
      <c r="P57543" s="84"/>
    </row>
    <row r="57544" spans="4:16" x14ac:dyDescent="0.3">
      <c r="D57544" s="82"/>
      <c r="P57544" s="84"/>
    </row>
    <row r="57545" spans="4:16" x14ac:dyDescent="0.3">
      <c r="D57545" s="82"/>
      <c r="P57545" s="84"/>
    </row>
    <row r="57546" spans="4:16" x14ac:dyDescent="0.3">
      <c r="D57546" s="82"/>
      <c r="P57546" s="84"/>
    </row>
    <row r="57547" spans="4:16" x14ac:dyDescent="0.3">
      <c r="D57547" s="82"/>
      <c r="P57547" s="84"/>
    </row>
    <row r="57548" spans="4:16" x14ac:dyDescent="0.3">
      <c r="D57548" s="82"/>
      <c r="P57548" s="84"/>
    </row>
    <row r="57549" spans="4:16" x14ac:dyDescent="0.3">
      <c r="D57549" s="82"/>
      <c r="P57549" s="84"/>
    </row>
    <row r="57550" spans="4:16" x14ac:dyDescent="0.3">
      <c r="D57550" s="82"/>
      <c r="P57550" s="84"/>
    </row>
    <row r="57551" spans="4:16" x14ac:dyDescent="0.3">
      <c r="D57551" s="82"/>
      <c r="P57551" s="84"/>
    </row>
    <row r="57552" spans="4:16" x14ac:dyDescent="0.3">
      <c r="D57552" s="82"/>
      <c r="P57552" s="84"/>
    </row>
    <row r="57553" spans="4:16" x14ac:dyDescent="0.3">
      <c r="D57553" s="82"/>
      <c r="P57553" s="84"/>
    </row>
    <row r="57554" spans="4:16" x14ac:dyDescent="0.3">
      <c r="D57554" s="82"/>
      <c r="P57554" s="84"/>
    </row>
    <row r="57555" spans="4:16" x14ac:dyDescent="0.3">
      <c r="D57555" s="82"/>
      <c r="P57555" s="84"/>
    </row>
    <row r="57556" spans="4:16" x14ac:dyDescent="0.3">
      <c r="D57556" s="82"/>
      <c r="P57556" s="84"/>
    </row>
    <row r="57557" spans="4:16" x14ac:dyDescent="0.3">
      <c r="D57557" s="82"/>
      <c r="P57557" s="84"/>
    </row>
    <row r="57558" spans="4:16" x14ac:dyDescent="0.3">
      <c r="D57558" s="82"/>
      <c r="P57558" s="84"/>
    </row>
    <row r="57559" spans="4:16" x14ac:dyDescent="0.3">
      <c r="D57559" s="82"/>
      <c r="P57559" s="84"/>
    </row>
    <row r="57560" spans="4:16" x14ac:dyDescent="0.3">
      <c r="D57560" s="82"/>
      <c r="P57560" s="84"/>
    </row>
    <row r="57561" spans="4:16" x14ac:dyDescent="0.3">
      <c r="D57561" s="82"/>
      <c r="P57561" s="84"/>
    </row>
    <row r="57562" spans="4:16" x14ac:dyDescent="0.3">
      <c r="D57562" s="82"/>
      <c r="P57562" s="84"/>
    </row>
    <row r="57563" spans="4:16" x14ac:dyDescent="0.3">
      <c r="D57563" s="82"/>
      <c r="P57563" s="84"/>
    </row>
    <row r="57564" spans="4:16" x14ac:dyDescent="0.3">
      <c r="D57564" s="82"/>
      <c r="P57564" s="84"/>
    </row>
    <row r="57565" spans="4:16" x14ac:dyDescent="0.3">
      <c r="D57565" s="82"/>
      <c r="P57565" s="84"/>
    </row>
    <row r="57566" spans="4:16" x14ac:dyDescent="0.3">
      <c r="D57566" s="82"/>
      <c r="P57566" s="84"/>
    </row>
    <row r="57567" spans="4:16" x14ac:dyDescent="0.3">
      <c r="D57567" s="82"/>
      <c r="P57567" s="84"/>
    </row>
    <row r="57568" spans="4:16" x14ac:dyDescent="0.3">
      <c r="D57568" s="82"/>
      <c r="P57568" s="84"/>
    </row>
    <row r="57569" spans="4:16" x14ac:dyDescent="0.3">
      <c r="D57569" s="82"/>
      <c r="P57569" s="84"/>
    </row>
    <row r="57570" spans="4:16" x14ac:dyDescent="0.3">
      <c r="D57570" s="82"/>
      <c r="P57570" s="84"/>
    </row>
    <row r="57571" spans="4:16" x14ac:dyDescent="0.3">
      <c r="D57571" s="82"/>
      <c r="P57571" s="84"/>
    </row>
    <row r="57572" spans="4:16" x14ac:dyDescent="0.3">
      <c r="D57572" s="82"/>
      <c r="P57572" s="84"/>
    </row>
    <row r="57573" spans="4:16" x14ac:dyDescent="0.3">
      <c r="D57573" s="82"/>
      <c r="P57573" s="84"/>
    </row>
    <row r="57574" spans="4:16" x14ac:dyDescent="0.3">
      <c r="D57574" s="82"/>
      <c r="P57574" s="84"/>
    </row>
    <row r="57575" spans="4:16" x14ac:dyDescent="0.3">
      <c r="D57575" s="82"/>
      <c r="P57575" s="84"/>
    </row>
    <row r="57576" spans="4:16" x14ac:dyDescent="0.3">
      <c r="D57576" s="82"/>
      <c r="P57576" s="84"/>
    </row>
    <row r="57577" spans="4:16" x14ac:dyDescent="0.3">
      <c r="D57577" s="82"/>
      <c r="P57577" s="84"/>
    </row>
    <row r="57578" spans="4:16" x14ac:dyDescent="0.3">
      <c r="D57578" s="82"/>
      <c r="P57578" s="84"/>
    </row>
    <row r="57579" spans="4:16" x14ac:dyDescent="0.3">
      <c r="D57579" s="82"/>
      <c r="P57579" s="84"/>
    </row>
    <row r="57580" spans="4:16" x14ac:dyDescent="0.3">
      <c r="D57580" s="82"/>
      <c r="P57580" s="84"/>
    </row>
    <row r="57581" spans="4:16" x14ac:dyDescent="0.3">
      <c r="D57581" s="82"/>
      <c r="P57581" s="84"/>
    </row>
    <row r="57582" spans="4:16" x14ac:dyDescent="0.3">
      <c r="D57582" s="82"/>
      <c r="P57582" s="84"/>
    </row>
    <row r="57583" spans="4:16" x14ac:dyDescent="0.3">
      <c r="D57583" s="82"/>
      <c r="P57583" s="84"/>
    </row>
    <row r="57584" spans="4:16" x14ac:dyDescent="0.3">
      <c r="D57584" s="82"/>
      <c r="P57584" s="84"/>
    </row>
    <row r="57585" spans="4:16" x14ac:dyDescent="0.3">
      <c r="D57585" s="82"/>
      <c r="P57585" s="84"/>
    </row>
    <row r="57586" spans="4:16" x14ac:dyDescent="0.3">
      <c r="D57586" s="82"/>
      <c r="P57586" s="84"/>
    </row>
    <row r="57587" spans="4:16" x14ac:dyDescent="0.3">
      <c r="D57587" s="82"/>
      <c r="P57587" s="84"/>
    </row>
    <row r="57588" spans="4:16" x14ac:dyDescent="0.3">
      <c r="D57588" s="82"/>
      <c r="P57588" s="84"/>
    </row>
    <row r="57589" spans="4:16" x14ac:dyDescent="0.3">
      <c r="D57589" s="82"/>
      <c r="P57589" s="84"/>
    </row>
    <row r="57590" spans="4:16" x14ac:dyDescent="0.3">
      <c r="D57590" s="82"/>
      <c r="P57590" s="84"/>
    </row>
    <row r="57591" spans="4:16" x14ac:dyDescent="0.3">
      <c r="D57591" s="82"/>
      <c r="P57591" s="84"/>
    </row>
    <row r="57592" spans="4:16" x14ac:dyDescent="0.3">
      <c r="D57592" s="82"/>
      <c r="P57592" s="84"/>
    </row>
    <row r="57593" spans="4:16" x14ac:dyDescent="0.3">
      <c r="D57593" s="82"/>
      <c r="P57593" s="84"/>
    </row>
    <row r="57594" spans="4:16" x14ac:dyDescent="0.3">
      <c r="D57594" s="82"/>
      <c r="P57594" s="84"/>
    </row>
    <row r="57595" spans="4:16" x14ac:dyDescent="0.3">
      <c r="D57595" s="82"/>
      <c r="P57595" s="84"/>
    </row>
    <row r="57596" spans="4:16" x14ac:dyDescent="0.3">
      <c r="D57596" s="82"/>
      <c r="P57596" s="84"/>
    </row>
    <row r="57597" spans="4:16" x14ac:dyDescent="0.3">
      <c r="D57597" s="82"/>
      <c r="P57597" s="84"/>
    </row>
    <row r="57598" spans="4:16" x14ac:dyDescent="0.3">
      <c r="D57598" s="82"/>
      <c r="P57598" s="84"/>
    </row>
    <row r="57599" spans="4:16" x14ac:dyDescent="0.3">
      <c r="D57599" s="82"/>
      <c r="P57599" s="84"/>
    </row>
    <row r="57600" spans="4:16" x14ac:dyDescent="0.3">
      <c r="D57600" s="82"/>
      <c r="P57600" s="84"/>
    </row>
    <row r="57601" spans="4:16" x14ac:dyDescent="0.3">
      <c r="D57601" s="82"/>
      <c r="P57601" s="84"/>
    </row>
    <row r="57602" spans="4:16" x14ac:dyDescent="0.3">
      <c r="D57602" s="82"/>
      <c r="P57602" s="84"/>
    </row>
    <row r="57603" spans="4:16" x14ac:dyDescent="0.3">
      <c r="D57603" s="82"/>
      <c r="P57603" s="84"/>
    </row>
    <row r="57604" spans="4:16" x14ac:dyDescent="0.3">
      <c r="D57604" s="82"/>
      <c r="P57604" s="84"/>
    </row>
    <row r="57605" spans="4:16" x14ac:dyDescent="0.3">
      <c r="D57605" s="82"/>
      <c r="P57605" s="84"/>
    </row>
    <row r="57606" spans="4:16" x14ac:dyDescent="0.3">
      <c r="D57606" s="82"/>
      <c r="P57606" s="84"/>
    </row>
    <row r="57607" spans="4:16" x14ac:dyDescent="0.3">
      <c r="D57607" s="82"/>
      <c r="P57607" s="84"/>
    </row>
    <row r="57608" spans="4:16" x14ac:dyDescent="0.3">
      <c r="D57608" s="82"/>
      <c r="P57608" s="84"/>
    </row>
    <row r="57609" spans="4:16" x14ac:dyDescent="0.3">
      <c r="D57609" s="82"/>
      <c r="P57609" s="84"/>
    </row>
    <row r="57610" spans="4:16" x14ac:dyDescent="0.3">
      <c r="D57610" s="82"/>
      <c r="P57610" s="84"/>
    </row>
    <row r="57611" spans="4:16" x14ac:dyDescent="0.3">
      <c r="D57611" s="82"/>
      <c r="P57611" s="84"/>
    </row>
    <row r="57612" spans="4:16" x14ac:dyDescent="0.3">
      <c r="D57612" s="82"/>
      <c r="P57612" s="84"/>
    </row>
    <row r="57613" spans="4:16" x14ac:dyDescent="0.3">
      <c r="D57613" s="82"/>
      <c r="P57613" s="84"/>
    </row>
    <row r="57614" spans="4:16" x14ac:dyDescent="0.3">
      <c r="D57614" s="82"/>
      <c r="P57614" s="84"/>
    </row>
    <row r="57615" spans="4:16" x14ac:dyDescent="0.3">
      <c r="D57615" s="82"/>
      <c r="P57615" s="84"/>
    </row>
    <row r="57616" spans="4:16" x14ac:dyDescent="0.3">
      <c r="D57616" s="82"/>
      <c r="P57616" s="84"/>
    </row>
    <row r="57617" spans="4:16" x14ac:dyDescent="0.3">
      <c r="D57617" s="82"/>
      <c r="P57617" s="84"/>
    </row>
    <row r="57618" spans="4:16" x14ac:dyDescent="0.3">
      <c r="D57618" s="82"/>
      <c r="P57618" s="84"/>
    </row>
    <row r="57619" spans="4:16" x14ac:dyDescent="0.3">
      <c r="D57619" s="82"/>
      <c r="P57619" s="84"/>
    </row>
    <row r="57620" spans="4:16" x14ac:dyDescent="0.3">
      <c r="D57620" s="82"/>
      <c r="P57620" s="84"/>
    </row>
    <row r="57621" spans="4:16" x14ac:dyDescent="0.3">
      <c r="D57621" s="82"/>
      <c r="P57621" s="84"/>
    </row>
    <row r="57622" spans="4:16" x14ac:dyDescent="0.3">
      <c r="D57622" s="82"/>
      <c r="P57622" s="84"/>
    </row>
    <row r="57623" spans="4:16" x14ac:dyDescent="0.3">
      <c r="D57623" s="82"/>
      <c r="P57623" s="84"/>
    </row>
    <row r="57624" spans="4:16" x14ac:dyDescent="0.3">
      <c r="D57624" s="82"/>
      <c r="P57624" s="84"/>
    </row>
    <row r="57625" spans="4:16" x14ac:dyDescent="0.3">
      <c r="D57625" s="82"/>
      <c r="P57625" s="84"/>
    </row>
    <row r="57626" spans="4:16" x14ac:dyDescent="0.3">
      <c r="D57626" s="82"/>
      <c r="P57626" s="84"/>
    </row>
    <row r="57627" spans="4:16" x14ac:dyDescent="0.3">
      <c r="D57627" s="82"/>
      <c r="P57627" s="84"/>
    </row>
    <row r="57628" spans="4:16" x14ac:dyDescent="0.3">
      <c r="D57628" s="82"/>
      <c r="P57628" s="84"/>
    </row>
    <row r="57629" spans="4:16" x14ac:dyDescent="0.3">
      <c r="D57629" s="82"/>
      <c r="P57629" s="84"/>
    </row>
    <row r="57630" spans="4:16" x14ac:dyDescent="0.3">
      <c r="D57630" s="82"/>
      <c r="P57630" s="84"/>
    </row>
    <row r="57631" spans="4:16" x14ac:dyDescent="0.3">
      <c r="D57631" s="82"/>
      <c r="P57631" s="84"/>
    </row>
    <row r="57632" spans="4:16" x14ac:dyDescent="0.3">
      <c r="D57632" s="82"/>
      <c r="P57632" s="84"/>
    </row>
    <row r="57633" spans="4:16" x14ac:dyDescent="0.3">
      <c r="D57633" s="82"/>
      <c r="P57633" s="84"/>
    </row>
    <row r="57634" spans="4:16" x14ac:dyDescent="0.3">
      <c r="D57634" s="82"/>
      <c r="P57634" s="84"/>
    </row>
    <row r="57635" spans="4:16" x14ac:dyDescent="0.3">
      <c r="D57635" s="82"/>
      <c r="P57635" s="84"/>
    </row>
    <row r="57636" spans="4:16" x14ac:dyDescent="0.3">
      <c r="D57636" s="82"/>
      <c r="P57636" s="84"/>
    </row>
    <row r="57637" spans="4:16" x14ac:dyDescent="0.3">
      <c r="D57637" s="82"/>
      <c r="P57637" s="84"/>
    </row>
    <row r="57638" spans="4:16" x14ac:dyDescent="0.3">
      <c r="D57638" s="82"/>
      <c r="P57638" s="84"/>
    </row>
    <row r="57639" spans="4:16" x14ac:dyDescent="0.3">
      <c r="D57639" s="82"/>
      <c r="P57639" s="84"/>
    </row>
    <row r="57640" spans="4:16" x14ac:dyDescent="0.3">
      <c r="D57640" s="82"/>
      <c r="P57640" s="84"/>
    </row>
    <row r="57641" spans="4:16" x14ac:dyDescent="0.3">
      <c r="D57641" s="82"/>
      <c r="P57641" s="84"/>
    </row>
    <row r="57642" spans="4:16" x14ac:dyDescent="0.3">
      <c r="D57642" s="82"/>
      <c r="P57642" s="84"/>
    </row>
    <row r="57643" spans="4:16" x14ac:dyDescent="0.3">
      <c r="D57643" s="82"/>
      <c r="P57643" s="84"/>
    </row>
    <row r="57644" spans="4:16" x14ac:dyDescent="0.3">
      <c r="D57644" s="82"/>
      <c r="P57644" s="84"/>
    </row>
    <row r="57645" spans="4:16" x14ac:dyDescent="0.3">
      <c r="D57645" s="82"/>
      <c r="P57645" s="84"/>
    </row>
    <row r="57646" spans="4:16" x14ac:dyDescent="0.3">
      <c r="D57646" s="82"/>
      <c r="P57646" s="84"/>
    </row>
    <row r="57647" spans="4:16" x14ac:dyDescent="0.3">
      <c r="D57647" s="82"/>
      <c r="P57647" s="84"/>
    </row>
    <row r="57648" spans="4:16" x14ac:dyDescent="0.3">
      <c r="D57648" s="82"/>
      <c r="P57648" s="84"/>
    </row>
    <row r="57649" spans="4:16" x14ac:dyDescent="0.3">
      <c r="D57649" s="82"/>
      <c r="P57649" s="84"/>
    </row>
    <row r="57650" spans="4:16" x14ac:dyDescent="0.3">
      <c r="D57650" s="82"/>
      <c r="P57650" s="84"/>
    </row>
    <row r="57651" spans="4:16" x14ac:dyDescent="0.3">
      <c r="D57651" s="82"/>
      <c r="P57651" s="84"/>
    </row>
    <row r="57652" spans="4:16" x14ac:dyDescent="0.3">
      <c r="D57652" s="82"/>
      <c r="P57652" s="84"/>
    </row>
    <row r="57653" spans="4:16" x14ac:dyDescent="0.3">
      <c r="D57653" s="82"/>
      <c r="P57653" s="84"/>
    </row>
    <row r="57654" spans="4:16" x14ac:dyDescent="0.3">
      <c r="D57654" s="82"/>
      <c r="P57654" s="84"/>
    </row>
    <row r="57655" spans="4:16" x14ac:dyDescent="0.3">
      <c r="D57655" s="82"/>
      <c r="P57655" s="84"/>
    </row>
    <row r="57656" spans="4:16" x14ac:dyDescent="0.3">
      <c r="D57656" s="82"/>
      <c r="P57656" s="84"/>
    </row>
    <row r="57657" spans="4:16" x14ac:dyDescent="0.3">
      <c r="D57657" s="82"/>
      <c r="P57657" s="84"/>
    </row>
    <row r="57658" spans="4:16" x14ac:dyDescent="0.3">
      <c r="D57658" s="82"/>
      <c r="P57658" s="84"/>
    </row>
    <row r="57659" spans="4:16" x14ac:dyDescent="0.3">
      <c r="D57659" s="82"/>
      <c r="P57659" s="84"/>
    </row>
    <row r="57660" spans="4:16" x14ac:dyDescent="0.3">
      <c r="D57660" s="82"/>
      <c r="P57660" s="84"/>
    </row>
    <row r="57661" spans="4:16" x14ac:dyDescent="0.3">
      <c r="D57661" s="82"/>
      <c r="P57661" s="84"/>
    </row>
    <row r="57662" spans="4:16" x14ac:dyDescent="0.3">
      <c r="D57662" s="82"/>
      <c r="P57662" s="84"/>
    </row>
    <row r="57663" spans="4:16" x14ac:dyDescent="0.3">
      <c r="D57663" s="82"/>
      <c r="P57663" s="84"/>
    </row>
    <row r="57664" spans="4:16" x14ac:dyDescent="0.3">
      <c r="D57664" s="82"/>
      <c r="P57664" s="84"/>
    </row>
    <row r="57665" spans="4:16" x14ac:dyDescent="0.3">
      <c r="D57665" s="82"/>
      <c r="P57665" s="84"/>
    </row>
    <row r="57666" spans="4:16" x14ac:dyDescent="0.3">
      <c r="D57666" s="82"/>
      <c r="P57666" s="84"/>
    </row>
    <row r="57667" spans="4:16" x14ac:dyDescent="0.3">
      <c r="D57667" s="82"/>
      <c r="P57667" s="84"/>
    </row>
    <row r="57668" spans="4:16" x14ac:dyDescent="0.3">
      <c r="D57668" s="82"/>
      <c r="P57668" s="84"/>
    </row>
    <row r="57669" spans="4:16" x14ac:dyDescent="0.3">
      <c r="D57669" s="82"/>
      <c r="P57669" s="84"/>
    </row>
    <row r="57670" spans="4:16" x14ac:dyDescent="0.3">
      <c r="D57670" s="82"/>
      <c r="P57670" s="84"/>
    </row>
    <row r="57671" spans="4:16" x14ac:dyDescent="0.3">
      <c r="D57671" s="82"/>
      <c r="P57671" s="84"/>
    </row>
    <row r="57672" spans="4:16" x14ac:dyDescent="0.3">
      <c r="D57672" s="82"/>
      <c r="P57672" s="84"/>
    </row>
    <row r="57673" spans="4:16" x14ac:dyDescent="0.3">
      <c r="D57673" s="82"/>
      <c r="P57673" s="84"/>
    </row>
    <row r="57674" spans="4:16" x14ac:dyDescent="0.3">
      <c r="D57674" s="82"/>
      <c r="P57674" s="84"/>
    </row>
    <row r="57675" spans="4:16" x14ac:dyDescent="0.3">
      <c r="D57675" s="82"/>
      <c r="P57675" s="84"/>
    </row>
    <row r="57676" spans="4:16" x14ac:dyDescent="0.3">
      <c r="D57676" s="82"/>
      <c r="P57676" s="84"/>
    </row>
    <row r="57677" spans="4:16" x14ac:dyDescent="0.3">
      <c r="D57677" s="82"/>
      <c r="P57677" s="84"/>
    </row>
    <row r="57678" spans="4:16" x14ac:dyDescent="0.3">
      <c r="D57678" s="82"/>
      <c r="P57678" s="84"/>
    </row>
    <row r="57679" spans="4:16" x14ac:dyDescent="0.3">
      <c r="D57679" s="82"/>
      <c r="P57679" s="84"/>
    </row>
    <row r="57680" spans="4:16" x14ac:dyDescent="0.3">
      <c r="D57680" s="82"/>
      <c r="P57680" s="84"/>
    </row>
    <row r="57681" spans="4:16" x14ac:dyDescent="0.3">
      <c r="D57681" s="82"/>
      <c r="P57681" s="84"/>
    </row>
    <row r="57682" spans="4:16" x14ac:dyDescent="0.3">
      <c r="D57682" s="82"/>
      <c r="P57682" s="84"/>
    </row>
    <row r="57683" spans="4:16" x14ac:dyDescent="0.3">
      <c r="D57683" s="82"/>
      <c r="P57683" s="84"/>
    </row>
    <row r="57684" spans="4:16" x14ac:dyDescent="0.3">
      <c r="D57684" s="82"/>
      <c r="P57684" s="84"/>
    </row>
    <row r="57685" spans="4:16" x14ac:dyDescent="0.3">
      <c r="D57685" s="82"/>
      <c r="P57685" s="84"/>
    </row>
    <row r="57686" spans="4:16" x14ac:dyDescent="0.3">
      <c r="D57686" s="82"/>
      <c r="P57686" s="84"/>
    </row>
    <row r="57687" spans="4:16" x14ac:dyDescent="0.3">
      <c r="D57687" s="82"/>
      <c r="P57687" s="84"/>
    </row>
    <row r="57688" spans="4:16" x14ac:dyDescent="0.3">
      <c r="D57688" s="82"/>
      <c r="P57688" s="84"/>
    </row>
    <row r="57689" spans="4:16" x14ac:dyDescent="0.3">
      <c r="D57689" s="82"/>
      <c r="P57689" s="84"/>
    </row>
    <row r="57690" spans="4:16" x14ac:dyDescent="0.3">
      <c r="D57690" s="82"/>
      <c r="P57690" s="84"/>
    </row>
    <row r="57691" spans="4:16" x14ac:dyDescent="0.3">
      <c r="D57691" s="82"/>
      <c r="P57691" s="84"/>
    </row>
    <row r="57692" spans="4:16" x14ac:dyDescent="0.3">
      <c r="D57692" s="82"/>
      <c r="P57692" s="84"/>
    </row>
    <row r="57693" spans="4:16" x14ac:dyDescent="0.3">
      <c r="D57693" s="82"/>
      <c r="P57693" s="84"/>
    </row>
    <row r="57694" spans="4:16" x14ac:dyDescent="0.3">
      <c r="D57694" s="82"/>
      <c r="P57694" s="84"/>
    </row>
    <row r="57695" spans="4:16" x14ac:dyDescent="0.3">
      <c r="D57695" s="82"/>
      <c r="P57695" s="84"/>
    </row>
    <row r="57696" spans="4:16" x14ac:dyDescent="0.3">
      <c r="D57696" s="82"/>
      <c r="P57696" s="84"/>
    </row>
    <row r="57697" spans="4:16" x14ac:dyDescent="0.3">
      <c r="D57697" s="82"/>
      <c r="P57697" s="84"/>
    </row>
    <row r="57698" spans="4:16" x14ac:dyDescent="0.3">
      <c r="D57698" s="82"/>
      <c r="P57698" s="84"/>
    </row>
    <row r="57699" spans="4:16" x14ac:dyDescent="0.3">
      <c r="D57699" s="82"/>
      <c r="P57699" s="84"/>
    </row>
    <row r="57700" spans="4:16" x14ac:dyDescent="0.3">
      <c r="D57700" s="82"/>
      <c r="P57700" s="84"/>
    </row>
    <row r="57701" spans="4:16" x14ac:dyDescent="0.3">
      <c r="D57701" s="82"/>
      <c r="P57701" s="84"/>
    </row>
    <row r="57702" spans="4:16" x14ac:dyDescent="0.3">
      <c r="D57702" s="82"/>
      <c r="P57702" s="84"/>
    </row>
    <row r="57703" spans="4:16" x14ac:dyDescent="0.3">
      <c r="D57703" s="82"/>
      <c r="P57703" s="84"/>
    </row>
    <row r="57704" spans="4:16" x14ac:dyDescent="0.3">
      <c r="D57704" s="82"/>
      <c r="P57704" s="84"/>
    </row>
    <row r="57705" spans="4:16" x14ac:dyDescent="0.3">
      <c r="D57705" s="82"/>
      <c r="P57705" s="84"/>
    </row>
    <row r="57706" spans="4:16" x14ac:dyDescent="0.3">
      <c r="D57706" s="82"/>
      <c r="P57706" s="84"/>
    </row>
    <row r="57707" spans="4:16" x14ac:dyDescent="0.3">
      <c r="D57707" s="82"/>
      <c r="P57707" s="84"/>
    </row>
    <row r="57708" spans="4:16" x14ac:dyDescent="0.3">
      <c r="D57708" s="82"/>
      <c r="P57708" s="84"/>
    </row>
    <row r="57709" spans="4:16" x14ac:dyDescent="0.3">
      <c r="D57709" s="82"/>
      <c r="P57709" s="84"/>
    </row>
    <row r="57710" spans="4:16" x14ac:dyDescent="0.3">
      <c r="D57710" s="82"/>
      <c r="P57710" s="84"/>
    </row>
    <row r="57711" spans="4:16" x14ac:dyDescent="0.3">
      <c r="D57711" s="82"/>
      <c r="P57711" s="84"/>
    </row>
    <row r="57712" spans="4:16" x14ac:dyDescent="0.3">
      <c r="D57712" s="82"/>
      <c r="P57712" s="84"/>
    </row>
    <row r="57713" spans="4:16" x14ac:dyDescent="0.3">
      <c r="D57713" s="82"/>
      <c r="P57713" s="84"/>
    </row>
    <row r="57714" spans="4:16" x14ac:dyDescent="0.3">
      <c r="D57714" s="82"/>
      <c r="P57714" s="84"/>
    </row>
    <row r="57715" spans="4:16" x14ac:dyDescent="0.3">
      <c r="D57715" s="82"/>
      <c r="P57715" s="84"/>
    </row>
    <row r="57716" spans="4:16" x14ac:dyDescent="0.3">
      <c r="D57716" s="82"/>
      <c r="P57716" s="84"/>
    </row>
    <row r="57717" spans="4:16" x14ac:dyDescent="0.3">
      <c r="D57717" s="82"/>
      <c r="P57717" s="84"/>
    </row>
    <row r="57718" spans="4:16" x14ac:dyDescent="0.3">
      <c r="D57718" s="82"/>
      <c r="P57718" s="84"/>
    </row>
    <row r="57719" spans="4:16" x14ac:dyDescent="0.3">
      <c r="D57719" s="82"/>
      <c r="P57719" s="84"/>
    </row>
    <row r="57720" spans="4:16" x14ac:dyDescent="0.3">
      <c r="D57720" s="82"/>
      <c r="P57720" s="84"/>
    </row>
    <row r="57721" spans="4:16" x14ac:dyDescent="0.3">
      <c r="D57721" s="82"/>
      <c r="P57721" s="84"/>
    </row>
    <row r="57722" spans="4:16" x14ac:dyDescent="0.3">
      <c r="D57722" s="82"/>
      <c r="P57722" s="84"/>
    </row>
    <row r="57723" spans="4:16" x14ac:dyDescent="0.3">
      <c r="D57723" s="82"/>
      <c r="P57723" s="84"/>
    </row>
    <row r="57724" spans="4:16" x14ac:dyDescent="0.3">
      <c r="D57724" s="82"/>
      <c r="P57724" s="84"/>
    </row>
    <row r="57725" spans="4:16" x14ac:dyDescent="0.3">
      <c r="D57725" s="82"/>
      <c r="P57725" s="84"/>
    </row>
    <row r="57726" spans="4:16" x14ac:dyDescent="0.3">
      <c r="D57726" s="82"/>
      <c r="P57726" s="84"/>
    </row>
    <row r="57727" spans="4:16" x14ac:dyDescent="0.3">
      <c r="D57727" s="82"/>
      <c r="P57727" s="84"/>
    </row>
    <row r="57728" spans="4:16" x14ac:dyDescent="0.3">
      <c r="D57728" s="82"/>
      <c r="P57728" s="84"/>
    </row>
    <row r="57729" spans="4:16" x14ac:dyDescent="0.3">
      <c r="D57729" s="82"/>
      <c r="P57729" s="84"/>
    </row>
    <row r="57730" spans="4:16" x14ac:dyDescent="0.3">
      <c r="D57730" s="82"/>
      <c r="P57730" s="84"/>
    </row>
    <row r="57731" spans="4:16" x14ac:dyDescent="0.3">
      <c r="D57731" s="82"/>
      <c r="P57731" s="84"/>
    </row>
    <row r="57732" spans="4:16" x14ac:dyDescent="0.3">
      <c r="D57732" s="82"/>
      <c r="P57732" s="84"/>
    </row>
    <row r="57733" spans="4:16" x14ac:dyDescent="0.3">
      <c r="D57733" s="82"/>
      <c r="P57733" s="84"/>
    </row>
    <row r="57734" spans="4:16" x14ac:dyDescent="0.3">
      <c r="D57734" s="82"/>
      <c r="P57734" s="84"/>
    </row>
    <row r="57735" spans="4:16" x14ac:dyDescent="0.3">
      <c r="D57735" s="82"/>
      <c r="P57735" s="84"/>
    </row>
    <row r="57736" spans="4:16" x14ac:dyDescent="0.3">
      <c r="D57736" s="82"/>
      <c r="P57736" s="84"/>
    </row>
    <row r="57737" spans="4:16" x14ac:dyDescent="0.3">
      <c r="D57737" s="82"/>
      <c r="P57737" s="84"/>
    </row>
    <row r="57738" spans="4:16" x14ac:dyDescent="0.3">
      <c r="D57738" s="82"/>
      <c r="P57738" s="84"/>
    </row>
    <row r="57739" spans="4:16" x14ac:dyDescent="0.3">
      <c r="D57739" s="82"/>
      <c r="P57739" s="84"/>
    </row>
    <row r="57740" spans="4:16" x14ac:dyDescent="0.3">
      <c r="D57740" s="82"/>
      <c r="P57740" s="84"/>
    </row>
    <row r="57741" spans="4:16" x14ac:dyDescent="0.3">
      <c r="D57741" s="82"/>
      <c r="P57741" s="84"/>
    </row>
    <row r="57742" spans="4:16" x14ac:dyDescent="0.3">
      <c r="D57742" s="82"/>
      <c r="P57742" s="84"/>
    </row>
    <row r="57743" spans="4:16" x14ac:dyDescent="0.3">
      <c r="D57743" s="82"/>
      <c r="P57743" s="84"/>
    </row>
    <row r="57744" spans="4:16" x14ac:dyDescent="0.3">
      <c r="D57744" s="82"/>
      <c r="P57744" s="84"/>
    </row>
    <row r="57745" spans="4:16" x14ac:dyDescent="0.3">
      <c r="D57745" s="82"/>
      <c r="P57745" s="84"/>
    </row>
    <row r="57746" spans="4:16" x14ac:dyDescent="0.3">
      <c r="D57746" s="82"/>
      <c r="P57746" s="84"/>
    </row>
    <row r="57747" spans="4:16" x14ac:dyDescent="0.3">
      <c r="D57747" s="82"/>
      <c r="P57747" s="84"/>
    </row>
    <row r="57748" spans="4:16" x14ac:dyDescent="0.3">
      <c r="D57748" s="82"/>
      <c r="P57748" s="84"/>
    </row>
    <row r="57749" spans="4:16" x14ac:dyDescent="0.3">
      <c r="D57749" s="82"/>
      <c r="P57749" s="84"/>
    </row>
    <row r="57750" spans="4:16" x14ac:dyDescent="0.3">
      <c r="D57750" s="82"/>
      <c r="P57750" s="84"/>
    </row>
    <row r="57751" spans="4:16" x14ac:dyDescent="0.3">
      <c r="D57751" s="82"/>
      <c r="P57751" s="84"/>
    </row>
    <row r="57752" spans="4:16" x14ac:dyDescent="0.3">
      <c r="D57752" s="82"/>
      <c r="P57752" s="84"/>
    </row>
    <row r="57753" spans="4:16" x14ac:dyDescent="0.3">
      <c r="D57753" s="82"/>
      <c r="P57753" s="84"/>
    </row>
    <row r="57754" spans="4:16" x14ac:dyDescent="0.3">
      <c r="D57754" s="82"/>
      <c r="P57754" s="84"/>
    </row>
    <row r="57755" spans="4:16" x14ac:dyDescent="0.3">
      <c r="D57755" s="82"/>
      <c r="P57755" s="84"/>
    </row>
    <row r="57756" spans="4:16" x14ac:dyDescent="0.3">
      <c r="D57756" s="82"/>
      <c r="P57756" s="84"/>
    </row>
    <row r="57757" spans="4:16" x14ac:dyDescent="0.3">
      <c r="D57757" s="82"/>
      <c r="P57757" s="84"/>
    </row>
    <row r="57758" spans="4:16" x14ac:dyDescent="0.3">
      <c r="D57758" s="82"/>
      <c r="P57758" s="84"/>
    </row>
    <row r="57759" spans="4:16" x14ac:dyDescent="0.3">
      <c r="D57759" s="82"/>
      <c r="P57759" s="84"/>
    </row>
    <row r="57760" spans="4:16" x14ac:dyDescent="0.3">
      <c r="D57760" s="82"/>
      <c r="P57760" s="84"/>
    </row>
    <row r="57761" spans="4:16" x14ac:dyDescent="0.3">
      <c r="D57761" s="82"/>
      <c r="P57761" s="84"/>
    </row>
    <row r="57762" spans="4:16" x14ac:dyDescent="0.3">
      <c r="D57762" s="82"/>
      <c r="P57762" s="84"/>
    </row>
    <row r="57763" spans="4:16" x14ac:dyDescent="0.3">
      <c r="D57763" s="82"/>
      <c r="P57763" s="84"/>
    </row>
    <row r="57764" spans="4:16" x14ac:dyDescent="0.3">
      <c r="D57764" s="82"/>
      <c r="P57764" s="84"/>
    </row>
    <row r="57765" spans="4:16" x14ac:dyDescent="0.3">
      <c r="D57765" s="82"/>
      <c r="P57765" s="84"/>
    </row>
    <row r="57766" spans="4:16" x14ac:dyDescent="0.3">
      <c r="D57766" s="82"/>
      <c r="P57766" s="84"/>
    </row>
    <row r="57767" spans="4:16" x14ac:dyDescent="0.3">
      <c r="D57767" s="82"/>
      <c r="P57767" s="84"/>
    </row>
    <row r="57768" spans="4:16" x14ac:dyDescent="0.3">
      <c r="D57768" s="82"/>
      <c r="P57768" s="84"/>
    </row>
    <row r="57769" spans="4:16" x14ac:dyDescent="0.3">
      <c r="D57769" s="82"/>
      <c r="P57769" s="84"/>
    </row>
    <row r="57770" spans="4:16" x14ac:dyDescent="0.3">
      <c r="D57770" s="82"/>
      <c r="P57770" s="84"/>
    </row>
    <row r="57771" spans="4:16" x14ac:dyDescent="0.3">
      <c r="D57771" s="82"/>
      <c r="P57771" s="84"/>
    </row>
    <row r="57772" spans="4:16" x14ac:dyDescent="0.3">
      <c r="D57772" s="82"/>
      <c r="P57772" s="84"/>
    </row>
    <row r="57773" spans="4:16" x14ac:dyDescent="0.3">
      <c r="D57773" s="82"/>
      <c r="P57773" s="84"/>
    </row>
    <row r="57774" spans="4:16" x14ac:dyDescent="0.3">
      <c r="D57774" s="82"/>
      <c r="P57774" s="84"/>
    </row>
    <row r="57775" spans="4:16" x14ac:dyDescent="0.3">
      <c r="D57775" s="82"/>
      <c r="P57775" s="84"/>
    </row>
    <row r="57776" spans="4:16" x14ac:dyDescent="0.3">
      <c r="D57776" s="82"/>
      <c r="P57776" s="84"/>
    </row>
    <row r="57777" spans="4:16" x14ac:dyDescent="0.3">
      <c r="D57777" s="82"/>
      <c r="P57777" s="84"/>
    </row>
    <row r="57778" spans="4:16" x14ac:dyDescent="0.3">
      <c r="D57778" s="82"/>
      <c r="P57778" s="84"/>
    </row>
    <row r="57779" spans="4:16" x14ac:dyDescent="0.3">
      <c r="D57779" s="82"/>
      <c r="P57779" s="84"/>
    </row>
    <row r="57780" spans="4:16" x14ac:dyDescent="0.3">
      <c r="D57780" s="82"/>
      <c r="P57780" s="84"/>
    </row>
    <row r="57781" spans="4:16" x14ac:dyDescent="0.3">
      <c r="D57781" s="82"/>
      <c r="P57781" s="84"/>
    </row>
    <row r="57782" spans="4:16" x14ac:dyDescent="0.3">
      <c r="D57782" s="82"/>
      <c r="P57782" s="84"/>
    </row>
    <row r="57783" spans="4:16" x14ac:dyDescent="0.3">
      <c r="D57783" s="82"/>
      <c r="P57783" s="84"/>
    </row>
    <row r="57784" spans="4:16" x14ac:dyDescent="0.3">
      <c r="D57784" s="82"/>
      <c r="P57784" s="84"/>
    </row>
    <row r="57785" spans="4:16" x14ac:dyDescent="0.3">
      <c r="D57785" s="82"/>
      <c r="P57785" s="84"/>
    </row>
    <row r="57786" spans="4:16" x14ac:dyDescent="0.3">
      <c r="D57786" s="82"/>
      <c r="P57786" s="84"/>
    </row>
    <row r="57787" spans="4:16" x14ac:dyDescent="0.3">
      <c r="D57787" s="82"/>
      <c r="P57787" s="84"/>
    </row>
    <row r="57788" spans="4:16" x14ac:dyDescent="0.3">
      <c r="D57788" s="82"/>
      <c r="P57788" s="84"/>
    </row>
    <row r="57789" spans="4:16" x14ac:dyDescent="0.3">
      <c r="D57789" s="82"/>
      <c r="P57789" s="84"/>
    </row>
    <row r="57790" spans="4:16" x14ac:dyDescent="0.3">
      <c r="D57790" s="82"/>
      <c r="P57790" s="84"/>
    </row>
    <row r="57791" spans="4:16" x14ac:dyDescent="0.3">
      <c r="D57791" s="82"/>
      <c r="P57791" s="84"/>
    </row>
    <row r="57792" spans="4:16" x14ac:dyDescent="0.3">
      <c r="D57792" s="82"/>
      <c r="P57792" s="84"/>
    </row>
    <row r="57793" spans="4:16" x14ac:dyDescent="0.3">
      <c r="D57793" s="82"/>
      <c r="P57793" s="84"/>
    </row>
    <row r="57794" spans="4:16" x14ac:dyDescent="0.3">
      <c r="D57794" s="82"/>
      <c r="P57794" s="84"/>
    </row>
    <row r="57795" spans="4:16" x14ac:dyDescent="0.3">
      <c r="D57795" s="82"/>
      <c r="P57795" s="84"/>
    </row>
    <row r="57796" spans="4:16" x14ac:dyDescent="0.3">
      <c r="D57796" s="82"/>
      <c r="P57796" s="84"/>
    </row>
    <row r="57797" spans="4:16" x14ac:dyDescent="0.3">
      <c r="D57797" s="82"/>
      <c r="P57797" s="84"/>
    </row>
    <row r="57798" spans="4:16" x14ac:dyDescent="0.3">
      <c r="D57798" s="82"/>
      <c r="P57798" s="84"/>
    </row>
    <row r="57799" spans="4:16" x14ac:dyDescent="0.3">
      <c r="D57799" s="82"/>
      <c r="P57799" s="84"/>
    </row>
    <row r="57800" spans="4:16" x14ac:dyDescent="0.3">
      <c r="D57800" s="82"/>
      <c r="P57800" s="84"/>
    </row>
    <row r="57801" spans="4:16" x14ac:dyDescent="0.3">
      <c r="D57801" s="82"/>
      <c r="P57801" s="84"/>
    </row>
    <row r="57802" spans="4:16" x14ac:dyDescent="0.3">
      <c r="D57802" s="82"/>
      <c r="P57802" s="84"/>
    </row>
    <row r="57803" spans="4:16" x14ac:dyDescent="0.3">
      <c r="D57803" s="82"/>
      <c r="P57803" s="84"/>
    </row>
    <row r="57804" spans="4:16" x14ac:dyDescent="0.3">
      <c r="D57804" s="82"/>
      <c r="P57804" s="84"/>
    </row>
    <row r="57805" spans="4:16" x14ac:dyDescent="0.3">
      <c r="D57805" s="82"/>
      <c r="P57805" s="84"/>
    </row>
    <row r="57806" spans="4:16" x14ac:dyDescent="0.3">
      <c r="D57806" s="82"/>
      <c r="P57806" s="84"/>
    </row>
    <row r="57807" spans="4:16" x14ac:dyDescent="0.3">
      <c r="D57807" s="82"/>
      <c r="P57807" s="84"/>
    </row>
    <row r="57808" spans="4:16" x14ac:dyDescent="0.3">
      <c r="D57808" s="82"/>
      <c r="P57808" s="84"/>
    </row>
    <row r="57809" spans="4:16" x14ac:dyDescent="0.3">
      <c r="D57809" s="82"/>
      <c r="P57809" s="84"/>
    </row>
    <row r="57810" spans="4:16" x14ac:dyDescent="0.3">
      <c r="D57810" s="82"/>
      <c r="P57810" s="84"/>
    </row>
    <row r="57811" spans="4:16" x14ac:dyDescent="0.3">
      <c r="D57811" s="82"/>
      <c r="P57811" s="84"/>
    </row>
    <row r="57812" spans="4:16" x14ac:dyDescent="0.3">
      <c r="D57812" s="82"/>
      <c r="P57812" s="84"/>
    </row>
    <row r="57813" spans="4:16" x14ac:dyDescent="0.3">
      <c r="D57813" s="82"/>
      <c r="P57813" s="84"/>
    </row>
    <row r="57814" spans="4:16" x14ac:dyDescent="0.3">
      <c r="D57814" s="82"/>
      <c r="P57814" s="84"/>
    </row>
    <row r="57815" spans="4:16" x14ac:dyDescent="0.3">
      <c r="D57815" s="82"/>
      <c r="P57815" s="84"/>
    </row>
    <row r="57816" spans="4:16" x14ac:dyDescent="0.3">
      <c r="D57816" s="82"/>
      <c r="P57816" s="84"/>
    </row>
    <row r="57817" spans="4:16" x14ac:dyDescent="0.3">
      <c r="D57817" s="82"/>
      <c r="P57817" s="84"/>
    </row>
    <row r="57818" spans="4:16" x14ac:dyDescent="0.3">
      <c r="D57818" s="82"/>
      <c r="P57818" s="84"/>
    </row>
    <row r="57819" spans="4:16" x14ac:dyDescent="0.3">
      <c r="D57819" s="82"/>
      <c r="P57819" s="84"/>
    </row>
    <row r="57820" spans="4:16" x14ac:dyDescent="0.3">
      <c r="D57820" s="82"/>
      <c r="P57820" s="84"/>
    </row>
    <row r="57821" spans="4:16" x14ac:dyDescent="0.3">
      <c r="D57821" s="82"/>
      <c r="P57821" s="84"/>
    </row>
    <row r="57822" spans="4:16" x14ac:dyDescent="0.3">
      <c r="D57822" s="82"/>
      <c r="P57822" s="84"/>
    </row>
    <row r="57823" spans="4:16" x14ac:dyDescent="0.3">
      <c r="D57823" s="82"/>
      <c r="P57823" s="84"/>
    </row>
    <row r="57824" spans="4:16" x14ac:dyDescent="0.3">
      <c r="D57824" s="82"/>
      <c r="P57824" s="84"/>
    </row>
    <row r="57825" spans="4:16" x14ac:dyDescent="0.3">
      <c r="D57825" s="82"/>
      <c r="P57825" s="84"/>
    </row>
    <row r="57826" spans="4:16" x14ac:dyDescent="0.3">
      <c r="D57826" s="82"/>
      <c r="P57826" s="84"/>
    </row>
    <row r="57827" spans="4:16" x14ac:dyDescent="0.3">
      <c r="D57827" s="82"/>
      <c r="P57827" s="84"/>
    </row>
    <row r="57828" spans="4:16" x14ac:dyDescent="0.3">
      <c r="D57828" s="82"/>
      <c r="P57828" s="84"/>
    </row>
    <row r="57829" spans="4:16" x14ac:dyDescent="0.3">
      <c r="D57829" s="82"/>
      <c r="P57829" s="84"/>
    </row>
    <row r="57830" spans="4:16" x14ac:dyDescent="0.3">
      <c r="D57830" s="82"/>
      <c r="P57830" s="84"/>
    </row>
    <row r="57831" spans="4:16" x14ac:dyDescent="0.3">
      <c r="D57831" s="82"/>
      <c r="P57831" s="84"/>
    </row>
    <row r="57832" spans="4:16" x14ac:dyDescent="0.3">
      <c r="D57832" s="82"/>
      <c r="P57832" s="84"/>
    </row>
    <row r="57833" spans="4:16" x14ac:dyDescent="0.3">
      <c r="D57833" s="82"/>
      <c r="P57833" s="84"/>
    </row>
    <row r="57834" spans="4:16" x14ac:dyDescent="0.3">
      <c r="D57834" s="82"/>
      <c r="P57834" s="84"/>
    </row>
    <row r="57835" spans="4:16" x14ac:dyDescent="0.3">
      <c r="D57835" s="82"/>
      <c r="P57835" s="84"/>
    </row>
    <row r="57836" spans="4:16" x14ac:dyDescent="0.3">
      <c r="D57836" s="82"/>
      <c r="P57836" s="84"/>
    </row>
    <row r="57837" spans="4:16" x14ac:dyDescent="0.3">
      <c r="D57837" s="82"/>
      <c r="P57837" s="84"/>
    </row>
    <row r="57838" spans="4:16" x14ac:dyDescent="0.3">
      <c r="D57838" s="82"/>
      <c r="P57838" s="84"/>
    </row>
    <row r="57839" spans="4:16" x14ac:dyDescent="0.3">
      <c r="D57839" s="82"/>
      <c r="P57839" s="84"/>
    </row>
    <row r="57840" spans="4:16" x14ac:dyDescent="0.3">
      <c r="D57840" s="82"/>
      <c r="P57840" s="84"/>
    </row>
    <row r="57841" spans="4:16" x14ac:dyDescent="0.3">
      <c r="D57841" s="82"/>
      <c r="P57841" s="84"/>
    </row>
    <row r="57842" spans="4:16" x14ac:dyDescent="0.3">
      <c r="D57842" s="82"/>
      <c r="P57842" s="84"/>
    </row>
    <row r="57843" spans="4:16" x14ac:dyDescent="0.3">
      <c r="D57843" s="82"/>
      <c r="P57843" s="84"/>
    </row>
    <row r="57844" spans="4:16" x14ac:dyDescent="0.3">
      <c r="D57844" s="82"/>
      <c r="P57844" s="84"/>
    </row>
    <row r="57845" spans="4:16" x14ac:dyDescent="0.3">
      <c r="D57845" s="82"/>
      <c r="P57845" s="84"/>
    </row>
    <row r="57846" spans="4:16" x14ac:dyDescent="0.3">
      <c r="D57846" s="82"/>
      <c r="P57846" s="84"/>
    </row>
    <row r="57847" spans="4:16" x14ac:dyDescent="0.3">
      <c r="D57847" s="82"/>
      <c r="P57847" s="84"/>
    </row>
    <row r="57848" spans="4:16" x14ac:dyDescent="0.3">
      <c r="D57848" s="82"/>
      <c r="P57848" s="84"/>
    </row>
    <row r="57849" spans="4:16" x14ac:dyDescent="0.3">
      <c r="D57849" s="82"/>
      <c r="P57849" s="84"/>
    </row>
    <row r="57850" spans="4:16" x14ac:dyDescent="0.3">
      <c r="D57850" s="82"/>
      <c r="P57850" s="84"/>
    </row>
    <row r="57851" spans="4:16" x14ac:dyDescent="0.3">
      <c r="D57851" s="82"/>
      <c r="P57851" s="84"/>
    </row>
    <row r="57852" spans="4:16" x14ac:dyDescent="0.3">
      <c r="D57852" s="82"/>
      <c r="P57852" s="84"/>
    </row>
    <row r="57853" spans="4:16" x14ac:dyDescent="0.3">
      <c r="D57853" s="82"/>
      <c r="P57853" s="84"/>
    </row>
    <row r="57854" spans="4:16" x14ac:dyDescent="0.3">
      <c r="D57854" s="82"/>
      <c r="P57854" s="84"/>
    </row>
    <row r="57855" spans="4:16" x14ac:dyDescent="0.3">
      <c r="D57855" s="82"/>
      <c r="P57855" s="84"/>
    </row>
    <row r="57856" spans="4:16" x14ac:dyDescent="0.3">
      <c r="D57856" s="82"/>
      <c r="P57856" s="84"/>
    </row>
    <row r="57857" spans="4:16" x14ac:dyDescent="0.3">
      <c r="D57857" s="82"/>
      <c r="P57857" s="84"/>
    </row>
    <row r="57858" spans="4:16" x14ac:dyDescent="0.3">
      <c r="D57858" s="82"/>
      <c r="P57858" s="84"/>
    </row>
    <row r="57859" spans="4:16" x14ac:dyDescent="0.3">
      <c r="D57859" s="82"/>
      <c r="P57859" s="84"/>
    </row>
    <row r="57860" spans="4:16" x14ac:dyDescent="0.3">
      <c r="D57860" s="82"/>
      <c r="P57860" s="84"/>
    </row>
    <row r="57861" spans="4:16" x14ac:dyDescent="0.3">
      <c r="D57861" s="82"/>
      <c r="P57861" s="84"/>
    </row>
    <row r="57862" spans="4:16" x14ac:dyDescent="0.3">
      <c r="D57862" s="82"/>
      <c r="P57862" s="84"/>
    </row>
    <row r="57863" spans="4:16" x14ac:dyDescent="0.3">
      <c r="D57863" s="82"/>
      <c r="P57863" s="84"/>
    </row>
    <row r="57864" spans="4:16" x14ac:dyDescent="0.3">
      <c r="D57864" s="82"/>
      <c r="P57864" s="84"/>
    </row>
    <row r="57865" spans="4:16" x14ac:dyDescent="0.3">
      <c r="D57865" s="82"/>
      <c r="P57865" s="84"/>
    </row>
    <row r="57866" spans="4:16" x14ac:dyDescent="0.3">
      <c r="D57866" s="82"/>
      <c r="P57866" s="84"/>
    </row>
    <row r="57867" spans="4:16" x14ac:dyDescent="0.3">
      <c r="D57867" s="82"/>
      <c r="P57867" s="84"/>
    </row>
    <row r="57868" spans="4:16" x14ac:dyDescent="0.3">
      <c r="D57868" s="82"/>
      <c r="P57868" s="84"/>
    </row>
    <row r="57869" spans="4:16" x14ac:dyDescent="0.3">
      <c r="D57869" s="82"/>
      <c r="P57869" s="84"/>
    </row>
    <row r="57870" spans="4:16" x14ac:dyDescent="0.3">
      <c r="D57870" s="82"/>
      <c r="P57870" s="84"/>
    </row>
    <row r="57871" spans="4:16" x14ac:dyDescent="0.3">
      <c r="D57871" s="82"/>
      <c r="P57871" s="84"/>
    </row>
    <row r="57872" spans="4:16" x14ac:dyDescent="0.3">
      <c r="D57872" s="82"/>
      <c r="P57872" s="84"/>
    </row>
    <row r="57873" spans="4:16" x14ac:dyDescent="0.3">
      <c r="D57873" s="82"/>
      <c r="P57873" s="84"/>
    </row>
    <row r="57874" spans="4:16" x14ac:dyDescent="0.3">
      <c r="D57874" s="82"/>
      <c r="P57874" s="84"/>
    </row>
    <row r="57875" spans="4:16" x14ac:dyDescent="0.3">
      <c r="D57875" s="82"/>
      <c r="P57875" s="84"/>
    </row>
    <row r="57876" spans="4:16" x14ac:dyDescent="0.3">
      <c r="D57876" s="82"/>
      <c r="P57876" s="84"/>
    </row>
    <row r="57877" spans="4:16" x14ac:dyDescent="0.3">
      <c r="D57877" s="82"/>
      <c r="P57877" s="84"/>
    </row>
    <row r="57878" spans="4:16" x14ac:dyDescent="0.3">
      <c r="D57878" s="82"/>
      <c r="P57878" s="84"/>
    </row>
    <row r="57879" spans="4:16" x14ac:dyDescent="0.3">
      <c r="D57879" s="82"/>
      <c r="P57879" s="84"/>
    </row>
    <row r="57880" spans="4:16" x14ac:dyDescent="0.3">
      <c r="D57880" s="82"/>
      <c r="P57880" s="84"/>
    </row>
    <row r="57881" spans="4:16" x14ac:dyDescent="0.3">
      <c r="D57881" s="82"/>
      <c r="P57881" s="84"/>
    </row>
    <row r="57882" spans="4:16" x14ac:dyDescent="0.3">
      <c r="D57882" s="82"/>
      <c r="P57882" s="84"/>
    </row>
    <row r="57883" spans="4:16" x14ac:dyDescent="0.3">
      <c r="D57883" s="82"/>
      <c r="P57883" s="84"/>
    </row>
    <row r="57884" spans="4:16" x14ac:dyDescent="0.3">
      <c r="D57884" s="82"/>
      <c r="P57884" s="84"/>
    </row>
    <row r="57885" spans="4:16" x14ac:dyDescent="0.3">
      <c r="D57885" s="82"/>
      <c r="P57885" s="84"/>
    </row>
    <row r="57886" spans="4:16" x14ac:dyDescent="0.3">
      <c r="D57886" s="82"/>
      <c r="P57886" s="84"/>
    </row>
    <row r="57887" spans="4:16" x14ac:dyDescent="0.3">
      <c r="D57887" s="82"/>
      <c r="P57887" s="84"/>
    </row>
    <row r="57888" spans="4:16" x14ac:dyDescent="0.3">
      <c r="D57888" s="82"/>
      <c r="P57888" s="84"/>
    </row>
    <row r="57889" spans="4:16" x14ac:dyDescent="0.3">
      <c r="D57889" s="82"/>
      <c r="P57889" s="84"/>
    </row>
    <row r="57890" spans="4:16" x14ac:dyDescent="0.3">
      <c r="D57890" s="82"/>
      <c r="P57890" s="84"/>
    </row>
    <row r="57891" spans="4:16" x14ac:dyDescent="0.3">
      <c r="D57891" s="82"/>
      <c r="P57891" s="84"/>
    </row>
    <row r="57892" spans="4:16" x14ac:dyDescent="0.3">
      <c r="D57892" s="82"/>
      <c r="P57892" s="84"/>
    </row>
    <row r="57893" spans="4:16" x14ac:dyDescent="0.3">
      <c r="D57893" s="82"/>
      <c r="P57893" s="84"/>
    </row>
    <row r="57894" spans="4:16" x14ac:dyDescent="0.3">
      <c r="D57894" s="82"/>
      <c r="P57894" s="84"/>
    </row>
    <row r="57895" spans="4:16" x14ac:dyDescent="0.3">
      <c r="D57895" s="82"/>
      <c r="P57895" s="84"/>
    </row>
    <row r="57896" spans="4:16" x14ac:dyDescent="0.3">
      <c r="D57896" s="82"/>
      <c r="P57896" s="84"/>
    </row>
    <row r="57897" spans="4:16" x14ac:dyDescent="0.3">
      <c r="D57897" s="82"/>
      <c r="P57897" s="84"/>
    </row>
    <row r="57898" spans="4:16" x14ac:dyDescent="0.3">
      <c r="D57898" s="82"/>
      <c r="P57898" s="84"/>
    </row>
    <row r="57899" spans="4:16" x14ac:dyDescent="0.3">
      <c r="D57899" s="82"/>
      <c r="P57899" s="84"/>
    </row>
    <row r="57900" spans="4:16" x14ac:dyDescent="0.3">
      <c r="D57900" s="82"/>
      <c r="P57900" s="84"/>
    </row>
    <row r="57901" spans="4:16" x14ac:dyDescent="0.3">
      <c r="D57901" s="82"/>
      <c r="P57901" s="84"/>
    </row>
    <row r="57902" spans="4:16" x14ac:dyDescent="0.3">
      <c r="D57902" s="82"/>
      <c r="P57902" s="84"/>
    </row>
    <row r="57903" spans="4:16" x14ac:dyDescent="0.3">
      <c r="D57903" s="82"/>
      <c r="P57903" s="84"/>
    </row>
    <row r="57904" spans="4:16" x14ac:dyDescent="0.3">
      <c r="D57904" s="82"/>
      <c r="P57904" s="84"/>
    </row>
    <row r="57905" spans="4:16" x14ac:dyDescent="0.3">
      <c r="D57905" s="82"/>
      <c r="P57905" s="84"/>
    </row>
    <row r="57906" spans="4:16" x14ac:dyDescent="0.3">
      <c r="D57906" s="82"/>
      <c r="P57906" s="84"/>
    </row>
    <row r="57907" spans="4:16" x14ac:dyDescent="0.3">
      <c r="D57907" s="82"/>
      <c r="P57907" s="84"/>
    </row>
    <row r="57908" spans="4:16" x14ac:dyDescent="0.3">
      <c r="D57908" s="82"/>
      <c r="P57908" s="84"/>
    </row>
    <row r="57909" spans="4:16" x14ac:dyDescent="0.3">
      <c r="D57909" s="82"/>
      <c r="P57909" s="84"/>
    </row>
    <row r="57910" spans="4:16" x14ac:dyDescent="0.3">
      <c r="D57910" s="82"/>
      <c r="P57910" s="84"/>
    </row>
    <row r="57911" spans="4:16" x14ac:dyDescent="0.3">
      <c r="D57911" s="82"/>
      <c r="P57911" s="84"/>
    </row>
    <row r="57912" spans="4:16" x14ac:dyDescent="0.3">
      <c r="D57912" s="82"/>
      <c r="P57912" s="84"/>
    </row>
    <row r="57913" spans="4:16" x14ac:dyDescent="0.3">
      <c r="D57913" s="82"/>
      <c r="P57913" s="84"/>
    </row>
    <row r="57914" spans="4:16" x14ac:dyDescent="0.3">
      <c r="D57914" s="82"/>
      <c r="P57914" s="84"/>
    </row>
    <row r="57915" spans="4:16" x14ac:dyDescent="0.3">
      <c r="D57915" s="82"/>
      <c r="P57915" s="84"/>
    </row>
    <row r="57916" spans="4:16" x14ac:dyDescent="0.3">
      <c r="D57916" s="82"/>
      <c r="P57916" s="84"/>
    </row>
    <row r="57917" spans="4:16" x14ac:dyDescent="0.3">
      <c r="D57917" s="82"/>
      <c r="P57917" s="84"/>
    </row>
    <row r="57918" spans="4:16" x14ac:dyDescent="0.3">
      <c r="D57918" s="82"/>
      <c r="P57918" s="84"/>
    </row>
    <row r="57919" spans="4:16" x14ac:dyDescent="0.3">
      <c r="D57919" s="82"/>
      <c r="P57919" s="84"/>
    </row>
    <row r="57920" spans="4:16" x14ac:dyDescent="0.3">
      <c r="D57920" s="82"/>
      <c r="P57920" s="84"/>
    </row>
    <row r="57921" spans="4:16" x14ac:dyDescent="0.3">
      <c r="D57921" s="82"/>
      <c r="P57921" s="84"/>
    </row>
    <row r="57922" spans="4:16" x14ac:dyDescent="0.3">
      <c r="D57922" s="82"/>
      <c r="P57922" s="84"/>
    </row>
    <row r="57923" spans="4:16" x14ac:dyDescent="0.3">
      <c r="D57923" s="82"/>
      <c r="P57923" s="84"/>
    </row>
    <row r="57924" spans="4:16" x14ac:dyDescent="0.3">
      <c r="D57924" s="82"/>
      <c r="P57924" s="84"/>
    </row>
    <row r="57925" spans="4:16" x14ac:dyDescent="0.3">
      <c r="D57925" s="82"/>
      <c r="P57925" s="84"/>
    </row>
    <row r="57926" spans="4:16" x14ac:dyDescent="0.3">
      <c r="D57926" s="82"/>
      <c r="P57926" s="84"/>
    </row>
    <row r="57927" spans="4:16" x14ac:dyDescent="0.3">
      <c r="D57927" s="82"/>
      <c r="P57927" s="84"/>
    </row>
    <row r="57928" spans="4:16" x14ac:dyDescent="0.3">
      <c r="D57928" s="82"/>
      <c r="P57928" s="84"/>
    </row>
    <row r="57929" spans="4:16" x14ac:dyDescent="0.3">
      <c r="D57929" s="82"/>
      <c r="P57929" s="84"/>
    </row>
    <row r="57930" spans="4:16" x14ac:dyDescent="0.3">
      <c r="D57930" s="82"/>
      <c r="P57930" s="84"/>
    </row>
    <row r="57931" spans="4:16" x14ac:dyDescent="0.3">
      <c r="D57931" s="82"/>
      <c r="P57931" s="84"/>
    </row>
    <row r="57932" spans="4:16" x14ac:dyDescent="0.3">
      <c r="D57932" s="82"/>
      <c r="P57932" s="84"/>
    </row>
    <row r="57933" spans="4:16" x14ac:dyDescent="0.3">
      <c r="D57933" s="82"/>
      <c r="P57933" s="84"/>
    </row>
    <row r="57934" spans="4:16" x14ac:dyDescent="0.3">
      <c r="D57934" s="82"/>
      <c r="P57934" s="84"/>
    </row>
    <row r="57935" spans="4:16" x14ac:dyDescent="0.3">
      <c r="D57935" s="82"/>
      <c r="P57935" s="84"/>
    </row>
    <row r="57936" spans="4:16" x14ac:dyDescent="0.3">
      <c r="D57936" s="82"/>
      <c r="P57936" s="84"/>
    </row>
    <row r="57937" spans="4:16" x14ac:dyDescent="0.3">
      <c r="D57937" s="82"/>
      <c r="P57937" s="84"/>
    </row>
    <row r="57938" spans="4:16" x14ac:dyDescent="0.3">
      <c r="D57938" s="82"/>
      <c r="P57938" s="84"/>
    </row>
    <row r="57939" spans="4:16" x14ac:dyDescent="0.3">
      <c r="D57939" s="82"/>
      <c r="P57939" s="84"/>
    </row>
    <row r="57940" spans="4:16" x14ac:dyDescent="0.3">
      <c r="D57940" s="82"/>
      <c r="P57940" s="84"/>
    </row>
    <row r="57941" spans="4:16" x14ac:dyDescent="0.3">
      <c r="D57941" s="82"/>
      <c r="P57941" s="84"/>
    </row>
    <row r="57942" spans="4:16" x14ac:dyDescent="0.3">
      <c r="D57942" s="82"/>
      <c r="P57942" s="84"/>
    </row>
    <row r="57943" spans="4:16" x14ac:dyDescent="0.3">
      <c r="D57943" s="82"/>
      <c r="P57943" s="84"/>
    </row>
    <row r="57944" spans="4:16" x14ac:dyDescent="0.3">
      <c r="D57944" s="82"/>
      <c r="P57944" s="84"/>
    </row>
    <row r="57945" spans="4:16" x14ac:dyDescent="0.3">
      <c r="D57945" s="82"/>
      <c r="P57945" s="84"/>
    </row>
    <row r="57946" spans="4:16" x14ac:dyDescent="0.3">
      <c r="D57946" s="82"/>
      <c r="P57946" s="84"/>
    </row>
    <row r="57947" spans="4:16" x14ac:dyDescent="0.3">
      <c r="D57947" s="82"/>
      <c r="P57947" s="84"/>
    </row>
    <row r="57948" spans="4:16" x14ac:dyDescent="0.3">
      <c r="D57948" s="82"/>
      <c r="P57948" s="84"/>
    </row>
    <row r="57949" spans="4:16" x14ac:dyDescent="0.3">
      <c r="D57949" s="82"/>
      <c r="P57949" s="84"/>
    </row>
    <row r="57950" spans="4:16" x14ac:dyDescent="0.3">
      <c r="D57950" s="82"/>
      <c r="P57950" s="84"/>
    </row>
    <row r="57951" spans="4:16" x14ac:dyDescent="0.3">
      <c r="D57951" s="82"/>
      <c r="P57951" s="84"/>
    </row>
    <row r="57952" spans="4:16" x14ac:dyDescent="0.3">
      <c r="D57952" s="82"/>
      <c r="P57952" s="84"/>
    </row>
    <row r="57953" spans="4:16" x14ac:dyDescent="0.3">
      <c r="D57953" s="82"/>
      <c r="P57953" s="84"/>
    </row>
    <row r="57954" spans="4:16" x14ac:dyDescent="0.3">
      <c r="D57954" s="82"/>
      <c r="P57954" s="84"/>
    </row>
    <row r="57955" spans="4:16" x14ac:dyDescent="0.3">
      <c r="D57955" s="82"/>
      <c r="P57955" s="84"/>
    </row>
    <row r="57956" spans="4:16" x14ac:dyDescent="0.3">
      <c r="D57956" s="82"/>
      <c r="P57956" s="84"/>
    </row>
    <row r="57957" spans="4:16" x14ac:dyDescent="0.3">
      <c r="D57957" s="82"/>
      <c r="P57957" s="84"/>
    </row>
    <row r="57958" spans="4:16" x14ac:dyDescent="0.3">
      <c r="D57958" s="82"/>
      <c r="P57958" s="84"/>
    </row>
    <row r="57959" spans="4:16" x14ac:dyDescent="0.3">
      <c r="D57959" s="82"/>
      <c r="P57959" s="84"/>
    </row>
    <row r="57960" spans="4:16" x14ac:dyDescent="0.3">
      <c r="D57960" s="82"/>
      <c r="P57960" s="84"/>
    </row>
    <row r="57961" spans="4:16" x14ac:dyDescent="0.3">
      <c r="D57961" s="82"/>
      <c r="P57961" s="84"/>
    </row>
    <row r="57962" spans="4:16" x14ac:dyDescent="0.3">
      <c r="D57962" s="82"/>
      <c r="P57962" s="84"/>
    </row>
    <row r="57963" spans="4:16" x14ac:dyDescent="0.3">
      <c r="D57963" s="82"/>
      <c r="P57963" s="84"/>
    </row>
    <row r="57964" spans="4:16" x14ac:dyDescent="0.3">
      <c r="D57964" s="82"/>
      <c r="P57964" s="84"/>
    </row>
    <row r="57965" spans="4:16" x14ac:dyDescent="0.3">
      <c r="D57965" s="82"/>
      <c r="P57965" s="84"/>
    </row>
    <row r="57966" spans="4:16" x14ac:dyDescent="0.3">
      <c r="D57966" s="82"/>
      <c r="P57966" s="84"/>
    </row>
    <row r="57967" spans="4:16" x14ac:dyDescent="0.3">
      <c r="D57967" s="82"/>
      <c r="P57967" s="84"/>
    </row>
    <row r="57968" spans="4:16" x14ac:dyDescent="0.3">
      <c r="D57968" s="82"/>
      <c r="P57968" s="84"/>
    </row>
    <row r="57969" spans="4:16" x14ac:dyDescent="0.3">
      <c r="D57969" s="82"/>
      <c r="P57969" s="84"/>
    </row>
    <row r="57970" spans="4:16" x14ac:dyDescent="0.3">
      <c r="D57970" s="82"/>
      <c r="P57970" s="84"/>
    </row>
    <row r="57971" spans="4:16" x14ac:dyDescent="0.3">
      <c r="D57971" s="82"/>
      <c r="P57971" s="84"/>
    </row>
    <row r="57972" spans="4:16" x14ac:dyDescent="0.3">
      <c r="D57972" s="82"/>
      <c r="P57972" s="84"/>
    </row>
    <row r="57973" spans="4:16" x14ac:dyDescent="0.3">
      <c r="D57973" s="82"/>
      <c r="P57973" s="84"/>
    </row>
    <row r="57974" spans="4:16" x14ac:dyDescent="0.3">
      <c r="D57974" s="82"/>
      <c r="P57974" s="84"/>
    </row>
    <row r="57975" spans="4:16" x14ac:dyDescent="0.3">
      <c r="D57975" s="82"/>
      <c r="P57975" s="84"/>
    </row>
    <row r="57976" spans="4:16" x14ac:dyDescent="0.3">
      <c r="D57976" s="82"/>
      <c r="P57976" s="84"/>
    </row>
    <row r="57977" spans="4:16" x14ac:dyDescent="0.3">
      <c r="D57977" s="82"/>
      <c r="P57977" s="84"/>
    </row>
    <row r="57978" spans="4:16" x14ac:dyDescent="0.3">
      <c r="D57978" s="82"/>
      <c r="P57978" s="84"/>
    </row>
    <row r="57979" spans="4:16" x14ac:dyDescent="0.3">
      <c r="D57979" s="82"/>
      <c r="P57979" s="84"/>
    </row>
    <row r="57980" spans="4:16" x14ac:dyDescent="0.3">
      <c r="D57980" s="82"/>
      <c r="P57980" s="84"/>
    </row>
    <row r="57981" spans="4:16" x14ac:dyDescent="0.3">
      <c r="D57981" s="82"/>
      <c r="P57981" s="84"/>
    </row>
    <row r="57982" spans="4:16" x14ac:dyDescent="0.3">
      <c r="D57982" s="82"/>
      <c r="P57982" s="84"/>
    </row>
    <row r="57983" spans="4:16" x14ac:dyDescent="0.3">
      <c r="D57983" s="82"/>
      <c r="P57983" s="84"/>
    </row>
    <row r="57984" spans="4:16" x14ac:dyDescent="0.3">
      <c r="D57984" s="82"/>
      <c r="P57984" s="84"/>
    </row>
    <row r="57985" spans="4:16" x14ac:dyDescent="0.3">
      <c r="D57985" s="82"/>
      <c r="P57985" s="84"/>
    </row>
    <row r="57986" spans="4:16" x14ac:dyDescent="0.3">
      <c r="D57986" s="82"/>
      <c r="P57986" s="84"/>
    </row>
    <row r="57987" spans="4:16" x14ac:dyDescent="0.3">
      <c r="D57987" s="82"/>
      <c r="P57987" s="84"/>
    </row>
    <row r="57988" spans="4:16" x14ac:dyDescent="0.3">
      <c r="D57988" s="82"/>
      <c r="P57988" s="84"/>
    </row>
    <row r="57989" spans="4:16" x14ac:dyDescent="0.3">
      <c r="D57989" s="82"/>
      <c r="P57989" s="84"/>
    </row>
    <row r="57990" spans="4:16" x14ac:dyDescent="0.3">
      <c r="D57990" s="82"/>
      <c r="P57990" s="84"/>
    </row>
    <row r="57991" spans="4:16" x14ac:dyDescent="0.3">
      <c r="D57991" s="82"/>
      <c r="P57991" s="84"/>
    </row>
    <row r="57992" spans="4:16" x14ac:dyDescent="0.3">
      <c r="D57992" s="82"/>
      <c r="P57992" s="84"/>
    </row>
    <row r="57993" spans="4:16" x14ac:dyDescent="0.3">
      <c r="D57993" s="82"/>
      <c r="P57993" s="84"/>
    </row>
    <row r="57994" spans="4:16" x14ac:dyDescent="0.3">
      <c r="D57994" s="82"/>
      <c r="P57994" s="84"/>
    </row>
    <row r="57995" spans="4:16" x14ac:dyDescent="0.3">
      <c r="D57995" s="82"/>
      <c r="P57995" s="84"/>
    </row>
    <row r="57996" spans="4:16" x14ac:dyDescent="0.3">
      <c r="D57996" s="82"/>
      <c r="P57996" s="84"/>
    </row>
    <row r="57997" spans="4:16" x14ac:dyDescent="0.3">
      <c r="D57997" s="82"/>
      <c r="P57997" s="84"/>
    </row>
    <row r="57998" spans="4:16" x14ac:dyDescent="0.3">
      <c r="D57998" s="82"/>
      <c r="P57998" s="84"/>
    </row>
    <row r="57999" spans="4:16" x14ac:dyDescent="0.3">
      <c r="D57999" s="82"/>
      <c r="P57999" s="84"/>
    </row>
    <row r="58000" spans="4:16" x14ac:dyDescent="0.3">
      <c r="D58000" s="82"/>
      <c r="P58000" s="84"/>
    </row>
    <row r="58001" spans="4:16" x14ac:dyDescent="0.3">
      <c r="D58001" s="82"/>
      <c r="P58001" s="84"/>
    </row>
    <row r="58002" spans="4:16" x14ac:dyDescent="0.3">
      <c r="D58002" s="82"/>
      <c r="P58002" s="84"/>
    </row>
    <row r="58003" spans="4:16" x14ac:dyDescent="0.3">
      <c r="D58003" s="82"/>
      <c r="P58003" s="84"/>
    </row>
    <row r="58004" spans="4:16" x14ac:dyDescent="0.3">
      <c r="D58004" s="82"/>
      <c r="P58004" s="84"/>
    </row>
    <row r="58005" spans="4:16" x14ac:dyDescent="0.3">
      <c r="D58005" s="82"/>
      <c r="P58005" s="84"/>
    </row>
    <row r="58006" spans="4:16" x14ac:dyDescent="0.3">
      <c r="D58006" s="82"/>
      <c r="P58006" s="84"/>
    </row>
    <row r="58007" spans="4:16" x14ac:dyDescent="0.3">
      <c r="D58007" s="82"/>
      <c r="P58007" s="84"/>
    </row>
    <row r="58008" spans="4:16" x14ac:dyDescent="0.3">
      <c r="D58008" s="82"/>
      <c r="P58008" s="84"/>
    </row>
    <row r="58009" spans="4:16" x14ac:dyDescent="0.3">
      <c r="D58009" s="82"/>
      <c r="P58009" s="84"/>
    </row>
    <row r="58010" spans="4:16" x14ac:dyDescent="0.3">
      <c r="D58010" s="82"/>
      <c r="P58010" s="84"/>
    </row>
    <row r="58011" spans="4:16" x14ac:dyDescent="0.3">
      <c r="D58011" s="82"/>
      <c r="P58011" s="84"/>
    </row>
    <row r="58012" spans="4:16" x14ac:dyDescent="0.3">
      <c r="D58012" s="82"/>
      <c r="P58012" s="84"/>
    </row>
    <row r="58013" spans="4:16" x14ac:dyDescent="0.3">
      <c r="D58013" s="82"/>
      <c r="P58013" s="84"/>
    </row>
    <row r="58014" spans="4:16" x14ac:dyDescent="0.3">
      <c r="D58014" s="82"/>
      <c r="P58014" s="84"/>
    </row>
    <row r="58015" spans="4:16" x14ac:dyDescent="0.3">
      <c r="D58015" s="82"/>
      <c r="P58015" s="84"/>
    </row>
    <row r="58016" spans="4:16" x14ac:dyDescent="0.3">
      <c r="D58016" s="82"/>
      <c r="P58016" s="84"/>
    </row>
    <row r="58017" spans="4:16" x14ac:dyDescent="0.3">
      <c r="D58017" s="82"/>
      <c r="P58017" s="84"/>
    </row>
    <row r="58018" spans="4:16" x14ac:dyDescent="0.3">
      <c r="D58018" s="82"/>
      <c r="P58018" s="84"/>
    </row>
    <row r="58019" spans="4:16" x14ac:dyDescent="0.3">
      <c r="D58019" s="82"/>
      <c r="P58019" s="84"/>
    </row>
    <row r="58020" spans="4:16" x14ac:dyDescent="0.3">
      <c r="D58020" s="82"/>
      <c r="P58020" s="84"/>
    </row>
    <row r="58021" spans="4:16" x14ac:dyDescent="0.3">
      <c r="D58021" s="82"/>
      <c r="P58021" s="84"/>
    </row>
    <row r="58022" spans="4:16" x14ac:dyDescent="0.3">
      <c r="D58022" s="82"/>
      <c r="P58022" s="84"/>
    </row>
    <row r="58023" spans="4:16" x14ac:dyDescent="0.3">
      <c r="D58023" s="82"/>
      <c r="P58023" s="84"/>
    </row>
    <row r="58024" spans="4:16" x14ac:dyDescent="0.3">
      <c r="D58024" s="82"/>
      <c r="P58024" s="84"/>
    </row>
    <row r="58025" spans="4:16" x14ac:dyDescent="0.3">
      <c r="D58025" s="82"/>
      <c r="P58025" s="84"/>
    </row>
    <row r="58026" spans="4:16" x14ac:dyDescent="0.3">
      <c r="D58026" s="82"/>
      <c r="P58026" s="84"/>
    </row>
    <row r="58027" spans="4:16" x14ac:dyDescent="0.3">
      <c r="D58027" s="82"/>
      <c r="P58027" s="84"/>
    </row>
    <row r="58028" spans="4:16" x14ac:dyDescent="0.3">
      <c r="D58028" s="82"/>
      <c r="P58028" s="84"/>
    </row>
    <row r="58029" spans="4:16" x14ac:dyDescent="0.3">
      <c r="D58029" s="82"/>
      <c r="P58029" s="84"/>
    </row>
    <row r="58030" spans="4:16" x14ac:dyDescent="0.3">
      <c r="D58030" s="82"/>
      <c r="P58030" s="84"/>
    </row>
    <row r="58031" spans="4:16" x14ac:dyDescent="0.3">
      <c r="D58031" s="82"/>
      <c r="P58031" s="84"/>
    </row>
    <row r="58032" spans="4:16" x14ac:dyDescent="0.3">
      <c r="D58032" s="82"/>
      <c r="P58032" s="84"/>
    </row>
    <row r="58033" spans="4:16" x14ac:dyDescent="0.3">
      <c r="D58033" s="82"/>
      <c r="P58033" s="84"/>
    </row>
    <row r="58034" spans="4:16" x14ac:dyDescent="0.3">
      <c r="D58034" s="82"/>
      <c r="P58034" s="84"/>
    </row>
    <row r="58035" spans="4:16" x14ac:dyDescent="0.3">
      <c r="D58035" s="82"/>
      <c r="P58035" s="84"/>
    </row>
    <row r="58036" spans="4:16" x14ac:dyDescent="0.3">
      <c r="D58036" s="82"/>
      <c r="P58036" s="84"/>
    </row>
    <row r="58037" spans="4:16" x14ac:dyDescent="0.3">
      <c r="D58037" s="82"/>
      <c r="P58037" s="84"/>
    </row>
    <row r="58038" spans="4:16" x14ac:dyDescent="0.3">
      <c r="D58038" s="82"/>
      <c r="P58038" s="84"/>
    </row>
    <row r="58039" spans="4:16" x14ac:dyDescent="0.3">
      <c r="D58039" s="82"/>
      <c r="P58039" s="84"/>
    </row>
    <row r="58040" spans="4:16" x14ac:dyDescent="0.3">
      <c r="D58040" s="82"/>
      <c r="P58040" s="84"/>
    </row>
    <row r="58041" spans="4:16" x14ac:dyDescent="0.3">
      <c r="D58041" s="82"/>
      <c r="P58041" s="84"/>
    </row>
    <row r="58042" spans="4:16" x14ac:dyDescent="0.3">
      <c r="D58042" s="82"/>
      <c r="P58042" s="84"/>
    </row>
    <row r="58043" spans="4:16" x14ac:dyDescent="0.3">
      <c r="D58043" s="82"/>
      <c r="P58043" s="84"/>
    </row>
    <row r="58044" spans="4:16" x14ac:dyDescent="0.3">
      <c r="D58044" s="82"/>
      <c r="P58044" s="84"/>
    </row>
    <row r="58045" spans="4:16" x14ac:dyDescent="0.3">
      <c r="D58045" s="82"/>
      <c r="P58045" s="84"/>
    </row>
    <row r="58046" spans="4:16" x14ac:dyDescent="0.3">
      <c r="D58046" s="82"/>
      <c r="P58046" s="84"/>
    </row>
    <row r="58047" spans="4:16" x14ac:dyDescent="0.3">
      <c r="D58047" s="82"/>
      <c r="P58047" s="84"/>
    </row>
    <row r="58048" spans="4:16" x14ac:dyDescent="0.3">
      <c r="D58048" s="82"/>
      <c r="P58048" s="84"/>
    </row>
    <row r="58049" spans="4:16" x14ac:dyDescent="0.3">
      <c r="D58049" s="82"/>
      <c r="P58049" s="84"/>
    </row>
    <row r="58050" spans="4:16" x14ac:dyDescent="0.3">
      <c r="D58050" s="82"/>
      <c r="P58050" s="84"/>
    </row>
    <row r="58051" spans="4:16" x14ac:dyDescent="0.3">
      <c r="D58051" s="82"/>
      <c r="P58051" s="84"/>
    </row>
    <row r="58052" spans="4:16" x14ac:dyDescent="0.3">
      <c r="D58052" s="82"/>
      <c r="P58052" s="84"/>
    </row>
    <row r="58053" spans="4:16" x14ac:dyDescent="0.3">
      <c r="D58053" s="82"/>
      <c r="P58053" s="84"/>
    </row>
    <row r="58054" spans="4:16" x14ac:dyDescent="0.3">
      <c r="D58054" s="82"/>
      <c r="P58054" s="84"/>
    </row>
    <row r="58055" spans="4:16" x14ac:dyDescent="0.3">
      <c r="D58055" s="82"/>
      <c r="P58055" s="84"/>
    </row>
    <row r="58056" spans="4:16" x14ac:dyDescent="0.3">
      <c r="D58056" s="82"/>
      <c r="P58056" s="84"/>
    </row>
    <row r="58057" spans="4:16" x14ac:dyDescent="0.3">
      <c r="D58057" s="82"/>
      <c r="P58057" s="84"/>
    </row>
    <row r="58058" spans="4:16" x14ac:dyDescent="0.3">
      <c r="D58058" s="82"/>
      <c r="P58058" s="84"/>
    </row>
    <row r="58059" spans="4:16" x14ac:dyDescent="0.3">
      <c r="D58059" s="82"/>
      <c r="P58059" s="84"/>
    </row>
    <row r="58060" spans="4:16" x14ac:dyDescent="0.3">
      <c r="D58060" s="82"/>
      <c r="P58060" s="84"/>
    </row>
    <row r="58061" spans="4:16" x14ac:dyDescent="0.3">
      <c r="D58061" s="82"/>
      <c r="P58061" s="84"/>
    </row>
    <row r="58062" spans="4:16" x14ac:dyDescent="0.3">
      <c r="D58062" s="82"/>
      <c r="P58062" s="84"/>
    </row>
    <row r="58063" spans="4:16" x14ac:dyDescent="0.3">
      <c r="D58063" s="82"/>
      <c r="P58063" s="84"/>
    </row>
    <row r="58064" spans="4:16" x14ac:dyDescent="0.3">
      <c r="D58064" s="82"/>
      <c r="P58064" s="84"/>
    </row>
    <row r="58065" spans="4:16" x14ac:dyDescent="0.3">
      <c r="D58065" s="82"/>
      <c r="P58065" s="84"/>
    </row>
    <row r="58066" spans="4:16" x14ac:dyDescent="0.3">
      <c r="D58066" s="82"/>
      <c r="P58066" s="84"/>
    </row>
    <row r="58067" spans="4:16" x14ac:dyDescent="0.3">
      <c r="D58067" s="82"/>
      <c r="P58067" s="84"/>
    </row>
    <row r="58068" spans="4:16" x14ac:dyDescent="0.3">
      <c r="D58068" s="82"/>
      <c r="P58068" s="84"/>
    </row>
    <row r="58069" spans="4:16" x14ac:dyDescent="0.3">
      <c r="D58069" s="82"/>
      <c r="P58069" s="84"/>
    </row>
    <row r="58070" spans="4:16" x14ac:dyDescent="0.3">
      <c r="D58070" s="82"/>
      <c r="P58070" s="84"/>
    </row>
    <row r="58071" spans="4:16" x14ac:dyDescent="0.3">
      <c r="D58071" s="82"/>
      <c r="P58071" s="84"/>
    </row>
    <row r="58072" spans="4:16" x14ac:dyDescent="0.3">
      <c r="D58072" s="82"/>
      <c r="P58072" s="84"/>
    </row>
    <row r="58073" spans="4:16" x14ac:dyDescent="0.3">
      <c r="D58073" s="82"/>
      <c r="P58073" s="84"/>
    </row>
    <row r="58074" spans="4:16" x14ac:dyDescent="0.3">
      <c r="D58074" s="82"/>
      <c r="P58074" s="84"/>
    </row>
    <row r="58075" spans="4:16" x14ac:dyDescent="0.3">
      <c r="D58075" s="82"/>
      <c r="P58075" s="84"/>
    </row>
    <row r="58076" spans="4:16" x14ac:dyDescent="0.3">
      <c r="D58076" s="82"/>
      <c r="P58076" s="84"/>
    </row>
    <row r="58077" spans="4:16" x14ac:dyDescent="0.3">
      <c r="D58077" s="82"/>
      <c r="P58077" s="84"/>
    </row>
    <row r="58078" spans="4:16" x14ac:dyDescent="0.3">
      <c r="D58078" s="82"/>
      <c r="P58078" s="84"/>
    </row>
    <row r="58079" spans="4:16" x14ac:dyDescent="0.3">
      <c r="D58079" s="82"/>
      <c r="P58079" s="84"/>
    </row>
    <row r="58080" spans="4:16" x14ac:dyDescent="0.3">
      <c r="D58080" s="82"/>
      <c r="P58080" s="84"/>
    </row>
    <row r="58081" spans="4:16" x14ac:dyDescent="0.3">
      <c r="D58081" s="82"/>
      <c r="P58081" s="84"/>
    </row>
    <row r="58082" spans="4:16" x14ac:dyDescent="0.3">
      <c r="D58082" s="82"/>
      <c r="P58082" s="84"/>
    </row>
    <row r="58083" spans="4:16" x14ac:dyDescent="0.3">
      <c r="D58083" s="82"/>
      <c r="P58083" s="84"/>
    </row>
    <row r="58084" spans="4:16" x14ac:dyDescent="0.3">
      <c r="D58084" s="82"/>
      <c r="P58084" s="84"/>
    </row>
    <row r="58085" spans="4:16" x14ac:dyDescent="0.3">
      <c r="D58085" s="82"/>
      <c r="P58085" s="84"/>
    </row>
    <row r="58086" spans="4:16" x14ac:dyDescent="0.3">
      <c r="D58086" s="82"/>
      <c r="P58086" s="84"/>
    </row>
    <row r="58087" spans="4:16" x14ac:dyDescent="0.3">
      <c r="D58087" s="82"/>
      <c r="P58087" s="84"/>
    </row>
    <row r="58088" spans="4:16" x14ac:dyDescent="0.3">
      <c r="D58088" s="82"/>
      <c r="P58088" s="84"/>
    </row>
    <row r="58089" spans="4:16" x14ac:dyDescent="0.3">
      <c r="D58089" s="82"/>
      <c r="P58089" s="84"/>
    </row>
    <row r="58090" spans="4:16" x14ac:dyDescent="0.3">
      <c r="D58090" s="82"/>
      <c r="P58090" s="84"/>
    </row>
    <row r="58091" spans="4:16" x14ac:dyDescent="0.3">
      <c r="D58091" s="82"/>
      <c r="P58091" s="84"/>
    </row>
    <row r="58092" spans="4:16" x14ac:dyDescent="0.3">
      <c r="D58092" s="82"/>
      <c r="P58092" s="84"/>
    </row>
    <row r="58093" spans="4:16" x14ac:dyDescent="0.3">
      <c r="D58093" s="82"/>
      <c r="P58093" s="84"/>
    </row>
    <row r="58094" spans="4:16" x14ac:dyDescent="0.3">
      <c r="D58094" s="82"/>
      <c r="P58094" s="84"/>
    </row>
    <row r="58095" spans="4:16" x14ac:dyDescent="0.3">
      <c r="D58095" s="82"/>
      <c r="P58095" s="84"/>
    </row>
    <row r="58096" spans="4:16" x14ac:dyDescent="0.3">
      <c r="D58096" s="82"/>
      <c r="P58096" s="84"/>
    </row>
    <row r="58097" spans="4:16" x14ac:dyDescent="0.3">
      <c r="D58097" s="82"/>
      <c r="P58097" s="84"/>
    </row>
    <row r="58098" spans="4:16" x14ac:dyDescent="0.3">
      <c r="D58098" s="82"/>
      <c r="P58098" s="84"/>
    </row>
    <row r="58099" spans="4:16" x14ac:dyDescent="0.3">
      <c r="D58099" s="82"/>
      <c r="P58099" s="84"/>
    </row>
    <row r="58100" spans="4:16" x14ac:dyDescent="0.3">
      <c r="D58100" s="82"/>
      <c r="P58100" s="84"/>
    </row>
    <row r="58101" spans="4:16" x14ac:dyDescent="0.3">
      <c r="D58101" s="82"/>
      <c r="P58101" s="84"/>
    </row>
    <row r="58102" spans="4:16" x14ac:dyDescent="0.3">
      <c r="D58102" s="82"/>
      <c r="P58102" s="84"/>
    </row>
    <row r="58103" spans="4:16" x14ac:dyDescent="0.3">
      <c r="D58103" s="82"/>
      <c r="P58103" s="84"/>
    </row>
    <row r="58104" spans="4:16" x14ac:dyDescent="0.3">
      <c r="D58104" s="82"/>
      <c r="P58104" s="84"/>
    </row>
    <row r="58105" spans="4:16" x14ac:dyDescent="0.3">
      <c r="D58105" s="82"/>
      <c r="P58105" s="84"/>
    </row>
    <row r="58106" spans="4:16" x14ac:dyDescent="0.3">
      <c r="D58106" s="82"/>
      <c r="P58106" s="84"/>
    </row>
    <row r="58107" spans="4:16" x14ac:dyDescent="0.3">
      <c r="D58107" s="82"/>
      <c r="P58107" s="84"/>
    </row>
    <row r="58108" spans="4:16" x14ac:dyDescent="0.3">
      <c r="D58108" s="82"/>
      <c r="P58108" s="84"/>
    </row>
    <row r="58109" spans="4:16" x14ac:dyDescent="0.3">
      <c r="D58109" s="82"/>
      <c r="P58109" s="84"/>
    </row>
    <row r="58110" spans="4:16" x14ac:dyDescent="0.3">
      <c r="D58110" s="82"/>
      <c r="P58110" s="84"/>
    </row>
    <row r="58111" spans="4:16" x14ac:dyDescent="0.3">
      <c r="D58111" s="82"/>
      <c r="P58111" s="84"/>
    </row>
    <row r="58112" spans="4:16" x14ac:dyDescent="0.3">
      <c r="D58112" s="82"/>
      <c r="P58112" s="84"/>
    </row>
    <row r="58113" spans="4:16" x14ac:dyDescent="0.3">
      <c r="D58113" s="82"/>
      <c r="P58113" s="84"/>
    </row>
    <row r="58114" spans="4:16" x14ac:dyDescent="0.3">
      <c r="D58114" s="82"/>
      <c r="P58114" s="84"/>
    </row>
    <row r="58115" spans="4:16" x14ac:dyDescent="0.3">
      <c r="D58115" s="82"/>
      <c r="P58115" s="84"/>
    </row>
    <row r="58116" spans="4:16" x14ac:dyDescent="0.3">
      <c r="D58116" s="82"/>
      <c r="P58116" s="84"/>
    </row>
    <row r="58117" spans="4:16" x14ac:dyDescent="0.3">
      <c r="D58117" s="82"/>
      <c r="P58117" s="84"/>
    </row>
    <row r="58118" spans="4:16" x14ac:dyDescent="0.3">
      <c r="D58118" s="82"/>
      <c r="P58118" s="84"/>
    </row>
    <row r="58119" spans="4:16" x14ac:dyDescent="0.3">
      <c r="D58119" s="82"/>
      <c r="P58119" s="84"/>
    </row>
    <row r="58120" spans="4:16" x14ac:dyDescent="0.3">
      <c r="D58120" s="82"/>
      <c r="P58120" s="84"/>
    </row>
    <row r="58121" spans="4:16" x14ac:dyDescent="0.3">
      <c r="D58121" s="82"/>
      <c r="P58121" s="84"/>
    </row>
    <row r="58122" spans="4:16" x14ac:dyDescent="0.3">
      <c r="D58122" s="82"/>
      <c r="P58122" s="84"/>
    </row>
    <row r="58123" spans="4:16" x14ac:dyDescent="0.3">
      <c r="D58123" s="82"/>
      <c r="P58123" s="84"/>
    </row>
    <row r="58124" spans="4:16" x14ac:dyDescent="0.3">
      <c r="D58124" s="82"/>
      <c r="P58124" s="84"/>
    </row>
    <row r="58125" spans="4:16" x14ac:dyDescent="0.3">
      <c r="D58125" s="82"/>
      <c r="P58125" s="84"/>
    </row>
    <row r="58126" spans="4:16" x14ac:dyDescent="0.3">
      <c r="D58126" s="82"/>
      <c r="P58126" s="84"/>
    </row>
    <row r="58127" spans="4:16" x14ac:dyDescent="0.3">
      <c r="D58127" s="82"/>
      <c r="P58127" s="84"/>
    </row>
    <row r="58128" spans="4:16" x14ac:dyDescent="0.3">
      <c r="D58128" s="82"/>
      <c r="P58128" s="84"/>
    </row>
    <row r="58129" spans="4:16" x14ac:dyDescent="0.3">
      <c r="D58129" s="82"/>
      <c r="P58129" s="84"/>
    </row>
    <row r="58130" spans="4:16" x14ac:dyDescent="0.3">
      <c r="D58130" s="82"/>
      <c r="P58130" s="84"/>
    </row>
    <row r="58131" spans="4:16" x14ac:dyDescent="0.3">
      <c r="D58131" s="82"/>
      <c r="P58131" s="84"/>
    </row>
    <row r="58132" spans="4:16" x14ac:dyDescent="0.3">
      <c r="D58132" s="82"/>
      <c r="P58132" s="84"/>
    </row>
    <row r="58133" spans="4:16" x14ac:dyDescent="0.3">
      <c r="D58133" s="82"/>
      <c r="P58133" s="84"/>
    </row>
    <row r="58134" spans="4:16" x14ac:dyDescent="0.3">
      <c r="D58134" s="82"/>
      <c r="P58134" s="84"/>
    </row>
    <row r="58135" spans="4:16" x14ac:dyDescent="0.3">
      <c r="D58135" s="82"/>
      <c r="P58135" s="84"/>
    </row>
    <row r="58136" spans="4:16" x14ac:dyDescent="0.3">
      <c r="D58136" s="82"/>
      <c r="P58136" s="84"/>
    </row>
    <row r="58137" spans="4:16" x14ac:dyDescent="0.3">
      <c r="D58137" s="82"/>
      <c r="P58137" s="84"/>
    </row>
    <row r="58138" spans="4:16" x14ac:dyDescent="0.3">
      <c r="D58138" s="82"/>
      <c r="P58138" s="84"/>
    </row>
    <row r="58139" spans="4:16" x14ac:dyDescent="0.3">
      <c r="D58139" s="82"/>
      <c r="P58139" s="84"/>
    </row>
    <row r="58140" spans="4:16" x14ac:dyDescent="0.3">
      <c r="D58140" s="82"/>
      <c r="P58140" s="84"/>
    </row>
    <row r="58141" spans="4:16" x14ac:dyDescent="0.3">
      <c r="D58141" s="82"/>
      <c r="P58141" s="84"/>
    </row>
    <row r="58142" spans="4:16" x14ac:dyDescent="0.3">
      <c r="D58142" s="82"/>
      <c r="P58142" s="84"/>
    </row>
    <row r="58143" spans="4:16" x14ac:dyDescent="0.3">
      <c r="D58143" s="82"/>
      <c r="P58143" s="84"/>
    </row>
    <row r="58144" spans="4:16" x14ac:dyDescent="0.3">
      <c r="D58144" s="82"/>
      <c r="P58144" s="84"/>
    </row>
    <row r="58145" spans="4:16" x14ac:dyDescent="0.3">
      <c r="D58145" s="82"/>
      <c r="P58145" s="84"/>
    </row>
    <row r="58146" spans="4:16" x14ac:dyDescent="0.3">
      <c r="D58146" s="82"/>
      <c r="P58146" s="84"/>
    </row>
    <row r="58147" spans="4:16" x14ac:dyDescent="0.3">
      <c r="D58147" s="82"/>
      <c r="P58147" s="84"/>
    </row>
    <row r="58148" spans="4:16" x14ac:dyDescent="0.3">
      <c r="D58148" s="82"/>
      <c r="P58148" s="84"/>
    </row>
    <row r="58149" spans="4:16" x14ac:dyDescent="0.3">
      <c r="D58149" s="82"/>
      <c r="P58149" s="84"/>
    </row>
    <row r="58150" spans="4:16" x14ac:dyDescent="0.3">
      <c r="D58150" s="82"/>
      <c r="P58150" s="84"/>
    </row>
    <row r="58151" spans="4:16" x14ac:dyDescent="0.3">
      <c r="D58151" s="82"/>
      <c r="P58151" s="84"/>
    </row>
    <row r="58152" spans="4:16" x14ac:dyDescent="0.3">
      <c r="D58152" s="82"/>
      <c r="P58152" s="84"/>
    </row>
    <row r="58153" spans="4:16" x14ac:dyDescent="0.3">
      <c r="D58153" s="82"/>
      <c r="P58153" s="84"/>
    </row>
    <row r="58154" spans="4:16" x14ac:dyDescent="0.3">
      <c r="D58154" s="82"/>
      <c r="P58154" s="84"/>
    </row>
    <row r="58155" spans="4:16" x14ac:dyDescent="0.3">
      <c r="D58155" s="82"/>
      <c r="P58155" s="84"/>
    </row>
    <row r="58156" spans="4:16" x14ac:dyDescent="0.3">
      <c r="D58156" s="82"/>
      <c r="P58156" s="84"/>
    </row>
    <row r="58157" spans="4:16" x14ac:dyDescent="0.3">
      <c r="D58157" s="82"/>
      <c r="P58157" s="84"/>
    </row>
    <row r="58158" spans="4:16" x14ac:dyDescent="0.3">
      <c r="D58158" s="82"/>
      <c r="P58158" s="84"/>
    </row>
    <row r="58159" spans="4:16" x14ac:dyDescent="0.3">
      <c r="D58159" s="82"/>
      <c r="P58159" s="84"/>
    </row>
    <row r="58160" spans="4:16" x14ac:dyDescent="0.3">
      <c r="D58160" s="82"/>
      <c r="P58160" s="84"/>
    </row>
    <row r="58161" spans="4:16" x14ac:dyDescent="0.3">
      <c r="D58161" s="82"/>
      <c r="P58161" s="84"/>
    </row>
    <row r="58162" spans="4:16" x14ac:dyDescent="0.3">
      <c r="D58162" s="82"/>
      <c r="P58162" s="84"/>
    </row>
    <row r="58163" spans="4:16" x14ac:dyDescent="0.3">
      <c r="D58163" s="82"/>
      <c r="P58163" s="84"/>
    </row>
    <row r="58164" spans="4:16" x14ac:dyDescent="0.3">
      <c r="D58164" s="82"/>
      <c r="P58164" s="84"/>
    </row>
    <row r="58165" spans="4:16" x14ac:dyDescent="0.3">
      <c r="D58165" s="82"/>
      <c r="P58165" s="84"/>
    </row>
    <row r="58166" spans="4:16" x14ac:dyDescent="0.3">
      <c r="D58166" s="82"/>
      <c r="P58166" s="84"/>
    </row>
    <row r="58167" spans="4:16" x14ac:dyDescent="0.3">
      <c r="D58167" s="82"/>
      <c r="P58167" s="84"/>
    </row>
    <row r="58168" spans="4:16" x14ac:dyDescent="0.3">
      <c r="D58168" s="82"/>
      <c r="P58168" s="84"/>
    </row>
    <row r="58169" spans="4:16" x14ac:dyDescent="0.3">
      <c r="D58169" s="82"/>
      <c r="P58169" s="84"/>
    </row>
    <row r="58170" spans="4:16" x14ac:dyDescent="0.3">
      <c r="D58170" s="82"/>
      <c r="P58170" s="84"/>
    </row>
    <row r="58171" spans="4:16" x14ac:dyDescent="0.3">
      <c r="D58171" s="82"/>
      <c r="P58171" s="84"/>
    </row>
    <row r="58172" spans="4:16" x14ac:dyDescent="0.3">
      <c r="D58172" s="82"/>
      <c r="P58172" s="84"/>
    </row>
    <row r="58173" spans="4:16" x14ac:dyDescent="0.3">
      <c r="D58173" s="82"/>
      <c r="P58173" s="84"/>
    </row>
    <row r="58174" spans="4:16" x14ac:dyDescent="0.3">
      <c r="D58174" s="82"/>
      <c r="P58174" s="84"/>
    </row>
    <row r="58175" spans="4:16" x14ac:dyDescent="0.3">
      <c r="D58175" s="82"/>
      <c r="P58175" s="84"/>
    </row>
    <row r="58176" spans="4:16" x14ac:dyDescent="0.3">
      <c r="D58176" s="82"/>
      <c r="P58176" s="84"/>
    </row>
    <row r="58177" spans="4:16" x14ac:dyDescent="0.3">
      <c r="D58177" s="82"/>
      <c r="P58177" s="84"/>
    </row>
    <row r="58178" spans="4:16" x14ac:dyDescent="0.3">
      <c r="D58178" s="82"/>
      <c r="P58178" s="84"/>
    </row>
    <row r="58179" spans="4:16" x14ac:dyDescent="0.3">
      <c r="D58179" s="82"/>
      <c r="P58179" s="84"/>
    </row>
    <row r="58180" spans="4:16" x14ac:dyDescent="0.3">
      <c r="D58180" s="82"/>
      <c r="P58180" s="84"/>
    </row>
    <row r="58181" spans="4:16" x14ac:dyDescent="0.3">
      <c r="D58181" s="82"/>
      <c r="P58181" s="84"/>
    </row>
    <row r="58182" spans="4:16" x14ac:dyDescent="0.3">
      <c r="D58182" s="82"/>
      <c r="P58182" s="84"/>
    </row>
    <row r="58183" spans="4:16" x14ac:dyDescent="0.3">
      <c r="D58183" s="82"/>
      <c r="P58183" s="84"/>
    </row>
    <row r="58184" spans="4:16" x14ac:dyDescent="0.3">
      <c r="D58184" s="82"/>
      <c r="P58184" s="84"/>
    </row>
    <row r="58185" spans="4:16" x14ac:dyDescent="0.3">
      <c r="D58185" s="82"/>
      <c r="P58185" s="84"/>
    </row>
    <row r="58186" spans="4:16" x14ac:dyDescent="0.3">
      <c r="D58186" s="82"/>
      <c r="P58186" s="84"/>
    </row>
    <row r="58187" spans="4:16" x14ac:dyDescent="0.3">
      <c r="D58187" s="82"/>
      <c r="P58187" s="84"/>
    </row>
    <row r="58188" spans="4:16" x14ac:dyDescent="0.3">
      <c r="D58188" s="82"/>
      <c r="P58188" s="84"/>
    </row>
    <row r="58189" spans="4:16" x14ac:dyDescent="0.3">
      <c r="D58189" s="82"/>
      <c r="P58189" s="84"/>
    </row>
    <row r="58190" spans="4:16" x14ac:dyDescent="0.3">
      <c r="D58190" s="82"/>
      <c r="P58190" s="84"/>
    </row>
    <row r="58191" spans="4:16" x14ac:dyDescent="0.3">
      <c r="D58191" s="82"/>
      <c r="P58191" s="84"/>
    </row>
    <row r="58192" spans="4:16" x14ac:dyDescent="0.3">
      <c r="D58192" s="82"/>
      <c r="P58192" s="84"/>
    </row>
    <row r="58193" spans="4:16" x14ac:dyDescent="0.3">
      <c r="D58193" s="82"/>
      <c r="P58193" s="84"/>
    </row>
    <row r="58194" spans="4:16" x14ac:dyDescent="0.3">
      <c r="D58194" s="82"/>
      <c r="P58194" s="84"/>
    </row>
    <row r="58195" spans="4:16" x14ac:dyDescent="0.3">
      <c r="D58195" s="82"/>
      <c r="P58195" s="84"/>
    </row>
    <row r="58196" spans="4:16" x14ac:dyDescent="0.3">
      <c r="D58196" s="82"/>
      <c r="P58196" s="84"/>
    </row>
    <row r="58197" spans="4:16" x14ac:dyDescent="0.3">
      <c r="D58197" s="82"/>
      <c r="P58197" s="84"/>
    </row>
    <row r="58198" spans="4:16" x14ac:dyDescent="0.3">
      <c r="D58198" s="82"/>
      <c r="P58198" s="84"/>
    </row>
    <row r="58199" spans="4:16" x14ac:dyDescent="0.3">
      <c r="D58199" s="82"/>
      <c r="P58199" s="84"/>
    </row>
    <row r="58200" spans="4:16" x14ac:dyDescent="0.3">
      <c r="D58200" s="82"/>
      <c r="P58200" s="84"/>
    </row>
    <row r="58201" spans="4:16" x14ac:dyDescent="0.3">
      <c r="D58201" s="82"/>
      <c r="P58201" s="84"/>
    </row>
    <row r="58202" spans="4:16" x14ac:dyDescent="0.3">
      <c r="D58202" s="82"/>
      <c r="P58202" s="84"/>
    </row>
    <row r="58203" spans="4:16" x14ac:dyDescent="0.3">
      <c r="D58203" s="82"/>
      <c r="P58203" s="84"/>
    </row>
    <row r="58204" spans="4:16" x14ac:dyDescent="0.3">
      <c r="D58204" s="82"/>
      <c r="P58204" s="84"/>
    </row>
    <row r="58205" spans="4:16" x14ac:dyDescent="0.3">
      <c r="D58205" s="82"/>
      <c r="P58205" s="84"/>
    </row>
    <row r="58206" spans="4:16" x14ac:dyDescent="0.3">
      <c r="D58206" s="82"/>
      <c r="P58206" s="84"/>
    </row>
    <row r="58207" spans="4:16" x14ac:dyDescent="0.3">
      <c r="D58207" s="82"/>
      <c r="P58207" s="84"/>
    </row>
    <row r="58208" spans="4:16" x14ac:dyDescent="0.3">
      <c r="D58208" s="82"/>
      <c r="P58208" s="84"/>
    </row>
    <row r="58209" spans="4:16" x14ac:dyDescent="0.3">
      <c r="D58209" s="82"/>
      <c r="P58209" s="84"/>
    </row>
    <row r="58210" spans="4:16" x14ac:dyDescent="0.3">
      <c r="D58210" s="82"/>
      <c r="P58210" s="84"/>
    </row>
    <row r="58211" spans="4:16" x14ac:dyDescent="0.3">
      <c r="D58211" s="82"/>
      <c r="P58211" s="84"/>
    </row>
    <row r="58212" spans="4:16" x14ac:dyDescent="0.3">
      <c r="D58212" s="82"/>
      <c r="P58212" s="84"/>
    </row>
    <row r="58213" spans="4:16" x14ac:dyDescent="0.3">
      <c r="D58213" s="82"/>
      <c r="P58213" s="84"/>
    </row>
    <row r="58214" spans="4:16" x14ac:dyDescent="0.3">
      <c r="D58214" s="82"/>
      <c r="P58214" s="84"/>
    </row>
    <row r="58215" spans="4:16" x14ac:dyDescent="0.3">
      <c r="D58215" s="82"/>
      <c r="P58215" s="84"/>
    </row>
    <row r="58216" spans="4:16" x14ac:dyDescent="0.3">
      <c r="D58216" s="82"/>
      <c r="P58216" s="84"/>
    </row>
    <row r="58217" spans="4:16" x14ac:dyDescent="0.3">
      <c r="D58217" s="82"/>
      <c r="P58217" s="84"/>
    </row>
    <row r="58218" spans="4:16" x14ac:dyDescent="0.3">
      <c r="D58218" s="82"/>
      <c r="P58218" s="84"/>
    </row>
    <row r="58219" spans="4:16" x14ac:dyDescent="0.3">
      <c r="D58219" s="82"/>
      <c r="P58219" s="84"/>
    </row>
    <row r="58220" spans="4:16" x14ac:dyDescent="0.3">
      <c r="D58220" s="82"/>
      <c r="P58220" s="84"/>
    </row>
    <row r="58221" spans="4:16" x14ac:dyDescent="0.3">
      <c r="D58221" s="82"/>
      <c r="P58221" s="84"/>
    </row>
    <row r="58222" spans="4:16" x14ac:dyDescent="0.3">
      <c r="D58222" s="82"/>
      <c r="P58222" s="84"/>
    </row>
    <row r="58223" spans="4:16" x14ac:dyDescent="0.3">
      <c r="D58223" s="82"/>
      <c r="P58223" s="84"/>
    </row>
    <row r="58224" spans="4:16" x14ac:dyDescent="0.3">
      <c r="D58224" s="82"/>
      <c r="P58224" s="84"/>
    </row>
    <row r="58225" spans="4:16" x14ac:dyDescent="0.3">
      <c r="D58225" s="82"/>
      <c r="P58225" s="84"/>
    </row>
    <row r="58226" spans="4:16" x14ac:dyDescent="0.3">
      <c r="D58226" s="82"/>
      <c r="P58226" s="84"/>
    </row>
    <row r="58227" spans="4:16" x14ac:dyDescent="0.3">
      <c r="D58227" s="82"/>
      <c r="P58227" s="84"/>
    </row>
    <row r="58228" spans="4:16" x14ac:dyDescent="0.3">
      <c r="D58228" s="82"/>
      <c r="P58228" s="84"/>
    </row>
    <row r="58229" spans="4:16" x14ac:dyDescent="0.3">
      <c r="D58229" s="82"/>
      <c r="P58229" s="84"/>
    </row>
    <row r="58230" spans="4:16" x14ac:dyDescent="0.3">
      <c r="D58230" s="82"/>
      <c r="P58230" s="84"/>
    </row>
    <row r="58231" spans="4:16" x14ac:dyDescent="0.3">
      <c r="D58231" s="82"/>
      <c r="P58231" s="84"/>
    </row>
    <row r="58232" spans="4:16" x14ac:dyDescent="0.3">
      <c r="D58232" s="82"/>
      <c r="P58232" s="84"/>
    </row>
    <row r="58233" spans="4:16" x14ac:dyDescent="0.3">
      <c r="D58233" s="82"/>
      <c r="P58233" s="84"/>
    </row>
    <row r="58234" spans="4:16" x14ac:dyDescent="0.3">
      <c r="D58234" s="82"/>
      <c r="P58234" s="84"/>
    </row>
    <row r="58235" spans="4:16" x14ac:dyDescent="0.3">
      <c r="D58235" s="82"/>
      <c r="P58235" s="84"/>
    </row>
    <row r="58236" spans="4:16" x14ac:dyDescent="0.3">
      <c r="D58236" s="82"/>
      <c r="P58236" s="84"/>
    </row>
    <row r="58237" spans="4:16" x14ac:dyDescent="0.3">
      <c r="D58237" s="82"/>
      <c r="P58237" s="84"/>
    </row>
    <row r="58238" spans="4:16" x14ac:dyDescent="0.3">
      <c r="D58238" s="82"/>
      <c r="P58238" s="84"/>
    </row>
    <row r="58239" spans="4:16" x14ac:dyDescent="0.3">
      <c r="D58239" s="82"/>
      <c r="P58239" s="84"/>
    </row>
    <row r="58240" spans="4:16" x14ac:dyDescent="0.3">
      <c r="D58240" s="82"/>
      <c r="P58240" s="84"/>
    </row>
    <row r="58241" spans="4:16" x14ac:dyDescent="0.3">
      <c r="D58241" s="82"/>
      <c r="P58241" s="84"/>
    </row>
    <row r="58242" spans="4:16" x14ac:dyDescent="0.3">
      <c r="D58242" s="82"/>
      <c r="P58242" s="84"/>
    </row>
    <row r="58243" spans="4:16" x14ac:dyDescent="0.3">
      <c r="D58243" s="82"/>
      <c r="P58243" s="84"/>
    </row>
    <row r="58244" spans="4:16" x14ac:dyDescent="0.3">
      <c r="D58244" s="82"/>
      <c r="P58244" s="84"/>
    </row>
    <row r="58245" spans="4:16" x14ac:dyDescent="0.3">
      <c r="D58245" s="82"/>
      <c r="P58245" s="84"/>
    </row>
    <row r="58246" spans="4:16" x14ac:dyDescent="0.3">
      <c r="D58246" s="82"/>
      <c r="P58246" s="84"/>
    </row>
    <row r="58247" spans="4:16" x14ac:dyDescent="0.3">
      <c r="D58247" s="82"/>
      <c r="P58247" s="84"/>
    </row>
    <row r="58248" spans="4:16" x14ac:dyDescent="0.3">
      <c r="D58248" s="82"/>
      <c r="P58248" s="84"/>
    </row>
    <row r="58249" spans="4:16" x14ac:dyDescent="0.3">
      <c r="D58249" s="82"/>
      <c r="P58249" s="84"/>
    </row>
    <row r="58250" spans="4:16" x14ac:dyDescent="0.3">
      <c r="D58250" s="82"/>
      <c r="P58250" s="84"/>
    </row>
    <row r="58251" spans="4:16" x14ac:dyDescent="0.3">
      <c r="D58251" s="82"/>
      <c r="P58251" s="84"/>
    </row>
    <row r="58252" spans="4:16" x14ac:dyDescent="0.3">
      <c r="D58252" s="82"/>
      <c r="P58252" s="84"/>
    </row>
    <row r="58253" spans="4:16" x14ac:dyDescent="0.3">
      <c r="D58253" s="82"/>
      <c r="P58253" s="84"/>
    </row>
    <row r="58254" spans="4:16" x14ac:dyDescent="0.3">
      <c r="D58254" s="82"/>
      <c r="P58254" s="84"/>
    </row>
    <row r="58255" spans="4:16" x14ac:dyDescent="0.3">
      <c r="D58255" s="82"/>
      <c r="P58255" s="84"/>
    </row>
    <row r="58256" spans="4:16" x14ac:dyDescent="0.3">
      <c r="D58256" s="82"/>
      <c r="P58256" s="84"/>
    </row>
    <row r="58257" spans="4:16" x14ac:dyDescent="0.3">
      <c r="D58257" s="82"/>
      <c r="P58257" s="84"/>
    </row>
    <row r="58258" spans="4:16" x14ac:dyDescent="0.3">
      <c r="D58258" s="82"/>
      <c r="P58258" s="84"/>
    </row>
    <row r="58259" spans="4:16" x14ac:dyDescent="0.3">
      <c r="D58259" s="82"/>
      <c r="P58259" s="84"/>
    </row>
    <row r="58260" spans="4:16" x14ac:dyDescent="0.3">
      <c r="D58260" s="82"/>
      <c r="P58260" s="84"/>
    </row>
    <row r="58261" spans="4:16" x14ac:dyDescent="0.3">
      <c r="D58261" s="82"/>
      <c r="P58261" s="84"/>
    </row>
    <row r="58262" spans="4:16" x14ac:dyDescent="0.3">
      <c r="D58262" s="82"/>
      <c r="P58262" s="84"/>
    </row>
    <row r="58263" spans="4:16" x14ac:dyDescent="0.3">
      <c r="D58263" s="82"/>
      <c r="P58263" s="84"/>
    </row>
    <row r="58264" spans="4:16" x14ac:dyDescent="0.3">
      <c r="D58264" s="82"/>
      <c r="P58264" s="84"/>
    </row>
    <row r="58265" spans="4:16" x14ac:dyDescent="0.3">
      <c r="D58265" s="82"/>
      <c r="P58265" s="84"/>
    </row>
    <row r="58266" spans="4:16" x14ac:dyDescent="0.3">
      <c r="D58266" s="82"/>
      <c r="P58266" s="84"/>
    </row>
    <row r="58267" spans="4:16" x14ac:dyDescent="0.3">
      <c r="D58267" s="82"/>
      <c r="P58267" s="84"/>
    </row>
    <row r="58268" spans="4:16" x14ac:dyDescent="0.3">
      <c r="D58268" s="82"/>
      <c r="P58268" s="84"/>
    </row>
    <row r="58269" spans="4:16" x14ac:dyDescent="0.3">
      <c r="D58269" s="82"/>
      <c r="P58269" s="84"/>
    </row>
    <row r="58270" spans="4:16" x14ac:dyDescent="0.3">
      <c r="D58270" s="82"/>
      <c r="P58270" s="84"/>
    </row>
    <row r="58271" spans="4:16" x14ac:dyDescent="0.3">
      <c r="D58271" s="82"/>
      <c r="P58271" s="84"/>
    </row>
    <row r="58272" spans="4:16" x14ac:dyDescent="0.3">
      <c r="D58272" s="82"/>
      <c r="P58272" s="84"/>
    </row>
    <row r="58273" spans="4:16" x14ac:dyDescent="0.3">
      <c r="D58273" s="82"/>
      <c r="P58273" s="84"/>
    </row>
    <row r="58274" spans="4:16" x14ac:dyDescent="0.3">
      <c r="D58274" s="82"/>
      <c r="P58274" s="84"/>
    </row>
    <row r="58275" spans="4:16" x14ac:dyDescent="0.3">
      <c r="D58275" s="82"/>
      <c r="P58275" s="84"/>
    </row>
    <row r="58276" spans="4:16" x14ac:dyDescent="0.3">
      <c r="D58276" s="82"/>
      <c r="P58276" s="84"/>
    </row>
    <row r="58277" spans="4:16" x14ac:dyDescent="0.3">
      <c r="D58277" s="82"/>
      <c r="P58277" s="84"/>
    </row>
    <row r="58278" spans="4:16" x14ac:dyDescent="0.3">
      <c r="D58278" s="82"/>
      <c r="P58278" s="84"/>
    </row>
    <row r="58279" spans="4:16" x14ac:dyDescent="0.3">
      <c r="D58279" s="82"/>
      <c r="P58279" s="84"/>
    </row>
    <row r="58280" spans="4:16" x14ac:dyDescent="0.3">
      <c r="D58280" s="82"/>
      <c r="P58280" s="84"/>
    </row>
    <row r="58281" spans="4:16" x14ac:dyDescent="0.3">
      <c r="D58281" s="82"/>
      <c r="P58281" s="84"/>
    </row>
    <row r="58282" spans="4:16" x14ac:dyDescent="0.3">
      <c r="D58282" s="82"/>
      <c r="P58282" s="84"/>
    </row>
    <row r="58283" spans="4:16" x14ac:dyDescent="0.3">
      <c r="D58283" s="82"/>
      <c r="P58283" s="84"/>
    </row>
    <row r="58284" spans="4:16" x14ac:dyDescent="0.3">
      <c r="D58284" s="82"/>
      <c r="P58284" s="84"/>
    </row>
    <row r="58285" spans="4:16" x14ac:dyDescent="0.3">
      <c r="D58285" s="82"/>
      <c r="P58285" s="84"/>
    </row>
    <row r="58286" spans="4:16" x14ac:dyDescent="0.3">
      <c r="D58286" s="82"/>
      <c r="P58286" s="84"/>
    </row>
    <row r="58287" spans="4:16" x14ac:dyDescent="0.3">
      <c r="D58287" s="82"/>
      <c r="P58287" s="84"/>
    </row>
    <row r="58288" spans="4:16" x14ac:dyDescent="0.3">
      <c r="D58288" s="82"/>
      <c r="P58288" s="84"/>
    </row>
    <row r="58289" spans="4:16" x14ac:dyDescent="0.3">
      <c r="D58289" s="82"/>
      <c r="P58289" s="84"/>
    </row>
    <row r="58290" spans="4:16" x14ac:dyDescent="0.3">
      <c r="D58290" s="82"/>
      <c r="P58290" s="84"/>
    </row>
    <row r="58291" spans="4:16" x14ac:dyDescent="0.3">
      <c r="D58291" s="82"/>
      <c r="P58291" s="84"/>
    </row>
    <row r="58292" spans="4:16" x14ac:dyDescent="0.3">
      <c r="D58292" s="82"/>
      <c r="P58292" s="84"/>
    </row>
    <row r="58293" spans="4:16" x14ac:dyDescent="0.3">
      <c r="D58293" s="82"/>
      <c r="P58293" s="84"/>
    </row>
    <row r="58294" spans="4:16" x14ac:dyDescent="0.3">
      <c r="D58294" s="82"/>
      <c r="P58294" s="84"/>
    </row>
    <row r="58295" spans="4:16" x14ac:dyDescent="0.3">
      <c r="D58295" s="82"/>
      <c r="P58295" s="84"/>
    </row>
    <row r="58296" spans="4:16" x14ac:dyDescent="0.3">
      <c r="D58296" s="82"/>
      <c r="P58296" s="84"/>
    </row>
    <row r="58297" spans="4:16" x14ac:dyDescent="0.3">
      <c r="D58297" s="82"/>
      <c r="P58297" s="84"/>
    </row>
    <row r="58298" spans="4:16" x14ac:dyDescent="0.3">
      <c r="D58298" s="82"/>
      <c r="P58298" s="84"/>
    </row>
    <row r="58299" spans="4:16" x14ac:dyDescent="0.3">
      <c r="D58299" s="82"/>
      <c r="P58299" s="84"/>
    </row>
    <row r="58300" spans="4:16" x14ac:dyDescent="0.3">
      <c r="D58300" s="82"/>
      <c r="P58300" s="84"/>
    </row>
    <row r="58301" spans="4:16" x14ac:dyDescent="0.3">
      <c r="D58301" s="82"/>
      <c r="P58301" s="84"/>
    </row>
    <row r="58302" spans="4:16" x14ac:dyDescent="0.3">
      <c r="D58302" s="82"/>
      <c r="P58302" s="84"/>
    </row>
    <row r="58303" spans="4:16" x14ac:dyDescent="0.3">
      <c r="D58303" s="82"/>
      <c r="P58303" s="84"/>
    </row>
    <row r="58304" spans="4:16" x14ac:dyDescent="0.3">
      <c r="D58304" s="82"/>
      <c r="P58304" s="84"/>
    </row>
    <row r="58305" spans="4:16" x14ac:dyDescent="0.3">
      <c r="D58305" s="82"/>
      <c r="P58305" s="84"/>
    </row>
    <row r="58306" spans="4:16" x14ac:dyDescent="0.3">
      <c r="D58306" s="82"/>
      <c r="P58306" s="84"/>
    </row>
    <row r="58307" spans="4:16" x14ac:dyDescent="0.3">
      <c r="D58307" s="82"/>
      <c r="P58307" s="84"/>
    </row>
    <row r="58308" spans="4:16" x14ac:dyDescent="0.3">
      <c r="D58308" s="82"/>
      <c r="P58308" s="84"/>
    </row>
    <row r="58309" spans="4:16" x14ac:dyDescent="0.3">
      <c r="D58309" s="82"/>
      <c r="P58309" s="84"/>
    </row>
    <row r="58310" spans="4:16" x14ac:dyDescent="0.3">
      <c r="D58310" s="82"/>
      <c r="P58310" s="84"/>
    </row>
    <row r="58311" spans="4:16" x14ac:dyDescent="0.3">
      <c r="D58311" s="82"/>
      <c r="P58311" s="84"/>
    </row>
    <row r="58312" spans="4:16" x14ac:dyDescent="0.3">
      <c r="D58312" s="82"/>
      <c r="P58312" s="84"/>
    </row>
    <row r="58313" spans="4:16" x14ac:dyDescent="0.3">
      <c r="D58313" s="82"/>
      <c r="P58313" s="84"/>
    </row>
    <row r="58314" spans="4:16" x14ac:dyDescent="0.3">
      <c r="D58314" s="82"/>
      <c r="P58314" s="84"/>
    </row>
    <row r="58315" spans="4:16" x14ac:dyDescent="0.3">
      <c r="D58315" s="82"/>
      <c r="P58315" s="84"/>
    </row>
    <row r="58316" spans="4:16" x14ac:dyDescent="0.3">
      <c r="D58316" s="82"/>
      <c r="P58316" s="84"/>
    </row>
    <row r="58317" spans="4:16" x14ac:dyDescent="0.3">
      <c r="D58317" s="82"/>
      <c r="P58317" s="84"/>
    </row>
    <row r="58318" spans="4:16" x14ac:dyDescent="0.3">
      <c r="D58318" s="82"/>
      <c r="P58318" s="84"/>
    </row>
    <row r="58319" spans="4:16" x14ac:dyDescent="0.3">
      <c r="D58319" s="82"/>
      <c r="P58319" s="84"/>
    </row>
    <row r="58320" spans="4:16" x14ac:dyDescent="0.3">
      <c r="D58320" s="82"/>
      <c r="P58320" s="84"/>
    </row>
    <row r="58321" spans="4:16" x14ac:dyDescent="0.3">
      <c r="D58321" s="82"/>
      <c r="P58321" s="84"/>
    </row>
    <row r="58322" spans="4:16" x14ac:dyDescent="0.3">
      <c r="D58322" s="82"/>
      <c r="P58322" s="84"/>
    </row>
    <row r="58323" spans="4:16" x14ac:dyDescent="0.3">
      <c r="D58323" s="82"/>
      <c r="P58323" s="84"/>
    </row>
    <row r="58324" spans="4:16" x14ac:dyDescent="0.3">
      <c r="D58324" s="82"/>
      <c r="P58324" s="84"/>
    </row>
    <row r="58325" spans="4:16" x14ac:dyDescent="0.3">
      <c r="D58325" s="82"/>
      <c r="P58325" s="84"/>
    </row>
    <row r="58326" spans="4:16" x14ac:dyDescent="0.3">
      <c r="D58326" s="82"/>
      <c r="P58326" s="84"/>
    </row>
    <row r="58327" spans="4:16" x14ac:dyDescent="0.3">
      <c r="D58327" s="82"/>
      <c r="P58327" s="84"/>
    </row>
    <row r="58328" spans="4:16" x14ac:dyDescent="0.3">
      <c r="D58328" s="82"/>
      <c r="P58328" s="84"/>
    </row>
    <row r="58329" spans="4:16" x14ac:dyDescent="0.3">
      <c r="D58329" s="82"/>
      <c r="P58329" s="84"/>
    </row>
    <row r="58330" spans="4:16" x14ac:dyDescent="0.3">
      <c r="D58330" s="82"/>
      <c r="P58330" s="84"/>
    </row>
    <row r="58331" spans="4:16" x14ac:dyDescent="0.3">
      <c r="D58331" s="82"/>
      <c r="P58331" s="84"/>
    </row>
    <row r="58332" spans="4:16" x14ac:dyDescent="0.3">
      <c r="D58332" s="82"/>
      <c r="P58332" s="84"/>
    </row>
    <row r="58333" spans="4:16" x14ac:dyDescent="0.3">
      <c r="D58333" s="82"/>
      <c r="P58333" s="84"/>
    </row>
    <row r="58334" spans="4:16" x14ac:dyDescent="0.3">
      <c r="D58334" s="82"/>
      <c r="P58334" s="84"/>
    </row>
    <row r="58335" spans="4:16" x14ac:dyDescent="0.3">
      <c r="D58335" s="82"/>
      <c r="P58335" s="84"/>
    </row>
    <row r="58336" spans="4:16" x14ac:dyDescent="0.3">
      <c r="D58336" s="82"/>
      <c r="P58336" s="84"/>
    </row>
    <row r="58337" spans="4:16" x14ac:dyDescent="0.3">
      <c r="D58337" s="82"/>
      <c r="P58337" s="84"/>
    </row>
    <row r="58338" spans="4:16" x14ac:dyDescent="0.3">
      <c r="D58338" s="82"/>
      <c r="P58338" s="84"/>
    </row>
    <row r="58339" spans="4:16" x14ac:dyDescent="0.3">
      <c r="D58339" s="82"/>
      <c r="P58339" s="84"/>
    </row>
    <row r="58340" spans="4:16" x14ac:dyDescent="0.3">
      <c r="D58340" s="82"/>
      <c r="P58340" s="84"/>
    </row>
    <row r="58341" spans="4:16" x14ac:dyDescent="0.3">
      <c r="D58341" s="82"/>
      <c r="P58341" s="84"/>
    </row>
    <row r="58342" spans="4:16" x14ac:dyDescent="0.3">
      <c r="D58342" s="82"/>
      <c r="P58342" s="84"/>
    </row>
    <row r="58343" spans="4:16" x14ac:dyDescent="0.3">
      <c r="D58343" s="82"/>
      <c r="P58343" s="84"/>
    </row>
    <row r="58344" spans="4:16" x14ac:dyDescent="0.3">
      <c r="D58344" s="82"/>
      <c r="P58344" s="84"/>
    </row>
    <row r="58345" spans="4:16" x14ac:dyDescent="0.3">
      <c r="D58345" s="82"/>
      <c r="P58345" s="84"/>
    </row>
    <row r="58346" spans="4:16" x14ac:dyDescent="0.3">
      <c r="D58346" s="82"/>
      <c r="P58346" s="84"/>
    </row>
    <row r="58347" spans="4:16" x14ac:dyDescent="0.3">
      <c r="D58347" s="82"/>
      <c r="P58347" s="84"/>
    </row>
    <row r="58348" spans="4:16" x14ac:dyDescent="0.3">
      <c r="D58348" s="82"/>
      <c r="P58348" s="84"/>
    </row>
    <row r="58349" spans="4:16" x14ac:dyDescent="0.3">
      <c r="D58349" s="82"/>
      <c r="P58349" s="84"/>
    </row>
    <row r="58350" spans="4:16" x14ac:dyDescent="0.3">
      <c r="D58350" s="82"/>
      <c r="P58350" s="84"/>
    </row>
    <row r="58351" spans="4:16" x14ac:dyDescent="0.3">
      <c r="D58351" s="82"/>
      <c r="P58351" s="84"/>
    </row>
    <row r="58352" spans="4:16" x14ac:dyDescent="0.3">
      <c r="D58352" s="82"/>
      <c r="P58352" s="84"/>
    </row>
    <row r="58353" spans="4:16" x14ac:dyDescent="0.3">
      <c r="D58353" s="82"/>
      <c r="P58353" s="84"/>
    </row>
    <row r="58354" spans="4:16" x14ac:dyDescent="0.3">
      <c r="D58354" s="82"/>
      <c r="P58354" s="84"/>
    </row>
    <row r="58355" spans="4:16" x14ac:dyDescent="0.3">
      <c r="D58355" s="82"/>
      <c r="P58355" s="84"/>
    </row>
    <row r="58356" spans="4:16" x14ac:dyDescent="0.3">
      <c r="D58356" s="82"/>
      <c r="P58356" s="84"/>
    </row>
    <row r="58357" spans="4:16" x14ac:dyDescent="0.3">
      <c r="D58357" s="82"/>
      <c r="P58357" s="84"/>
    </row>
    <row r="58358" spans="4:16" x14ac:dyDescent="0.3">
      <c r="D58358" s="82"/>
      <c r="P58358" s="84"/>
    </row>
    <row r="58359" spans="4:16" x14ac:dyDescent="0.3">
      <c r="D58359" s="82"/>
      <c r="P58359" s="84"/>
    </row>
    <row r="58360" spans="4:16" x14ac:dyDescent="0.3">
      <c r="D58360" s="82"/>
      <c r="P58360" s="84"/>
    </row>
    <row r="58361" spans="4:16" x14ac:dyDescent="0.3">
      <c r="D58361" s="82"/>
      <c r="P58361" s="84"/>
    </row>
    <row r="58362" spans="4:16" x14ac:dyDescent="0.3">
      <c r="D58362" s="82"/>
      <c r="P58362" s="84"/>
    </row>
    <row r="58363" spans="4:16" x14ac:dyDescent="0.3">
      <c r="D58363" s="82"/>
      <c r="P58363" s="84"/>
    </row>
    <row r="58364" spans="4:16" x14ac:dyDescent="0.3">
      <c r="D58364" s="82"/>
      <c r="P58364" s="84"/>
    </row>
    <row r="58365" spans="4:16" x14ac:dyDescent="0.3">
      <c r="D58365" s="82"/>
      <c r="P58365" s="84"/>
    </row>
    <row r="58366" spans="4:16" x14ac:dyDescent="0.3">
      <c r="D58366" s="82"/>
      <c r="P58366" s="84"/>
    </row>
    <row r="58367" spans="4:16" x14ac:dyDescent="0.3">
      <c r="D58367" s="82"/>
      <c r="P58367" s="84"/>
    </row>
    <row r="58368" spans="4:16" x14ac:dyDescent="0.3">
      <c r="D58368" s="82"/>
      <c r="P58368" s="84"/>
    </row>
    <row r="58369" spans="4:16" x14ac:dyDescent="0.3">
      <c r="D58369" s="82"/>
      <c r="P58369" s="84"/>
    </row>
    <row r="58370" spans="4:16" x14ac:dyDescent="0.3">
      <c r="D58370" s="82"/>
      <c r="P58370" s="84"/>
    </row>
    <row r="58371" spans="4:16" x14ac:dyDescent="0.3">
      <c r="D58371" s="82"/>
      <c r="P58371" s="84"/>
    </row>
    <row r="58372" spans="4:16" x14ac:dyDescent="0.3">
      <c r="D58372" s="82"/>
      <c r="P58372" s="84"/>
    </row>
    <row r="58373" spans="4:16" x14ac:dyDescent="0.3">
      <c r="D58373" s="82"/>
      <c r="P58373" s="84"/>
    </row>
    <row r="58374" spans="4:16" x14ac:dyDescent="0.3">
      <c r="D58374" s="82"/>
      <c r="P58374" s="84"/>
    </row>
    <row r="58375" spans="4:16" x14ac:dyDescent="0.3">
      <c r="D58375" s="82"/>
      <c r="P58375" s="84"/>
    </row>
    <row r="58376" spans="4:16" x14ac:dyDescent="0.3">
      <c r="D58376" s="82"/>
      <c r="P58376" s="84"/>
    </row>
    <row r="58377" spans="4:16" x14ac:dyDescent="0.3">
      <c r="D58377" s="82"/>
      <c r="P58377" s="84"/>
    </row>
    <row r="58378" spans="4:16" x14ac:dyDescent="0.3">
      <c r="D58378" s="82"/>
      <c r="P58378" s="84"/>
    </row>
    <row r="58379" spans="4:16" x14ac:dyDescent="0.3">
      <c r="D58379" s="82"/>
      <c r="P58379" s="84"/>
    </row>
    <row r="58380" spans="4:16" x14ac:dyDescent="0.3">
      <c r="D58380" s="82"/>
      <c r="P58380" s="84"/>
    </row>
    <row r="58381" spans="4:16" x14ac:dyDescent="0.3">
      <c r="D58381" s="82"/>
      <c r="P58381" s="84"/>
    </row>
    <row r="58382" spans="4:16" x14ac:dyDescent="0.3">
      <c r="D58382" s="82"/>
      <c r="P58382" s="84"/>
    </row>
    <row r="58383" spans="4:16" x14ac:dyDescent="0.3">
      <c r="D58383" s="82"/>
      <c r="P58383" s="84"/>
    </row>
    <row r="58384" spans="4:16" x14ac:dyDescent="0.3">
      <c r="D58384" s="82"/>
      <c r="P58384" s="84"/>
    </row>
    <row r="58385" spans="4:16" x14ac:dyDescent="0.3">
      <c r="D58385" s="82"/>
      <c r="P58385" s="84"/>
    </row>
    <row r="58386" spans="4:16" x14ac:dyDescent="0.3">
      <c r="D58386" s="82"/>
      <c r="P58386" s="84"/>
    </row>
    <row r="58387" spans="4:16" x14ac:dyDescent="0.3">
      <c r="D58387" s="82"/>
      <c r="P58387" s="84"/>
    </row>
    <row r="58388" spans="4:16" x14ac:dyDescent="0.3">
      <c r="D58388" s="82"/>
      <c r="P58388" s="84"/>
    </row>
    <row r="58389" spans="4:16" x14ac:dyDescent="0.3">
      <c r="D58389" s="82"/>
      <c r="P58389" s="84"/>
    </row>
    <row r="58390" spans="4:16" x14ac:dyDescent="0.3">
      <c r="D58390" s="82"/>
      <c r="P58390" s="84"/>
    </row>
    <row r="58391" spans="4:16" x14ac:dyDescent="0.3">
      <c r="D58391" s="82"/>
      <c r="P58391" s="84"/>
    </row>
    <row r="58392" spans="4:16" x14ac:dyDescent="0.3">
      <c r="D58392" s="82"/>
      <c r="P58392" s="84"/>
    </row>
    <row r="58393" spans="4:16" x14ac:dyDescent="0.3">
      <c r="D58393" s="82"/>
      <c r="P58393" s="84"/>
    </row>
    <row r="58394" spans="4:16" x14ac:dyDescent="0.3">
      <c r="D58394" s="82"/>
      <c r="P58394" s="84"/>
    </row>
    <row r="58395" spans="4:16" x14ac:dyDescent="0.3">
      <c r="D58395" s="82"/>
      <c r="P58395" s="84"/>
    </row>
    <row r="58396" spans="4:16" x14ac:dyDescent="0.3">
      <c r="D58396" s="82"/>
      <c r="P58396" s="84"/>
    </row>
    <row r="58397" spans="4:16" x14ac:dyDescent="0.3">
      <c r="D58397" s="82"/>
      <c r="P58397" s="84"/>
    </row>
    <row r="58398" spans="4:16" x14ac:dyDescent="0.3">
      <c r="D58398" s="82"/>
      <c r="P58398" s="84"/>
    </row>
    <row r="58399" spans="4:16" x14ac:dyDescent="0.3">
      <c r="D58399" s="82"/>
      <c r="P58399" s="84"/>
    </row>
    <row r="58400" spans="4:16" x14ac:dyDescent="0.3">
      <c r="D58400" s="82"/>
      <c r="P58400" s="84"/>
    </row>
    <row r="58401" spans="4:16" x14ac:dyDescent="0.3">
      <c r="D58401" s="82"/>
      <c r="P58401" s="84"/>
    </row>
    <row r="58402" spans="4:16" x14ac:dyDescent="0.3">
      <c r="D58402" s="82"/>
      <c r="P58402" s="84"/>
    </row>
    <row r="58403" spans="4:16" x14ac:dyDescent="0.3">
      <c r="D58403" s="82"/>
      <c r="P58403" s="84"/>
    </row>
    <row r="58404" spans="4:16" x14ac:dyDescent="0.3">
      <c r="D58404" s="82"/>
      <c r="P58404" s="84"/>
    </row>
    <row r="58405" spans="4:16" x14ac:dyDescent="0.3">
      <c r="D58405" s="82"/>
      <c r="P58405" s="84"/>
    </row>
    <row r="58406" spans="4:16" x14ac:dyDescent="0.3">
      <c r="D58406" s="82"/>
      <c r="P58406" s="84"/>
    </row>
    <row r="58407" spans="4:16" x14ac:dyDescent="0.3">
      <c r="D58407" s="82"/>
      <c r="P58407" s="84"/>
    </row>
    <row r="58408" spans="4:16" x14ac:dyDescent="0.3">
      <c r="D58408" s="82"/>
      <c r="P58408" s="84"/>
    </row>
    <row r="58409" spans="4:16" x14ac:dyDescent="0.3">
      <c r="D58409" s="82"/>
      <c r="P58409" s="84"/>
    </row>
    <row r="58410" spans="4:16" x14ac:dyDescent="0.3">
      <c r="D58410" s="82"/>
      <c r="P58410" s="84"/>
    </row>
    <row r="58411" spans="4:16" x14ac:dyDescent="0.3">
      <c r="D58411" s="82"/>
      <c r="P58411" s="84"/>
    </row>
    <row r="58412" spans="4:16" x14ac:dyDescent="0.3">
      <c r="D58412" s="82"/>
      <c r="P58412" s="84"/>
    </row>
    <row r="58413" spans="4:16" x14ac:dyDescent="0.3">
      <c r="D58413" s="82"/>
      <c r="P58413" s="84"/>
    </row>
    <row r="58414" spans="4:16" x14ac:dyDescent="0.3">
      <c r="D58414" s="82"/>
      <c r="P58414" s="84"/>
    </row>
    <row r="58415" spans="4:16" x14ac:dyDescent="0.3">
      <c r="D58415" s="82"/>
      <c r="P58415" s="84"/>
    </row>
    <row r="58416" spans="4:16" x14ac:dyDescent="0.3">
      <c r="D58416" s="82"/>
      <c r="P58416" s="84"/>
    </row>
    <row r="58417" spans="4:16" x14ac:dyDescent="0.3">
      <c r="D58417" s="82"/>
      <c r="P58417" s="84"/>
    </row>
    <row r="58418" spans="4:16" x14ac:dyDescent="0.3">
      <c r="D58418" s="82"/>
      <c r="P58418" s="84"/>
    </row>
    <row r="58419" spans="4:16" x14ac:dyDescent="0.3">
      <c r="D58419" s="82"/>
      <c r="P58419" s="84"/>
    </row>
    <row r="58420" spans="4:16" x14ac:dyDescent="0.3">
      <c r="D58420" s="82"/>
      <c r="P58420" s="84"/>
    </row>
    <row r="58421" spans="4:16" x14ac:dyDescent="0.3">
      <c r="D58421" s="82"/>
      <c r="P58421" s="84"/>
    </row>
    <row r="58422" spans="4:16" x14ac:dyDescent="0.3">
      <c r="D58422" s="82"/>
      <c r="P58422" s="84"/>
    </row>
    <row r="58423" spans="4:16" x14ac:dyDescent="0.3">
      <c r="D58423" s="82"/>
      <c r="P58423" s="84"/>
    </row>
    <row r="58424" spans="4:16" x14ac:dyDescent="0.3">
      <c r="D58424" s="82"/>
      <c r="P58424" s="84"/>
    </row>
    <row r="58425" spans="4:16" x14ac:dyDescent="0.3">
      <c r="D58425" s="82"/>
      <c r="P58425" s="84"/>
    </row>
    <row r="58426" spans="4:16" x14ac:dyDescent="0.3">
      <c r="D58426" s="82"/>
      <c r="P58426" s="84"/>
    </row>
    <row r="58427" spans="4:16" x14ac:dyDescent="0.3">
      <c r="D58427" s="82"/>
      <c r="P58427" s="84"/>
    </row>
    <row r="58428" spans="4:16" x14ac:dyDescent="0.3">
      <c r="D58428" s="82"/>
      <c r="P58428" s="84"/>
    </row>
    <row r="58429" spans="4:16" x14ac:dyDescent="0.3">
      <c r="D58429" s="82"/>
      <c r="P58429" s="84"/>
    </row>
    <row r="58430" spans="4:16" x14ac:dyDescent="0.3">
      <c r="D58430" s="82"/>
      <c r="P58430" s="84"/>
    </row>
    <row r="58431" spans="4:16" x14ac:dyDescent="0.3">
      <c r="D58431" s="82"/>
      <c r="P58431" s="84"/>
    </row>
    <row r="58432" spans="4:16" x14ac:dyDescent="0.3">
      <c r="D58432" s="82"/>
      <c r="P58432" s="84"/>
    </row>
    <row r="58433" spans="4:16" x14ac:dyDescent="0.3">
      <c r="D58433" s="82"/>
      <c r="P58433" s="84"/>
    </row>
    <row r="58434" spans="4:16" x14ac:dyDescent="0.3">
      <c r="D58434" s="82"/>
      <c r="P58434" s="84"/>
    </row>
    <row r="58435" spans="4:16" x14ac:dyDescent="0.3">
      <c r="D58435" s="82"/>
      <c r="P58435" s="84"/>
    </row>
    <row r="58436" spans="4:16" x14ac:dyDescent="0.3">
      <c r="D58436" s="82"/>
      <c r="P58436" s="84"/>
    </row>
    <row r="58437" spans="4:16" x14ac:dyDescent="0.3">
      <c r="D58437" s="82"/>
      <c r="P58437" s="84"/>
    </row>
    <row r="58438" spans="4:16" x14ac:dyDescent="0.3">
      <c r="D58438" s="82"/>
      <c r="P58438" s="84"/>
    </row>
    <row r="58439" spans="4:16" x14ac:dyDescent="0.3">
      <c r="D58439" s="82"/>
      <c r="P58439" s="84"/>
    </row>
    <row r="58440" spans="4:16" x14ac:dyDescent="0.3">
      <c r="D58440" s="82"/>
      <c r="P58440" s="84"/>
    </row>
    <row r="58441" spans="4:16" x14ac:dyDescent="0.3">
      <c r="D58441" s="82"/>
      <c r="P58441" s="84"/>
    </row>
    <row r="58442" spans="4:16" x14ac:dyDescent="0.3">
      <c r="D58442" s="82"/>
      <c r="P58442" s="84"/>
    </row>
    <row r="58443" spans="4:16" x14ac:dyDescent="0.3">
      <c r="D58443" s="82"/>
      <c r="P58443" s="84"/>
    </row>
    <row r="58444" spans="4:16" x14ac:dyDescent="0.3">
      <c r="D58444" s="82"/>
      <c r="P58444" s="84"/>
    </row>
    <row r="58445" spans="4:16" x14ac:dyDescent="0.3">
      <c r="D58445" s="82"/>
      <c r="P58445" s="84"/>
    </row>
    <row r="58446" spans="4:16" x14ac:dyDescent="0.3">
      <c r="D58446" s="82"/>
      <c r="P58446" s="84"/>
    </row>
    <row r="58447" spans="4:16" x14ac:dyDescent="0.3">
      <c r="D58447" s="82"/>
      <c r="P58447" s="84"/>
    </row>
    <row r="58448" spans="4:16" x14ac:dyDescent="0.3">
      <c r="D58448" s="82"/>
      <c r="P58448" s="84"/>
    </row>
    <row r="58449" spans="4:16" x14ac:dyDescent="0.3">
      <c r="D58449" s="82"/>
      <c r="P58449" s="84"/>
    </row>
    <row r="58450" spans="4:16" x14ac:dyDescent="0.3">
      <c r="D58450" s="82"/>
      <c r="P58450" s="84"/>
    </row>
    <row r="58451" spans="4:16" x14ac:dyDescent="0.3">
      <c r="D58451" s="82"/>
      <c r="P58451" s="84"/>
    </row>
    <row r="58452" spans="4:16" x14ac:dyDescent="0.3">
      <c r="D58452" s="82"/>
      <c r="P58452" s="84"/>
    </row>
    <row r="58453" spans="4:16" x14ac:dyDescent="0.3">
      <c r="D58453" s="82"/>
      <c r="P58453" s="84"/>
    </row>
    <row r="58454" spans="4:16" x14ac:dyDescent="0.3">
      <c r="D58454" s="82"/>
      <c r="P58454" s="84"/>
    </row>
    <row r="58455" spans="4:16" x14ac:dyDescent="0.3">
      <c r="D58455" s="82"/>
      <c r="P58455" s="84"/>
    </row>
    <row r="58456" spans="4:16" x14ac:dyDescent="0.3">
      <c r="D58456" s="82"/>
      <c r="P58456" s="84"/>
    </row>
    <row r="58457" spans="4:16" x14ac:dyDescent="0.3">
      <c r="D58457" s="82"/>
      <c r="P58457" s="84"/>
    </row>
    <row r="58458" spans="4:16" x14ac:dyDescent="0.3">
      <c r="D58458" s="82"/>
      <c r="P58458" s="84"/>
    </row>
    <row r="58459" spans="4:16" x14ac:dyDescent="0.3">
      <c r="D58459" s="82"/>
      <c r="P58459" s="84"/>
    </row>
    <row r="58460" spans="4:16" x14ac:dyDescent="0.3">
      <c r="D58460" s="82"/>
      <c r="P58460" s="84"/>
    </row>
    <row r="58461" spans="4:16" x14ac:dyDescent="0.3">
      <c r="D58461" s="82"/>
      <c r="P58461" s="84"/>
    </row>
    <row r="58462" spans="4:16" x14ac:dyDescent="0.3">
      <c r="D58462" s="82"/>
      <c r="P58462" s="84"/>
    </row>
    <row r="58463" spans="4:16" x14ac:dyDescent="0.3">
      <c r="D58463" s="82"/>
      <c r="P58463" s="84"/>
    </row>
    <row r="58464" spans="4:16" x14ac:dyDescent="0.3">
      <c r="D58464" s="82"/>
      <c r="P58464" s="84"/>
    </row>
    <row r="58465" spans="4:16" x14ac:dyDescent="0.3">
      <c r="D58465" s="82"/>
      <c r="P58465" s="84"/>
    </row>
    <row r="58466" spans="4:16" x14ac:dyDescent="0.3">
      <c r="D58466" s="82"/>
      <c r="P58466" s="84"/>
    </row>
    <row r="58467" spans="4:16" x14ac:dyDescent="0.3">
      <c r="D58467" s="82"/>
      <c r="P58467" s="84"/>
    </row>
    <row r="58468" spans="4:16" x14ac:dyDescent="0.3">
      <c r="D58468" s="82"/>
      <c r="P58468" s="84"/>
    </row>
    <row r="58469" spans="4:16" x14ac:dyDescent="0.3">
      <c r="D58469" s="82"/>
      <c r="P58469" s="84"/>
    </row>
    <row r="58470" spans="4:16" x14ac:dyDescent="0.3">
      <c r="D58470" s="82"/>
      <c r="P58470" s="84"/>
    </row>
    <row r="58471" spans="4:16" x14ac:dyDescent="0.3">
      <c r="D58471" s="82"/>
      <c r="P58471" s="84"/>
    </row>
    <row r="58472" spans="4:16" x14ac:dyDescent="0.3">
      <c r="D58472" s="82"/>
      <c r="P58472" s="84"/>
    </row>
    <row r="58473" spans="4:16" x14ac:dyDescent="0.3">
      <c r="D58473" s="82"/>
      <c r="P58473" s="84"/>
    </row>
    <row r="58474" spans="4:16" x14ac:dyDescent="0.3">
      <c r="D58474" s="82"/>
      <c r="P58474" s="84"/>
    </row>
    <row r="58475" spans="4:16" x14ac:dyDescent="0.3">
      <c r="D58475" s="82"/>
      <c r="P58475" s="84"/>
    </row>
    <row r="58476" spans="4:16" x14ac:dyDescent="0.3">
      <c r="D58476" s="82"/>
      <c r="P58476" s="84"/>
    </row>
    <row r="58477" spans="4:16" x14ac:dyDescent="0.3">
      <c r="D58477" s="82"/>
      <c r="P58477" s="84"/>
    </row>
    <row r="58478" spans="4:16" x14ac:dyDescent="0.3">
      <c r="D58478" s="82"/>
      <c r="P58478" s="84"/>
    </row>
    <row r="58479" spans="4:16" x14ac:dyDescent="0.3">
      <c r="D58479" s="82"/>
      <c r="P58479" s="84"/>
    </row>
    <row r="58480" spans="4:16" x14ac:dyDescent="0.3">
      <c r="D58480" s="82"/>
      <c r="P58480" s="84"/>
    </row>
    <row r="58481" spans="4:16" x14ac:dyDescent="0.3">
      <c r="D58481" s="82"/>
      <c r="P58481" s="84"/>
    </row>
    <row r="58482" spans="4:16" x14ac:dyDescent="0.3">
      <c r="D58482" s="82"/>
      <c r="P58482" s="84"/>
    </row>
    <row r="58483" spans="4:16" x14ac:dyDescent="0.3">
      <c r="D58483" s="82"/>
      <c r="P58483" s="84"/>
    </row>
    <row r="58484" spans="4:16" x14ac:dyDescent="0.3">
      <c r="D58484" s="82"/>
      <c r="P58484" s="84"/>
    </row>
    <row r="58485" spans="4:16" x14ac:dyDescent="0.3">
      <c r="D58485" s="82"/>
      <c r="P58485" s="84"/>
    </row>
    <row r="58486" spans="4:16" x14ac:dyDescent="0.3">
      <c r="D58486" s="82"/>
      <c r="P58486" s="84"/>
    </row>
    <row r="58487" spans="4:16" x14ac:dyDescent="0.3">
      <c r="D58487" s="82"/>
      <c r="P58487" s="84"/>
    </row>
    <row r="58488" spans="4:16" x14ac:dyDescent="0.3">
      <c r="D58488" s="82"/>
      <c r="P58488" s="84"/>
    </row>
    <row r="58489" spans="4:16" x14ac:dyDescent="0.3">
      <c r="D58489" s="82"/>
      <c r="P58489" s="84"/>
    </row>
    <row r="58490" spans="4:16" x14ac:dyDescent="0.3">
      <c r="D58490" s="82"/>
      <c r="P58490" s="84"/>
    </row>
    <row r="58491" spans="4:16" x14ac:dyDescent="0.3">
      <c r="D58491" s="82"/>
      <c r="P58491" s="84"/>
    </row>
    <row r="58492" spans="4:16" x14ac:dyDescent="0.3">
      <c r="D58492" s="82"/>
      <c r="P58492" s="84"/>
    </row>
    <row r="58493" spans="4:16" x14ac:dyDescent="0.3">
      <c r="D58493" s="82"/>
      <c r="P58493" s="84"/>
    </row>
    <row r="58494" spans="4:16" x14ac:dyDescent="0.3">
      <c r="D58494" s="82"/>
      <c r="P58494" s="84"/>
    </row>
    <row r="58495" spans="4:16" x14ac:dyDescent="0.3">
      <c r="D58495" s="82"/>
      <c r="P58495" s="84"/>
    </row>
    <row r="58496" spans="4:16" x14ac:dyDescent="0.3">
      <c r="D58496" s="82"/>
      <c r="P58496" s="84"/>
    </row>
    <row r="58497" spans="4:16" x14ac:dyDescent="0.3">
      <c r="D58497" s="82"/>
      <c r="P58497" s="84"/>
    </row>
    <row r="58498" spans="4:16" x14ac:dyDescent="0.3">
      <c r="D58498" s="82"/>
      <c r="P58498" s="84"/>
    </row>
    <row r="58499" spans="4:16" x14ac:dyDescent="0.3">
      <c r="D58499" s="82"/>
      <c r="P58499" s="84"/>
    </row>
    <row r="58500" spans="4:16" x14ac:dyDescent="0.3">
      <c r="D58500" s="82"/>
      <c r="P58500" s="84"/>
    </row>
    <row r="58501" spans="4:16" x14ac:dyDescent="0.3">
      <c r="D58501" s="82"/>
      <c r="P58501" s="84"/>
    </row>
    <row r="58502" spans="4:16" x14ac:dyDescent="0.3">
      <c r="D58502" s="82"/>
      <c r="P58502" s="84"/>
    </row>
    <row r="58503" spans="4:16" x14ac:dyDescent="0.3">
      <c r="D58503" s="82"/>
      <c r="P58503" s="84"/>
    </row>
    <row r="58504" spans="4:16" x14ac:dyDescent="0.3">
      <c r="D58504" s="82"/>
      <c r="P58504" s="84"/>
    </row>
    <row r="58505" spans="4:16" x14ac:dyDescent="0.3">
      <c r="D58505" s="82"/>
      <c r="P58505" s="84"/>
    </row>
    <row r="58506" spans="4:16" x14ac:dyDescent="0.3">
      <c r="D58506" s="82"/>
      <c r="P58506" s="84"/>
    </row>
    <row r="58507" spans="4:16" x14ac:dyDescent="0.3">
      <c r="D58507" s="82"/>
      <c r="P58507" s="84"/>
    </row>
    <row r="58508" spans="4:16" x14ac:dyDescent="0.3">
      <c r="D58508" s="82"/>
      <c r="P58508" s="84"/>
    </row>
    <row r="58509" spans="4:16" x14ac:dyDescent="0.3">
      <c r="D58509" s="82"/>
      <c r="P58509" s="84"/>
    </row>
    <row r="58510" spans="4:16" x14ac:dyDescent="0.3">
      <c r="D58510" s="82"/>
      <c r="P58510" s="84"/>
    </row>
    <row r="58511" spans="4:16" x14ac:dyDescent="0.3">
      <c r="D58511" s="82"/>
      <c r="P58511" s="84"/>
    </row>
    <row r="58512" spans="4:16" x14ac:dyDescent="0.3">
      <c r="D58512" s="82"/>
      <c r="P58512" s="84"/>
    </row>
    <row r="58513" spans="4:16" x14ac:dyDescent="0.3">
      <c r="D58513" s="82"/>
      <c r="P58513" s="84"/>
    </row>
    <row r="58514" spans="4:16" x14ac:dyDescent="0.3">
      <c r="D58514" s="82"/>
      <c r="P58514" s="84"/>
    </row>
    <row r="58515" spans="4:16" x14ac:dyDescent="0.3">
      <c r="D58515" s="82"/>
      <c r="P58515" s="84"/>
    </row>
    <row r="58516" spans="4:16" x14ac:dyDescent="0.3">
      <c r="D58516" s="82"/>
      <c r="P58516" s="84"/>
    </row>
    <row r="58517" spans="4:16" x14ac:dyDescent="0.3">
      <c r="D58517" s="82"/>
      <c r="P58517" s="84"/>
    </row>
    <row r="58518" spans="4:16" x14ac:dyDescent="0.3">
      <c r="D58518" s="82"/>
      <c r="P58518" s="84"/>
    </row>
    <row r="58519" spans="4:16" x14ac:dyDescent="0.3">
      <c r="D58519" s="82"/>
      <c r="P58519" s="84"/>
    </row>
    <row r="58520" spans="4:16" x14ac:dyDescent="0.3">
      <c r="D58520" s="82"/>
      <c r="P58520" s="84"/>
    </row>
    <row r="58521" spans="4:16" x14ac:dyDescent="0.3">
      <c r="D58521" s="82"/>
      <c r="P58521" s="84"/>
    </row>
    <row r="58522" spans="4:16" x14ac:dyDescent="0.3">
      <c r="D58522" s="82"/>
      <c r="P58522" s="84"/>
    </row>
    <row r="58523" spans="4:16" x14ac:dyDescent="0.3">
      <c r="D58523" s="82"/>
      <c r="P58523" s="84"/>
    </row>
    <row r="58524" spans="4:16" x14ac:dyDescent="0.3">
      <c r="D58524" s="82"/>
      <c r="P58524" s="84"/>
    </row>
    <row r="58525" spans="4:16" x14ac:dyDescent="0.3">
      <c r="D58525" s="82"/>
      <c r="P58525" s="84"/>
    </row>
    <row r="58526" spans="4:16" x14ac:dyDescent="0.3">
      <c r="D58526" s="82"/>
      <c r="P58526" s="84"/>
    </row>
    <row r="58527" spans="4:16" x14ac:dyDescent="0.3">
      <c r="D58527" s="82"/>
      <c r="P58527" s="84"/>
    </row>
    <row r="58528" spans="4:16" x14ac:dyDescent="0.3">
      <c r="D58528" s="82"/>
      <c r="P58528" s="84"/>
    </row>
    <row r="58529" spans="4:16" x14ac:dyDescent="0.3">
      <c r="D58529" s="82"/>
      <c r="P58529" s="84"/>
    </row>
    <row r="58530" spans="4:16" x14ac:dyDescent="0.3">
      <c r="D58530" s="82"/>
      <c r="P58530" s="84"/>
    </row>
    <row r="58531" spans="4:16" x14ac:dyDescent="0.3">
      <c r="D58531" s="82"/>
      <c r="P58531" s="84"/>
    </row>
    <row r="58532" spans="4:16" x14ac:dyDescent="0.3">
      <c r="D58532" s="82"/>
      <c r="P58532" s="84"/>
    </row>
    <row r="58533" spans="4:16" x14ac:dyDescent="0.3">
      <c r="D58533" s="82"/>
      <c r="P58533" s="84"/>
    </row>
    <row r="58534" spans="4:16" x14ac:dyDescent="0.3">
      <c r="D58534" s="82"/>
      <c r="P58534" s="84"/>
    </row>
    <row r="58535" spans="4:16" x14ac:dyDescent="0.3">
      <c r="D58535" s="82"/>
      <c r="P58535" s="84"/>
    </row>
    <row r="58536" spans="4:16" x14ac:dyDescent="0.3">
      <c r="D58536" s="82"/>
      <c r="P58536" s="84"/>
    </row>
    <row r="58537" spans="4:16" x14ac:dyDescent="0.3">
      <c r="D58537" s="82"/>
      <c r="P58537" s="84"/>
    </row>
    <row r="58538" spans="4:16" x14ac:dyDescent="0.3">
      <c r="D58538" s="82"/>
      <c r="P58538" s="84"/>
    </row>
    <row r="58539" spans="4:16" x14ac:dyDescent="0.3">
      <c r="D58539" s="82"/>
      <c r="P58539" s="84"/>
    </row>
    <row r="58540" spans="4:16" x14ac:dyDescent="0.3">
      <c r="D58540" s="82"/>
      <c r="P58540" s="84"/>
    </row>
    <row r="58541" spans="4:16" x14ac:dyDescent="0.3">
      <c r="D58541" s="82"/>
      <c r="P58541" s="84"/>
    </row>
    <row r="58542" spans="4:16" x14ac:dyDescent="0.3">
      <c r="D58542" s="82"/>
      <c r="P58542" s="84"/>
    </row>
    <row r="58543" spans="4:16" x14ac:dyDescent="0.3">
      <c r="D58543" s="82"/>
      <c r="P58543" s="84"/>
    </row>
    <row r="58544" spans="4:16" x14ac:dyDescent="0.3">
      <c r="D58544" s="82"/>
      <c r="P58544" s="84"/>
    </row>
    <row r="58545" spans="4:16" x14ac:dyDescent="0.3">
      <c r="D58545" s="82"/>
      <c r="P58545" s="84"/>
    </row>
    <row r="58546" spans="4:16" x14ac:dyDescent="0.3">
      <c r="D58546" s="82"/>
      <c r="P58546" s="84"/>
    </row>
    <row r="58547" spans="4:16" x14ac:dyDescent="0.3">
      <c r="D58547" s="82"/>
      <c r="P58547" s="84"/>
    </row>
    <row r="58548" spans="4:16" x14ac:dyDescent="0.3">
      <c r="D58548" s="82"/>
      <c r="P58548" s="84"/>
    </row>
    <row r="58549" spans="4:16" x14ac:dyDescent="0.3">
      <c r="D58549" s="82"/>
      <c r="P58549" s="84"/>
    </row>
    <row r="58550" spans="4:16" x14ac:dyDescent="0.3">
      <c r="D58550" s="82"/>
      <c r="P58550" s="84"/>
    </row>
    <row r="58551" spans="4:16" x14ac:dyDescent="0.3">
      <c r="D58551" s="82"/>
      <c r="P58551" s="84"/>
    </row>
    <row r="58552" spans="4:16" x14ac:dyDescent="0.3">
      <c r="D58552" s="82"/>
      <c r="P58552" s="84"/>
    </row>
    <row r="58553" spans="4:16" x14ac:dyDescent="0.3">
      <c r="D58553" s="82"/>
      <c r="P58553" s="84"/>
    </row>
    <row r="58554" spans="4:16" x14ac:dyDescent="0.3">
      <c r="D58554" s="82"/>
      <c r="P58554" s="84"/>
    </row>
    <row r="58555" spans="4:16" x14ac:dyDescent="0.3">
      <c r="D58555" s="82"/>
      <c r="P58555" s="84"/>
    </row>
    <row r="58556" spans="4:16" x14ac:dyDescent="0.3">
      <c r="D58556" s="82"/>
      <c r="P58556" s="84"/>
    </row>
    <row r="58557" spans="4:16" x14ac:dyDescent="0.3">
      <c r="D58557" s="82"/>
      <c r="P58557" s="84"/>
    </row>
    <row r="58558" spans="4:16" x14ac:dyDescent="0.3">
      <c r="D58558" s="82"/>
      <c r="P58558" s="84"/>
    </row>
    <row r="58559" spans="4:16" x14ac:dyDescent="0.3">
      <c r="D58559" s="82"/>
      <c r="P58559" s="84"/>
    </row>
    <row r="58560" spans="4:16" x14ac:dyDescent="0.3">
      <c r="D58560" s="82"/>
      <c r="P58560" s="84"/>
    </row>
    <row r="58561" spans="4:16" x14ac:dyDescent="0.3">
      <c r="D58561" s="82"/>
      <c r="P58561" s="84"/>
    </row>
    <row r="58562" spans="4:16" x14ac:dyDescent="0.3">
      <c r="D58562" s="82"/>
      <c r="P58562" s="84"/>
    </row>
    <row r="58563" spans="4:16" x14ac:dyDescent="0.3">
      <c r="D58563" s="82"/>
      <c r="P58563" s="84"/>
    </row>
    <row r="58564" spans="4:16" x14ac:dyDescent="0.3">
      <c r="D58564" s="82"/>
      <c r="P58564" s="84"/>
    </row>
    <row r="58565" spans="4:16" x14ac:dyDescent="0.3">
      <c r="D58565" s="82"/>
      <c r="P58565" s="84"/>
    </row>
    <row r="58566" spans="4:16" x14ac:dyDescent="0.3">
      <c r="D58566" s="82"/>
      <c r="P58566" s="84"/>
    </row>
    <row r="58567" spans="4:16" x14ac:dyDescent="0.3">
      <c r="D58567" s="82"/>
      <c r="P58567" s="84"/>
    </row>
    <row r="58568" spans="4:16" x14ac:dyDescent="0.3">
      <c r="D58568" s="82"/>
      <c r="P58568" s="84"/>
    </row>
    <row r="58569" spans="4:16" x14ac:dyDescent="0.3">
      <c r="D58569" s="82"/>
      <c r="P58569" s="84"/>
    </row>
    <row r="58570" spans="4:16" x14ac:dyDescent="0.3">
      <c r="D58570" s="82"/>
      <c r="P58570" s="84"/>
    </row>
    <row r="58571" spans="4:16" x14ac:dyDescent="0.3">
      <c r="D58571" s="82"/>
      <c r="P58571" s="84"/>
    </row>
    <row r="58572" spans="4:16" x14ac:dyDescent="0.3">
      <c r="D58572" s="82"/>
      <c r="P58572" s="84"/>
    </row>
    <row r="58573" spans="4:16" x14ac:dyDescent="0.3">
      <c r="D58573" s="82"/>
      <c r="P58573" s="84"/>
    </row>
    <row r="58574" spans="4:16" x14ac:dyDescent="0.3">
      <c r="D58574" s="82"/>
      <c r="P58574" s="84"/>
    </row>
    <row r="58575" spans="4:16" x14ac:dyDescent="0.3">
      <c r="D58575" s="82"/>
      <c r="P58575" s="84"/>
    </row>
    <row r="58576" spans="4:16" x14ac:dyDescent="0.3">
      <c r="D58576" s="82"/>
      <c r="P58576" s="84"/>
    </row>
    <row r="58577" spans="4:16" x14ac:dyDescent="0.3">
      <c r="D58577" s="82"/>
      <c r="P58577" s="84"/>
    </row>
    <row r="58578" spans="4:16" x14ac:dyDescent="0.3">
      <c r="D58578" s="82"/>
      <c r="P58578" s="84"/>
    </row>
    <row r="58579" spans="4:16" x14ac:dyDescent="0.3">
      <c r="D58579" s="82"/>
      <c r="P58579" s="84"/>
    </row>
    <row r="58580" spans="4:16" x14ac:dyDescent="0.3">
      <c r="D58580" s="82"/>
      <c r="P58580" s="84"/>
    </row>
    <row r="58581" spans="4:16" x14ac:dyDescent="0.3">
      <c r="D58581" s="82"/>
      <c r="P58581" s="84"/>
    </row>
    <row r="58582" spans="4:16" x14ac:dyDescent="0.3">
      <c r="D58582" s="82"/>
      <c r="P58582" s="84"/>
    </row>
    <row r="58583" spans="4:16" x14ac:dyDescent="0.3">
      <c r="D58583" s="82"/>
      <c r="P58583" s="84"/>
    </row>
    <row r="58584" spans="4:16" x14ac:dyDescent="0.3">
      <c r="D58584" s="82"/>
      <c r="P58584" s="84"/>
    </row>
    <row r="58585" spans="4:16" x14ac:dyDescent="0.3">
      <c r="D58585" s="82"/>
      <c r="P58585" s="84"/>
    </row>
    <row r="58586" spans="4:16" x14ac:dyDescent="0.3">
      <c r="D58586" s="82"/>
      <c r="P58586" s="84"/>
    </row>
    <row r="58587" spans="4:16" x14ac:dyDescent="0.3">
      <c r="D58587" s="82"/>
      <c r="P58587" s="84"/>
    </row>
    <row r="58588" spans="4:16" x14ac:dyDescent="0.3">
      <c r="D58588" s="82"/>
      <c r="P58588" s="84"/>
    </row>
    <row r="58589" spans="4:16" x14ac:dyDescent="0.3">
      <c r="D58589" s="82"/>
      <c r="P58589" s="84"/>
    </row>
    <row r="58590" spans="4:16" x14ac:dyDescent="0.3">
      <c r="D58590" s="82"/>
      <c r="P58590" s="84"/>
    </row>
    <row r="58591" spans="4:16" x14ac:dyDescent="0.3">
      <c r="D58591" s="82"/>
      <c r="P58591" s="84"/>
    </row>
    <row r="58592" spans="4:16" x14ac:dyDescent="0.3">
      <c r="D58592" s="82"/>
      <c r="P58592" s="84"/>
    </row>
    <row r="58593" spans="4:16" x14ac:dyDescent="0.3">
      <c r="D58593" s="82"/>
      <c r="P58593" s="84"/>
    </row>
    <row r="58594" spans="4:16" x14ac:dyDescent="0.3">
      <c r="D58594" s="82"/>
      <c r="P58594" s="84"/>
    </row>
    <row r="58595" spans="4:16" x14ac:dyDescent="0.3">
      <c r="D58595" s="82"/>
      <c r="P58595" s="84"/>
    </row>
    <row r="58596" spans="4:16" x14ac:dyDescent="0.3">
      <c r="D58596" s="82"/>
      <c r="P58596" s="84"/>
    </row>
    <row r="58597" spans="4:16" x14ac:dyDescent="0.3">
      <c r="D58597" s="82"/>
      <c r="P58597" s="84"/>
    </row>
    <row r="58598" spans="4:16" x14ac:dyDescent="0.3">
      <c r="D58598" s="82"/>
      <c r="P58598" s="84"/>
    </row>
    <row r="58599" spans="4:16" x14ac:dyDescent="0.3">
      <c r="D58599" s="82"/>
      <c r="P58599" s="84"/>
    </row>
    <row r="58600" spans="4:16" x14ac:dyDescent="0.3">
      <c r="D58600" s="82"/>
      <c r="P58600" s="84"/>
    </row>
    <row r="58601" spans="4:16" x14ac:dyDescent="0.3">
      <c r="D58601" s="82"/>
      <c r="P58601" s="84"/>
    </row>
    <row r="58602" spans="4:16" x14ac:dyDescent="0.3">
      <c r="D58602" s="82"/>
      <c r="P58602" s="84"/>
    </row>
    <row r="58603" spans="4:16" x14ac:dyDescent="0.3">
      <c r="D58603" s="82"/>
      <c r="P58603" s="84"/>
    </row>
    <row r="58604" spans="4:16" x14ac:dyDescent="0.3">
      <c r="D58604" s="82"/>
      <c r="P58604" s="84"/>
    </row>
    <row r="58605" spans="4:16" x14ac:dyDescent="0.3">
      <c r="D58605" s="82"/>
      <c r="P58605" s="84"/>
    </row>
    <row r="58606" spans="4:16" x14ac:dyDescent="0.3">
      <c r="D58606" s="82"/>
      <c r="P58606" s="84"/>
    </row>
    <row r="58607" spans="4:16" x14ac:dyDescent="0.3">
      <c r="D58607" s="82"/>
      <c r="P58607" s="84"/>
    </row>
    <row r="58608" spans="4:16" x14ac:dyDescent="0.3">
      <c r="D58608" s="82"/>
      <c r="P58608" s="84"/>
    </row>
    <row r="58609" spans="4:16" x14ac:dyDescent="0.3">
      <c r="D58609" s="82"/>
      <c r="P58609" s="84"/>
    </row>
    <row r="58610" spans="4:16" x14ac:dyDescent="0.3">
      <c r="D58610" s="82"/>
      <c r="P58610" s="84"/>
    </row>
    <row r="58611" spans="4:16" x14ac:dyDescent="0.3">
      <c r="D58611" s="82"/>
      <c r="P58611" s="84"/>
    </row>
    <row r="58612" spans="4:16" x14ac:dyDescent="0.3">
      <c r="D58612" s="82"/>
      <c r="P58612" s="84"/>
    </row>
    <row r="58613" spans="4:16" x14ac:dyDescent="0.3">
      <c r="D58613" s="82"/>
      <c r="P58613" s="84"/>
    </row>
    <row r="58614" spans="4:16" x14ac:dyDescent="0.3">
      <c r="D58614" s="82"/>
      <c r="P58614" s="84"/>
    </row>
    <row r="58615" spans="4:16" x14ac:dyDescent="0.3">
      <c r="D58615" s="82"/>
      <c r="P58615" s="84"/>
    </row>
    <row r="58616" spans="4:16" x14ac:dyDescent="0.3">
      <c r="D58616" s="82"/>
      <c r="P58616" s="84"/>
    </row>
    <row r="58617" spans="4:16" x14ac:dyDescent="0.3">
      <c r="D58617" s="82"/>
      <c r="P58617" s="84"/>
    </row>
    <row r="58618" spans="4:16" x14ac:dyDescent="0.3">
      <c r="D58618" s="82"/>
      <c r="P58618" s="84"/>
    </row>
    <row r="58619" spans="4:16" x14ac:dyDescent="0.3">
      <c r="D58619" s="82"/>
      <c r="P58619" s="84"/>
    </row>
    <row r="58620" spans="4:16" x14ac:dyDescent="0.3">
      <c r="D58620" s="82"/>
      <c r="P58620" s="84"/>
    </row>
    <row r="58621" spans="4:16" x14ac:dyDescent="0.3">
      <c r="D58621" s="82"/>
      <c r="P58621" s="84"/>
    </row>
    <row r="58622" spans="4:16" x14ac:dyDescent="0.3">
      <c r="D58622" s="82"/>
      <c r="P58622" s="84"/>
    </row>
    <row r="58623" spans="4:16" x14ac:dyDescent="0.3">
      <c r="D58623" s="82"/>
      <c r="P58623" s="84"/>
    </row>
    <row r="58624" spans="4:16" x14ac:dyDescent="0.3">
      <c r="D58624" s="82"/>
      <c r="P58624" s="84"/>
    </row>
    <row r="58625" spans="4:16" x14ac:dyDescent="0.3">
      <c r="D58625" s="82"/>
      <c r="P58625" s="84"/>
    </row>
    <row r="58626" spans="4:16" x14ac:dyDescent="0.3">
      <c r="D58626" s="82"/>
      <c r="P58626" s="84"/>
    </row>
    <row r="58627" spans="4:16" x14ac:dyDescent="0.3">
      <c r="D58627" s="82"/>
      <c r="P58627" s="84"/>
    </row>
    <row r="58628" spans="4:16" x14ac:dyDescent="0.3">
      <c r="D58628" s="82"/>
      <c r="P58628" s="84"/>
    </row>
    <row r="58629" spans="4:16" x14ac:dyDescent="0.3">
      <c r="D58629" s="82"/>
      <c r="P58629" s="84"/>
    </row>
    <row r="58630" spans="4:16" x14ac:dyDescent="0.3">
      <c r="D58630" s="82"/>
      <c r="P58630" s="84"/>
    </row>
    <row r="58631" spans="4:16" x14ac:dyDescent="0.3">
      <c r="D58631" s="82"/>
      <c r="P58631" s="84"/>
    </row>
    <row r="58632" spans="4:16" x14ac:dyDescent="0.3">
      <c r="D58632" s="82"/>
      <c r="P58632" s="84"/>
    </row>
    <row r="58633" spans="4:16" x14ac:dyDescent="0.3">
      <c r="D58633" s="82"/>
      <c r="P58633" s="84"/>
    </row>
    <row r="58634" spans="4:16" x14ac:dyDescent="0.3">
      <c r="D58634" s="82"/>
      <c r="P58634" s="84"/>
    </row>
    <row r="58635" spans="4:16" x14ac:dyDescent="0.3">
      <c r="D58635" s="82"/>
      <c r="P58635" s="84"/>
    </row>
    <row r="58636" spans="4:16" x14ac:dyDescent="0.3">
      <c r="D58636" s="82"/>
      <c r="P58636" s="84"/>
    </row>
    <row r="58637" spans="4:16" x14ac:dyDescent="0.3">
      <c r="D58637" s="82"/>
      <c r="P58637" s="84"/>
    </row>
    <row r="58638" spans="4:16" x14ac:dyDescent="0.3">
      <c r="D58638" s="82"/>
      <c r="P58638" s="84"/>
    </row>
    <row r="58639" spans="4:16" x14ac:dyDescent="0.3">
      <c r="D58639" s="82"/>
      <c r="P58639" s="84"/>
    </row>
    <row r="58640" spans="4:16" x14ac:dyDescent="0.3">
      <c r="D58640" s="82"/>
      <c r="P58640" s="84"/>
    </row>
    <row r="58641" spans="4:16" x14ac:dyDescent="0.3">
      <c r="D58641" s="82"/>
      <c r="P58641" s="84"/>
    </row>
    <row r="58642" spans="4:16" x14ac:dyDescent="0.3">
      <c r="D58642" s="82"/>
      <c r="P58642" s="84"/>
    </row>
    <row r="58643" spans="4:16" x14ac:dyDescent="0.3">
      <c r="D58643" s="82"/>
      <c r="P58643" s="84"/>
    </row>
    <row r="58644" spans="4:16" x14ac:dyDescent="0.3">
      <c r="D58644" s="82"/>
      <c r="P58644" s="84"/>
    </row>
    <row r="58645" spans="4:16" x14ac:dyDescent="0.3">
      <c r="D58645" s="82"/>
      <c r="P58645" s="84"/>
    </row>
    <row r="58646" spans="4:16" x14ac:dyDescent="0.3">
      <c r="D58646" s="82"/>
      <c r="P58646" s="84"/>
    </row>
    <row r="58647" spans="4:16" x14ac:dyDescent="0.3">
      <c r="D58647" s="82"/>
      <c r="P58647" s="84"/>
    </row>
    <row r="58648" spans="4:16" x14ac:dyDescent="0.3">
      <c r="D58648" s="82"/>
      <c r="P58648" s="84"/>
    </row>
    <row r="58649" spans="4:16" x14ac:dyDescent="0.3">
      <c r="D58649" s="82"/>
      <c r="P58649" s="84"/>
    </row>
    <row r="58650" spans="4:16" x14ac:dyDescent="0.3">
      <c r="D58650" s="82"/>
      <c r="P58650" s="84"/>
    </row>
    <row r="58651" spans="4:16" x14ac:dyDescent="0.3">
      <c r="D58651" s="82"/>
      <c r="P58651" s="84"/>
    </row>
    <row r="58652" spans="4:16" x14ac:dyDescent="0.3">
      <c r="D58652" s="82"/>
      <c r="P58652" s="84"/>
    </row>
    <row r="58653" spans="4:16" x14ac:dyDescent="0.3">
      <c r="D58653" s="82"/>
      <c r="P58653" s="84"/>
    </row>
    <row r="58654" spans="4:16" x14ac:dyDescent="0.3">
      <c r="D58654" s="82"/>
      <c r="P58654" s="84"/>
    </row>
    <row r="58655" spans="4:16" x14ac:dyDescent="0.3">
      <c r="D58655" s="82"/>
      <c r="P58655" s="84"/>
    </row>
    <row r="58656" spans="4:16" x14ac:dyDescent="0.3">
      <c r="D58656" s="82"/>
      <c r="P58656" s="84"/>
    </row>
    <row r="58657" spans="4:16" x14ac:dyDescent="0.3">
      <c r="D58657" s="82"/>
      <c r="P58657" s="84"/>
    </row>
    <row r="58658" spans="4:16" x14ac:dyDescent="0.3">
      <c r="D58658" s="82"/>
      <c r="P58658" s="84"/>
    </row>
    <row r="58659" spans="4:16" x14ac:dyDescent="0.3">
      <c r="D58659" s="82"/>
      <c r="P58659" s="84"/>
    </row>
    <row r="58660" spans="4:16" x14ac:dyDescent="0.3">
      <c r="D58660" s="82"/>
      <c r="P58660" s="84"/>
    </row>
    <row r="58661" spans="4:16" x14ac:dyDescent="0.3">
      <c r="D58661" s="82"/>
      <c r="P58661" s="84"/>
    </row>
    <row r="58662" spans="4:16" x14ac:dyDescent="0.3">
      <c r="D58662" s="82"/>
      <c r="P58662" s="84"/>
    </row>
    <row r="58663" spans="4:16" x14ac:dyDescent="0.3">
      <c r="D58663" s="82"/>
      <c r="P58663" s="84"/>
    </row>
    <row r="58664" spans="4:16" x14ac:dyDescent="0.3">
      <c r="D58664" s="82"/>
      <c r="P58664" s="84"/>
    </row>
    <row r="58665" spans="4:16" x14ac:dyDescent="0.3">
      <c r="D58665" s="82"/>
      <c r="P58665" s="84"/>
    </row>
    <row r="58666" spans="4:16" x14ac:dyDescent="0.3">
      <c r="D58666" s="82"/>
      <c r="P58666" s="84"/>
    </row>
    <row r="58667" spans="4:16" x14ac:dyDescent="0.3">
      <c r="D58667" s="82"/>
      <c r="P58667" s="84"/>
    </row>
    <row r="58668" spans="4:16" x14ac:dyDescent="0.3">
      <c r="D58668" s="82"/>
      <c r="P58668" s="84"/>
    </row>
    <row r="58669" spans="4:16" x14ac:dyDescent="0.3">
      <c r="D58669" s="82"/>
      <c r="P58669" s="84"/>
    </row>
    <row r="58670" spans="4:16" x14ac:dyDescent="0.3">
      <c r="D58670" s="82"/>
      <c r="P58670" s="84"/>
    </row>
    <row r="58671" spans="4:16" x14ac:dyDescent="0.3">
      <c r="D58671" s="82"/>
      <c r="P58671" s="84"/>
    </row>
    <row r="58672" spans="4:16" x14ac:dyDescent="0.3">
      <c r="D58672" s="82"/>
      <c r="P58672" s="84"/>
    </row>
    <row r="58673" spans="4:16" x14ac:dyDescent="0.3">
      <c r="D58673" s="82"/>
      <c r="P58673" s="84"/>
    </row>
    <row r="58674" spans="4:16" x14ac:dyDescent="0.3">
      <c r="D58674" s="82"/>
      <c r="P58674" s="84"/>
    </row>
    <row r="58675" spans="4:16" x14ac:dyDescent="0.3">
      <c r="D58675" s="82"/>
      <c r="P58675" s="84"/>
    </row>
    <row r="58676" spans="4:16" x14ac:dyDescent="0.3">
      <c r="D58676" s="82"/>
      <c r="P58676" s="84"/>
    </row>
    <row r="58677" spans="4:16" x14ac:dyDescent="0.3">
      <c r="D58677" s="82"/>
      <c r="P58677" s="84"/>
    </row>
    <row r="58678" spans="4:16" x14ac:dyDescent="0.3">
      <c r="D58678" s="82"/>
      <c r="P58678" s="84"/>
    </row>
    <row r="58679" spans="4:16" x14ac:dyDescent="0.3">
      <c r="D58679" s="82"/>
      <c r="P58679" s="84"/>
    </row>
    <row r="58680" spans="4:16" x14ac:dyDescent="0.3">
      <c r="D58680" s="82"/>
      <c r="P58680" s="84"/>
    </row>
    <row r="58681" spans="4:16" x14ac:dyDescent="0.3">
      <c r="D58681" s="82"/>
      <c r="P58681" s="84"/>
    </row>
    <row r="58682" spans="4:16" x14ac:dyDescent="0.3">
      <c r="D58682" s="82"/>
      <c r="P58682" s="84"/>
    </row>
    <row r="58683" spans="4:16" x14ac:dyDescent="0.3">
      <c r="D58683" s="82"/>
      <c r="P58683" s="84"/>
    </row>
    <row r="58684" spans="4:16" x14ac:dyDescent="0.3">
      <c r="D58684" s="82"/>
      <c r="P58684" s="84"/>
    </row>
    <row r="58685" spans="4:16" x14ac:dyDescent="0.3">
      <c r="D58685" s="82"/>
      <c r="P58685" s="84"/>
    </row>
    <row r="58686" spans="4:16" x14ac:dyDescent="0.3">
      <c r="D58686" s="82"/>
      <c r="P58686" s="84"/>
    </row>
    <row r="58687" spans="4:16" x14ac:dyDescent="0.3">
      <c r="D58687" s="82"/>
      <c r="P58687" s="84"/>
    </row>
    <row r="58688" spans="4:16" x14ac:dyDescent="0.3">
      <c r="D58688" s="82"/>
      <c r="P58688" s="84"/>
    </row>
    <row r="58689" spans="4:16" x14ac:dyDescent="0.3">
      <c r="D58689" s="82"/>
      <c r="P58689" s="84"/>
    </row>
    <row r="58690" spans="4:16" x14ac:dyDescent="0.3">
      <c r="D58690" s="82"/>
      <c r="P58690" s="84"/>
    </row>
    <row r="58691" spans="4:16" x14ac:dyDescent="0.3">
      <c r="D58691" s="82"/>
      <c r="P58691" s="84"/>
    </row>
    <row r="58692" spans="4:16" x14ac:dyDescent="0.3">
      <c r="D58692" s="82"/>
      <c r="P58692" s="84"/>
    </row>
    <row r="58693" spans="4:16" x14ac:dyDescent="0.3">
      <c r="D58693" s="82"/>
      <c r="P58693" s="84"/>
    </row>
    <row r="58694" spans="4:16" x14ac:dyDescent="0.3">
      <c r="D58694" s="82"/>
      <c r="P58694" s="84"/>
    </row>
    <row r="58695" spans="4:16" x14ac:dyDescent="0.3">
      <c r="D58695" s="82"/>
      <c r="P58695" s="84"/>
    </row>
    <row r="58696" spans="4:16" x14ac:dyDescent="0.3">
      <c r="D58696" s="82"/>
      <c r="P58696" s="84"/>
    </row>
    <row r="58697" spans="4:16" x14ac:dyDescent="0.3">
      <c r="D58697" s="82"/>
      <c r="P58697" s="84"/>
    </row>
    <row r="58698" spans="4:16" x14ac:dyDescent="0.3">
      <c r="D58698" s="82"/>
      <c r="P58698" s="84"/>
    </row>
    <row r="58699" spans="4:16" x14ac:dyDescent="0.3">
      <c r="D58699" s="82"/>
      <c r="P58699" s="84"/>
    </row>
    <row r="58700" spans="4:16" x14ac:dyDescent="0.3">
      <c r="D58700" s="82"/>
      <c r="P58700" s="84"/>
    </row>
    <row r="58701" spans="4:16" x14ac:dyDescent="0.3">
      <c r="D58701" s="82"/>
      <c r="P58701" s="84"/>
    </row>
    <row r="58702" spans="4:16" x14ac:dyDescent="0.3">
      <c r="D58702" s="82"/>
      <c r="P58702" s="84"/>
    </row>
    <row r="58703" spans="4:16" x14ac:dyDescent="0.3">
      <c r="D58703" s="82"/>
      <c r="P58703" s="84"/>
    </row>
    <row r="58704" spans="4:16" x14ac:dyDescent="0.3">
      <c r="D58704" s="82"/>
      <c r="P58704" s="84"/>
    </row>
    <row r="58705" spans="4:16" x14ac:dyDescent="0.3">
      <c r="D58705" s="82"/>
      <c r="P58705" s="84"/>
    </row>
    <row r="58706" spans="4:16" x14ac:dyDescent="0.3">
      <c r="D58706" s="82"/>
      <c r="P58706" s="84"/>
    </row>
    <row r="58707" spans="4:16" x14ac:dyDescent="0.3">
      <c r="D58707" s="82"/>
      <c r="P58707" s="84"/>
    </row>
    <row r="58708" spans="4:16" x14ac:dyDescent="0.3">
      <c r="D58708" s="82"/>
      <c r="P58708" s="84"/>
    </row>
    <row r="58709" spans="4:16" x14ac:dyDescent="0.3">
      <c r="D58709" s="82"/>
      <c r="P58709" s="84"/>
    </row>
    <row r="58710" spans="4:16" x14ac:dyDescent="0.3">
      <c r="D58710" s="82"/>
      <c r="P58710" s="84"/>
    </row>
    <row r="58711" spans="4:16" x14ac:dyDescent="0.3">
      <c r="D58711" s="82"/>
      <c r="P58711" s="84"/>
    </row>
    <row r="58712" spans="4:16" x14ac:dyDescent="0.3">
      <c r="D58712" s="82"/>
      <c r="P58712" s="84"/>
    </row>
    <row r="58713" spans="4:16" x14ac:dyDescent="0.3">
      <c r="D58713" s="82"/>
      <c r="P58713" s="84"/>
    </row>
    <row r="58714" spans="4:16" x14ac:dyDescent="0.3">
      <c r="D58714" s="82"/>
      <c r="P58714" s="84"/>
    </row>
    <row r="58715" spans="4:16" x14ac:dyDescent="0.3">
      <c r="D58715" s="82"/>
      <c r="P58715" s="84"/>
    </row>
    <row r="58716" spans="4:16" x14ac:dyDescent="0.3">
      <c r="D58716" s="82"/>
      <c r="P58716" s="84"/>
    </row>
    <row r="58717" spans="4:16" x14ac:dyDescent="0.3">
      <c r="D58717" s="82"/>
      <c r="P58717" s="84"/>
    </row>
    <row r="58718" spans="4:16" x14ac:dyDescent="0.3">
      <c r="D58718" s="82"/>
      <c r="P58718" s="84"/>
    </row>
    <row r="58719" spans="4:16" x14ac:dyDescent="0.3">
      <c r="D58719" s="82"/>
      <c r="P58719" s="84"/>
    </row>
    <row r="58720" spans="4:16" x14ac:dyDescent="0.3">
      <c r="D58720" s="82"/>
      <c r="P58720" s="84"/>
    </row>
    <row r="58721" spans="4:16" x14ac:dyDescent="0.3">
      <c r="D58721" s="82"/>
      <c r="P58721" s="84"/>
    </row>
    <row r="58722" spans="4:16" x14ac:dyDescent="0.3">
      <c r="D58722" s="82"/>
      <c r="P58722" s="84"/>
    </row>
    <row r="58723" spans="4:16" x14ac:dyDescent="0.3">
      <c r="D58723" s="82"/>
      <c r="P58723" s="84"/>
    </row>
    <row r="58724" spans="4:16" x14ac:dyDescent="0.3">
      <c r="D58724" s="82"/>
      <c r="P58724" s="84"/>
    </row>
    <row r="58725" spans="4:16" x14ac:dyDescent="0.3">
      <c r="D58725" s="82"/>
      <c r="P58725" s="84"/>
    </row>
    <row r="58726" spans="4:16" x14ac:dyDescent="0.3">
      <c r="D58726" s="82"/>
      <c r="P58726" s="84"/>
    </row>
    <row r="58727" spans="4:16" x14ac:dyDescent="0.3">
      <c r="D58727" s="82"/>
      <c r="P58727" s="84"/>
    </row>
    <row r="58728" spans="4:16" x14ac:dyDescent="0.3">
      <c r="D58728" s="82"/>
      <c r="P58728" s="84"/>
    </row>
    <row r="58729" spans="4:16" x14ac:dyDescent="0.3">
      <c r="D58729" s="82"/>
      <c r="P58729" s="84"/>
    </row>
    <row r="58730" spans="4:16" x14ac:dyDescent="0.3">
      <c r="D58730" s="82"/>
      <c r="P58730" s="84"/>
    </row>
    <row r="58731" spans="4:16" x14ac:dyDescent="0.3">
      <c r="D58731" s="82"/>
      <c r="P58731" s="84"/>
    </row>
    <row r="58732" spans="4:16" x14ac:dyDescent="0.3">
      <c r="D58732" s="82"/>
      <c r="P58732" s="84"/>
    </row>
    <row r="58733" spans="4:16" x14ac:dyDescent="0.3">
      <c r="D58733" s="82"/>
      <c r="P58733" s="84"/>
    </row>
    <row r="58734" spans="4:16" x14ac:dyDescent="0.3">
      <c r="D58734" s="82"/>
      <c r="P58734" s="84"/>
    </row>
    <row r="58735" spans="4:16" x14ac:dyDescent="0.3">
      <c r="D58735" s="82"/>
      <c r="P58735" s="84"/>
    </row>
    <row r="58736" spans="4:16" x14ac:dyDescent="0.3">
      <c r="D58736" s="82"/>
      <c r="P58736" s="84"/>
    </row>
    <row r="58737" spans="4:16" x14ac:dyDescent="0.3">
      <c r="D58737" s="82"/>
      <c r="P58737" s="84"/>
    </row>
    <row r="58738" spans="4:16" x14ac:dyDescent="0.3">
      <c r="D58738" s="82"/>
      <c r="P58738" s="84"/>
    </row>
    <row r="58739" spans="4:16" x14ac:dyDescent="0.3">
      <c r="D58739" s="82"/>
      <c r="P58739" s="84"/>
    </row>
    <row r="58740" spans="4:16" x14ac:dyDescent="0.3">
      <c r="D58740" s="82"/>
      <c r="P58740" s="84"/>
    </row>
    <row r="58741" spans="4:16" x14ac:dyDescent="0.3">
      <c r="D58741" s="82"/>
      <c r="P58741" s="84"/>
    </row>
    <row r="58742" spans="4:16" x14ac:dyDescent="0.3">
      <c r="D58742" s="82"/>
      <c r="P58742" s="84"/>
    </row>
    <row r="58743" spans="4:16" x14ac:dyDescent="0.3">
      <c r="D58743" s="82"/>
      <c r="P58743" s="84"/>
    </row>
    <row r="58744" spans="4:16" x14ac:dyDescent="0.3">
      <c r="D58744" s="82"/>
      <c r="P58744" s="84"/>
    </row>
    <row r="58745" spans="4:16" x14ac:dyDescent="0.3">
      <c r="D58745" s="82"/>
      <c r="P58745" s="84"/>
    </row>
    <row r="58746" spans="4:16" x14ac:dyDescent="0.3">
      <c r="D58746" s="82"/>
      <c r="P58746" s="84"/>
    </row>
    <row r="58747" spans="4:16" x14ac:dyDescent="0.3">
      <c r="D58747" s="82"/>
      <c r="P58747" s="84"/>
    </row>
    <row r="58748" spans="4:16" x14ac:dyDescent="0.3">
      <c r="D58748" s="82"/>
      <c r="P58748" s="84"/>
    </row>
    <row r="58749" spans="4:16" x14ac:dyDescent="0.3">
      <c r="D58749" s="82"/>
      <c r="P58749" s="84"/>
    </row>
    <row r="58750" spans="4:16" x14ac:dyDescent="0.3">
      <c r="D58750" s="82"/>
      <c r="P58750" s="84"/>
    </row>
    <row r="58751" spans="4:16" x14ac:dyDescent="0.3">
      <c r="D58751" s="82"/>
      <c r="P58751" s="84"/>
    </row>
    <row r="58752" spans="4:16" x14ac:dyDescent="0.3">
      <c r="D58752" s="82"/>
      <c r="P58752" s="84"/>
    </row>
    <row r="58753" spans="4:16" x14ac:dyDescent="0.3">
      <c r="D58753" s="82"/>
      <c r="P58753" s="84"/>
    </row>
    <row r="58754" spans="4:16" x14ac:dyDescent="0.3">
      <c r="D58754" s="82"/>
      <c r="P58754" s="84"/>
    </row>
    <row r="58755" spans="4:16" x14ac:dyDescent="0.3">
      <c r="D58755" s="82"/>
      <c r="P58755" s="84"/>
    </row>
    <row r="58756" spans="4:16" x14ac:dyDescent="0.3">
      <c r="D58756" s="82"/>
      <c r="P58756" s="84"/>
    </row>
    <row r="58757" spans="4:16" x14ac:dyDescent="0.3">
      <c r="D58757" s="82"/>
      <c r="P58757" s="84"/>
    </row>
    <row r="58758" spans="4:16" x14ac:dyDescent="0.3">
      <c r="D58758" s="82"/>
      <c r="P58758" s="84"/>
    </row>
    <row r="58759" spans="4:16" x14ac:dyDescent="0.3">
      <c r="D58759" s="82"/>
      <c r="P58759" s="84"/>
    </row>
    <row r="58760" spans="4:16" x14ac:dyDescent="0.3">
      <c r="D58760" s="82"/>
      <c r="P58760" s="84"/>
    </row>
    <row r="58761" spans="4:16" x14ac:dyDescent="0.3">
      <c r="D58761" s="82"/>
      <c r="P58761" s="84"/>
    </row>
    <row r="58762" spans="4:16" x14ac:dyDescent="0.3">
      <c r="D58762" s="82"/>
      <c r="P58762" s="84"/>
    </row>
    <row r="58763" spans="4:16" x14ac:dyDescent="0.3">
      <c r="D58763" s="82"/>
      <c r="P58763" s="84"/>
    </row>
    <row r="58764" spans="4:16" x14ac:dyDescent="0.3">
      <c r="D58764" s="82"/>
      <c r="P58764" s="84"/>
    </row>
    <row r="58765" spans="4:16" x14ac:dyDescent="0.3">
      <c r="D58765" s="82"/>
      <c r="P58765" s="84"/>
    </row>
    <row r="58766" spans="4:16" x14ac:dyDescent="0.3">
      <c r="D58766" s="82"/>
      <c r="P58766" s="84"/>
    </row>
    <row r="58767" spans="4:16" x14ac:dyDescent="0.3">
      <c r="D58767" s="82"/>
      <c r="P58767" s="84"/>
    </row>
    <row r="58768" spans="4:16" x14ac:dyDescent="0.3">
      <c r="D58768" s="82"/>
      <c r="P58768" s="84"/>
    </row>
    <row r="58769" spans="4:16" x14ac:dyDescent="0.3">
      <c r="D58769" s="82"/>
      <c r="P58769" s="84"/>
    </row>
    <row r="58770" spans="4:16" x14ac:dyDescent="0.3">
      <c r="D58770" s="82"/>
      <c r="P58770" s="84"/>
    </row>
    <row r="58771" spans="4:16" x14ac:dyDescent="0.3">
      <c r="D58771" s="82"/>
      <c r="P58771" s="84"/>
    </row>
    <row r="58772" spans="4:16" x14ac:dyDescent="0.3">
      <c r="D58772" s="82"/>
      <c r="P58772" s="84"/>
    </row>
    <row r="58773" spans="4:16" x14ac:dyDescent="0.3">
      <c r="D58773" s="82"/>
      <c r="P58773" s="84"/>
    </row>
    <row r="58774" spans="4:16" x14ac:dyDescent="0.3">
      <c r="D58774" s="82"/>
      <c r="P58774" s="84"/>
    </row>
    <row r="58775" spans="4:16" x14ac:dyDescent="0.3">
      <c r="D58775" s="82"/>
      <c r="P58775" s="84"/>
    </row>
    <row r="58776" spans="4:16" x14ac:dyDescent="0.3">
      <c r="D58776" s="82"/>
      <c r="P58776" s="84"/>
    </row>
    <row r="58777" spans="4:16" x14ac:dyDescent="0.3">
      <c r="D58777" s="82"/>
      <c r="P58777" s="84"/>
    </row>
    <row r="58778" spans="4:16" x14ac:dyDescent="0.3">
      <c r="D58778" s="82"/>
      <c r="P58778" s="84"/>
    </row>
    <row r="58779" spans="4:16" x14ac:dyDescent="0.3">
      <c r="D58779" s="82"/>
      <c r="P58779" s="84"/>
    </row>
    <row r="58780" spans="4:16" x14ac:dyDescent="0.3">
      <c r="D58780" s="82"/>
      <c r="P58780" s="84"/>
    </row>
    <row r="58781" spans="4:16" x14ac:dyDescent="0.3">
      <c r="D58781" s="82"/>
      <c r="P58781" s="84"/>
    </row>
    <row r="58782" spans="4:16" x14ac:dyDescent="0.3">
      <c r="D58782" s="82"/>
      <c r="P58782" s="84"/>
    </row>
    <row r="58783" spans="4:16" x14ac:dyDescent="0.3">
      <c r="D58783" s="82"/>
      <c r="P58783" s="84"/>
    </row>
    <row r="58784" spans="4:16" x14ac:dyDescent="0.3">
      <c r="D58784" s="82"/>
      <c r="P58784" s="84"/>
    </row>
    <row r="58785" spans="4:16" x14ac:dyDescent="0.3">
      <c r="D58785" s="82"/>
      <c r="P58785" s="84"/>
    </row>
    <row r="58786" spans="4:16" x14ac:dyDescent="0.3">
      <c r="D58786" s="82"/>
      <c r="P58786" s="84"/>
    </row>
    <row r="58787" spans="4:16" x14ac:dyDescent="0.3">
      <c r="D58787" s="82"/>
      <c r="P58787" s="84"/>
    </row>
    <row r="58788" spans="4:16" x14ac:dyDescent="0.3">
      <c r="D58788" s="82"/>
      <c r="P58788" s="84"/>
    </row>
    <row r="58789" spans="4:16" x14ac:dyDescent="0.3">
      <c r="D58789" s="82"/>
      <c r="P58789" s="84"/>
    </row>
    <row r="58790" spans="4:16" x14ac:dyDescent="0.3">
      <c r="D58790" s="82"/>
      <c r="P58790" s="84"/>
    </row>
    <row r="58791" spans="4:16" x14ac:dyDescent="0.3">
      <c r="D58791" s="82"/>
      <c r="P58791" s="84"/>
    </row>
    <row r="58792" spans="4:16" x14ac:dyDescent="0.3">
      <c r="D58792" s="82"/>
      <c r="P58792" s="84"/>
    </row>
    <row r="58793" spans="4:16" x14ac:dyDescent="0.3">
      <c r="D58793" s="82"/>
      <c r="P58793" s="84"/>
    </row>
    <row r="58794" spans="4:16" x14ac:dyDescent="0.3">
      <c r="D58794" s="82"/>
      <c r="P58794" s="84"/>
    </row>
    <row r="58795" spans="4:16" x14ac:dyDescent="0.3">
      <c r="D58795" s="82"/>
      <c r="P58795" s="84"/>
    </row>
    <row r="58796" spans="4:16" x14ac:dyDescent="0.3">
      <c r="D58796" s="82"/>
      <c r="P58796" s="84"/>
    </row>
    <row r="58797" spans="4:16" x14ac:dyDescent="0.3">
      <c r="D58797" s="82"/>
      <c r="P58797" s="84"/>
    </row>
    <row r="58798" spans="4:16" x14ac:dyDescent="0.3">
      <c r="D58798" s="82"/>
      <c r="P58798" s="84"/>
    </row>
    <row r="58799" spans="4:16" x14ac:dyDescent="0.3">
      <c r="D58799" s="82"/>
      <c r="P58799" s="84"/>
    </row>
    <row r="58800" spans="4:16" x14ac:dyDescent="0.3">
      <c r="D58800" s="82"/>
      <c r="P58800" s="84"/>
    </row>
    <row r="58801" spans="4:16" x14ac:dyDescent="0.3">
      <c r="D58801" s="82"/>
      <c r="P58801" s="84"/>
    </row>
    <row r="58802" spans="4:16" x14ac:dyDescent="0.3">
      <c r="D58802" s="82"/>
      <c r="P58802" s="84"/>
    </row>
    <row r="58803" spans="4:16" x14ac:dyDescent="0.3">
      <c r="D58803" s="82"/>
      <c r="P58803" s="84"/>
    </row>
    <row r="58804" spans="4:16" x14ac:dyDescent="0.3">
      <c r="D58804" s="82"/>
      <c r="P58804" s="84"/>
    </row>
    <row r="58805" spans="4:16" x14ac:dyDescent="0.3">
      <c r="D58805" s="82"/>
      <c r="P58805" s="84"/>
    </row>
    <row r="58806" spans="4:16" x14ac:dyDescent="0.3">
      <c r="D58806" s="82"/>
      <c r="P58806" s="84"/>
    </row>
    <row r="58807" spans="4:16" x14ac:dyDescent="0.3">
      <c r="D58807" s="82"/>
      <c r="P58807" s="84"/>
    </row>
    <row r="58808" spans="4:16" x14ac:dyDescent="0.3">
      <c r="D58808" s="82"/>
      <c r="P58808" s="84"/>
    </row>
    <row r="58809" spans="4:16" x14ac:dyDescent="0.3">
      <c r="D58809" s="82"/>
      <c r="P58809" s="84"/>
    </row>
    <row r="58810" spans="4:16" x14ac:dyDescent="0.3">
      <c r="D58810" s="82"/>
      <c r="P58810" s="84"/>
    </row>
    <row r="58811" spans="4:16" x14ac:dyDescent="0.3">
      <c r="D58811" s="82"/>
      <c r="P58811" s="84"/>
    </row>
    <row r="58812" spans="4:16" x14ac:dyDescent="0.3">
      <c r="D58812" s="82"/>
      <c r="P58812" s="84"/>
    </row>
    <row r="58813" spans="4:16" x14ac:dyDescent="0.3">
      <c r="D58813" s="82"/>
      <c r="P58813" s="84"/>
    </row>
    <row r="58814" spans="4:16" x14ac:dyDescent="0.3">
      <c r="D58814" s="82"/>
      <c r="P58814" s="84"/>
    </row>
    <row r="58815" spans="4:16" x14ac:dyDescent="0.3">
      <c r="D58815" s="82"/>
      <c r="P58815" s="84"/>
    </row>
    <row r="58816" spans="4:16" x14ac:dyDescent="0.3">
      <c r="D58816" s="82"/>
      <c r="P58816" s="84"/>
    </row>
    <row r="58817" spans="4:16" x14ac:dyDescent="0.3">
      <c r="D58817" s="82"/>
      <c r="P58817" s="84"/>
    </row>
    <row r="58818" spans="4:16" x14ac:dyDescent="0.3">
      <c r="D58818" s="82"/>
      <c r="P58818" s="84"/>
    </row>
    <row r="58819" spans="4:16" x14ac:dyDescent="0.3">
      <c r="D58819" s="82"/>
      <c r="P58819" s="84"/>
    </row>
    <row r="58820" spans="4:16" x14ac:dyDescent="0.3">
      <c r="D58820" s="82"/>
      <c r="P58820" s="84"/>
    </row>
    <row r="58821" spans="4:16" x14ac:dyDescent="0.3">
      <c r="D58821" s="82"/>
      <c r="P58821" s="84"/>
    </row>
    <row r="58822" spans="4:16" x14ac:dyDescent="0.3">
      <c r="D58822" s="82"/>
      <c r="P58822" s="84"/>
    </row>
    <row r="58823" spans="4:16" x14ac:dyDescent="0.3">
      <c r="D58823" s="82"/>
      <c r="P58823" s="84"/>
    </row>
    <row r="58824" spans="4:16" x14ac:dyDescent="0.3">
      <c r="D58824" s="82"/>
      <c r="P58824" s="84"/>
    </row>
    <row r="58825" spans="4:16" x14ac:dyDescent="0.3">
      <c r="D58825" s="82"/>
      <c r="P58825" s="84"/>
    </row>
    <row r="58826" spans="4:16" x14ac:dyDescent="0.3">
      <c r="D58826" s="82"/>
      <c r="P58826" s="84"/>
    </row>
    <row r="58827" spans="4:16" x14ac:dyDescent="0.3">
      <c r="D58827" s="82"/>
      <c r="P58827" s="84"/>
    </row>
    <row r="58828" spans="4:16" x14ac:dyDescent="0.3">
      <c r="D58828" s="82"/>
      <c r="P58828" s="84"/>
    </row>
    <row r="58829" spans="4:16" x14ac:dyDescent="0.3">
      <c r="D58829" s="82"/>
      <c r="P58829" s="84"/>
    </row>
    <row r="58830" spans="4:16" x14ac:dyDescent="0.3">
      <c r="D58830" s="82"/>
      <c r="P58830" s="84"/>
    </row>
    <row r="58831" spans="4:16" x14ac:dyDescent="0.3">
      <c r="D58831" s="82"/>
      <c r="P58831" s="84"/>
    </row>
    <row r="58832" spans="4:16" x14ac:dyDescent="0.3">
      <c r="D58832" s="82"/>
      <c r="P58832" s="84"/>
    </row>
    <row r="58833" spans="4:16" x14ac:dyDescent="0.3">
      <c r="D58833" s="82"/>
      <c r="P58833" s="84"/>
    </row>
    <row r="58834" spans="4:16" x14ac:dyDescent="0.3">
      <c r="D58834" s="82"/>
      <c r="P58834" s="84"/>
    </row>
    <row r="58835" spans="4:16" x14ac:dyDescent="0.3">
      <c r="D58835" s="82"/>
      <c r="P58835" s="84"/>
    </row>
    <row r="58836" spans="4:16" x14ac:dyDescent="0.3">
      <c r="D58836" s="82"/>
      <c r="P58836" s="84"/>
    </row>
    <row r="58837" spans="4:16" x14ac:dyDescent="0.3">
      <c r="D58837" s="82"/>
      <c r="P58837" s="84"/>
    </row>
    <row r="58838" spans="4:16" x14ac:dyDescent="0.3">
      <c r="D58838" s="82"/>
      <c r="P58838" s="84"/>
    </row>
    <row r="58839" spans="4:16" x14ac:dyDescent="0.3">
      <c r="D58839" s="82"/>
      <c r="P58839" s="84"/>
    </row>
    <row r="58840" spans="4:16" x14ac:dyDescent="0.3">
      <c r="D58840" s="82"/>
      <c r="P58840" s="84"/>
    </row>
    <row r="58841" spans="4:16" x14ac:dyDescent="0.3">
      <c r="D58841" s="82"/>
      <c r="P58841" s="84"/>
    </row>
    <row r="58842" spans="4:16" x14ac:dyDescent="0.3">
      <c r="D58842" s="82"/>
      <c r="P58842" s="84"/>
    </row>
    <row r="58843" spans="4:16" x14ac:dyDescent="0.3">
      <c r="D58843" s="82"/>
      <c r="P58843" s="84"/>
    </row>
    <row r="58844" spans="4:16" x14ac:dyDescent="0.3">
      <c r="D58844" s="82"/>
      <c r="P58844" s="84"/>
    </row>
    <row r="58845" spans="4:16" x14ac:dyDescent="0.3">
      <c r="D58845" s="82"/>
      <c r="P58845" s="84"/>
    </row>
    <row r="58846" spans="4:16" x14ac:dyDescent="0.3">
      <c r="D58846" s="82"/>
      <c r="P58846" s="84"/>
    </row>
    <row r="58847" spans="4:16" x14ac:dyDescent="0.3">
      <c r="D58847" s="82"/>
      <c r="P58847" s="84"/>
    </row>
    <row r="58848" spans="4:16" x14ac:dyDescent="0.3">
      <c r="D58848" s="82"/>
      <c r="P58848" s="84"/>
    </row>
    <row r="58849" spans="4:16" x14ac:dyDescent="0.3">
      <c r="D58849" s="82"/>
      <c r="P58849" s="84"/>
    </row>
    <row r="58850" spans="4:16" x14ac:dyDescent="0.3">
      <c r="D58850" s="82"/>
      <c r="P58850" s="84"/>
    </row>
    <row r="58851" spans="4:16" x14ac:dyDescent="0.3">
      <c r="D58851" s="82"/>
      <c r="P58851" s="84"/>
    </row>
    <row r="58852" spans="4:16" x14ac:dyDescent="0.3">
      <c r="D58852" s="82"/>
      <c r="P58852" s="84"/>
    </row>
    <row r="58853" spans="4:16" x14ac:dyDescent="0.3">
      <c r="D58853" s="82"/>
      <c r="P58853" s="84"/>
    </row>
    <row r="58854" spans="4:16" x14ac:dyDescent="0.3">
      <c r="D58854" s="82"/>
      <c r="P58854" s="84"/>
    </row>
    <row r="58855" spans="4:16" x14ac:dyDescent="0.3">
      <c r="D58855" s="82"/>
      <c r="P58855" s="84"/>
    </row>
    <row r="58856" spans="4:16" x14ac:dyDescent="0.3">
      <c r="D58856" s="82"/>
      <c r="P58856" s="84"/>
    </row>
    <row r="58857" spans="4:16" x14ac:dyDescent="0.3">
      <c r="D58857" s="82"/>
      <c r="P58857" s="84"/>
    </row>
    <row r="58858" spans="4:16" x14ac:dyDescent="0.3">
      <c r="D58858" s="82"/>
      <c r="P58858" s="84"/>
    </row>
    <row r="58859" spans="4:16" x14ac:dyDescent="0.3">
      <c r="D58859" s="82"/>
      <c r="P58859" s="84"/>
    </row>
    <row r="58860" spans="4:16" x14ac:dyDescent="0.3">
      <c r="D58860" s="82"/>
      <c r="P58860" s="84"/>
    </row>
    <row r="58861" spans="4:16" x14ac:dyDescent="0.3">
      <c r="D58861" s="82"/>
      <c r="P58861" s="84"/>
    </row>
    <row r="58862" spans="4:16" x14ac:dyDescent="0.3">
      <c r="D58862" s="82"/>
      <c r="P58862" s="84"/>
    </row>
    <row r="58863" spans="4:16" x14ac:dyDescent="0.3">
      <c r="D58863" s="82"/>
      <c r="P58863" s="84"/>
    </row>
    <row r="58864" spans="4:16" x14ac:dyDescent="0.3">
      <c r="D58864" s="82"/>
      <c r="P58864" s="84"/>
    </row>
    <row r="58865" spans="4:16" x14ac:dyDescent="0.3">
      <c r="D58865" s="82"/>
      <c r="P58865" s="84"/>
    </row>
    <row r="58866" spans="4:16" x14ac:dyDescent="0.3">
      <c r="D58866" s="82"/>
      <c r="P58866" s="84"/>
    </row>
    <row r="58867" spans="4:16" x14ac:dyDescent="0.3">
      <c r="D58867" s="82"/>
      <c r="P58867" s="84"/>
    </row>
    <row r="58868" spans="4:16" x14ac:dyDescent="0.3">
      <c r="D58868" s="82"/>
      <c r="P58868" s="84"/>
    </row>
    <row r="58869" spans="4:16" x14ac:dyDescent="0.3">
      <c r="D58869" s="82"/>
      <c r="P58869" s="84"/>
    </row>
    <row r="58870" spans="4:16" x14ac:dyDescent="0.3">
      <c r="D58870" s="82"/>
      <c r="P58870" s="84"/>
    </row>
    <row r="58871" spans="4:16" x14ac:dyDescent="0.3">
      <c r="D58871" s="82"/>
      <c r="P58871" s="84"/>
    </row>
    <row r="58872" spans="4:16" x14ac:dyDescent="0.3">
      <c r="D58872" s="82"/>
      <c r="P58872" s="84"/>
    </row>
    <row r="58873" spans="4:16" x14ac:dyDescent="0.3">
      <c r="D58873" s="82"/>
      <c r="P58873" s="84"/>
    </row>
    <row r="58874" spans="4:16" x14ac:dyDescent="0.3">
      <c r="D58874" s="82"/>
      <c r="P58874" s="84"/>
    </row>
    <row r="58875" spans="4:16" x14ac:dyDescent="0.3">
      <c r="D58875" s="82"/>
      <c r="P58875" s="84"/>
    </row>
    <row r="58876" spans="4:16" x14ac:dyDescent="0.3">
      <c r="D58876" s="82"/>
      <c r="P58876" s="84"/>
    </row>
    <row r="58877" spans="4:16" x14ac:dyDescent="0.3">
      <c r="D58877" s="82"/>
      <c r="P58877" s="84"/>
    </row>
    <row r="58878" spans="4:16" x14ac:dyDescent="0.3">
      <c r="D58878" s="82"/>
      <c r="P58878" s="84"/>
    </row>
    <row r="58879" spans="4:16" x14ac:dyDescent="0.3">
      <c r="D58879" s="82"/>
      <c r="P58879" s="84"/>
    </row>
    <row r="58880" spans="4:16" x14ac:dyDescent="0.3">
      <c r="D58880" s="82"/>
      <c r="P58880" s="84"/>
    </row>
    <row r="58881" spans="4:16" x14ac:dyDescent="0.3">
      <c r="D58881" s="82"/>
      <c r="P58881" s="84"/>
    </row>
    <row r="58882" spans="4:16" x14ac:dyDescent="0.3">
      <c r="D58882" s="82"/>
      <c r="P58882" s="84"/>
    </row>
    <row r="58883" spans="4:16" x14ac:dyDescent="0.3">
      <c r="D58883" s="82"/>
      <c r="P58883" s="84"/>
    </row>
    <row r="58884" spans="4:16" x14ac:dyDescent="0.3">
      <c r="D58884" s="82"/>
      <c r="P58884" s="84"/>
    </row>
    <row r="58885" spans="4:16" x14ac:dyDescent="0.3">
      <c r="D58885" s="82"/>
      <c r="P58885" s="84"/>
    </row>
    <row r="58886" spans="4:16" x14ac:dyDescent="0.3">
      <c r="D58886" s="82"/>
      <c r="P58886" s="84"/>
    </row>
    <row r="58887" spans="4:16" x14ac:dyDescent="0.3">
      <c r="D58887" s="82"/>
      <c r="P58887" s="84"/>
    </row>
    <row r="58888" spans="4:16" x14ac:dyDescent="0.3">
      <c r="D58888" s="82"/>
      <c r="P58888" s="84"/>
    </row>
    <row r="58889" spans="4:16" x14ac:dyDescent="0.3">
      <c r="D58889" s="82"/>
      <c r="P58889" s="84"/>
    </row>
    <row r="58890" spans="4:16" x14ac:dyDescent="0.3">
      <c r="D58890" s="82"/>
      <c r="P58890" s="84"/>
    </row>
    <row r="58891" spans="4:16" x14ac:dyDescent="0.3">
      <c r="D58891" s="82"/>
      <c r="P58891" s="84"/>
    </row>
    <row r="58892" spans="4:16" x14ac:dyDescent="0.3">
      <c r="D58892" s="82"/>
      <c r="P58892" s="84"/>
    </row>
    <row r="58893" spans="4:16" x14ac:dyDescent="0.3">
      <c r="D58893" s="82"/>
      <c r="P58893" s="84"/>
    </row>
    <row r="58894" spans="4:16" x14ac:dyDescent="0.3">
      <c r="D58894" s="82"/>
      <c r="P58894" s="84"/>
    </row>
    <row r="58895" spans="4:16" x14ac:dyDescent="0.3">
      <c r="D58895" s="82"/>
      <c r="P58895" s="84"/>
    </row>
    <row r="58896" spans="4:16" x14ac:dyDescent="0.3">
      <c r="D58896" s="82"/>
      <c r="P58896" s="84"/>
    </row>
    <row r="58897" spans="4:16" x14ac:dyDescent="0.3">
      <c r="D58897" s="82"/>
      <c r="P58897" s="84"/>
    </row>
    <row r="58898" spans="4:16" x14ac:dyDescent="0.3">
      <c r="D58898" s="82"/>
      <c r="P58898" s="84"/>
    </row>
    <row r="58899" spans="4:16" x14ac:dyDescent="0.3">
      <c r="D58899" s="82"/>
      <c r="P58899" s="84"/>
    </row>
    <row r="58900" spans="4:16" x14ac:dyDescent="0.3">
      <c r="D58900" s="82"/>
      <c r="P58900" s="84"/>
    </row>
    <row r="58901" spans="4:16" x14ac:dyDescent="0.3">
      <c r="D58901" s="82"/>
      <c r="P58901" s="84"/>
    </row>
    <row r="58902" spans="4:16" x14ac:dyDescent="0.3">
      <c r="D58902" s="82"/>
      <c r="P58902" s="84"/>
    </row>
    <row r="58903" spans="4:16" x14ac:dyDescent="0.3">
      <c r="D58903" s="82"/>
      <c r="P58903" s="84"/>
    </row>
    <row r="58904" spans="4:16" x14ac:dyDescent="0.3">
      <c r="D58904" s="82"/>
      <c r="P58904" s="84"/>
    </row>
    <row r="58905" spans="4:16" x14ac:dyDescent="0.3">
      <c r="D58905" s="82"/>
      <c r="P58905" s="84"/>
    </row>
    <row r="58906" spans="4:16" x14ac:dyDescent="0.3">
      <c r="D58906" s="82"/>
      <c r="P58906" s="84"/>
    </row>
    <row r="58907" spans="4:16" x14ac:dyDescent="0.3">
      <c r="D58907" s="82"/>
      <c r="P58907" s="84"/>
    </row>
    <row r="58908" spans="4:16" x14ac:dyDescent="0.3">
      <c r="D58908" s="82"/>
      <c r="P58908" s="84"/>
    </row>
    <row r="58909" spans="4:16" x14ac:dyDescent="0.3">
      <c r="D58909" s="82"/>
      <c r="P58909" s="84"/>
    </row>
    <row r="58910" spans="4:16" x14ac:dyDescent="0.3">
      <c r="D58910" s="82"/>
      <c r="P58910" s="84"/>
    </row>
    <row r="58911" spans="4:16" x14ac:dyDescent="0.3">
      <c r="D58911" s="82"/>
      <c r="P58911" s="84"/>
    </row>
    <row r="58912" spans="4:16" x14ac:dyDescent="0.3">
      <c r="D58912" s="82"/>
      <c r="P58912" s="84"/>
    </row>
    <row r="58913" spans="4:16" x14ac:dyDescent="0.3">
      <c r="D58913" s="82"/>
      <c r="P58913" s="84"/>
    </row>
    <row r="58914" spans="4:16" x14ac:dyDescent="0.3">
      <c r="D58914" s="82"/>
      <c r="P58914" s="84"/>
    </row>
    <row r="58915" spans="4:16" x14ac:dyDescent="0.3">
      <c r="D58915" s="82"/>
      <c r="P58915" s="84"/>
    </row>
    <row r="58916" spans="4:16" x14ac:dyDescent="0.3">
      <c r="D58916" s="82"/>
      <c r="P58916" s="84"/>
    </row>
    <row r="58917" spans="4:16" x14ac:dyDescent="0.3">
      <c r="D58917" s="82"/>
      <c r="P58917" s="84"/>
    </row>
    <row r="58918" spans="4:16" x14ac:dyDescent="0.3">
      <c r="D58918" s="82"/>
      <c r="P58918" s="84"/>
    </row>
    <row r="58919" spans="4:16" x14ac:dyDescent="0.3">
      <c r="D58919" s="82"/>
      <c r="P58919" s="84"/>
    </row>
    <row r="58920" spans="4:16" x14ac:dyDescent="0.3">
      <c r="D58920" s="82"/>
      <c r="P58920" s="84"/>
    </row>
    <row r="58921" spans="4:16" x14ac:dyDescent="0.3">
      <c r="D58921" s="82"/>
      <c r="P58921" s="84"/>
    </row>
    <row r="58922" spans="4:16" x14ac:dyDescent="0.3">
      <c r="D58922" s="82"/>
      <c r="P58922" s="84"/>
    </row>
    <row r="58923" spans="4:16" x14ac:dyDescent="0.3">
      <c r="D58923" s="82"/>
      <c r="P58923" s="84"/>
    </row>
    <row r="58924" spans="4:16" x14ac:dyDescent="0.3">
      <c r="D58924" s="82"/>
      <c r="P58924" s="84"/>
    </row>
    <row r="58925" spans="4:16" x14ac:dyDescent="0.3">
      <c r="D58925" s="82"/>
      <c r="P58925" s="84"/>
    </row>
    <row r="58926" spans="4:16" x14ac:dyDescent="0.3">
      <c r="D58926" s="82"/>
      <c r="P58926" s="84"/>
    </row>
    <row r="58927" spans="4:16" x14ac:dyDescent="0.3">
      <c r="D58927" s="82"/>
      <c r="P58927" s="84"/>
    </row>
    <row r="58928" spans="4:16" x14ac:dyDescent="0.3">
      <c r="D58928" s="82"/>
      <c r="P58928" s="84"/>
    </row>
    <row r="58929" spans="4:16" x14ac:dyDescent="0.3">
      <c r="D58929" s="82"/>
      <c r="P58929" s="84"/>
    </row>
    <row r="58930" spans="4:16" x14ac:dyDescent="0.3">
      <c r="D58930" s="82"/>
      <c r="P58930" s="84"/>
    </row>
    <row r="58931" spans="4:16" x14ac:dyDescent="0.3">
      <c r="D58931" s="82"/>
      <c r="P58931" s="84"/>
    </row>
    <row r="58932" spans="4:16" x14ac:dyDescent="0.3">
      <c r="D58932" s="82"/>
      <c r="P58932" s="84"/>
    </row>
    <row r="58933" spans="4:16" x14ac:dyDescent="0.3">
      <c r="D58933" s="82"/>
      <c r="P58933" s="84"/>
    </row>
    <row r="58934" spans="4:16" x14ac:dyDescent="0.3">
      <c r="D58934" s="82"/>
      <c r="P58934" s="84"/>
    </row>
    <row r="58935" spans="4:16" x14ac:dyDescent="0.3">
      <c r="D58935" s="82"/>
      <c r="P58935" s="84"/>
    </row>
    <row r="58936" spans="4:16" x14ac:dyDescent="0.3">
      <c r="D58936" s="82"/>
      <c r="P58936" s="84"/>
    </row>
    <row r="58937" spans="4:16" x14ac:dyDescent="0.3">
      <c r="D58937" s="82"/>
      <c r="P58937" s="84"/>
    </row>
    <row r="58938" spans="4:16" x14ac:dyDescent="0.3">
      <c r="D58938" s="82"/>
      <c r="P58938" s="84"/>
    </row>
    <row r="58939" spans="4:16" x14ac:dyDescent="0.3">
      <c r="D58939" s="82"/>
      <c r="P58939" s="84"/>
    </row>
    <row r="58940" spans="4:16" x14ac:dyDescent="0.3">
      <c r="D58940" s="82"/>
      <c r="P58940" s="84"/>
    </row>
    <row r="58941" spans="4:16" x14ac:dyDescent="0.3">
      <c r="D58941" s="82"/>
      <c r="P58941" s="84"/>
    </row>
    <row r="58942" spans="4:16" x14ac:dyDescent="0.3">
      <c r="D58942" s="82"/>
      <c r="P58942" s="84"/>
    </row>
    <row r="58943" spans="4:16" x14ac:dyDescent="0.3">
      <c r="D58943" s="82"/>
      <c r="P58943" s="84"/>
    </row>
    <row r="58944" spans="4:16" x14ac:dyDescent="0.3">
      <c r="D58944" s="82"/>
      <c r="P58944" s="84"/>
    </row>
    <row r="58945" spans="4:16" x14ac:dyDescent="0.3">
      <c r="D58945" s="82"/>
      <c r="P58945" s="84"/>
    </row>
    <row r="58946" spans="4:16" x14ac:dyDescent="0.3">
      <c r="D58946" s="82"/>
      <c r="P58946" s="84"/>
    </row>
    <row r="58947" spans="4:16" x14ac:dyDescent="0.3">
      <c r="D58947" s="82"/>
      <c r="P58947" s="84"/>
    </row>
    <row r="58948" spans="4:16" x14ac:dyDescent="0.3">
      <c r="D58948" s="82"/>
      <c r="P58948" s="84"/>
    </row>
    <row r="58949" spans="4:16" x14ac:dyDescent="0.3">
      <c r="D58949" s="82"/>
      <c r="P58949" s="84"/>
    </row>
    <row r="58950" spans="4:16" x14ac:dyDescent="0.3">
      <c r="D58950" s="82"/>
      <c r="P58950" s="84"/>
    </row>
    <row r="58951" spans="4:16" x14ac:dyDescent="0.3">
      <c r="D58951" s="82"/>
      <c r="P58951" s="84"/>
    </row>
    <row r="58952" spans="4:16" x14ac:dyDescent="0.3">
      <c r="D58952" s="82"/>
      <c r="P58952" s="84"/>
    </row>
    <row r="58953" spans="4:16" x14ac:dyDescent="0.3">
      <c r="D58953" s="82"/>
      <c r="P58953" s="84"/>
    </row>
    <row r="58954" spans="4:16" x14ac:dyDescent="0.3">
      <c r="D58954" s="82"/>
      <c r="P58954" s="84"/>
    </row>
    <row r="58955" spans="4:16" x14ac:dyDescent="0.3">
      <c r="D58955" s="82"/>
      <c r="P58955" s="84"/>
    </row>
    <row r="58956" spans="4:16" x14ac:dyDescent="0.3">
      <c r="D58956" s="82"/>
      <c r="P58956" s="84"/>
    </row>
    <row r="58957" spans="4:16" x14ac:dyDescent="0.3">
      <c r="D58957" s="82"/>
      <c r="P58957" s="84"/>
    </row>
    <row r="58958" spans="4:16" x14ac:dyDescent="0.3">
      <c r="D58958" s="82"/>
      <c r="P58958" s="84"/>
    </row>
    <row r="58959" spans="4:16" x14ac:dyDescent="0.3">
      <c r="D58959" s="82"/>
      <c r="P58959" s="84"/>
    </row>
    <row r="58960" spans="4:16" x14ac:dyDescent="0.3">
      <c r="D58960" s="82"/>
      <c r="P58960" s="84"/>
    </row>
    <row r="58961" spans="4:16" x14ac:dyDescent="0.3">
      <c r="D58961" s="82"/>
      <c r="P58961" s="84"/>
    </row>
    <row r="58962" spans="4:16" x14ac:dyDescent="0.3">
      <c r="D58962" s="82"/>
      <c r="P58962" s="84"/>
    </row>
    <row r="58963" spans="4:16" x14ac:dyDescent="0.3">
      <c r="D58963" s="82"/>
      <c r="P58963" s="84"/>
    </row>
    <row r="58964" spans="4:16" x14ac:dyDescent="0.3">
      <c r="D58964" s="82"/>
      <c r="P58964" s="84"/>
    </row>
    <row r="58965" spans="4:16" x14ac:dyDescent="0.3">
      <c r="D58965" s="82"/>
      <c r="P58965" s="84"/>
    </row>
    <row r="58966" spans="4:16" x14ac:dyDescent="0.3">
      <c r="D58966" s="82"/>
      <c r="P58966" s="84"/>
    </row>
    <row r="58967" spans="4:16" x14ac:dyDescent="0.3">
      <c r="D58967" s="82"/>
      <c r="P58967" s="84"/>
    </row>
    <row r="58968" spans="4:16" x14ac:dyDescent="0.3">
      <c r="D58968" s="82"/>
      <c r="P58968" s="84"/>
    </row>
    <row r="58969" spans="4:16" x14ac:dyDescent="0.3">
      <c r="D58969" s="82"/>
      <c r="P58969" s="84"/>
    </row>
    <row r="58970" spans="4:16" x14ac:dyDescent="0.3">
      <c r="D58970" s="82"/>
      <c r="P58970" s="84"/>
    </row>
    <row r="58971" spans="4:16" x14ac:dyDescent="0.3">
      <c r="D58971" s="82"/>
      <c r="P58971" s="84"/>
    </row>
    <row r="58972" spans="4:16" x14ac:dyDescent="0.3">
      <c r="D58972" s="82"/>
      <c r="P58972" s="84"/>
    </row>
    <row r="58973" spans="4:16" x14ac:dyDescent="0.3">
      <c r="D58973" s="82"/>
      <c r="P58973" s="84"/>
    </row>
    <row r="58974" spans="4:16" x14ac:dyDescent="0.3">
      <c r="D58974" s="82"/>
      <c r="P58974" s="84"/>
    </row>
    <row r="58975" spans="4:16" x14ac:dyDescent="0.3">
      <c r="D58975" s="82"/>
      <c r="P58975" s="84"/>
    </row>
    <row r="58976" spans="4:16" x14ac:dyDescent="0.3">
      <c r="D58976" s="82"/>
      <c r="P58976" s="84"/>
    </row>
    <row r="58977" spans="4:16" x14ac:dyDescent="0.3">
      <c r="D58977" s="82"/>
      <c r="P58977" s="84"/>
    </row>
    <row r="58978" spans="4:16" x14ac:dyDescent="0.3">
      <c r="D58978" s="82"/>
      <c r="P58978" s="84"/>
    </row>
    <row r="58979" spans="4:16" x14ac:dyDescent="0.3">
      <c r="D58979" s="82"/>
      <c r="P58979" s="84"/>
    </row>
    <row r="58980" spans="4:16" x14ac:dyDescent="0.3">
      <c r="D58980" s="82"/>
      <c r="P58980" s="84"/>
    </row>
    <row r="58981" spans="4:16" x14ac:dyDescent="0.3">
      <c r="D58981" s="82"/>
      <c r="P58981" s="84"/>
    </row>
    <row r="58982" spans="4:16" x14ac:dyDescent="0.3">
      <c r="D58982" s="82"/>
      <c r="P58982" s="84"/>
    </row>
    <row r="58983" spans="4:16" x14ac:dyDescent="0.3">
      <c r="D58983" s="82"/>
      <c r="P58983" s="84"/>
    </row>
    <row r="58984" spans="4:16" x14ac:dyDescent="0.3">
      <c r="D58984" s="82"/>
      <c r="P58984" s="84"/>
    </row>
    <row r="58985" spans="4:16" x14ac:dyDescent="0.3">
      <c r="D58985" s="82"/>
      <c r="P58985" s="84"/>
    </row>
    <row r="58986" spans="4:16" x14ac:dyDescent="0.3">
      <c r="D58986" s="82"/>
      <c r="P58986" s="84"/>
    </row>
    <row r="58987" spans="4:16" x14ac:dyDescent="0.3">
      <c r="D58987" s="82"/>
      <c r="P58987" s="84"/>
    </row>
    <row r="58988" spans="4:16" x14ac:dyDescent="0.3">
      <c r="D58988" s="82"/>
      <c r="P58988" s="84"/>
    </row>
    <row r="58989" spans="4:16" x14ac:dyDescent="0.3">
      <c r="D58989" s="82"/>
      <c r="P58989" s="84"/>
    </row>
    <row r="58990" spans="4:16" x14ac:dyDescent="0.3">
      <c r="D58990" s="82"/>
      <c r="P58990" s="84"/>
    </row>
    <row r="58991" spans="4:16" x14ac:dyDescent="0.3">
      <c r="D58991" s="82"/>
      <c r="P58991" s="84"/>
    </row>
    <row r="58992" spans="4:16" x14ac:dyDescent="0.3">
      <c r="D58992" s="82"/>
      <c r="P58992" s="84"/>
    </row>
    <row r="58993" spans="4:16" x14ac:dyDescent="0.3">
      <c r="D58993" s="82"/>
      <c r="P58993" s="84"/>
    </row>
    <row r="58994" spans="4:16" x14ac:dyDescent="0.3">
      <c r="D58994" s="82"/>
      <c r="P58994" s="84"/>
    </row>
    <row r="58995" spans="4:16" x14ac:dyDescent="0.3">
      <c r="D58995" s="82"/>
      <c r="P58995" s="84"/>
    </row>
    <row r="58996" spans="4:16" x14ac:dyDescent="0.3">
      <c r="D58996" s="82"/>
      <c r="P58996" s="84"/>
    </row>
    <row r="58997" spans="4:16" x14ac:dyDescent="0.3">
      <c r="D58997" s="82"/>
      <c r="P58997" s="84"/>
    </row>
    <row r="58998" spans="4:16" x14ac:dyDescent="0.3">
      <c r="D58998" s="82"/>
      <c r="P58998" s="84"/>
    </row>
    <row r="58999" spans="4:16" x14ac:dyDescent="0.3">
      <c r="D58999" s="82"/>
      <c r="P58999" s="84"/>
    </row>
    <row r="59000" spans="4:16" x14ac:dyDescent="0.3">
      <c r="D59000" s="82"/>
      <c r="P59000" s="84"/>
    </row>
    <row r="59001" spans="4:16" x14ac:dyDescent="0.3">
      <c r="D59001" s="82"/>
      <c r="P59001" s="84"/>
    </row>
    <row r="59002" spans="4:16" x14ac:dyDescent="0.3">
      <c r="D59002" s="82"/>
      <c r="P59002" s="84"/>
    </row>
    <row r="59003" spans="4:16" x14ac:dyDescent="0.3">
      <c r="D59003" s="82"/>
      <c r="P59003" s="84"/>
    </row>
    <row r="59004" spans="4:16" x14ac:dyDescent="0.3">
      <c r="D59004" s="82"/>
      <c r="P59004" s="84"/>
    </row>
    <row r="59005" spans="4:16" x14ac:dyDescent="0.3">
      <c r="D59005" s="82"/>
      <c r="P59005" s="84"/>
    </row>
    <row r="59006" spans="4:16" x14ac:dyDescent="0.3">
      <c r="D59006" s="82"/>
      <c r="P59006" s="84"/>
    </row>
    <row r="59007" spans="4:16" x14ac:dyDescent="0.3">
      <c r="D59007" s="82"/>
      <c r="P59007" s="84"/>
    </row>
    <row r="59008" spans="4:16" x14ac:dyDescent="0.3">
      <c r="D59008" s="82"/>
      <c r="P59008" s="84"/>
    </row>
    <row r="59009" spans="4:16" x14ac:dyDescent="0.3">
      <c r="D59009" s="82"/>
      <c r="P59009" s="84"/>
    </row>
    <row r="59010" spans="4:16" x14ac:dyDescent="0.3">
      <c r="D59010" s="82"/>
      <c r="P59010" s="84"/>
    </row>
    <row r="59011" spans="4:16" x14ac:dyDescent="0.3">
      <c r="D59011" s="82"/>
      <c r="P59011" s="84"/>
    </row>
    <row r="59012" spans="4:16" x14ac:dyDescent="0.3">
      <c r="D59012" s="82"/>
      <c r="P59012" s="84"/>
    </row>
    <row r="59013" spans="4:16" x14ac:dyDescent="0.3">
      <c r="D59013" s="82"/>
      <c r="P59013" s="84"/>
    </row>
    <row r="59014" spans="4:16" x14ac:dyDescent="0.3">
      <c r="D59014" s="82"/>
      <c r="P59014" s="84"/>
    </row>
    <row r="59015" spans="4:16" x14ac:dyDescent="0.3">
      <c r="D59015" s="82"/>
      <c r="P59015" s="84"/>
    </row>
    <row r="59016" spans="4:16" x14ac:dyDescent="0.3">
      <c r="D59016" s="82"/>
      <c r="P59016" s="84"/>
    </row>
    <row r="59017" spans="4:16" x14ac:dyDescent="0.3">
      <c r="D59017" s="82"/>
      <c r="P59017" s="84"/>
    </row>
    <row r="59018" spans="4:16" x14ac:dyDescent="0.3">
      <c r="D59018" s="82"/>
      <c r="P59018" s="84"/>
    </row>
    <row r="59019" spans="4:16" x14ac:dyDescent="0.3">
      <c r="D59019" s="82"/>
      <c r="P59019" s="84"/>
    </row>
    <row r="59020" spans="4:16" x14ac:dyDescent="0.3">
      <c r="D59020" s="82"/>
      <c r="P59020" s="84"/>
    </row>
    <row r="59021" spans="4:16" x14ac:dyDescent="0.3">
      <c r="D59021" s="82"/>
      <c r="P59021" s="84"/>
    </row>
    <row r="59022" spans="4:16" x14ac:dyDescent="0.3">
      <c r="D59022" s="82"/>
      <c r="P59022" s="84"/>
    </row>
    <row r="59023" spans="4:16" x14ac:dyDescent="0.3">
      <c r="D59023" s="82"/>
      <c r="P59023" s="84"/>
    </row>
    <row r="59024" spans="4:16" x14ac:dyDescent="0.3">
      <c r="D59024" s="82"/>
      <c r="P59024" s="84"/>
    </row>
    <row r="59025" spans="4:16" x14ac:dyDescent="0.3">
      <c r="D59025" s="82"/>
      <c r="P59025" s="84"/>
    </row>
    <row r="59026" spans="4:16" x14ac:dyDescent="0.3">
      <c r="D59026" s="82"/>
      <c r="P59026" s="84"/>
    </row>
    <row r="59027" spans="4:16" x14ac:dyDescent="0.3">
      <c r="D59027" s="82"/>
      <c r="P59027" s="84"/>
    </row>
    <row r="59028" spans="4:16" x14ac:dyDescent="0.3">
      <c r="D59028" s="82"/>
      <c r="P59028" s="84"/>
    </row>
    <row r="59029" spans="4:16" x14ac:dyDescent="0.3">
      <c r="D59029" s="82"/>
      <c r="P59029" s="84"/>
    </row>
    <row r="59030" spans="4:16" x14ac:dyDescent="0.3">
      <c r="D59030" s="82"/>
      <c r="P59030" s="84"/>
    </row>
    <row r="59031" spans="4:16" x14ac:dyDescent="0.3">
      <c r="D59031" s="82"/>
      <c r="P59031" s="84"/>
    </row>
    <row r="59032" spans="4:16" x14ac:dyDescent="0.3">
      <c r="D59032" s="82"/>
      <c r="P59032" s="84"/>
    </row>
    <row r="59033" spans="4:16" x14ac:dyDescent="0.3">
      <c r="D59033" s="82"/>
      <c r="P59033" s="84"/>
    </row>
    <row r="59034" spans="4:16" x14ac:dyDescent="0.3">
      <c r="D59034" s="82"/>
      <c r="P59034" s="84"/>
    </row>
    <row r="59035" spans="4:16" x14ac:dyDescent="0.3">
      <c r="D59035" s="82"/>
      <c r="P59035" s="84"/>
    </row>
    <row r="59036" spans="4:16" x14ac:dyDescent="0.3">
      <c r="D59036" s="82"/>
      <c r="P59036" s="84"/>
    </row>
    <row r="59037" spans="4:16" x14ac:dyDescent="0.3">
      <c r="D59037" s="82"/>
      <c r="P59037" s="84"/>
    </row>
    <row r="59038" spans="4:16" x14ac:dyDescent="0.3">
      <c r="D59038" s="82"/>
      <c r="P59038" s="84"/>
    </row>
    <row r="59039" spans="4:16" x14ac:dyDescent="0.3">
      <c r="D59039" s="82"/>
      <c r="P59039" s="84"/>
    </row>
    <row r="59040" spans="4:16" x14ac:dyDescent="0.3">
      <c r="D59040" s="82"/>
      <c r="P59040" s="84"/>
    </row>
    <row r="59041" spans="4:16" x14ac:dyDescent="0.3">
      <c r="D59041" s="82"/>
      <c r="P59041" s="84"/>
    </row>
    <row r="59042" spans="4:16" x14ac:dyDescent="0.3">
      <c r="D59042" s="82"/>
      <c r="P59042" s="84"/>
    </row>
    <row r="59043" spans="4:16" x14ac:dyDescent="0.3">
      <c r="D59043" s="82"/>
      <c r="P59043" s="84"/>
    </row>
    <row r="59044" spans="4:16" x14ac:dyDescent="0.3">
      <c r="D59044" s="82"/>
      <c r="P59044" s="84"/>
    </row>
    <row r="59045" spans="4:16" x14ac:dyDescent="0.3">
      <c r="D59045" s="82"/>
      <c r="P59045" s="84"/>
    </row>
    <row r="59046" spans="4:16" x14ac:dyDescent="0.3">
      <c r="D59046" s="82"/>
      <c r="P59046" s="84"/>
    </row>
    <row r="59047" spans="4:16" x14ac:dyDescent="0.3">
      <c r="D59047" s="82"/>
      <c r="P59047" s="84"/>
    </row>
    <row r="59048" spans="4:16" x14ac:dyDescent="0.3">
      <c r="D59048" s="82"/>
      <c r="P59048" s="84"/>
    </row>
    <row r="59049" spans="4:16" x14ac:dyDescent="0.3">
      <c r="D59049" s="82"/>
      <c r="P59049" s="84"/>
    </row>
    <row r="59050" spans="4:16" x14ac:dyDescent="0.3">
      <c r="D59050" s="82"/>
      <c r="P59050" s="84"/>
    </row>
    <row r="59051" spans="4:16" x14ac:dyDescent="0.3">
      <c r="D59051" s="82"/>
      <c r="P59051" s="84"/>
    </row>
    <row r="59052" spans="4:16" x14ac:dyDescent="0.3">
      <c r="D59052" s="82"/>
      <c r="P59052" s="84"/>
    </row>
    <row r="59053" spans="4:16" x14ac:dyDescent="0.3">
      <c r="D59053" s="82"/>
      <c r="P59053" s="84"/>
    </row>
    <row r="59054" spans="4:16" x14ac:dyDescent="0.3">
      <c r="D59054" s="82"/>
      <c r="P59054" s="84"/>
    </row>
    <row r="59055" spans="4:16" x14ac:dyDescent="0.3">
      <c r="D59055" s="82"/>
      <c r="P59055" s="84"/>
    </row>
    <row r="59056" spans="4:16" x14ac:dyDescent="0.3">
      <c r="D59056" s="82"/>
      <c r="P59056" s="84"/>
    </row>
    <row r="59057" spans="4:16" x14ac:dyDescent="0.3">
      <c r="D59057" s="82"/>
      <c r="P59057" s="84"/>
    </row>
    <row r="59058" spans="4:16" x14ac:dyDescent="0.3">
      <c r="D59058" s="82"/>
      <c r="P59058" s="84"/>
    </row>
    <row r="59059" spans="4:16" x14ac:dyDescent="0.3">
      <c r="D59059" s="82"/>
      <c r="P59059" s="84"/>
    </row>
    <row r="59060" spans="4:16" x14ac:dyDescent="0.3">
      <c r="D59060" s="82"/>
      <c r="P59060" s="84"/>
    </row>
    <row r="59061" spans="4:16" x14ac:dyDescent="0.3">
      <c r="D59061" s="82"/>
      <c r="P59061" s="84"/>
    </row>
    <row r="59062" spans="4:16" x14ac:dyDescent="0.3">
      <c r="D59062" s="82"/>
      <c r="P59062" s="84"/>
    </row>
    <row r="59063" spans="4:16" x14ac:dyDescent="0.3">
      <c r="D59063" s="82"/>
      <c r="P59063" s="84"/>
    </row>
    <row r="59064" spans="4:16" x14ac:dyDescent="0.3">
      <c r="D59064" s="82"/>
      <c r="P59064" s="84"/>
    </row>
    <row r="59065" spans="4:16" x14ac:dyDescent="0.3">
      <c r="D59065" s="82"/>
      <c r="P59065" s="84"/>
    </row>
    <row r="59066" spans="4:16" x14ac:dyDescent="0.3">
      <c r="D59066" s="82"/>
      <c r="P59066" s="84"/>
    </row>
    <row r="59067" spans="4:16" x14ac:dyDescent="0.3">
      <c r="D59067" s="82"/>
      <c r="P59067" s="84"/>
    </row>
    <row r="59068" spans="4:16" x14ac:dyDescent="0.3">
      <c r="D59068" s="82"/>
      <c r="P59068" s="84"/>
    </row>
    <row r="59069" spans="4:16" x14ac:dyDescent="0.3">
      <c r="D59069" s="82"/>
      <c r="P59069" s="84"/>
    </row>
    <row r="59070" spans="4:16" x14ac:dyDescent="0.3">
      <c r="D59070" s="82"/>
      <c r="P59070" s="84"/>
    </row>
    <row r="59071" spans="4:16" x14ac:dyDescent="0.3">
      <c r="D59071" s="82"/>
      <c r="P59071" s="84"/>
    </row>
    <row r="59072" spans="4:16" x14ac:dyDescent="0.3">
      <c r="D59072" s="82"/>
      <c r="P59072" s="84"/>
    </row>
    <row r="59073" spans="4:16" x14ac:dyDescent="0.3">
      <c r="D59073" s="82"/>
      <c r="P59073" s="84"/>
    </row>
    <row r="59074" spans="4:16" x14ac:dyDescent="0.3">
      <c r="D59074" s="82"/>
      <c r="P59074" s="84"/>
    </row>
    <row r="59075" spans="4:16" x14ac:dyDescent="0.3">
      <c r="D59075" s="82"/>
      <c r="P59075" s="84"/>
    </row>
    <row r="59076" spans="4:16" x14ac:dyDescent="0.3">
      <c r="D59076" s="82"/>
      <c r="P59076" s="84"/>
    </row>
    <row r="59077" spans="4:16" x14ac:dyDescent="0.3">
      <c r="D59077" s="82"/>
      <c r="P59077" s="84"/>
    </row>
    <row r="59078" spans="4:16" x14ac:dyDescent="0.3">
      <c r="D59078" s="82"/>
      <c r="P59078" s="84"/>
    </row>
    <row r="59079" spans="4:16" x14ac:dyDescent="0.3">
      <c r="D59079" s="82"/>
      <c r="P59079" s="84"/>
    </row>
    <row r="59080" spans="4:16" x14ac:dyDescent="0.3">
      <c r="D59080" s="82"/>
      <c r="P59080" s="84"/>
    </row>
    <row r="59081" spans="4:16" x14ac:dyDescent="0.3">
      <c r="D59081" s="82"/>
      <c r="P59081" s="84"/>
    </row>
    <row r="59082" spans="4:16" x14ac:dyDescent="0.3">
      <c r="D59082" s="82"/>
      <c r="P59082" s="84"/>
    </row>
    <row r="59083" spans="4:16" x14ac:dyDescent="0.3">
      <c r="D59083" s="82"/>
      <c r="P59083" s="84"/>
    </row>
    <row r="59084" spans="4:16" x14ac:dyDescent="0.3">
      <c r="D59084" s="82"/>
      <c r="P59084" s="84"/>
    </row>
    <row r="59085" spans="4:16" x14ac:dyDescent="0.3">
      <c r="D59085" s="82"/>
      <c r="P59085" s="84"/>
    </row>
    <row r="59086" spans="4:16" x14ac:dyDescent="0.3">
      <c r="D59086" s="82"/>
      <c r="P59086" s="84"/>
    </row>
    <row r="59087" spans="4:16" x14ac:dyDescent="0.3">
      <c r="D59087" s="82"/>
      <c r="P59087" s="84"/>
    </row>
    <row r="59088" spans="4:16" x14ac:dyDescent="0.3">
      <c r="D59088" s="82"/>
      <c r="P59088" s="84"/>
    </row>
    <row r="59089" spans="4:16" x14ac:dyDescent="0.3">
      <c r="D59089" s="82"/>
      <c r="P59089" s="84"/>
    </row>
    <row r="59090" spans="4:16" x14ac:dyDescent="0.3">
      <c r="D59090" s="82"/>
      <c r="P59090" s="84"/>
    </row>
    <row r="59091" spans="4:16" x14ac:dyDescent="0.3">
      <c r="D59091" s="82"/>
      <c r="P59091" s="84"/>
    </row>
    <row r="59092" spans="4:16" x14ac:dyDescent="0.3">
      <c r="D59092" s="82"/>
      <c r="P59092" s="84"/>
    </row>
    <row r="59093" spans="4:16" x14ac:dyDescent="0.3">
      <c r="D59093" s="82"/>
      <c r="P59093" s="84"/>
    </row>
    <row r="59094" spans="4:16" x14ac:dyDescent="0.3">
      <c r="D59094" s="82"/>
      <c r="P59094" s="84"/>
    </row>
    <row r="59095" spans="4:16" x14ac:dyDescent="0.3">
      <c r="D59095" s="82"/>
      <c r="P59095" s="84"/>
    </row>
    <row r="59096" spans="4:16" x14ac:dyDescent="0.3">
      <c r="D59096" s="82"/>
      <c r="P59096" s="84"/>
    </row>
    <row r="59097" spans="4:16" x14ac:dyDescent="0.3">
      <c r="D59097" s="82"/>
      <c r="P59097" s="84"/>
    </row>
    <row r="59098" spans="4:16" x14ac:dyDescent="0.3">
      <c r="D59098" s="82"/>
      <c r="P59098" s="84"/>
    </row>
    <row r="59099" spans="4:16" x14ac:dyDescent="0.3">
      <c r="D59099" s="82"/>
      <c r="P59099" s="84"/>
    </row>
    <row r="59100" spans="4:16" x14ac:dyDescent="0.3">
      <c r="D59100" s="82"/>
      <c r="P59100" s="84"/>
    </row>
    <row r="59101" spans="4:16" x14ac:dyDescent="0.3">
      <c r="D59101" s="82"/>
      <c r="P59101" s="84"/>
    </row>
    <row r="59102" spans="4:16" x14ac:dyDescent="0.3">
      <c r="D59102" s="82"/>
      <c r="P59102" s="84"/>
    </row>
    <row r="59103" spans="4:16" x14ac:dyDescent="0.3">
      <c r="D59103" s="82"/>
      <c r="P59103" s="84"/>
    </row>
    <row r="59104" spans="4:16" x14ac:dyDescent="0.3">
      <c r="D59104" s="82"/>
      <c r="P59104" s="84"/>
    </row>
    <row r="59105" spans="4:16" x14ac:dyDescent="0.3">
      <c r="D59105" s="82"/>
      <c r="P59105" s="84"/>
    </row>
    <row r="59106" spans="4:16" x14ac:dyDescent="0.3">
      <c r="D59106" s="82"/>
      <c r="P59106" s="84"/>
    </row>
    <row r="59107" spans="4:16" x14ac:dyDescent="0.3">
      <c r="D59107" s="82"/>
      <c r="P59107" s="84"/>
    </row>
    <row r="59108" spans="4:16" x14ac:dyDescent="0.3">
      <c r="D59108" s="82"/>
      <c r="P59108" s="84"/>
    </row>
    <row r="59109" spans="4:16" x14ac:dyDescent="0.3">
      <c r="D59109" s="82"/>
      <c r="P59109" s="84"/>
    </row>
    <row r="59110" spans="4:16" x14ac:dyDescent="0.3">
      <c r="D59110" s="82"/>
      <c r="P59110" s="84"/>
    </row>
    <row r="59111" spans="4:16" x14ac:dyDescent="0.3">
      <c r="D59111" s="82"/>
      <c r="P59111" s="84"/>
    </row>
    <row r="59112" spans="4:16" x14ac:dyDescent="0.3">
      <c r="D59112" s="82"/>
      <c r="P59112" s="84"/>
    </row>
    <row r="59113" spans="4:16" x14ac:dyDescent="0.3">
      <c r="D59113" s="82"/>
      <c r="P59113" s="84"/>
    </row>
    <row r="59114" spans="4:16" x14ac:dyDescent="0.3">
      <c r="D59114" s="82"/>
      <c r="P59114" s="84"/>
    </row>
    <row r="59115" spans="4:16" x14ac:dyDescent="0.3">
      <c r="D59115" s="82"/>
      <c r="P59115" s="84"/>
    </row>
    <row r="59116" spans="4:16" x14ac:dyDescent="0.3">
      <c r="D59116" s="82"/>
      <c r="P59116" s="84"/>
    </row>
    <row r="59117" spans="4:16" x14ac:dyDescent="0.3">
      <c r="D59117" s="82"/>
      <c r="P59117" s="84"/>
    </row>
    <row r="59118" spans="4:16" x14ac:dyDescent="0.3">
      <c r="D59118" s="82"/>
      <c r="P59118" s="84"/>
    </row>
    <row r="59119" spans="4:16" x14ac:dyDescent="0.3">
      <c r="D59119" s="82"/>
      <c r="P59119" s="84"/>
    </row>
    <row r="59120" spans="4:16" x14ac:dyDescent="0.3">
      <c r="D59120" s="82"/>
      <c r="P59120" s="84"/>
    </row>
    <row r="59121" spans="4:16" x14ac:dyDescent="0.3">
      <c r="D59121" s="82"/>
      <c r="P59121" s="84"/>
    </row>
    <row r="59122" spans="4:16" x14ac:dyDescent="0.3">
      <c r="D59122" s="82"/>
      <c r="P59122" s="84"/>
    </row>
    <row r="59123" spans="4:16" x14ac:dyDescent="0.3">
      <c r="D59123" s="82"/>
      <c r="P59123" s="84"/>
    </row>
    <row r="59124" spans="4:16" x14ac:dyDescent="0.3">
      <c r="D59124" s="82"/>
      <c r="P59124" s="84"/>
    </row>
    <row r="59125" spans="4:16" x14ac:dyDescent="0.3">
      <c r="D59125" s="82"/>
      <c r="P59125" s="84"/>
    </row>
    <row r="59126" spans="4:16" x14ac:dyDescent="0.3">
      <c r="D59126" s="82"/>
      <c r="P59126" s="84"/>
    </row>
    <row r="59127" spans="4:16" x14ac:dyDescent="0.3">
      <c r="D59127" s="82"/>
      <c r="P59127" s="84"/>
    </row>
    <row r="59128" spans="4:16" x14ac:dyDescent="0.3">
      <c r="D59128" s="82"/>
      <c r="P59128" s="84"/>
    </row>
    <row r="59129" spans="4:16" x14ac:dyDescent="0.3">
      <c r="D59129" s="82"/>
      <c r="P59129" s="84"/>
    </row>
    <row r="59130" spans="4:16" x14ac:dyDescent="0.3">
      <c r="D59130" s="82"/>
      <c r="P59130" s="84"/>
    </row>
    <row r="59131" spans="4:16" x14ac:dyDescent="0.3">
      <c r="D59131" s="82"/>
      <c r="P59131" s="84"/>
    </row>
    <row r="59132" spans="4:16" x14ac:dyDescent="0.3">
      <c r="D59132" s="82"/>
      <c r="P59132" s="84"/>
    </row>
    <row r="59133" spans="4:16" x14ac:dyDescent="0.3">
      <c r="D59133" s="82"/>
      <c r="P59133" s="84"/>
    </row>
    <row r="59134" spans="4:16" x14ac:dyDescent="0.3">
      <c r="D59134" s="82"/>
      <c r="P59134" s="84"/>
    </row>
    <row r="59135" spans="4:16" x14ac:dyDescent="0.3">
      <c r="D59135" s="82"/>
      <c r="P59135" s="84"/>
    </row>
    <row r="59136" spans="4:16" x14ac:dyDescent="0.3">
      <c r="D59136" s="82"/>
      <c r="P59136" s="84"/>
    </row>
    <row r="59137" spans="4:16" x14ac:dyDescent="0.3">
      <c r="D59137" s="82"/>
      <c r="P59137" s="84"/>
    </row>
    <row r="59138" spans="4:16" x14ac:dyDescent="0.3">
      <c r="D59138" s="82"/>
      <c r="P59138" s="84"/>
    </row>
    <row r="59139" spans="4:16" x14ac:dyDescent="0.3">
      <c r="D59139" s="82"/>
      <c r="P59139" s="84"/>
    </row>
    <row r="59140" spans="4:16" x14ac:dyDescent="0.3">
      <c r="D59140" s="82"/>
      <c r="P59140" s="84"/>
    </row>
    <row r="59141" spans="4:16" x14ac:dyDescent="0.3">
      <c r="D59141" s="82"/>
      <c r="P59141" s="84"/>
    </row>
    <row r="59142" spans="4:16" x14ac:dyDescent="0.3">
      <c r="D59142" s="82"/>
      <c r="P59142" s="84"/>
    </row>
    <row r="59143" spans="4:16" x14ac:dyDescent="0.3">
      <c r="D59143" s="82"/>
      <c r="P59143" s="84"/>
    </row>
    <row r="59144" spans="4:16" x14ac:dyDescent="0.3">
      <c r="D59144" s="82"/>
      <c r="P59144" s="84"/>
    </row>
    <row r="59145" spans="4:16" x14ac:dyDescent="0.3">
      <c r="D59145" s="82"/>
      <c r="P59145" s="84"/>
    </row>
    <row r="59146" spans="4:16" x14ac:dyDescent="0.3">
      <c r="D59146" s="82"/>
      <c r="P59146" s="84"/>
    </row>
    <row r="59147" spans="4:16" x14ac:dyDescent="0.3">
      <c r="D59147" s="82"/>
      <c r="P59147" s="84"/>
    </row>
    <row r="59148" spans="4:16" x14ac:dyDescent="0.3">
      <c r="D59148" s="82"/>
      <c r="P59148" s="84"/>
    </row>
    <row r="59149" spans="4:16" x14ac:dyDescent="0.3">
      <c r="D59149" s="82"/>
      <c r="P59149" s="84"/>
    </row>
    <row r="59150" spans="4:16" x14ac:dyDescent="0.3">
      <c r="D59150" s="82"/>
      <c r="P59150" s="84"/>
    </row>
    <row r="59151" spans="4:16" x14ac:dyDescent="0.3">
      <c r="D59151" s="82"/>
      <c r="P59151" s="84"/>
    </row>
    <row r="59152" spans="4:16" x14ac:dyDescent="0.3">
      <c r="D59152" s="82"/>
      <c r="P59152" s="84"/>
    </row>
    <row r="59153" spans="4:16" x14ac:dyDescent="0.3">
      <c r="D59153" s="82"/>
      <c r="P59153" s="84"/>
    </row>
    <row r="59154" spans="4:16" x14ac:dyDescent="0.3">
      <c r="D59154" s="82"/>
      <c r="P59154" s="84"/>
    </row>
    <row r="59155" spans="4:16" x14ac:dyDescent="0.3">
      <c r="D59155" s="82"/>
      <c r="P59155" s="84"/>
    </row>
    <row r="59156" spans="4:16" x14ac:dyDescent="0.3">
      <c r="D59156" s="82"/>
      <c r="P59156" s="84"/>
    </row>
    <row r="59157" spans="4:16" x14ac:dyDescent="0.3">
      <c r="D59157" s="82"/>
      <c r="P59157" s="84"/>
    </row>
    <row r="59158" spans="4:16" x14ac:dyDescent="0.3">
      <c r="D59158" s="82"/>
      <c r="P59158" s="84"/>
    </row>
    <row r="59159" spans="4:16" x14ac:dyDescent="0.3">
      <c r="D59159" s="82"/>
      <c r="P59159" s="84"/>
    </row>
    <row r="59160" spans="4:16" x14ac:dyDescent="0.3">
      <c r="D59160" s="82"/>
      <c r="P59160" s="84"/>
    </row>
    <row r="59161" spans="4:16" x14ac:dyDescent="0.3">
      <c r="D59161" s="82"/>
      <c r="P59161" s="84"/>
    </row>
    <row r="59162" spans="4:16" x14ac:dyDescent="0.3">
      <c r="D59162" s="82"/>
      <c r="P59162" s="84"/>
    </row>
    <row r="59163" spans="4:16" x14ac:dyDescent="0.3">
      <c r="D59163" s="82"/>
      <c r="P59163" s="84"/>
    </row>
    <row r="59164" spans="4:16" x14ac:dyDescent="0.3">
      <c r="D59164" s="82"/>
      <c r="P59164" s="84"/>
    </row>
    <row r="59165" spans="4:16" x14ac:dyDescent="0.3">
      <c r="D59165" s="82"/>
      <c r="P59165" s="84"/>
    </row>
    <row r="59166" spans="4:16" x14ac:dyDescent="0.3">
      <c r="D59166" s="82"/>
      <c r="P59166" s="84"/>
    </row>
    <row r="59167" spans="4:16" x14ac:dyDescent="0.3">
      <c r="D59167" s="82"/>
      <c r="P59167" s="84"/>
    </row>
    <row r="59168" spans="4:16" x14ac:dyDescent="0.3">
      <c r="D59168" s="82"/>
      <c r="P59168" s="84"/>
    </row>
    <row r="59169" spans="4:16" x14ac:dyDescent="0.3">
      <c r="D59169" s="82"/>
      <c r="P59169" s="84"/>
    </row>
    <row r="59170" spans="4:16" x14ac:dyDescent="0.3">
      <c r="D59170" s="82"/>
      <c r="P59170" s="84"/>
    </row>
    <row r="59171" spans="4:16" x14ac:dyDescent="0.3">
      <c r="D59171" s="82"/>
      <c r="P59171" s="84"/>
    </row>
    <row r="59172" spans="4:16" x14ac:dyDescent="0.3">
      <c r="D59172" s="82"/>
      <c r="P59172" s="84"/>
    </row>
    <row r="59173" spans="4:16" x14ac:dyDescent="0.3">
      <c r="D59173" s="82"/>
      <c r="P59173" s="84"/>
    </row>
    <row r="59174" spans="4:16" x14ac:dyDescent="0.3">
      <c r="D59174" s="82"/>
      <c r="P59174" s="84"/>
    </row>
    <row r="59175" spans="4:16" x14ac:dyDescent="0.3">
      <c r="D59175" s="82"/>
      <c r="P59175" s="84"/>
    </row>
    <row r="59176" spans="4:16" x14ac:dyDescent="0.3">
      <c r="D59176" s="82"/>
      <c r="P59176" s="84"/>
    </row>
    <row r="59177" spans="4:16" x14ac:dyDescent="0.3">
      <c r="D59177" s="82"/>
      <c r="P59177" s="84"/>
    </row>
    <row r="59178" spans="4:16" x14ac:dyDescent="0.3">
      <c r="D59178" s="82"/>
      <c r="P59178" s="84"/>
    </row>
    <row r="59179" spans="4:16" x14ac:dyDescent="0.3">
      <c r="D59179" s="82"/>
      <c r="P59179" s="84"/>
    </row>
    <row r="59180" spans="4:16" x14ac:dyDescent="0.3">
      <c r="D59180" s="82"/>
      <c r="P59180" s="84"/>
    </row>
    <row r="59181" spans="4:16" x14ac:dyDescent="0.3">
      <c r="D59181" s="82"/>
      <c r="P59181" s="84"/>
    </row>
    <row r="59182" spans="4:16" x14ac:dyDescent="0.3">
      <c r="D59182" s="82"/>
      <c r="P59182" s="84"/>
    </row>
    <row r="59183" spans="4:16" x14ac:dyDescent="0.3">
      <c r="D59183" s="82"/>
      <c r="P59183" s="84"/>
    </row>
    <row r="59184" spans="4:16" x14ac:dyDescent="0.3">
      <c r="D59184" s="82"/>
      <c r="P59184" s="84"/>
    </row>
    <row r="59185" spans="4:16" x14ac:dyDescent="0.3">
      <c r="D59185" s="82"/>
      <c r="P59185" s="84"/>
    </row>
    <row r="59186" spans="4:16" x14ac:dyDescent="0.3">
      <c r="D59186" s="82"/>
      <c r="P59186" s="84"/>
    </row>
    <row r="59187" spans="4:16" x14ac:dyDescent="0.3">
      <c r="D59187" s="82"/>
      <c r="P59187" s="84"/>
    </row>
    <row r="59188" spans="4:16" x14ac:dyDescent="0.3">
      <c r="D59188" s="82"/>
      <c r="P59188" s="84"/>
    </row>
    <row r="59189" spans="4:16" x14ac:dyDescent="0.3">
      <c r="D59189" s="82"/>
      <c r="P59189" s="84"/>
    </row>
    <row r="59190" spans="4:16" x14ac:dyDescent="0.3">
      <c r="D59190" s="82"/>
      <c r="P59190" s="84"/>
    </row>
    <row r="59191" spans="4:16" x14ac:dyDescent="0.3">
      <c r="D59191" s="82"/>
      <c r="P59191" s="84"/>
    </row>
    <row r="59192" spans="4:16" x14ac:dyDescent="0.3">
      <c r="D59192" s="82"/>
      <c r="P59192" s="84"/>
    </row>
    <row r="59193" spans="4:16" x14ac:dyDescent="0.3">
      <c r="D59193" s="82"/>
      <c r="P59193" s="84"/>
    </row>
    <row r="59194" spans="4:16" x14ac:dyDescent="0.3">
      <c r="D59194" s="82"/>
      <c r="P59194" s="84"/>
    </row>
    <row r="59195" spans="4:16" x14ac:dyDescent="0.3">
      <c r="D59195" s="82"/>
      <c r="P59195" s="84"/>
    </row>
    <row r="59196" spans="4:16" x14ac:dyDescent="0.3">
      <c r="D59196" s="82"/>
      <c r="P59196" s="84"/>
    </row>
    <row r="59197" spans="4:16" x14ac:dyDescent="0.3">
      <c r="D59197" s="82"/>
      <c r="P59197" s="84"/>
    </row>
    <row r="59198" spans="4:16" x14ac:dyDescent="0.3">
      <c r="D59198" s="82"/>
      <c r="P59198" s="84"/>
    </row>
    <row r="59199" spans="4:16" x14ac:dyDescent="0.3">
      <c r="D59199" s="82"/>
      <c r="P59199" s="84"/>
    </row>
    <row r="59200" spans="4:16" x14ac:dyDescent="0.3">
      <c r="D59200" s="82"/>
      <c r="P59200" s="84"/>
    </row>
    <row r="59201" spans="4:16" x14ac:dyDescent="0.3">
      <c r="D59201" s="82"/>
      <c r="P59201" s="84"/>
    </row>
    <row r="59202" spans="4:16" x14ac:dyDescent="0.3">
      <c r="D59202" s="82"/>
      <c r="P59202" s="84"/>
    </row>
    <row r="59203" spans="4:16" x14ac:dyDescent="0.3">
      <c r="D59203" s="82"/>
      <c r="P59203" s="84"/>
    </row>
    <row r="59204" spans="4:16" x14ac:dyDescent="0.3">
      <c r="D59204" s="82"/>
      <c r="P59204" s="84"/>
    </row>
    <row r="59205" spans="4:16" x14ac:dyDescent="0.3">
      <c r="D59205" s="82"/>
      <c r="P59205" s="84"/>
    </row>
    <row r="59206" spans="4:16" x14ac:dyDescent="0.3">
      <c r="D59206" s="82"/>
      <c r="P59206" s="84"/>
    </row>
    <row r="59207" spans="4:16" x14ac:dyDescent="0.3">
      <c r="D59207" s="82"/>
      <c r="P59207" s="84"/>
    </row>
    <row r="59208" spans="4:16" x14ac:dyDescent="0.3">
      <c r="D59208" s="82"/>
      <c r="P59208" s="84"/>
    </row>
    <row r="59209" spans="4:16" x14ac:dyDescent="0.3">
      <c r="D59209" s="82"/>
      <c r="P59209" s="84"/>
    </row>
    <row r="59210" spans="4:16" x14ac:dyDescent="0.3">
      <c r="D59210" s="82"/>
      <c r="P59210" s="84"/>
    </row>
    <row r="59211" spans="4:16" x14ac:dyDescent="0.3">
      <c r="D59211" s="82"/>
      <c r="P59211" s="84"/>
    </row>
    <row r="59212" spans="4:16" x14ac:dyDescent="0.3">
      <c r="D59212" s="82"/>
      <c r="P59212" s="84"/>
    </row>
    <row r="59213" spans="4:16" x14ac:dyDescent="0.3">
      <c r="D59213" s="82"/>
      <c r="P59213" s="84"/>
    </row>
    <row r="59214" spans="4:16" x14ac:dyDescent="0.3">
      <c r="D59214" s="82"/>
      <c r="P59214" s="84"/>
    </row>
    <row r="59215" spans="4:16" x14ac:dyDescent="0.3">
      <c r="D59215" s="82"/>
      <c r="P59215" s="84"/>
    </row>
    <row r="59216" spans="4:16" x14ac:dyDescent="0.3">
      <c r="D59216" s="82"/>
      <c r="P59216" s="84"/>
    </row>
    <row r="59217" spans="4:16" x14ac:dyDescent="0.3">
      <c r="D59217" s="82"/>
      <c r="P59217" s="84"/>
    </row>
    <row r="59218" spans="4:16" x14ac:dyDescent="0.3">
      <c r="D59218" s="82"/>
      <c r="P59218" s="84"/>
    </row>
    <row r="59219" spans="4:16" x14ac:dyDescent="0.3">
      <c r="D59219" s="82"/>
      <c r="P59219" s="84"/>
    </row>
    <row r="59220" spans="4:16" x14ac:dyDescent="0.3">
      <c r="D59220" s="82"/>
      <c r="P59220" s="84"/>
    </row>
    <row r="59221" spans="4:16" x14ac:dyDescent="0.3">
      <c r="D59221" s="82"/>
      <c r="P59221" s="84"/>
    </row>
    <row r="59222" spans="4:16" x14ac:dyDescent="0.3">
      <c r="D59222" s="82"/>
      <c r="P59222" s="84"/>
    </row>
    <row r="59223" spans="4:16" x14ac:dyDescent="0.3">
      <c r="D59223" s="82"/>
      <c r="P59223" s="84"/>
    </row>
    <row r="59224" spans="4:16" x14ac:dyDescent="0.3">
      <c r="D59224" s="82"/>
      <c r="P59224" s="84"/>
    </row>
    <row r="59225" spans="4:16" x14ac:dyDescent="0.3">
      <c r="D59225" s="82"/>
      <c r="P59225" s="84"/>
    </row>
    <row r="59226" spans="4:16" x14ac:dyDescent="0.3">
      <c r="D59226" s="82"/>
      <c r="P59226" s="84"/>
    </row>
    <row r="59227" spans="4:16" x14ac:dyDescent="0.3">
      <c r="D59227" s="82"/>
      <c r="P59227" s="84"/>
    </row>
    <row r="59228" spans="4:16" x14ac:dyDescent="0.3">
      <c r="D59228" s="82"/>
      <c r="P59228" s="84"/>
    </row>
    <row r="59229" spans="4:16" x14ac:dyDescent="0.3">
      <c r="D59229" s="82"/>
      <c r="P59229" s="84"/>
    </row>
    <row r="59230" spans="4:16" x14ac:dyDescent="0.3">
      <c r="D59230" s="82"/>
      <c r="P59230" s="84"/>
    </row>
    <row r="59231" spans="4:16" x14ac:dyDescent="0.3">
      <c r="D59231" s="82"/>
      <c r="P59231" s="84"/>
    </row>
    <row r="59232" spans="4:16" x14ac:dyDescent="0.3">
      <c r="D59232" s="82"/>
      <c r="P59232" s="84"/>
    </row>
    <row r="59233" spans="4:16" x14ac:dyDescent="0.3">
      <c r="D59233" s="82"/>
      <c r="P59233" s="84"/>
    </row>
    <row r="59234" spans="4:16" x14ac:dyDescent="0.3">
      <c r="D59234" s="82"/>
      <c r="P59234" s="84"/>
    </row>
    <row r="59235" spans="4:16" x14ac:dyDescent="0.3">
      <c r="D59235" s="82"/>
      <c r="P59235" s="84"/>
    </row>
    <row r="59236" spans="4:16" x14ac:dyDescent="0.3">
      <c r="D59236" s="82"/>
      <c r="P59236" s="84"/>
    </row>
    <row r="59237" spans="4:16" x14ac:dyDescent="0.3">
      <c r="D59237" s="82"/>
      <c r="P59237" s="84"/>
    </row>
    <row r="59238" spans="4:16" x14ac:dyDescent="0.3">
      <c r="D59238" s="82"/>
      <c r="P59238" s="84"/>
    </row>
    <row r="59239" spans="4:16" x14ac:dyDescent="0.3">
      <c r="D59239" s="82"/>
      <c r="P59239" s="84"/>
    </row>
    <row r="59240" spans="4:16" x14ac:dyDescent="0.3">
      <c r="D59240" s="82"/>
      <c r="P59240" s="84"/>
    </row>
    <row r="59241" spans="4:16" x14ac:dyDescent="0.3">
      <c r="D59241" s="82"/>
      <c r="P59241" s="84"/>
    </row>
    <row r="59242" spans="4:16" x14ac:dyDescent="0.3">
      <c r="D59242" s="82"/>
      <c r="P59242" s="84"/>
    </row>
    <row r="59243" spans="4:16" x14ac:dyDescent="0.3">
      <c r="D59243" s="82"/>
      <c r="P59243" s="84"/>
    </row>
    <row r="59244" spans="4:16" x14ac:dyDescent="0.3">
      <c r="D59244" s="82"/>
      <c r="P59244" s="84"/>
    </row>
    <row r="59245" spans="4:16" x14ac:dyDescent="0.3">
      <c r="D59245" s="82"/>
      <c r="P59245" s="84"/>
    </row>
    <row r="59246" spans="4:16" x14ac:dyDescent="0.3">
      <c r="D59246" s="82"/>
      <c r="P59246" s="84"/>
    </row>
    <row r="59247" spans="4:16" x14ac:dyDescent="0.3">
      <c r="D59247" s="82"/>
      <c r="P59247" s="84"/>
    </row>
    <row r="59248" spans="4:16" x14ac:dyDescent="0.3">
      <c r="D59248" s="82"/>
      <c r="P59248" s="84"/>
    </row>
    <row r="59249" spans="4:16" x14ac:dyDescent="0.3">
      <c r="D59249" s="82"/>
      <c r="P59249" s="84"/>
    </row>
    <row r="59250" spans="4:16" x14ac:dyDescent="0.3">
      <c r="D59250" s="82"/>
      <c r="P59250" s="84"/>
    </row>
    <row r="59251" spans="4:16" x14ac:dyDescent="0.3">
      <c r="D59251" s="82"/>
      <c r="P59251" s="84"/>
    </row>
    <row r="59252" spans="4:16" x14ac:dyDescent="0.3">
      <c r="D59252" s="82"/>
      <c r="P59252" s="84"/>
    </row>
    <row r="59253" spans="4:16" x14ac:dyDescent="0.3">
      <c r="D59253" s="82"/>
      <c r="P59253" s="84"/>
    </row>
    <row r="59254" spans="4:16" x14ac:dyDescent="0.3">
      <c r="D59254" s="82"/>
      <c r="P59254" s="84"/>
    </row>
    <row r="59255" spans="4:16" x14ac:dyDescent="0.3">
      <c r="D59255" s="82"/>
      <c r="P59255" s="84"/>
    </row>
    <row r="59256" spans="4:16" x14ac:dyDescent="0.3">
      <c r="D59256" s="82"/>
      <c r="P59256" s="84"/>
    </row>
    <row r="59257" spans="4:16" x14ac:dyDescent="0.3">
      <c r="D59257" s="82"/>
      <c r="P59257" s="84"/>
    </row>
    <row r="59258" spans="4:16" x14ac:dyDescent="0.3">
      <c r="D59258" s="82"/>
      <c r="P59258" s="84"/>
    </row>
    <row r="59259" spans="4:16" x14ac:dyDescent="0.3">
      <c r="D59259" s="82"/>
      <c r="P59259" s="84"/>
    </row>
    <row r="59260" spans="4:16" x14ac:dyDescent="0.3">
      <c r="D59260" s="82"/>
      <c r="P59260" s="84"/>
    </row>
    <row r="59261" spans="4:16" x14ac:dyDescent="0.3">
      <c r="D59261" s="82"/>
      <c r="P59261" s="84"/>
    </row>
    <row r="59262" spans="4:16" x14ac:dyDescent="0.3">
      <c r="D59262" s="82"/>
      <c r="P59262" s="84"/>
    </row>
    <row r="59263" spans="4:16" x14ac:dyDescent="0.3">
      <c r="D59263" s="82"/>
      <c r="P59263" s="84"/>
    </row>
    <row r="59264" spans="4:16" x14ac:dyDescent="0.3">
      <c r="D59264" s="82"/>
      <c r="P59264" s="84"/>
    </row>
    <row r="59265" spans="4:16" x14ac:dyDescent="0.3">
      <c r="D59265" s="82"/>
      <c r="P59265" s="84"/>
    </row>
    <row r="59266" spans="4:16" x14ac:dyDescent="0.3">
      <c r="D59266" s="82"/>
      <c r="P59266" s="84"/>
    </row>
    <row r="59267" spans="4:16" x14ac:dyDescent="0.3">
      <c r="D59267" s="82"/>
      <c r="P59267" s="84"/>
    </row>
    <row r="59268" spans="4:16" x14ac:dyDescent="0.3">
      <c r="D59268" s="82"/>
      <c r="P59268" s="84"/>
    </row>
    <row r="59269" spans="4:16" x14ac:dyDescent="0.3">
      <c r="D59269" s="82"/>
      <c r="P59269" s="84"/>
    </row>
    <row r="59270" spans="4:16" x14ac:dyDescent="0.3">
      <c r="D59270" s="82"/>
      <c r="P59270" s="84"/>
    </row>
    <row r="59271" spans="4:16" x14ac:dyDescent="0.3">
      <c r="D59271" s="82"/>
      <c r="P59271" s="84"/>
    </row>
    <row r="59272" spans="4:16" x14ac:dyDescent="0.3">
      <c r="D59272" s="82"/>
      <c r="P59272" s="84"/>
    </row>
    <row r="59273" spans="4:16" x14ac:dyDescent="0.3">
      <c r="D59273" s="82"/>
      <c r="P59273" s="84"/>
    </row>
    <row r="59274" spans="4:16" x14ac:dyDescent="0.3">
      <c r="D59274" s="82"/>
      <c r="P59274" s="84"/>
    </row>
    <row r="59275" spans="4:16" x14ac:dyDescent="0.3">
      <c r="D59275" s="82"/>
      <c r="P59275" s="84"/>
    </row>
    <row r="59276" spans="4:16" x14ac:dyDescent="0.3">
      <c r="D59276" s="82"/>
      <c r="P59276" s="84"/>
    </row>
    <row r="59277" spans="4:16" x14ac:dyDescent="0.3">
      <c r="D59277" s="82"/>
      <c r="P59277" s="84"/>
    </row>
    <row r="59278" spans="4:16" x14ac:dyDescent="0.3">
      <c r="D59278" s="82"/>
      <c r="P59278" s="84"/>
    </row>
    <row r="59279" spans="4:16" x14ac:dyDescent="0.3">
      <c r="D59279" s="82"/>
      <c r="P59279" s="84"/>
    </row>
    <row r="59280" spans="4:16" x14ac:dyDescent="0.3">
      <c r="D59280" s="82"/>
      <c r="P59280" s="84"/>
    </row>
    <row r="59281" spans="4:16" x14ac:dyDescent="0.3">
      <c r="D59281" s="82"/>
      <c r="P59281" s="84"/>
    </row>
    <row r="59282" spans="4:16" x14ac:dyDescent="0.3">
      <c r="D59282" s="82"/>
      <c r="P59282" s="84"/>
    </row>
    <row r="59283" spans="4:16" x14ac:dyDescent="0.3">
      <c r="D59283" s="82"/>
      <c r="P59283" s="84"/>
    </row>
    <row r="59284" spans="4:16" x14ac:dyDescent="0.3">
      <c r="D59284" s="82"/>
      <c r="P59284" s="84"/>
    </row>
    <row r="59285" spans="4:16" x14ac:dyDescent="0.3">
      <c r="D59285" s="82"/>
      <c r="P59285" s="84"/>
    </row>
    <row r="59286" spans="4:16" x14ac:dyDescent="0.3">
      <c r="D59286" s="82"/>
      <c r="P59286" s="84"/>
    </row>
    <row r="59287" spans="4:16" x14ac:dyDescent="0.3">
      <c r="D59287" s="82"/>
      <c r="P59287" s="84"/>
    </row>
    <row r="59288" spans="4:16" x14ac:dyDescent="0.3">
      <c r="D59288" s="82"/>
      <c r="P59288" s="84"/>
    </row>
    <row r="59289" spans="4:16" x14ac:dyDescent="0.3">
      <c r="D59289" s="82"/>
      <c r="P59289" s="84"/>
    </row>
    <row r="59290" spans="4:16" x14ac:dyDescent="0.3">
      <c r="D59290" s="82"/>
      <c r="P59290" s="84"/>
    </row>
    <row r="59291" spans="4:16" x14ac:dyDescent="0.3">
      <c r="D59291" s="82"/>
      <c r="P59291" s="84"/>
    </row>
    <row r="59292" spans="4:16" x14ac:dyDescent="0.3">
      <c r="D59292" s="82"/>
      <c r="P59292" s="84"/>
    </row>
    <row r="59293" spans="4:16" x14ac:dyDescent="0.3">
      <c r="D59293" s="82"/>
      <c r="P59293" s="84"/>
    </row>
    <row r="59294" spans="4:16" x14ac:dyDescent="0.3">
      <c r="D59294" s="82"/>
      <c r="P59294" s="84"/>
    </row>
    <row r="59295" spans="4:16" x14ac:dyDescent="0.3">
      <c r="D59295" s="82"/>
      <c r="P59295" s="84"/>
    </row>
    <row r="59296" spans="4:16" x14ac:dyDescent="0.3">
      <c r="D59296" s="82"/>
      <c r="P59296" s="84"/>
    </row>
    <row r="59297" spans="4:16" x14ac:dyDescent="0.3">
      <c r="D59297" s="82"/>
      <c r="P59297" s="84"/>
    </row>
    <row r="59298" spans="4:16" x14ac:dyDescent="0.3">
      <c r="D59298" s="82"/>
      <c r="P59298" s="84"/>
    </row>
    <row r="59299" spans="4:16" x14ac:dyDescent="0.3">
      <c r="D59299" s="82"/>
      <c r="P59299" s="84"/>
    </row>
    <row r="59300" spans="4:16" x14ac:dyDescent="0.3">
      <c r="D59300" s="82"/>
      <c r="P59300" s="84"/>
    </row>
    <row r="59301" spans="4:16" x14ac:dyDescent="0.3">
      <c r="D59301" s="82"/>
      <c r="P59301" s="84"/>
    </row>
    <row r="59302" spans="4:16" x14ac:dyDescent="0.3">
      <c r="D59302" s="82"/>
      <c r="P59302" s="84"/>
    </row>
    <row r="59303" spans="4:16" x14ac:dyDescent="0.3">
      <c r="D59303" s="82"/>
      <c r="P59303" s="84"/>
    </row>
    <row r="59304" spans="4:16" x14ac:dyDescent="0.3">
      <c r="D59304" s="82"/>
      <c r="P59304" s="84"/>
    </row>
    <row r="59305" spans="4:16" x14ac:dyDescent="0.3">
      <c r="D59305" s="82"/>
      <c r="P59305" s="84"/>
    </row>
    <row r="59306" spans="4:16" x14ac:dyDescent="0.3">
      <c r="D59306" s="82"/>
      <c r="P59306" s="84"/>
    </row>
    <row r="59307" spans="4:16" x14ac:dyDescent="0.3">
      <c r="D59307" s="82"/>
      <c r="P59307" s="84"/>
    </row>
    <row r="59308" spans="4:16" x14ac:dyDescent="0.3">
      <c r="D59308" s="82"/>
      <c r="P59308" s="84"/>
    </row>
    <row r="59309" spans="4:16" x14ac:dyDescent="0.3">
      <c r="D59309" s="82"/>
      <c r="P59309" s="84"/>
    </row>
    <row r="59310" spans="4:16" x14ac:dyDescent="0.3">
      <c r="D59310" s="82"/>
      <c r="P59310" s="84"/>
    </row>
    <row r="59311" spans="4:16" x14ac:dyDescent="0.3">
      <c r="D59311" s="82"/>
      <c r="P59311" s="84"/>
    </row>
    <row r="59312" spans="4:16" x14ac:dyDescent="0.3">
      <c r="D59312" s="82"/>
      <c r="P59312" s="84"/>
    </row>
    <row r="59313" spans="4:16" x14ac:dyDescent="0.3">
      <c r="D59313" s="82"/>
      <c r="P59313" s="84"/>
    </row>
    <row r="59314" spans="4:16" x14ac:dyDescent="0.3">
      <c r="D59314" s="82"/>
      <c r="P59314" s="84"/>
    </row>
    <row r="59315" spans="4:16" x14ac:dyDescent="0.3">
      <c r="D59315" s="82"/>
      <c r="P59315" s="84"/>
    </row>
    <row r="59316" spans="4:16" x14ac:dyDescent="0.3">
      <c r="D59316" s="82"/>
      <c r="P59316" s="84"/>
    </row>
    <row r="59317" spans="4:16" x14ac:dyDescent="0.3">
      <c r="D59317" s="82"/>
      <c r="P59317" s="84"/>
    </row>
    <row r="59318" spans="4:16" x14ac:dyDescent="0.3">
      <c r="D59318" s="82"/>
      <c r="P59318" s="84"/>
    </row>
    <row r="59319" spans="4:16" x14ac:dyDescent="0.3">
      <c r="D59319" s="82"/>
      <c r="P59319" s="84"/>
    </row>
    <row r="59320" spans="4:16" x14ac:dyDescent="0.3">
      <c r="D59320" s="82"/>
      <c r="P59320" s="84"/>
    </row>
    <row r="59321" spans="4:16" x14ac:dyDescent="0.3">
      <c r="D59321" s="82"/>
      <c r="P59321" s="84"/>
    </row>
    <row r="59322" spans="4:16" x14ac:dyDescent="0.3">
      <c r="D59322" s="82"/>
      <c r="P59322" s="84"/>
    </row>
    <row r="59323" spans="4:16" x14ac:dyDescent="0.3">
      <c r="D59323" s="82"/>
      <c r="P59323" s="84"/>
    </row>
    <row r="59324" spans="4:16" x14ac:dyDescent="0.3">
      <c r="D59324" s="82"/>
      <c r="P59324" s="84"/>
    </row>
    <row r="59325" spans="4:16" x14ac:dyDescent="0.3">
      <c r="D59325" s="82"/>
      <c r="P59325" s="84"/>
    </row>
    <row r="59326" spans="4:16" x14ac:dyDescent="0.3">
      <c r="D59326" s="82"/>
      <c r="P59326" s="84"/>
    </row>
    <row r="59327" spans="4:16" x14ac:dyDescent="0.3">
      <c r="D59327" s="82"/>
      <c r="P59327" s="84"/>
    </row>
    <row r="59328" spans="4:16" x14ac:dyDescent="0.3">
      <c r="D59328" s="82"/>
      <c r="P59328" s="84"/>
    </row>
    <row r="59329" spans="4:16" x14ac:dyDescent="0.3">
      <c r="D59329" s="82"/>
      <c r="P59329" s="84"/>
    </row>
    <row r="59330" spans="4:16" x14ac:dyDescent="0.3">
      <c r="D59330" s="82"/>
      <c r="P59330" s="84"/>
    </row>
    <row r="59331" spans="4:16" x14ac:dyDescent="0.3">
      <c r="D59331" s="82"/>
      <c r="P59331" s="84"/>
    </row>
    <row r="59332" spans="4:16" x14ac:dyDescent="0.3">
      <c r="D59332" s="82"/>
      <c r="P59332" s="84"/>
    </row>
    <row r="59333" spans="4:16" x14ac:dyDescent="0.3">
      <c r="D59333" s="82"/>
      <c r="P59333" s="84"/>
    </row>
    <row r="59334" spans="4:16" x14ac:dyDescent="0.3">
      <c r="D59334" s="82"/>
      <c r="P59334" s="84"/>
    </row>
    <row r="59335" spans="4:16" x14ac:dyDescent="0.3">
      <c r="D59335" s="82"/>
      <c r="P59335" s="84"/>
    </row>
    <row r="59336" spans="4:16" x14ac:dyDescent="0.3">
      <c r="D59336" s="82"/>
      <c r="P59336" s="84"/>
    </row>
    <row r="59337" spans="4:16" x14ac:dyDescent="0.3">
      <c r="D59337" s="82"/>
      <c r="P59337" s="84"/>
    </row>
    <row r="59338" spans="4:16" x14ac:dyDescent="0.3">
      <c r="D59338" s="82"/>
      <c r="P59338" s="84"/>
    </row>
    <row r="59339" spans="4:16" x14ac:dyDescent="0.3">
      <c r="D59339" s="82"/>
      <c r="P59339" s="84"/>
    </row>
    <row r="59340" spans="4:16" x14ac:dyDescent="0.3">
      <c r="D59340" s="82"/>
      <c r="P59340" s="84"/>
    </row>
    <row r="59341" spans="4:16" x14ac:dyDescent="0.3">
      <c r="D59341" s="82"/>
      <c r="P59341" s="84"/>
    </row>
    <row r="59342" spans="4:16" x14ac:dyDescent="0.3">
      <c r="D59342" s="82"/>
      <c r="P59342" s="84"/>
    </row>
    <row r="59343" spans="4:16" x14ac:dyDescent="0.3">
      <c r="D59343" s="82"/>
      <c r="P59343" s="84"/>
    </row>
    <row r="59344" spans="4:16" x14ac:dyDescent="0.3">
      <c r="D59344" s="82"/>
      <c r="P59344" s="84"/>
    </row>
    <row r="59345" spans="4:16" x14ac:dyDescent="0.3">
      <c r="D59345" s="82"/>
      <c r="P59345" s="84"/>
    </row>
    <row r="59346" spans="4:16" x14ac:dyDescent="0.3">
      <c r="D59346" s="82"/>
      <c r="P59346" s="84"/>
    </row>
    <row r="59347" spans="4:16" x14ac:dyDescent="0.3">
      <c r="D59347" s="82"/>
      <c r="P59347" s="84"/>
    </row>
    <row r="59348" spans="4:16" x14ac:dyDescent="0.3">
      <c r="D59348" s="82"/>
      <c r="P59348" s="84"/>
    </row>
    <row r="59349" spans="4:16" x14ac:dyDescent="0.3">
      <c r="D59349" s="82"/>
      <c r="P59349" s="84"/>
    </row>
    <row r="59350" spans="4:16" x14ac:dyDescent="0.3">
      <c r="D59350" s="82"/>
      <c r="P59350" s="84"/>
    </row>
    <row r="59351" spans="4:16" x14ac:dyDescent="0.3">
      <c r="D59351" s="82"/>
      <c r="P59351" s="84"/>
    </row>
    <row r="59352" spans="4:16" x14ac:dyDescent="0.3">
      <c r="D59352" s="82"/>
      <c r="P59352" s="84"/>
    </row>
    <row r="59353" spans="4:16" x14ac:dyDescent="0.3">
      <c r="D59353" s="82"/>
      <c r="P59353" s="84"/>
    </row>
    <row r="59354" spans="4:16" x14ac:dyDescent="0.3">
      <c r="D59354" s="82"/>
      <c r="P59354" s="84"/>
    </row>
    <row r="59355" spans="4:16" x14ac:dyDescent="0.3">
      <c r="D59355" s="82"/>
      <c r="P59355" s="84"/>
    </row>
    <row r="59356" spans="4:16" x14ac:dyDescent="0.3">
      <c r="D59356" s="82"/>
      <c r="P59356" s="84"/>
    </row>
    <row r="59357" spans="4:16" x14ac:dyDescent="0.3">
      <c r="D59357" s="82"/>
      <c r="P59357" s="84"/>
    </row>
    <row r="59358" spans="4:16" x14ac:dyDescent="0.3">
      <c r="D59358" s="82"/>
      <c r="P59358" s="84"/>
    </row>
    <row r="59359" spans="4:16" x14ac:dyDescent="0.3">
      <c r="D59359" s="82"/>
      <c r="P59359" s="84"/>
    </row>
    <row r="59360" spans="4:16" x14ac:dyDescent="0.3">
      <c r="D59360" s="82"/>
      <c r="P59360" s="84"/>
    </row>
    <row r="59361" spans="4:16" x14ac:dyDescent="0.3">
      <c r="D59361" s="82"/>
      <c r="P59361" s="84"/>
    </row>
    <row r="59362" spans="4:16" x14ac:dyDescent="0.3">
      <c r="D59362" s="82"/>
      <c r="P59362" s="84"/>
    </row>
    <row r="59363" spans="4:16" x14ac:dyDescent="0.3">
      <c r="D59363" s="82"/>
      <c r="P59363" s="84"/>
    </row>
    <row r="59364" spans="4:16" x14ac:dyDescent="0.3">
      <c r="D59364" s="82"/>
      <c r="P59364" s="84"/>
    </row>
    <row r="59365" spans="4:16" x14ac:dyDescent="0.3">
      <c r="D59365" s="82"/>
      <c r="P59365" s="84"/>
    </row>
    <row r="59366" spans="4:16" x14ac:dyDescent="0.3">
      <c r="D59366" s="82"/>
      <c r="P59366" s="84"/>
    </row>
    <row r="59367" spans="4:16" x14ac:dyDescent="0.3">
      <c r="D59367" s="82"/>
      <c r="P59367" s="84"/>
    </row>
    <row r="59368" spans="4:16" x14ac:dyDescent="0.3">
      <c r="D59368" s="82"/>
      <c r="P59368" s="84"/>
    </row>
    <row r="59369" spans="4:16" x14ac:dyDescent="0.3">
      <c r="D59369" s="82"/>
      <c r="P59369" s="84"/>
    </row>
    <row r="59370" spans="4:16" x14ac:dyDescent="0.3">
      <c r="D59370" s="82"/>
      <c r="P59370" s="84"/>
    </row>
    <row r="59371" spans="4:16" x14ac:dyDescent="0.3">
      <c r="D59371" s="82"/>
      <c r="P59371" s="84"/>
    </row>
    <row r="59372" spans="4:16" x14ac:dyDescent="0.3">
      <c r="D59372" s="82"/>
      <c r="P59372" s="84"/>
    </row>
    <row r="59373" spans="4:16" x14ac:dyDescent="0.3">
      <c r="D59373" s="82"/>
      <c r="P59373" s="84"/>
    </row>
    <row r="59374" spans="4:16" x14ac:dyDescent="0.3">
      <c r="D59374" s="82"/>
      <c r="P59374" s="84"/>
    </row>
    <row r="59375" spans="4:16" x14ac:dyDescent="0.3">
      <c r="D59375" s="82"/>
      <c r="P59375" s="84"/>
    </row>
    <row r="59376" spans="4:16" x14ac:dyDescent="0.3">
      <c r="D59376" s="82"/>
      <c r="P59376" s="84"/>
    </row>
    <row r="59377" spans="4:16" x14ac:dyDescent="0.3">
      <c r="D59377" s="82"/>
      <c r="P59377" s="84"/>
    </row>
    <row r="59378" spans="4:16" x14ac:dyDescent="0.3">
      <c r="D59378" s="82"/>
      <c r="P59378" s="84"/>
    </row>
    <row r="59379" spans="4:16" x14ac:dyDescent="0.3">
      <c r="D59379" s="82"/>
      <c r="P59379" s="84"/>
    </row>
    <row r="59380" spans="4:16" x14ac:dyDescent="0.3">
      <c r="D59380" s="82"/>
      <c r="P59380" s="84"/>
    </row>
    <row r="59381" spans="4:16" x14ac:dyDescent="0.3">
      <c r="D59381" s="82"/>
      <c r="P59381" s="84"/>
    </row>
    <row r="59382" spans="4:16" x14ac:dyDescent="0.3">
      <c r="D59382" s="82"/>
      <c r="P59382" s="84"/>
    </row>
    <row r="59383" spans="4:16" x14ac:dyDescent="0.3">
      <c r="D59383" s="82"/>
      <c r="P59383" s="84"/>
    </row>
    <row r="59384" spans="4:16" x14ac:dyDescent="0.3">
      <c r="D59384" s="82"/>
      <c r="P59384" s="84"/>
    </row>
    <row r="59385" spans="4:16" x14ac:dyDescent="0.3">
      <c r="D59385" s="82"/>
      <c r="P59385" s="84"/>
    </row>
    <row r="59386" spans="4:16" x14ac:dyDescent="0.3">
      <c r="D59386" s="82"/>
      <c r="P59386" s="84"/>
    </row>
    <row r="59387" spans="4:16" x14ac:dyDescent="0.3">
      <c r="D59387" s="82"/>
      <c r="P59387" s="84"/>
    </row>
    <row r="59388" spans="4:16" x14ac:dyDescent="0.3">
      <c r="D59388" s="82"/>
      <c r="P59388" s="84"/>
    </row>
    <row r="59389" spans="4:16" x14ac:dyDescent="0.3">
      <c r="D59389" s="82"/>
      <c r="P59389" s="84"/>
    </row>
    <row r="59390" spans="4:16" x14ac:dyDescent="0.3">
      <c r="D59390" s="82"/>
      <c r="P59390" s="84"/>
    </row>
    <row r="59391" spans="4:16" x14ac:dyDescent="0.3">
      <c r="D59391" s="82"/>
      <c r="P59391" s="84"/>
    </row>
    <row r="59392" spans="4:16" x14ac:dyDescent="0.3">
      <c r="D59392" s="82"/>
      <c r="P59392" s="84"/>
    </row>
    <row r="59393" spans="4:16" x14ac:dyDescent="0.3">
      <c r="D59393" s="82"/>
      <c r="P59393" s="84"/>
    </row>
    <row r="59394" spans="4:16" x14ac:dyDescent="0.3">
      <c r="D59394" s="82"/>
      <c r="P59394" s="84"/>
    </row>
    <row r="59395" spans="4:16" x14ac:dyDescent="0.3">
      <c r="D59395" s="82"/>
      <c r="P59395" s="84"/>
    </row>
    <row r="59396" spans="4:16" x14ac:dyDescent="0.3">
      <c r="D59396" s="82"/>
      <c r="P59396" s="84"/>
    </row>
    <row r="59397" spans="4:16" x14ac:dyDescent="0.3">
      <c r="D59397" s="82"/>
      <c r="P59397" s="84"/>
    </row>
    <row r="59398" spans="4:16" x14ac:dyDescent="0.3">
      <c r="D59398" s="82"/>
      <c r="P59398" s="84"/>
    </row>
    <row r="59399" spans="4:16" x14ac:dyDescent="0.3">
      <c r="D59399" s="82"/>
      <c r="P59399" s="84"/>
    </row>
    <row r="59400" spans="4:16" x14ac:dyDescent="0.3">
      <c r="D59400" s="82"/>
      <c r="P59400" s="84"/>
    </row>
    <row r="59401" spans="4:16" x14ac:dyDescent="0.3">
      <c r="D59401" s="82"/>
      <c r="P59401" s="84"/>
    </row>
    <row r="59402" spans="4:16" x14ac:dyDescent="0.3">
      <c r="D59402" s="82"/>
      <c r="P59402" s="84"/>
    </row>
    <row r="59403" spans="4:16" x14ac:dyDescent="0.3">
      <c r="D59403" s="82"/>
      <c r="P59403" s="84"/>
    </row>
    <row r="59404" spans="4:16" x14ac:dyDescent="0.3">
      <c r="D59404" s="82"/>
      <c r="P59404" s="84"/>
    </row>
    <row r="59405" spans="4:16" x14ac:dyDescent="0.3">
      <c r="D59405" s="82"/>
      <c r="P59405" s="84"/>
    </row>
    <row r="59406" spans="4:16" x14ac:dyDescent="0.3">
      <c r="D59406" s="82"/>
      <c r="P59406" s="84"/>
    </row>
    <row r="59407" spans="4:16" x14ac:dyDescent="0.3">
      <c r="D59407" s="82"/>
      <c r="P59407" s="84"/>
    </row>
    <row r="59408" spans="4:16" x14ac:dyDescent="0.3">
      <c r="D59408" s="82"/>
      <c r="P59408" s="84"/>
    </row>
    <row r="59409" spans="4:16" x14ac:dyDescent="0.3">
      <c r="D59409" s="82"/>
      <c r="P59409" s="84"/>
    </row>
    <row r="59410" spans="4:16" x14ac:dyDescent="0.3">
      <c r="D59410" s="82"/>
      <c r="P59410" s="84"/>
    </row>
    <row r="59411" spans="4:16" x14ac:dyDescent="0.3">
      <c r="D59411" s="82"/>
      <c r="P59411" s="84"/>
    </row>
    <row r="59412" spans="4:16" x14ac:dyDescent="0.3">
      <c r="D59412" s="82"/>
      <c r="P59412" s="84"/>
    </row>
    <row r="59413" spans="4:16" x14ac:dyDescent="0.3">
      <c r="D59413" s="82"/>
      <c r="P59413" s="84"/>
    </row>
    <row r="59414" spans="4:16" x14ac:dyDescent="0.3">
      <c r="D59414" s="82"/>
      <c r="P59414" s="84"/>
    </row>
    <row r="59415" spans="4:16" x14ac:dyDescent="0.3">
      <c r="D59415" s="82"/>
      <c r="P59415" s="84"/>
    </row>
    <row r="59416" spans="4:16" x14ac:dyDescent="0.3">
      <c r="D59416" s="82"/>
      <c r="P59416" s="84"/>
    </row>
    <row r="59417" spans="4:16" x14ac:dyDescent="0.3">
      <c r="D59417" s="82"/>
      <c r="P59417" s="84"/>
    </row>
    <row r="59418" spans="4:16" x14ac:dyDescent="0.3">
      <c r="D59418" s="82"/>
      <c r="P59418" s="84"/>
    </row>
    <row r="59419" spans="4:16" x14ac:dyDescent="0.3">
      <c r="D59419" s="82"/>
      <c r="P59419" s="84"/>
    </row>
    <row r="59420" spans="4:16" x14ac:dyDescent="0.3">
      <c r="D59420" s="82"/>
      <c r="P59420" s="84"/>
    </row>
    <row r="59421" spans="4:16" x14ac:dyDescent="0.3">
      <c r="D59421" s="82"/>
      <c r="P59421" s="84"/>
    </row>
    <row r="59422" spans="4:16" x14ac:dyDescent="0.3">
      <c r="D59422" s="82"/>
      <c r="P59422" s="84"/>
    </row>
    <row r="59423" spans="4:16" x14ac:dyDescent="0.3">
      <c r="D59423" s="82"/>
      <c r="P59423" s="84"/>
    </row>
    <row r="59424" spans="4:16" x14ac:dyDescent="0.3">
      <c r="D59424" s="82"/>
      <c r="P59424" s="84"/>
    </row>
    <row r="59425" spans="4:16" x14ac:dyDescent="0.3">
      <c r="D59425" s="82"/>
      <c r="P59425" s="84"/>
    </row>
    <row r="59426" spans="4:16" x14ac:dyDescent="0.3">
      <c r="D59426" s="82"/>
      <c r="P59426" s="84"/>
    </row>
    <row r="59427" spans="4:16" x14ac:dyDescent="0.3">
      <c r="D59427" s="82"/>
      <c r="P59427" s="84"/>
    </row>
    <row r="59428" spans="4:16" x14ac:dyDescent="0.3">
      <c r="D59428" s="82"/>
      <c r="P59428" s="84"/>
    </row>
    <row r="59429" spans="4:16" x14ac:dyDescent="0.3">
      <c r="D59429" s="82"/>
      <c r="P59429" s="84"/>
    </row>
    <row r="59430" spans="4:16" x14ac:dyDescent="0.3">
      <c r="D59430" s="82"/>
      <c r="P59430" s="84"/>
    </row>
    <row r="59431" spans="4:16" x14ac:dyDescent="0.3">
      <c r="D59431" s="82"/>
      <c r="P59431" s="84"/>
    </row>
    <row r="59432" spans="4:16" x14ac:dyDescent="0.3">
      <c r="D59432" s="82"/>
      <c r="P59432" s="84"/>
    </row>
    <row r="59433" spans="4:16" x14ac:dyDescent="0.3">
      <c r="D59433" s="82"/>
      <c r="P59433" s="84"/>
    </row>
    <row r="59434" spans="4:16" x14ac:dyDescent="0.3">
      <c r="D59434" s="82"/>
      <c r="P59434" s="84"/>
    </row>
    <row r="59435" spans="4:16" x14ac:dyDescent="0.3">
      <c r="D59435" s="82"/>
      <c r="P59435" s="84"/>
    </row>
    <row r="59436" spans="4:16" x14ac:dyDescent="0.3">
      <c r="D59436" s="82"/>
      <c r="P59436" s="84"/>
    </row>
    <row r="59437" spans="4:16" x14ac:dyDescent="0.3">
      <c r="D59437" s="82"/>
      <c r="P59437" s="84"/>
    </row>
    <row r="59438" spans="4:16" x14ac:dyDescent="0.3">
      <c r="D59438" s="82"/>
      <c r="P59438" s="84"/>
    </row>
    <row r="59439" spans="4:16" x14ac:dyDescent="0.3">
      <c r="D59439" s="82"/>
      <c r="P59439" s="84"/>
    </row>
    <row r="59440" spans="4:16" x14ac:dyDescent="0.3">
      <c r="D59440" s="82"/>
      <c r="P59440" s="84"/>
    </row>
    <row r="59441" spans="4:16" x14ac:dyDescent="0.3">
      <c r="D59441" s="82"/>
      <c r="P59441" s="84"/>
    </row>
    <row r="59442" spans="4:16" x14ac:dyDescent="0.3">
      <c r="D59442" s="82"/>
      <c r="P59442" s="84"/>
    </row>
    <row r="59443" spans="4:16" x14ac:dyDescent="0.3">
      <c r="D59443" s="82"/>
      <c r="P59443" s="84"/>
    </row>
    <row r="59444" spans="4:16" x14ac:dyDescent="0.3">
      <c r="D59444" s="82"/>
      <c r="P59444" s="84"/>
    </row>
    <row r="59445" spans="4:16" x14ac:dyDescent="0.3">
      <c r="D59445" s="82"/>
      <c r="P59445" s="84"/>
    </row>
    <row r="59446" spans="4:16" x14ac:dyDescent="0.3">
      <c r="D59446" s="82"/>
      <c r="P59446" s="84"/>
    </row>
    <row r="59447" spans="4:16" x14ac:dyDescent="0.3">
      <c r="D59447" s="82"/>
      <c r="P59447" s="84"/>
    </row>
    <row r="59448" spans="4:16" x14ac:dyDescent="0.3">
      <c r="D59448" s="82"/>
      <c r="P59448" s="84"/>
    </row>
    <row r="59449" spans="4:16" x14ac:dyDescent="0.3">
      <c r="D59449" s="82"/>
      <c r="P59449" s="84"/>
    </row>
    <row r="59450" spans="4:16" x14ac:dyDescent="0.3">
      <c r="D59450" s="82"/>
      <c r="P59450" s="84"/>
    </row>
    <row r="59451" spans="4:16" x14ac:dyDescent="0.3">
      <c r="D59451" s="82"/>
      <c r="P59451" s="84"/>
    </row>
    <row r="59452" spans="4:16" x14ac:dyDescent="0.3">
      <c r="D59452" s="82"/>
      <c r="P59452" s="84"/>
    </row>
    <row r="59453" spans="4:16" x14ac:dyDescent="0.3">
      <c r="D59453" s="82"/>
      <c r="P59453" s="84"/>
    </row>
    <row r="59454" spans="4:16" x14ac:dyDescent="0.3">
      <c r="D59454" s="82"/>
      <c r="P59454" s="84"/>
    </row>
    <row r="59455" spans="4:16" x14ac:dyDescent="0.3">
      <c r="D59455" s="82"/>
      <c r="P59455" s="84"/>
    </row>
    <row r="59456" spans="4:16" x14ac:dyDescent="0.3">
      <c r="D59456" s="82"/>
      <c r="P59456" s="84"/>
    </row>
    <row r="59457" spans="4:16" x14ac:dyDescent="0.3">
      <c r="D59457" s="82"/>
      <c r="P59457" s="84"/>
    </row>
    <row r="59458" spans="4:16" x14ac:dyDescent="0.3">
      <c r="D59458" s="82"/>
      <c r="P59458" s="84"/>
    </row>
    <row r="59459" spans="4:16" x14ac:dyDescent="0.3">
      <c r="D59459" s="82"/>
      <c r="P59459" s="84"/>
    </row>
    <row r="59460" spans="4:16" x14ac:dyDescent="0.3">
      <c r="D59460" s="82"/>
      <c r="P59460" s="84"/>
    </row>
    <row r="59461" spans="4:16" x14ac:dyDescent="0.3">
      <c r="D59461" s="82"/>
      <c r="P59461" s="84"/>
    </row>
    <row r="59462" spans="4:16" x14ac:dyDescent="0.3">
      <c r="D59462" s="82"/>
      <c r="P59462" s="84"/>
    </row>
    <row r="59463" spans="4:16" x14ac:dyDescent="0.3">
      <c r="D59463" s="82"/>
      <c r="P59463" s="84"/>
    </row>
    <row r="59464" spans="4:16" x14ac:dyDescent="0.3">
      <c r="D59464" s="82"/>
      <c r="P59464" s="84"/>
    </row>
    <row r="59465" spans="4:16" x14ac:dyDescent="0.3">
      <c r="D59465" s="82"/>
      <c r="P59465" s="84"/>
    </row>
    <row r="59466" spans="4:16" x14ac:dyDescent="0.3">
      <c r="D59466" s="82"/>
      <c r="P59466" s="84"/>
    </row>
    <row r="59467" spans="4:16" x14ac:dyDescent="0.3">
      <c r="D59467" s="82"/>
      <c r="P59467" s="84"/>
    </row>
    <row r="59468" spans="4:16" x14ac:dyDescent="0.3">
      <c r="D59468" s="82"/>
      <c r="P59468" s="84"/>
    </row>
    <row r="59469" spans="4:16" x14ac:dyDescent="0.3">
      <c r="D59469" s="82"/>
      <c r="P59469" s="84"/>
    </row>
    <row r="59470" spans="4:16" x14ac:dyDescent="0.3">
      <c r="D59470" s="82"/>
      <c r="P59470" s="84"/>
    </row>
    <row r="59471" spans="4:16" x14ac:dyDescent="0.3">
      <c r="D59471" s="82"/>
      <c r="P59471" s="84"/>
    </row>
    <row r="59472" spans="4:16" x14ac:dyDescent="0.3">
      <c r="D59472" s="82"/>
      <c r="P59472" s="84"/>
    </row>
    <row r="59473" spans="4:16" x14ac:dyDescent="0.3">
      <c r="D59473" s="82"/>
      <c r="P59473" s="84"/>
    </row>
    <row r="59474" spans="4:16" x14ac:dyDescent="0.3">
      <c r="D59474" s="82"/>
      <c r="P59474" s="84"/>
    </row>
    <row r="59475" spans="4:16" x14ac:dyDescent="0.3">
      <c r="D59475" s="82"/>
      <c r="P59475" s="84"/>
    </row>
    <row r="59476" spans="4:16" x14ac:dyDescent="0.3">
      <c r="D59476" s="82"/>
      <c r="P59476" s="84"/>
    </row>
    <row r="59477" spans="4:16" x14ac:dyDescent="0.3">
      <c r="D59477" s="82"/>
      <c r="P59477" s="84"/>
    </row>
    <row r="59478" spans="4:16" x14ac:dyDescent="0.3">
      <c r="D59478" s="82"/>
      <c r="P59478" s="84"/>
    </row>
    <row r="59479" spans="4:16" x14ac:dyDescent="0.3">
      <c r="D59479" s="82"/>
      <c r="P59479" s="84"/>
    </row>
    <row r="59480" spans="4:16" x14ac:dyDescent="0.3">
      <c r="D59480" s="82"/>
      <c r="P59480" s="84"/>
    </row>
    <row r="59481" spans="4:16" x14ac:dyDescent="0.3">
      <c r="D59481" s="82"/>
      <c r="P59481" s="84"/>
    </row>
    <row r="59482" spans="4:16" x14ac:dyDescent="0.3">
      <c r="D59482" s="82"/>
      <c r="P59482" s="84"/>
    </row>
    <row r="59483" spans="4:16" x14ac:dyDescent="0.3">
      <c r="D59483" s="82"/>
      <c r="P59483" s="84"/>
    </row>
    <row r="59484" spans="4:16" x14ac:dyDescent="0.3">
      <c r="D59484" s="82"/>
      <c r="P59484" s="84"/>
    </row>
    <row r="59485" spans="4:16" x14ac:dyDescent="0.3">
      <c r="D59485" s="82"/>
      <c r="P59485" s="84"/>
    </row>
    <row r="59486" spans="4:16" x14ac:dyDescent="0.3">
      <c r="D59486" s="82"/>
      <c r="P59486" s="84"/>
    </row>
    <row r="59487" spans="4:16" x14ac:dyDescent="0.3">
      <c r="D59487" s="82"/>
      <c r="P59487" s="84"/>
    </row>
    <row r="59488" spans="4:16" x14ac:dyDescent="0.3">
      <c r="D59488" s="82"/>
      <c r="P59488" s="84"/>
    </row>
    <row r="59489" spans="4:16" x14ac:dyDescent="0.3">
      <c r="D59489" s="82"/>
      <c r="P59489" s="84"/>
    </row>
    <row r="59490" spans="4:16" x14ac:dyDescent="0.3">
      <c r="D59490" s="82"/>
      <c r="P59490" s="84"/>
    </row>
    <row r="59491" spans="4:16" x14ac:dyDescent="0.3">
      <c r="D59491" s="82"/>
      <c r="P59491" s="84"/>
    </row>
    <row r="59492" spans="4:16" x14ac:dyDescent="0.3">
      <c r="D59492" s="82"/>
      <c r="P59492" s="84"/>
    </row>
    <row r="59493" spans="4:16" x14ac:dyDescent="0.3">
      <c r="D59493" s="82"/>
      <c r="P59493" s="84"/>
    </row>
    <row r="59494" spans="4:16" x14ac:dyDescent="0.3">
      <c r="D59494" s="82"/>
      <c r="P59494" s="84"/>
    </row>
    <row r="59495" spans="4:16" x14ac:dyDescent="0.3">
      <c r="D59495" s="82"/>
      <c r="P59495" s="84"/>
    </row>
    <row r="59496" spans="4:16" x14ac:dyDescent="0.3">
      <c r="D59496" s="82"/>
      <c r="P59496" s="84"/>
    </row>
    <row r="59497" spans="4:16" x14ac:dyDescent="0.3">
      <c r="D59497" s="82"/>
      <c r="P59497" s="84"/>
    </row>
    <row r="59498" spans="4:16" x14ac:dyDescent="0.3">
      <c r="D59498" s="82"/>
      <c r="P59498" s="84"/>
    </row>
    <row r="59499" spans="4:16" x14ac:dyDescent="0.3">
      <c r="D59499" s="82"/>
      <c r="P59499" s="84"/>
    </row>
    <row r="59500" spans="4:16" x14ac:dyDescent="0.3">
      <c r="D59500" s="82"/>
      <c r="P59500" s="84"/>
    </row>
    <row r="59501" spans="4:16" x14ac:dyDescent="0.3">
      <c r="D59501" s="82"/>
      <c r="P59501" s="84"/>
    </row>
    <row r="59502" spans="4:16" x14ac:dyDescent="0.3">
      <c r="D59502" s="82"/>
      <c r="P59502" s="84"/>
    </row>
    <row r="59503" spans="4:16" x14ac:dyDescent="0.3">
      <c r="D59503" s="82"/>
      <c r="P59503" s="84"/>
    </row>
    <row r="59504" spans="4:16" x14ac:dyDescent="0.3">
      <c r="D59504" s="82"/>
      <c r="P59504" s="84"/>
    </row>
    <row r="59505" spans="4:16" x14ac:dyDescent="0.3">
      <c r="D59505" s="82"/>
      <c r="P59505" s="84"/>
    </row>
    <row r="59506" spans="4:16" x14ac:dyDescent="0.3">
      <c r="D59506" s="82"/>
      <c r="P59506" s="84"/>
    </row>
    <row r="59507" spans="4:16" x14ac:dyDescent="0.3">
      <c r="D59507" s="82"/>
      <c r="P59507" s="84"/>
    </row>
    <row r="59508" spans="4:16" x14ac:dyDescent="0.3">
      <c r="D59508" s="82"/>
      <c r="P59508" s="84"/>
    </row>
    <row r="59509" spans="4:16" x14ac:dyDescent="0.3">
      <c r="D59509" s="82"/>
      <c r="P59509" s="84"/>
    </row>
    <row r="59510" spans="4:16" x14ac:dyDescent="0.3">
      <c r="D59510" s="82"/>
      <c r="P59510" s="84"/>
    </row>
    <row r="59511" spans="4:16" x14ac:dyDescent="0.3">
      <c r="D59511" s="82"/>
      <c r="P59511" s="84"/>
    </row>
    <row r="59512" spans="4:16" x14ac:dyDescent="0.3">
      <c r="D59512" s="82"/>
      <c r="P59512" s="84"/>
    </row>
    <row r="59513" spans="4:16" x14ac:dyDescent="0.3">
      <c r="D59513" s="82"/>
      <c r="P59513" s="84"/>
    </row>
    <row r="59514" spans="4:16" x14ac:dyDescent="0.3">
      <c r="D59514" s="82"/>
      <c r="P59514" s="84"/>
    </row>
    <row r="59515" spans="4:16" x14ac:dyDescent="0.3">
      <c r="D59515" s="82"/>
      <c r="P59515" s="84"/>
    </row>
    <row r="59516" spans="4:16" x14ac:dyDescent="0.3">
      <c r="D59516" s="82"/>
      <c r="P59516" s="84"/>
    </row>
    <row r="59517" spans="4:16" x14ac:dyDescent="0.3">
      <c r="D59517" s="82"/>
      <c r="P59517" s="84"/>
    </row>
    <row r="59518" spans="4:16" x14ac:dyDescent="0.3">
      <c r="D59518" s="82"/>
      <c r="P59518" s="84"/>
    </row>
    <row r="59519" spans="4:16" x14ac:dyDescent="0.3">
      <c r="D59519" s="82"/>
      <c r="P59519" s="84"/>
    </row>
    <row r="59520" spans="4:16" x14ac:dyDescent="0.3">
      <c r="D59520" s="82"/>
      <c r="P59520" s="84"/>
    </row>
    <row r="59521" spans="4:16" x14ac:dyDescent="0.3">
      <c r="D59521" s="82"/>
      <c r="P59521" s="84"/>
    </row>
    <row r="59522" spans="4:16" x14ac:dyDescent="0.3">
      <c r="D59522" s="82"/>
      <c r="P59522" s="84"/>
    </row>
    <row r="59523" spans="4:16" x14ac:dyDescent="0.3">
      <c r="D59523" s="82"/>
      <c r="P59523" s="84"/>
    </row>
    <row r="59524" spans="4:16" x14ac:dyDescent="0.3">
      <c r="D59524" s="82"/>
      <c r="P59524" s="84"/>
    </row>
    <row r="59525" spans="4:16" x14ac:dyDescent="0.3">
      <c r="D59525" s="82"/>
      <c r="P59525" s="84"/>
    </row>
    <row r="59526" spans="4:16" x14ac:dyDescent="0.3">
      <c r="D59526" s="82"/>
      <c r="P59526" s="84"/>
    </row>
    <row r="59527" spans="4:16" x14ac:dyDescent="0.3">
      <c r="D59527" s="82"/>
      <c r="P59527" s="84"/>
    </row>
    <row r="59528" spans="4:16" x14ac:dyDescent="0.3">
      <c r="D59528" s="82"/>
      <c r="P59528" s="84"/>
    </row>
    <row r="59529" spans="4:16" x14ac:dyDescent="0.3">
      <c r="D59529" s="82"/>
      <c r="P59529" s="84"/>
    </row>
    <row r="59530" spans="4:16" x14ac:dyDescent="0.3">
      <c r="D59530" s="82"/>
      <c r="P59530" s="84"/>
    </row>
    <row r="59531" spans="4:16" x14ac:dyDescent="0.3">
      <c r="D59531" s="82"/>
      <c r="P59531" s="84"/>
    </row>
    <row r="59532" spans="4:16" x14ac:dyDescent="0.3">
      <c r="D59532" s="82"/>
      <c r="P59532" s="84"/>
    </row>
    <row r="59533" spans="4:16" x14ac:dyDescent="0.3">
      <c r="D59533" s="82"/>
      <c r="P59533" s="84"/>
    </row>
    <row r="59534" spans="4:16" x14ac:dyDescent="0.3">
      <c r="D59534" s="82"/>
      <c r="P59534" s="84"/>
    </row>
    <row r="59535" spans="4:16" x14ac:dyDescent="0.3">
      <c r="D59535" s="82"/>
      <c r="P59535" s="84"/>
    </row>
    <row r="59536" spans="4:16" x14ac:dyDescent="0.3">
      <c r="D59536" s="82"/>
      <c r="P59536" s="84"/>
    </row>
    <row r="59537" spans="4:16" x14ac:dyDescent="0.3">
      <c r="D59537" s="82"/>
      <c r="P59537" s="84"/>
    </row>
    <row r="59538" spans="4:16" x14ac:dyDescent="0.3">
      <c r="D59538" s="82"/>
      <c r="P59538" s="84"/>
    </row>
    <row r="59539" spans="4:16" x14ac:dyDescent="0.3">
      <c r="D59539" s="82"/>
      <c r="P59539" s="84"/>
    </row>
    <row r="59540" spans="4:16" x14ac:dyDescent="0.3">
      <c r="D59540" s="82"/>
      <c r="P59540" s="84"/>
    </row>
    <row r="59541" spans="4:16" x14ac:dyDescent="0.3">
      <c r="D59541" s="82"/>
      <c r="P59541" s="84"/>
    </row>
    <row r="59542" spans="4:16" x14ac:dyDescent="0.3">
      <c r="D59542" s="82"/>
      <c r="P59542" s="84"/>
    </row>
    <row r="59543" spans="4:16" x14ac:dyDescent="0.3">
      <c r="D59543" s="82"/>
      <c r="P59543" s="84"/>
    </row>
    <row r="59544" spans="4:16" x14ac:dyDescent="0.3">
      <c r="D59544" s="82"/>
      <c r="P59544" s="84"/>
    </row>
    <row r="59545" spans="4:16" x14ac:dyDescent="0.3">
      <c r="D59545" s="82"/>
      <c r="P59545" s="84"/>
    </row>
    <row r="59546" spans="4:16" x14ac:dyDescent="0.3">
      <c r="D59546" s="82"/>
      <c r="P59546" s="84"/>
    </row>
    <row r="59547" spans="4:16" x14ac:dyDescent="0.3">
      <c r="D59547" s="82"/>
      <c r="P59547" s="84"/>
    </row>
    <row r="59548" spans="4:16" x14ac:dyDescent="0.3">
      <c r="D59548" s="82"/>
      <c r="P59548" s="84"/>
    </row>
    <row r="59549" spans="4:16" x14ac:dyDescent="0.3">
      <c r="D59549" s="82"/>
      <c r="P59549" s="84"/>
    </row>
    <row r="59550" spans="4:16" x14ac:dyDescent="0.3">
      <c r="D59550" s="82"/>
      <c r="P59550" s="84"/>
    </row>
    <row r="59551" spans="4:16" x14ac:dyDescent="0.3">
      <c r="D59551" s="82"/>
      <c r="P59551" s="84"/>
    </row>
    <row r="59552" spans="4:16" x14ac:dyDescent="0.3">
      <c r="D59552" s="82"/>
      <c r="P59552" s="84"/>
    </row>
    <row r="59553" spans="4:16" x14ac:dyDescent="0.3">
      <c r="D59553" s="82"/>
      <c r="P59553" s="84"/>
    </row>
    <row r="59554" spans="4:16" x14ac:dyDescent="0.3">
      <c r="D59554" s="82"/>
      <c r="P59554" s="84"/>
    </row>
    <row r="59555" spans="4:16" x14ac:dyDescent="0.3">
      <c r="D59555" s="82"/>
      <c r="P59555" s="84"/>
    </row>
    <row r="59556" spans="4:16" x14ac:dyDescent="0.3">
      <c r="D59556" s="82"/>
      <c r="P59556" s="84"/>
    </row>
    <row r="59557" spans="4:16" x14ac:dyDescent="0.3">
      <c r="D59557" s="82"/>
      <c r="P59557" s="84"/>
    </row>
    <row r="59558" spans="4:16" x14ac:dyDescent="0.3">
      <c r="D59558" s="82"/>
      <c r="P59558" s="84"/>
    </row>
    <row r="59559" spans="4:16" x14ac:dyDescent="0.3">
      <c r="D59559" s="82"/>
      <c r="P59559" s="84"/>
    </row>
    <row r="59560" spans="4:16" x14ac:dyDescent="0.3">
      <c r="D59560" s="82"/>
      <c r="P59560" s="84"/>
    </row>
    <row r="59561" spans="4:16" x14ac:dyDescent="0.3">
      <c r="D59561" s="82"/>
      <c r="P59561" s="84"/>
    </row>
    <row r="59562" spans="4:16" x14ac:dyDescent="0.3">
      <c r="D59562" s="82"/>
      <c r="P59562" s="84"/>
    </row>
    <row r="59563" spans="4:16" x14ac:dyDescent="0.3">
      <c r="D59563" s="82"/>
      <c r="P59563" s="84"/>
    </row>
    <row r="59564" spans="4:16" x14ac:dyDescent="0.3">
      <c r="D59564" s="82"/>
      <c r="P59564" s="84"/>
    </row>
    <row r="59565" spans="4:16" x14ac:dyDescent="0.3">
      <c r="D59565" s="82"/>
      <c r="P59565" s="84"/>
    </row>
    <row r="59566" spans="4:16" x14ac:dyDescent="0.3">
      <c r="D59566" s="82"/>
      <c r="P59566" s="84"/>
    </row>
    <row r="59567" spans="4:16" x14ac:dyDescent="0.3">
      <c r="D59567" s="82"/>
      <c r="P59567" s="84"/>
    </row>
    <row r="59568" spans="4:16" x14ac:dyDescent="0.3">
      <c r="D59568" s="82"/>
      <c r="P59568" s="84"/>
    </row>
    <row r="59569" spans="4:16" x14ac:dyDescent="0.3">
      <c r="D59569" s="82"/>
      <c r="P59569" s="84"/>
    </row>
    <row r="59570" spans="4:16" x14ac:dyDescent="0.3">
      <c r="D59570" s="82"/>
      <c r="P59570" s="84"/>
    </row>
    <row r="59571" spans="4:16" x14ac:dyDescent="0.3">
      <c r="D59571" s="82"/>
      <c r="P59571" s="84"/>
    </row>
    <row r="59572" spans="4:16" x14ac:dyDescent="0.3">
      <c r="D59572" s="82"/>
      <c r="P59572" s="84"/>
    </row>
    <row r="59573" spans="4:16" x14ac:dyDescent="0.3">
      <c r="D59573" s="82"/>
      <c r="P59573" s="84"/>
    </row>
    <row r="59574" spans="4:16" x14ac:dyDescent="0.3">
      <c r="D59574" s="82"/>
      <c r="P59574" s="84"/>
    </row>
    <row r="59575" spans="4:16" x14ac:dyDescent="0.3">
      <c r="D59575" s="82"/>
      <c r="P59575" s="84"/>
    </row>
    <row r="59576" spans="4:16" x14ac:dyDescent="0.3">
      <c r="D59576" s="82"/>
      <c r="P59576" s="84"/>
    </row>
    <row r="59577" spans="4:16" x14ac:dyDescent="0.3">
      <c r="D59577" s="82"/>
      <c r="P59577" s="84"/>
    </row>
    <row r="59578" spans="4:16" x14ac:dyDescent="0.3">
      <c r="D59578" s="82"/>
      <c r="P59578" s="84"/>
    </row>
    <row r="59579" spans="4:16" x14ac:dyDescent="0.3">
      <c r="D59579" s="82"/>
      <c r="P59579" s="84"/>
    </row>
    <row r="59580" spans="4:16" x14ac:dyDescent="0.3">
      <c r="D59580" s="82"/>
      <c r="P59580" s="84"/>
    </row>
    <row r="59581" spans="4:16" x14ac:dyDescent="0.3">
      <c r="D59581" s="82"/>
      <c r="P59581" s="84"/>
    </row>
    <row r="59582" spans="4:16" x14ac:dyDescent="0.3">
      <c r="D59582" s="82"/>
      <c r="P59582" s="84"/>
    </row>
    <row r="59583" spans="4:16" x14ac:dyDescent="0.3">
      <c r="D59583" s="82"/>
      <c r="P59583" s="84"/>
    </row>
    <row r="59584" spans="4:16" x14ac:dyDescent="0.3">
      <c r="D59584" s="82"/>
      <c r="P59584" s="84"/>
    </row>
    <row r="59585" spans="4:16" x14ac:dyDescent="0.3">
      <c r="D59585" s="82"/>
      <c r="P59585" s="84"/>
    </row>
    <row r="59586" spans="4:16" x14ac:dyDescent="0.3">
      <c r="D59586" s="82"/>
      <c r="P59586" s="84"/>
    </row>
    <row r="59587" spans="4:16" x14ac:dyDescent="0.3">
      <c r="D59587" s="82"/>
      <c r="P59587" s="84"/>
    </row>
    <row r="59588" spans="4:16" x14ac:dyDescent="0.3">
      <c r="D59588" s="82"/>
      <c r="P59588" s="84"/>
    </row>
    <row r="59589" spans="4:16" x14ac:dyDescent="0.3">
      <c r="D59589" s="82"/>
      <c r="P59589" s="84"/>
    </row>
    <row r="59590" spans="4:16" x14ac:dyDescent="0.3">
      <c r="D59590" s="82"/>
      <c r="P59590" s="84"/>
    </row>
    <row r="59591" spans="4:16" x14ac:dyDescent="0.3">
      <c r="D59591" s="82"/>
      <c r="P59591" s="84"/>
    </row>
    <row r="59592" spans="4:16" x14ac:dyDescent="0.3">
      <c r="D59592" s="82"/>
      <c r="P59592" s="84"/>
    </row>
    <row r="59593" spans="4:16" x14ac:dyDescent="0.3">
      <c r="D59593" s="82"/>
      <c r="P59593" s="84"/>
    </row>
    <row r="59594" spans="4:16" x14ac:dyDescent="0.3">
      <c r="D59594" s="82"/>
      <c r="P59594" s="84"/>
    </row>
    <row r="59595" spans="4:16" x14ac:dyDescent="0.3">
      <c r="D59595" s="82"/>
      <c r="P59595" s="84"/>
    </row>
    <row r="59596" spans="4:16" x14ac:dyDescent="0.3">
      <c r="D59596" s="82"/>
      <c r="P59596" s="84"/>
    </row>
    <row r="59597" spans="4:16" x14ac:dyDescent="0.3">
      <c r="D59597" s="82"/>
      <c r="P59597" s="84"/>
    </row>
    <row r="59598" spans="4:16" x14ac:dyDescent="0.3">
      <c r="D59598" s="82"/>
      <c r="P59598" s="84"/>
    </row>
    <row r="59599" spans="4:16" x14ac:dyDescent="0.3">
      <c r="D59599" s="82"/>
      <c r="P59599" s="84"/>
    </row>
    <row r="59600" spans="4:16" x14ac:dyDescent="0.3">
      <c r="D59600" s="82"/>
      <c r="P59600" s="84"/>
    </row>
    <row r="59601" spans="4:16" x14ac:dyDescent="0.3">
      <c r="D59601" s="82"/>
      <c r="P59601" s="84"/>
    </row>
    <row r="59602" spans="4:16" x14ac:dyDescent="0.3">
      <c r="D59602" s="82"/>
      <c r="P59602" s="84"/>
    </row>
    <row r="59603" spans="4:16" x14ac:dyDescent="0.3">
      <c r="D59603" s="82"/>
      <c r="P59603" s="84"/>
    </row>
    <row r="59604" spans="4:16" x14ac:dyDescent="0.3">
      <c r="D59604" s="82"/>
      <c r="P59604" s="84"/>
    </row>
    <row r="59605" spans="4:16" x14ac:dyDescent="0.3">
      <c r="D59605" s="82"/>
      <c r="P59605" s="84"/>
    </row>
    <row r="59606" spans="4:16" x14ac:dyDescent="0.3">
      <c r="D59606" s="82"/>
      <c r="P59606" s="84"/>
    </row>
    <row r="59607" spans="4:16" x14ac:dyDescent="0.3">
      <c r="D59607" s="82"/>
      <c r="P59607" s="84"/>
    </row>
    <row r="59608" spans="4:16" x14ac:dyDescent="0.3">
      <c r="D59608" s="82"/>
      <c r="P59608" s="84"/>
    </row>
    <row r="59609" spans="4:16" x14ac:dyDescent="0.3">
      <c r="D59609" s="82"/>
      <c r="P59609" s="84"/>
    </row>
    <row r="59610" spans="4:16" x14ac:dyDescent="0.3">
      <c r="D59610" s="82"/>
      <c r="P59610" s="84"/>
    </row>
    <row r="59611" spans="4:16" x14ac:dyDescent="0.3">
      <c r="D59611" s="82"/>
      <c r="P59611" s="84"/>
    </row>
    <row r="59612" spans="4:16" x14ac:dyDescent="0.3">
      <c r="D59612" s="82"/>
      <c r="P59612" s="84"/>
    </row>
    <row r="59613" spans="4:16" x14ac:dyDescent="0.3">
      <c r="D59613" s="82"/>
      <c r="P59613" s="84"/>
    </row>
    <row r="59614" spans="4:16" x14ac:dyDescent="0.3">
      <c r="D59614" s="82"/>
      <c r="P59614" s="84"/>
    </row>
    <row r="59615" spans="4:16" x14ac:dyDescent="0.3">
      <c r="D59615" s="82"/>
      <c r="P59615" s="84"/>
    </row>
    <row r="59616" spans="4:16" x14ac:dyDescent="0.3">
      <c r="D59616" s="82"/>
      <c r="P59616" s="84"/>
    </row>
    <row r="59617" spans="4:16" x14ac:dyDescent="0.3">
      <c r="D59617" s="82"/>
      <c r="P59617" s="84"/>
    </row>
    <row r="59618" spans="4:16" x14ac:dyDescent="0.3">
      <c r="D59618" s="82"/>
      <c r="P59618" s="84"/>
    </row>
    <row r="59619" spans="4:16" x14ac:dyDescent="0.3">
      <c r="D59619" s="82"/>
      <c r="P59619" s="84"/>
    </row>
    <row r="59620" spans="4:16" x14ac:dyDescent="0.3">
      <c r="D59620" s="82"/>
      <c r="P59620" s="84"/>
    </row>
    <row r="59621" spans="4:16" x14ac:dyDescent="0.3">
      <c r="D59621" s="82"/>
      <c r="P59621" s="84"/>
    </row>
    <row r="59622" spans="4:16" x14ac:dyDescent="0.3">
      <c r="D59622" s="82"/>
      <c r="P59622" s="84"/>
    </row>
    <row r="59623" spans="4:16" x14ac:dyDescent="0.3">
      <c r="D59623" s="82"/>
      <c r="P59623" s="84"/>
    </row>
    <row r="59624" spans="4:16" x14ac:dyDescent="0.3">
      <c r="D59624" s="82"/>
      <c r="P59624" s="84"/>
    </row>
    <row r="59625" spans="4:16" x14ac:dyDescent="0.3">
      <c r="D59625" s="82"/>
      <c r="P59625" s="84"/>
    </row>
    <row r="59626" spans="4:16" x14ac:dyDescent="0.3">
      <c r="D59626" s="82"/>
      <c r="P59626" s="84"/>
    </row>
    <row r="59627" spans="4:16" x14ac:dyDescent="0.3">
      <c r="D59627" s="82"/>
      <c r="P59627" s="84"/>
    </row>
    <row r="59628" spans="4:16" x14ac:dyDescent="0.3">
      <c r="D59628" s="82"/>
      <c r="P59628" s="84"/>
    </row>
    <row r="59629" spans="4:16" x14ac:dyDescent="0.3">
      <c r="D59629" s="82"/>
      <c r="P59629" s="84"/>
    </row>
    <row r="59630" spans="4:16" x14ac:dyDescent="0.3">
      <c r="D59630" s="82"/>
      <c r="P59630" s="84"/>
    </row>
    <row r="59631" spans="4:16" x14ac:dyDescent="0.3">
      <c r="D59631" s="82"/>
      <c r="P59631" s="84"/>
    </row>
    <row r="59632" spans="4:16" x14ac:dyDescent="0.3">
      <c r="D59632" s="82"/>
      <c r="P59632" s="84"/>
    </row>
    <row r="59633" spans="4:16" x14ac:dyDescent="0.3">
      <c r="D59633" s="82"/>
      <c r="P59633" s="84"/>
    </row>
    <row r="59634" spans="4:16" x14ac:dyDescent="0.3">
      <c r="D59634" s="82"/>
      <c r="P59634" s="84"/>
    </row>
    <row r="59635" spans="4:16" x14ac:dyDescent="0.3">
      <c r="D59635" s="82"/>
      <c r="P59635" s="84"/>
    </row>
    <row r="59636" spans="4:16" x14ac:dyDescent="0.3">
      <c r="D59636" s="82"/>
      <c r="P59636" s="84"/>
    </row>
    <row r="59637" spans="4:16" x14ac:dyDescent="0.3">
      <c r="D59637" s="82"/>
      <c r="P59637" s="84"/>
    </row>
    <row r="59638" spans="4:16" x14ac:dyDescent="0.3">
      <c r="D59638" s="82"/>
      <c r="P59638" s="84"/>
    </row>
    <row r="59639" spans="4:16" x14ac:dyDescent="0.3">
      <c r="D59639" s="82"/>
      <c r="P59639" s="84"/>
    </row>
    <row r="59640" spans="4:16" x14ac:dyDescent="0.3">
      <c r="D59640" s="82"/>
      <c r="P59640" s="84"/>
    </row>
    <row r="59641" spans="4:16" x14ac:dyDescent="0.3">
      <c r="D59641" s="82"/>
      <c r="P59641" s="84"/>
    </row>
    <row r="59642" spans="4:16" x14ac:dyDescent="0.3">
      <c r="D59642" s="82"/>
      <c r="P59642" s="84"/>
    </row>
    <row r="59643" spans="4:16" x14ac:dyDescent="0.3">
      <c r="D59643" s="82"/>
      <c r="P59643" s="84"/>
    </row>
    <row r="59644" spans="4:16" x14ac:dyDescent="0.3">
      <c r="D59644" s="82"/>
      <c r="P59644" s="84"/>
    </row>
    <row r="59645" spans="4:16" x14ac:dyDescent="0.3">
      <c r="D59645" s="82"/>
      <c r="P59645" s="84"/>
    </row>
    <row r="59646" spans="4:16" x14ac:dyDescent="0.3">
      <c r="D59646" s="82"/>
      <c r="P59646" s="84"/>
    </row>
    <row r="59647" spans="4:16" x14ac:dyDescent="0.3">
      <c r="D59647" s="82"/>
      <c r="P59647" s="84"/>
    </row>
    <row r="59648" spans="4:16" x14ac:dyDescent="0.3">
      <c r="D59648" s="82"/>
      <c r="P59648" s="84"/>
    </row>
    <row r="59649" spans="4:16" x14ac:dyDescent="0.3">
      <c r="D59649" s="82"/>
      <c r="P59649" s="84"/>
    </row>
    <row r="59650" spans="4:16" x14ac:dyDescent="0.3">
      <c r="D59650" s="82"/>
      <c r="P59650" s="84"/>
    </row>
    <row r="59651" spans="4:16" x14ac:dyDescent="0.3">
      <c r="D59651" s="82"/>
      <c r="P59651" s="84"/>
    </row>
    <row r="59652" spans="4:16" x14ac:dyDescent="0.3">
      <c r="D59652" s="82"/>
      <c r="P59652" s="84"/>
    </row>
    <row r="59653" spans="4:16" x14ac:dyDescent="0.3">
      <c r="D59653" s="82"/>
      <c r="P59653" s="84"/>
    </row>
    <row r="59654" spans="4:16" x14ac:dyDescent="0.3">
      <c r="D59654" s="82"/>
      <c r="P59654" s="84"/>
    </row>
    <row r="59655" spans="4:16" x14ac:dyDescent="0.3">
      <c r="D59655" s="82"/>
      <c r="P59655" s="84"/>
    </row>
    <row r="59656" spans="4:16" x14ac:dyDescent="0.3">
      <c r="D59656" s="82"/>
      <c r="P59656" s="84"/>
    </row>
    <row r="59657" spans="4:16" x14ac:dyDescent="0.3">
      <c r="D59657" s="82"/>
      <c r="P59657" s="84"/>
    </row>
    <row r="59658" spans="4:16" x14ac:dyDescent="0.3">
      <c r="D59658" s="82"/>
      <c r="P59658" s="84"/>
    </row>
    <row r="59659" spans="4:16" x14ac:dyDescent="0.3">
      <c r="D59659" s="82"/>
      <c r="P59659" s="84"/>
    </row>
    <row r="59660" spans="4:16" x14ac:dyDescent="0.3">
      <c r="D59660" s="82"/>
      <c r="P59660" s="84"/>
    </row>
    <row r="59661" spans="4:16" x14ac:dyDescent="0.3">
      <c r="D59661" s="82"/>
      <c r="P59661" s="84"/>
    </row>
    <row r="59662" spans="4:16" x14ac:dyDescent="0.3">
      <c r="D59662" s="82"/>
      <c r="P59662" s="84"/>
    </row>
    <row r="59663" spans="4:16" x14ac:dyDescent="0.3">
      <c r="D59663" s="82"/>
      <c r="P59663" s="84"/>
    </row>
    <row r="59664" spans="4:16" x14ac:dyDescent="0.3">
      <c r="D59664" s="82"/>
      <c r="P59664" s="84"/>
    </row>
    <row r="59665" spans="4:16" x14ac:dyDescent="0.3">
      <c r="D59665" s="82"/>
      <c r="P59665" s="84"/>
    </row>
    <row r="59666" spans="4:16" x14ac:dyDescent="0.3">
      <c r="D59666" s="82"/>
      <c r="P59666" s="84"/>
    </row>
    <row r="59667" spans="4:16" x14ac:dyDescent="0.3">
      <c r="D59667" s="82"/>
      <c r="P59667" s="84"/>
    </row>
    <row r="59668" spans="4:16" x14ac:dyDescent="0.3">
      <c r="D59668" s="82"/>
      <c r="P59668" s="84"/>
    </row>
    <row r="59669" spans="4:16" x14ac:dyDescent="0.3">
      <c r="D59669" s="82"/>
      <c r="P59669" s="84"/>
    </row>
    <row r="59670" spans="4:16" x14ac:dyDescent="0.3">
      <c r="D59670" s="82"/>
      <c r="P59670" s="84"/>
    </row>
    <row r="59671" spans="4:16" x14ac:dyDescent="0.3">
      <c r="D59671" s="82"/>
      <c r="P59671" s="84"/>
    </row>
    <row r="59672" spans="4:16" x14ac:dyDescent="0.3">
      <c r="D59672" s="82"/>
      <c r="P59672" s="84"/>
    </row>
    <row r="59673" spans="4:16" x14ac:dyDescent="0.3">
      <c r="D59673" s="82"/>
      <c r="P59673" s="84"/>
    </row>
    <row r="59674" spans="4:16" x14ac:dyDescent="0.3">
      <c r="D59674" s="82"/>
      <c r="P59674" s="84"/>
    </row>
    <row r="59675" spans="4:16" x14ac:dyDescent="0.3">
      <c r="D59675" s="82"/>
      <c r="P59675" s="84"/>
    </row>
    <row r="59676" spans="4:16" x14ac:dyDescent="0.3">
      <c r="D59676" s="82"/>
      <c r="P59676" s="84"/>
    </row>
    <row r="59677" spans="4:16" x14ac:dyDescent="0.3">
      <c r="D59677" s="82"/>
      <c r="P59677" s="84"/>
    </row>
    <row r="59678" spans="4:16" x14ac:dyDescent="0.3">
      <c r="D59678" s="82"/>
      <c r="P59678" s="84"/>
    </row>
    <row r="59679" spans="4:16" x14ac:dyDescent="0.3">
      <c r="D59679" s="82"/>
      <c r="P59679" s="84"/>
    </row>
    <row r="59680" spans="4:16" x14ac:dyDescent="0.3">
      <c r="D59680" s="82"/>
      <c r="P59680" s="84"/>
    </row>
    <row r="59681" spans="4:16" x14ac:dyDescent="0.3">
      <c r="D59681" s="82"/>
      <c r="P59681" s="84"/>
    </row>
    <row r="59682" spans="4:16" x14ac:dyDescent="0.3">
      <c r="D59682" s="82"/>
      <c r="P59682" s="84"/>
    </row>
    <row r="59683" spans="4:16" x14ac:dyDescent="0.3">
      <c r="D59683" s="82"/>
      <c r="P59683" s="84"/>
    </row>
    <row r="59684" spans="4:16" x14ac:dyDescent="0.3">
      <c r="D59684" s="82"/>
      <c r="P59684" s="84"/>
    </row>
    <row r="59685" spans="4:16" x14ac:dyDescent="0.3">
      <c r="D59685" s="82"/>
      <c r="P59685" s="84"/>
    </row>
    <row r="59686" spans="4:16" x14ac:dyDescent="0.3">
      <c r="D59686" s="82"/>
      <c r="P59686" s="84"/>
    </row>
    <row r="59687" spans="4:16" x14ac:dyDescent="0.3">
      <c r="D59687" s="82"/>
      <c r="P59687" s="84"/>
    </row>
    <row r="59688" spans="4:16" x14ac:dyDescent="0.3">
      <c r="D59688" s="82"/>
      <c r="P59688" s="84"/>
    </row>
    <row r="59689" spans="4:16" x14ac:dyDescent="0.3">
      <c r="D59689" s="82"/>
      <c r="P59689" s="84"/>
    </row>
    <row r="59690" spans="4:16" x14ac:dyDescent="0.3">
      <c r="D59690" s="82"/>
      <c r="P59690" s="84"/>
    </row>
    <row r="59691" spans="4:16" x14ac:dyDescent="0.3">
      <c r="D59691" s="82"/>
      <c r="P59691" s="84"/>
    </row>
    <row r="59692" spans="4:16" x14ac:dyDescent="0.3">
      <c r="D59692" s="82"/>
      <c r="P59692" s="84"/>
    </row>
    <row r="59693" spans="4:16" x14ac:dyDescent="0.3">
      <c r="D59693" s="82"/>
      <c r="P59693" s="84"/>
    </row>
    <row r="59694" spans="4:16" x14ac:dyDescent="0.3">
      <c r="D59694" s="82"/>
      <c r="P59694" s="84"/>
    </row>
    <row r="59695" spans="4:16" x14ac:dyDescent="0.3">
      <c r="D59695" s="82"/>
      <c r="P59695" s="84"/>
    </row>
    <row r="59696" spans="4:16" x14ac:dyDescent="0.3">
      <c r="D59696" s="82"/>
      <c r="P59696" s="84"/>
    </row>
    <row r="59697" spans="4:16" x14ac:dyDescent="0.3">
      <c r="D59697" s="82"/>
      <c r="P59697" s="84"/>
    </row>
    <row r="59698" spans="4:16" x14ac:dyDescent="0.3">
      <c r="D59698" s="82"/>
      <c r="P59698" s="84"/>
    </row>
    <row r="59699" spans="4:16" x14ac:dyDescent="0.3">
      <c r="D59699" s="82"/>
      <c r="P59699" s="84"/>
    </row>
    <row r="59700" spans="4:16" x14ac:dyDescent="0.3">
      <c r="D59700" s="82"/>
      <c r="P59700" s="84"/>
    </row>
    <row r="59701" spans="4:16" x14ac:dyDescent="0.3">
      <c r="D59701" s="82"/>
      <c r="P59701" s="84"/>
    </row>
    <row r="59702" spans="4:16" x14ac:dyDescent="0.3">
      <c r="D59702" s="82"/>
      <c r="P59702" s="84"/>
    </row>
    <row r="59703" spans="4:16" x14ac:dyDescent="0.3">
      <c r="D59703" s="82"/>
      <c r="P59703" s="84"/>
    </row>
    <row r="59704" spans="4:16" x14ac:dyDescent="0.3">
      <c r="D59704" s="82"/>
      <c r="P59704" s="84"/>
    </row>
    <row r="59705" spans="4:16" x14ac:dyDescent="0.3">
      <c r="D59705" s="82"/>
      <c r="P59705" s="84"/>
    </row>
    <row r="59706" spans="4:16" x14ac:dyDescent="0.3">
      <c r="D59706" s="82"/>
      <c r="P59706" s="84"/>
    </row>
    <row r="59707" spans="4:16" x14ac:dyDescent="0.3">
      <c r="D59707" s="82"/>
      <c r="P59707" s="84"/>
    </row>
    <row r="59708" spans="4:16" x14ac:dyDescent="0.3">
      <c r="D59708" s="82"/>
      <c r="P59708" s="84"/>
    </row>
    <row r="59709" spans="4:16" x14ac:dyDescent="0.3">
      <c r="D59709" s="82"/>
      <c r="P59709" s="84"/>
    </row>
    <row r="59710" spans="4:16" x14ac:dyDescent="0.3">
      <c r="D59710" s="82"/>
      <c r="P59710" s="84"/>
    </row>
    <row r="59711" spans="4:16" x14ac:dyDescent="0.3">
      <c r="D59711" s="82"/>
      <c r="P59711" s="84"/>
    </row>
    <row r="59712" spans="4:16" x14ac:dyDescent="0.3">
      <c r="D59712" s="82"/>
      <c r="P59712" s="84"/>
    </row>
    <row r="59713" spans="4:16" x14ac:dyDescent="0.3">
      <c r="D59713" s="82"/>
      <c r="P59713" s="84"/>
    </row>
    <row r="59714" spans="4:16" x14ac:dyDescent="0.3">
      <c r="D59714" s="82"/>
      <c r="P59714" s="84"/>
    </row>
    <row r="59715" spans="4:16" x14ac:dyDescent="0.3">
      <c r="D59715" s="82"/>
      <c r="P59715" s="84"/>
    </row>
    <row r="59716" spans="4:16" x14ac:dyDescent="0.3">
      <c r="D59716" s="82"/>
      <c r="P59716" s="84"/>
    </row>
    <row r="59717" spans="4:16" x14ac:dyDescent="0.3">
      <c r="D59717" s="82"/>
      <c r="P59717" s="84"/>
    </row>
    <row r="59718" spans="4:16" x14ac:dyDescent="0.3">
      <c r="D59718" s="82"/>
      <c r="P59718" s="84"/>
    </row>
    <row r="59719" spans="4:16" x14ac:dyDescent="0.3">
      <c r="D59719" s="82"/>
      <c r="P59719" s="84"/>
    </row>
    <row r="59720" spans="4:16" x14ac:dyDescent="0.3">
      <c r="D59720" s="82"/>
      <c r="P59720" s="84"/>
    </row>
    <row r="59721" spans="4:16" x14ac:dyDescent="0.3">
      <c r="D59721" s="82"/>
      <c r="P59721" s="84"/>
    </row>
    <row r="59722" spans="4:16" x14ac:dyDescent="0.3">
      <c r="D59722" s="82"/>
      <c r="P59722" s="84"/>
    </row>
    <row r="59723" spans="4:16" x14ac:dyDescent="0.3">
      <c r="D59723" s="82"/>
      <c r="P59723" s="84"/>
    </row>
    <row r="59724" spans="4:16" x14ac:dyDescent="0.3">
      <c r="D59724" s="82"/>
      <c r="P59724" s="84"/>
    </row>
    <row r="59725" spans="4:16" x14ac:dyDescent="0.3">
      <c r="D59725" s="82"/>
      <c r="P59725" s="84"/>
    </row>
    <row r="59726" spans="4:16" x14ac:dyDescent="0.3">
      <c r="D59726" s="82"/>
      <c r="P59726" s="84"/>
    </row>
    <row r="59727" spans="4:16" x14ac:dyDescent="0.3">
      <c r="D59727" s="82"/>
      <c r="P59727" s="84"/>
    </row>
    <row r="59728" spans="4:16" x14ac:dyDescent="0.3">
      <c r="D59728" s="82"/>
      <c r="P59728" s="84"/>
    </row>
    <row r="59729" spans="4:16" x14ac:dyDescent="0.3">
      <c r="D59729" s="82"/>
      <c r="P59729" s="84"/>
    </row>
    <row r="59730" spans="4:16" x14ac:dyDescent="0.3">
      <c r="D59730" s="82"/>
      <c r="P59730" s="84"/>
    </row>
    <row r="59731" spans="4:16" x14ac:dyDescent="0.3">
      <c r="D59731" s="82"/>
      <c r="P59731" s="84"/>
    </row>
    <row r="59732" spans="4:16" x14ac:dyDescent="0.3">
      <c r="D59732" s="82"/>
      <c r="P59732" s="84"/>
    </row>
    <row r="59733" spans="4:16" x14ac:dyDescent="0.3">
      <c r="D59733" s="82"/>
      <c r="P59733" s="84"/>
    </row>
    <row r="59734" spans="4:16" x14ac:dyDescent="0.3">
      <c r="D59734" s="82"/>
      <c r="P59734" s="84"/>
    </row>
    <row r="59735" spans="4:16" x14ac:dyDescent="0.3">
      <c r="D59735" s="82"/>
      <c r="P59735" s="84"/>
    </row>
    <row r="59736" spans="4:16" x14ac:dyDescent="0.3">
      <c r="D59736" s="82"/>
      <c r="P59736" s="84"/>
    </row>
    <row r="59737" spans="4:16" x14ac:dyDescent="0.3">
      <c r="D59737" s="82"/>
      <c r="P59737" s="84"/>
    </row>
    <row r="59738" spans="4:16" x14ac:dyDescent="0.3">
      <c r="D59738" s="82"/>
      <c r="P59738" s="84"/>
    </row>
    <row r="59739" spans="4:16" x14ac:dyDescent="0.3">
      <c r="D59739" s="82"/>
      <c r="P59739" s="84"/>
    </row>
    <row r="59740" spans="4:16" x14ac:dyDescent="0.3">
      <c r="D59740" s="82"/>
      <c r="P59740" s="84"/>
    </row>
    <row r="59741" spans="4:16" x14ac:dyDescent="0.3">
      <c r="D59741" s="82"/>
      <c r="P59741" s="84"/>
    </row>
    <row r="59742" spans="4:16" x14ac:dyDescent="0.3">
      <c r="D59742" s="82"/>
      <c r="P59742" s="84"/>
    </row>
    <row r="59743" spans="4:16" x14ac:dyDescent="0.3">
      <c r="D59743" s="82"/>
      <c r="P59743" s="84"/>
    </row>
    <row r="59744" spans="4:16" x14ac:dyDescent="0.3">
      <c r="D59744" s="82"/>
      <c r="P59744" s="84"/>
    </row>
    <row r="59745" spans="4:16" x14ac:dyDescent="0.3">
      <c r="D59745" s="82"/>
      <c r="P59745" s="84"/>
    </row>
    <row r="59746" spans="4:16" x14ac:dyDescent="0.3">
      <c r="D59746" s="82"/>
      <c r="P59746" s="84"/>
    </row>
    <row r="59747" spans="4:16" x14ac:dyDescent="0.3">
      <c r="D59747" s="82"/>
      <c r="P59747" s="84"/>
    </row>
    <row r="59748" spans="4:16" x14ac:dyDescent="0.3">
      <c r="D59748" s="82"/>
      <c r="P59748" s="84"/>
    </row>
    <row r="59749" spans="4:16" x14ac:dyDescent="0.3">
      <c r="D59749" s="82"/>
      <c r="P59749" s="84"/>
    </row>
    <row r="59750" spans="4:16" x14ac:dyDescent="0.3">
      <c r="D59750" s="82"/>
      <c r="P59750" s="84"/>
    </row>
    <row r="59751" spans="4:16" x14ac:dyDescent="0.3">
      <c r="D59751" s="82"/>
      <c r="P59751" s="84"/>
    </row>
    <row r="59752" spans="4:16" x14ac:dyDescent="0.3">
      <c r="D59752" s="82"/>
      <c r="P59752" s="84"/>
    </row>
    <row r="59753" spans="4:16" x14ac:dyDescent="0.3">
      <c r="D59753" s="82"/>
      <c r="P59753" s="84"/>
    </row>
    <row r="59754" spans="4:16" x14ac:dyDescent="0.3">
      <c r="D59754" s="82"/>
      <c r="P59754" s="84"/>
    </row>
    <row r="59755" spans="4:16" x14ac:dyDescent="0.3">
      <c r="D59755" s="82"/>
      <c r="P59755" s="84"/>
    </row>
    <row r="59756" spans="4:16" x14ac:dyDescent="0.3">
      <c r="D59756" s="82"/>
      <c r="P59756" s="84"/>
    </row>
    <row r="59757" spans="4:16" x14ac:dyDescent="0.3">
      <c r="D59757" s="82"/>
      <c r="P59757" s="84"/>
    </row>
    <row r="59758" spans="4:16" x14ac:dyDescent="0.3">
      <c r="D59758" s="82"/>
      <c r="P59758" s="84"/>
    </row>
    <row r="59759" spans="4:16" x14ac:dyDescent="0.3">
      <c r="D59759" s="82"/>
      <c r="P59759" s="84"/>
    </row>
    <row r="59760" spans="4:16" x14ac:dyDescent="0.3">
      <c r="D59760" s="82"/>
      <c r="P59760" s="84"/>
    </row>
    <row r="59761" spans="4:16" x14ac:dyDescent="0.3">
      <c r="D59761" s="82"/>
      <c r="P59761" s="84"/>
    </row>
    <row r="59762" spans="4:16" x14ac:dyDescent="0.3">
      <c r="D59762" s="82"/>
      <c r="P59762" s="84"/>
    </row>
    <row r="59763" spans="4:16" x14ac:dyDescent="0.3">
      <c r="D59763" s="82"/>
      <c r="P59763" s="84"/>
    </row>
    <row r="59764" spans="4:16" x14ac:dyDescent="0.3">
      <c r="D59764" s="82"/>
      <c r="P59764" s="84"/>
    </row>
    <row r="59765" spans="4:16" x14ac:dyDescent="0.3">
      <c r="D59765" s="82"/>
      <c r="P59765" s="84"/>
    </row>
    <row r="59766" spans="4:16" x14ac:dyDescent="0.3">
      <c r="D59766" s="82"/>
      <c r="P59766" s="84"/>
    </row>
    <row r="59767" spans="4:16" x14ac:dyDescent="0.3">
      <c r="D59767" s="82"/>
      <c r="P59767" s="84"/>
    </row>
    <row r="59768" spans="4:16" x14ac:dyDescent="0.3">
      <c r="D59768" s="82"/>
      <c r="P59768" s="84"/>
    </row>
    <row r="59769" spans="4:16" x14ac:dyDescent="0.3">
      <c r="D59769" s="82"/>
      <c r="P59769" s="84"/>
    </row>
    <row r="59770" spans="4:16" x14ac:dyDescent="0.3">
      <c r="D59770" s="82"/>
      <c r="P59770" s="84"/>
    </row>
    <row r="59771" spans="4:16" x14ac:dyDescent="0.3">
      <c r="D59771" s="82"/>
      <c r="P59771" s="84"/>
    </row>
    <row r="59772" spans="4:16" x14ac:dyDescent="0.3">
      <c r="D59772" s="82"/>
      <c r="P59772" s="84"/>
    </row>
    <row r="59773" spans="4:16" x14ac:dyDescent="0.3">
      <c r="D59773" s="82"/>
      <c r="P59773" s="84"/>
    </row>
    <row r="59774" spans="4:16" x14ac:dyDescent="0.3">
      <c r="D59774" s="82"/>
      <c r="P59774" s="84"/>
    </row>
    <row r="59775" spans="4:16" x14ac:dyDescent="0.3">
      <c r="D59775" s="82"/>
      <c r="P59775" s="84"/>
    </row>
    <row r="59776" spans="4:16" x14ac:dyDescent="0.3">
      <c r="D59776" s="82"/>
      <c r="P59776" s="84"/>
    </row>
    <row r="59777" spans="4:16" x14ac:dyDescent="0.3">
      <c r="D59777" s="82"/>
      <c r="P59777" s="84"/>
    </row>
    <row r="59778" spans="4:16" x14ac:dyDescent="0.3">
      <c r="D59778" s="82"/>
      <c r="P59778" s="84"/>
    </row>
    <row r="59779" spans="4:16" x14ac:dyDescent="0.3">
      <c r="D59779" s="82"/>
      <c r="P59779" s="84"/>
    </row>
    <row r="59780" spans="4:16" x14ac:dyDescent="0.3">
      <c r="D59780" s="82"/>
      <c r="P59780" s="84"/>
    </row>
    <row r="59781" spans="4:16" x14ac:dyDescent="0.3">
      <c r="D59781" s="82"/>
      <c r="P59781" s="84"/>
    </row>
    <row r="59782" spans="4:16" x14ac:dyDescent="0.3">
      <c r="D59782" s="82"/>
      <c r="P59782" s="84"/>
    </row>
    <row r="59783" spans="4:16" x14ac:dyDescent="0.3">
      <c r="D59783" s="82"/>
      <c r="P59783" s="84"/>
    </row>
    <row r="59784" spans="4:16" x14ac:dyDescent="0.3">
      <c r="D59784" s="82"/>
      <c r="P59784" s="84"/>
    </row>
    <row r="59785" spans="4:16" x14ac:dyDescent="0.3">
      <c r="D59785" s="82"/>
      <c r="P59785" s="84"/>
    </row>
    <row r="59786" spans="4:16" x14ac:dyDescent="0.3">
      <c r="D59786" s="82"/>
      <c r="P59786" s="84"/>
    </row>
    <row r="59787" spans="4:16" x14ac:dyDescent="0.3">
      <c r="D59787" s="82"/>
      <c r="P59787" s="84"/>
    </row>
    <row r="59788" spans="4:16" x14ac:dyDescent="0.3">
      <c r="D59788" s="82"/>
      <c r="P59788" s="84"/>
    </row>
    <row r="59789" spans="4:16" x14ac:dyDescent="0.3">
      <c r="D59789" s="82"/>
      <c r="P59789" s="84"/>
    </row>
    <row r="59790" spans="4:16" x14ac:dyDescent="0.3">
      <c r="D59790" s="82"/>
      <c r="P59790" s="84"/>
    </row>
    <row r="59791" spans="4:16" x14ac:dyDescent="0.3">
      <c r="D59791" s="82"/>
      <c r="P59791" s="84"/>
    </row>
    <row r="59792" spans="4:16" x14ac:dyDescent="0.3">
      <c r="D59792" s="82"/>
      <c r="P59792" s="84"/>
    </row>
    <row r="59793" spans="4:16" x14ac:dyDescent="0.3">
      <c r="D59793" s="82"/>
      <c r="P59793" s="84"/>
    </row>
    <row r="59794" spans="4:16" x14ac:dyDescent="0.3">
      <c r="D59794" s="82"/>
      <c r="P59794" s="84"/>
    </row>
    <row r="59795" spans="4:16" x14ac:dyDescent="0.3">
      <c r="D59795" s="82"/>
      <c r="P59795" s="84"/>
    </row>
    <row r="59796" spans="4:16" x14ac:dyDescent="0.3">
      <c r="D59796" s="82"/>
      <c r="P59796" s="84"/>
    </row>
    <row r="59797" spans="4:16" x14ac:dyDescent="0.3">
      <c r="D59797" s="82"/>
      <c r="P59797" s="84"/>
    </row>
    <row r="59798" spans="4:16" x14ac:dyDescent="0.3">
      <c r="D59798" s="82"/>
      <c r="P59798" s="84"/>
    </row>
    <row r="59799" spans="4:16" x14ac:dyDescent="0.3">
      <c r="D59799" s="82"/>
      <c r="P59799" s="84"/>
    </row>
    <row r="59800" spans="4:16" x14ac:dyDescent="0.3">
      <c r="D59800" s="82"/>
      <c r="P59800" s="84"/>
    </row>
    <row r="59801" spans="4:16" x14ac:dyDescent="0.3">
      <c r="D59801" s="82"/>
      <c r="P59801" s="84"/>
    </row>
    <row r="59802" spans="4:16" x14ac:dyDescent="0.3">
      <c r="D59802" s="82"/>
      <c r="P59802" s="84"/>
    </row>
    <row r="59803" spans="4:16" x14ac:dyDescent="0.3">
      <c r="D59803" s="82"/>
      <c r="P59803" s="84"/>
    </row>
    <row r="59804" spans="4:16" x14ac:dyDescent="0.3">
      <c r="D59804" s="82"/>
      <c r="P59804" s="84"/>
    </row>
    <row r="59805" spans="4:16" x14ac:dyDescent="0.3">
      <c r="D59805" s="82"/>
      <c r="P59805" s="84"/>
    </row>
    <row r="59806" spans="4:16" x14ac:dyDescent="0.3">
      <c r="D59806" s="82"/>
      <c r="P59806" s="84"/>
    </row>
    <row r="59807" spans="4:16" x14ac:dyDescent="0.3">
      <c r="D59807" s="82"/>
      <c r="P59807" s="84"/>
    </row>
    <row r="59808" spans="4:16" x14ac:dyDescent="0.3">
      <c r="D59808" s="82"/>
      <c r="P59808" s="84"/>
    </row>
    <row r="59809" spans="4:16" x14ac:dyDescent="0.3">
      <c r="D59809" s="82"/>
      <c r="P59809" s="84"/>
    </row>
    <row r="59810" spans="4:16" x14ac:dyDescent="0.3">
      <c r="D59810" s="82"/>
      <c r="P59810" s="84"/>
    </row>
    <row r="59811" spans="4:16" x14ac:dyDescent="0.3">
      <c r="D59811" s="82"/>
      <c r="P59811" s="84"/>
    </row>
    <row r="59812" spans="4:16" x14ac:dyDescent="0.3">
      <c r="D59812" s="82"/>
      <c r="P59812" s="84"/>
    </row>
    <row r="59813" spans="4:16" x14ac:dyDescent="0.3">
      <c r="D59813" s="82"/>
      <c r="P59813" s="84"/>
    </row>
    <row r="59814" spans="4:16" x14ac:dyDescent="0.3">
      <c r="D59814" s="82"/>
      <c r="P59814" s="84"/>
    </row>
    <row r="59815" spans="4:16" x14ac:dyDescent="0.3">
      <c r="D59815" s="82"/>
      <c r="P59815" s="84"/>
    </row>
    <row r="59816" spans="4:16" x14ac:dyDescent="0.3">
      <c r="D59816" s="82"/>
      <c r="P59816" s="84"/>
    </row>
    <row r="59817" spans="4:16" x14ac:dyDescent="0.3">
      <c r="D59817" s="82"/>
      <c r="P59817" s="84"/>
    </row>
    <row r="59818" spans="4:16" x14ac:dyDescent="0.3">
      <c r="D59818" s="82"/>
      <c r="P59818" s="84"/>
    </row>
    <row r="59819" spans="4:16" x14ac:dyDescent="0.3">
      <c r="D59819" s="82"/>
      <c r="P59819" s="84"/>
    </row>
    <row r="59820" spans="4:16" x14ac:dyDescent="0.3">
      <c r="D59820" s="82"/>
      <c r="P59820" s="84"/>
    </row>
    <row r="59821" spans="4:16" x14ac:dyDescent="0.3">
      <c r="D59821" s="82"/>
      <c r="P59821" s="84"/>
    </row>
    <row r="59822" spans="4:16" x14ac:dyDescent="0.3">
      <c r="D59822" s="82"/>
      <c r="P59822" s="84"/>
    </row>
    <row r="59823" spans="4:16" x14ac:dyDescent="0.3">
      <c r="D59823" s="82"/>
      <c r="P59823" s="84"/>
    </row>
    <row r="59824" spans="4:16" x14ac:dyDescent="0.3">
      <c r="D59824" s="82"/>
      <c r="P59824" s="84"/>
    </row>
    <row r="59825" spans="4:16" x14ac:dyDescent="0.3">
      <c r="D59825" s="82"/>
      <c r="P59825" s="84"/>
    </row>
    <row r="59826" spans="4:16" x14ac:dyDescent="0.3">
      <c r="D59826" s="82"/>
      <c r="P59826" s="84"/>
    </row>
    <row r="59827" spans="4:16" x14ac:dyDescent="0.3">
      <c r="D59827" s="82"/>
      <c r="P59827" s="84"/>
    </row>
    <row r="59828" spans="4:16" x14ac:dyDescent="0.3">
      <c r="D59828" s="82"/>
      <c r="P59828" s="84"/>
    </row>
    <row r="59829" spans="4:16" x14ac:dyDescent="0.3">
      <c r="D59829" s="82"/>
      <c r="P59829" s="84"/>
    </row>
    <row r="59830" spans="4:16" x14ac:dyDescent="0.3">
      <c r="D59830" s="82"/>
      <c r="P59830" s="84"/>
    </row>
    <row r="59831" spans="4:16" x14ac:dyDescent="0.3">
      <c r="D59831" s="82"/>
      <c r="P59831" s="84"/>
    </row>
    <row r="59832" spans="4:16" x14ac:dyDescent="0.3">
      <c r="D59832" s="82"/>
      <c r="P59832" s="84"/>
    </row>
    <row r="59833" spans="4:16" x14ac:dyDescent="0.3">
      <c r="D59833" s="82"/>
      <c r="P59833" s="84"/>
    </row>
    <row r="59834" spans="4:16" x14ac:dyDescent="0.3">
      <c r="D59834" s="82"/>
      <c r="P59834" s="84"/>
    </row>
    <row r="59835" spans="4:16" x14ac:dyDescent="0.3">
      <c r="D59835" s="82"/>
      <c r="P59835" s="84"/>
    </row>
    <row r="59836" spans="4:16" x14ac:dyDescent="0.3">
      <c r="D59836" s="82"/>
      <c r="P59836" s="84"/>
    </row>
    <row r="59837" spans="4:16" x14ac:dyDescent="0.3">
      <c r="D59837" s="82"/>
      <c r="P59837" s="84"/>
    </row>
    <row r="59838" spans="4:16" x14ac:dyDescent="0.3">
      <c r="D59838" s="82"/>
      <c r="P59838" s="84"/>
    </row>
    <row r="59839" spans="4:16" x14ac:dyDescent="0.3">
      <c r="D59839" s="82"/>
      <c r="P59839" s="84"/>
    </row>
    <row r="59840" spans="4:16" x14ac:dyDescent="0.3">
      <c r="D59840" s="82"/>
      <c r="P59840" s="84"/>
    </row>
    <row r="59841" spans="4:16" x14ac:dyDescent="0.3">
      <c r="D59841" s="82"/>
      <c r="P59841" s="84"/>
    </row>
    <row r="59842" spans="4:16" x14ac:dyDescent="0.3">
      <c r="D59842" s="82"/>
      <c r="P59842" s="84"/>
    </row>
    <row r="59843" spans="4:16" x14ac:dyDescent="0.3">
      <c r="D59843" s="82"/>
      <c r="P59843" s="84"/>
    </row>
    <row r="59844" spans="4:16" x14ac:dyDescent="0.3">
      <c r="D59844" s="82"/>
      <c r="P59844" s="84"/>
    </row>
    <row r="59845" spans="4:16" x14ac:dyDescent="0.3">
      <c r="D59845" s="82"/>
      <c r="P59845" s="84"/>
    </row>
    <row r="59846" spans="4:16" x14ac:dyDescent="0.3">
      <c r="D59846" s="82"/>
      <c r="P59846" s="84"/>
    </row>
    <row r="59847" spans="4:16" x14ac:dyDescent="0.3">
      <c r="D59847" s="82"/>
      <c r="P59847" s="84"/>
    </row>
    <row r="59848" spans="4:16" x14ac:dyDescent="0.3">
      <c r="D59848" s="82"/>
      <c r="P59848" s="84"/>
    </row>
    <row r="59849" spans="4:16" x14ac:dyDescent="0.3">
      <c r="D59849" s="82"/>
      <c r="P59849" s="84"/>
    </row>
    <row r="59850" spans="4:16" x14ac:dyDescent="0.3">
      <c r="D59850" s="82"/>
      <c r="P59850" s="84"/>
    </row>
    <row r="59851" spans="4:16" x14ac:dyDescent="0.3">
      <c r="D59851" s="82"/>
      <c r="P59851" s="84"/>
    </row>
    <row r="59852" spans="4:16" x14ac:dyDescent="0.3">
      <c r="D59852" s="82"/>
      <c r="P59852" s="84"/>
    </row>
    <row r="59853" spans="4:16" x14ac:dyDescent="0.3">
      <c r="D59853" s="82"/>
      <c r="P59853" s="84"/>
    </row>
    <row r="59854" spans="4:16" x14ac:dyDescent="0.3">
      <c r="D59854" s="82"/>
      <c r="P59854" s="84"/>
    </row>
    <row r="59855" spans="4:16" x14ac:dyDescent="0.3">
      <c r="D59855" s="82"/>
      <c r="P59855" s="84"/>
    </row>
    <row r="59856" spans="4:16" x14ac:dyDescent="0.3">
      <c r="D59856" s="82"/>
      <c r="P59856" s="84"/>
    </row>
    <row r="59857" spans="4:16" x14ac:dyDescent="0.3">
      <c r="D59857" s="82"/>
      <c r="P59857" s="84"/>
    </row>
    <row r="59858" spans="4:16" x14ac:dyDescent="0.3">
      <c r="D59858" s="82"/>
      <c r="P59858" s="84"/>
    </row>
    <row r="59859" spans="4:16" x14ac:dyDescent="0.3">
      <c r="D59859" s="82"/>
      <c r="P59859" s="84"/>
    </row>
    <row r="59860" spans="4:16" x14ac:dyDescent="0.3">
      <c r="D59860" s="82"/>
      <c r="P59860" s="84"/>
    </row>
    <row r="59861" spans="4:16" x14ac:dyDescent="0.3">
      <c r="D59861" s="82"/>
      <c r="P59861" s="84"/>
    </row>
    <row r="59862" spans="4:16" x14ac:dyDescent="0.3">
      <c r="D59862" s="82"/>
      <c r="P59862" s="84"/>
    </row>
    <row r="59863" spans="4:16" x14ac:dyDescent="0.3">
      <c r="D59863" s="82"/>
      <c r="P59863" s="84"/>
    </row>
    <row r="59864" spans="4:16" x14ac:dyDescent="0.3">
      <c r="D59864" s="82"/>
      <c r="P59864" s="84"/>
    </row>
    <row r="59865" spans="4:16" x14ac:dyDescent="0.3">
      <c r="D59865" s="82"/>
      <c r="P59865" s="84"/>
    </row>
    <row r="59866" spans="4:16" x14ac:dyDescent="0.3">
      <c r="D59866" s="82"/>
      <c r="P59866" s="84"/>
    </row>
    <row r="59867" spans="4:16" x14ac:dyDescent="0.3">
      <c r="D59867" s="82"/>
      <c r="P59867" s="84"/>
    </row>
    <row r="59868" spans="4:16" x14ac:dyDescent="0.3">
      <c r="D59868" s="82"/>
      <c r="P59868" s="84"/>
    </row>
    <row r="59869" spans="4:16" x14ac:dyDescent="0.3">
      <c r="D59869" s="82"/>
      <c r="P59869" s="84"/>
    </row>
    <row r="59870" spans="4:16" x14ac:dyDescent="0.3">
      <c r="D59870" s="82"/>
      <c r="P59870" s="84"/>
    </row>
    <row r="59871" spans="4:16" x14ac:dyDescent="0.3">
      <c r="D59871" s="82"/>
      <c r="P59871" s="84"/>
    </row>
    <row r="59872" spans="4:16" x14ac:dyDescent="0.3">
      <c r="D59872" s="82"/>
      <c r="P59872" s="84"/>
    </row>
    <row r="59873" spans="4:16" x14ac:dyDescent="0.3">
      <c r="D59873" s="82"/>
      <c r="P59873" s="84"/>
    </row>
    <row r="59874" spans="4:16" x14ac:dyDescent="0.3">
      <c r="D59874" s="82"/>
      <c r="P59874" s="84"/>
    </row>
    <row r="59875" spans="4:16" x14ac:dyDescent="0.3">
      <c r="D59875" s="82"/>
      <c r="P59875" s="84"/>
    </row>
    <row r="59876" spans="4:16" x14ac:dyDescent="0.3">
      <c r="D59876" s="82"/>
      <c r="P59876" s="84"/>
    </row>
    <row r="59877" spans="4:16" x14ac:dyDescent="0.3">
      <c r="D59877" s="82"/>
      <c r="P59877" s="84"/>
    </row>
    <row r="59878" spans="4:16" x14ac:dyDescent="0.3">
      <c r="D59878" s="82"/>
      <c r="P59878" s="84"/>
    </row>
    <row r="59879" spans="4:16" x14ac:dyDescent="0.3">
      <c r="D59879" s="82"/>
      <c r="P59879" s="84"/>
    </row>
    <row r="59880" spans="4:16" x14ac:dyDescent="0.3">
      <c r="D59880" s="82"/>
      <c r="P59880" s="84"/>
    </row>
    <row r="59881" spans="4:16" x14ac:dyDescent="0.3">
      <c r="D59881" s="82"/>
      <c r="P59881" s="84"/>
    </row>
    <row r="59882" spans="4:16" x14ac:dyDescent="0.3">
      <c r="D59882" s="82"/>
      <c r="P59882" s="84"/>
    </row>
    <row r="59883" spans="4:16" x14ac:dyDescent="0.3">
      <c r="D59883" s="82"/>
      <c r="P59883" s="84"/>
    </row>
    <row r="59884" spans="4:16" x14ac:dyDescent="0.3">
      <c r="D59884" s="82"/>
      <c r="P59884" s="84"/>
    </row>
    <row r="59885" spans="4:16" x14ac:dyDescent="0.3">
      <c r="D59885" s="82"/>
      <c r="P59885" s="84"/>
    </row>
    <row r="59886" spans="4:16" x14ac:dyDescent="0.3">
      <c r="D59886" s="82"/>
      <c r="P59886" s="84"/>
    </row>
    <row r="59887" spans="4:16" x14ac:dyDescent="0.3">
      <c r="D59887" s="82"/>
      <c r="P59887" s="84"/>
    </row>
    <row r="59888" spans="4:16" x14ac:dyDescent="0.3">
      <c r="D59888" s="82"/>
      <c r="P59888" s="84"/>
    </row>
    <row r="59889" spans="4:16" x14ac:dyDescent="0.3">
      <c r="D59889" s="82"/>
      <c r="P59889" s="84"/>
    </row>
    <row r="59890" spans="4:16" x14ac:dyDescent="0.3">
      <c r="D59890" s="82"/>
      <c r="P59890" s="84"/>
    </row>
    <row r="59891" spans="4:16" x14ac:dyDescent="0.3">
      <c r="D59891" s="82"/>
      <c r="P59891" s="84"/>
    </row>
    <row r="59892" spans="4:16" x14ac:dyDescent="0.3">
      <c r="D59892" s="82"/>
      <c r="P59892" s="84"/>
    </row>
    <row r="59893" spans="4:16" x14ac:dyDescent="0.3">
      <c r="D59893" s="82"/>
      <c r="P59893" s="84"/>
    </row>
    <row r="59894" spans="4:16" x14ac:dyDescent="0.3">
      <c r="D59894" s="82"/>
      <c r="P59894" s="84"/>
    </row>
    <row r="59895" spans="4:16" x14ac:dyDescent="0.3">
      <c r="D59895" s="82"/>
      <c r="P59895" s="84"/>
    </row>
    <row r="59896" spans="4:16" x14ac:dyDescent="0.3">
      <c r="D59896" s="82"/>
      <c r="P59896" s="84"/>
    </row>
    <row r="59897" spans="4:16" x14ac:dyDescent="0.3">
      <c r="D59897" s="82"/>
      <c r="P59897" s="84"/>
    </row>
    <row r="59898" spans="4:16" x14ac:dyDescent="0.3">
      <c r="D59898" s="82"/>
      <c r="P59898" s="84"/>
    </row>
    <row r="59899" spans="4:16" x14ac:dyDescent="0.3">
      <c r="D59899" s="82"/>
      <c r="P59899" s="84"/>
    </row>
    <row r="59900" spans="4:16" x14ac:dyDescent="0.3">
      <c r="D59900" s="82"/>
      <c r="P59900" s="84"/>
    </row>
    <row r="59901" spans="4:16" x14ac:dyDescent="0.3">
      <c r="D59901" s="82"/>
      <c r="P59901" s="84"/>
    </row>
    <row r="59902" spans="4:16" x14ac:dyDescent="0.3">
      <c r="D59902" s="82"/>
      <c r="P59902" s="84"/>
    </row>
    <row r="59903" spans="4:16" x14ac:dyDescent="0.3">
      <c r="D59903" s="82"/>
      <c r="P59903" s="84"/>
    </row>
    <row r="59904" spans="4:16" x14ac:dyDescent="0.3">
      <c r="D59904" s="82"/>
      <c r="P59904" s="84"/>
    </row>
    <row r="59905" spans="4:16" x14ac:dyDescent="0.3">
      <c r="D59905" s="82"/>
      <c r="P59905" s="84"/>
    </row>
    <row r="59906" spans="4:16" x14ac:dyDescent="0.3">
      <c r="D59906" s="82"/>
      <c r="P59906" s="84"/>
    </row>
    <row r="59907" spans="4:16" x14ac:dyDescent="0.3">
      <c r="D59907" s="82"/>
      <c r="P59907" s="84"/>
    </row>
    <row r="59908" spans="4:16" x14ac:dyDescent="0.3">
      <c r="D59908" s="82"/>
      <c r="P59908" s="84"/>
    </row>
    <row r="59909" spans="4:16" x14ac:dyDescent="0.3">
      <c r="D59909" s="82"/>
      <c r="P59909" s="84"/>
    </row>
    <row r="59910" spans="4:16" x14ac:dyDescent="0.3">
      <c r="D59910" s="82"/>
      <c r="P59910" s="84"/>
    </row>
    <row r="59911" spans="4:16" x14ac:dyDescent="0.3">
      <c r="D59911" s="82"/>
      <c r="P59911" s="84"/>
    </row>
    <row r="59912" spans="4:16" x14ac:dyDescent="0.3">
      <c r="D59912" s="82"/>
      <c r="P59912" s="84"/>
    </row>
    <row r="59913" spans="4:16" x14ac:dyDescent="0.3">
      <c r="D59913" s="82"/>
      <c r="P59913" s="84"/>
    </row>
    <row r="59914" spans="4:16" x14ac:dyDescent="0.3">
      <c r="D59914" s="82"/>
      <c r="P59914" s="84"/>
    </row>
    <row r="59915" spans="4:16" x14ac:dyDescent="0.3">
      <c r="D59915" s="82"/>
      <c r="P59915" s="84"/>
    </row>
    <row r="59916" spans="4:16" x14ac:dyDescent="0.3">
      <c r="D59916" s="82"/>
      <c r="P59916" s="84"/>
    </row>
    <row r="59917" spans="4:16" x14ac:dyDescent="0.3">
      <c r="D59917" s="82"/>
      <c r="P59917" s="84"/>
    </row>
    <row r="59918" spans="4:16" x14ac:dyDescent="0.3">
      <c r="D59918" s="82"/>
      <c r="P59918" s="84"/>
    </row>
    <row r="59919" spans="4:16" x14ac:dyDescent="0.3">
      <c r="D59919" s="82"/>
      <c r="P59919" s="84"/>
    </row>
    <row r="59920" spans="4:16" x14ac:dyDescent="0.3">
      <c r="D59920" s="82"/>
      <c r="P59920" s="84"/>
    </row>
    <row r="59921" spans="4:16" x14ac:dyDescent="0.3">
      <c r="D59921" s="82"/>
      <c r="P59921" s="84"/>
    </row>
    <row r="59922" spans="4:16" x14ac:dyDescent="0.3">
      <c r="D59922" s="82"/>
      <c r="P59922" s="84"/>
    </row>
    <row r="59923" spans="4:16" x14ac:dyDescent="0.3">
      <c r="D59923" s="82"/>
      <c r="P59923" s="84"/>
    </row>
    <row r="59924" spans="4:16" x14ac:dyDescent="0.3">
      <c r="D59924" s="82"/>
      <c r="P59924" s="84"/>
    </row>
    <row r="59925" spans="4:16" x14ac:dyDescent="0.3">
      <c r="D59925" s="82"/>
      <c r="P59925" s="84"/>
    </row>
    <row r="59926" spans="4:16" x14ac:dyDescent="0.3">
      <c r="D59926" s="82"/>
      <c r="P59926" s="84"/>
    </row>
    <row r="59927" spans="4:16" x14ac:dyDescent="0.3">
      <c r="D59927" s="82"/>
      <c r="P59927" s="84"/>
    </row>
    <row r="59928" spans="4:16" x14ac:dyDescent="0.3">
      <c r="D59928" s="82"/>
      <c r="P59928" s="84"/>
    </row>
    <row r="59929" spans="4:16" x14ac:dyDescent="0.3">
      <c r="D59929" s="82"/>
      <c r="P59929" s="84"/>
    </row>
    <row r="59930" spans="4:16" x14ac:dyDescent="0.3">
      <c r="D59930" s="82"/>
      <c r="P59930" s="84"/>
    </row>
    <row r="59931" spans="4:16" x14ac:dyDescent="0.3">
      <c r="D59931" s="82"/>
      <c r="P59931" s="84"/>
    </row>
    <row r="59932" spans="4:16" x14ac:dyDescent="0.3">
      <c r="D59932" s="82"/>
      <c r="P59932" s="84"/>
    </row>
    <row r="59933" spans="4:16" x14ac:dyDescent="0.3">
      <c r="D59933" s="82"/>
      <c r="P59933" s="84"/>
    </row>
    <row r="59934" spans="4:16" x14ac:dyDescent="0.3">
      <c r="D59934" s="82"/>
      <c r="P59934" s="84"/>
    </row>
    <row r="59935" spans="4:16" x14ac:dyDescent="0.3">
      <c r="D59935" s="82"/>
      <c r="P59935" s="84"/>
    </row>
    <row r="59936" spans="4:16" x14ac:dyDescent="0.3">
      <c r="D59936" s="82"/>
      <c r="P59936" s="84"/>
    </row>
    <row r="59937" spans="4:16" x14ac:dyDescent="0.3">
      <c r="D59937" s="82"/>
      <c r="P59937" s="84"/>
    </row>
    <row r="59938" spans="4:16" x14ac:dyDescent="0.3">
      <c r="D59938" s="82"/>
      <c r="P59938" s="84"/>
    </row>
    <row r="59939" spans="4:16" x14ac:dyDescent="0.3">
      <c r="D59939" s="82"/>
      <c r="P59939" s="84"/>
    </row>
    <row r="59940" spans="4:16" x14ac:dyDescent="0.3">
      <c r="D59940" s="82"/>
      <c r="P59940" s="84"/>
    </row>
    <row r="59941" spans="4:16" x14ac:dyDescent="0.3">
      <c r="D59941" s="82"/>
      <c r="P59941" s="84"/>
    </row>
    <row r="59942" spans="4:16" x14ac:dyDescent="0.3">
      <c r="D59942" s="82"/>
      <c r="P59942" s="84"/>
    </row>
    <row r="59943" spans="4:16" x14ac:dyDescent="0.3">
      <c r="D59943" s="82"/>
      <c r="P59943" s="84"/>
    </row>
    <row r="59944" spans="4:16" x14ac:dyDescent="0.3">
      <c r="D59944" s="82"/>
      <c r="P59944" s="84"/>
    </row>
    <row r="59945" spans="4:16" x14ac:dyDescent="0.3">
      <c r="D59945" s="82"/>
      <c r="P59945" s="84"/>
    </row>
    <row r="59946" spans="4:16" x14ac:dyDescent="0.3">
      <c r="D59946" s="82"/>
      <c r="P59946" s="84"/>
    </row>
    <row r="59947" spans="4:16" x14ac:dyDescent="0.3">
      <c r="D59947" s="82"/>
      <c r="P59947" s="84"/>
    </row>
    <row r="59948" spans="4:16" x14ac:dyDescent="0.3">
      <c r="D59948" s="82"/>
      <c r="P59948" s="84"/>
    </row>
    <row r="59949" spans="4:16" x14ac:dyDescent="0.3">
      <c r="D59949" s="82"/>
      <c r="P59949" s="84"/>
    </row>
    <row r="59950" spans="4:16" x14ac:dyDescent="0.3">
      <c r="D59950" s="82"/>
      <c r="P59950" s="84"/>
    </row>
    <row r="59951" spans="4:16" x14ac:dyDescent="0.3">
      <c r="D59951" s="82"/>
      <c r="P59951" s="84"/>
    </row>
    <row r="59952" spans="4:16" x14ac:dyDescent="0.3">
      <c r="D59952" s="82"/>
      <c r="P59952" s="84"/>
    </row>
    <row r="59953" spans="4:16" x14ac:dyDescent="0.3">
      <c r="D59953" s="82"/>
      <c r="P59953" s="84"/>
    </row>
    <row r="59954" spans="4:16" x14ac:dyDescent="0.3">
      <c r="D59954" s="82"/>
      <c r="P59954" s="84"/>
    </row>
    <row r="59955" spans="4:16" x14ac:dyDescent="0.3">
      <c r="D59955" s="82"/>
      <c r="P59955" s="84"/>
    </row>
    <row r="59956" spans="4:16" x14ac:dyDescent="0.3">
      <c r="D59956" s="82"/>
      <c r="P59956" s="84"/>
    </row>
    <row r="59957" spans="4:16" x14ac:dyDescent="0.3">
      <c r="D59957" s="82"/>
      <c r="P59957" s="84"/>
    </row>
    <row r="59958" spans="4:16" x14ac:dyDescent="0.3">
      <c r="D59958" s="82"/>
      <c r="P59958" s="84"/>
    </row>
    <row r="59959" spans="4:16" x14ac:dyDescent="0.3">
      <c r="D59959" s="82"/>
      <c r="P59959" s="84"/>
    </row>
    <row r="59960" spans="4:16" x14ac:dyDescent="0.3">
      <c r="D59960" s="82"/>
      <c r="P59960" s="84"/>
    </row>
    <row r="59961" spans="4:16" x14ac:dyDescent="0.3">
      <c r="D59961" s="82"/>
      <c r="P59961" s="84"/>
    </row>
    <row r="59962" spans="4:16" x14ac:dyDescent="0.3">
      <c r="D59962" s="82"/>
      <c r="P59962" s="84"/>
    </row>
    <row r="59963" spans="4:16" x14ac:dyDescent="0.3">
      <c r="D59963" s="82"/>
      <c r="P59963" s="84"/>
    </row>
    <row r="59964" spans="4:16" x14ac:dyDescent="0.3">
      <c r="D59964" s="82"/>
      <c r="P59964" s="84"/>
    </row>
    <row r="59965" spans="4:16" x14ac:dyDescent="0.3">
      <c r="D59965" s="82"/>
      <c r="P59965" s="84"/>
    </row>
    <row r="59966" spans="4:16" x14ac:dyDescent="0.3">
      <c r="D59966" s="82"/>
      <c r="P59966" s="84"/>
    </row>
    <row r="59967" spans="4:16" x14ac:dyDescent="0.3">
      <c r="D59967" s="82"/>
      <c r="P59967" s="84"/>
    </row>
    <row r="59968" spans="4:16" x14ac:dyDescent="0.3">
      <c r="D59968" s="82"/>
      <c r="P59968" s="84"/>
    </row>
    <row r="59969" spans="4:16" x14ac:dyDescent="0.3">
      <c r="D59969" s="82"/>
      <c r="P59969" s="84"/>
    </row>
    <row r="59970" spans="4:16" x14ac:dyDescent="0.3">
      <c r="D59970" s="82"/>
      <c r="P59970" s="84"/>
    </row>
    <row r="59971" spans="4:16" x14ac:dyDescent="0.3">
      <c r="D59971" s="82"/>
      <c r="P59971" s="84"/>
    </row>
    <row r="59972" spans="4:16" x14ac:dyDescent="0.3">
      <c r="D59972" s="82"/>
      <c r="P59972" s="84"/>
    </row>
    <row r="59973" spans="4:16" x14ac:dyDescent="0.3">
      <c r="D59973" s="82"/>
      <c r="P59973" s="84"/>
    </row>
    <row r="59974" spans="4:16" x14ac:dyDescent="0.3">
      <c r="D59974" s="82"/>
      <c r="P59974" s="84"/>
    </row>
    <row r="59975" spans="4:16" x14ac:dyDescent="0.3">
      <c r="D59975" s="82"/>
      <c r="P59975" s="84"/>
    </row>
    <row r="59976" spans="4:16" x14ac:dyDescent="0.3">
      <c r="D59976" s="82"/>
      <c r="P59976" s="84"/>
    </row>
    <row r="59977" spans="4:16" x14ac:dyDescent="0.3">
      <c r="D59977" s="82"/>
      <c r="P59977" s="84"/>
    </row>
    <row r="59978" spans="4:16" x14ac:dyDescent="0.3">
      <c r="D59978" s="82"/>
      <c r="P59978" s="84"/>
    </row>
    <row r="59979" spans="4:16" x14ac:dyDescent="0.3">
      <c r="D59979" s="82"/>
      <c r="P59979" s="84"/>
    </row>
    <row r="59980" spans="4:16" x14ac:dyDescent="0.3">
      <c r="D59980" s="82"/>
      <c r="P59980" s="84"/>
    </row>
    <row r="59981" spans="4:16" x14ac:dyDescent="0.3">
      <c r="D59981" s="82"/>
      <c r="P59981" s="84"/>
    </row>
    <row r="59982" spans="4:16" x14ac:dyDescent="0.3">
      <c r="D59982" s="82"/>
      <c r="P59982" s="84"/>
    </row>
    <row r="59983" spans="4:16" x14ac:dyDescent="0.3">
      <c r="D59983" s="82"/>
      <c r="P59983" s="84"/>
    </row>
    <row r="59984" spans="4:16" x14ac:dyDescent="0.3">
      <c r="D59984" s="82"/>
      <c r="P59984" s="84"/>
    </row>
    <row r="59985" spans="4:16" x14ac:dyDescent="0.3">
      <c r="D59985" s="82"/>
      <c r="P59985" s="84"/>
    </row>
    <row r="59986" spans="4:16" x14ac:dyDescent="0.3">
      <c r="D59986" s="82"/>
      <c r="P59986" s="84"/>
    </row>
    <row r="59987" spans="4:16" x14ac:dyDescent="0.3">
      <c r="D59987" s="82"/>
      <c r="P59987" s="84"/>
    </row>
    <row r="59988" spans="4:16" x14ac:dyDescent="0.3">
      <c r="D59988" s="82"/>
      <c r="P59988" s="84"/>
    </row>
    <row r="59989" spans="4:16" x14ac:dyDescent="0.3">
      <c r="D59989" s="82"/>
      <c r="P59989" s="84"/>
    </row>
    <row r="59990" spans="4:16" x14ac:dyDescent="0.3">
      <c r="D59990" s="82"/>
      <c r="P59990" s="84"/>
    </row>
    <row r="59991" spans="4:16" x14ac:dyDescent="0.3">
      <c r="D59991" s="82"/>
      <c r="P59991" s="84"/>
    </row>
    <row r="59992" spans="4:16" x14ac:dyDescent="0.3">
      <c r="D59992" s="82"/>
      <c r="P59992" s="84"/>
    </row>
    <row r="59993" spans="4:16" x14ac:dyDescent="0.3">
      <c r="D59993" s="82"/>
      <c r="P59993" s="84"/>
    </row>
    <row r="59994" spans="4:16" x14ac:dyDescent="0.3">
      <c r="D59994" s="82"/>
      <c r="P59994" s="84"/>
    </row>
    <row r="59995" spans="4:16" x14ac:dyDescent="0.3">
      <c r="D59995" s="82"/>
      <c r="P59995" s="84"/>
    </row>
    <row r="59996" spans="4:16" x14ac:dyDescent="0.3">
      <c r="D59996" s="82"/>
      <c r="P59996" s="84"/>
    </row>
    <row r="59997" spans="4:16" x14ac:dyDescent="0.3">
      <c r="D59997" s="82"/>
      <c r="P59997" s="84"/>
    </row>
    <row r="59998" spans="4:16" x14ac:dyDescent="0.3">
      <c r="D59998" s="82"/>
      <c r="P59998" s="84"/>
    </row>
    <row r="59999" spans="4:16" x14ac:dyDescent="0.3">
      <c r="D59999" s="82"/>
      <c r="P59999" s="84"/>
    </row>
    <row r="60000" spans="4:16" x14ac:dyDescent="0.3">
      <c r="D60000" s="82"/>
      <c r="P60000" s="84"/>
    </row>
    <row r="60001" spans="4:16" x14ac:dyDescent="0.3">
      <c r="D60001" s="82"/>
      <c r="P60001" s="84"/>
    </row>
    <row r="60002" spans="4:16" x14ac:dyDescent="0.3">
      <c r="D60002" s="82"/>
      <c r="P60002" s="84"/>
    </row>
    <row r="60003" spans="4:16" x14ac:dyDescent="0.3">
      <c r="D60003" s="82"/>
      <c r="P60003" s="84"/>
    </row>
    <row r="60004" spans="4:16" x14ac:dyDescent="0.3">
      <c r="D60004" s="82"/>
      <c r="P60004" s="84"/>
    </row>
    <row r="60005" spans="4:16" x14ac:dyDescent="0.3">
      <c r="D60005" s="82"/>
      <c r="P60005" s="84"/>
    </row>
    <row r="60006" spans="4:16" x14ac:dyDescent="0.3">
      <c r="D60006" s="82"/>
      <c r="P60006" s="84"/>
    </row>
    <row r="60007" spans="4:16" x14ac:dyDescent="0.3">
      <c r="D60007" s="82"/>
      <c r="P60007" s="84"/>
    </row>
    <row r="60008" spans="4:16" x14ac:dyDescent="0.3">
      <c r="D60008" s="82"/>
      <c r="P60008" s="84"/>
    </row>
    <row r="60009" spans="4:16" x14ac:dyDescent="0.3">
      <c r="D60009" s="82"/>
      <c r="P60009" s="84"/>
    </row>
    <row r="60010" spans="4:16" x14ac:dyDescent="0.3">
      <c r="D60010" s="82"/>
      <c r="P60010" s="84"/>
    </row>
    <row r="60011" spans="4:16" x14ac:dyDescent="0.3">
      <c r="D60011" s="82"/>
      <c r="P60011" s="84"/>
    </row>
    <row r="60012" spans="4:16" x14ac:dyDescent="0.3">
      <c r="D60012" s="82"/>
      <c r="P60012" s="84"/>
    </row>
    <row r="60013" spans="4:16" x14ac:dyDescent="0.3">
      <c r="D60013" s="82"/>
      <c r="P60013" s="84"/>
    </row>
    <row r="60014" spans="4:16" x14ac:dyDescent="0.3">
      <c r="D60014" s="82"/>
      <c r="P60014" s="84"/>
    </row>
    <row r="60015" spans="4:16" x14ac:dyDescent="0.3">
      <c r="D60015" s="82"/>
      <c r="P60015" s="84"/>
    </row>
    <row r="60016" spans="4:16" x14ac:dyDescent="0.3">
      <c r="D60016" s="82"/>
      <c r="P60016" s="84"/>
    </row>
    <row r="60017" spans="4:16" x14ac:dyDescent="0.3">
      <c r="D60017" s="82"/>
      <c r="P60017" s="84"/>
    </row>
    <row r="60018" spans="4:16" x14ac:dyDescent="0.3">
      <c r="D60018" s="82"/>
      <c r="P60018" s="84"/>
    </row>
    <row r="60019" spans="4:16" x14ac:dyDescent="0.3">
      <c r="D60019" s="82"/>
      <c r="P60019" s="84"/>
    </row>
    <row r="60020" spans="4:16" x14ac:dyDescent="0.3">
      <c r="D60020" s="82"/>
      <c r="P60020" s="84"/>
    </row>
    <row r="60021" spans="4:16" x14ac:dyDescent="0.3">
      <c r="D60021" s="82"/>
      <c r="P60021" s="84"/>
    </row>
    <row r="60022" spans="4:16" x14ac:dyDescent="0.3">
      <c r="D60022" s="82"/>
      <c r="P60022" s="84"/>
    </row>
    <row r="60023" spans="4:16" x14ac:dyDescent="0.3">
      <c r="D60023" s="82"/>
      <c r="P60023" s="84"/>
    </row>
    <row r="60024" spans="4:16" x14ac:dyDescent="0.3">
      <c r="D60024" s="82"/>
      <c r="P60024" s="84"/>
    </row>
    <row r="60025" spans="4:16" x14ac:dyDescent="0.3">
      <c r="D60025" s="82"/>
      <c r="P60025" s="84"/>
    </row>
    <row r="60026" spans="4:16" x14ac:dyDescent="0.3">
      <c r="D60026" s="82"/>
      <c r="P60026" s="84"/>
    </row>
    <row r="60027" spans="4:16" x14ac:dyDescent="0.3">
      <c r="D60027" s="82"/>
      <c r="P60027" s="84"/>
    </row>
    <row r="60028" spans="4:16" x14ac:dyDescent="0.3">
      <c r="D60028" s="82"/>
      <c r="P60028" s="84"/>
    </row>
    <row r="60029" spans="4:16" x14ac:dyDescent="0.3">
      <c r="D60029" s="82"/>
      <c r="P60029" s="84"/>
    </row>
    <row r="60030" spans="4:16" x14ac:dyDescent="0.3">
      <c r="D60030" s="82"/>
      <c r="P60030" s="84"/>
    </row>
    <row r="60031" spans="4:16" x14ac:dyDescent="0.3">
      <c r="D60031" s="82"/>
      <c r="P60031" s="84"/>
    </row>
    <row r="60032" spans="4:16" x14ac:dyDescent="0.3">
      <c r="D60032" s="82"/>
      <c r="P60032" s="84"/>
    </row>
    <row r="60033" spans="4:16" x14ac:dyDescent="0.3">
      <c r="D60033" s="82"/>
      <c r="P60033" s="84"/>
    </row>
    <row r="60034" spans="4:16" x14ac:dyDescent="0.3">
      <c r="D60034" s="82"/>
      <c r="P60034" s="84"/>
    </row>
    <row r="60035" spans="4:16" x14ac:dyDescent="0.3">
      <c r="D60035" s="82"/>
      <c r="P60035" s="84"/>
    </row>
    <row r="60036" spans="4:16" x14ac:dyDescent="0.3">
      <c r="D60036" s="82"/>
      <c r="P60036" s="84"/>
    </row>
    <row r="60037" spans="4:16" x14ac:dyDescent="0.3">
      <c r="D60037" s="82"/>
      <c r="P60037" s="84"/>
    </row>
    <row r="60038" spans="4:16" x14ac:dyDescent="0.3">
      <c r="D60038" s="82"/>
      <c r="P60038" s="84"/>
    </row>
    <row r="60039" spans="4:16" x14ac:dyDescent="0.3">
      <c r="D60039" s="82"/>
      <c r="P60039" s="84"/>
    </row>
    <row r="60040" spans="4:16" x14ac:dyDescent="0.3">
      <c r="D60040" s="82"/>
      <c r="P60040" s="84"/>
    </row>
    <row r="60041" spans="4:16" x14ac:dyDescent="0.3">
      <c r="D60041" s="82"/>
      <c r="P60041" s="84"/>
    </row>
    <row r="60042" spans="4:16" x14ac:dyDescent="0.3">
      <c r="D60042" s="82"/>
      <c r="P60042" s="84"/>
    </row>
    <row r="60043" spans="4:16" x14ac:dyDescent="0.3">
      <c r="D60043" s="82"/>
      <c r="P60043" s="84"/>
    </row>
    <row r="60044" spans="4:16" x14ac:dyDescent="0.3">
      <c r="D60044" s="82"/>
      <c r="P60044" s="84"/>
    </row>
    <row r="60045" spans="4:16" x14ac:dyDescent="0.3">
      <c r="D60045" s="82"/>
      <c r="P60045" s="84"/>
    </row>
    <row r="60046" spans="4:16" x14ac:dyDescent="0.3">
      <c r="D60046" s="82"/>
      <c r="P60046" s="84"/>
    </row>
    <row r="60047" spans="4:16" x14ac:dyDescent="0.3">
      <c r="D60047" s="82"/>
      <c r="P60047" s="84"/>
    </row>
    <row r="60048" spans="4:16" x14ac:dyDescent="0.3">
      <c r="D60048" s="82"/>
      <c r="P60048" s="84"/>
    </row>
    <row r="60049" spans="4:16" x14ac:dyDescent="0.3">
      <c r="D60049" s="82"/>
      <c r="P60049" s="84"/>
    </row>
    <row r="60050" spans="4:16" x14ac:dyDescent="0.3">
      <c r="D60050" s="82"/>
      <c r="P60050" s="84"/>
    </row>
    <row r="60051" spans="4:16" x14ac:dyDescent="0.3">
      <c r="D60051" s="82"/>
      <c r="P60051" s="84"/>
    </row>
    <row r="60052" spans="4:16" x14ac:dyDescent="0.3">
      <c r="D60052" s="82"/>
      <c r="P60052" s="84"/>
    </row>
    <row r="60053" spans="4:16" x14ac:dyDescent="0.3">
      <c r="D60053" s="82"/>
      <c r="P60053" s="84"/>
    </row>
    <row r="60054" spans="4:16" x14ac:dyDescent="0.3">
      <c r="D60054" s="82"/>
      <c r="P60054" s="84"/>
    </row>
    <row r="60055" spans="4:16" x14ac:dyDescent="0.3">
      <c r="D60055" s="82"/>
      <c r="P60055" s="84"/>
    </row>
    <row r="60056" spans="4:16" x14ac:dyDescent="0.3">
      <c r="D60056" s="82"/>
      <c r="P60056" s="84"/>
    </row>
    <row r="60057" spans="4:16" x14ac:dyDescent="0.3">
      <c r="D60057" s="82"/>
      <c r="P60057" s="84"/>
    </row>
    <row r="60058" spans="4:16" x14ac:dyDescent="0.3">
      <c r="D60058" s="82"/>
      <c r="P60058" s="84"/>
    </row>
    <row r="60059" spans="4:16" x14ac:dyDescent="0.3">
      <c r="D60059" s="82"/>
      <c r="P60059" s="84"/>
    </row>
    <row r="60060" spans="4:16" x14ac:dyDescent="0.3">
      <c r="D60060" s="82"/>
      <c r="P60060" s="84"/>
    </row>
    <row r="60061" spans="4:16" x14ac:dyDescent="0.3">
      <c r="D60061" s="82"/>
      <c r="P60061" s="84"/>
    </row>
    <row r="60062" spans="4:16" x14ac:dyDescent="0.3">
      <c r="D60062" s="82"/>
      <c r="P60062" s="84"/>
    </row>
    <row r="60063" spans="4:16" x14ac:dyDescent="0.3">
      <c r="D60063" s="82"/>
      <c r="P60063" s="84"/>
    </row>
    <row r="60064" spans="4:16" x14ac:dyDescent="0.3">
      <c r="D60064" s="82"/>
      <c r="P60064" s="84"/>
    </row>
    <row r="60065" spans="4:16" x14ac:dyDescent="0.3">
      <c r="D60065" s="82"/>
      <c r="P60065" s="84"/>
    </row>
    <row r="60066" spans="4:16" x14ac:dyDescent="0.3">
      <c r="D60066" s="82"/>
      <c r="P60066" s="84"/>
    </row>
    <row r="60067" spans="4:16" x14ac:dyDescent="0.3">
      <c r="D60067" s="82"/>
      <c r="P60067" s="84"/>
    </row>
    <row r="60068" spans="4:16" x14ac:dyDescent="0.3">
      <c r="D60068" s="82"/>
      <c r="P60068" s="84"/>
    </row>
    <row r="60069" spans="4:16" x14ac:dyDescent="0.3">
      <c r="D60069" s="82"/>
      <c r="P60069" s="84"/>
    </row>
    <row r="60070" spans="4:16" x14ac:dyDescent="0.3">
      <c r="D60070" s="82"/>
      <c r="P60070" s="84"/>
    </row>
    <row r="60071" spans="4:16" x14ac:dyDescent="0.3">
      <c r="D60071" s="82"/>
      <c r="P60071" s="84"/>
    </row>
    <row r="60072" spans="4:16" x14ac:dyDescent="0.3">
      <c r="D60072" s="82"/>
      <c r="P60072" s="84"/>
    </row>
    <row r="60073" spans="4:16" x14ac:dyDescent="0.3">
      <c r="D60073" s="82"/>
      <c r="P60073" s="84"/>
    </row>
    <row r="60074" spans="4:16" x14ac:dyDescent="0.3">
      <c r="D60074" s="82"/>
      <c r="P60074" s="84"/>
    </row>
    <row r="60075" spans="4:16" x14ac:dyDescent="0.3">
      <c r="D60075" s="82"/>
      <c r="P60075" s="84"/>
    </row>
    <row r="60076" spans="4:16" x14ac:dyDescent="0.3">
      <c r="D60076" s="82"/>
      <c r="P60076" s="84"/>
    </row>
    <row r="60077" spans="4:16" x14ac:dyDescent="0.3">
      <c r="D60077" s="82"/>
      <c r="P60077" s="84"/>
    </row>
    <row r="60078" spans="4:16" x14ac:dyDescent="0.3">
      <c r="D60078" s="82"/>
      <c r="P60078" s="84"/>
    </row>
    <row r="60079" spans="4:16" x14ac:dyDescent="0.3">
      <c r="D60079" s="82"/>
      <c r="P60079" s="84"/>
    </row>
    <row r="60080" spans="4:16" x14ac:dyDescent="0.3">
      <c r="D60080" s="82"/>
      <c r="P60080" s="84"/>
    </row>
    <row r="60081" spans="4:16" x14ac:dyDescent="0.3">
      <c r="D60081" s="82"/>
      <c r="P60081" s="84"/>
    </row>
    <row r="60082" spans="4:16" x14ac:dyDescent="0.3">
      <c r="D60082" s="82"/>
      <c r="P60082" s="84"/>
    </row>
    <row r="60083" spans="4:16" x14ac:dyDescent="0.3">
      <c r="D60083" s="82"/>
      <c r="P60083" s="84"/>
    </row>
    <row r="60084" spans="4:16" x14ac:dyDescent="0.3">
      <c r="D60084" s="82"/>
      <c r="P60084" s="84"/>
    </row>
    <row r="60085" spans="4:16" x14ac:dyDescent="0.3">
      <c r="D60085" s="82"/>
      <c r="P60085" s="84"/>
    </row>
    <row r="60086" spans="4:16" x14ac:dyDescent="0.3">
      <c r="D60086" s="82"/>
      <c r="P60086" s="84"/>
    </row>
    <row r="60087" spans="4:16" x14ac:dyDescent="0.3">
      <c r="D60087" s="82"/>
      <c r="P60087" s="84"/>
    </row>
    <row r="60088" spans="4:16" x14ac:dyDescent="0.3">
      <c r="D60088" s="82"/>
      <c r="P60088" s="84"/>
    </row>
    <row r="60089" spans="4:16" x14ac:dyDescent="0.3">
      <c r="D60089" s="82"/>
      <c r="P60089" s="84"/>
    </row>
    <row r="60090" spans="4:16" x14ac:dyDescent="0.3">
      <c r="D60090" s="82"/>
      <c r="P60090" s="84"/>
    </row>
    <row r="60091" spans="4:16" x14ac:dyDescent="0.3">
      <c r="D60091" s="82"/>
      <c r="P60091" s="84"/>
    </row>
    <row r="60092" spans="4:16" x14ac:dyDescent="0.3">
      <c r="D60092" s="82"/>
      <c r="P60092" s="84"/>
    </row>
    <row r="60093" spans="4:16" x14ac:dyDescent="0.3">
      <c r="D60093" s="82"/>
      <c r="P60093" s="84"/>
    </row>
    <row r="60094" spans="4:16" x14ac:dyDescent="0.3">
      <c r="D60094" s="82"/>
      <c r="P60094" s="84"/>
    </row>
    <row r="60095" spans="4:16" x14ac:dyDescent="0.3">
      <c r="D60095" s="82"/>
      <c r="P60095" s="84"/>
    </row>
    <row r="60096" spans="4:16" x14ac:dyDescent="0.3">
      <c r="D60096" s="82"/>
      <c r="P60096" s="84"/>
    </row>
    <row r="60097" spans="4:16" x14ac:dyDescent="0.3">
      <c r="D60097" s="82"/>
      <c r="P60097" s="84"/>
    </row>
    <row r="60098" spans="4:16" x14ac:dyDescent="0.3">
      <c r="D60098" s="82"/>
      <c r="P60098" s="84"/>
    </row>
    <row r="60099" spans="4:16" x14ac:dyDescent="0.3">
      <c r="D60099" s="82"/>
      <c r="P60099" s="84"/>
    </row>
    <row r="60100" spans="4:16" x14ac:dyDescent="0.3">
      <c r="D60100" s="82"/>
      <c r="P60100" s="84"/>
    </row>
    <row r="60101" spans="4:16" x14ac:dyDescent="0.3">
      <c r="D60101" s="82"/>
      <c r="P60101" s="84"/>
    </row>
    <row r="60102" spans="4:16" x14ac:dyDescent="0.3">
      <c r="D60102" s="82"/>
      <c r="P60102" s="84"/>
    </row>
    <row r="60103" spans="4:16" x14ac:dyDescent="0.3">
      <c r="D60103" s="82"/>
      <c r="P60103" s="84"/>
    </row>
    <row r="60104" spans="4:16" x14ac:dyDescent="0.3">
      <c r="D60104" s="82"/>
      <c r="P60104" s="84"/>
    </row>
    <row r="60105" spans="4:16" x14ac:dyDescent="0.3">
      <c r="D60105" s="82"/>
      <c r="P60105" s="84"/>
    </row>
    <row r="60106" spans="4:16" x14ac:dyDescent="0.3">
      <c r="D60106" s="82"/>
      <c r="P60106" s="84"/>
    </row>
    <row r="60107" spans="4:16" x14ac:dyDescent="0.3">
      <c r="D60107" s="82"/>
      <c r="P60107" s="84"/>
    </row>
    <row r="60108" spans="4:16" x14ac:dyDescent="0.3">
      <c r="D60108" s="82"/>
      <c r="P60108" s="84"/>
    </row>
    <row r="60109" spans="4:16" x14ac:dyDescent="0.3">
      <c r="D60109" s="82"/>
      <c r="P60109" s="84"/>
    </row>
    <row r="60110" spans="4:16" x14ac:dyDescent="0.3">
      <c r="D60110" s="82"/>
      <c r="P60110" s="84"/>
    </row>
    <row r="60111" spans="4:16" x14ac:dyDescent="0.3">
      <c r="D60111" s="82"/>
      <c r="P60111" s="84"/>
    </row>
    <row r="60112" spans="4:16" x14ac:dyDescent="0.3">
      <c r="D60112" s="82"/>
      <c r="P60112" s="84"/>
    </row>
    <row r="60113" spans="4:16" x14ac:dyDescent="0.3">
      <c r="D60113" s="82"/>
      <c r="P60113" s="84"/>
    </row>
    <row r="60114" spans="4:16" x14ac:dyDescent="0.3">
      <c r="D60114" s="82"/>
      <c r="P60114" s="84"/>
    </row>
    <row r="60115" spans="4:16" x14ac:dyDescent="0.3">
      <c r="D60115" s="82"/>
      <c r="P60115" s="84"/>
    </row>
    <row r="60116" spans="4:16" x14ac:dyDescent="0.3">
      <c r="D60116" s="82"/>
      <c r="P60116" s="84"/>
    </row>
    <row r="60117" spans="4:16" x14ac:dyDescent="0.3">
      <c r="D60117" s="82"/>
      <c r="P60117" s="84"/>
    </row>
    <row r="60118" spans="4:16" x14ac:dyDescent="0.3">
      <c r="D60118" s="82"/>
      <c r="P60118" s="84"/>
    </row>
    <row r="60119" spans="4:16" x14ac:dyDescent="0.3">
      <c r="D60119" s="82"/>
      <c r="P60119" s="84"/>
    </row>
    <row r="60120" spans="4:16" x14ac:dyDescent="0.3">
      <c r="D60120" s="82"/>
      <c r="P60120" s="84"/>
    </row>
    <row r="60121" spans="4:16" x14ac:dyDescent="0.3">
      <c r="D60121" s="82"/>
      <c r="P60121" s="84"/>
    </row>
    <row r="60122" spans="4:16" x14ac:dyDescent="0.3">
      <c r="D60122" s="82"/>
      <c r="P60122" s="84"/>
    </row>
    <row r="60123" spans="4:16" x14ac:dyDescent="0.3">
      <c r="D60123" s="82"/>
      <c r="P60123" s="84"/>
    </row>
    <row r="60124" spans="4:16" x14ac:dyDescent="0.3">
      <c r="D60124" s="82"/>
      <c r="P60124" s="84"/>
    </row>
    <row r="60125" spans="4:16" x14ac:dyDescent="0.3">
      <c r="D60125" s="82"/>
      <c r="P60125" s="84"/>
    </row>
    <row r="60126" spans="4:16" x14ac:dyDescent="0.3">
      <c r="D60126" s="82"/>
      <c r="P60126" s="84"/>
    </row>
    <row r="60127" spans="4:16" x14ac:dyDescent="0.3">
      <c r="D60127" s="82"/>
      <c r="P60127" s="84"/>
    </row>
    <row r="60128" spans="4:16" x14ac:dyDescent="0.3">
      <c r="D60128" s="82"/>
      <c r="P60128" s="84"/>
    </row>
    <row r="60129" spans="4:16" x14ac:dyDescent="0.3">
      <c r="D60129" s="82"/>
      <c r="P60129" s="84"/>
    </row>
    <row r="60130" spans="4:16" x14ac:dyDescent="0.3">
      <c r="D60130" s="82"/>
      <c r="P60130" s="84"/>
    </row>
    <row r="60131" spans="4:16" x14ac:dyDescent="0.3">
      <c r="D60131" s="82"/>
      <c r="P60131" s="84"/>
    </row>
    <row r="60132" spans="4:16" x14ac:dyDescent="0.3">
      <c r="D60132" s="82"/>
      <c r="P60132" s="84"/>
    </row>
    <row r="60133" spans="4:16" x14ac:dyDescent="0.3">
      <c r="D60133" s="82"/>
      <c r="P60133" s="84"/>
    </row>
    <row r="60134" spans="4:16" x14ac:dyDescent="0.3">
      <c r="D60134" s="82"/>
      <c r="P60134" s="84"/>
    </row>
    <row r="60135" spans="4:16" x14ac:dyDescent="0.3">
      <c r="D60135" s="82"/>
      <c r="P60135" s="84"/>
    </row>
    <row r="60136" spans="4:16" x14ac:dyDescent="0.3">
      <c r="D60136" s="82"/>
      <c r="P60136" s="84"/>
    </row>
    <row r="60137" spans="4:16" x14ac:dyDescent="0.3">
      <c r="D60137" s="82"/>
      <c r="P60137" s="84"/>
    </row>
    <row r="60138" spans="4:16" x14ac:dyDescent="0.3">
      <c r="D60138" s="82"/>
      <c r="P60138" s="84"/>
    </row>
    <row r="60139" spans="4:16" x14ac:dyDescent="0.3">
      <c r="D60139" s="82"/>
      <c r="P60139" s="84"/>
    </row>
    <row r="60140" spans="4:16" x14ac:dyDescent="0.3">
      <c r="D60140" s="82"/>
      <c r="P60140" s="84"/>
    </row>
    <row r="60141" spans="4:16" x14ac:dyDescent="0.3">
      <c r="D60141" s="82"/>
      <c r="P60141" s="84"/>
    </row>
    <row r="60142" spans="4:16" x14ac:dyDescent="0.3">
      <c r="D60142" s="82"/>
      <c r="P60142" s="84"/>
    </row>
    <row r="60143" spans="4:16" x14ac:dyDescent="0.3">
      <c r="D60143" s="82"/>
      <c r="P60143" s="84"/>
    </row>
    <row r="60144" spans="4:16" x14ac:dyDescent="0.3">
      <c r="D60144" s="82"/>
      <c r="P60144" s="84"/>
    </row>
    <row r="60145" spans="4:16" x14ac:dyDescent="0.3">
      <c r="D60145" s="82"/>
      <c r="P60145" s="84"/>
    </row>
    <row r="60146" spans="4:16" x14ac:dyDescent="0.3">
      <c r="D60146" s="82"/>
      <c r="P60146" s="84"/>
    </row>
    <row r="60147" spans="4:16" x14ac:dyDescent="0.3">
      <c r="D60147" s="82"/>
      <c r="P60147" s="84"/>
    </row>
    <row r="60148" spans="4:16" x14ac:dyDescent="0.3">
      <c r="D60148" s="82"/>
      <c r="P60148" s="84"/>
    </row>
    <row r="60149" spans="4:16" x14ac:dyDescent="0.3">
      <c r="D60149" s="82"/>
      <c r="P60149" s="84"/>
    </row>
    <row r="60150" spans="4:16" x14ac:dyDescent="0.3">
      <c r="D60150" s="82"/>
      <c r="P60150" s="84"/>
    </row>
    <row r="60151" spans="4:16" x14ac:dyDescent="0.3">
      <c r="D60151" s="82"/>
      <c r="P60151" s="84"/>
    </row>
    <row r="60152" spans="4:16" x14ac:dyDescent="0.3">
      <c r="D60152" s="82"/>
      <c r="P60152" s="84"/>
    </row>
    <row r="60153" spans="4:16" x14ac:dyDescent="0.3">
      <c r="D60153" s="82"/>
      <c r="P60153" s="84"/>
    </row>
    <row r="60154" spans="4:16" x14ac:dyDescent="0.3">
      <c r="D60154" s="82"/>
      <c r="P60154" s="84"/>
    </row>
    <row r="60155" spans="4:16" x14ac:dyDescent="0.3">
      <c r="D60155" s="82"/>
      <c r="P60155" s="84"/>
    </row>
    <row r="60156" spans="4:16" x14ac:dyDescent="0.3">
      <c r="D60156" s="82"/>
      <c r="P60156" s="84"/>
    </row>
    <row r="60157" spans="4:16" x14ac:dyDescent="0.3">
      <c r="D60157" s="82"/>
      <c r="P60157" s="84"/>
    </row>
    <row r="60158" spans="4:16" x14ac:dyDescent="0.3">
      <c r="D60158" s="82"/>
      <c r="P60158" s="84"/>
    </row>
    <row r="60159" spans="4:16" x14ac:dyDescent="0.3">
      <c r="D60159" s="82"/>
      <c r="P60159" s="84"/>
    </row>
    <row r="60160" spans="4:16" x14ac:dyDescent="0.3">
      <c r="D60160" s="82"/>
      <c r="P60160" s="84"/>
    </row>
    <row r="60161" spans="4:16" x14ac:dyDescent="0.3">
      <c r="D60161" s="82"/>
      <c r="P60161" s="84"/>
    </row>
    <row r="60162" spans="4:16" x14ac:dyDescent="0.3">
      <c r="D60162" s="82"/>
      <c r="P60162" s="84"/>
    </row>
    <row r="60163" spans="4:16" x14ac:dyDescent="0.3">
      <c r="D60163" s="82"/>
      <c r="P60163" s="84"/>
    </row>
    <row r="60164" spans="4:16" x14ac:dyDescent="0.3">
      <c r="D60164" s="82"/>
      <c r="P60164" s="84"/>
    </row>
    <row r="60165" spans="4:16" x14ac:dyDescent="0.3">
      <c r="D60165" s="82"/>
      <c r="P60165" s="84"/>
    </row>
    <row r="60166" spans="4:16" x14ac:dyDescent="0.3">
      <c r="D60166" s="82"/>
      <c r="P60166" s="84"/>
    </row>
    <row r="60167" spans="4:16" x14ac:dyDescent="0.3">
      <c r="D60167" s="82"/>
      <c r="P60167" s="84"/>
    </row>
    <row r="60168" spans="4:16" x14ac:dyDescent="0.3">
      <c r="D60168" s="82"/>
      <c r="P60168" s="84"/>
    </row>
    <row r="60169" spans="4:16" x14ac:dyDescent="0.3">
      <c r="D60169" s="82"/>
      <c r="P60169" s="84"/>
    </row>
    <row r="60170" spans="4:16" x14ac:dyDescent="0.3">
      <c r="D60170" s="82"/>
      <c r="P60170" s="84"/>
    </row>
    <row r="60171" spans="4:16" x14ac:dyDescent="0.3">
      <c r="D60171" s="82"/>
      <c r="P60171" s="84"/>
    </row>
    <row r="60172" spans="4:16" x14ac:dyDescent="0.3">
      <c r="D60172" s="82"/>
      <c r="P60172" s="84"/>
    </row>
    <row r="60173" spans="4:16" x14ac:dyDescent="0.3">
      <c r="D60173" s="82"/>
      <c r="P60173" s="84"/>
    </row>
    <row r="60174" spans="4:16" x14ac:dyDescent="0.3">
      <c r="D60174" s="82"/>
      <c r="P60174" s="84"/>
    </row>
    <row r="60175" spans="4:16" x14ac:dyDescent="0.3">
      <c r="D60175" s="82"/>
      <c r="P60175" s="84"/>
    </row>
    <row r="60176" spans="4:16" x14ac:dyDescent="0.3">
      <c r="D60176" s="82"/>
      <c r="P60176" s="84"/>
    </row>
    <row r="60177" spans="4:16" x14ac:dyDescent="0.3">
      <c r="D60177" s="82"/>
      <c r="P60177" s="84"/>
    </row>
    <row r="60178" spans="4:16" x14ac:dyDescent="0.3">
      <c r="D60178" s="82"/>
      <c r="P60178" s="84"/>
    </row>
    <row r="60179" spans="4:16" x14ac:dyDescent="0.3">
      <c r="D60179" s="82"/>
      <c r="P60179" s="84"/>
    </row>
    <row r="60180" spans="4:16" x14ac:dyDescent="0.3">
      <c r="D60180" s="82"/>
      <c r="P60180" s="84"/>
    </row>
    <row r="60181" spans="4:16" x14ac:dyDescent="0.3">
      <c r="D60181" s="82"/>
      <c r="P60181" s="84"/>
    </row>
    <row r="60182" spans="4:16" x14ac:dyDescent="0.3">
      <c r="D60182" s="82"/>
      <c r="P60182" s="84"/>
    </row>
    <row r="60183" spans="4:16" x14ac:dyDescent="0.3">
      <c r="D60183" s="82"/>
      <c r="P60183" s="84"/>
    </row>
    <row r="60184" spans="4:16" x14ac:dyDescent="0.3">
      <c r="D60184" s="82"/>
      <c r="P60184" s="84"/>
    </row>
    <row r="60185" spans="4:16" x14ac:dyDescent="0.3">
      <c r="D60185" s="82"/>
      <c r="P60185" s="84"/>
    </row>
    <row r="60186" spans="4:16" x14ac:dyDescent="0.3">
      <c r="D60186" s="82"/>
      <c r="P60186" s="84"/>
    </row>
    <row r="60187" spans="4:16" x14ac:dyDescent="0.3">
      <c r="D60187" s="82"/>
      <c r="P60187" s="84"/>
    </row>
    <row r="60188" spans="4:16" x14ac:dyDescent="0.3">
      <c r="D60188" s="82"/>
      <c r="P60188" s="84"/>
    </row>
    <row r="60189" spans="4:16" x14ac:dyDescent="0.3">
      <c r="D60189" s="82"/>
      <c r="P60189" s="84"/>
    </row>
    <row r="60190" spans="4:16" x14ac:dyDescent="0.3">
      <c r="D60190" s="82"/>
      <c r="P60190" s="84"/>
    </row>
    <row r="60191" spans="4:16" x14ac:dyDescent="0.3">
      <c r="D60191" s="82"/>
      <c r="P60191" s="84"/>
    </row>
    <row r="60192" spans="4:16" x14ac:dyDescent="0.3">
      <c r="D60192" s="82"/>
      <c r="P60192" s="84"/>
    </row>
    <row r="60193" spans="4:16" x14ac:dyDescent="0.3">
      <c r="D60193" s="82"/>
      <c r="P60193" s="84"/>
    </row>
    <row r="60194" spans="4:16" x14ac:dyDescent="0.3">
      <c r="D60194" s="82"/>
      <c r="P60194" s="84"/>
    </row>
    <row r="60195" spans="4:16" x14ac:dyDescent="0.3">
      <c r="D60195" s="82"/>
      <c r="P60195" s="84"/>
    </row>
    <row r="60196" spans="4:16" x14ac:dyDescent="0.3">
      <c r="D60196" s="82"/>
      <c r="P60196" s="84"/>
    </row>
    <row r="60197" spans="4:16" x14ac:dyDescent="0.3">
      <c r="D60197" s="82"/>
      <c r="P60197" s="84"/>
    </row>
    <row r="60198" spans="4:16" x14ac:dyDescent="0.3">
      <c r="D60198" s="82"/>
      <c r="P60198" s="84"/>
    </row>
    <row r="60199" spans="4:16" x14ac:dyDescent="0.3">
      <c r="D60199" s="82"/>
      <c r="P60199" s="84"/>
    </row>
    <row r="60200" spans="4:16" x14ac:dyDescent="0.3">
      <c r="D60200" s="82"/>
      <c r="P60200" s="84"/>
    </row>
    <row r="60201" spans="4:16" x14ac:dyDescent="0.3">
      <c r="D60201" s="82"/>
      <c r="P60201" s="84"/>
    </row>
    <row r="60202" spans="4:16" x14ac:dyDescent="0.3">
      <c r="D60202" s="82"/>
      <c r="P60202" s="84"/>
    </row>
    <row r="60203" spans="4:16" x14ac:dyDescent="0.3">
      <c r="D60203" s="82"/>
      <c r="P60203" s="84"/>
    </row>
    <row r="60204" spans="4:16" x14ac:dyDescent="0.3">
      <c r="D60204" s="82"/>
      <c r="P60204" s="84"/>
    </row>
    <row r="60205" spans="4:16" x14ac:dyDescent="0.3">
      <c r="D60205" s="82"/>
      <c r="P60205" s="84"/>
    </row>
    <row r="60206" spans="4:16" x14ac:dyDescent="0.3">
      <c r="D60206" s="82"/>
      <c r="P60206" s="84"/>
    </row>
    <row r="60207" spans="4:16" x14ac:dyDescent="0.3">
      <c r="D60207" s="82"/>
      <c r="P60207" s="84"/>
    </row>
    <row r="60208" spans="4:16" x14ac:dyDescent="0.3">
      <c r="D60208" s="82"/>
      <c r="P60208" s="84"/>
    </row>
    <row r="60209" spans="4:16" x14ac:dyDescent="0.3">
      <c r="D60209" s="82"/>
      <c r="P60209" s="84"/>
    </row>
    <row r="60210" spans="4:16" x14ac:dyDescent="0.3">
      <c r="D60210" s="82"/>
      <c r="P60210" s="84"/>
    </row>
    <row r="60211" spans="4:16" x14ac:dyDescent="0.3">
      <c r="D60211" s="82"/>
      <c r="P60211" s="84"/>
    </row>
    <row r="60212" spans="4:16" x14ac:dyDescent="0.3">
      <c r="D60212" s="82"/>
      <c r="P60212" s="84"/>
    </row>
    <row r="60213" spans="4:16" x14ac:dyDescent="0.3">
      <c r="D60213" s="82"/>
      <c r="P60213" s="84"/>
    </row>
    <row r="60214" spans="4:16" x14ac:dyDescent="0.3">
      <c r="D60214" s="82"/>
      <c r="P60214" s="84"/>
    </row>
    <row r="60215" spans="4:16" x14ac:dyDescent="0.3">
      <c r="D60215" s="82"/>
      <c r="P60215" s="84"/>
    </row>
    <row r="60216" spans="4:16" x14ac:dyDescent="0.3">
      <c r="D60216" s="82"/>
      <c r="P60216" s="84"/>
    </row>
    <row r="60217" spans="4:16" x14ac:dyDescent="0.3">
      <c r="D60217" s="82"/>
      <c r="P60217" s="84"/>
    </row>
    <row r="60218" spans="4:16" x14ac:dyDescent="0.3">
      <c r="D60218" s="82"/>
      <c r="P60218" s="84"/>
    </row>
    <row r="60219" spans="4:16" x14ac:dyDescent="0.3">
      <c r="D60219" s="82"/>
      <c r="P60219" s="84"/>
    </row>
    <row r="60220" spans="4:16" x14ac:dyDescent="0.3">
      <c r="D60220" s="82"/>
      <c r="P60220" s="84"/>
    </row>
    <row r="60221" spans="4:16" x14ac:dyDescent="0.3">
      <c r="D60221" s="82"/>
      <c r="P60221" s="84"/>
    </row>
    <row r="60222" spans="4:16" x14ac:dyDescent="0.3">
      <c r="D60222" s="82"/>
      <c r="P60222" s="84"/>
    </row>
    <row r="60223" spans="4:16" x14ac:dyDescent="0.3">
      <c r="D60223" s="82"/>
      <c r="P60223" s="84"/>
    </row>
    <row r="60224" spans="4:16" x14ac:dyDescent="0.3">
      <c r="D60224" s="82"/>
      <c r="P60224" s="84"/>
    </row>
    <row r="60225" spans="4:16" x14ac:dyDescent="0.3">
      <c r="D60225" s="82"/>
      <c r="P60225" s="84"/>
    </row>
    <row r="60226" spans="4:16" x14ac:dyDescent="0.3">
      <c r="D60226" s="82"/>
      <c r="P60226" s="84"/>
    </row>
    <row r="60227" spans="4:16" x14ac:dyDescent="0.3">
      <c r="D60227" s="82"/>
      <c r="P60227" s="84"/>
    </row>
    <row r="60228" spans="4:16" x14ac:dyDescent="0.3">
      <c r="D60228" s="82"/>
      <c r="P60228" s="84"/>
    </row>
    <row r="60229" spans="4:16" x14ac:dyDescent="0.3">
      <c r="D60229" s="82"/>
      <c r="P60229" s="84"/>
    </row>
    <row r="60230" spans="4:16" x14ac:dyDescent="0.3">
      <c r="D60230" s="82"/>
      <c r="P60230" s="84"/>
    </row>
    <row r="60231" spans="4:16" x14ac:dyDescent="0.3">
      <c r="D60231" s="82"/>
      <c r="P60231" s="84"/>
    </row>
    <row r="60232" spans="4:16" x14ac:dyDescent="0.3">
      <c r="D60232" s="82"/>
      <c r="P60232" s="84"/>
    </row>
    <row r="60233" spans="4:16" x14ac:dyDescent="0.3">
      <c r="D60233" s="82"/>
      <c r="P60233" s="84"/>
    </row>
    <row r="60234" spans="4:16" x14ac:dyDescent="0.3">
      <c r="D60234" s="82"/>
      <c r="P60234" s="84"/>
    </row>
    <row r="60235" spans="4:16" x14ac:dyDescent="0.3">
      <c r="D60235" s="82"/>
      <c r="P60235" s="84"/>
    </row>
    <row r="60236" spans="4:16" x14ac:dyDescent="0.3">
      <c r="D60236" s="82"/>
      <c r="P60236" s="84"/>
    </row>
    <row r="60237" spans="4:16" x14ac:dyDescent="0.3">
      <c r="D60237" s="82"/>
      <c r="P60237" s="84"/>
    </row>
    <row r="60238" spans="4:16" x14ac:dyDescent="0.3">
      <c r="D60238" s="82"/>
      <c r="P60238" s="84"/>
    </row>
    <row r="60239" spans="4:16" x14ac:dyDescent="0.3">
      <c r="D60239" s="82"/>
      <c r="P60239" s="84"/>
    </row>
    <row r="60240" spans="4:16" x14ac:dyDescent="0.3">
      <c r="D60240" s="82"/>
      <c r="P60240" s="84"/>
    </row>
    <row r="60241" spans="4:16" x14ac:dyDescent="0.3">
      <c r="D60241" s="82"/>
      <c r="P60241" s="84"/>
    </row>
    <row r="60242" spans="4:16" x14ac:dyDescent="0.3">
      <c r="D60242" s="82"/>
      <c r="P60242" s="84"/>
    </row>
    <row r="60243" spans="4:16" x14ac:dyDescent="0.3">
      <c r="D60243" s="82"/>
      <c r="P60243" s="84"/>
    </row>
    <row r="60244" spans="4:16" x14ac:dyDescent="0.3">
      <c r="D60244" s="82"/>
      <c r="P60244" s="84"/>
    </row>
    <row r="60245" spans="4:16" x14ac:dyDescent="0.3">
      <c r="D60245" s="82"/>
      <c r="P60245" s="84"/>
    </row>
    <row r="60246" spans="4:16" x14ac:dyDescent="0.3">
      <c r="D60246" s="82"/>
      <c r="P60246" s="84"/>
    </row>
    <row r="60247" spans="4:16" x14ac:dyDescent="0.3">
      <c r="D60247" s="82"/>
      <c r="P60247" s="84"/>
    </row>
    <row r="60248" spans="4:16" x14ac:dyDescent="0.3">
      <c r="D60248" s="82"/>
      <c r="P60248" s="84"/>
    </row>
    <row r="60249" spans="4:16" x14ac:dyDescent="0.3">
      <c r="D60249" s="82"/>
      <c r="P60249" s="84"/>
    </row>
    <row r="60250" spans="4:16" x14ac:dyDescent="0.3">
      <c r="D60250" s="82"/>
      <c r="P60250" s="84"/>
    </row>
    <row r="60251" spans="4:16" x14ac:dyDescent="0.3">
      <c r="D60251" s="82"/>
      <c r="P60251" s="84"/>
    </row>
    <row r="60252" spans="4:16" x14ac:dyDescent="0.3">
      <c r="D60252" s="82"/>
      <c r="P60252" s="84"/>
    </row>
    <row r="60253" spans="4:16" x14ac:dyDescent="0.3">
      <c r="D60253" s="82"/>
      <c r="P60253" s="84"/>
    </row>
    <row r="60254" spans="4:16" x14ac:dyDescent="0.3">
      <c r="D60254" s="82"/>
      <c r="P60254" s="84"/>
    </row>
    <row r="60255" spans="4:16" x14ac:dyDescent="0.3">
      <c r="D60255" s="82"/>
      <c r="P60255" s="84"/>
    </row>
    <row r="60256" spans="4:16" x14ac:dyDescent="0.3">
      <c r="D60256" s="82"/>
      <c r="P60256" s="84"/>
    </row>
    <row r="60257" spans="4:16" x14ac:dyDescent="0.3">
      <c r="D60257" s="82"/>
      <c r="P60257" s="84"/>
    </row>
    <row r="60258" spans="4:16" x14ac:dyDescent="0.3">
      <c r="D60258" s="82"/>
      <c r="P60258" s="84"/>
    </row>
    <row r="60259" spans="4:16" x14ac:dyDescent="0.3">
      <c r="D60259" s="82"/>
      <c r="P60259" s="84"/>
    </row>
    <row r="60260" spans="4:16" x14ac:dyDescent="0.3">
      <c r="D60260" s="82"/>
      <c r="P60260" s="84"/>
    </row>
    <row r="60261" spans="4:16" x14ac:dyDescent="0.3">
      <c r="D60261" s="82"/>
      <c r="P60261" s="84"/>
    </row>
    <row r="60262" spans="4:16" x14ac:dyDescent="0.3">
      <c r="D60262" s="82"/>
      <c r="P60262" s="84"/>
    </row>
    <row r="60263" spans="4:16" x14ac:dyDescent="0.3">
      <c r="D60263" s="82"/>
      <c r="P60263" s="84"/>
    </row>
    <row r="60264" spans="4:16" x14ac:dyDescent="0.3">
      <c r="D60264" s="82"/>
      <c r="P60264" s="84"/>
    </row>
    <row r="60265" spans="4:16" x14ac:dyDescent="0.3">
      <c r="D60265" s="82"/>
      <c r="P60265" s="84"/>
    </row>
    <row r="60266" spans="4:16" x14ac:dyDescent="0.3">
      <c r="D60266" s="82"/>
      <c r="P60266" s="84"/>
    </row>
    <row r="60267" spans="4:16" x14ac:dyDescent="0.3">
      <c r="D60267" s="82"/>
      <c r="P60267" s="84"/>
    </row>
    <row r="60268" spans="4:16" x14ac:dyDescent="0.3">
      <c r="D60268" s="82"/>
      <c r="P60268" s="84"/>
    </row>
    <row r="60269" spans="4:16" x14ac:dyDescent="0.3">
      <c r="D60269" s="82"/>
      <c r="P60269" s="84"/>
    </row>
    <row r="60270" spans="4:16" x14ac:dyDescent="0.3">
      <c r="D60270" s="82"/>
      <c r="P60270" s="84"/>
    </row>
    <row r="60271" spans="4:16" x14ac:dyDescent="0.3">
      <c r="D60271" s="82"/>
      <c r="P60271" s="84"/>
    </row>
    <row r="60272" spans="4:16" x14ac:dyDescent="0.3">
      <c r="D60272" s="82"/>
      <c r="P60272" s="84"/>
    </row>
    <row r="60273" spans="4:16" x14ac:dyDescent="0.3">
      <c r="D60273" s="82"/>
      <c r="P60273" s="84"/>
    </row>
    <row r="60274" spans="4:16" x14ac:dyDescent="0.3">
      <c r="D60274" s="82"/>
      <c r="P60274" s="84"/>
    </row>
    <row r="60275" spans="4:16" x14ac:dyDescent="0.3">
      <c r="D60275" s="82"/>
      <c r="P60275" s="84"/>
    </row>
    <row r="60276" spans="4:16" x14ac:dyDescent="0.3">
      <c r="D60276" s="82"/>
      <c r="P60276" s="84"/>
    </row>
    <row r="60277" spans="4:16" x14ac:dyDescent="0.3">
      <c r="D60277" s="82"/>
      <c r="P60277" s="84"/>
    </row>
    <row r="60278" spans="4:16" x14ac:dyDescent="0.3">
      <c r="D60278" s="82"/>
      <c r="P60278" s="84"/>
    </row>
    <row r="60279" spans="4:16" x14ac:dyDescent="0.3">
      <c r="D60279" s="82"/>
      <c r="P60279" s="84"/>
    </row>
    <row r="60280" spans="4:16" x14ac:dyDescent="0.3">
      <c r="D60280" s="82"/>
      <c r="P60280" s="84"/>
    </row>
    <row r="60281" spans="4:16" x14ac:dyDescent="0.3">
      <c r="D60281" s="82"/>
      <c r="P60281" s="84"/>
    </row>
    <row r="60282" spans="4:16" x14ac:dyDescent="0.3">
      <c r="D60282" s="82"/>
      <c r="P60282" s="84"/>
    </row>
    <row r="60283" spans="4:16" x14ac:dyDescent="0.3">
      <c r="D60283" s="82"/>
      <c r="P60283" s="84"/>
    </row>
    <row r="60284" spans="4:16" x14ac:dyDescent="0.3">
      <c r="D60284" s="82"/>
      <c r="P60284" s="84"/>
    </row>
    <row r="60285" spans="4:16" x14ac:dyDescent="0.3">
      <c r="D60285" s="82"/>
      <c r="P60285" s="84"/>
    </row>
    <row r="60286" spans="4:16" x14ac:dyDescent="0.3">
      <c r="D60286" s="82"/>
      <c r="P60286" s="84"/>
    </row>
    <row r="60287" spans="4:16" x14ac:dyDescent="0.3">
      <c r="D60287" s="82"/>
      <c r="P60287" s="84"/>
    </row>
    <row r="60288" spans="4:16" x14ac:dyDescent="0.3">
      <c r="D60288" s="82"/>
      <c r="P60288" s="84"/>
    </row>
    <row r="60289" spans="4:16" x14ac:dyDescent="0.3">
      <c r="D60289" s="82"/>
      <c r="P60289" s="84"/>
    </row>
    <row r="60290" spans="4:16" x14ac:dyDescent="0.3">
      <c r="D60290" s="82"/>
      <c r="P60290" s="84"/>
    </row>
    <row r="60291" spans="4:16" x14ac:dyDescent="0.3">
      <c r="D60291" s="82"/>
      <c r="P60291" s="84"/>
    </row>
    <row r="60292" spans="4:16" x14ac:dyDescent="0.3">
      <c r="D60292" s="82"/>
      <c r="P60292" s="84"/>
    </row>
    <row r="60293" spans="4:16" x14ac:dyDescent="0.3">
      <c r="D60293" s="82"/>
      <c r="P60293" s="84"/>
    </row>
    <row r="60294" spans="4:16" x14ac:dyDescent="0.3">
      <c r="D60294" s="82"/>
      <c r="P60294" s="84"/>
    </row>
    <row r="60295" spans="4:16" x14ac:dyDescent="0.3">
      <c r="D60295" s="82"/>
      <c r="P60295" s="84"/>
    </row>
    <row r="60296" spans="4:16" x14ac:dyDescent="0.3">
      <c r="D60296" s="82"/>
      <c r="P60296" s="84"/>
    </row>
    <row r="60297" spans="4:16" x14ac:dyDescent="0.3">
      <c r="D60297" s="82"/>
      <c r="P60297" s="84"/>
    </row>
    <row r="60298" spans="4:16" x14ac:dyDescent="0.3">
      <c r="D60298" s="82"/>
      <c r="P60298" s="84"/>
    </row>
    <row r="60299" spans="4:16" x14ac:dyDescent="0.3">
      <c r="D60299" s="82"/>
      <c r="P60299" s="84"/>
    </row>
    <row r="60300" spans="4:16" x14ac:dyDescent="0.3">
      <c r="D60300" s="82"/>
      <c r="P60300" s="84"/>
    </row>
    <row r="60301" spans="4:16" x14ac:dyDescent="0.3">
      <c r="D60301" s="82"/>
      <c r="P60301" s="84"/>
    </row>
    <row r="60302" spans="4:16" x14ac:dyDescent="0.3">
      <c r="D60302" s="82"/>
      <c r="P60302" s="84"/>
    </row>
    <row r="60303" spans="4:16" x14ac:dyDescent="0.3">
      <c r="D60303" s="82"/>
      <c r="P60303" s="84"/>
    </row>
    <row r="60304" spans="4:16" x14ac:dyDescent="0.3">
      <c r="D60304" s="82"/>
      <c r="P60304" s="84"/>
    </row>
    <row r="60305" spans="4:16" x14ac:dyDescent="0.3">
      <c r="D60305" s="82"/>
      <c r="P60305" s="84"/>
    </row>
    <row r="60306" spans="4:16" x14ac:dyDescent="0.3">
      <c r="D60306" s="82"/>
      <c r="P60306" s="84"/>
    </row>
    <row r="60307" spans="4:16" x14ac:dyDescent="0.3">
      <c r="D60307" s="82"/>
      <c r="P60307" s="84"/>
    </row>
    <row r="60308" spans="4:16" x14ac:dyDescent="0.3">
      <c r="D60308" s="82"/>
      <c r="P60308" s="84"/>
    </row>
    <row r="60309" spans="4:16" x14ac:dyDescent="0.3">
      <c r="D60309" s="82"/>
      <c r="P60309" s="84"/>
    </row>
    <row r="60310" spans="4:16" x14ac:dyDescent="0.3">
      <c r="D60310" s="82"/>
      <c r="P60310" s="84"/>
    </row>
    <row r="60311" spans="4:16" x14ac:dyDescent="0.3">
      <c r="D60311" s="82"/>
      <c r="P60311" s="84"/>
    </row>
    <row r="60312" spans="4:16" x14ac:dyDescent="0.3">
      <c r="D60312" s="82"/>
      <c r="P60312" s="84"/>
    </row>
    <row r="60313" spans="4:16" x14ac:dyDescent="0.3">
      <c r="D60313" s="82"/>
      <c r="P60313" s="84"/>
    </row>
    <row r="60314" spans="4:16" x14ac:dyDescent="0.3">
      <c r="D60314" s="82"/>
      <c r="P60314" s="84"/>
    </row>
    <row r="60315" spans="4:16" x14ac:dyDescent="0.3">
      <c r="D60315" s="82"/>
      <c r="P60315" s="84"/>
    </row>
    <row r="60316" spans="4:16" x14ac:dyDescent="0.3">
      <c r="D60316" s="82"/>
      <c r="P60316" s="84"/>
    </row>
    <row r="60317" spans="4:16" x14ac:dyDescent="0.3">
      <c r="D60317" s="82"/>
      <c r="P60317" s="84"/>
    </row>
    <row r="60318" spans="4:16" x14ac:dyDescent="0.3">
      <c r="D60318" s="82"/>
      <c r="P60318" s="84"/>
    </row>
    <row r="60319" spans="4:16" x14ac:dyDescent="0.3">
      <c r="D60319" s="82"/>
      <c r="P60319" s="84"/>
    </row>
    <row r="60320" spans="4:16" x14ac:dyDescent="0.3">
      <c r="D60320" s="82"/>
      <c r="P60320" s="84"/>
    </row>
    <row r="60321" spans="4:16" x14ac:dyDescent="0.3">
      <c r="D60321" s="82"/>
      <c r="P60321" s="84"/>
    </row>
    <row r="60322" spans="4:16" x14ac:dyDescent="0.3">
      <c r="D60322" s="82"/>
      <c r="P60322" s="84"/>
    </row>
    <row r="60323" spans="4:16" x14ac:dyDescent="0.3">
      <c r="D60323" s="82"/>
      <c r="P60323" s="84"/>
    </row>
    <row r="60324" spans="4:16" x14ac:dyDescent="0.3">
      <c r="D60324" s="82"/>
      <c r="P60324" s="84"/>
    </row>
    <row r="60325" spans="4:16" x14ac:dyDescent="0.3">
      <c r="D60325" s="82"/>
      <c r="P60325" s="84"/>
    </row>
    <row r="60326" spans="4:16" x14ac:dyDescent="0.3">
      <c r="D60326" s="82"/>
      <c r="P60326" s="84"/>
    </row>
    <row r="60327" spans="4:16" x14ac:dyDescent="0.3">
      <c r="D60327" s="82"/>
      <c r="P60327" s="84"/>
    </row>
    <row r="60328" spans="4:16" x14ac:dyDescent="0.3">
      <c r="D60328" s="82"/>
      <c r="P60328" s="84"/>
    </row>
    <row r="60329" spans="4:16" x14ac:dyDescent="0.3">
      <c r="D60329" s="82"/>
      <c r="P60329" s="84"/>
    </row>
    <row r="60330" spans="4:16" x14ac:dyDescent="0.3">
      <c r="D60330" s="82"/>
      <c r="P60330" s="84"/>
    </row>
    <row r="60331" spans="4:16" x14ac:dyDescent="0.3">
      <c r="D60331" s="82"/>
      <c r="P60331" s="84"/>
    </row>
    <row r="60332" spans="4:16" x14ac:dyDescent="0.3">
      <c r="D60332" s="82"/>
      <c r="P60332" s="84"/>
    </row>
    <row r="60333" spans="4:16" x14ac:dyDescent="0.3">
      <c r="D60333" s="82"/>
      <c r="P60333" s="84"/>
    </row>
    <row r="60334" spans="4:16" x14ac:dyDescent="0.3">
      <c r="D60334" s="82"/>
      <c r="P60334" s="84"/>
    </row>
    <row r="60335" spans="4:16" x14ac:dyDescent="0.3">
      <c r="D60335" s="82"/>
      <c r="P60335" s="84"/>
    </row>
    <row r="60336" spans="4:16" x14ac:dyDescent="0.3">
      <c r="D60336" s="82"/>
      <c r="P60336" s="84"/>
    </row>
    <row r="60337" spans="4:16" x14ac:dyDescent="0.3">
      <c r="D60337" s="82"/>
      <c r="P60337" s="84"/>
    </row>
    <row r="60338" spans="4:16" x14ac:dyDescent="0.3">
      <c r="D60338" s="82"/>
      <c r="P60338" s="84"/>
    </row>
    <row r="60339" spans="4:16" x14ac:dyDescent="0.3">
      <c r="D60339" s="82"/>
      <c r="P60339" s="84"/>
    </row>
    <row r="60340" spans="4:16" x14ac:dyDescent="0.3">
      <c r="D60340" s="82"/>
      <c r="P60340" s="84"/>
    </row>
    <row r="60341" spans="4:16" x14ac:dyDescent="0.3">
      <c r="D60341" s="82"/>
      <c r="P60341" s="84"/>
    </row>
    <row r="60342" spans="4:16" x14ac:dyDescent="0.3">
      <c r="D60342" s="82"/>
      <c r="P60342" s="84"/>
    </row>
    <row r="60343" spans="4:16" x14ac:dyDescent="0.3">
      <c r="D60343" s="82"/>
      <c r="P60343" s="84"/>
    </row>
    <row r="60344" spans="4:16" x14ac:dyDescent="0.3">
      <c r="D60344" s="82"/>
      <c r="P60344" s="84"/>
    </row>
    <row r="60345" spans="4:16" x14ac:dyDescent="0.3">
      <c r="D60345" s="82"/>
      <c r="P60345" s="84"/>
    </row>
    <row r="60346" spans="4:16" x14ac:dyDescent="0.3">
      <c r="D60346" s="82"/>
      <c r="P60346" s="84"/>
    </row>
    <row r="60347" spans="4:16" x14ac:dyDescent="0.3">
      <c r="D60347" s="82"/>
      <c r="P60347" s="84"/>
    </row>
    <row r="60348" spans="4:16" x14ac:dyDescent="0.3">
      <c r="D60348" s="82"/>
      <c r="P60348" s="84"/>
    </row>
    <row r="60349" spans="4:16" x14ac:dyDescent="0.3">
      <c r="D60349" s="82"/>
      <c r="P60349" s="84"/>
    </row>
    <row r="60350" spans="4:16" x14ac:dyDescent="0.3">
      <c r="D60350" s="82"/>
      <c r="P60350" s="84"/>
    </row>
    <row r="60351" spans="4:16" x14ac:dyDescent="0.3">
      <c r="D60351" s="82"/>
      <c r="P60351" s="84"/>
    </row>
    <row r="60352" spans="4:16" x14ac:dyDescent="0.3">
      <c r="D60352" s="82"/>
      <c r="P60352" s="84"/>
    </row>
    <row r="60353" spans="4:16" x14ac:dyDescent="0.3">
      <c r="D60353" s="82"/>
      <c r="P60353" s="84"/>
    </row>
    <row r="60354" spans="4:16" x14ac:dyDescent="0.3">
      <c r="D60354" s="82"/>
      <c r="P60354" s="84"/>
    </row>
    <row r="60355" spans="4:16" x14ac:dyDescent="0.3">
      <c r="D60355" s="82"/>
      <c r="P60355" s="84"/>
    </row>
    <row r="60356" spans="4:16" x14ac:dyDescent="0.3">
      <c r="D60356" s="82"/>
      <c r="P60356" s="84"/>
    </row>
    <row r="60357" spans="4:16" x14ac:dyDescent="0.3">
      <c r="D60357" s="82"/>
      <c r="P60357" s="84"/>
    </row>
    <row r="60358" spans="4:16" x14ac:dyDescent="0.3">
      <c r="D60358" s="82"/>
      <c r="P60358" s="84"/>
    </row>
    <row r="60359" spans="4:16" x14ac:dyDescent="0.3">
      <c r="D60359" s="82"/>
      <c r="P60359" s="84"/>
    </row>
    <row r="60360" spans="4:16" x14ac:dyDescent="0.3">
      <c r="D60360" s="82"/>
      <c r="P60360" s="84"/>
    </row>
    <row r="60361" spans="4:16" x14ac:dyDescent="0.3">
      <c r="D60361" s="82"/>
      <c r="P60361" s="84"/>
    </row>
    <row r="60362" spans="4:16" x14ac:dyDescent="0.3">
      <c r="D60362" s="82"/>
      <c r="P60362" s="84"/>
    </row>
    <row r="60363" spans="4:16" x14ac:dyDescent="0.3">
      <c r="D60363" s="82"/>
      <c r="P60363" s="84"/>
    </row>
    <row r="60364" spans="4:16" x14ac:dyDescent="0.3">
      <c r="D60364" s="82"/>
      <c r="P60364" s="84"/>
    </row>
    <row r="60365" spans="4:16" x14ac:dyDescent="0.3">
      <c r="D60365" s="82"/>
      <c r="P60365" s="84"/>
    </row>
    <row r="60366" spans="4:16" x14ac:dyDescent="0.3">
      <c r="D60366" s="82"/>
      <c r="P60366" s="84"/>
    </row>
    <row r="60367" spans="4:16" x14ac:dyDescent="0.3">
      <c r="D60367" s="82"/>
      <c r="P60367" s="84"/>
    </row>
    <row r="60368" spans="4:16" x14ac:dyDescent="0.3">
      <c r="D60368" s="82"/>
      <c r="P60368" s="84"/>
    </row>
    <row r="60369" spans="4:16" x14ac:dyDescent="0.3">
      <c r="D60369" s="82"/>
      <c r="P60369" s="84"/>
    </row>
    <row r="60370" spans="4:16" x14ac:dyDescent="0.3">
      <c r="D60370" s="82"/>
      <c r="P60370" s="84"/>
    </row>
    <row r="60371" spans="4:16" x14ac:dyDescent="0.3">
      <c r="D60371" s="82"/>
      <c r="P60371" s="84"/>
    </row>
    <row r="60372" spans="4:16" x14ac:dyDescent="0.3">
      <c r="D60372" s="82"/>
      <c r="P60372" s="84"/>
    </row>
    <row r="60373" spans="4:16" x14ac:dyDescent="0.3">
      <c r="D60373" s="82"/>
      <c r="P60373" s="84"/>
    </row>
    <row r="60374" spans="4:16" x14ac:dyDescent="0.3">
      <c r="D60374" s="82"/>
      <c r="P60374" s="84"/>
    </row>
    <row r="60375" spans="4:16" x14ac:dyDescent="0.3">
      <c r="D60375" s="82"/>
      <c r="P60375" s="84"/>
    </row>
    <row r="60376" spans="4:16" x14ac:dyDescent="0.3">
      <c r="D60376" s="82"/>
      <c r="P60376" s="84"/>
    </row>
    <row r="60377" spans="4:16" x14ac:dyDescent="0.3">
      <c r="D60377" s="82"/>
      <c r="P60377" s="84"/>
    </row>
    <row r="60378" spans="4:16" x14ac:dyDescent="0.3">
      <c r="D60378" s="82"/>
      <c r="P60378" s="84"/>
    </row>
    <row r="60379" spans="4:16" x14ac:dyDescent="0.3">
      <c r="D60379" s="82"/>
      <c r="P60379" s="84"/>
    </row>
    <row r="60380" spans="4:16" x14ac:dyDescent="0.3">
      <c r="D60380" s="82"/>
      <c r="P60380" s="84"/>
    </row>
    <row r="60381" spans="4:16" x14ac:dyDescent="0.3">
      <c r="D60381" s="82"/>
      <c r="P60381" s="84"/>
    </row>
    <row r="60382" spans="4:16" x14ac:dyDescent="0.3">
      <c r="D60382" s="82"/>
      <c r="P60382" s="84"/>
    </row>
    <row r="60383" spans="4:16" x14ac:dyDescent="0.3">
      <c r="D60383" s="82"/>
      <c r="P60383" s="84"/>
    </row>
    <row r="60384" spans="4:16" x14ac:dyDescent="0.3">
      <c r="D60384" s="82"/>
      <c r="P60384" s="84"/>
    </row>
    <row r="60385" spans="4:16" x14ac:dyDescent="0.3">
      <c r="D60385" s="82"/>
      <c r="P60385" s="84"/>
    </row>
    <row r="60386" spans="4:16" x14ac:dyDescent="0.3">
      <c r="D60386" s="82"/>
      <c r="P60386" s="84"/>
    </row>
    <row r="60387" spans="4:16" x14ac:dyDescent="0.3">
      <c r="D60387" s="82"/>
      <c r="P60387" s="84"/>
    </row>
    <row r="60388" spans="4:16" x14ac:dyDescent="0.3">
      <c r="D60388" s="82"/>
      <c r="P60388" s="84"/>
    </row>
    <row r="60389" spans="4:16" x14ac:dyDescent="0.3">
      <c r="D60389" s="82"/>
      <c r="P60389" s="84"/>
    </row>
    <row r="60390" spans="4:16" x14ac:dyDescent="0.3">
      <c r="D60390" s="82"/>
      <c r="P60390" s="84"/>
    </row>
    <row r="60391" spans="4:16" x14ac:dyDescent="0.3">
      <c r="D60391" s="82"/>
      <c r="P60391" s="84"/>
    </row>
    <row r="60392" spans="4:16" x14ac:dyDescent="0.3">
      <c r="D60392" s="82"/>
      <c r="P60392" s="84"/>
    </row>
    <row r="60393" spans="4:16" x14ac:dyDescent="0.3">
      <c r="D60393" s="82"/>
      <c r="P60393" s="84"/>
    </row>
    <row r="60394" spans="4:16" x14ac:dyDescent="0.3">
      <c r="D60394" s="82"/>
      <c r="P60394" s="84"/>
    </row>
    <row r="60395" spans="4:16" x14ac:dyDescent="0.3">
      <c r="D60395" s="82"/>
      <c r="P60395" s="84"/>
    </row>
    <row r="60396" spans="4:16" x14ac:dyDescent="0.3">
      <c r="D60396" s="82"/>
      <c r="P60396" s="84"/>
    </row>
    <row r="60397" spans="4:16" x14ac:dyDescent="0.3">
      <c r="D60397" s="82"/>
      <c r="P60397" s="84"/>
    </row>
    <row r="60398" spans="4:16" x14ac:dyDescent="0.3">
      <c r="D60398" s="82"/>
      <c r="P60398" s="84"/>
    </row>
    <row r="60399" spans="4:16" x14ac:dyDescent="0.3">
      <c r="D60399" s="82"/>
      <c r="P60399" s="84"/>
    </row>
    <row r="60400" spans="4:16" x14ac:dyDescent="0.3">
      <c r="D60400" s="82"/>
      <c r="P60400" s="84"/>
    </row>
    <row r="60401" spans="4:16" x14ac:dyDescent="0.3">
      <c r="D60401" s="82"/>
      <c r="P60401" s="84"/>
    </row>
    <row r="60402" spans="4:16" x14ac:dyDescent="0.3">
      <c r="D60402" s="82"/>
      <c r="P60402" s="84"/>
    </row>
    <row r="60403" spans="4:16" x14ac:dyDescent="0.3">
      <c r="D60403" s="82"/>
      <c r="P60403" s="84"/>
    </row>
    <row r="60404" spans="4:16" x14ac:dyDescent="0.3">
      <c r="D60404" s="82"/>
      <c r="P60404" s="84"/>
    </row>
    <row r="60405" spans="4:16" x14ac:dyDescent="0.3">
      <c r="D60405" s="82"/>
      <c r="P60405" s="84"/>
    </row>
    <row r="60406" spans="4:16" x14ac:dyDescent="0.3">
      <c r="D60406" s="82"/>
      <c r="P60406" s="84"/>
    </row>
    <row r="60407" spans="4:16" x14ac:dyDescent="0.3">
      <c r="D60407" s="82"/>
      <c r="P60407" s="84"/>
    </row>
    <row r="60408" spans="4:16" x14ac:dyDescent="0.3">
      <c r="D60408" s="82"/>
      <c r="P60408" s="84"/>
    </row>
    <row r="60409" spans="4:16" x14ac:dyDescent="0.3">
      <c r="D60409" s="82"/>
      <c r="P60409" s="84"/>
    </row>
    <row r="60410" spans="4:16" x14ac:dyDescent="0.3">
      <c r="D60410" s="82"/>
      <c r="P60410" s="84"/>
    </row>
    <row r="60411" spans="4:16" x14ac:dyDescent="0.3">
      <c r="D60411" s="82"/>
      <c r="P60411" s="84"/>
    </row>
    <row r="60412" spans="4:16" x14ac:dyDescent="0.3">
      <c r="D60412" s="82"/>
      <c r="P60412" s="84"/>
    </row>
    <row r="60413" spans="4:16" x14ac:dyDescent="0.3">
      <c r="D60413" s="82"/>
      <c r="P60413" s="84"/>
    </row>
    <row r="60414" spans="4:16" x14ac:dyDescent="0.3">
      <c r="D60414" s="82"/>
      <c r="P60414" s="84"/>
    </row>
    <row r="60415" spans="4:16" x14ac:dyDescent="0.3">
      <c r="D60415" s="82"/>
      <c r="P60415" s="84"/>
    </row>
    <row r="60416" spans="4:16" x14ac:dyDescent="0.3">
      <c r="D60416" s="82"/>
      <c r="P60416" s="84"/>
    </row>
    <row r="60417" spans="4:16" x14ac:dyDescent="0.3">
      <c r="D60417" s="82"/>
      <c r="P60417" s="84"/>
    </row>
    <row r="60418" spans="4:16" x14ac:dyDescent="0.3">
      <c r="D60418" s="82"/>
      <c r="P60418" s="84"/>
    </row>
    <row r="60419" spans="4:16" x14ac:dyDescent="0.3">
      <c r="D60419" s="82"/>
      <c r="P60419" s="84"/>
    </row>
    <row r="60420" spans="4:16" x14ac:dyDescent="0.3">
      <c r="D60420" s="82"/>
      <c r="P60420" s="84"/>
    </row>
    <row r="60421" spans="4:16" x14ac:dyDescent="0.3">
      <c r="D60421" s="82"/>
      <c r="P60421" s="84"/>
    </row>
    <row r="60422" spans="4:16" x14ac:dyDescent="0.3">
      <c r="D60422" s="82"/>
      <c r="P60422" s="84"/>
    </row>
    <row r="60423" spans="4:16" x14ac:dyDescent="0.3">
      <c r="D60423" s="82"/>
      <c r="P60423" s="84"/>
    </row>
    <row r="60424" spans="4:16" x14ac:dyDescent="0.3">
      <c r="D60424" s="82"/>
      <c r="P60424" s="84"/>
    </row>
    <row r="60425" spans="4:16" x14ac:dyDescent="0.3">
      <c r="D60425" s="82"/>
      <c r="P60425" s="84"/>
    </row>
    <row r="60426" spans="4:16" x14ac:dyDescent="0.3">
      <c r="D60426" s="82"/>
      <c r="P60426" s="84"/>
    </row>
    <row r="60427" spans="4:16" x14ac:dyDescent="0.3">
      <c r="D60427" s="82"/>
      <c r="P60427" s="84"/>
    </row>
    <row r="60428" spans="4:16" x14ac:dyDescent="0.3">
      <c r="D60428" s="82"/>
      <c r="P60428" s="84"/>
    </row>
    <row r="60429" spans="4:16" x14ac:dyDescent="0.3">
      <c r="D60429" s="82"/>
      <c r="P60429" s="84"/>
    </row>
    <row r="60430" spans="4:16" x14ac:dyDescent="0.3">
      <c r="D60430" s="82"/>
      <c r="P60430" s="84"/>
    </row>
    <row r="60431" spans="4:16" x14ac:dyDescent="0.3">
      <c r="D60431" s="82"/>
      <c r="P60431" s="84"/>
    </row>
    <row r="60432" spans="4:16" x14ac:dyDescent="0.3">
      <c r="D60432" s="82"/>
      <c r="P60432" s="84"/>
    </row>
    <row r="60433" spans="4:16" x14ac:dyDescent="0.3">
      <c r="D60433" s="82"/>
      <c r="P60433" s="84"/>
    </row>
    <row r="60434" spans="4:16" x14ac:dyDescent="0.3">
      <c r="D60434" s="82"/>
      <c r="P60434" s="84"/>
    </row>
    <row r="60435" spans="4:16" x14ac:dyDescent="0.3">
      <c r="D60435" s="82"/>
      <c r="P60435" s="84"/>
    </row>
    <row r="60436" spans="4:16" x14ac:dyDescent="0.3">
      <c r="D60436" s="82"/>
      <c r="P60436" s="84"/>
    </row>
    <row r="60437" spans="4:16" x14ac:dyDescent="0.3">
      <c r="D60437" s="82"/>
      <c r="P60437" s="84"/>
    </row>
    <row r="60438" spans="4:16" x14ac:dyDescent="0.3">
      <c r="D60438" s="82"/>
      <c r="P60438" s="84"/>
    </row>
    <row r="60439" spans="4:16" x14ac:dyDescent="0.3">
      <c r="D60439" s="82"/>
      <c r="P60439" s="84"/>
    </row>
    <row r="60440" spans="4:16" x14ac:dyDescent="0.3">
      <c r="D60440" s="82"/>
      <c r="P60440" s="84"/>
    </row>
    <row r="60441" spans="4:16" x14ac:dyDescent="0.3">
      <c r="D60441" s="82"/>
      <c r="P60441" s="84"/>
    </row>
    <row r="60442" spans="4:16" x14ac:dyDescent="0.3">
      <c r="D60442" s="82"/>
      <c r="P60442" s="84"/>
    </row>
    <row r="60443" spans="4:16" x14ac:dyDescent="0.3">
      <c r="D60443" s="82"/>
      <c r="P60443" s="84"/>
    </row>
    <row r="60444" spans="4:16" x14ac:dyDescent="0.3">
      <c r="D60444" s="82"/>
      <c r="P60444" s="84"/>
    </row>
    <row r="60445" spans="4:16" x14ac:dyDescent="0.3">
      <c r="D60445" s="82"/>
      <c r="P60445" s="84"/>
    </row>
    <row r="60446" spans="4:16" x14ac:dyDescent="0.3">
      <c r="D60446" s="82"/>
      <c r="P60446" s="84"/>
    </row>
    <row r="60447" spans="4:16" x14ac:dyDescent="0.3">
      <c r="D60447" s="82"/>
      <c r="P60447" s="84"/>
    </row>
    <row r="60448" spans="4:16" x14ac:dyDescent="0.3">
      <c r="D60448" s="82"/>
      <c r="P60448" s="84"/>
    </row>
    <row r="60449" spans="4:16" x14ac:dyDescent="0.3">
      <c r="D60449" s="82"/>
      <c r="P60449" s="84"/>
    </row>
    <row r="60450" spans="4:16" x14ac:dyDescent="0.3">
      <c r="D60450" s="82"/>
      <c r="P60450" s="84"/>
    </row>
    <row r="60451" spans="4:16" x14ac:dyDescent="0.3">
      <c r="D60451" s="82"/>
      <c r="P60451" s="84"/>
    </row>
    <row r="60452" spans="4:16" x14ac:dyDescent="0.3">
      <c r="D60452" s="82"/>
      <c r="P60452" s="84"/>
    </row>
    <row r="60453" spans="4:16" x14ac:dyDescent="0.3">
      <c r="D60453" s="82"/>
      <c r="P60453" s="84"/>
    </row>
    <row r="60454" spans="4:16" x14ac:dyDescent="0.3">
      <c r="D60454" s="82"/>
      <c r="P60454" s="84"/>
    </row>
    <row r="60455" spans="4:16" x14ac:dyDescent="0.3">
      <c r="D60455" s="82"/>
      <c r="P60455" s="84"/>
    </row>
    <row r="60456" spans="4:16" x14ac:dyDescent="0.3">
      <c r="D60456" s="82"/>
      <c r="P60456" s="84"/>
    </row>
    <row r="60457" spans="4:16" x14ac:dyDescent="0.3">
      <c r="D60457" s="82"/>
      <c r="P60457" s="84"/>
    </row>
    <row r="60458" spans="4:16" x14ac:dyDescent="0.3">
      <c r="D60458" s="82"/>
      <c r="P60458" s="84"/>
    </row>
    <row r="60459" spans="4:16" x14ac:dyDescent="0.3">
      <c r="D60459" s="82"/>
      <c r="P60459" s="84"/>
    </row>
    <row r="60460" spans="4:16" x14ac:dyDescent="0.3">
      <c r="D60460" s="82"/>
      <c r="P60460" s="84"/>
    </row>
    <row r="60461" spans="4:16" x14ac:dyDescent="0.3">
      <c r="D60461" s="82"/>
      <c r="P60461" s="84"/>
    </row>
    <row r="60462" spans="4:16" x14ac:dyDescent="0.3">
      <c r="D60462" s="82"/>
      <c r="P60462" s="84"/>
    </row>
    <row r="60463" spans="4:16" x14ac:dyDescent="0.3">
      <c r="D60463" s="82"/>
      <c r="P60463" s="84"/>
    </row>
    <row r="60464" spans="4:16" x14ac:dyDescent="0.3">
      <c r="D60464" s="82"/>
      <c r="P60464" s="84"/>
    </row>
    <row r="60465" spans="4:16" x14ac:dyDescent="0.3">
      <c r="D60465" s="82"/>
      <c r="P60465" s="84"/>
    </row>
    <row r="60466" spans="4:16" x14ac:dyDescent="0.3">
      <c r="D60466" s="82"/>
      <c r="P60466" s="84"/>
    </row>
    <row r="60467" spans="4:16" x14ac:dyDescent="0.3">
      <c r="D60467" s="82"/>
      <c r="P60467" s="84"/>
    </row>
    <row r="60468" spans="4:16" x14ac:dyDescent="0.3">
      <c r="D60468" s="82"/>
      <c r="P60468" s="84"/>
    </row>
    <row r="60469" spans="4:16" x14ac:dyDescent="0.3">
      <c r="D60469" s="82"/>
      <c r="P60469" s="84"/>
    </row>
    <row r="60470" spans="4:16" x14ac:dyDescent="0.3">
      <c r="D60470" s="82"/>
      <c r="P60470" s="84"/>
    </row>
    <row r="60471" spans="4:16" x14ac:dyDescent="0.3">
      <c r="D60471" s="82"/>
      <c r="P60471" s="84"/>
    </row>
    <row r="60472" spans="4:16" x14ac:dyDescent="0.3">
      <c r="D60472" s="82"/>
      <c r="P60472" s="84"/>
    </row>
    <row r="60473" spans="4:16" x14ac:dyDescent="0.3">
      <c r="D60473" s="82"/>
      <c r="P60473" s="84"/>
    </row>
    <row r="60474" spans="4:16" x14ac:dyDescent="0.3">
      <c r="D60474" s="82"/>
      <c r="P60474" s="84"/>
    </row>
    <row r="60475" spans="4:16" x14ac:dyDescent="0.3">
      <c r="D60475" s="82"/>
      <c r="P60475" s="84"/>
    </row>
    <row r="60476" spans="4:16" x14ac:dyDescent="0.3">
      <c r="D60476" s="82"/>
      <c r="P60476" s="84"/>
    </row>
    <row r="60477" spans="4:16" x14ac:dyDescent="0.3">
      <c r="D60477" s="82"/>
      <c r="P60477" s="84"/>
    </row>
    <row r="60478" spans="4:16" x14ac:dyDescent="0.3">
      <c r="D60478" s="82"/>
      <c r="P60478" s="84"/>
    </row>
    <row r="60479" spans="4:16" x14ac:dyDescent="0.3">
      <c r="D60479" s="82"/>
      <c r="P60479" s="84"/>
    </row>
    <row r="60480" spans="4:16" x14ac:dyDescent="0.3">
      <c r="D60480" s="82"/>
      <c r="P60480" s="84"/>
    </row>
    <row r="60481" spans="4:16" x14ac:dyDescent="0.3">
      <c r="D60481" s="82"/>
      <c r="P60481" s="84"/>
    </row>
    <row r="60482" spans="4:16" x14ac:dyDescent="0.3">
      <c r="D60482" s="82"/>
      <c r="P60482" s="84"/>
    </row>
    <row r="60483" spans="4:16" x14ac:dyDescent="0.3">
      <c r="D60483" s="82"/>
      <c r="P60483" s="84"/>
    </row>
    <row r="60484" spans="4:16" x14ac:dyDescent="0.3">
      <c r="D60484" s="82"/>
      <c r="P60484" s="84"/>
    </row>
    <row r="60485" spans="4:16" x14ac:dyDescent="0.3">
      <c r="D60485" s="82"/>
      <c r="P60485" s="84"/>
    </row>
    <row r="60486" spans="4:16" x14ac:dyDescent="0.3">
      <c r="D60486" s="82"/>
      <c r="P60486" s="84"/>
    </row>
    <row r="60487" spans="4:16" x14ac:dyDescent="0.3">
      <c r="D60487" s="82"/>
      <c r="P60487" s="84"/>
    </row>
    <row r="60488" spans="4:16" x14ac:dyDescent="0.3">
      <c r="D60488" s="82"/>
      <c r="P60488" s="84"/>
    </row>
    <row r="60489" spans="4:16" x14ac:dyDescent="0.3">
      <c r="D60489" s="82"/>
      <c r="P60489" s="84"/>
    </row>
    <row r="60490" spans="4:16" x14ac:dyDescent="0.3">
      <c r="D60490" s="82"/>
      <c r="P60490" s="84"/>
    </row>
    <row r="60491" spans="4:16" x14ac:dyDescent="0.3">
      <c r="D60491" s="82"/>
      <c r="P60491" s="84"/>
    </row>
    <row r="60492" spans="4:16" x14ac:dyDescent="0.3">
      <c r="D60492" s="82"/>
      <c r="P60492" s="84"/>
    </row>
    <row r="60493" spans="4:16" x14ac:dyDescent="0.3">
      <c r="D60493" s="82"/>
      <c r="P60493" s="84"/>
    </row>
    <row r="60494" spans="4:16" x14ac:dyDescent="0.3">
      <c r="D60494" s="82"/>
      <c r="P60494" s="84"/>
    </row>
    <row r="60495" spans="4:16" x14ac:dyDescent="0.3">
      <c r="D60495" s="82"/>
      <c r="P60495" s="84"/>
    </row>
    <row r="60496" spans="4:16" x14ac:dyDescent="0.3">
      <c r="D60496" s="82"/>
      <c r="P60496" s="84"/>
    </row>
    <row r="60497" spans="4:16" x14ac:dyDescent="0.3">
      <c r="D60497" s="82"/>
      <c r="P60497" s="84"/>
    </row>
    <row r="60498" spans="4:16" x14ac:dyDescent="0.3">
      <c r="D60498" s="82"/>
      <c r="P60498" s="84"/>
    </row>
    <row r="60499" spans="4:16" x14ac:dyDescent="0.3">
      <c r="D60499" s="82"/>
      <c r="P60499" s="84"/>
    </row>
    <row r="60500" spans="4:16" x14ac:dyDescent="0.3">
      <c r="D60500" s="82"/>
      <c r="P60500" s="84"/>
    </row>
    <row r="60501" spans="4:16" x14ac:dyDescent="0.3">
      <c r="D60501" s="82"/>
      <c r="P60501" s="84"/>
    </row>
    <row r="60502" spans="4:16" x14ac:dyDescent="0.3">
      <c r="D60502" s="82"/>
      <c r="P60502" s="84"/>
    </row>
    <row r="60503" spans="4:16" x14ac:dyDescent="0.3">
      <c r="D60503" s="82"/>
      <c r="P60503" s="84"/>
    </row>
    <row r="60504" spans="4:16" x14ac:dyDescent="0.3">
      <c r="D60504" s="82"/>
      <c r="P60504" s="84"/>
    </row>
    <row r="60505" spans="4:16" x14ac:dyDescent="0.3">
      <c r="D60505" s="82"/>
      <c r="P60505" s="84"/>
    </row>
    <row r="60506" spans="4:16" x14ac:dyDescent="0.3">
      <c r="D60506" s="82"/>
      <c r="P60506" s="84"/>
    </row>
    <row r="60507" spans="4:16" x14ac:dyDescent="0.3">
      <c r="D60507" s="82"/>
      <c r="P60507" s="84"/>
    </row>
    <row r="60508" spans="4:16" x14ac:dyDescent="0.3">
      <c r="D60508" s="82"/>
      <c r="P60508" s="84"/>
    </row>
    <row r="60509" spans="4:16" x14ac:dyDescent="0.3">
      <c r="D60509" s="82"/>
      <c r="P60509" s="84"/>
    </row>
    <row r="60510" spans="4:16" x14ac:dyDescent="0.3">
      <c r="D60510" s="82"/>
      <c r="P60510" s="84"/>
    </row>
    <row r="60511" spans="4:16" x14ac:dyDescent="0.3">
      <c r="D60511" s="82"/>
      <c r="P60511" s="84"/>
    </row>
    <row r="60512" spans="4:16" x14ac:dyDescent="0.3">
      <c r="D60512" s="82"/>
      <c r="P60512" s="84"/>
    </row>
    <row r="60513" spans="4:16" x14ac:dyDescent="0.3">
      <c r="D60513" s="82"/>
      <c r="P60513" s="84"/>
    </row>
    <row r="60514" spans="4:16" x14ac:dyDescent="0.3">
      <c r="D60514" s="82"/>
      <c r="P60514" s="84"/>
    </row>
    <row r="60515" spans="4:16" x14ac:dyDescent="0.3">
      <c r="D60515" s="82"/>
      <c r="P60515" s="84"/>
    </row>
    <row r="60516" spans="4:16" x14ac:dyDescent="0.3">
      <c r="D60516" s="82"/>
      <c r="P60516" s="84"/>
    </row>
    <row r="60517" spans="4:16" x14ac:dyDescent="0.3">
      <c r="D60517" s="82"/>
      <c r="P60517" s="84"/>
    </row>
    <row r="60518" spans="4:16" x14ac:dyDescent="0.3">
      <c r="D60518" s="82"/>
      <c r="P60518" s="84"/>
    </row>
    <row r="60519" spans="4:16" x14ac:dyDescent="0.3">
      <c r="D60519" s="82"/>
      <c r="P60519" s="84"/>
    </row>
    <row r="60520" spans="4:16" x14ac:dyDescent="0.3">
      <c r="D60520" s="82"/>
      <c r="P60520" s="84"/>
    </row>
    <row r="60521" spans="4:16" x14ac:dyDescent="0.3">
      <c r="D60521" s="82"/>
      <c r="P60521" s="84"/>
    </row>
    <row r="60522" spans="4:16" x14ac:dyDescent="0.3">
      <c r="D60522" s="82"/>
      <c r="P60522" s="84"/>
    </row>
    <row r="60523" spans="4:16" x14ac:dyDescent="0.3">
      <c r="D60523" s="82"/>
      <c r="P60523" s="84"/>
    </row>
    <row r="60524" spans="4:16" x14ac:dyDescent="0.3">
      <c r="D60524" s="82"/>
      <c r="P60524" s="84"/>
    </row>
    <row r="60525" spans="4:16" x14ac:dyDescent="0.3">
      <c r="D60525" s="82"/>
      <c r="P60525" s="84"/>
    </row>
    <row r="60526" spans="4:16" x14ac:dyDescent="0.3">
      <c r="D60526" s="82"/>
      <c r="P60526" s="84"/>
    </row>
    <row r="60527" spans="4:16" x14ac:dyDescent="0.3">
      <c r="D60527" s="82"/>
      <c r="P60527" s="84"/>
    </row>
    <row r="60528" spans="4:16" x14ac:dyDescent="0.3">
      <c r="D60528" s="82"/>
      <c r="P60528" s="84"/>
    </row>
    <row r="60529" spans="4:16" x14ac:dyDescent="0.3">
      <c r="D60529" s="82"/>
      <c r="P60529" s="84"/>
    </row>
    <row r="60530" spans="4:16" x14ac:dyDescent="0.3">
      <c r="D60530" s="82"/>
      <c r="P60530" s="84"/>
    </row>
    <row r="60531" spans="4:16" x14ac:dyDescent="0.3">
      <c r="D60531" s="82"/>
      <c r="P60531" s="84"/>
    </row>
    <row r="60532" spans="4:16" x14ac:dyDescent="0.3">
      <c r="D60532" s="82"/>
      <c r="P60532" s="84"/>
    </row>
    <row r="60533" spans="4:16" x14ac:dyDescent="0.3">
      <c r="D60533" s="82"/>
      <c r="P60533" s="84"/>
    </row>
    <row r="60534" spans="4:16" x14ac:dyDescent="0.3">
      <c r="D60534" s="82"/>
      <c r="P60534" s="84"/>
    </row>
    <row r="60535" spans="4:16" x14ac:dyDescent="0.3">
      <c r="D60535" s="82"/>
      <c r="P60535" s="84"/>
    </row>
    <row r="60536" spans="4:16" x14ac:dyDescent="0.3">
      <c r="D60536" s="82"/>
      <c r="P60536" s="84"/>
    </row>
    <row r="60537" spans="4:16" x14ac:dyDescent="0.3">
      <c r="D60537" s="82"/>
      <c r="P60537" s="84"/>
    </row>
    <row r="60538" spans="4:16" x14ac:dyDescent="0.3">
      <c r="D60538" s="82"/>
      <c r="P60538" s="84"/>
    </row>
    <row r="60539" spans="4:16" x14ac:dyDescent="0.3">
      <c r="D60539" s="82"/>
      <c r="P60539" s="84"/>
    </row>
    <row r="60540" spans="4:16" x14ac:dyDescent="0.3">
      <c r="D60540" s="82"/>
      <c r="P60540" s="84"/>
    </row>
    <row r="60541" spans="4:16" x14ac:dyDescent="0.3">
      <c r="D60541" s="82"/>
      <c r="P60541" s="84"/>
    </row>
    <row r="60542" spans="4:16" x14ac:dyDescent="0.3">
      <c r="D60542" s="82"/>
      <c r="P60542" s="84"/>
    </row>
    <row r="60543" spans="4:16" x14ac:dyDescent="0.3">
      <c r="D60543" s="82"/>
      <c r="P60543" s="84"/>
    </row>
    <row r="60544" spans="4:16" x14ac:dyDescent="0.3">
      <c r="D60544" s="82"/>
      <c r="P60544" s="84"/>
    </row>
    <row r="60545" spans="4:16" x14ac:dyDescent="0.3">
      <c r="D60545" s="82"/>
      <c r="P60545" s="84"/>
    </row>
    <row r="60546" spans="4:16" x14ac:dyDescent="0.3">
      <c r="D60546" s="82"/>
      <c r="P60546" s="84"/>
    </row>
    <row r="60547" spans="4:16" x14ac:dyDescent="0.3">
      <c r="D60547" s="82"/>
      <c r="P60547" s="84"/>
    </row>
    <row r="60548" spans="4:16" x14ac:dyDescent="0.3">
      <c r="D60548" s="82"/>
      <c r="P60548" s="84"/>
    </row>
    <row r="60549" spans="4:16" x14ac:dyDescent="0.3">
      <c r="D60549" s="82"/>
      <c r="P60549" s="84"/>
    </row>
    <row r="60550" spans="4:16" x14ac:dyDescent="0.3">
      <c r="D60550" s="82"/>
      <c r="P60550" s="84"/>
    </row>
    <row r="60551" spans="4:16" x14ac:dyDescent="0.3">
      <c r="D60551" s="82"/>
      <c r="P60551" s="84"/>
    </row>
    <row r="60552" spans="4:16" x14ac:dyDescent="0.3">
      <c r="D60552" s="82"/>
      <c r="P60552" s="84"/>
    </row>
    <row r="60553" spans="4:16" x14ac:dyDescent="0.3">
      <c r="D60553" s="82"/>
      <c r="P60553" s="84"/>
    </row>
    <row r="60554" spans="4:16" x14ac:dyDescent="0.3">
      <c r="D60554" s="82"/>
      <c r="P60554" s="84"/>
    </row>
    <row r="60555" spans="4:16" x14ac:dyDescent="0.3">
      <c r="D60555" s="82"/>
      <c r="P60555" s="84"/>
    </row>
    <row r="60556" spans="4:16" x14ac:dyDescent="0.3">
      <c r="D60556" s="82"/>
      <c r="P60556" s="84"/>
    </row>
    <row r="60557" spans="4:16" x14ac:dyDescent="0.3">
      <c r="D60557" s="82"/>
      <c r="P60557" s="84"/>
    </row>
    <row r="60558" spans="4:16" x14ac:dyDescent="0.3">
      <c r="D60558" s="82"/>
      <c r="P60558" s="84"/>
    </row>
    <row r="60559" spans="4:16" x14ac:dyDescent="0.3">
      <c r="D60559" s="82"/>
      <c r="P60559" s="84"/>
    </row>
    <row r="60560" spans="4:16" x14ac:dyDescent="0.3">
      <c r="D60560" s="82"/>
      <c r="P60560" s="84"/>
    </row>
    <row r="60561" spans="4:16" x14ac:dyDescent="0.3">
      <c r="D60561" s="82"/>
      <c r="P60561" s="84"/>
    </row>
    <row r="60562" spans="4:16" x14ac:dyDescent="0.3">
      <c r="D60562" s="82"/>
      <c r="P60562" s="84"/>
    </row>
    <row r="60563" spans="4:16" x14ac:dyDescent="0.3">
      <c r="D60563" s="82"/>
      <c r="P60563" s="84"/>
    </row>
    <row r="60564" spans="4:16" x14ac:dyDescent="0.3">
      <c r="D60564" s="82"/>
      <c r="P60564" s="84"/>
    </row>
    <row r="60565" spans="4:16" x14ac:dyDescent="0.3">
      <c r="D60565" s="82"/>
      <c r="P60565" s="84"/>
    </row>
    <row r="60566" spans="4:16" x14ac:dyDescent="0.3">
      <c r="D60566" s="82"/>
      <c r="P60566" s="84"/>
    </row>
    <row r="60567" spans="4:16" x14ac:dyDescent="0.3">
      <c r="D60567" s="82"/>
      <c r="P60567" s="84"/>
    </row>
    <row r="60568" spans="4:16" x14ac:dyDescent="0.3">
      <c r="D60568" s="82"/>
      <c r="P60568" s="84"/>
    </row>
    <row r="60569" spans="4:16" x14ac:dyDescent="0.3">
      <c r="D60569" s="82"/>
      <c r="P60569" s="84"/>
    </row>
    <row r="60570" spans="4:16" x14ac:dyDescent="0.3">
      <c r="D60570" s="82"/>
      <c r="P60570" s="84"/>
    </row>
    <row r="60571" spans="4:16" x14ac:dyDescent="0.3">
      <c r="D60571" s="82"/>
      <c r="P60571" s="84"/>
    </row>
    <row r="60572" spans="4:16" x14ac:dyDescent="0.3">
      <c r="D60572" s="82"/>
      <c r="P60572" s="84"/>
    </row>
    <row r="60573" spans="4:16" x14ac:dyDescent="0.3">
      <c r="D60573" s="82"/>
      <c r="P60573" s="84"/>
    </row>
    <row r="60574" spans="4:16" x14ac:dyDescent="0.3">
      <c r="D60574" s="82"/>
      <c r="P60574" s="84"/>
    </row>
    <row r="60575" spans="4:16" x14ac:dyDescent="0.3">
      <c r="D60575" s="82"/>
      <c r="P60575" s="84"/>
    </row>
    <row r="60576" spans="4:16" x14ac:dyDescent="0.3">
      <c r="D60576" s="82"/>
      <c r="P60576" s="84"/>
    </row>
    <row r="60577" spans="4:16" x14ac:dyDescent="0.3">
      <c r="D60577" s="82"/>
      <c r="P60577" s="84"/>
    </row>
    <row r="60578" spans="4:16" x14ac:dyDescent="0.3">
      <c r="D60578" s="82"/>
      <c r="P60578" s="84"/>
    </row>
    <row r="60579" spans="4:16" x14ac:dyDescent="0.3">
      <c r="D60579" s="82"/>
      <c r="P60579" s="84"/>
    </row>
    <row r="60580" spans="4:16" x14ac:dyDescent="0.3">
      <c r="D60580" s="82"/>
      <c r="P60580" s="84"/>
    </row>
    <row r="60581" spans="4:16" x14ac:dyDescent="0.3">
      <c r="D60581" s="82"/>
      <c r="P60581" s="84"/>
    </row>
    <row r="60582" spans="4:16" x14ac:dyDescent="0.3">
      <c r="D60582" s="82"/>
      <c r="P60582" s="84"/>
    </row>
    <row r="60583" spans="4:16" x14ac:dyDescent="0.3">
      <c r="D60583" s="82"/>
      <c r="P60583" s="84"/>
    </row>
    <row r="60584" spans="4:16" x14ac:dyDescent="0.3">
      <c r="D60584" s="82"/>
      <c r="P60584" s="84"/>
    </row>
    <row r="60585" spans="4:16" x14ac:dyDescent="0.3">
      <c r="D60585" s="82"/>
      <c r="P60585" s="84"/>
    </row>
    <row r="60586" spans="4:16" x14ac:dyDescent="0.3">
      <c r="D60586" s="82"/>
      <c r="P60586" s="84"/>
    </row>
    <row r="60587" spans="4:16" x14ac:dyDescent="0.3">
      <c r="D60587" s="82"/>
      <c r="P60587" s="84"/>
    </row>
    <row r="60588" spans="4:16" x14ac:dyDescent="0.3">
      <c r="D60588" s="82"/>
      <c r="P60588" s="84"/>
    </row>
    <row r="60589" spans="4:16" x14ac:dyDescent="0.3">
      <c r="D60589" s="82"/>
      <c r="P60589" s="84"/>
    </row>
    <row r="60590" spans="4:16" x14ac:dyDescent="0.3">
      <c r="D60590" s="82"/>
      <c r="P60590" s="84"/>
    </row>
    <row r="60591" spans="4:16" x14ac:dyDescent="0.3">
      <c r="D60591" s="82"/>
      <c r="P60591" s="84"/>
    </row>
    <row r="60592" spans="4:16" x14ac:dyDescent="0.3">
      <c r="D60592" s="82"/>
      <c r="P60592" s="84"/>
    </row>
    <row r="60593" spans="4:16" x14ac:dyDescent="0.3">
      <c r="D60593" s="82"/>
      <c r="P60593" s="84"/>
    </row>
    <row r="60594" spans="4:16" x14ac:dyDescent="0.3">
      <c r="D60594" s="82"/>
      <c r="P60594" s="84"/>
    </row>
    <row r="60595" spans="4:16" x14ac:dyDescent="0.3">
      <c r="D60595" s="82"/>
      <c r="P60595" s="84"/>
    </row>
    <row r="60596" spans="4:16" x14ac:dyDescent="0.3">
      <c r="D60596" s="82"/>
      <c r="P60596" s="84"/>
    </row>
    <row r="60597" spans="4:16" x14ac:dyDescent="0.3">
      <c r="D60597" s="82"/>
      <c r="P60597" s="84"/>
    </row>
    <row r="60598" spans="4:16" x14ac:dyDescent="0.3">
      <c r="D60598" s="82"/>
      <c r="P60598" s="84"/>
    </row>
    <row r="60599" spans="4:16" x14ac:dyDescent="0.3">
      <c r="D60599" s="82"/>
      <c r="P60599" s="84"/>
    </row>
    <row r="60600" spans="4:16" x14ac:dyDescent="0.3">
      <c r="D60600" s="82"/>
      <c r="P60600" s="84"/>
    </row>
    <row r="60601" spans="4:16" x14ac:dyDescent="0.3">
      <c r="D60601" s="82"/>
      <c r="P60601" s="84"/>
    </row>
    <row r="60602" spans="4:16" x14ac:dyDescent="0.3">
      <c r="D60602" s="82"/>
      <c r="P60602" s="84"/>
    </row>
    <row r="60603" spans="4:16" x14ac:dyDescent="0.3">
      <c r="D60603" s="82"/>
      <c r="P60603" s="84"/>
    </row>
    <row r="60604" spans="4:16" x14ac:dyDescent="0.3">
      <c r="D60604" s="82"/>
      <c r="P60604" s="84"/>
    </row>
    <row r="60605" spans="4:16" x14ac:dyDescent="0.3">
      <c r="D60605" s="82"/>
      <c r="P60605" s="84"/>
    </row>
    <row r="60606" spans="4:16" x14ac:dyDescent="0.3">
      <c r="D60606" s="82"/>
      <c r="P60606" s="84"/>
    </row>
    <row r="60607" spans="4:16" x14ac:dyDescent="0.3">
      <c r="D60607" s="82"/>
      <c r="P60607" s="84"/>
    </row>
    <row r="60608" spans="4:16" x14ac:dyDescent="0.3">
      <c r="D60608" s="82"/>
      <c r="P60608" s="84"/>
    </row>
    <row r="60609" spans="4:16" x14ac:dyDescent="0.3">
      <c r="D60609" s="82"/>
      <c r="P60609" s="84"/>
    </row>
    <row r="60610" spans="4:16" x14ac:dyDescent="0.3">
      <c r="D60610" s="82"/>
      <c r="P60610" s="84"/>
    </row>
    <row r="60611" spans="4:16" x14ac:dyDescent="0.3">
      <c r="D60611" s="82"/>
      <c r="P60611" s="84"/>
    </row>
    <row r="60612" spans="4:16" x14ac:dyDescent="0.3">
      <c r="D60612" s="82"/>
      <c r="P60612" s="84"/>
    </row>
    <row r="60613" spans="4:16" x14ac:dyDescent="0.3">
      <c r="D60613" s="82"/>
      <c r="P60613" s="84"/>
    </row>
    <row r="60614" spans="4:16" x14ac:dyDescent="0.3">
      <c r="D60614" s="82"/>
      <c r="P60614" s="84"/>
    </row>
    <row r="60615" spans="4:16" x14ac:dyDescent="0.3">
      <c r="D60615" s="82"/>
      <c r="P60615" s="84"/>
    </row>
    <row r="60616" spans="4:16" x14ac:dyDescent="0.3">
      <c r="D60616" s="82"/>
      <c r="P60616" s="84"/>
    </row>
    <row r="60617" spans="4:16" x14ac:dyDescent="0.3">
      <c r="D60617" s="82"/>
      <c r="P60617" s="84"/>
    </row>
    <row r="60618" spans="4:16" x14ac:dyDescent="0.3">
      <c r="D60618" s="82"/>
      <c r="P60618" s="84"/>
    </row>
    <row r="60619" spans="4:16" x14ac:dyDescent="0.3">
      <c r="D60619" s="82"/>
      <c r="P60619" s="84"/>
    </row>
    <row r="60620" spans="4:16" x14ac:dyDescent="0.3">
      <c r="D60620" s="82"/>
      <c r="P60620" s="84"/>
    </row>
    <row r="60621" spans="4:16" x14ac:dyDescent="0.3">
      <c r="D60621" s="82"/>
      <c r="P60621" s="84"/>
    </row>
    <row r="60622" spans="4:16" x14ac:dyDescent="0.3">
      <c r="D60622" s="82"/>
      <c r="P60622" s="84"/>
    </row>
    <row r="60623" spans="4:16" x14ac:dyDescent="0.3">
      <c r="D60623" s="82"/>
      <c r="P60623" s="84"/>
    </row>
    <row r="60624" spans="4:16" x14ac:dyDescent="0.3">
      <c r="D60624" s="82"/>
      <c r="P60624" s="84"/>
    </row>
    <row r="60625" spans="4:16" x14ac:dyDescent="0.3">
      <c r="D60625" s="82"/>
      <c r="P60625" s="84"/>
    </row>
    <row r="60626" spans="4:16" x14ac:dyDescent="0.3">
      <c r="D60626" s="82"/>
      <c r="P60626" s="84"/>
    </row>
    <row r="60627" spans="4:16" x14ac:dyDescent="0.3">
      <c r="D60627" s="82"/>
      <c r="P60627" s="84"/>
    </row>
    <row r="60628" spans="4:16" x14ac:dyDescent="0.3">
      <c r="D60628" s="82"/>
      <c r="P60628" s="84"/>
    </row>
    <row r="60629" spans="4:16" x14ac:dyDescent="0.3">
      <c r="D60629" s="82"/>
      <c r="P60629" s="84"/>
    </row>
    <row r="60630" spans="4:16" x14ac:dyDescent="0.3">
      <c r="D60630" s="82"/>
      <c r="P60630" s="84"/>
    </row>
    <row r="60631" spans="4:16" x14ac:dyDescent="0.3">
      <c r="D60631" s="82"/>
      <c r="P60631" s="84"/>
    </row>
    <row r="60632" spans="4:16" x14ac:dyDescent="0.3">
      <c r="D60632" s="82"/>
      <c r="P60632" s="84"/>
    </row>
    <row r="60633" spans="4:16" x14ac:dyDescent="0.3">
      <c r="D60633" s="82"/>
      <c r="P60633" s="84"/>
    </row>
    <row r="60634" spans="4:16" x14ac:dyDescent="0.3">
      <c r="D60634" s="82"/>
      <c r="P60634" s="84"/>
    </row>
    <row r="60635" spans="4:16" x14ac:dyDescent="0.3">
      <c r="D60635" s="82"/>
      <c r="P60635" s="84"/>
    </row>
    <row r="60636" spans="4:16" x14ac:dyDescent="0.3">
      <c r="D60636" s="82"/>
      <c r="P60636" s="84"/>
    </row>
    <row r="60637" spans="4:16" x14ac:dyDescent="0.3">
      <c r="D60637" s="82"/>
      <c r="P60637" s="84"/>
    </row>
    <row r="60638" spans="4:16" x14ac:dyDescent="0.3">
      <c r="D60638" s="82"/>
      <c r="P60638" s="84"/>
    </row>
    <row r="60639" spans="4:16" x14ac:dyDescent="0.3">
      <c r="D60639" s="82"/>
      <c r="P60639" s="84"/>
    </row>
    <row r="60640" spans="4:16" x14ac:dyDescent="0.3">
      <c r="D60640" s="82"/>
      <c r="P60640" s="84"/>
    </row>
    <row r="60641" spans="4:16" x14ac:dyDescent="0.3">
      <c r="D60641" s="82"/>
      <c r="P60641" s="84"/>
    </row>
    <row r="60642" spans="4:16" x14ac:dyDescent="0.3">
      <c r="D60642" s="82"/>
      <c r="P60642" s="84"/>
    </row>
    <row r="60643" spans="4:16" x14ac:dyDescent="0.3">
      <c r="D60643" s="82"/>
      <c r="P60643" s="84"/>
    </row>
    <row r="60644" spans="4:16" x14ac:dyDescent="0.3">
      <c r="D60644" s="82"/>
      <c r="P60644" s="84"/>
    </row>
    <row r="60645" spans="4:16" x14ac:dyDescent="0.3">
      <c r="D60645" s="82"/>
      <c r="P60645" s="84"/>
    </row>
    <row r="60646" spans="4:16" x14ac:dyDescent="0.3">
      <c r="D60646" s="82"/>
      <c r="P60646" s="84"/>
    </row>
    <row r="60647" spans="4:16" x14ac:dyDescent="0.3">
      <c r="D60647" s="82"/>
      <c r="P60647" s="84"/>
    </row>
    <row r="60648" spans="4:16" x14ac:dyDescent="0.3">
      <c r="D60648" s="82"/>
      <c r="P60648" s="84"/>
    </row>
    <row r="60649" spans="4:16" x14ac:dyDescent="0.3">
      <c r="D60649" s="82"/>
      <c r="P60649" s="84"/>
    </row>
    <row r="60650" spans="4:16" x14ac:dyDescent="0.3">
      <c r="D60650" s="82"/>
      <c r="P60650" s="84"/>
    </row>
    <row r="60651" spans="4:16" x14ac:dyDescent="0.3">
      <c r="D60651" s="82"/>
      <c r="P60651" s="84"/>
    </row>
    <row r="60652" spans="4:16" x14ac:dyDescent="0.3">
      <c r="D60652" s="82"/>
      <c r="P60652" s="84"/>
    </row>
    <row r="60653" spans="4:16" x14ac:dyDescent="0.3">
      <c r="D60653" s="82"/>
      <c r="P60653" s="84"/>
    </row>
    <row r="60654" spans="4:16" x14ac:dyDescent="0.3">
      <c r="D60654" s="82"/>
      <c r="P60654" s="84"/>
    </row>
    <row r="60655" spans="4:16" x14ac:dyDescent="0.3">
      <c r="D60655" s="82"/>
      <c r="P60655" s="84"/>
    </row>
    <row r="60656" spans="4:16" x14ac:dyDescent="0.3">
      <c r="D60656" s="82"/>
      <c r="P60656" s="84"/>
    </row>
    <row r="60657" spans="4:16" x14ac:dyDescent="0.3">
      <c r="D60657" s="82"/>
      <c r="P60657" s="84"/>
    </row>
    <row r="60658" spans="4:16" x14ac:dyDescent="0.3">
      <c r="D60658" s="82"/>
      <c r="P60658" s="84"/>
    </row>
    <row r="60659" spans="4:16" x14ac:dyDescent="0.3">
      <c r="D60659" s="82"/>
      <c r="P60659" s="84"/>
    </row>
    <row r="60660" spans="4:16" x14ac:dyDescent="0.3">
      <c r="D60660" s="82"/>
      <c r="P60660" s="84"/>
    </row>
    <row r="60661" spans="4:16" x14ac:dyDescent="0.3">
      <c r="D60661" s="82"/>
      <c r="P60661" s="84"/>
    </row>
    <row r="60662" spans="4:16" x14ac:dyDescent="0.3">
      <c r="D60662" s="82"/>
      <c r="P60662" s="84"/>
    </row>
    <row r="60663" spans="4:16" x14ac:dyDescent="0.3">
      <c r="D60663" s="82"/>
      <c r="P60663" s="84"/>
    </row>
    <row r="60664" spans="4:16" x14ac:dyDescent="0.3">
      <c r="D60664" s="82"/>
      <c r="P60664" s="84"/>
    </row>
    <row r="60665" spans="4:16" x14ac:dyDescent="0.3">
      <c r="D60665" s="82"/>
      <c r="P60665" s="84"/>
    </row>
    <row r="60666" spans="4:16" x14ac:dyDescent="0.3">
      <c r="D60666" s="82"/>
      <c r="P60666" s="84"/>
    </row>
    <row r="60667" spans="4:16" x14ac:dyDescent="0.3">
      <c r="D60667" s="82"/>
      <c r="P60667" s="84"/>
    </row>
    <row r="60668" spans="4:16" x14ac:dyDescent="0.3">
      <c r="D60668" s="82"/>
      <c r="P60668" s="84"/>
    </row>
    <row r="60669" spans="4:16" x14ac:dyDescent="0.3">
      <c r="D60669" s="82"/>
      <c r="P60669" s="84"/>
    </row>
    <row r="60670" spans="4:16" x14ac:dyDescent="0.3">
      <c r="D60670" s="82"/>
      <c r="P60670" s="84"/>
    </row>
    <row r="60671" spans="4:16" x14ac:dyDescent="0.3">
      <c r="D60671" s="82"/>
      <c r="P60671" s="84"/>
    </row>
    <row r="60672" spans="4:16" x14ac:dyDescent="0.3">
      <c r="D60672" s="82"/>
      <c r="P60672" s="84"/>
    </row>
    <row r="60673" spans="4:16" x14ac:dyDescent="0.3">
      <c r="D60673" s="82"/>
      <c r="P60673" s="84"/>
    </row>
    <row r="60674" spans="4:16" x14ac:dyDescent="0.3">
      <c r="D60674" s="82"/>
      <c r="P60674" s="84"/>
    </row>
    <row r="60675" spans="4:16" x14ac:dyDescent="0.3">
      <c r="D60675" s="82"/>
      <c r="P60675" s="84"/>
    </row>
    <row r="60676" spans="4:16" x14ac:dyDescent="0.3">
      <c r="D60676" s="82"/>
      <c r="P60676" s="84"/>
    </row>
    <row r="60677" spans="4:16" x14ac:dyDescent="0.3">
      <c r="D60677" s="82"/>
      <c r="P60677" s="84"/>
    </row>
    <row r="60678" spans="4:16" x14ac:dyDescent="0.3">
      <c r="D60678" s="82"/>
      <c r="P60678" s="84"/>
    </row>
    <row r="60679" spans="4:16" x14ac:dyDescent="0.3">
      <c r="D60679" s="82"/>
      <c r="P60679" s="84"/>
    </row>
    <row r="60680" spans="4:16" x14ac:dyDescent="0.3">
      <c r="D60680" s="82"/>
      <c r="P60680" s="84"/>
    </row>
    <row r="60681" spans="4:16" x14ac:dyDescent="0.3">
      <c r="D60681" s="82"/>
      <c r="P60681" s="84"/>
    </row>
    <row r="60682" spans="4:16" x14ac:dyDescent="0.3">
      <c r="D60682" s="82"/>
      <c r="P60682" s="84"/>
    </row>
    <row r="60683" spans="4:16" x14ac:dyDescent="0.3">
      <c r="D60683" s="82"/>
      <c r="P60683" s="84"/>
    </row>
    <row r="60684" spans="4:16" x14ac:dyDescent="0.3">
      <c r="D60684" s="82"/>
      <c r="P60684" s="84"/>
    </row>
    <row r="60685" spans="4:16" x14ac:dyDescent="0.3">
      <c r="D60685" s="82"/>
      <c r="P60685" s="84"/>
    </row>
    <row r="60686" spans="4:16" x14ac:dyDescent="0.3">
      <c r="D60686" s="82"/>
      <c r="P60686" s="84"/>
    </row>
    <row r="60687" spans="4:16" x14ac:dyDescent="0.3">
      <c r="D60687" s="82"/>
      <c r="P60687" s="84"/>
    </row>
    <row r="60688" spans="4:16" x14ac:dyDescent="0.3">
      <c r="D60688" s="82"/>
      <c r="P60688" s="84"/>
    </row>
    <row r="60689" spans="4:16" x14ac:dyDescent="0.3">
      <c r="D60689" s="82"/>
      <c r="P60689" s="84"/>
    </row>
    <row r="60690" spans="4:16" x14ac:dyDescent="0.3">
      <c r="D60690" s="82"/>
      <c r="P60690" s="84"/>
    </row>
    <row r="60691" spans="4:16" x14ac:dyDescent="0.3">
      <c r="D60691" s="82"/>
      <c r="P60691" s="84"/>
    </row>
    <row r="60692" spans="4:16" x14ac:dyDescent="0.3">
      <c r="D60692" s="82"/>
      <c r="P60692" s="84"/>
    </row>
    <row r="60693" spans="4:16" x14ac:dyDescent="0.3">
      <c r="D60693" s="82"/>
      <c r="P60693" s="84"/>
    </row>
    <row r="60694" spans="4:16" x14ac:dyDescent="0.3">
      <c r="D60694" s="82"/>
      <c r="P60694" s="84"/>
    </row>
    <row r="60695" spans="4:16" x14ac:dyDescent="0.3">
      <c r="D60695" s="82"/>
      <c r="P60695" s="84"/>
    </row>
    <row r="60696" spans="4:16" x14ac:dyDescent="0.3">
      <c r="D60696" s="82"/>
      <c r="P60696" s="84"/>
    </row>
    <row r="60697" spans="4:16" x14ac:dyDescent="0.3">
      <c r="D60697" s="82"/>
      <c r="P60697" s="84"/>
    </row>
    <row r="60698" spans="4:16" x14ac:dyDescent="0.3">
      <c r="D60698" s="82"/>
      <c r="P60698" s="84"/>
    </row>
    <row r="60699" spans="4:16" x14ac:dyDescent="0.3">
      <c r="D60699" s="82"/>
      <c r="P60699" s="84"/>
    </row>
    <row r="60700" spans="4:16" x14ac:dyDescent="0.3">
      <c r="D60700" s="82"/>
      <c r="P60700" s="84"/>
    </row>
    <row r="60701" spans="4:16" x14ac:dyDescent="0.3">
      <c r="D60701" s="82"/>
      <c r="P60701" s="84"/>
    </row>
    <row r="60702" spans="4:16" x14ac:dyDescent="0.3">
      <c r="D60702" s="82"/>
      <c r="P60702" s="84"/>
    </row>
    <row r="60703" spans="4:16" x14ac:dyDescent="0.3">
      <c r="D60703" s="82"/>
      <c r="P60703" s="84"/>
    </row>
    <row r="60704" spans="4:16" x14ac:dyDescent="0.3">
      <c r="D60704" s="82"/>
      <c r="P60704" s="84"/>
    </row>
    <row r="60705" spans="4:16" x14ac:dyDescent="0.3">
      <c r="D60705" s="82"/>
      <c r="P60705" s="84"/>
    </row>
    <row r="60706" spans="4:16" x14ac:dyDescent="0.3">
      <c r="D60706" s="82"/>
      <c r="P60706" s="84"/>
    </row>
    <row r="60707" spans="4:16" x14ac:dyDescent="0.3">
      <c r="D60707" s="82"/>
      <c r="P60707" s="84"/>
    </row>
    <row r="60708" spans="4:16" x14ac:dyDescent="0.3">
      <c r="D60708" s="82"/>
      <c r="P60708" s="84"/>
    </row>
    <row r="60709" spans="4:16" x14ac:dyDescent="0.3">
      <c r="D60709" s="82"/>
      <c r="P60709" s="84"/>
    </row>
    <row r="60710" spans="4:16" x14ac:dyDescent="0.3">
      <c r="D60710" s="82"/>
      <c r="P60710" s="84"/>
    </row>
    <row r="60711" spans="4:16" x14ac:dyDescent="0.3">
      <c r="D60711" s="82"/>
      <c r="P60711" s="84"/>
    </row>
    <row r="60712" spans="4:16" x14ac:dyDescent="0.3">
      <c r="D60712" s="82"/>
      <c r="P60712" s="84"/>
    </row>
    <row r="60713" spans="4:16" x14ac:dyDescent="0.3">
      <c r="D60713" s="82"/>
      <c r="P60713" s="84"/>
    </row>
    <row r="60714" spans="4:16" x14ac:dyDescent="0.3">
      <c r="D60714" s="82"/>
      <c r="P60714" s="84"/>
    </row>
    <row r="60715" spans="4:16" x14ac:dyDescent="0.3">
      <c r="D60715" s="82"/>
      <c r="P60715" s="84"/>
    </row>
    <row r="60716" spans="4:16" x14ac:dyDescent="0.3">
      <c r="D60716" s="82"/>
      <c r="P60716" s="84"/>
    </row>
    <row r="60717" spans="4:16" x14ac:dyDescent="0.3">
      <c r="D60717" s="82"/>
      <c r="P60717" s="84"/>
    </row>
    <row r="60718" spans="4:16" x14ac:dyDescent="0.3">
      <c r="D60718" s="82"/>
      <c r="P60718" s="84"/>
    </row>
    <row r="60719" spans="4:16" x14ac:dyDescent="0.3">
      <c r="D60719" s="82"/>
      <c r="P60719" s="84"/>
    </row>
    <row r="60720" spans="4:16" x14ac:dyDescent="0.3">
      <c r="D60720" s="82"/>
      <c r="P60720" s="84"/>
    </row>
    <row r="60721" spans="4:16" x14ac:dyDescent="0.3">
      <c r="D60721" s="82"/>
      <c r="P60721" s="84"/>
    </row>
    <row r="60722" spans="4:16" x14ac:dyDescent="0.3">
      <c r="D60722" s="82"/>
      <c r="P60722" s="84"/>
    </row>
    <row r="60723" spans="4:16" x14ac:dyDescent="0.3">
      <c r="D60723" s="82"/>
      <c r="P60723" s="84"/>
    </row>
    <row r="60724" spans="4:16" x14ac:dyDescent="0.3">
      <c r="D60724" s="82"/>
      <c r="P60724" s="84"/>
    </row>
    <row r="60725" spans="4:16" x14ac:dyDescent="0.3">
      <c r="D60725" s="82"/>
      <c r="P60725" s="84"/>
    </row>
    <row r="60726" spans="4:16" x14ac:dyDescent="0.3">
      <c r="D60726" s="82"/>
      <c r="P60726" s="84"/>
    </row>
    <row r="60727" spans="4:16" x14ac:dyDescent="0.3">
      <c r="D60727" s="82"/>
      <c r="P60727" s="84"/>
    </row>
    <row r="60728" spans="4:16" x14ac:dyDescent="0.3">
      <c r="D60728" s="82"/>
      <c r="P60728" s="84"/>
    </row>
    <row r="60729" spans="4:16" x14ac:dyDescent="0.3">
      <c r="D60729" s="82"/>
      <c r="P60729" s="84"/>
    </row>
    <row r="60730" spans="4:16" x14ac:dyDescent="0.3">
      <c r="D60730" s="82"/>
      <c r="P60730" s="84"/>
    </row>
    <row r="60731" spans="4:16" x14ac:dyDescent="0.3">
      <c r="D60731" s="82"/>
      <c r="P60731" s="84"/>
    </row>
    <row r="60732" spans="4:16" x14ac:dyDescent="0.3">
      <c r="D60732" s="82"/>
      <c r="P60732" s="84"/>
    </row>
    <row r="60733" spans="4:16" x14ac:dyDescent="0.3">
      <c r="D60733" s="82"/>
      <c r="P60733" s="84"/>
    </row>
    <row r="60734" spans="4:16" x14ac:dyDescent="0.3">
      <c r="D60734" s="82"/>
      <c r="P60734" s="84"/>
    </row>
    <row r="60735" spans="4:16" x14ac:dyDescent="0.3">
      <c r="D60735" s="82"/>
      <c r="P60735" s="84"/>
    </row>
    <row r="60736" spans="4:16" x14ac:dyDescent="0.3">
      <c r="D60736" s="82"/>
      <c r="P60736" s="84"/>
    </row>
    <row r="60737" spans="4:16" x14ac:dyDescent="0.3">
      <c r="D60737" s="82"/>
      <c r="P60737" s="84"/>
    </row>
    <row r="60738" spans="4:16" x14ac:dyDescent="0.3">
      <c r="D60738" s="82"/>
      <c r="P60738" s="84"/>
    </row>
    <row r="60739" spans="4:16" x14ac:dyDescent="0.3">
      <c r="D60739" s="82"/>
      <c r="P60739" s="84"/>
    </row>
    <row r="60740" spans="4:16" x14ac:dyDescent="0.3">
      <c r="D60740" s="82"/>
      <c r="P60740" s="84"/>
    </row>
    <row r="60741" spans="4:16" x14ac:dyDescent="0.3">
      <c r="D60741" s="82"/>
      <c r="P60741" s="84"/>
    </row>
    <row r="60742" spans="4:16" x14ac:dyDescent="0.3">
      <c r="D60742" s="82"/>
      <c r="P60742" s="84"/>
    </row>
    <row r="60743" spans="4:16" x14ac:dyDescent="0.3">
      <c r="D60743" s="82"/>
      <c r="P60743" s="84"/>
    </row>
    <row r="60744" spans="4:16" x14ac:dyDescent="0.3">
      <c r="D60744" s="82"/>
      <c r="P60744" s="84"/>
    </row>
    <row r="60745" spans="4:16" x14ac:dyDescent="0.3">
      <c r="D60745" s="82"/>
      <c r="P60745" s="84"/>
    </row>
    <row r="60746" spans="4:16" x14ac:dyDescent="0.3">
      <c r="D60746" s="82"/>
      <c r="P60746" s="84"/>
    </row>
    <row r="60747" spans="4:16" x14ac:dyDescent="0.3">
      <c r="D60747" s="82"/>
      <c r="P60747" s="84"/>
    </row>
    <row r="60748" spans="4:16" x14ac:dyDescent="0.3">
      <c r="D60748" s="82"/>
      <c r="P60748" s="84"/>
    </row>
    <row r="60749" spans="4:16" x14ac:dyDescent="0.3">
      <c r="D60749" s="82"/>
      <c r="P60749" s="84"/>
    </row>
    <row r="60750" spans="4:16" x14ac:dyDescent="0.3">
      <c r="D60750" s="82"/>
      <c r="P60750" s="84"/>
    </row>
    <row r="60751" spans="4:16" x14ac:dyDescent="0.3">
      <c r="D60751" s="82"/>
      <c r="P60751" s="84"/>
    </row>
    <row r="60752" spans="4:16" x14ac:dyDescent="0.3">
      <c r="D60752" s="82"/>
      <c r="P60752" s="84"/>
    </row>
    <row r="60753" spans="4:16" x14ac:dyDescent="0.3">
      <c r="D60753" s="82"/>
      <c r="P60753" s="84"/>
    </row>
    <row r="60754" spans="4:16" x14ac:dyDescent="0.3">
      <c r="D60754" s="82"/>
      <c r="P60754" s="84"/>
    </row>
    <row r="60755" spans="4:16" x14ac:dyDescent="0.3">
      <c r="D60755" s="82"/>
      <c r="P60755" s="84"/>
    </row>
    <row r="60756" spans="4:16" x14ac:dyDescent="0.3">
      <c r="D60756" s="82"/>
      <c r="P60756" s="84"/>
    </row>
    <row r="60757" spans="4:16" x14ac:dyDescent="0.3">
      <c r="D60757" s="82"/>
      <c r="P60757" s="84"/>
    </row>
    <row r="60758" spans="4:16" x14ac:dyDescent="0.3">
      <c r="D60758" s="82"/>
      <c r="P60758" s="84"/>
    </row>
    <row r="60759" spans="4:16" x14ac:dyDescent="0.3">
      <c r="D60759" s="82"/>
      <c r="P60759" s="84"/>
    </row>
    <row r="60760" spans="4:16" x14ac:dyDescent="0.3">
      <c r="D60760" s="82"/>
      <c r="P60760" s="84"/>
    </row>
    <row r="60761" spans="4:16" x14ac:dyDescent="0.3">
      <c r="D60761" s="82"/>
      <c r="P60761" s="84"/>
    </row>
    <row r="60762" spans="4:16" x14ac:dyDescent="0.3">
      <c r="D60762" s="82"/>
      <c r="P60762" s="84"/>
    </row>
    <row r="60763" spans="4:16" x14ac:dyDescent="0.3">
      <c r="D60763" s="82"/>
      <c r="P60763" s="84"/>
    </row>
    <row r="60764" spans="4:16" x14ac:dyDescent="0.3">
      <c r="D60764" s="82"/>
      <c r="P60764" s="84"/>
    </row>
    <row r="60765" spans="4:16" x14ac:dyDescent="0.3">
      <c r="D60765" s="82"/>
      <c r="P60765" s="84"/>
    </row>
    <row r="60766" spans="4:16" x14ac:dyDescent="0.3">
      <c r="D60766" s="82"/>
      <c r="P60766" s="84"/>
    </row>
    <row r="60767" spans="4:16" x14ac:dyDescent="0.3">
      <c r="D60767" s="82"/>
      <c r="P60767" s="84"/>
    </row>
    <row r="60768" spans="4:16" x14ac:dyDescent="0.3">
      <c r="D60768" s="82"/>
      <c r="P60768" s="84"/>
    </row>
    <row r="60769" spans="4:16" x14ac:dyDescent="0.3">
      <c r="D60769" s="82"/>
      <c r="P60769" s="84"/>
    </row>
    <row r="60770" spans="4:16" x14ac:dyDescent="0.3">
      <c r="D60770" s="82"/>
      <c r="P60770" s="84"/>
    </row>
    <row r="60771" spans="4:16" x14ac:dyDescent="0.3">
      <c r="D60771" s="82"/>
      <c r="P60771" s="84"/>
    </row>
    <row r="60772" spans="4:16" x14ac:dyDescent="0.3">
      <c r="D60772" s="82"/>
      <c r="P60772" s="84"/>
    </row>
    <row r="60773" spans="4:16" x14ac:dyDescent="0.3">
      <c r="D60773" s="82"/>
      <c r="P60773" s="84"/>
    </row>
    <row r="60774" spans="4:16" x14ac:dyDescent="0.3">
      <c r="D60774" s="82"/>
      <c r="P60774" s="84"/>
    </row>
    <row r="60775" spans="4:16" x14ac:dyDescent="0.3">
      <c r="D60775" s="82"/>
      <c r="P60775" s="84"/>
    </row>
    <row r="60776" spans="4:16" x14ac:dyDescent="0.3">
      <c r="D60776" s="82"/>
      <c r="P60776" s="84"/>
    </row>
    <row r="60777" spans="4:16" x14ac:dyDescent="0.3">
      <c r="D60777" s="82"/>
      <c r="P60777" s="84"/>
    </row>
    <row r="60778" spans="4:16" x14ac:dyDescent="0.3">
      <c r="D60778" s="82"/>
      <c r="P60778" s="84"/>
    </row>
    <row r="60779" spans="4:16" x14ac:dyDescent="0.3">
      <c r="D60779" s="82"/>
      <c r="P60779" s="84"/>
    </row>
    <row r="60780" spans="4:16" x14ac:dyDescent="0.3">
      <c r="D60780" s="82"/>
      <c r="P60780" s="84"/>
    </row>
    <row r="60781" spans="4:16" x14ac:dyDescent="0.3">
      <c r="D60781" s="82"/>
      <c r="P60781" s="84"/>
    </row>
    <row r="60782" spans="4:16" x14ac:dyDescent="0.3">
      <c r="D60782" s="82"/>
      <c r="P60782" s="84"/>
    </row>
    <row r="60783" spans="4:16" x14ac:dyDescent="0.3">
      <c r="D60783" s="82"/>
      <c r="P60783" s="84"/>
    </row>
    <row r="60784" spans="4:16" x14ac:dyDescent="0.3">
      <c r="D60784" s="82"/>
      <c r="P60784" s="84"/>
    </row>
    <row r="60785" spans="4:16" x14ac:dyDescent="0.3">
      <c r="D60785" s="82"/>
      <c r="P60785" s="84"/>
    </row>
    <row r="60786" spans="4:16" x14ac:dyDescent="0.3">
      <c r="D60786" s="82"/>
      <c r="P60786" s="84"/>
    </row>
    <row r="60787" spans="4:16" x14ac:dyDescent="0.3">
      <c r="D60787" s="82"/>
      <c r="P60787" s="84"/>
    </row>
    <row r="60788" spans="4:16" x14ac:dyDescent="0.3">
      <c r="D60788" s="82"/>
      <c r="P60788" s="84"/>
    </row>
    <row r="60789" spans="4:16" x14ac:dyDescent="0.3">
      <c r="D60789" s="82"/>
      <c r="P60789" s="84"/>
    </row>
    <row r="60790" spans="4:16" x14ac:dyDescent="0.3">
      <c r="D60790" s="82"/>
      <c r="P60790" s="84"/>
    </row>
    <row r="60791" spans="4:16" x14ac:dyDescent="0.3">
      <c r="D60791" s="82"/>
      <c r="P60791" s="84"/>
    </row>
    <row r="60792" spans="4:16" x14ac:dyDescent="0.3">
      <c r="D60792" s="82"/>
      <c r="P60792" s="84"/>
    </row>
    <row r="60793" spans="4:16" x14ac:dyDescent="0.3">
      <c r="D60793" s="82"/>
      <c r="P60793" s="84"/>
    </row>
    <row r="60794" spans="4:16" x14ac:dyDescent="0.3">
      <c r="D60794" s="82"/>
      <c r="P60794" s="84"/>
    </row>
    <row r="60795" spans="4:16" x14ac:dyDescent="0.3">
      <c r="D60795" s="82"/>
      <c r="P60795" s="84"/>
    </row>
    <row r="60796" spans="4:16" x14ac:dyDescent="0.3">
      <c r="D60796" s="82"/>
      <c r="P60796" s="84"/>
    </row>
    <row r="60797" spans="4:16" x14ac:dyDescent="0.3">
      <c r="D60797" s="82"/>
      <c r="P60797" s="84"/>
    </row>
    <row r="60798" spans="4:16" x14ac:dyDescent="0.3">
      <c r="D60798" s="82"/>
      <c r="P60798" s="84"/>
    </row>
    <row r="60799" spans="4:16" x14ac:dyDescent="0.3">
      <c r="D60799" s="82"/>
      <c r="P60799" s="84"/>
    </row>
    <row r="60800" spans="4:16" x14ac:dyDescent="0.3">
      <c r="D60800" s="82"/>
      <c r="P60800" s="84"/>
    </row>
    <row r="60801" spans="4:16" x14ac:dyDescent="0.3">
      <c r="D60801" s="82"/>
      <c r="P60801" s="84"/>
    </row>
    <row r="60802" spans="4:16" x14ac:dyDescent="0.3">
      <c r="D60802" s="82"/>
      <c r="P60802" s="84"/>
    </row>
    <row r="60803" spans="4:16" x14ac:dyDescent="0.3">
      <c r="D60803" s="82"/>
      <c r="P60803" s="84"/>
    </row>
    <row r="60804" spans="4:16" x14ac:dyDescent="0.3">
      <c r="D60804" s="82"/>
      <c r="P60804" s="84"/>
    </row>
    <row r="60805" spans="4:16" x14ac:dyDescent="0.3">
      <c r="D60805" s="82"/>
      <c r="P60805" s="84"/>
    </row>
    <row r="60806" spans="4:16" x14ac:dyDescent="0.3">
      <c r="D60806" s="82"/>
      <c r="P60806" s="84"/>
    </row>
    <row r="60807" spans="4:16" x14ac:dyDescent="0.3">
      <c r="D60807" s="82"/>
      <c r="P60807" s="84"/>
    </row>
    <row r="60808" spans="4:16" x14ac:dyDescent="0.3">
      <c r="D60808" s="82"/>
      <c r="P60808" s="84"/>
    </row>
    <row r="60809" spans="4:16" x14ac:dyDescent="0.3">
      <c r="D60809" s="82"/>
      <c r="P60809" s="84"/>
    </row>
    <row r="60810" spans="4:16" x14ac:dyDescent="0.3">
      <c r="D60810" s="82"/>
      <c r="P60810" s="84"/>
    </row>
    <row r="60811" spans="4:16" x14ac:dyDescent="0.3">
      <c r="D60811" s="82"/>
      <c r="P60811" s="84"/>
    </row>
    <row r="60812" spans="4:16" x14ac:dyDescent="0.3">
      <c r="D60812" s="82"/>
      <c r="P60812" s="84"/>
    </row>
    <row r="60813" spans="4:16" x14ac:dyDescent="0.3">
      <c r="D60813" s="82"/>
      <c r="P60813" s="84"/>
    </row>
    <row r="60814" spans="4:16" x14ac:dyDescent="0.3">
      <c r="D60814" s="82"/>
      <c r="P60814" s="84"/>
    </row>
    <row r="60815" spans="4:16" x14ac:dyDescent="0.3">
      <c r="D60815" s="82"/>
      <c r="P60815" s="84"/>
    </row>
    <row r="60816" spans="4:16" x14ac:dyDescent="0.3">
      <c r="D60816" s="82"/>
      <c r="P60816" s="84"/>
    </row>
    <row r="60817" spans="4:16" x14ac:dyDescent="0.3">
      <c r="D60817" s="82"/>
      <c r="P60817" s="84"/>
    </row>
    <row r="60818" spans="4:16" x14ac:dyDescent="0.3">
      <c r="D60818" s="82"/>
      <c r="P60818" s="84"/>
    </row>
    <row r="60819" spans="4:16" x14ac:dyDescent="0.3">
      <c r="D60819" s="82"/>
      <c r="P60819" s="84"/>
    </row>
    <row r="60820" spans="4:16" x14ac:dyDescent="0.3">
      <c r="D60820" s="82"/>
      <c r="P60820" s="84"/>
    </row>
    <row r="60821" spans="4:16" x14ac:dyDescent="0.3">
      <c r="D60821" s="82"/>
      <c r="P60821" s="84"/>
    </row>
    <row r="60822" spans="4:16" x14ac:dyDescent="0.3">
      <c r="D60822" s="82"/>
      <c r="P60822" s="84"/>
    </row>
    <row r="60823" spans="4:16" x14ac:dyDescent="0.3">
      <c r="D60823" s="82"/>
      <c r="P60823" s="84"/>
    </row>
    <row r="60824" spans="4:16" x14ac:dyDescent="0.3">
      <c r="D60824" s="82"/>
      <c r="P60824" s="84"/>
    </row>
    <row r="60825" spans="4:16" x14ac:dyDescent="0.3">
      <c r="D60825" s="82"/>
      <c r="P60825" s="84"/>
    </row>
    <row r="60826" spans="4:16" x14ac:dyDescent="0.3">
      <c r="D60826" s="82"/>
      <c r="P60826" s="84"/>
    </row>
    <row r="60827" spans="4:16" x14ac:dyDescent="0.3">
      <c r="D60827" s="82"/>
      <c r="P60827" s="84"/>
    </row>
    <row r="60828" spans="4:16" x14ac:dyDescent="0.3">
      <c r="D60828" s="82"/>
      <c r="P60828" s="84"/>
    </row>
    <row r="60829" spans="4:16" x14ac:dyDescent="0.3">
      <c r="D60829" s="82"/>
      <c r="P60829" s="84"/>
    </row>
    <row r="60830" spans="4:16" x14ac:dyDescent="0.3">
      <c r="D60830" s="82"/>
      <c r="P60830" s="84"/>
    </row>
    <row r="60831" spans="4:16" x14ac:dyDescent="0.3">
      <c r="D60831" s="82"/>
      <c r="P60831" s="84"/>
    </row>
    <row r="60832" spans="4:16" x14ac:dyDescent="0.3">
      <c r="D60832" s="82"/>
      <c r="P60832" s="84"/>
    </row>
    <row r="60833" spans="4:16" x14ac:dyDescent="0.3">
      <c r="D60833" s="82"/>
      <c r="P60833" s="84"/>
    </row>
    <row r="60834" spans="4:16" x14ac:dyDescent="0.3">
      <c r="D60834" s="82"/>
      <c r="P60834" s="84"/>
    </row>
    <row r="60835" spans="4:16" x14ac:dyDescent="0.3">
      <c r="D60835" s="82"/>
      <c r="P60835" s="84"/>
    </row>
    <row r="60836" spans="4:16" x14ac:dyDescent="0.3">
      <c r="D60836" s="82"/>
      <c r="P60836" s="84"/>
    </row>
    <row r="60837" spans="4:16" x14ac:dyDescent="0.3">
      <c r="D60837" s="82"/>
      <c r="P60837" s="84"/>
    </row>
    <row r="60838" spans="4:16" x14ac:dyDescent="0.3">
      <c r="D60838" s="82"/>
      <c r="P60838" s="84"/>
    </row>
    <row r="60839" spans="4:16" x14ac:dyDescent="0.3">
      <c r="D60839" s="82"/>
      <c r="P60839" s="84"/>
    </row>
    <row r="60840" spans="4:16" x14ac:dyDescent="0.3">
      <c r="D60840" s="82"/>
      <c r="P60840" s="84"/>
    </row>
    <row r="60841" spans="4:16" x14ac:dyDescent="0.3">
      <c r="D60841" s="82"/>
      <c r="P60841" s="84"/>
    </row>
    <row r="60842" spans="4:16" x14ac:dyDescent="0.3">
      <c r="D60842" s="82"/>
      <c r="P60842" s="84"/>
    </row>
    <row r="60843" spans="4:16" x14ac:dyDescent="0.3">
      <c r="D60843" s="82"/>
      <c r="P60843" s="84"/>
    </row>
    <row r="60844" spans="4:16" x14ac:dyDescent="0.3">
      <c r="D60844" s="82"/>
      <c r="P60844" s="84"/>
    </row>
    <row r="60845" spans="4:16" x14ac:dyDescent="0.3">
      <c r="D60845" s="82"/>
      <c r="P60845" s="84"/>
    </row>
    <row r="60846" spans="4:16" x14ac:dyDescent="0.3">
      <c r="D60846" s="82"/>
      <c r="P60846" s="84"/>
    </row>
    <row r="60847" spans="4:16" x14ac:dyDescent="0.3">
      <c r="D60847" s="82"/>
      <c r="P60847" s="84"/>
    </row>
    <row r="60848" spans="4:16" x14ac:dyDescent="0.3">
      <c r="D60848" s="82"/>
      <c r="P60848" s="84"/>
    </row>
    <row r="60849" spans="4:16" x14ac:dyDescent="0.3">
      <c r="D60849" s="82"/>
      <c r="P60849" s="84"/>
    </row>
    <row r="60850" spans="4:16" x14ac:dyDescent="0.3">
      <c r="D60850" s="82"/>
      <c r="P60850" s="84"/>
    </row>
    <row r="60851" spans="4:16" x14ac:dyDescent="0.3">
      <c r="D60851" s="82"/>
      <c r="P60851" s="84"/>
    </row>
    <row r="60852" spans="4:16" x14ac:dyDescent="0.3">
      <c r="D60852" s="82"/>
      <c r="P60852" s="84"/>
    </row>
    <row r="60853" spans="4:16" x14ac:dyDescent="0.3">
      <c r="D60853" s="82"/>
      <c r="P60853" s="84"/>
    </row>
    <row r="60854" spans="4:16" x14ac:dyDescent="0.3">
      <c r="D60854" s="82"/>
      <c r="P60854" s="84"/>
    </row>
    <row r="60855" spans="4:16" x14ac:dyDescent="0.3">
      <c r="D60855" s="82"/>
      <c r="P60855" s="84"/>
    </row>
    <row r="60856" spans="4:16" x14ac:dyDescent="0.3">
      <c r="D60856" s="82"/>
      <c r="P60856" s="84"/>
    </row>
    <row r="60857" spans="4:16" x14ac:dyDescent="0.3">
      <c r="D60857" s="82"/>
      <c r="P60857" s="84"/>
    </row>
    <row r="60858" spans="4:16" x14ac:dyDescent="0.3">
      <c r="D60858" s="82"/>
      <c r="P60858" s="84"/>
    </row>
    <row r="60859" spans="4:16" x14ac:dyDescent="0.3">
      <c r="D60859" s="82"/>
      <c r="P60859" s="84"/>
    </row>
    <row r="60860" spans="4:16" x14ac:dyDescent="0.3">
      <c r="D60860" s="82"/>
      <c r="P60860" s="84"/>
    </row>
    <row r="60861" spans="4:16" x14ac:dyDescent="0.3">
      <c r="D60861" s="82"/>
      <c r="P60861" s="84"/>
    </row>
    <row r="60862" spans="4:16" x14ac:dyDescent="0.3">
      <c r="D60862" s="82"/>
      <c r="P60862" s="84"/>
    </row>
    <row r="60863" spans="4:16" x14ac:dyDescent="0.3">
      <c r="D60863" s="82"/>
      <c r="P60863" s="84"/>
    </row>
    <row r="60864" spans="4:16" x14ac:dyDescent="0.3">
      <c r="D60864" s="82"/>
      <c r="P60864" s="84"/>
    </row>
    <row r="60865" spans="4:16" x14ac:dyDescent="0.3">
      <c r="D60865" s="82"/>
      <c r="P60865" s="84"/>
    </row>
    <row r="60866" spans="4:16" x14ac:dyDescent="0.3">
      <c r="D60866" s="82"/>
      <c r="P60866" s="84"/>
    </row>
    <row r="60867" spans="4:16" x14ac:dyDescent="0.3">
      <c r="D60867" s="82"/>
      <c r="P60867" s="84"/>
    </row>
    <row r="60868" spans="4:16" x14ac:dyDescent="0.3">
      <c r="D60868" s="82"/>
      <c r="P60868" s="84"/>
    </row>
    <row r="60869" spans="4:16" x14ac:dyDescent="0.3">
      <c r="D60869" s="82"/>
      <c r="P60869" s="84"/>
    </row>
    <row r="60870" spans="4:16" x14ac:dyDescent="0.3">
      <c r="D60870" s="82"/>
      <c r="P60870" s="84"/>
    </row>
    <row r="60871" spans="4:16" x14ac:dyDescent="0.3">
      <c r="D60871" s="82"/>
      <c r="P60871" s="84"/>
    </row>
    <row r="60872" spans="4:16" x14ac:dyDescent="0.3">
      <c r="D60872" s="82"/>
      <c r="P60872" s="84"/>
    </row>
    <row r="60873" spans="4:16" x14ac:dyDescent="0.3">
      <c r="D60873" s="82"/>
      <c r="P60873" s="84"/>
    </row>
    <row r="60874" spans="4:16" x14ac:dyDescent="0.3">
      <c r="D60874" s="82"/>
      <c r="P60874" s="84"/>
    </row>
    <row r="60875" spans="4:16" x14ac:dyDescent="0.3">
      <c r="D60875" s="82"/>
      <c r="P60875" s="84"/>
    </row>
    <row r="60876" spans="4:16" x14ac:dyDescent="0.3">
      <c r="D60876" s="82"/>
      <c r="P60876" s="84"/>
    </row>
    <row r="60877" spans="4:16" x14ac:dyDescent="0.3">
      <c r="D60877" s="82"/>
      <c r="P60877" s="84"/>
    </row>
    <row r="60878" spans="4:16" x14ac:dyDescent="0.3">
      <c r="D60878" s="82"/>
      <c r="P60878" s="84"/>
    </row>
    <row r="60879" spans="4:16" x14ac:dyDescent="0.3">
      <c r="D60879" s="82"/>
      <c r="P60879" s="84"/>
    </row>
    <row r="60880" spans="4:16" x14ac:dyDescent="0.3">
      <c r="D60880" s="82"/>
      <c r="P60880" s="84"/>
    </row>
    <row r="60881" spans="4:16" x14ac:dyDescent="0.3">
      <c r="D60881" s="82"/>
      <c r="P60881" s="84"/>
    </row>
    <row r="60882" spans="4:16" x14ac:dyDescent="0.3">
      <c r="D60882" s="82"/>
      <c r="P60882" s="84"/>
    </row>
    <row r="60883" spans="4:16" x14ac:dyDescent="0.3">
      <c r="D60883" s="82"/>
      <c r="P60883" s="84"/>
    </row>
    <row r="60884" spans="4:16" x14ac:dyDescent="0.3">
      <c r="D60884" s="82"/>
      <c r="P60884" s="84"/>
    </row>
    <row r="60885" spans="4:16" x14ac:dyDescent="0.3">
      <c r="D60885" s="82"/>
      <c r="P60885" s="84"/>
    </row>
    <row r="60886" spans="4:16" x14ac:dyDescent="0.3">
      <c r="D60886" s="82"/>
      <c r="P60886" s="84"/>
    </row>
    <row r="60887" spans="4:16" x14ac:dyDescent="0.3">
      <c r="D60887" s="82"/>
      <c r="P60887" s="84"/>
    </row>
    <row r="60888" spans="4:16" x14ac:dyDescent="0.3">
      <c r="D60888" s="82"/>
      <c r="P60888" s="84"/>
    </row>
    <row r="60889" spans="4:16" x14ac:dyDescent="0.3">
      <c r="D60889" s="82"/>
      <c r="P60889" s="84"/>
    </row>
    <row r="60890" spans="4:16" x14ac:dyDescent="0.3">
      <c r="D60890" s="82"/>
      <c r="P60890" s="84"/>
    </row>
    <row r="60891" spans="4:16" x14ac:dyDescent="0.3">
      <c r="D60891" s="82"/>
      <c r="P60891" s="84"/>
    </row>
    <row r="60892" spans="4:16" x14ac:dyDescent="0.3">
      <c r="D60892" s="82"/>
      <c r="P60892" s="84"/>
    </row>
    <row r="60893" spans="4:16" x14ac:dyDescent="0.3">
      <c r="D60893" s="82"/>
      <c r="P60893" s="84"/>
    </row>
    <row r="60894" spans="4:16" x14ac:dyDescent="0.3">
      <c r="D60894" s="82"/>
      <c r="P60894" s="84"/>
    </row>
    <row r="60895" spans="4:16" x14ac:dyDescent="0.3">
      <c r="D60895" s="82"/>
      <c r="P60895" s="84"/>
    </row>
    <row r="60896" spans="4:16" x14ac:dyDescent="0.3">
      <c r="D60896" s="82"/>
      <c r="P60896" s="84"/>
    </row>
    <row r="60897" spans="4:16" x14ac:dyDescent="0.3">
      <c r="D60897" s="82"/>
      <c r="P60897" s="84"/>
    </row>
    <row r="60898" spans="4:16" x14ac:dyDescent="0.3">
      <c r="D60898" s="82"/>
      <c r="P60898" s="84"/>
    </row>
    <row r="60899" spans="4:16" x14ac:dyDescent="0.3">
      <c r="D60899" s="82"/>
      <c r="P60899" s="84"/>
    </row>
    <row r="60900" spans="4:16" x14ac:dyDescent="0.3">
      <c r="D60900" s="82"/>
      <c r="P60900" s="84"/>
    </row>
    <row r="60901" spans="4:16" x14ac:dyDescent="0.3">
      <c r="D60901" s="82"/>
      <c r="P60901" s="84"/>
    </row>
    <row r="60902" spans="4:16" x14ac:dyDescent="0.3">
      <c r="D60902" s="82"/>
      <c r="P60902" s="84"/>
    </row>
    <row r="60903" spans="4:16" x14ac:dyDescent="0.3">
      <c r="D60903" s="82"/>
      <c r="P60903" s="84"/>
    </row>
    <row r="60904" spans="4:16" x14ac:dyDescent="0.3">
      <c r="D60904" s="82"/>
      <c r="P60904" s="84"/>
    </row>
    <row r="60905" spans="4:16" x14ac:dyDescent="0.3">
      <c r="D60905" s="82"/>
      <c r="P60905" s="84"/>
    </row>
    <row r="60906" spans="4:16" x14ac:dyDescent="0.3">
      <c r="D60906" s="82"/>
      <c r="P60906" s="84"/>
    </row>
    <row r="60907" spans="4:16" x14ac:dyDescent="0.3">
      <c r="D60907" s="82"/>
      <c r="P60907" s="84"/>
    </row>
    <row r="60908" spans="4:16" x14ac:dyDescent="0.3">
      <c r="D60908" s="82"/>
      <c r="P60908" s="84"/>
    </row>
    <row r="60909" spans="4:16" x14ac:dyDescent="0.3">
      <c r="D60909" s="82"/>
      <c r="P60909" s="84"/>
    </row>
    <row r="60910" spans="4:16" x14ac:dyDescent="0.3">
      <c r="D60910" s="82"/>
      <c r="P60910" s="84"/>
    </row>
    <row r="60911" spans="4:16" x14ac:dyDescent="0.3">
      <c r="D60911" s="82"/>
      <c r="P60911" s="84"/>
    </row>
    <row r="60912" spans="4:16" x14ac:dyDescent="0.3">
      <c r="D60912" s="82"/>
      <c r="P60912" s="84"/>
    </row>
    <row r="60913" spans="4:16" x14ac:dyDescent="0.3">
      <c r="D60913" s="82"/>
      <c r="P60913" s="84"/>
    </row>
    <row r="60914" spans="4:16" x14ac:dyDescent="0.3">
      <c r="D60914" s="82"/>
      <c r="P60914" s="84"/>
    </row>
    <row r="60915" spans="4:16" x14ac:dyDescent="0.3">
      <c r="D60915" s="82"/>
      <c r="P60915" s="84"/>
    </row>
    <row r="60916" spans="4:16" x14ac:dyDescent="0.3">
      <c r="D60916" s="82"/>
      <c r="P60916" s="84"/>
    </row>
    <row r="60917" spans="4:16" x14ac:dyDescent="0.3">
      <c r="D60917" s="82"/>
      <c r="P60917" s="84"/>
    </row>
    <row r="60918" spans="4:16" x14ac:dyDescent="0.3">
      <c r="D60918" s="82"/>
      <c r="P60918" s="84"/>
    </row>
    <row r="60919" spans="4:16" x14ac:dyDescent="0.3">
      <c r="D60919" s="82"/>
      <c r="P60919" s="84"/>
    </row>
    <row r="60920" spans="4:16" x14ac:dyDescent="0.3">
      <c r="D60920" s="82"/>
      <c r="P60920" s="84"/>
    </row>
    <row r="60921" spans="4:16" x14ac:dyDescent="0.3">
      <c r="D60921" s="82"/>
      <c r="P60921" s="84"/>
    </row>
    <row r="60922" spans="4:16" x14ac:dyDescent="0.3">
      <c r="D60922" s="82"/>
      <c r="P60922" s="84"/>
    </row>
    <row r="60923" spans="4:16" x14ac:dyDescent="0.3">
      <c r="D60923" s="82"/>
      <c r="P60923" s="84"/>
    </row>
    <row r="60924" spans="4:16" x14ac:dyDescent="0.3">
      <c r="D60924" s="82"/>
      <c r="P60924" s="84"/>
    </row>
    <row r="60925" spans="4:16" x14ac:dyDescent="0.3">
      <c r="D60925" s="82"/>
      <c r="P60925" s="84"/>
    </row>
    <row r="60926" spans="4:16" x14ac:dyDescent="0.3">
      <c r="D60926" s="82"/>
      <c r="P60926" s="84"/>
    </row>
    <row r="60927" spans="4:16" x14ac:dyDescent="0.3">
      <c r="D60927" s="82"/>
      <c r="P60927" s="84"/>
    </row>
    <row r="60928" spans="4:16" x14ac:dyDescent="0.3">
      <c r="D60928" s="82"/>
      <c r="P60928" s="84"/>
    </row>
    <row r="60929" spans="4:16" x14ac:dyDescent="0.3">
      <c r="D60929" s="82"/>
      <c r="P60929" s="84"/>
    </row>
    <row r="60930" spans="4:16" x14ac:dyDescent="0.3">
      <c r="D60930" s="82"/>
      <c r="P60930" s="84"/>
    </row>
    <row r="60931" spans="4:16" x14ac:dyDescent="0.3">
      <c r="D60931" s="82"/>
      <c r="P60931" s="84"/>
    </row>
    <row r="60932" spans="4:16" x14ac:dyDescent="0.3">
      <c r="D60932" s="82"/>
      <c r="P60932" s="84"/>
    </row>
    <row r="60933" spans="4:16" x14ac:dyDescent="0.3">
      <c r="D60933" s="82"/>
      <c r="P60933" s="84"/>
    </row>
    <row r="60934" spans="4:16" x14ac:dyDescent="0.3">
      <c r="D60934" s="82"/>
      <c r="P60934" s="84"/>
    </row>
    <row r="60935" spans="4:16" x14ac:dyDescent="0.3">
      <c r="D60935" s="82"/>
      <c r="P60935" s="84"/>
    </row>
    <row r="60936" spans="4:16" x14ac:dyDescent="0.3">
      <c r="D60936" s="82"/>
      <c r="P60936" s="84"/>
    </row>
    <row r="60937" spans="4:16" x14ac:dyDescent="0.3">
      <c r="D60937" s="82"/>
      <c r="P60937" s="84"/>
    </row>
    <row r="60938" spans="4:16" x14ac:dyDescent="0.3">
      <c r="D60938" s="82"/>
      <c r="P60938" s="84"/>
    </row>
    <row r="60939" spans="4:16" x14ac:dyDescent="0.3">
      <c r="D60939" s="82"/>
      <c r="P60939" s="84"/>
    </row>
    <row r="60940" spans="4:16" x14ac:dyDescent="0.3">
      <c r="D60940" s="82"/>
      <c r="P60940" s="84"/>
    </row>
    <row r="60941" spans="4:16" x14ac:dyDescent="0.3">
      <c r="D60941" s="82"/>
      <c r="P60941" s="84"/>
    </row>
    <row r="60942" spans="4:16" x14ac:dyDescent="0.3">
      <c r="D60942" s="82"/>
      <c r="P60942" s="84"/>
    </row>
    <row r="60943" spans="4:16" x14ac:dyDescent="0.3">
      <c r="D60943" s="82"/>
      <c r="P60943" s="84"/>
    </row>
    <row r="60944" spans="4:16" x14ac:dyDescent="0.3">
      <c r="D60944" s="82"/>
      <c r="P60944" s="84"/>
    </row>
    <row r="60945" spans="4:16" x14ac:dyDescent="0.3">
      <c r="D60945" s="82"/>
      <c r="P60945" s="84"/>
    </row>
    <row r="60946" spans="4:16" x14ac:dyDescent="0.3">
      <c r="D60946" s="82"/>
      <c r="P60946" s="84"/>
    </row>
    <row r="60947" spans="4:16" x14ac:dyDescent="0.3">
      <c r="D60947" s="82"/>
      <c r="P60947" s="84"/>
    </row>
    <row r="60948" spans="4:16" x14ac:dyDescent="0.3">
      <c r="D60948" s="82"/>
      <c r="P60948" s="84"/>
    </row>
    <row r="60949" spans="4:16" x14ac:dyDescent="0.3">
      <c r="D60949" s="82"/>
      <c r="P60949" s="84"/>
    </row>
    <row r="60950" spans="4:16" x14ac:dyDescent="0.3">
      <c r="D60950" s="82"/>
      <c r="P60950" s="84"/>
    </row>
    <row r="60951" spans="4:16" x14ac:dyDescent="0.3">
      <c r="D60951" s="82"/>
      <c r="P60951" s="84"/>
    </row>
    <row r="60952" spans="4:16" x14ac:dyDescent="0.3">
      <c r="D60952" s="82"/>
      <c r="P60952" s="84"/>
    </row>
    <row r="60953" spans="4:16" x14ac:dyDescent="0.3">
      <c r="D60953" s="82"/>
      <c r="P60953" s="84"/>
    </row>
    <row r="60954" spans="4:16" x14ac:dyDescent="0.3">
      <c r="D60954" s="82"/>
      <c r="P60954" s="84"/>
    </row>
    <row r="60955" spans="4:16" x14ac:dyDescent="0.3">
      <c r="D60955" s="82"/>
      <c r="P60955" s="84"/>
    </row>
    <row r="60956" spans="4:16" x14ac:dyDescent="0.3">
      <c r="D60956" s="82"/>
      <c r="P60956" s="84"/>
    </row>
    <row r="60957" spans="4:16" x14ac:dyDescent="0.3">
      <c r="D60957" s="82"/>
      <c r="P60957" s="84"/>
    </row>
    <row r="60958" spans="4:16" x14ac:dyDescent="0.3">
      <c r="D60958" s="82"/>
      <c r="P60958" s="84"/>
    </row>
    <row r="60959" spans="4:16" x14ac:dyDescent="0.3">
      <c r="D60959" s="82"/>
      <c r="P60959" s="84"/>
    </row>
    <row r="60960" spans="4:16" x14ac:dyDescent="0.3">
      <c r="D60960" s="82"/>
      <c r="P60960" s="84"/>
    </row>
    <row r="60961" spans="4:16" x14ac:dyDescent="0.3">
      <c r="D60961" s="82"/>
      <c r="P60961" s="84"/>
    </row>
    <row r="60962" spans="4:16" x14ac:dyDescent="0.3">
      <c r="D60962" s="82"/>
      <c r="P60962" s="84"/>
    </row>
    <row r="60963" spans="4:16" x14ac:dyDescent="0.3">
      <c r="D60963" s="82"/>
      <c r="P60963" s="84"/>
    </row>
    <row r="60964" spans="4:16" x14ac:dyDescent="0.3">
      <c r="D60964" s="82"/>
      <c r="P60964" s="84"/>
    </row>
    <row r="60965" spans="4:16" x14ac:dyDescent="0.3">
      <c r="D60965" s="82"/>
      <c r="P60965" s="84"/>
    </row>
    <row r="60966" spans="4:16" x14ac:dyDescent="0.3">
      <c r="D60966" s="82"/>
      <c r="P60966" s="84"/>
    </row>
    <row r="60967" spans="4:16" x14ac:dyDescent="0.3">
      <c r="D60967" s="82"/>
      <c r="P60967" s="84"/>
    </row>
    <row r="60968" spans="4:16" x14ac:dyDescent="0.3">
      <c r="D60968" s="82"/>
      <c r="P60968" s="84"/>
    </row>
    <row r="60969" spans="4:16" x14ac:dyDescent="0.3">
      <c r="D60969" s="82"/>
      <c r="P60969" s="84"/>
    </row>
    <row r="60970" spans="4:16" x14ac:dyDescent="0.3">
      <c r="D60970" s="82"/>
      <c r="P60970" s="84"/>
    </row>
    <row r="60971" spans="4:16" x14ac:dyDescent="0.3">
      <c r="D60971" s="82"/>
      <c r="P60971" s="84"/>
    </row>
    <row r="60972" spans="4:16" x14ac:dyDescent="0.3">
      <c r="D60972" s="82"/>
      <c r="P60972" s="84"/>
    </row>
    <row r="60973" spans="4:16" x14ac:dyDescent="0.3">
      <c r="D60973" s="82"/>
      <c r="P60973" s="84"/>
    </row>
    <row r="60974" spans="4:16" x14ac:dyDescent="0.3">
      <c r="D60974" s="82"/>
      <c r="P60974" s="84"/>
    </row>
    <row r="60975" spans="4:16" x14ac:dyDescent="0.3">
      <c r="D60975" s="82"/>
      <c r="P60975" s="84"/>
    </row>
    <row r="60976" spans="4:16" x14ac:dyDescent="0.3">
      <c r="D60976" s="82"/>
      <c r="P60976" s="84"/>
    </row>
    <row r="60977" spans="4:16" x14ac:dyDescent="0.3">
      <c r="D60977" s="82"/>
      <c r="P60977" s="84"/>
    </row>
    <row r="60978" spans="4:16" x14ac:dyDescent="0.3">
      <c r="D60978" s="82"/>
      <c r="P60978" s="84"/>
    </row>
    <row r="60979" spans="4:16" x14ac:dyDescent="0.3">
      <c r="D60979" s="82"/>
      <c r="P60979" s="84"/>
    </row>
    <row r="60980" spans="4:16" x14ac:dyDescent="0.3">
      <c r="D60980" s="82"/>
      <c r="P60980" s="84"/>
    </row>
    <row r="60981" spans="4:16" x14ac:dyDescent="0.3">
      <c r="D60981" s="82"/>
      <c r="P60981" s="84"/>
    </row>
    <row r="60982" spans="4:16" x14ac:dyDescent="0.3">
      <c r="D60982" s="82"/>
      <c r="P60982" s="84"/>
    </row>
    <row r="60983" spans="4:16" x14ac:dyDescent="0.3">
      <c r="D60983" s="82"/>
      <c r="P60983" s="84"/>
    </row>
    <row r="60984" spans="4:16" x14ac:dyDescent="0.3">
      <c r="D60984" s="82"/>
      <c r="P60984" s="84"/>
    </row>
    <row r="60985" spans="4:16" x14ac:dyDescent="0.3">
      <c r="D60985" s="82"/>
      <c r="P60985" s="84"/>
    </row>
    <row r="60986" spans="4:16" x14ac:dyDescent="0.3">
      <c r="D60986" s="82"/>
      <c r="P60986" s="84"/>
    </row>
    <row r="60987" spans="4:16" x14ac:dyDescent="0.3">
      <c r="D60987" s="82"/>
      <c r="P60987" s="84"/>
    </row>
    <row r="60988" spans="4:16" x14ac:dyDescent="0.3">
      <c r="D60988" s="82"/>
      <c r="P60988" s="84"/>
    </row>
    <row r="60989" spans="4:16" x14ac:dyDescent="0.3">
      <c r="D60989" s="82"/>
      <c r="P60989" s="84"/>
    </row>
    <row r="60990" spans="4:16" x14ac:dyDescent="0.3">
      <c r="D60990" s="82"/>
      <c r="P60990" s="84"/>
    </row>
    <row r="60991" spans="4:16" x14ac:dyDescent="0.3">
      <c r="D60991" s="82"/>
      <c r="P60991" s="84"/>
    </row>
    <row r="60992" spans="4:16" x14ac:dyDescent="0.3">
      <c r="D60992" s="82"/>
      <c r="P60992" s="84"/>
    </row>
    <row r="60993" spans="4:16" x14ac:dyDescent="0.3">
      <c r="D60993" s="82"/>
      <c r="P60993" s="84"/>
    </row>
    <row r="60994" spans="4:16" x14ac:dyDescent="0.3">
      <c r="D60994" s="82"/>
      <c r="P60994" s="84"/>
    </row>
    <row r="60995" spans="4:16" x14ac:dyDescent="0.3">
      <c r="D60995" s="82"/>
      <c r="P60995" s="84"/>
    </row>
    <row r="60996" spans="4:16" x14ac:dyDescent="0.3">
      <c r="D60996" s="82"/>
      <c r="P60996" s="84"/>
    </row>
    <row r="60997" spans="4:16" x14ac:dyDescent="0.3">
      <c r="D60997" s="82"/>
      <c r="P60997" s="84"/>
    </row>
    <row r="60998" spans="4:16" x14ac:dyDescent="0.3">
      <c r="D60998" s="82"/>
      <c r="P60998" s="84"/>
    </row>
    <row r="60999" spans="4:16" x14ac:dyDescent="0.3">
      <c r="D60999" s="82"/>
      <c r="P60999" s="84"/>
    </row>
    <row r="61000" spans="4:16" x14ac:dyDescent="0.3">
      <c r="D61000" s="82"/>
      <c r="P61000" s="84"/>
    </row>
    <row r="61001" spans="4:16" x14ac:dyDescent="0.3">
      <c r="D61001" s="82"/>
      <c r="P61001" s="84"/>
    </row>
    <row r="61002" spans="4:16" x14ac:dyDescent="0.3">
      <c r="D61002" s="82"/>
      <c r="P61002" s="84"/>
    </row>
    <row r="61003" spans="4:16" x14ac:dyDescent="0.3">
      <c r="D61003" s="82"/>
      <c r="P61003" s="84"/>
    </row>
    <row r="61004" spans="4:16" x14ac:dyDescent="0.3">
      <c r="D61004" s="82"/>
      <c r="P61004" s="84"/>
    </row>
    <row r="61005" spans="4:16" x14ac:dyDescent="0.3">
      <c r="D61005" s="82"/>
      <c r="P61005" s="84"/>
    </row>
    <row r="61006" spans="4:16" x14ac:dyDescent="0.3">
      <c r="D61006" s="82"/>
      <c r="P61006" s="84"/>
    </row>
    <row r="61007" spans="4:16" x14ac:dyDescent="0.3">
      <c r="D61007" s="82"/>
      <c r="P61007" s="84"/>
    </row>
    <row r="61008" spans="4:16" x14ac:dyDescent="0.3">
      <c r="D61008" s="82"/>
      <c r="P61008" s="84"/>
    </row>
    <row r="61009" spans="4:16" x14ac:dyDescent="0.3">
      <c r="D61009" s="82"/>
      <c r="P61009" s="84"/>
    </row>
    <row r="61010" spans="4:16" x14ac:dyDescent="0.3">
      <c r="D61010" s="82"/>
      <c r="P61010" s="84"/>
    </row>
    <row r="61011" spans="4:16" x14ac:dyDescent="0.3">
      <c r="D61011" s="82"/>
      <c r="P61011" s="84"/>
    </row>
    <row r="61012" spans="4:16" x14ac:dyDescent="0.3">
      <c r="D61012" s="82"/>
      <c r="P61012" s="84"/>
    </row>
    <row r="61013" spans="4:16" x14ac:dyDescent="0.3">
      <c r="D61013" s="82"/>
      <c r="P61013" s="84"/>
    </row>
    <row r="61014" spans="4:16" x14ac:dyDescent="0.3">
      <c r="D61014" s="82"/>
      <c r="P61014" s="84"/>
    </row>
    <row r="61015" spans="4:16" x14ac:dyDescent="0.3">
      <c r="D61015" s="82"/>
      <c r="P61015" s="84"/>
    </row>
    <row r="61016" spans="4:16" x14ac:dyDescent="0.3">
      <c r="D61016" s="82"/>
      <c r="P61016" s="84"/>
    </row>
    <row r="61017" spans="4:16" x14ac:dyDescent="0.3">
      <c r="D61017" s="82"/>
      <c r="P61017" s="84"/>
    </row>
    <row r="61018" spans="4:16" x14ac:dyDescent="0.3">
      <c r="D61018" s="82"/>
      <c r="P61018" s="84"/>
    </row>
    <row r="61019" spans="4:16" x14ac:dyDescent="0.3">
      <c r="D61019" s="82"/>
      <c r="P61019" s="84"/>
    </row>
    <row r="61020" spans="4:16" x14ac:dyDescent="0.3">
      <c r="D61020" s="82"/>
      <c r="P61020" s="84"/>
    </row>
    <row r="61021" spans="4:16" x14ac:dyDescent="0.3">
      <c r="D61021" s="82"/>
      <c r="P61021" s="84"/>
    </row>
    <row r="61022" spans="4:16" x14ac:dyDescent="0.3">
      <c r="D61022" s="82"/>
      <c r="P61022" s="84"/>
    </row>
    <row r="61023" spans="4:16" x14ac:dyDescent="0.3">
      <c r="D61023" s="82"/>
      <c r="P61023" s="84"/>
    </row>
    <row r="61024" spans="4:16" x14ac:dyDescent="0.3">
      <c r="D61024" s="82"/>
      <c r="P61024" s="84"/>
    </row>
    <row r="61025" spans="4:16" x14ac:dyDescent="0.3">
      <c r="D61025" s="82"/>
      <c r="P61025" s="84"/>
    </row>
    <row r="61026" spans="4:16" x14ac:dyDescent="0.3">
      <c r="D61026" s="82"/>
      <c r="P61026" s="84"/>
    </row>
    <row r="61027" spans="4:16" x14ac:dyDescent="0.3">
      <c r="D61027" s="82"/>
      <c r="P61027" s="84"/>
    </row>
    <row r="61028" spans="4:16" x14ac:dyDescent="0.3">
      <c r="D61028" s="82"/>
      <c r="P61028" s="84"/>
    </row>
    <row r="61029" spans="4:16" x14ac:dyDescent="0.3">
      <c r="D61029" s="82"/>
      <c r="P61029" s="84"/>
    </row>
    <row r="61030" spans="4:16" x14ac:dyDescent="0.3">
      <c r="D61030" s="82"/>
      <c r="P61030" s="84"/>
    </row>
    <row r="61031" spans="4:16" x14ac:dyDescent="0.3">
      <c r="D61031" s="82"/>
      <c r="P61031" s="84"/>
    </row>
    <row r="61032" spans="4:16" x14ac:dyDescent="0.3">
      <c r="D61032" s="82"/>
      <c r="P61032" s="84"/>
    </row>
    <row r="61033" spans="4:16" x14ac:dyDescent="0.3">
      <c r="D61033" s="82"/>
      <c r="P61033" s="84"/>
    </row>
    <row r="61034" spans="4:16" x14ac:dyDescent="0.3">
      <c r="D61034" s="82"/>
      <c r="P61034" s="84"/>
    </row>
    <row r="61035" spans="4:16" x14ac:dyDescent="0.3">
      <c r="D61035" s="82"/>
      <c r="P61035" s="84"/>
    </row>
    <row r="61036" spans="4:16" x14ac:dyDescent="0.3">
      <c r="D61036" s="82"/>
      <c r="P61036" s="84"/>
    </row>
    <row r="61037" spans="4:16" x14ac:dyDescent="0.3">
      <c r="D61037" s="82"/>
      <c r="P61037" s="84"/>
    </row>
    <row r="61038" spans="4:16" x14ac:dyDescent="0.3">
      <c r="D61038" s="82"/>
      <c r="P61038" s="84"/>
    </row>
    <row r="61039" spans="4:16" x14ac:dyDescent="0.3">
      <c r="D61039" s="82"/>
      <c r="P61039" s="84"/>
    </row>
    <row r="61040" spans="4:16" x14ac:dyDescent="0.3">
      <c r="D61040" s="82"/>
      <c r="P61040" s="84"/>
    </row>
    <row r="61041" spans="4:16" x14ac:dyDescent="0.3">
      <c r="D61041" s="82"/>
      <c r="P61041" s="84"/>
    </row>
    <row r="61042" spans="4:16" x14ac:dyDescent="0.3">
      <c r="D61042" s="82"/>
      <c r="P61042" s="84"/>
    </row>
    <row r="61043" spans="4:16" x14ac:dyDescent="0.3">
      <c r="D61043" s="82"/>
      <c r="P61043" s="84"/>
    </row>
    <row r="61044" spans="4:16" x14ac:dyDescent="0.3">
      <c r="D61044" s="82"/>
      <c r="P61044" s="84"/>
    </row>
    <row r="61045" spans="4:16" x14ac:dyDescent="0.3">
      <c r="D61045" s="82"/>
      <c r="P61045" s="84"/>
    </row>
    <row r="61046" spans="4:16" x14ac:dyDescent="0.3">
      <c r="D61046" s="82"/>
      <c r="P61046" s="84"/>
    </row>
    <row r="61047" spans="4:16" x14ac:dyDescent="0.3">
      <c r="D61047" s="82"/>
      <c r="P61047" s="84"/>
    </row>
    <row r="61048" spans="4:16" x14ac:dyDescent="0.3">
      <c r="D61048" s="82"/>
      <c r="P61048" s="84"/>
    </row>
    <row r="61049" spans="4:16" x14ac:dyDescent="0.3">
      <c r="D61049" s="82"/>
      <c r="P61049" s="84"/>
    </row>
    <row r="61050" spans="4:16" x14ac:dyDescent="0.3">
      <c r="D61050" s="82"/>
      <c r="P61050" s="84"/>
    </row>
    <row r="61051" spans="4:16" x14ac:dyDescent="0.3">
      <c r="D61051" s="82"/>
      <c r="P61051" s="84"/>
    </row>
    <row r="61052" spans="4:16" x14ac:dyDescent="0.3">
      <c r="D61052" s="82"/>
      <c r="P61052" s="84"/>
    </row>
    <row r="61053" spans="4:16" x14ac:dyDescent="0.3">
      <c r="D61053" s="82"/>
      <c r="P61053" s="84"/>
    </row>
    <row r="61054" spans="4:16" x14ac:dyDescent="0.3">
      <c r="D61054" s="82"/>
      <c r="P61054" s="84"/>
    </row>
    <row r="61055" spans="4:16" x14ac:dyDescent="0.3">
      <c r="D61055" s="82"/>
      <c r="P61055" s="84"/>
    </row>
    <row r="61056" spans="4:16" x14ac:dyDescent="0.3">
      <c r="D61056" s="82"/>
      <c r="P61056" s="84"/>
    </row>
    <row r="61057" spans="4:16" x14ac:dyDescent="0.3">
      <c r="D61057" s="82"/>
      <c r="P61057" s="84"/>
    </row>
    <row r="61058" spans="4:16" x14ac:dyDescent="0.3">
      <c r="D61058" s="82"/>
      <c r="P61058" s="84"/>
    </row>
    <row r="61059" spans="4:16" x14ac:dyDescent="0.3">
      <c r="D61059" s="82"/>
      <c r="P61059" s="84"/>
    </row>
    <row r="61060" spans="4:16" x14ac:dyDescent="0.3">
      <c r="D61060" s="82"/>
      <c r="P61060" s="84"/>
    </row>
    <row r="61061" spans="4:16" x14ac:dyDescent="0.3">
      <c r="D61061" s="82"/>
      <c r="P61061" s="84"/>
    </row>
    <row r="61062" spans="4:16" x14ac:dyDescent="0.3">
      <c r="D61062" s="82"/>
      <c r="P61062" s="84"/>
    </row>
    <row r="61063" spans="4:16" x14ac:dyDescent="0.3">
      <c r="D61063" s="82"/>
      <c r="P61063" s="84"/>
    </row>
    <row r="61064" spans="4:16" x14ac:dyDescent="0.3">
      <c r="D61064" s="82"/>
      <c r="P61064" s="84"/>
    </row>
    <row r="61065" spans="4:16" x14ac:dyDescent="0.3">
      <c r="D61065" s="82"/>
      <c r="P61065" s="84"/>
    </row>
    <row r="61066" spans="4:16" x14ac:dyDescent="0.3">
      <c r="D61066" s="82"/>
      <c r="P61066" s="84"/>
    </row>
    <row r="61067" spans="4:16" x14ac:dyDescent="0.3">
      <c r="D61067" s="82"/>
      <c r="P61067" s="84"/>
    </row>
    <row r="61068" spans="4:16" x14ac:dyDescent="0.3">
      <c r="D61068" s="82"/>
      <c r="P61068" s="84"/>
    </row>
    <row r="61069" spans="4:16" x14ac:dyDescent="0.3">
      <c r="D61069" s="82"/>
      <c r="P61069" s="84"/>
    </row>
    <row r="61070" spans="4:16" x14ac:dyDescent="0.3">
      <c r="D61070" s="82"/>
      <c r="P61070" s="84"/>
    </row>
    <row r="61071" spans="4:16" x14ac:dyDescent="0.3">
      <c r="D61071" s="82"/>
      <c r="P61071" s="84"/>
    </row>
    <row r="61072" spans="4:16" x14ac:dyDescent="0.3">
      <c r="D61072" s="82"/>
      <c r="P61072" s="84"/>
    </row>
    <row r="61073" spans="4:16" x14ac:dyDescent="0.3">
      <c r="D61073" s="82"/>
      <c r="P61073" s="84"/>
    </row>
    <row r="61074" spans="4:16" x14ac:dyDescent="0.3">
      <c r="D61074" s="82"/>
      <c r="P61074" s="84"/>
    </row>
    <row r="61075" spans="4:16" x14ac:dyDescent="0.3">
      <c r="D61075" s="82"/>
      <c r="P61075" s="84"/>
    </row>
    <row r="61076" spans="4:16" x14ac:dyDescent="0.3">
      <c r="D61076" s="82"/>
      <c r="P61076" s="84"/>
    </row>
    <row r="61077" spans="4:16" x14ac:dyDescent="0.3">
      <c r="D61077" s="82"/>
      <c r="P61077" s="84"/>
    </row>
    <row r="61078" spans="4:16" x14ac:dyDescent="0.3">
      <c r="D61078" s="82"/>
      <c r="P61078" s="84"/>
    </row>
    <row r="61079" spans="4:16" x14ac:dyDescent="0.3">
      <c r="D61079" s="82"/>
      <c r="P61079" s="84"/>
    </row>
    <row r="61080" spans="4:16" x14ac:dyDescent="0.3">
      <c r="D61080" s="82"/>
      <c r="P61080" s="84"/>
    </row>
    <row r="61081" spans="4:16" x14ac:dyDescent="0.3">
      <c r="D61081" s="82"/>
      <c r="P61081" s="84"/>
    </row>
    <row r="61082" spans="4:16" x14ac:dyDescent="0.3">
      <c r="D61082" s="82"/>
      <c r="P61082" s="84"/>
    </row>
    <row r="61083" spans="4:16" x14ac:dyDescent="0.3">
      <c r="D61083" s="82"/>
      <c r="P61083" s="84"/>
    </row>
    <row r="61084" spans="4:16" x14ac:dyDescent="0.3">
      <c r="D61084" s="82"/>
      <c r="P61084" s="84"/>
    </row>
    <row r="61085" spans="4:16" x14ac:dyDescent="0.3">
      <c r="D61085" s="82"/>
      <c r="P61085" s="84"/>
    </row>
    <row r="61086" spans="4:16" x14ac:dyDescent="0.3">
      <c r="D61086" s="82"/>
      <c r="P61086" s="84"/>
    </row>
    <row r="61087" spans="4:16" x14ac:dyDescent="0.3">
      <c r="D61087" s="82"/>
      <c r="P61087" s="84"/>
    </row>
    <row r="61088" spans="4:16" x14ac:dyDescent="0.3">
      <c r="D61088" s="82"/>
      <c r="P61088" s="84"/>
    </row>
    <row r="61089" spans="4:16" x14ac:dyDescent="0.3">
      <c r="D61089" s="82"/>
      <c r="P61089" s="84"/>
    </row>
    <row r="61090" spans="4:16" x14ac:dyDescent="0.3">
      <c r="D61090" s="82"/>
      <c r="P61090" s="84"/>
    </row>
    <row r="61091" spans="4:16" x14ac:dyDescent="0.3">
      <c r="D61091" s="82"/>
      <c r="P61091" s="84"/>
    </row>
    <row r="61092" spans="4:16" x14ac:dyDescent="0.3">
      <c r="D61092" s="82"/>
      <c r="P61092" s="84"/>
    </row>
    <row r="61093" spans="4:16" x14ac:dyDescent="0.3">
      <c r="D61093" s="82"/>
      <c r="P61093" s="84"/>
    </row>
    <row r="61094" spans="4:16" x14ac:dyDescent="0.3">
      <c r="D61094" s="82"/>
      <c r="P61094" s="84"/>
    </row>
    <row r="61095" spans="4:16" x14ac:dyDescent="0.3">
      <c r="D61095" s="82"/>
      <c r="P61095" s="84"/>
    </row>
    <row r="61096" spans="4:16" x14ac:dyDescent="0.3">
      <c r="D61096" s="82"/>
      <c r="P61096" s="84"/>
    </row>
    <row r="61097" spans="4:16" x14ac:dyDescent="0.3">
      <c r="D61097" s="82"/>
      <c r="P61097" s="84"/>
    </row>
    <row r="61098" spans="4:16" x14ac:dyDescent="0.3">
      <c r="D61098" s="82"/>
      <c r="P61098" s="84"/>
    </row>
    <row r="61099" spans="4:16" x14ac:dyDescent="0.3">
      <c r="D61099" s="82"/>
      <c r="P61099" s="84"/>
    </row>
    <row r="61100" spans="4:16" x14ac:dyDescent="0.3">
      <c r="D61100" s="82"/>
      <c r="P61100" s="84"/>
    </row>
    <row r="61101" spans="4:16" x14ac:dyDescent="0.3">
      <c r="D61101" s="82"/>
      <c r="P61101" s="84"/>
    </row>
    <row r="61102" spans="4:16" x14ac:dyDescent="0.3">
      <c r="D61102" s="82"/>
      <c r="P61102" s="84"/>
    </row>
    <row r="61103" spans="4:16" x14ac:dyDescent="0.3">
      <c r="D61103" s="82"/>
      <c r="P61103" s="84"/>
    </row>
    <row r="61104" spans="4:16" x14ac:dyDescent="0.3">
      <c r="D61104" s="82"/>
      <c r="P61104" s="84"/>
    </row>
    <row r="61105" spans="4:16" x14ac:dyDescent="0.3">
      <c r="D61105" s="82"/>
      <c r="P61105" s="84"/>
    </row>
    <row r="61106" spans="4:16" x14ac:dyDescent="0.3">
      <c r="D61106" s="82"/>
      <c r="P61106" s="84"/>
    </row>
    <row r="61107" spans="4:16" x14ac:dyDescent="0.3">
      <c r="D61107" s="82"/>
      <c r="P61107" s="84"/>
    </row>
    <row r="61108" spans="4:16" x14ac:dyDescent="0.3">
      <c r="D61108" s="82"/>
      <c r="P61108" s="84"/>
    </row>
    <row r="61109" spans="4:16" x14ac:dyDescent="0.3">
      <c r="D61109" s="82"/>
      <c r="P61109" s="84"/>
    </row>
    <row r="61110" spans="4:16" x14ac:dyDescent="0.3">
      <c r="D61110" s="82"/>
      <c r="P61110" s="84"/>
    </row>
    <row r="61111" spans="4:16" x14ac:dyDescent="0.3">
      <c r="D61111" s="82"/>
      <c r="P61111" s="84"/>
    </row>
    <row r="61112" spans="4:16" x14ac:dyDescent="0.3">
      <c r="D61112" s="82"/>
      <c r="P61112" s="84"/>
    </row>
    <row r="61113" spans="4:16" x14ac:dyDescent="0.3">
      <c r="D61113" s="82"/>
      <c r="P61113" s="84"/>
    </row>
    <row r="61114" spans="4:16" x14ac:dyDescent="0.3">
      <c r="D61114" s="82"/>
      <c r="P61114" s="84"/>
    </row>
    <row r="61115" spans="4:16" x14ac:dyDescent="0.3">
      <c r="D61115" s="82"/>
      <c r="P61115" s="84"/>
    </row>
    <row r="61116" spans="4:16" x14ac:dyDescent="0.3">
      <c r="D61116" s="82"/>
      <c r="P61116" s="84"/>
    </row>
    <row r="61117" spans="4:16" x14ac:dyDescent="0.3">
      <c r="D61117" s="82"/>
      <c r="P61117" s="84"/>
    </row>
    <row r="61118" spans="4:16" x14ac:dyDescent="0.3">
      <c r="D61118" s="82"/>
      <c r="P61118" s="84"/>
    </row>
    <row r="61119" spans="4:16" x14ac:dyDescent="0.3">
      <c r="D61119" s="82"/>
      <c r="P61119" s="84"/>
    </row>
    <row r="61120" spans="4:16" x14ac:dyDescent="0.3">
      <c r="D61120" s="82"/>
      <c r="P61120" s="84"/>
    </row>
    <row r="61121" spans="4:16" x14ac:dyDescent="0.3">
      <c r="D61121" s="82"/>
      <c r="P61121" s="84"/>
    </row>
    <row r="61122" spans="4:16" x14ac:dyDescent="0.3">
      <c r="D61122" s="82"/>
      <c r="P61122" s="84"/>
    </row>
    <row r="61123" spans="4:16" x14ac:dyDescent="0.3">
      <c r="D61123" s="82"/>
      <c r="P61123" s="84"/>
    </row>
    <row r="61124" spans="4:16" x14ac:dyDescent="0.3">
      <c r="D61124" s="82"/>
      <c r="P61124" s="84"/>
    </row>
    <row r="61125" spans="4:16" x14ac:dyDescent="0.3">
      <c r="D61125" s="82"/>
      <c r="P61125" s="84"/>
    </row>
    <row r="61126" spans="4:16" x14ac:dyDescent="0.3">
      <c r="D61126" s="82"/>
      <c r="P61126" s="84"/>
    </row>
    <row r="61127" spans="4:16" x14ac:dyDescent="0.3">
      <c r="D61127" s="82"/>
      <c r="P61127" s="84"/>
    </row>
    <row r="61128" spans="4:16" x14ac:dyDescent="0.3">
      <c r="D61128" s="82"/>
      <c r="P61128" s="84"/>
    </row>
    <row r="61129" spans="4:16" x14ac:dyDescent="0.3">
      <c r="D61129" s="82"/>
      <c r="P61129" s="84"/>
    </row>
    <row r="61130" spans="4:16" x14ac:dyDescent="0.3">
      <c r="D61130" s="82"/>
      <c r="P61130" s="84"/>
    </row>
    <row r="61131" spans="4:16" x14ac:dyDescent="0.3">
      <c r="D61131" s="82"/>
      <c r="P61131" s="84"/>
    </row>
    <row r="61132" spans="4:16" x14ac:dyDescent="0.3">
      <c r="D61132" s="82"/>
      <c r="P61132" s="84"/>
    </row>
    <row r="61133" spans="4:16" x14ac:dyDescent="0.3">
      <c r="D61133" s="82"/>
      <c r="P61133" s="84"/>
    </row>
    <row r="61134" spans="4:16" x14ac:dyDescent="0.3">
      <c r="D61134" s="82"/>
      <c r="P61134" s="84"/>
    </row>
    <row r="61135" spans="4:16" x14ac:dyDescent="0.3">
      <c r="D61135" s="82"/>
      <c r="P61135" s="84"/>
    </row>
    <row r="61136" spans="4:16" x14ac:dyDescent="0.3">
      <c r="D61136" s="82"/>
      <c r="P61136" s="84"/>
    </row>
    <row r="61137" spans="4:16" x14ac:dyDescent="0.3">
      <c r="D61137" s="82"/>
      <c r="P61137" s="84"/>
    </row>
    <row r="61138" spans="4:16" x14ac:dyDescent="0.3">
      <c r="D61138" s="82"/>
      <c r="P61138" s="84"/>
    </row>
    <row r="61139" spans="4:16" x14ac:dyDescent="0.3">
      <c r="D61139" s="82"/>
      <c r="P61139" s="84"/>
    </row>
    <row r="61140" spans="4:16" x14ac:dyDescent="0.3">
      <c r="D61140" s="82"/>
      <c r="P61140" s="84"/>
    </row>
    <row r="61141" spans="4:16" x14ac:dyDescent="0.3">
      <c r="D61141" s="82"/>
      <c r="P61141" s="84"/>
    </row>
    <row r="61142" spans="4:16" x14ac:dyDescent="0.3">
      <c r="D61142" s="82"/>
      <c r="P61142" s="84"/>
    </row>
    <row r="61143" spans="4:16" x14ac:dyDescent="0.3">
      <c r="D61143" s="82"/>
      <c r="P61143" s="84"/>
    </row>
    <row r="61144" spans="4:16" x14ac:dyDescent="0.3">
      <c r="D61144" s="82"/>
      <c r="P61144" s="84"/>
    </row>
    <row r="61145" spans="4:16" x14ac:dyDescent="0.3">
      <c r="D61145" s="82"/>
      <c r="P61145" s="84"/>
    </row>
    <row r="61146" spans="4:16" x14ac:dyDescent="0.3">
      <c r="D61146" s="82"/>
      <c r="P61146" s="84"/>
    </row>
    <row r="61147" spans="4:16" x14ac:dyDescent="0.3">
      <c r="D61147" s="82"/>
      <c r="P61147" s="84"/>
    </row>
    <row r="61148" spans="4:16" x14ac:dyDescent="0.3">
      <c r="D61148" s="82"/>
      <c r="P61148" s="84"/>
    </row>
    <row r="61149" spans="4:16" x14ac:dyDescent="0.3">
      <c r="D61149" s="82"/>
      <c r="P61149" s="84"/>
    </row>
    <row r="61150" spans="4:16" x14ac:dyDescent="0.3">
      <c r="D61150" s="82"/>
      <c r="P61150" s="84"/>
    </row>
    <row r="61151" spans="4:16" x14ac:dyDescent="0.3">
      <c r="D61151" s="82"/>
      <c r="P61151" s="84"/>
    </row>
    <row r="61152" spans="4:16" x14ac:dyDescent="0.3">
      <c r="D61152" s="82"/>
      <c r="P61152" s="84"/>
    </row>
    <row r="61153" spans="4:16" x14ac:dyDescent="0.3">
      <c r="D61153" s="82"/>
      <c r="P61153" s="84"/>
    </row>
    <row r="61154" spans="4:16" x14ac:dyDescent="0.3">
      <c r="D61154" s="82"/>
      <c r="P61154" s="84"/>
    </row>
    <row r="61155" spans="4:16" x14ac:dyDescent="0.3">
      <c r="D61155" s="82"/>
      <c r="P61155" s="84"/>
    </row>
    <row r="61156" spans="4:16" x14ac:dyDescent="0.3">
      <c r="D61156" s="82"/>
      <c r="P61156" s="84"/>
    </row>
    <row r="61157" spans="4:16" x14ac:dyDescent="0.3">
      <c r="D61157" s="82"/>
      <c r="P61157" s="84"/>
    </row>
    <row r="61158" spans="4:16" x14ac:dyDescent="0.3">
      <c r="D61158" s="82"/>
      <c r="P61158" s="84"/>
    </row>
    <row r="61159" spans="4:16" x14ac:dyDescent="0.3">
      <c r="D61159" s="82"/>
      <c r="P61159" s="84"/>
    </row>
    <row r="61160" spans="4:16" x14ac:dyDescent="0.3">
      <c r="D61160" s="82"/>
      <c r="P61160" s="84"/>
    </row>
    <row r="61161" spans="4:16" x14ac:dyDescent="0.3">
      <c r="D61161" s="82"/>
      <c r="P61161" s="84"/>
    </row>
    <row r="61162" spans="4:16" x14ac:dyDescent="0.3">
      <c r="D61162" s="82"/>
      <c r="P61162" s="84"/>
    </row>
    <row r="61163" spans="4:16" x14ac:dyDescent="0.3">
      <c r="D61163" s="82"/>
      <c r="P61163" s="84"/>
    </row>
    <row r="61164" spans="4:16" x14ac:dyDescent="0.3">
      <c r="D61164" s="82"/>
      <c r="P61164" s="84"/>
    </row>
    <row r="61165" spans="4:16" x14ac:dyDescent="0.3">
      <c r="D61165" s="82"/>
      <c r="P61165" s="84"/>
    </row>
    <row r="61166" spans="4:16" x14ac:dyDescent="0.3">
      <c r="D61166" s="82"/>
      <c r="P61166" s="84"/>
    </row>
    <row r="61167" spans="4:16" x14ac:dyDescent="0.3">
      <c r="D61167" s="82"/>
      <c r="P61167" s="84"/>
    </row>
    <row r="61168" spans="4:16" x14ac:dyDescent="0.3">
      <c r="D61168" s="82"/>
      <c r="P61168" s="84"/>
    </row>
    <row r="61169" spans="4:16" x14ac:dyDescent="0.3">
      <c r="D61169" s="82"/>
      <c r="P61169" s="84"/>
    </row>
    <row r="61170" spans="4:16" x14ac:dyDescent="0.3">
      <c r="D61170" s="82"/>
      <c r="P61170" s="84"/>
    </row>
    <row r="61171" spans="4:16" x14ac:dyDescent="0.3">
      <c r="D61171" s="82"/>
      <c r="P61171" s="84"/>
    </row>
    <row r="61172" spans="4:16" x14ac:dyDescent="0.3">
      <c r="D61172" s="82"/>
      <c r="P61172" s="84"/>
    </row>
    <row r="61173" spans="4:16" x14ac:dyDescent="0.3">
      <c r="D61173" s="82"/>
      <c r="P61173" s="84"/>
    </row>
    <row r="61174" spans="4:16" x14ac:dyDescent="0.3">
      <c r="D61174" s="82"/>
      <c r="P61174" s="84"/>
    </row>
    <row r="61175" spans="4:16" x14ac:dyDescent="0.3">
      <c r="D61175" s="82"/>
      <c r="P61175" s="84"/>
    </row>
    <row r="61176" spans="4:16" x14ac:dyDescent="0.3">
      <c r="D61176" s="82"/>
      <c r="P61176" s="84"/>
    </row>
    <row r="61177" spans="4:16" x14ac:dyDescent="0.3">
      <c r="D61177" s="82"/>
      <c r="P61177" s="84"/>
    </row>
    <row r="61178" spans="4:16" x14ac:dyDescent="0.3">
      <c r="D61178" s="82"/>
      <c r="P61178" s="84"/>
    </row>
    <row r="61179" spans="4:16" x14ac:dyDescent="0.3">
      <c r="D61179" s="82"/>
      <c r="P61179" s="84"/>
    </row>
    <row r="61180" spans="4:16" x14ac:dyDescent="0.3">
      <c r="D61180" s="82"/>
      <c r="P61180" s="84"/>
    </row>
    <row r="61181" spans="4:16" x14ac:dyDescent="0.3">
      <c r="D61181" s="82"/>
      <c r="P61181" s="84"/>
    </row>
    <row r="61182" spans="4:16" x14ac:dyDescent="0.3">
      <c r="D61182" s="82"/>
      <c r="P61182" s="84"/>
    </row>
    <row r="61183" spans="4:16" x14ac:dyDescent="0.3">
      <c r="D61183" s="82"/>
      <c r="P61183" s="84"/>
    </row>
    <row r="61184" spans="4:16" x14ac:dyDescent="0.3">
      <c r="D61184" s="82"/>
      <c r="P61184" s="84"/>
    </row>
    <row r="61185" spans="4:16" x14ac:dyDescent="0.3">
      <c r="D61185" s="82"/>
      <c r="P61185" s="84"/>
    </row>
    <row r="61186" spans="4:16" x14ac:dyDescent="0.3">
      <c r="D61186" s="82"/>
      <c r="P61186" s="84"/>
    </row>
    <row r="61187" spans="4:16" x14ac:dyDescent="0.3">
      <c r="D61187" s="82"/>
      <c r="P61187" s="84"/>
    </row>
    <row r="61188" spans="4:16" x14ac:dyDescent="0.3">
      <c r="D61188" s="82"/>
      <c r="P61188" s="84"/>
    </row>
    <row r="61189" spans="4:16" x14ac:dyDescent="0.3">
      <c r="D61189" s="82"/>
      <c r="P61189" s="84"/>
    </row>
    <row r="61190" spans="4:16" x14ac:dyDescent="0.3">
      <c r="D61190" s="82"/>
      <c r="P61190" s="84"/>
    </row>
    <row r="61191" spans="4:16" x14ac:dyDescent="0.3">
      <c r="D61191" s="82"/>
      <c r="P61191" s="84"/>
    </row>
    <row r="61192" spans="4:16" x14ac:dyDescent="0.3">
      <c r="D61192" s="82"/>
      <c r="P61192" s="84"/>
    </row>
    <row r="61193" spans="4:16" x14ac:dyDescent="0.3">
      <c r="D61193" s="82"/>
      <c r="P61193" s="84"/>
    </row>
    <row r="61194" spans="4:16" x14ac:dyDescent="0.3">
      <c r="D61194" s="82"/>
      <c r="P61194" s="84"/>
    </row>
    <row r="61195" spans="4:16" x14ac:dyDescent="0.3">
      <c r="D61195" s="82"/>
      <c r="P61195" s="84"/>
    </row>
    <row r="61196" spans="4:16" x14ac:dyDescent="0.3">
      <c r="D61196" s="82"/>
      <c r="P61196" s="84"/>
    </row>
    <row r="61197" spans="4:16" x14ac:dyDescent="0.3">
      <c r="D61197" s="82"/>
      <c r="P61197" s="84"/>
    </row>
    <row r="61198" spans="4:16" x14ac:dyDescent="0.3">
      <c r="D61198" s="82"/>
      <c r="P61198" s="84"/>
    </row>
    <row r="61199" spans="4:16" x14ac:dyDescent="0.3">
      <c r="D61199" s="82"/>
      <c r="P61199" s="84"/>
    </row>
    <row r="61200" spans="4:16" x14ac:dyDescent="0.3">
      <c r="D61200" s="82"/>
      <c r="P61200" s="84"/>
    </row>
    <row r="61201" spans="4:16" x14ac:dyDescent="0.3">
      <c r="D61201" s="82"/>
      <c r="P61201" s="84"/>
    </row>
    <row r="61202" spans="4:16" x14ac:dyDescent="0.3">
      <c r="D61202" s="82"/>
      <c r="P61202" s="84"/>
    </row>
    <row r="61203" spans="4:16" x14ac:dyDescent="0.3">
      <c r="D61203" s="82"/>
      <c r="P61203" s="84"/>
    </row>
    <row r="61204" spans="4:16" x14ac:dyDescent="0.3">
      <c r="D61204" s="82"/>
      <c r="P61204" s="84"/>
    </row>
    <row r="61205" spans="4:16" x14ac:dyDescent="0.3">
      <c r="D61205" s="82"/>
      <c r="P61205" s="84"/>
    </row>
    <row r="61206" spans="4:16" x14ac:dyDescent="0.3">
      <c r="D61206" s="82"/>
      <c r="P61206" s="84"/>
    </row>
    <row r="61207" spans="4:16" x14ac:dyDescent="0.3">
      <c r="D61207" s="82"/>
      <c r="P61207" s="84"/>
    </row>
    <row r="61208" spans="4:16" x14ac:dyDescent="0.3">
      <c r="D61208" s="82"/>
      <c r="P61208" s="84"/>
    </row>
    <row r="61209" spans="4:16" x14ac:dyDescent="0.3">
      <c r="D61209" s="82"/>
      <c r="P61209" s="84"/>
    </row>
    <row r="61210" spans="4:16" x14ac:dyDescent="0.3">
      <c r="D61210" s="82"/>
      <c r="P61210" s="84"/>
    </row>
    <row r="61211" spans="4:16" x14ac:dyDescent="0.3">
      <c r="D61211" s="82"/>
      <c r="P61211" s="84"/>
    </row>
    <row r="61212" spans="4:16" x14ac:dyDescent="0.3">
      <c r="D61212" s="82"/>
      <c r="P61212" s="84"/>
    </row>
    <row r="61213" spans="4:16" x14ac:dyDescent="0.3">
      <c r="D61213" s="82"/>
      <c r="P61213" s="84"/>
    </row>
    <row r="61214" spans="4:16" x14ac:dyDescent="0.3">
      <c r="D61214" s="82"/>
      <c r="P61214" s="84"/>
    </row>
    <row r="61215" spans="4:16" x14ac:dyDescent="0.3">
      <c r="D61215" s="82"/>
      <c r="P61215" s="84"/>
    </row>
    <row r="61216" spans="4:16" x14ac:dyDescent="0.3">
      <c r="D61216" s="82"/>
      <c r="P61216" s="84"/>
    </row>
    <row r="61217" spans="4:16" x14ac:dyDescent="0.3">
      <c r="D61217" s="82"/>
      <c r="P61217" s="84"/>
    </row>
    <row r="61218" spans="4:16" x14ac:dyDescent="0.3">
      <c r="D61218" s="82"/>
      <c r="P61218" s="84"/>
    </row>
    <row r="61219" spans="4:16" x14ac:dyDescent="0.3">
      <c r="D61219" s="82"/>
      <c r="P61219" s="84"/>
    </row>
    <row r="61220" spans="4:16" x14ac:dyDescent="0.3">
      <c r="D61220" s="82"/>
      <c r="P61220" s="84"/>
    </row>
    <row r="61221" spans="4:16" x14ac:dyDescent="0.3">
      <c r="D61221" s="82"/>
      <c r="P61221" s="84"/>
    </row>
    <row r="61222" spans="4:16" x14ac:dyDescent="0.3">
      <c r="D61222" s="82"/>
      <c r="P61222" s="84"/>
    </row>
    <row r="61223" spans="4:16" x14ac:dyDescent="0.3">
      <c r="D61223" s="82"/>
      <c r="P61223" s="84"/>
    </row>
    <row r="61224" spans="4:16" x14ac:dyDescent="0.3">
      <c r="D61224" s="82"/>
      <c r="P61224" s="84"/>
    </row>
    <row r="61225" spans="4:16" x14ac:dyDescent="0.3">
      <c r="D61225" s="82"/>
      <c r="P61225" s="84"/>
    </row>
    <row r="61226" spans="4:16" x14ac:dyDescent="0.3">
      <c r="D61226" s="82"/>
      <c r="P61226" s="84"/>
    </row>
    <row r="61227" spans="4:16" x14ac:dyDescent="0.3">
      <c r="D61227" s="82"/>
      <c r="P61227" s="84"/>
    </row>
    <row r="61228" spans="4:16" x14ac:dyDescent="0.3">
      <c r="D61228" s="82"/>
      <c r="P61228" s="84"/>
    </row>
    <row r="61229" spans="4:16" x14ac:dyDescent="0.3">
      <c r="D61229" s="82"/>
      <c r="P61229" s="84"/>
    </row>
    <row r="61230" spans="4:16" x14ac:dyDescent="0.3">
      <c r="D61230" s="82"/>
      <c r="P61230" s="84"/>
    </row>
    <row r="61231" spans="4:16" x14ac:dyDescent="0.3">
      <c r="D61231" s="82"/>
      <c r="P61231" s="84"/>
    </row>
    <row r="61232" spans="4:16" x14ac:dyDescent="0.3">
      <c r="D61232" s="82"/>
      <c r="P61232" s="84"/>
    </row>
    <row r="61233" spans="4:16" x14ac:dyDescent="0.3">
      <c r="D61233" s="82"/>
      <c r="P61233" s="84"/>
    </row>
    <row r="61234" spans="4:16" x14ac:dyDescent="0.3">
      <c r="D61234" s="82"/>
      <c r="P61234" s="84"/>
    </row>
    <row r="61235" spans="4:16" x14ac:dyDescent="0.3">
      <c r="D61235" s="82"/>
      <c r="P61235" s="84"/>
    </row>
    <row r="61236" spans="4:16" x14ac:dyDescent="0.3">
      <c r="D61236" s="82"/>
      <c r="P61236" s="84"/>
    </row>
    <row r="61237" spans="4:16" x14ac:dyDescent="0.3">
      <c r="D61237" s="82"/>
      <c r="P61237" s="84"/>
    </row>
    <row r="61238" spans="4:16" x14ac:dyDescent="0.3">
      <c r="D61238" s="82"/>
      <c r="P61238" s="84"/>
    </row>
    <row r="61239" spans="4:16" x14ac:dyDescent="0.3">
      <c r="D61239" s="82"/>
      <c r="P61239" s="84"/>
    </row>
    <row r="61240" spans="4:16" x14ac:dyDescent="0.3">
      <c r="D61240" s="82"/>
      <c r="P61240" s="84"/>
    </row>
    <row r="61241" spans="4:16" x14ac:dyDescent="0.3">
      <c r="D61241" s="82"/>
      <c r="P61241" s="84"/>
    </row>
    <row r="61242" spans="4:16" x14ac:dyDescent="0.3">
      <c r="D61242" s="82"/>
      <c r="P61242" s="84"/>
    </row>
    <row r="61243" spans="4:16" x14ac:dyDescent="0.3">
      <c r="D61243" s="82"/>
      <c r="P61243" s="84"/>
    </row>
    <row r="61244" spans="4:16" x14ac:dyDescent="0.3">
      <c r="D61244" s="82"/>
      <c r="P61244" s="84"/>
    </row>
    <row r="61245" spans="4:16" x14ac:dyDescent="0.3">
      <c r="D61245" s="82"/>
      <c r="P61245" s="84"/>
    </row>
    <row r="61246" spans="4:16" x14ac:dyDescent="0.3">
      <c r="D61246" s="82"/>
      <c r="P61246" s="84"/>
    </row>
    <row r="61247" spans="4:16" x14ac:dyDescent="0.3">
      <c r="D61247" s="82"/>
      <c r="P61247" s="84"/>
    </row>
    <row r="61248" spans="4:16" x14ac:dyDescent="0.3">
      <c r="D61248" s="82"/>
      <c r="P61248" s="84"/>
    </row>
    <row r="61249" spans="4:16" x14ac:dyDescent="0.3">
      <c r="D61249" s="82"/>
      <c r="P61249" s="84"/>
    </row>
    <row r="61250" spans="4:16" x14ac:dyDescent="0.3">
      <c r="D61250" s="82"/>
      <c r="P61250" s="84"/>
    </row>
    <row r="61251" spans="4:16" x14ac:dyDescent="0.3">
      <c r="D61251" s="82"/>
      <c r="P61251" s="84"/>
    </row>
    <row r="61252" spans="4:16" x14ac:dyDescent="0.3">
      <c r="D61252" s="82"/>
      <c r="P61252" s="84"/>
    </row>
    <row r="61253" spans="4:16" x14ac:dyDescent="0.3">
      <c r="D61253" s="82"/>
      <c r="P61253" s="84"/>
    </row>
    <row r="61254" spans="4:16" x14ac:dyDescent="0.3">
      <c r="D61254" s="82"/>
      <c r="P61254" s="84"/>
    </row>
    <row r="61255" spans="4:16" x14ac:dyDescent="0.3">
      <c r="D61255" s="82"/>
      <c r="P61255" s="84"/>
    </row>
    <row r="61256" spans="4:16" x14ac:dyDescent="0.3">
      <c r="D61256" s="82"/>
      <c r="P61256" s="84"/>
    </row>
    <row r="61257" spans="4:16" x14ac:dyDescent="0.3">
      <c r="D61257" s="82"/>
      <c r="P61257" s="84"/>
    </row>
    <row r="61258" spans="4:16" x14ac:dyDescent="0.3">
      <c r="D61258" s="82"/>
      <c r="P61258" s="84"/>
    </row>
    <row r="61259" spans="4:16" x14ac:dyDescent="0.3">
      <c r="D61259" s="82"/>
      <c r="P61259" s="84"/>
    </row>
    <row r="61260" spans="4:16" x14ac:dyDescent="0.3">
      <c r="D61260" s="82"/>
      <c r="P61260" s="84"/>
    </row>
    <row r="61261" spans="4:16" x14ac:dyDescent="0.3">
      <c r="D61261" s="82"/>
      <c r="P61261" s="84"/>
    </row>
    <row r="61262" spans="4:16" x14ac:dyDescent="0.3">
      <c r="D61262" s="82"/>
      <c r="P61262" s="84"/>
    </row>
    <row r="61263" spans="4:16" x14ac:dyDescent="0.3">
      <c r="D61263" s="82"/>
      <c r="P61263" s="84"/>
    </row>
    <row r="61264" spans="4:16" x14ac:dyDescent="0.3">
      <c r="D61264" s="82"/>
      <c r="P61264" s="84"/>
    </row>
    <row r="61265" spans="4:16" x14ac:dyDescent="0.3">
      <c r="D61265" s="82"/>
      <c r="P61265" s="84"/>
    </row>
    <row r="61266" spans="4:16" x14ac:dyDescent="0.3">
      <c r="D61266" s="82"/>
      <c r="P61266" s="84"/>
    </row>
    <row r="61267" spans="4:16" x14ac:dyDescent="0.3">
      <c r="D61267" s="82"/>
      <c r="P61267" s="84"/>
    </row>
    <row r="61268" spans="4:16" x14ac:dyDescent="0.3">
      <c r="D61268" s="82"/>
      <c r="P61268" s="84"/>
    </row>
    <row r="61269" spans="4:16" x14ac:dyDescent="0.3">
      <c r="D61269" s="82"/>
      <c r="P61269" s="84"/>
    </row>
    <row r="61270" spans="4:16" x14ac:dyDescent="0.3">
      <c r="D61270" s="82"/>
      <c r="P61270" s="84"/>
    </row>
    <row r="61271" spans="4:16" x14ac:dyDescent="0.3">
      <c r="D61271" s="82"/>
      <c r="P61271" s="84"/>
    </row>
    <row r="61272" spans="4:16" x14ac:dyDescent="0.3">
      <c r="D61272" s="82"/>
      <c r="P61272" s="84"/>
    </row>
    <row r="61273" spans="4:16" x14ac:dyDescent="0.3">
      <c r="D61273" s="82"/>
      <c r="P61273" s="84"/>
    </row>
    <row r="61274" spans="4:16" x14ac:dyDescent="0.3">
      <c r="D61274" s="82"/>
      <c r="P61274" s="84"/>
    </row>
    <row r="61275" spans="4:16" x14ac:dyDescent="0.3">
      <c r="D61275" s="82"/>
      <c r="P61275" s="84"/>
    </row>
    <row r="61276" spans="4:16" x14ac:dyDescent="0.3">
      <c r="D61276" s="82"/>
      <c r="P61276" s="84"/>
    </row>
    <row r="61277" spans="4:16" x14ac:dyDescent="0.3">
      <c r="D61277" s="82"/>
      <c r="P61277" s="84"/>
    </row>
    <row r="61278" spans="4:16" x14ac:dyDescent="0.3">
      <c r="D61278" s="82"/>
      <c r="P61278" s="84"/>
    </row>
    <row r="61279" spans="4:16" x14ac:dyDescent="0.3">
      <c r="D61279" s="82"/>
      <c r="P61279" s="84"/>
    </row>
    <row r="61280" spans="4:16" x14ac:dyDescent="0.3">
      <c r="D61280" s="82"/>
      <c r="P61280" s="84"/>
    </row>
    <row r="61281" spans="4:16" x14ac:dyDescent="0.3">
      <c r="D61281" s="82"/>
      <c r="P61281" s="84"/>
    </row>
    <row r="61282" spans="4:16" x14ac:dyDescent="0.3">
      <c r="D61282" s="82"/>
      <c r="P61282" s="84"/>
    </row>
    <row r="61283" spans="4:16" x14ac:dyDescent="0.3">
      <c r="D61283" s="82"/>
      <c r="P61283" s="84"/>
    </row>
    <row r="61284" spans="4:16" x14ac:dyDescent="0.3">
      <c r="D61284" s="82"/>
      <c r="P61284" s="84"/>
    </row>
    <row r="61285" spans="4:16" x14ac:dyDescent="0.3">
      <c r="D61285" s="82"/>
      <c r="P61285" s="84"/>
    </row>
    <row r="61286" spans="4:16" x14ac:dyDescent="0.3">
      <c r="D61286" s="82"/>
      <c r="P61286" s="84"/>
    </row>
    <row r="61287" spans="4:16" x14ac:dyDescent="0.3">
      <c r="D61287" s="82"/>
      <c r="P61287" s="84"/>
    </row>
    <row r="61288" spans="4:16" x14ac:dyDescent="0.3">
      <c r="D61288" s="82"/>
      <c r="P61288" s="84"/>
    </row>
    <row r="61289" spans="4:16" x14ac:dyDescent="0.3">
      <c r="D61289" s="82"/>
      <c r="P61289" s="84"/>
    </row>
    <row r="61290" spans="4:16" x14ac:dyDescent="0.3">
      <c r="D61290" s="82"/>
      <c r="P61290" s="84"/>
    </row>
    <row r="61291" spans="4:16" x14ac:dyDescent="0.3">
      <c r="D61291" s="82"/>
      <c r="P61291" s="84"/>
    </row>
    <row r="61292" spans="4:16" x14ac:dyDescent="0.3">
      <c r="D61292" s="82"/>
      <c r="P61292" s="84"/>
    </row>
    <row r="61293" spans="4:16" x14ac:dyDescent="0.3">
      <c r="D61293" s="82"/>
      <c r="P61293" s="84"/>
    </row>
    <row r="61294" spans="4:16" x14ac:dyDescent="0.3">
      <c r="D61294" s="82"/>
      <c r="P61294" s="84"/>
    </row>
    <row r="61295" spans="4:16" x14ac:dyDescent="0.3">
      <c r="D61295" s="82"/>
      <c r="P61295" s="84"/>
    </row>
    <row r="61296" spans="4:16" x14ac:dyDescent="0.3">
      <c r="D61296" s="82"/>
      <c r="P61296" s="84"/>
    </row>
    <row r="61297" spans="4:16" x14ac:dyDescent="0.3">
      <c r="D61297" s="82"/>
      <c r="P61297" s="84"/>
    </row>
    <row r="61298" spans="4:16" x14ac:dyDescent="0.3">
      <c r="D61298" s="82"/>
      <c r="P61298" s="84"/>
    </row>
    <row r="61299" spans="4:16" x14ac:dyDescent="0.3">
      <c r="D61299" s="82"/>
      <c r="P61299" s="84"/>
    </row>
    <row r="61300" spans="4:16" x14ac:dyDescent="0.3">
      <c r="D61300" s="82"/>
      <c r="P61300" s="84"/>
    </row>
    <row r="61301" spans="4:16" x14ac:dyDescent="0.3">
      <c r="D61301" s="82"/>
      <c r="P61301" s="84"/>
    </row>
    <row r="61302" spans="4:16" x14ac:dyDescent="0.3">
      <c r="D61302" s="82"/>
      <c r="P61302" s="84"/>
    </row>
    <row r="61303" spans="4:16" x14ac:dyDescent="0.3">
      <c r="D61303" s="82"/>
      <c r="P61303" s="84"/>
    </row>
    <row r="61304" spans="4:16" x14ac:dyDescent="0.3">
      <c r="D61304" s="82"/>
      <c r="P61304" s="84"/>
    </row>
    <row r="61305" spans="4:16" x14ac:dyDescent="0.3">
      <c r="D61305" s="82"/>
      <c r="P61305" s="84"/>
    </row>
    <row r="61306" spans="4:16" x14ac:dyDescent="0.3">
      <c r="D61306" s="82"/>
      <c r="P61306" s="84"/>
    </row>
    <row r="61307" spans="4:16" x14ac:dyDescent="0.3">
      <c r="D61307" s="82"/>
      <c r="P61307" s="84"/>
    </row>
    <row r="61308" spans="4:16" x14ac:dyDescent="0.3">
      <c r="D61308" s="82"/>
      <c r="P61308" s="84"/>
    </row>
    <row r="61309" spans="4:16" x14ac:dyDescent="0.3">
      <c r="D61309" s="82"/>
      <c r="P61309" s="84"/>
    </row>
    <row r="61310" spans="4:16" x14ac:dyDescent="0.3">
      <c r="D61310" s="82"/>
      <c r="P61310" s="84"/>
    </row>
    <row r="61311" spans="4:16" x14ac:dyDescent="0.3">
      <c r="D61311" s="82"/>
      <c r="P61311" s="84"/>
    </row>
    <row r="61312" spans="4:16" x14ac:dyDescent="0.3">
      <c r="D61312" s="82"/>
      <c r="P61312" s="84"/>
    </row>
    <row r="61313" spans="4:16" x14ac:dyDescent="0.3">
      <c r="D61313" s="82"/>
      <c r="P61313" s="84"/>
    </row>
    <row r="61314" spans="4:16" x14ac:dyDescent="0.3">
      <c r="D61314" s="82"/>
      <c r="P61314" s="84"/>
    </row>
    <row r="61315" spans="4:16" x14ac:dyDescent="0.3">
      <c r="D61315" s="82"/>
      <c r="P61315" s="84"/>
    </row>
    <row r="61316" spans="4:16" x14ac:dyDescent="0.3">
      <c r="D61316" s="82"/>
      <c r="P61316" s="84"/>
    </row>
    <row r="61317" spans="4:16" x14ac:dyDescent="0.3">
      <c r="D61317" s="82"/>
      <c r="P61317" s="84"/>
    </row>
    <row r="61318" spans="4:16" x14ac:dyDescent="0.3">
      <c r="D61318" s="82"/>
      <c r="P61318" s="84"/>
    </row>
    <row r="61319" spans="4:16" x14ac:dyDescent="0.3">
      <c r="D61319" s="82"/>
      <c r="P61319" s="84"/>
    </row>
    <row r="61320" spans="4:16" x14ac:dyDescent="0.3">
      <c r="D61320" s="82"/>
      <c r="P61320" s="84"/>
    </row>
    <row r="61321" spans="4:16" x14ac:dyDescent="0.3">
      <c r="D61321" s="82"/>
      <c r="P61321" s="84"/>
    </row>
    <row r="61322" spans="4:16" x14ac:dyDescent="0.3">
      <c r="D61322" s="82"/>
      <c r="P61322" s="84"/>
    </row>
    <row r="61323" spans="4:16" x14ac:dyDescent="0.3">
      <c r="D61323" s="82"/>
      <c r="P61323" s="84"/>
    </row>
    <row r="61324" spans="4:16" x14ac:dyDescent="0.3">
      <c r="D61324" s="82"/>
      <c r="P61324" s="84"/>
    </row>
    <row r="61325" spans="4:16" x14ac:dyDescent="0.3">
      <c r="D61325" s="82"/>
      <c r="P61325" s="84"/>
    </row>
    <row r="61326" spans="4:16" x14ac:dyDescent="0.3">
      <c r="D61326" s="82"/>
      <c r="P61326" s="84"/>
    </row>
    <row r="61327" spans="4:16" x14ac:dyDescent="0.3">
      <c r="D61327" s="82"/>
      <c r="P61327" s="84"/>
    </row>
    <row r="61328" spans="4:16" x14ac:dyDescent="0.3">
      <c r="D61328" s="82"/>
      <c r="P61328" s="84"/>
    </row>
    <row r="61329" spans="4:16" x14ac:dyDescent="0.3">
      <c r="D61329" s="82"/>
      <c r="P61329" s="84"/>
    </row>
    <row r="61330" spans="4:16" x14ac:dyDescent="0.3">
      <c r="D61330" s="82"/>
      <c r="P61330" s="84"/>
    </row>
    <row r="61331" spans="4:16" x14ac:dyDescent="0.3">
      <c r="D61331" s="82"/>
      <c r="P61331" s="84"/>
    </row>
    <row r="61332" spans="4:16" x14ac:dyDescent="0.3">
      <c r="D61332" s="82"/>
      <c r="P61332" s="84"/>
    </row>
    <row r="61333" spans="4:16" x14ac:dyDescent="0.3">
      <c r="D61333" s="82"/>
      <c r="P61333" s="84"/>
    </row>
    <row r="61334" spans="4:16" x14ac:dyDescent="0.3">
      <c r="D61334" s="82"/>
      <c r="P61334" s="84"/>
    </row>
    <row r="61335" spans="4:16" x14ac:dyDescent="0.3">
      <c r="D61335" s="82"/>
      <c r="P61335" s="84"/>
    </row>
    <row r="61336" spans="4:16" x14ac:dyDescent="0.3">
      <c r="D61336" s="82"/>
      <c r="P61336" s="84"/>
    </row>
    <row r="61337" spans="4:16" x14ac:dyDescent="0.3">
      <c r="D61337" s="82"/>
      <c r="P61337" s="84"/>
    </row>
    <row r="61338" spans="4:16" x14ac:dyDescent="0.3">
      <c r="D61338" s="82"/>
      <c r="P61338" s="84"/>
    </row>
    <row r="61339" spans="4:16" x14ac:dyDescent="0.3">
      <c r="D61339" s="82"/>
      <c r="P61339" s="84"/>
    </row>
    <row r="61340" spans="4:16" x14ac:dyDescent="0.3">
      <c r="D61340" s="82"/>
      <c r="P61340" s="84"/>
    </row>
    <row r="61341" spans="4:16" x14ac:dyDescent="0.3">
      <c r="D61341" s="82"/>
      <c r="P61341" s="84"/>
    </row>
    <row r="61342" spans="4:16" x14ac:dyDescent="0.3">
      <c r="D61342" s="82"/>
      <c r="P61342" s="84"/>
    </row>
    <row r="61343" spans="4:16" x14ac:dyDescent="0.3">
      <c r="D61343" s="82"/>
      <c r="P61343" s="84"/>
    </row>
    <row r="61344" spans="4:16" x14ac:dyDescent="0.3">
      <c r="D61344" s="82"/>
      <c r="P61344" s="84"/>
    </row>
    <row r="61345" spans="4:16" x14ac:dyDescent="0.3">
      <c r="D61345" s="82"/>
      <c r="P61345" s="84"/>
    </row>
    <row r="61346" spans="4:16" x14ac:dyDescent="0.3">
      <c r="D61346" s="82"/>
      <c r="P61346" s="84"/>
    </row>
    <row r="61347" spans="4:16" x14ac:dyDescent="0.3">
      <c r="D61347" s="82"/>
      <c r="P61347" s="84"/>
    </row>
    <row r="61348" spans="4:16" x14ac:dyDescent="0.3">
      <c r="D61348" s="82"/>
      <c r="P61348" s="84"/>
    </row>
    <row r="61349" spans="4:16" x14ac:dyDescent="0.3">
      <c r="D61349" s="82"/>
      <c r="P61349" s="84"/>
    </row>
    <row r="61350" spans="4:16" x14ac:dyDescent="0.3">
      <c r="D61350" s="82"/>
      <c r="P61350" s="84"/>
    </row>
    <row r="61351" spans="4:16" x14ac:dyDescent="0.3">
      <c r="D61351" s="82"/>
      <c r="P61351" s="84"/>
    </row>
    <row r="61352" spans="4:16" x14ac:dyDescent="0.3">
      <c r="D61352" s="82"/>
      <c r="P61352" s="84"/>
    </row>
    <row r="61353" spans="4:16" x14ac:dyDescent="0.3">
      <c r="D61353" s="82"/>
      <c r="P61353" s="84"/>
    </row>
    <row r="61354" spans="4:16" x14ac:dyDescent="0.3">
      <c r="D61354" s="82"/>
      <c r="P61354" s="84"/>
    </row>
    <row r="61355" spans="4:16" x14ac:dyDescent="0.3">
      <c r="D61355" s="82"/>
      <c r="P61355" s="84"/>
    </row>
    <row r="61356" spans="4:16" x14ac:dyDescent="0.3">
      <c r="D61356" s="82"/>
      <c r="P61356" s="84"/>
    </row>
    <row r="61357" spans="4:16" x14ac:dyDescent="0.3">
      <c r="D61357" s="82"/>
      <c r="P61357" s="84"/>
    </row>
    <row r="61358" spans="4:16" x14ac:dyDescent="0.3">
      <c r="D61358" s="82"/>
      <c r="P61358" s="84"/>
    </row>
    <row r="61359" spans="4:16" x14ac:dyDescent="0.3">
      <c r="D61359" s="82"/>
      <c r="P61359" s="84"/>
    </row>
    <row r="61360" spans="4:16" x14ac:dyDescent="0.3">
      <c r="D61360" s="82"/>
      <c r="P61360" s="84"/>
    </row>
    <row r="61361" spans="4:16" x14ac:dyDescent="0.3">
      <c r="D61361" s="82"/>
      <c r="P61361" s="84"/>
    </row>
    <row r="61362" spans="4:16" x14ac:dyDescent="0.3">
      <c r="D61362" s="82"/>
      <c r="P61362" s="84"/>
    </row>
    <row r="61363" spans="4:16" x14ac:dyDescent="0.3">
      <c r="D61363" s="82"/>
      <c r="P61363" s="84"/>
    </row>
    <row r="61364" spans="4:16" x14ac:dyDescent="0.3">
      <c r="D61364" s="82"/>
      <c r="P61364" s="84"/>
    </row>
    <row r="61365" spans="4:16" x14ac:dyDescent="0.3">
      <c r="D61365" s="82"/>
      <c r="P61365" s="84"/>
    </row>
    <row r="61366" spans="4:16" x14ac:dyDescent="0.3">
      <c r="D61366" s="82"/>
      <c r="P61366" s="84"/>
    </row>
    <row r="61367" spans="4:16" x14ac:dyDescent="0.3">
      <c r="D61367" s="82"/>
      <c r="P61367" s="84"/>
    </row>
    <row r="61368" spans="4:16" x14ac:dyDescent="0.3">
      <c r="D61368" s="82"/>
      <c r="P61368" s="84"/>
    </row>
    <row r="61369" spans="4:16" x14ac:dyDescent="0.3">
      <c r="D61369" s="82"/>
      <c r="P61369" s="84"/>
    </row>
    <row r="61370" spans="4:16" x14ac:dyDescent="0.3">
      <c r="D61370" s="82"/>
      <c r="P61370" s="84"/>
    </row>
    <row r="61371" spans="4:16" x14ac:dyDescent="0.3">
      <c r="D61371" s="82"/>
      <c r="P61371" s="84"/>
    </row>
    <row r="61372" spans="4:16" x14ac:dyDescent="0.3">
      <c r="D61372" s="82"/>
      <c r="P61372" s="84"/>
    </row>
    <row r="61373" spans="4:16" x14ac:dyDescent="0.3">
      <c r="D61373" s="82"/>
      <c r="P61373" s="84"/>
    </row>
    <row r="61374" spans="4:16" x14ac:dyDescent="0.3">
      <c r="D61374" s="82"/>
      <c r="P61374" s="84"/>
    </row>
    <row r="61375" spans="4:16" x14ac:dyDescent="0.3">
      <c r="D61375" s="82"/>
      <c r="P61375" s="84"/>
    </row>
    <row r="61376" spans="4:16" x14ac:dyDescent="0.3">
      <c r="D61376" s="82"/>
      <c r="P61376" s="84"/>
    </row>
    <row r="61377" spans="4:16" x14ac:dyDescent="0.3">
      <c r="D61377" s="82"/>
      <c r="P61377" s="84"/>
    </row>
    <row r="61378" spans="4:16" x14ac:dyDescent="0.3">
      <c r="D61378" s="82"/>
      <c r="P61378" s="84"/>
    </row>
    <row r="61379" spans="4:16" x14ac:dyDescent="0.3">
      <c r="D61379" s="82"/>
      <c r="P61379" s="84"/>
    </row>
    <row r="61380" spans="4:16" x14ac:dyDescent="0.3">
      <c r="D61380" s="82"/>
      <c r="P61380" s="84"/>
    </row>
    <row r="61381" spans="4:16" x14ac:dyDescent="0.3">
      <c r="D61381" s="82"/>
      <c r="P61381" s="84"/>
    </row>
    <row r="61382" spans="4:16" x14ac:dyDescent="0.3">
      <c r="D61382" s="82"/>
      <c r="P61382" s="84"/>
    </row>
    <row r="61383" spans="4:16" x14ac:dyDescent="0.3">
      <c r="D61383" s="82"/>
      <c r="P61383" s="84"/>
    </row>
    <row r="61384" spans="4:16" x14ac:dyDescent="0.3">
      <c r="D61384" s="82"/>
      <c r="P61384" s="84"/>
    </row>
    <row r="61385" spans="4:16" x14ac:dyDescent="0.3">
      <c r="D61385" s="82"/>
      <c r="P61385" s="84"/>
    </row>
    <row r="61386" spans="4:16" x14ac:dyDescent="0.3">
      <c r="D61386" s="82"/>
      <c r="P61386" s="84"/>
    </row>
    <row r="61387" spans="4:16" x14ac:dyDescent="0.3">
      <c r="D61387" s="82"/>
      <c r="P61387" s="84"/>
    </row>
    <row r="61388" spans="4:16" x14ac:dyDescent="0.3">
      <c r="D61388" s="82"/>
      <c r="P61388" s="84"/>
    </row>
    <row r="61389" spans="4:16" x14ac:dyDescent="0.3">
      <c r="D61389" s="82"/>
      <c r="P61389" s="84"/>
    </row>
    <row r="61390" spans="4:16" x14ac:dyDescent="0.3">
      <c r="D61390" s="82"/>
      <c r="P61390" s="84"/>
    </row>
    <row r="61391" spans="4:16" x14ac:dyDescent="0.3">
      <c r="D61391" s="82"/>
      <c r="P61391" s="84"/>
    </row>
    <row r="61392" spans="4:16" x14ac:dyDescent="0.3">
      <c r="D61392" s="82"/>
      <c r="P61392" s="84"/>
    </row>
    <row r="61393" spans="4:16" x14ac:dyDescent="0.3">
      <c r="D61393" s="82"/>
      <c r="P61393" s="84"/>
    </row>
    <row r="61394" spans="4:16" x14ac:dyDescent="0.3">
      <c r="D61394" s="82"/>
      <c r="P61394" s="84"/>
    </row>
    <row r="61395" spans="4:16" x14ac:dyDescent="0.3">
      <c r="D61395" s="82"/>
      <c r="P61395" s="84"/>
    </row>
    <row r="61396" spans="4:16" x14ac:dyDescent="0.3">
      <c r="D61396" s="82"/>
      <c r="P61396" s="84"/>
    </row>
    <row r="61397" spans="4:16" x14ac:dyDescent="0.3">
      <c r="D61397" s="82"/>
      <c r="P61397" s="84"/>
    </row>
    <row r="61398" spans="4:16" x14ac:dyDescent="0.3">
      <c r="D61398" s="82"/>
      <c r="P61398" s="84"/>
    </row>
    <row r="61399" spans="4:16" x14ac:dyDescent="0.3">
      <c r="D61399" s="82"/>
      <c r="P61399" s="84"/>
    </row>
    <row r="61400" spans="4:16" x14ac:dyDescent="0.3">
      <c r="D61400" s="82"/>
      <c r="P61400" s="84"/>
    </row>
    <row r="61401" spans="4:16" x14ac:dyDescent="0.3">
      <c r="D61401" s="82"/>
      <c r="P61401" s="84"/>
    </row>
    <row r="61402" spans="4:16" x14ac:dyDescent="0.3">
      <c r="D61402" s="82"/>
      <c r="P61402" s="84"/>
    </row>
    <row r="61403" spans="4:16" x14ac:dyDescent="0.3">
      <c r="D61403" s="82"/>
      <c r="P61403" s="84"/>
    </row>
    <row r="61404" spans="4:16" x14ac:dyDescent="0.3">
      <c r="D61404" s="82"/>
      <c r="P61404" s="84"/>
    </row>
    <row r="61405" spans="4:16" x14ac:dyDescent="0.3">
      <c r="D61405" s="82"/>
      <c r="P61405" s="84"/>
    </row>
    <row r="61406" spans="4:16" x14ac:dyDescent="0.3">
      <c r="D61406" s="82"/>
      <c r="P61406" s="84"/>
    </row>
    <row r="61407" spans="4:16" x14ac:dyDescent="0.3">
      <c r="D61407" s="82"/>
      <c r="P61407" s="84"/>
    </row>
    <row r="61408" spans="4:16" x14ac:dyDescent="0.3">
      <c r="D61408" s="82"/>
      <c r="P61408" s="84"/>
    </row>
    <row r="61409" spans="4:16" x14ac:dyDescent="0.3">
      <c r="D61409" s="82"/>
      <c r="P61409" s="84"/>
    </row>
    <row r="61410" spans="4:16" x14ac:dyDescent="0.3">
      <c r="D61410" s="82"/>
      <c r="P61410" s="84"/>
    </row>
    <row r="61411" spans="4:16" x14ac:dyDescent="0.3">
      <c r="D61411" s="82"/>
      <c r="P61411" s="84"/>
    </row>
    <row r="61412" spans="4:16" x14ac:dyDescent="0.3">
      <c r="D61412" s="82"/>
      <c r="P61412" s="84"/>
    </row>
    <row r="61413" spans="4:16" x14ac:dyDescent="0.3">
      <c r="D61413" s="82"/>
      <c r="P61413" s="84"/>
    </row>
    <row r="61414" spans="4:16" x14ac:dyDescent="0.3">
      <c r="D61414" s="82"/>
      <c r="P61414" s="84"/>
    </row>
    <row r="61415" spans="4:16" x14ac:dyDescent="0.3">
      <c r="D61415" s="82"/>
      <c r="P61415" s="84"/>
    </row>
    <row r="61416" spans="4:16" x14ac:dyDescent="0.3">
      <c r="D61416" s="82"/>
      <c r="P61416" s="84"/>
    </row>
    <row r="61417" spans="4:16" x14ac:dyDescent="0.3">
      <c r="D61417" s="82"/>
      <c r="P61417" s="84"/>
    </row>
    <row r="61418" spans="4:16" x14ac:dyDescent="0.3">
      <c r="D61418" s="82"/>
      <c r="P61418" s="84"/>
    </row>
    <row r="61419" spans="4:16" x14ac:dyDescent="0.3">
      <c r="D61419" s="82"/>
      <c r="P61419" s="84"/>
    </row>
    <row r="61420" spans="4:16" x14ac:dyDescent="0.3">
      <c r="D61420" s="82"/>
      <c r="P61420" s="84"/>
    </row>
    <row r="61421" spans="4:16" x14ac:dyDescent="0.3">
      <c r="D61421" s="82"/>
      <c r="P61421" s="84"/>
    </row>
    <row r="61422" spans="4:16" x14ac:dyDescent="0.3">
      <c r="D61422" s="82"/>
      <c r="P61422" s="84"/>
    </row>
    <row r="61423" spans="4:16" x14ac:dyDescent="0.3">
      <c r="D61423" s="82"/>
      <c r="P61423" s="84"/>
    </row>
    <row r="61424" spans="4:16" x14ac:dyDescent="0.3">
      <c r="D61424" s="82"/>
      <c r="P61424" s="84"/>
    </row>
    <row r="61425" spans="4:16" x14ac:dyDescent="0.3">
      <c r="D61425" s="82"/>
      <c r="P61425" s="84"/>
    </row>
    <row r="61426" spans="4:16" x14ac:dyDescent="0.3">
      <c r="D61426" s="82"/>
      <c r="P61426" s="84"/>
    </row>
    <row r="61427" spans="4:16" x14ac:dyDescent="0.3">
      <c r="D61427" s="82"/>
      <c r="P61427" s="84"/>
    </row>
    <row r="61428" spans="4:16" x14ac:dyDescent="0.3">
      <c r="D61428" s="82"/>
      <c r="P61428" s="84"/>
    </row>
    <row r="61429" spans="4:16" x14ac:dyDescent="0.3">
      <c r="D61429" s="82"/>
      <c r="P61429" s="84"/>
    </row>
    <row r="61430" spans="4:16" x14ac:dyDescent="0.3">
      <c r="D61430" s="82"/>
      <c r="P61430" s="84"/>
    </row>
    <row r="61431" spans="4:16" x14ac:dyDescent="0.3">
      <c r="D61431" s="82"/>
      <c r="P61431" s="84"/>
    </row>
    <row r="61432" spans="4:16" x14ac:dyDescent="0.3">
      <c r="D61432" s="82"/>
      <c r="P61432" s="84"/>
    </row>
    <row r="61433" spans="4:16" x14ac:dyDescent="0.3">
      <c r="D61433" s="82"/>
      <c r="P61433" s="84"/>
    </row>
    <row r="61434" spans="4:16" x14ac:dyDescent="0.3">
      <c r="D61434" s="82"/>
      <c r="P61434" s="84"/>
    </row>
    <row r="61435" spans="4:16" x14ac:dyDescent="0.3">
      <c r="D61435" s="82"/>
      <c r="P61435" s="84"/>
    </row>
    <row r="61436" spans="4:16" x14ac:dyDescent="0.3">
      <c r="D61436" s="82"/>
      <c r="P61436" s="84"/>
    </row>
    <row r="61437" spans="4:16" x14ac:dyDescent="0.3">
      <c r="D61437" s="82"/>
      <c r="P61437" s="84"/>
    </row>
    <row r="61438" spans="4:16" x14ac:dyDescent="0.3">
      <c r="D61438" s="82"/>
      <c r="P61438" s="84"/>
    </row>
    <row r="61439" spans="4:16" x14ac:dyDescent="0.3">
      <c r="D61439" s="82"/>
      <c r="P61439" s="84"/>
    </row>
    <row r="61440" spans="4:16" x14ac:dyDescent="0.3">
      <c r="D61440" s="82"/>
      <c r="P61440" s="84"/>
    </row>
    <row r="61441" spans="4:16" x14ac:dyDescent="0.3">
      <c r="D61441" s="82"/>
      <c r="P61441" s="84"/>
    </row>
    <row r="61442" spans="4:16" x14ac:dyDescent="0.3">
      <c r="D61442" s="82"/>
      <c r="P61442" s="84"/>
    </row>
    <row r="61443" spans="4:16" x14ac:dyDescent="0.3">
      <c r="D61443" s="82"/>
      <c r="P61443" s="84"/>
    </row>
    <row r="61444" spans="4:16" x14ac:dyDescent="0.3">
      <c r="D61444" s="82"/>
      <c r="P61444" s="84"/>
    </row>
    <row r="61445" spans="4:16" x14ac:dyDescent="0.3">
      <c r="D61445" s="82"/>
      <c r="P61445" s="84"/>
    </row>
    <row r="61446" spans="4:16" x14ac:dyDescent="0.3">
      <c r="D61446" s="82"/>
      <c r="P61446" s="84"/>
    </row>
    <row r="61447" spans="4:16" x14ac:dyDescent="0.3">
      <c r="D61447" s="82"/>
      <c r="P61447" s="84"/>
    </row>
    <row r="61448" spans="4:16" x14ac:dyDescent="0.3">
      <c r="D61448" s="82"/>
      <c r="P61448" s="84"/>
    </row>
    <row r="61449" spans="4:16" x14ac:dyDescent="0.3">
      <c r="D61449" s="82"/>
      <c r="P61449" s="84"/>
    </row>
    <row r="61450" spans="4:16" x14ac:dyDescent="0.3">
      <c r="D61450" s="82"/>
      <c r="P61450" s="84"/>
    </row>
    <row r="61451" spans="4:16" x14ac:dyDescent="0.3">
      <c r="D61451" s="82"/>
      <c r="P61451" s="84"/>
    </row>
    <row r="61452" spans="4:16" x14ac:dyDescent="0.3">
      <c r="D61452" s="82"/>
      <c r="P61452" s="84"/>
    </row>
    <row r="61453" spans="4:16" x14ac:dyDescent="0.3">
      <c r="D61453" s="82"/>
      <c r="P61453" s="84"/>
    </row>
    <row r="61454" spans="4:16" x14ac:dyDescent="0.3">
      <c r="D61454" s="82"/>
      <c r="P61454" s="84"/>
    </row>
    <row r="61455" spans="4:16" x14ac:dyDescent="0.3">
      <c r="D61455" s="82"/>
      <c r="P61455" s="84"/>
    </row>
    <row r="61456" spans="4:16" x14ac:dyDescent="0.3">
      <c r="D61456" s="82"/>
      <c r="P61456" s="84"/>
    </row>
    <row r="61457" spans="4:16" x14ac:dyDescent="0.3">
      <c r="D61457" s="82"/>
      <c r="P61457" s="84"/>
    </row>
    <row r="61458" spans="4:16" x14ac:dyDescent="0.3">
      <c r="D61458" s="82"/>
      <c r="P61458" s="84"/>
    </row>
    <row r="61459" spans="4:16" x14ac:dyDescent="0.3">
      <c r="D61459" s="82"/>
      <c r="P61459" s="84"/>
    </row>
    <row r="61460" spans="4:16" x14ac:dyDescent="0.3">
      <c r="D61460" s="82"/>
      <c r="P61460" s="84"/>
    </row>
    <row r="61461" spans="4:16" x14ac:dyDescent="0.3">
      <c r="D61461" s="82"/>
      <c r="P61461" s="84"/>
    </row>
    <row r="61462" spans="4:16" x14ac:dyDescent="0.3">
      <c r="D61462" s="82"/>
      <c r="P61462" s="84"/>
    </row>
    <row r="61463" spans="4:16" x14ac:dyDescent="0.3">
      <c r="D61463" s="82"/>
      <c r="P61463" s="84"/>
    </row>
    <row r="61464" spans="4:16" x14ac:dyDescent="0.3">
      <c r="D61464" s="82"/>
      <c r="P61464" s="84"/>
    </row>
    <row r="61465" spans="4:16" x14ac:dyDescent="0.3">
      <c r="D61465" s="82"/>
      <c r="P61465" s="84"/>
    </row>
    <row r="61466" spans="4:16" x14ac:dyDescent="0.3">
      <c r="D61466" s="82"/>
      <c r="P61466" s="84"/>
    </row>
    <row r="61467" spans="4:16" x14ac:dyDescent="0.3">
      <c r="D61467" s="82"/>
      <c r="P61467" s="84"/>
    </row>
    <row r="61468" spans="4:16" x14ac:dyDescent="0.3">
      <c r="D61468" s="82"/>
      <c r="P61468" s="84"/>
    </row>
    <row r="61469" spans="4:16" x14ac:dyDescent="0.3">
      <c r="D61469" s="82"/>
      <c r="P61469" s="84"/>
    </row>
    <row r="61470" spans="4:16" x14ac:dyDescent="0.3">
      <c r="D61470" s="82"/>
      <c r="P61470" s="84"/>
    </row>
    <row r="61471" spans="4:16" x14ac:dyDescent="0.3">
      <c r="D61471" s="82"/>
      <c r="P61471" s="84"/>
    </row>
    <row r="61472" spans="4:16" x14ac:dyDescent="0.3">
      <c r="D61472" s="82"/>
      <c r="P61472" s="84"/>
    </row>
    <row r="61473" spans="4:16" x14ac:dyDescent="0.3">
      <c r="D61473" s="82"/>
      <c r="P61473" s="84"/>
    </row>
    <row r="61474" spans="4:16" x14ac:dyDescent="0.3">
      <c r="D61474" s="82"/>
      <c r="P61474" s="84"/>
    </row>
    <row r="61475" spans="4:16" x14ac:dyDescent="0.3">
      <c r="D61475" s="82"/>
      <c r="P61475" s="84"/>
    </row>
    <row r="61476" spans="4:16" x14ac:dyDescent="0.3">
      <c r="D61476" s="82"/>
      <c r="P61476" s="84"/>
    </row>
    <row r="61477" spans="4:16" x14ac:dyDescent="0.3">
      <c r="D61477" s="82"/>
      <c r="P61477" s="84"/>
    </row>
    <row r="61478" spans="4:16" x14ac:dyDescent="0.3">
      <c r="D61478" s="82"/>
      <c r="P61478" s="84"/>
    </row>
    <row r="61479" spans="4:16" x14ac:dyDescent="0.3">
      <c r="D61479" s="82"/>
      <c r="P61479" s="84"/>
    </row>
    <row r="61480" spans="4:16" x14ac:dyDescent="0.3">
      <c r="D61480" s="82"/>
      <c r="P61480" s="84"/>
    </row>
    <row r="61481" spans="4:16" x14ac:dyDescent="0.3">
      <c r="D61481" s="82"/>
      <c r="P61481" s="84"/>
    </row>
    <row r="61482" spans="4:16" x14ac:dyDescent="0.3">
      <c r="D61482" s="82"/>
      <c r="P61482" s="84"/>
    </row>
    <row r="61483" spans="4:16" x14ac:dyDescent="0.3">
      <c r="D61483" s="82"/>
      <c r="P61483" s="84"/>
    </row>
    <row r="61484" spans="4:16" x14ac:dyDescent="0.3">
      <c r="D61484" s="82"/>
      <c r="P61484" s="84"/>
    </row>
    <row r="61485" spans="4:16" x14ac:dyDescent="0.3">
      <c r="D61485" s="82"/>
      <c r="P61485" s="84"/>
    </row>
    <row r="61486" spans="4:16" x14ac:dyDescent="0.3">
      <c r="D61486" s="82"/>
      <c r="P61486" s="84"/>
    </row>
    <row r="61487" spans="4:16" x14ac:dyDescent="0.3">
      <c r="D61487" s="82"/>
      <c r="P61487" s="84"/>
    </row>
    <row r="61488" spans="4:16" x14ac:dyDescent="0.3">
      <c r="D61488" s="82"/>
      <c r="P61488" s="84"/>
    </row>
    <row r="61489" spans="4:16" x14ac:dyDescent="0.3">
      <c r="D61489" s="82"/>
      <c r="P61489" s="84"/>
    </row>
    <row r="61490" spans="4:16" x14ac:dyDescent="0.3">
      <c r="D61490" s="82"/>
      <c r="P61490" s="84"/>
    </row>
    <row r="61491" spans="4:16" x14ac:dyDescent="0.3">
      <c r="D61491" s="82"/>
      <c r="P61491" s="84"/>
    </row>
    <row r="61492" spans="4:16" x14ac:dyDescent="0.3">
      <c r="D61492" s="82"/>
      <c r="P61492" s="84"/>
    </row>
    <row r="61493" spans="4:16" x14ac:dyDescent="0.3">
      <c r="D61493" s="82"/>
      <c r="P61493" s="84"/>
    </row>
    <row r="61494" spans="4:16" x14ac:dyDescent="0.3">
      <c r="D61494" s="82"/>
      <c r="P61494" s="84"/>
    </row>
    <row r="61495" spans="4:16" x14ac:dyDescent="0.3">
      <c r="D61495" s="82"/>
      <c r="P61495" s="84"/>
    </row>
    <row r="61496" spans="4:16" x14ac:dyDescent="0.3">
      <c r="D61496" s="82"/>
      <c r="P61496" s="84"/>
    </row>
    <row r="61497" spans="4:16" x14ac:dyDescent="0.3">
      <c r="D61497" s="82"/>
      <c r="P61497" s="84"/>
    </row>
    <row r="61498" spans="4:16" x14ac:dyDescent="0.3">
      <c r="D61498" s="82"/>
      <c r="P61498" s="84"/>
    </row>
    <row r="61499" spans="4:16" x14ac:dyDescent="0.3">
      <c r="D61499" s="82"/>
      <c r="P61499" s="84"/>
    </row>
    <row r="61500" spans="4:16" x14ac:dyDescent="0.3">
      <c r="D61500" s="82"/>
      <c r="P61500" s="84"/>
    </row>
    <row r="61501" spans="4:16" x14ac:dyDescent="0.3">
      <c r="D61501" s="82"/>
      <c r="P61501" s="84"/>
    </row>
    <row r="61502" spans="4:16" x14ac:dyDescent="0.3">
      <c r="D61502" s="82"/>
      <c r="P61502" s="84"/>
    </row>
    <row r="61503" spans="4:16" x14ac:dyDescent="0.3">
      <c r="D61503" s="82"/>
      <c r="P61503" s="84"/>
    </row>
    <row r="61504" spans="4:16" x14ac:dyDescent="0.3">
      <c r="D61504" s="82"/>
      <c r="P61504" s="84"/>
    </row>
    <row r="61505" spans="4:16" x14ac:dyDescent="0.3">
      <c r="D61505" s="82"/>
      <c r="P61505" s="84"/>
    </row>
    <row r="61506" spans="4:16" x14ac:dyDescent="0.3">
      <c r="D61506" s="82"/>
      <c r="P61506" s="84"/>
    </row>
    <row r="61507" spans="4:16" x14ac:dyDescent="0.3">
      <c r="D61507" s="82"/>
      <c r="P61507" s="84"/>
    </row>
    <row r="61508" spans="4:16" x14ac:dyDescent="0.3">
      <c r="D61508" s="82"/>
      <c r="P61508" s="84"/>
    </row>
    <row r="61509" spans="4:16" x14ac:dyDescent="0.3">
      <c r="D61509" s="82"/>
      <c r="P61509" s="84"/>
    </row>
    <row r="61510" spans="4:16" x14ac:dyDescent="0.3">
      <c r="D61510" s="82"/>
      <c r="P61510" s="84"/>
    </row>
    <row r="61511" spans="4:16" x14ac:dyDescent="0.3">
      <c r="D61511" s="82"/>
      <c r="P61511" s="84"/>
    </row>
    <row r="61512" spans="4:16" x14ac:dyDescent="0.3">
      <c r="D61512" s="82"/>
      <c r="P61512" s="84"/>
    </row>
    <row r="61513" spans="4:16" x14ac:dyDescent="0.3">
      <c r="D61513" s="82"/>
      <c r="P61513" s="84"/>
    </row>
    <row r="61514" spans="4:16" x14ac:dyDescent="0.3">
      <c r="D61514" s="82"/>
      <c r="P61514" s="84"/>
    </row>
    <row r="61515" spans="4:16" x14ac:dyDescent="0.3">
      <c r="D61515" s="82"/>
      <c r="P61515" s="84"/>
    </row>
    <row r="61516" spans="4:16" x14ac:dyDescent="0.3">
      <c r="D61516" s="82"/>
      <c r="P61516" s="84"/>
    </row>
    <row r="61517" spans="4:16" x14ac:dyDescent="0.3">
      <c r="D61517" s="82"/>
      <c r="P61517" s="84"/>
    </row>
    <row r="61518" spans="4:16" x14ac:dyDescent="0.3">
      <c r="D61518" s="82"/>
      <c r="P61518" s="84"/>
    </row>
    <row r="61519" spans="4:16" x14ac:dyDescent="0.3">
      <c r="D61519" s="82"/>
      <c r="P61519" s="84"/>
    </row>
    <row r="61520" spans="4:16" x14ac:dyDescent="0.3">
      <c r="D61520" s="82"/>
      <c r="P61520" s="84"/>
    </row>
    <row r="61521" spans="4:16" x14ac:dyDescent="0.3">
      <c r="D61521" s="82"/>
      <c r="P61521" s="84"/>
    </row>
    <row r="61522" spans="4:16" x14ac:dyDescent="0.3">
      <c r="D61522" s="82"/>
      <c r="P61522" s="84"/>
    </row>
    <row r="61523" spans="4:16" x14ac:dyDescent="0.3">
      <c r="D61523" s="82"/>
      <c r="P61523" s="84"/>
    </row>
    <row r="61524" spans="4:16" x14ac:dyDescent="0.3">
      <c r="D61524" s="82"/>
      <c r="P61524" s="84"/>
    </row>
    <row r="61525" spans="4:16" x14ac:dyDescent="0.3">
      <c r="D61525" s="82"/>
      <c r="P61525" s="84"/>
    </row>
    <row r="61526" spans="4:16" x14ac:dyDescent="0.3">
      <c r="D61526" s="82"/>
      <c r="P61526" s="84"/>
    </row>
    <row r="61527" spans="4:16" x14ac:dyDescent="0.3">
      <c r="D61527" s="82"/>
      <c r="P61527" s="84"/>
    </row>
    <row r="61528" spans="4:16" x14ac:dyDescent="0.3">
      <c r="D61528" s="82"/>
      <c r="P61528" s="84"/>
    </row>
    <row r="61529" spans="4:16" x14ac:dyDescent="0.3">
      <c r="D61529" s="82"/>
      <c r="P61529" s="84"/>
    </row>
    <row r="61530" spans="4:16" x14ac:dyDescent="0.3">
      <c r="D61530" s="82"/>
      <c r="P61530" s="84"/>
    </row>
    <row r="61531" spans="4:16" x14ac:dyDescent="0.3">
      <c r="D61531" s="82"/>
      <c r="P61531" s="84"/>
    </row>
    <row r="61532" spans="4:16" x14ac:dyDescent="0.3">
      <c r="D61532" s="82"/>
      <c r="P61532" s="84"/>
    </row>
    <row r="61533" spans="4:16" x14ac:dyDescent="0.3">
      <c r="D61533" s="82"/>
      <c r="P61533" s="84"/>
    </row>
    <row r="61534" spans="4:16" x14ac:dyDescent="0.3">
      <c r="D61534" s="82"/>
      <c r="P61534" s="84"/>
    </row>
    <row r="61535" spans="4:16" x14ac:dyDescent="0.3">
      <c r="D61535" s="82"/>
      <c r="P61535" s="84"/>
    </row>
    <row r="61536" spans="4:16" x14ac:dyDescent="0.3">
      <c r="D61536" s="82"/>
      <c r="P61536" s="84"/>
    </row>
    <row r="61537" spans="4:16" x14ac:dyDescent="0.3">
      <c r="D61537" s="82"/>
      <c r="P61537" s="84"/>
    </row>
    <row r="61538" spans="4:16" x14ac:dyDescent="0.3">
      <c r="D61538" s="82"/>
      <c r="P61538" s="84"/>
    </row>
    <row r="61539" spans="4:16" x14ac:dyDescent="0.3">
      <c r="D61539" s="82"/>
      <c r="P61539" s="84"/>
    </row>
    <row r="61540" spans="4:16" x14ac:dyDescent="0.3">
      <c r="D61540" s="82"/>
      <c r="P61540" s="84"/>
    </row>
    <row r="61541" spans="4:16" x14ac:dyDescent="0.3">
      <c r="D61541" s="82"/>
      <c r="P61541" s="84"/>
    </row>
    <row r="61542" spans="4:16" x14ac:dyDescent="0.3">
      <c r="D61542" s="82"/>
      <c r="P61542" s="84"/>
    </row>
    <row r="61543" spans="4:16" x14ac:dyDescent="0.3">
      <c r="D61543" s="82"/>
      <c r="P61543" s="84"/>
    </row>
    <row r="61544" spans="4:16" x14ac:dyDescent="0.3">
      <c r="D61544" s="82"/>
      <c r="P61544" s="84"/>
    </row>
    <row r="61545" spans="4:16" x14ac:dyDescent="0.3">
      <c r="D61545" s="82"/>
      <c r="P61545" s="84"/>
    </row>
    <row r="61546" spans="4:16" x14ac:dyDescent="0.3">
      <c r="D61546" s="82"/>
      <c r="P61546" s="84"/>
    </row>
    <row r="61547" spans="4:16" x14ac:dyDescent="0.3">
      <c r="D61547" s="82"/>
      <c r="P61547" s="84"/>
    </row>
    <row r="61548" spans="4:16" x14ac:dyDescent="0.3">
      <c r="D61548" s="82"/>
      <c r="P61548" s="84"/>
    </row>
    <row r="61549" spans="4:16" x14ac:dyDescent="0.3">
      <c r="D61549" s="82"/>
      <c r="P61549" s="84"/>
    </row>
    <row r="61550" spans="4:16" x14ac:dyDescent="0.3">
      <c r="D61550" s="82"/>
      <c r="P61550" s="84"/>
    </row>
    <row r="61551" spans="4:16" x14ac:dyDescent="0.3">
      <c r="D61551" s="82"/>
      <c r="P61551" s="84"/>
    </row>
    <row r="61552" spans="4:16" x14ac:dyDescent="0.3">
      <c r="D61552" s="82"/>
      <c r="P61552" s="84"/>
    </row>
    <row r="61553" spans="4:16" x14ac:dyDescent="0.3">
      <c r="D61553" s="82"/>
      <c r="P61553" s="84"/>
    </row>
    <row r="61554" spans="4:16" x14ac:dyDescent="0.3">
      <c r="D61554" s="82"/>
      <c r="P61554" s="84"/>
    </row>
    <row r="61555" spans="4:16" x14ac:dyDescent="0.3">
      <c r="D61555" s="82"/>
      <c r="P61555" s="84"/>
    </row>
    <row r="61556" spans="4:16" x14ac:dyDescent="0.3">
      <c r="D61556" s="82"/>
      <c r="P61556" s="84"/>
    </row>
    <row r="61557" spans="4:16" x14ac:dyDescent="0.3">
      <c r="D61557" s="82"/>
      <c r="P61557" s="84"/>
    </row>
    <row r="61558" spans="4:16" x14ac:dyDescent="0.3">
      <c r="D61558" s="82"/>
      <c r="P61558" s="84"/>
    </row>
    <row r="61559" spans="4:16" x14ac:dyDescent="0.3">
      <c r="D61559" s="82"/>
      <c r="P61559" s="84"/>
    </row>
    <row r="61560" spans="4:16" x14ac:dyDescent="0.3">
      <c r="D61560" s="82"/>
      <c r="P61560" s="84"/>
    </row>
    <row r="61561" spans="4:16" x14ac:dyDescent="0.3">
      <c r="D61561" s="82"/>
      <c r="P61561" s="84"/>
    </row>
    <row r="61562" spans="4:16" x14ac:dyDescent="0.3">
      <c r="D61562" s="82"/>
      <c r="P61562" s="84"/>
    </row>
    <row r="61563" spans="4:16" x14ac:dyDescent="0.3">
      <c r="D61563" s="82"/>
      <c r="P61563" s="84"/>
    </row>
    <row r="61564" spans="4:16" x14ac:dyDescent="0.3">
      <c r="D61564" s="82"/>
      <c r="P61564" s="84"/>
    </row>
    <row r="61565" spans="4:16" x14ac:dyDescent="0.3">
      <c r="D61565" s="82"/>
      <c r="P61565" s="84"/>
    </row>
    <row r="61566" spans="4:16" x14ac:dyDescent="0.3">
      <c r="D61566" s="82"/>
      <c r="P61566" s="84"/>
    </row>
    <row r="61567" spans="4:16" x14ac:dyDescent="0.3">
      <c r="D61567" s="82"/>
      <c r="P61567" s="84"/>
    </row>
    <row r="61568" spans="4:16" x14ac:dyDescent="0.3">
      <c r="D61568" s="82"/>
      <c r="P61568" s="84"/>
    </row>
    <row r="61569" spans="4:16" x14ac:dyDescent="0.3">
      <c r="D61569" s="82"/>
      <c r="P61569" s="84"/>
    </row>
    <row r="61570" spans="4:16" x14ac:dyDescent="0.3">
      <c r="D61570" s="82"/>
      <c r="P61570" s="84"/>
    </row>
    <row r="61571" spans="4:16" x14ac:dyDescent="0.3">
      <c r="D61571" s="82"/>
      <c r="P61571" s="84"/>
    </row>
    <row r="61572" spans="4:16" x14ac:dyDescent="0.3">
      <c r="D61572" s="82"/>
      <c r="P61572" s="84"/>
    </row>
    <row r="61573" spans="4:16" x14ac:dyDescent="0.3">
      <c r="D61573" s="82"/>
      <c r="P61573" s="84"/>
    </row>
    <row r="61574" spans="4:16" x14ac:dyDescent="0.3">
      <c r="D61574" s="82"/>
      <c r="P61574" s="84"/>
    </row>
    <row r="61575" spans="4:16" x14ac:dyDescent="0.3">
      <c r="D61575" s="82"/>
      <c r="P61575" s="84"/>
    </row>
    <row r="61576" spans="4:16" x14ac:dyDescent="0.3">
      <c r="D61576" s="82"/>
      <c r="P61576" s="84"/>
    </row>
    <row r="61577" spans="4:16" x14ac:dyDescent="0.3">
      <c r="D61577" s="82"/>
      <c r="P61577" s="84"/>
    </row>
    <row r="61578" spans="4:16" x14ac:dyDescent="0.3">
      <c r="D61578" s="82"/>
      <c r="P61578" s="84"/>
    </row>
    <row r="61579" spans="4:16" x14ac:dyDescent="0.3">
      <c r="D61579" s="82"/>
      <c r="P61579" s="84"/>
    </row>
    <row r="61580" spans="4:16" x14ac:dyDescent="0.3">
      <c r="D61580" s="82"/>
      <c r="P61580" s="84"/>
    </row>
    <row r="61581" spans="4:16" x14ac:dyDescent="0.3">
      <c r="D61581" s="82"/>
      <c r="P61581" s="84"/>
    </row>
    <row r="61582" spans="4:16" x14ac:dyDescent="0.3">
      <c r="D61582" s="82"/>
      <c r="P61582" s="84"/>
    </row>
    <row r="61583" spans="4:16" x14ac:dyDescent="0.3">
      <c r="D61583" s="82"/>
      <c r="P61583" s="84"/>
    </row>
    <row r="61584" spans="4:16" x14ac:dyDescent="0.3">
      <c r="D61584" s="82"/>
      <c r="P61584" s="84"/>
    </row>
    <row r="61585" spans="4:16" x14ac:dyDescent="0.3">
      <c r="D61585" s="82"/>
      <c r="P61585" s="84"/>
    </row>
    <row r="61586" spans="4:16" x14ac:dyDescent="0.3">
      <c r="D61586" s="82"/>
      <c r="P61586" s="84"/>
    </row>
    <row r="61587" spans="4:16" x14ac:dyDescent="0.3">
      <c r="D61587" s="82"/>
      <c r="P61587" s="84"/>
    </row>
    <row r="61588" spans="4:16" x14ac:dyDescent="0.3">
      <c r="D61588" s="82"/>
      <c r="P61588" s="84"/>
    </row>
    <row r="61589" spans="4:16" x14ac:dyDescent="0.3">
      <c r="D61589" s="82"/>
      <c r="P61589" s="84"/>
    </row>
    <row r="61590" spans="4:16" x14ac:dyDescent="0.3">
      <c r="D61590" s="82"/>
      <c r="P61590" s="84"/>
    </row>
    <row r="61591" spans="4:16" x14ac:dyDescent="0.3">
      <c r="D61591" s="82"/>
      <c r="P61591" s="84"/>
    </row>
    <row r="61592" spans="4:16" x14ac:dyDescent="0.3">
      <c r="D61592" s="82"/>
      <c r="P61592" s="84"/>
    </row>
    <row r="61593" spans="4:16" x14ac:dyDescent="0.3">
      <c r="D61593" s="82"/>
      <c r="P61593" s="84"/>
    </row>
    <row r="61594" spans="4:16" x14ac:dyDescent="0.3">
      <c r="D61594" s="82"/>
      <c r="P61594" s="84"/>
    </row>
    <row r="61595" spans="4:16" x14ac:dyDescent="0.3">
      <c r="D61595" s="82"/>
      <c r="P61595" s="84"/>
    </row>
    <row r="61596" spans="4:16" x14ac:dyDescent="0.3">
      <c r="D61596" s="82"/>
      <c r="P61596" s="84"/>
    </row>
    <row r="61597" spans="4:16" x14ac:dyDescent="0.3">
      <c r="D61597" s="82"/>
      <c r="P61597" s="84"/>
    </row>
    <row r="61598" spans="4:16" x14ac:dyDescent="0.3">
      <c r="D61598" s="82"/>
      <c r="P61598" s="84"/>
    </row>
    <row r="61599" spans="4:16" x14ac:dyDescent="0.3">
      <c r="D61599" s="82"/>
      <c r="P61599" s="84"/>
    </row>
    <row r="61600" spans="4:16" x14ac:dyDescent="0.3">
      <c r="D61600" s="82"/>
      <c r="P61600" s="84"/>
    </row>
    <row r="61601" spans="4:16" x14ac:dyDescent="0.3">
      <c r="D61601" s="82"/>
      <c r="P61601" s="84"/>
    </row>
    <row r="61602" spans="4:16" x14ac:dyDescent="0.3">
      <c r="D61602" s="82"/>
      <c r="P61602" s="84"/>
    </row>
    <row r="61603" spans="4:16" x14ac:dyDescent="0.3">
      <c r="D61603" s="82"/>
      <c r="P61603" s="84"/>
    </row>
    <row r="61604" spans="4:16" x14ac:dyDescent="0.3">
      <c r="D61604" s="82"/>
      <c r="P61604" s="84"/>
    </row>
    <row r="61605" spans="4:16" x14ac:dyDescent="0.3">
      <c r="D61605" s="82"/>
      <c r="P61605" s="84"/>
    </row>
    <row r="61606" spans="4:16" x14ac:dyDescent="0.3">
      <c r="D61606" s="82"/>
      <c r="P61606" s="84"/>
    </row>
    <row r="61607" spans="4:16" x14ac:dyDescent="0.3">
      <c r="D61607" s="82"/>
      <c r="P61607" s="84"/>
    </row>
    <row r="61608" spans="4:16" x14ac:dyDescent="0.3">
      <c r="D61608" s="82"/>
      <c r="P61608" s="84"/>
    </row>
    <row r="61609" spans="4:16" x14ac:dyDescent="0.3">
      <c r="D61609" s="82"/>
      <c r="P61609" s="84"/>
    </row>
    <row r="61610" spans="4:16" x14ac:dyDescent="0.3">
      <c r="D61610" s="82"/>
      <c r="P61610" s="84"/>
    </row>
    <row r="61611" spans="4:16" x14ac:dyDescent="0.3">
      <c r="D61611" s="82"/>
      <c r="P61611" s="84"/>
    </row>
    <row r="61612" spans="4:16" x14ac:dyDescent="0.3">
      <c r="D61612" s="82"/>
      <c r="P61612" s="84"/>
    </row>
    <row r="61613" spans="4:16" x14ac:dyDescent="0.3">
      <c r="D61613" s="82"/>
      <c r="P61613" s="84"/>
    </row>
    <row r="61614" spans="4:16" x14ac:dyDescent="0.3">
      <c r="D61614" s="82"/>
      <c r="P61614" s="84"/>
    </row>
    <row r="61615" spans="4:16" x14ac:dyDescent="0.3">
      <c r="D61615" s="82"/>
      <c r="P61615" s="84"/>
    </row>
    <row r="61616" spans="4:16" x14ac:dyDescent="0.3">
      <c r="D61616" s="82"/>
      <c r="P61616" s="84"/>
    </row>
    <row r="61617" spans="4:16" x14ac:dyDescent="0.3">
      <c r="D61617" s="82"/>
      <c r="P61617" s="84"/>
    </row>
    <row r="61618" spans="4:16" x14ac:dyDescent="0.3">
      <c r="D61618" s="82"/>
      <c r="P61618" s="84"/>
    </row>
    <row r="61619" spans="4:16" x14ac:dyDescent="0.3">
      <c r="D61619" s="82"/>
      <c r="P61619" s="84"/>
    </row>
    <row r="61620" spans="4:16" x14ac:dyDescent="0.3">
      <c r="D61620" s="82"/>
      <c r="P61620" s="84"/>
    </row>
    <row r="61621" spans="4:16" x14ac:dyDescent="0.3">
      <c r="D61621" s="82"/>
      <c r="P61621" s="84"/>
    </row>
    <row r="61622" spans="4:16" x14ac:dyDescent="0.3">
      <c r="D61622" s="82"/>
      <c r="P61622" s="84"/>
    </row>
    <row r="61623" spans="4:16" x14ac:dyDescent="0.3">
      <c r="D61623" s="82"/>
      <c r="P61623" s="84"/>
    </row>
    <row r="61624" spans="4:16" x14ac:dyDescent="0.3">
      <c r="D61624" s="82"/>
      <c r="P61624" s="84"/>
    </row>
    <row r="61625" spans="4:16" x14ac:dyDescent="0.3">
      <c r="D61625" s="82"/>
      <c r="P61625" s="84"/>
    </row>
    <row r="61626" spans="4:16" x14ac:dyDescent="0.3">
      <c r="D61626" s="82"/>
      <c r="P61626" s="84"/>
    </row>
    <row r="61627" spans="4:16" x14ac:dyDescent="0.3">
      <c r="D61627" s="82"/>
      <c r="P61627" s="84"/>
    </row>
    <row r="61628" spans="4:16" x14ac:dyDescent="0.3">
      <c r="D61628" s="82"/>
      <c r="P61628" s="84"/>
    </row>
    <row r="61629" spans="4:16" x14ac:dyDescent="0.3">
      <c r="D61629" s="82"/>
      <c r="P61629" s="84"/>
    </row>
    <row r="61630" spans="4:16" x14ac:dyDescent="0.3">
      <c r="D61630" s="82"/>
      <c r="P61630" s="84"/>
    </row>
    <row r="61631" spans="4:16" x14ac:dyDescent="0.3">
      <c r="D61631" s="82"/>
      <c r="P61631" s="84"/>
    </row>
    <row r="61632" spans="4:16" x14ac:dyDescent="0.3">
      <c r="D61632" s="82"/>
      <c r="P61632" s="84"/>
    </row>
    <row r="61633" spans="4:16" x14ac:dyDescent="0.3">
      <c r="D61633" s="82"/>
      <c r="P61633" s="84"/>
    </row>
    <row r="61634" spans="4:16" x14ac:dyDescent="0.3">
      <c r="D61634" s="82"/>
      <c r="P61634" s="84"/>
    </row>
    <row r="61635" spans="4:16" x14ac:dyDescent="0.3">
      <c r="D61635" s="82"/>
      <c r="P61635" s="84"/>
    </row>
    <row r="61636" spans="4:16" x14ac:dyDescent="0.3">
      <c r="D61636" s="82"/>
      <c r="P61636" s="84"/>
    </row>
    <row r="61637" spans="4:16" x14ac:dyDescent="0.3">
      <c r="D61637" s="82"/>
      <c r="P61637" s="84"/>
    </row>
    <row r="61638" spans="4:16" x14ac:dyDescent="0.3">
      <c r="D61638" s="82"/>
      <c r="P61638" s="84"/>
    </row>
    <row r="61639" spans="4:16" x14ac:dyDescent="0.3">
      <c r="D61639" s="82"/>
      <c r="P61639" s="84"/>
    </row>
    <row r="61640" spans="4:16" x14ac:dyDescent="0.3">
      <c r="D61640" s="82"/>
      <c r="P61640" s="84"/>
    </row>
    <row r="61641" spans="4:16" x14ac:dyDescent="0.3">
      <c r="D61641" s="82"/>
      <c r="P61641" s="84"/>
    </row>
    <row r="61642" spans="4:16" x14ac:dyDescent="0.3">
      <c r="D61642" s="82"/>
      <c r="P61642" s="84"/>
    </row>
    <row r="61643" spans="4:16" x14ac:dyDescent="0.3">
      <c r="D61643" s="82"/>
      <c r="P61643" s="84"/>
    </row>
    <row r="61644" spans="4:16" x14ac:dyDescent="0.3">
      <c r="D61644" s="82"/>
      <c r="P61644" s="84"/>
    </row>
    <row r="61645" spans="4:16" x14ac:dyDescent="0.3">
      <c r="D61645" s="82"/>
      <c r="P61645" s="84"/>
    </row>
    <row r="61646" spans="4:16" x14ac:dyDescent="0.3">
      <c r="D61646" s="82"/>
      <c r="P61646" s="84"/>
    </row>
    <row r="61647" spans="4:16" x14ac:dyDescent="0.3">
      <c r="D61647" s="82"/>
      <c r="P61647" s="84"/>
    </row>
    <row r="61648" spans="4:16" x14ac:dyDescent="0.3">
      <c r="D61648" s="82"/>
      <c r="P61648" s="84"/>
    </row>
    <row r="61649" spans="4:16" x14ac:dyDescent="0.3">
      <c r="D61649" s="82"/>
      <c r="P61649" s="84"/>
    </row>
    <row r="61650" spans="4:16" x14ac:dyDescent="0.3">
      <c r="D61650" s="82"/>
      <c r="P61650" s="84"/>
    </row>
    <row r="61651" spans="4:16" x14ac:dyDescent="0.3">
      <c r="D61651" s="82"/>
      <c r="P61651" s="84"/>
    </row>
    <row r="61652" spans="4:16" x14ac:dyDescent="0.3">
      <c r="D61652" s="82"/>
      <c r="P61652" s="84"/>
    </row>
    <row r="61653" spans="4:16" x14ac:dyDescent="0.3">
      <c r="D61653" s="82"/>
      <c r="P61653" s="84"/>
    </row>
    <row r="61654" spans="4:16" x14ac:dyDescent="0.3">
      <c r="D61654" s="82"/>
      <c r="P61654" s="84"/>
    </row>
    <row r="61655" spans="4:16" x14ac:dyDescent="0.3">
      <c r="D61655" s="82"/>
      <c r="P61655" s="84"/>
    </row>
    <row r="61656" spans="4:16" x14ac:dyDescent="0.3">
      <c r="D61656" s="82"/>
      <c r="P61656" s="84"/>
    </row>
    <row r="61657" spans="4:16" x14ac:dyDescent="0.3">
      <c r="D61657" s="82"/>
      <c r="P61657" s="84"/>
    </row>
    <row r="61658" spans="4:16" x14ac:dyDescent="0.3">
      <c r="D61658" s="82"/>
      <c r="P61658" s="84"/>
    </row>
    <row r="61659" spans="4:16" x14ac:dyDescent="0.3">
      <c r="D61659" s="82"/>
      <c r="P61659" s="84"/>
    </row>
    <row r="61660" spans="4:16" x14ac:dyDescent="0.3">
      <c r="D61660" s="82"/>
      <c r="P61660" s="84"/>
    </row>
    <row r="61661" spans="4:16" x14ac:dyDescent="0.3">
      <c r="D61661" s="82"/>
      <c r="P61661" s="84"/>
    </row>
    <row r="61662" spans="4:16" x14ac:dyDescent="0.3">
      <c r="D61662" s="82"/>
      <c r="P61662" s="84"/>
    </row>
    <row r="61663" spans="4:16" x14ac:dyDescent="0.3">
      <c r="D61663" s="82"/>
      <c r="P61663" s="84"/>
    </row>
    <row r="61664" spans="4:16" x14ac:dyDescent="0.3">
      <c r="D61664" s="82"/>
      <c r="P61664" s="84"/>
    </row>
    <row r="61665" spans="4:16" x14ac:dyDescent="0.3">
      <c r="D61665" s="82"/>
      <c r="P61665" s="84"/>
    </row>
    <row r="61666" spans="4:16" x14ac:dyDescent="0.3">
      <c r="D61666" s="82"/>
      <c r="P61666" s="84"/>
    </row>
    <row r="61667" spans="4:16" x14ac:dyDescent="0.3">
      <c r="D61667" s="82"/>
      <c r="P61667" s="84"/>
    </row>
    <row r="61668" spans="4:16" x14ac:dyDescent="0.3">
      <c r="D61668" s="82"/>
      <c r="P61668" s="84"/>
    </row>
    <row r="61669" spans="4:16" x14ac:dyDescent="0.3">
      <c r="D61669" s="82"/>
      <c r="P61669" s="84"/>
    </row>
    <row r="61670" spans="4:16" x14ac:dyDescent="0.3">
      <c r="D61670" s="82"/>
      <c r="P61670" s="84"/>
    </row>
    <row r="61671" spans="4:16" x14ac:dyDescent="0.3">
      <c r="D61671" s="82"/>
      <c r="P61671" s="84"/>
    </row>
    <row r="61672" spans="4:16" x14ac:dyDescent="0.3">
      <c r="D61672" s="82"/>
      <c r="P61672" s="84"/>
    </row>
    <row r="61673" spans="4:16" x14ac:dyDescent="0.3">
      <c r="D61673" s="82"/>
      <c r="P61673" s="84"/>
    </row>
    <row r="61674" spans="4:16" x14ac:dyDescent="0.3">
      <c r="D61674" s="82"/>
      <c r="P61674" s="84"/>
    </row>
    <row r="61675" spans="4:16" x14ac:dyDescent="0.3">
      <c r="D61675" s="82"/>
      <c r="P61675" s="84"/>
    </row>
    <row r="61676" spans="4:16" x14ac:dyDescent="0.3">
      <c r="D61676" s="82"/>
      <c r="P61676" s="84"/>
    </row>
    <row r="61677" spans="4:16" x14ac:dyDescent="0.3">
      <c r="D61677" s="82"/>
      <c r="P61677" s="84"/>
    </row>
    <row r="61678" spans="4:16" x14ac:dyDescent="0.3">
      <c r="D61678" s="82"/>
      <c r="P61678" s="84"/>
    </row>
    <row r="61679" spans="4:16" x14ac:dyDescent="0.3">
      <c r="D61679" s="82"/>
      <c r="P61679" s="84"/>
    </row>
    <row r="61680" spans="4:16" x14ac:dyDescent="0.3">
      <c r="D61680" s="82"/>
      <c r="P61680" s="84"/>
    </row>
    <row r="61681" spans="4:16" x14ac:dyDescent="0.3">
      <c r="D61681" s="82"/>
      <c r="P61681" s="84"/>
    </row>
    <row r="61682" spans="4:16" x14ac:dyDescent="0.3">
      <c r="D61682" s="82"/>
      <c r="P61682" s="84"/>
    </row>
    <row r="61683" spans="4:16" x14ac:dyDescent="0.3">
      <c r="D61683" s="82"/>
      <c r="P61683" s="84"/>
    </row>
    <row r="61684" spans="4:16" x14ac:dyDescent="0.3">
      <c r="D61684" s="82"/>
      <c r="P61684" s="84"/>
    </row>
    <row r="61685" spans="4:16" x14ac:dyDescent="0.3">
      <c r="D61685" s="82"/>
      <c r="P61685" s="84"/>
    </row>
    <row r="61686" spans="4:16" x14ac:dyDescent="0.3">
      <c r="D61686" s="82"/>
      <c r="P61686" s="84"/>
    </row>
    <row r="61687" spans="4:16" x14ac:dyDescent="0.3">
      <c r="D61687" s="82"/>
      <c r="P61687" s="84"/>
    </row>
    <row r="61688" spans="4:16" x14ac:dyDescent="0.3">
      <c r="D61688" s="82"/>
      <c r="P61688" s="84"/>
    </row>
    <row r="61689" spans="4:16" x14ac:dyDescent="0.3">
      <c r="D61689" s="82"/>
      <c r="P61689" s="84"/>
    </row>
    <row r="61690" spans="4:16" x14ac:dyDescent="0.3">
      <c r="D61690" s="82"/>
      <c r="P61690" s="84"/>
    </row>
    <row r="61691" spans="4:16" x14ac:dyDescent="0.3">
      <c r="D61691" s="82"/>
      <c r="P61691" s="84"/>
    </row>
    <row r="61692" spans="4:16" x14ac:dyDescent="0.3">
      <c r="D61692" s="82"/>
      <c r="P61692" s="84"/>
    </row>
    <row r="61693" spans="4:16" x14ac:dyDescent="0.3">
      <c r="D61693" s="82"/>
      <c r="P61693" s="84"/>
    </row>
    <row r="61694" spans="4:16" x14ac:dyDescent="0.3">
      <c r="D61694" s="82"/>
      <c r="P61694" s="84"/>
    </row>
    <row r="61695" spans="4:16" x14ac:dyDescent="0.3">
      <c r="D61695" s="82"/>
      <c r="P61695" s="84"/>
    </row>
    <row r="61696" spans="4:16" x14ac:dyDescent="0.3">
      <c r="D61696" s="82"/>
      <c r="P61696" s="84"/>
    </row>
    <row r="61697" spans="4:16" x14ac:dyDescent="0.3">
      <c r="D61697" s="82"/>
      <c r="P61697" s="84"/>
    </row>
    <row r="61698" spans="4:16" x14ac:dyDescent="0.3">
      <c r="D61698" s="82"/>
      <c r="P61698" s="84"/>
    </row>
    <row r="61699" spans="4:16" x14ac:dyDescent="0.3">
      <c r="D61699" s="82"/>
      <c r="P61699" s="84"/>
    </row>
    <row r="61700" spans="4:16" x14ac:dyDescent="0.3">
      <c r="D61700" s="82"/>
      <c r="P61700" s="84"/>
    </row>
    <row r="61701" spans="4:16" x14ac:dyDescent="0.3">
      <c r="D61701" s="82"/>
      <c r="P61701" s="84"/>
    </row>
    <row r="61702" spans="4:16" x14ac:dyDescent="0.3">
      <c r="D61702" s="82"/>
      <c r="P61702" s="84"/>
    </row>
    <row r="61703" spans="4:16" x14ac:dyDescent="0.3">
      <c r="D61703" s="82"/>
      <c r="P61703" s="84"/>
    </row>
    <row r="61704" spans="4:16" x14ac:dyDescent="0.3">
      <c r="D61704" s="82"/>
      <c r="P61704" s="84"/>
    </row>
    <row r="61705" spans="4:16" x14ac:dyDescent="0.3">
      <c r="D61705" s="82"/>
      <c r="P61705" s="84"/>
    </row>
    <row r="61706" spans="4:16" x14ac:dyDescent="0.3">
      <c r="D61706" s="82"/>
      <c r="P61706" s="84"/>
    </row>
    <row r="61707" spans="4:16" x14ac:dyDescent="0.3">
      <c r="D61707" s="82"/>
      <c r="P61707" s="84"/>
    </row>
    <row r="61708" spans="4:16" x14ac:dyDescent="0.3">
      <c r="D61708" s="82"/>
      <c r="P61708" s="84"/>
    </row>
    <row r="61709" spans="4:16" x14ac:dyDescent="0.3">
      <c r="D61709" s="82"/>
      <c r="P61709" s="84"/>
    </row>
    <row r="61710" spans="4:16" x14ac:dyDescent="0.3">
      <c r="D61710" s="82"/>
      <c r="P61710" s="84"/>
    </row>
    <row r="61711" spans="4:16" x14ac:dyDescent="0.3">
      <c r="D61711" s="82"/>
      <c r="P61711" s="84"/>
    </row>
    <row r="61712" spans="4:16" x14ac:dyDescent="0.3">
      <c r="D61712" s="82"/>
      <c r="P61712" s="84"/>
    </row>
    <row r="61713" spans="4:16" x14ac:dyDescent="0.3">
      <c r="D61713" s="82"/>
      <c r="P61713" s="84"/>
    </row>
    <row r="61714" spans="4:16" x14ac:dyDescent="0.3">
      <c r="D61714" s="82"/>
      <c r="P61714" s="84"/>
    </row>
    <row r="61715" spans="4:16" x14ac:dyDescent="0.3">
      <c r="D61715" s="82"/>
      <c r="P61715" s="84"/>
    </row>
    <row r="61716" spans="4:16" x14ac:dyDescent="0.3">
      <c r="D61716" s="82"/>
      <c r="P61716" s="84"/>
    </row>
    <row r="61717" spans="4:16" x14ac:dyDescent="0.3">
      <c r="D61717" s="82"/>
      <c r="P61717" s="84"/>
    </row>
    <row r="61718" spans="4:16" x14ac:dyDescent="0.3">
      <c r="D61718" s="82"/>
      <c r="P61718" s="84"/>
    </row>
    <row r="61719" spans="4:16" x14ac:dyDescent="0.3">
      <c r="D61719" s="82"/>
      <c r="P61719" s="84"/>
    </row>
    <row r="61720" spans="4:16" x14ac:dyDescent="0.3">
      <c r="D61720" s="82"/>
      <c r="P61720" s="84"/>
    </row>
    <row r="61721" spans="4:16" x14ac:dyDescent="0.3">
      <c r="D61721" s="82"/>
      <c r="P61721" s="84"/>
    </row>
    <row r="61722" spans="4:16" x14ac:dyDescent="0.3">
      <c r="D61722" s="82"/>
      <c r="P61722" s="84"/>
    </row>
    <row r="61723" spans="4:16" x14ac:dyDescent="0.3">
      <c r="D61723" s="82"/>
      <c r="P61723" s="84"/>
    </row>
    <row r="61724" spans="4:16" x14ac:dyDescent="0.3">
      <c r="D61724" s="82"/>
      <c r="P61724" s="84"/>
    </row>
    <row r="61725" spans="4:16" x14ac:dyDescent="0.3">
      <c r="D61725" s="82"/>
      <c r="P61725" s="84"/>
    </row>
    <row r="61726" spans="4:16" x14ac:dyDescent="0.3">
      <c r="D61726" s="82"/>
      <c r="P61726" s="84"/>
    </row>
    <row r="61727" spans="4:16" x14ac:dyDescent="0.3">
      <c r="D61727" s="82"/>
      <c r="P61727" s="84"/>
    </row>
    <row r="61728" spans="4:16" x14ac:dyDescent="0.3">
      <c r="D61728" s="82"/>
      <c r="P61728" s="84"/>
    </row>
    <row r="61729" spans="4:16" x14ac:dyDescent="0.3">
      <c r="D61729" s="82"/>
      <c r="P61729" s="84"/>
    </row>
    <row r="61730" spans="4:16" x14ac:dyDescent="0.3">
      <c r="D61730" s="82"/>
      <c r="P61730" s="84"/>
    </row>
    <row r="61731" spans="4:16" x14ac:dyDescent="0.3">
      <c r="D61731" s="82"/>
      <c r="P61731" s="84"/>
    </row>
    <row r="61732" spans="4:16" x14ac:dyDescent="0.3">
      <c r="D61732" s="82"/>
      <c r="P61732" s="84"/>
    </row>
    <row r="61733" spans="4:16" x14ac:dyDescent="0.3">
      <c r="D61733" s="82"/>
      <c r="P61733" s="84"/>
    </row>
    <row r="61734" spans="4:16" x14ac:dyDescent="0.3">
      <c r="D61734" s="82"/>
      <c r="P61734" s="84"/>
    </row>
    <row r="61735" spans="4:16" x14ac:dyDescent="0.3">
      <c r="D61735" s="82"/>
      <c r="P61735" s="84"/>
    </row>
    <row r="61736" spans="4:16" x14ac:dyDescent="0.3">
      <c r="D61736" s="82"/>
      <c r="P61736" s="84"/>
    </row>
    <row r="61737" spans="4:16" x14ac:dyDescent="0.3">
      <c r="D61737" s="82"/>
      <c r="P61737" s="84"/>
    </row>
    <row r="61738" spans="4:16" x14ac:dyDescent="0.3">
      <c r="D61738" s="82"/>
      <c r="P61738" s="84"/>
    </row>
    <row r="61739" spans="4:16" x14ac:dyDescent="0.3">
      <c r="D61739" s="82"/>
      <c r="P61739" s="84"/>
    </row>
    <row r="61740" spans="4:16" x14ac:dyDescent="0.3">
      <c r="D61740" s="82"/>
      <c r="P61740" s="84"/>
    </row>
    <row r="61741" spans="4:16" x14ac:dyDescent="0.3">
      <c r="D61741" s="82"/>
      <c r="P61741" s="84"/>
    </row>
    <row r="61742" spans="4:16" x14ac:dyDescent="0.3">
      <c r="D61742" s="82"/>
      <c r="P61742" s="84"/>
    </row>
    <row r="61743" spans="4:16" x14ac:dyDescent="0.3">
      <c r="D61743" s="82"/>
      <c r="P61743" s="84"/>
    </row>
    <row r="61744" spans="4:16" x14ac:dyDescent="0.3">
      <c r="D61744" s="82"/>
      <c r="P61744" s="84"/>
    </row>
    <row r="61745" spans="4:16" x14ac:dyDescent="0.3">
      <c r="D61745" s="82"/>
      <c r="P61745" s="84"/>
    </row>
    <row r="61746" spans="4:16" x14ac:dyDescent="0.3">
      <c r="D61746" s="82"/>
      <c r="P61746" s="84"/>
    </row>
    <row r="61747" spans="4:16" x14ac:dyDescent="0.3">
      <c r="D61747" s="82"/>
      <c r="P61747" s="84"/>
    </row>
    <row r="61748" spans="4:16" x14ac:dyDescent="0.3">
      <c r="D61748" s="82"/>
      <c r="P61748" s="84"/>
    </row>
    <row r="61749" spans="4:16" x14ac:dyDescent="0.3">
      <c r="D61749" s="82"/>
      <c r="P61749" s="84"/>
    </row>
    <row r="61750" spans="4:16" x14ac:dyDescent="0.3">
      <c r="D61750" s="82"/>
      <c r="P61750" s="84"/>
    </row>
    <row r="61751" spans="4:16" x14ac:dyDescent="0.3">
      <c r="D61751" s="82"/>
      <c r="P61751" s="84"/>
    </row>
    <row r="61752" spans="4:16" x14ac:dyDescent="0.3">
      <c r="D61752" s="82"/>
      <c r="P61752" s="84"/>
    </row>
    <row r="61753" spans="4:16" x14ac:dyDescent="0.3">
      <c r="D61753" s="82"/>
      <c r="P61753" s="84"/>
    </row>
    <row r="61754" spans="4:16" x14ac:dyDescent="0.3">
      <c r="D61754" s="82"/>
      <c r="P61754" s="84"/>
    </row>
    <row r="61755" spans="4:16" x14ac:dyDescent="0.3">
      <c r="D61755" s="82"/>
      <c r="P61755" s="84"/>
    </row>
    <row r="61756" spans="4:16" x14ac:dyDescent="0.3">
      <c r="D61756" s="82"/>
      <c r="P61756" s="84"/>
    </row>
    <row r="61757" spans="4:16" x14ac:dyDescent="0.3">
      <c r="D61757" s="82"/>
      <c r="P61757" s="84"/>
    </row>
    <row r="61758" spans="4:16" x14ac:dyDescent="0.3">
      <c r="D61758" s="82"/>
      <c r="P61758" s="84"/>
    </row>
    <row r="61759" spans="4:16" x14ac:dyDescent="0.3">
      <c r="D61759" s="82"/>
      <c r="P61759" s="84"/>
    </row>
    <row r="61760" spans="4:16" x14ac:dyDescent="0.3">
      <c r="D61760" s="82"/>
      <c r="P61760" s="84"/>
    </row>
    <row r="61761" spans="4:16" x14ac:dyDescent="0.3">
      <c r="D61761" s="82"/>
      <c r="P61761" s="84"/>
    </row>
    <row r="61762" spans="4:16" x14ac:dyDescent="0.3">
      <c r="D61762" s="82"/>
      <c r="P61762" s="84"/>
    </row>
    <row r="61763" spans="4:16" x14ac:dyDescent="0.3">
      <c r="D61763" s="82"/>
      <c r="P61763" s="84"/>
    </row>
    <row r="61764" spans="4:16" x14ac:dyDescent="0.3">
      <c r="D61764" s="82"/>
      <c r="P61764" s="84"/>
    </row>
    <row r="61765" spans="4:16" x14ac:dyDescent="0.3">
      <c r="D61765" s="82"/>
      <c r="P61765" s="84"/>
    </row>
    <row r="61766" spans="4:16" x14ac:dyDescent="0.3">
      <c r="D61766" s="82"/>
      <c r="P61766" s="84"/>
    </row>
    <row r="61767" spans="4:16" x14ac:dyDescent="0.3">
      <c r="D61767" s="82"/>
      <c r="P61767" s="84"/>
    </row>
    <row r="61768" spans="4:16" x14ac:dyDescent="0.3">
      <c r="D61768" s="82"/>
      <c r="P61768" s="84"/>
    </row>
    <row r="61769" spans="4:16" x14ac:dyDescent="0.3">
      <c r="D61769" s="82"/>
      <c r="P61769" s="84"/>
    </row>
    <row r="61770" spans="4:16" x14ac:dyDescent="0.3">
      <c r="D61770" s="82"/>
      <c r="P61770" s="84"/>
    </row>
    <row r="61771" spans="4:16" x14ac:dyDescent="0.3">
      <c r="D61771" s="82"/>
      <c r="P61771" s="84"/>
    </row>
    <row r="61772" spans="4:16" x14ac:dyDescent="0.3">
      <c r="D61772" s="82"/>
      <c r="P61772" s="84"/>
    </row>
    <row r="61773" spans="4:16" x14ac:dyDescent="0.3">
      <c r="D61773" s="82"/>
      <c r="P61773" s="84"/>
    </row>
    <row r="61774" spans="4:16" x14ac:dyDescent="0.3">
      <c r="D61774" s="82"/>
      <c r="P61774" s="84"/>
    </row>
    <row r="61775" spans="4:16" x14ac:dyDescent="0.3">
      <c r="D61775" s="82"/>
      <c r="P61775" s="84"/>
    </row>
    <row r="61776" spans="4:16" x14ac:dyDescent="0.3">
      <c r="D61776" s="82"/>
      <c r="P61776" s="84"/>
    </row>
    <row r="61777" spans="4:16" x14ac:dyDescent="0.3">
      <c r="D61777" s="82"/>
      <c r="P61777" s="84"/>
    </row>
    <row r="61778" spans="4:16" x14ac:dyDescent="0.3">
      <c r="D61778" s="82"/>
      <c r="P61778" s="84"/>
    </row>
    <row r="61779" spans="4:16" x14ac:dyDescent="0.3">
      <c r="D61779" s="82"/>
      <c r="P61779" s="84"/>
    </row>
    <row r="61780" spans="4:16" x14ac:dyDescent="0.3">
      <c r="D61780" s="82"/>
      <c r="P61780" s="84"/>
    </row>
    <row r="61781" spans="4:16" x14ac:dyDescent="0.3">
      <c r="D61781" s="82"/>
      <c r="P61781" s="84"/>
    </row>
    <row r="61782" spans="4:16" x14ac:dyDescent="0.3">
      <c r="D61782" s="82"/>
      <c r="P61782" s="84"/>
    </row>
    <row r="61783" spans="4:16" x14ac:dyDescent="0.3">
      <c r="D61783" s="82"/>
      <c r="P61783" s="84"/>
    </row>
    <row r="61784" spans="4:16" x14ac:dyDescent="0.3">
      <c r="D61784" s="82"/>
      <c r="P61784" s="84"/>
    </row>
    <row r="61785" spans="4:16" x14ac:dyDescent="0.3">
      <c r="D61785" s="82"/>
      <c r="P61785" s="84"/>
    </row>
    <row r="61786" spans="4:16" x14ac:dyDescent="0.3">
      <c r="D61786" s="82"/>
      <c r="P61786" s="84"/>
    </row>
    <row r="61787" spans="4:16" x14ac:dyDescent="0.3">
      <c r="D61787" s="82"/>
      <c r="P61787" s="84"/>
    </row>
    <row r="61788" spans="4:16" x14ac:dyDescent="0.3">
      <c r="D61788" s="82"/>
      <c r="P61788" s="84"/>
    </row>
    <row r="61789" spans="4:16" x14ac:dyDescent="0.3">
      <c r="D61789" s="82"/>
      <c r="P61789" s="84"/>
    </row>
    <row r="61790" spans="4:16" x14ac:dyDescent="0.3">
      <c r="D61790" s="82"/>
      <c r="P61790" s="84"/>
    </row>
    <row r="61791" spans="4:16" x14ac:dyDescent="0.3">
      <c r="D61791" s="82"/>
      <c r="P61791" s="84"/>
    </row>
    <row r="61792" spans="4:16" x14ac:dyDescent="0.3">
      <c r="D61792" s="82"/>
      <c r="P61792" s="84"/>
    </row>
    <row r="61793" spans="4:16" x14ac:dyDescent="0.3">
      <c r="D61793" s="82"/>
      <c r="P61793" s="84"/>
    </row>
    <row r="61794" spans="4:16" x14ac:dyDescent="0.3">
      <c r="D61794" s="82"/>
      <c r="P61794" s="84"/>
    </row>
    <row r="61795" spans="4:16" x14ac:dyDescent="0.3">
      <c r="D61795" s="82"/>
      <c r="P61795" s="84"/>
    </row>
    <row r="61796" spans="4:16" x14ac:dyDescent="0.3">
      <c r="D61796" s="82"/>
      <c r="P61796" s="84"/>
    </row>
    <row r="61797" spans="4:16" x14ac:dyDescent="0.3">
      <c r="D61797" s="82"/>
      <c r="P61797" s="84"/>
    </row>
    <row r="61798" spans="4:16" x14ac:dyDescent="0.3">
      <c r="D61798" s="82"/>
      <c r="P61798" s="84"/>
    </row>
    <row r="61799" spans="4:16" x14ac:dyDescent="0.3">
      <c r="D61799" s="82"/>
      <c r="P61799" s="84"/>
    </row>
    <row r="61800" spans="4:16" x14ac:dyDescent="0.3">
      <c r="D61800" s="82"/>
      <c r="P61800" s="84"/>
    </row>
    <row r="61801" spans="4:16" x14ac:dyDescent="0.3">
      <c r="D61801" s="82"/>
      <c r="P61801" s="84"/>
    </row>
    <row r="61802" spans="4:16" x14ac:dyDescent="0.3">
      <c r="D61802" s="82"/>
      <c r="P61802" s="84"/>
    </row>
    <row r="61803" spans="4:16" x14ac:dyDescent="0.3">
      <c r="D61803" s="82"/>
      <c r="P61803" s="84"/>
    </row>
    <row r="61804" spans="4:16" x14ac:dyDescent="0.3">
      <c r="D61804" s="82"/>
      <c r="P61804" s="84"/>
    </row>
    <row r="61805" spans="4:16" x14ac:dyDescent="0.3">
      <c r="D61805" s="82"/>
      <c r="P61805" s="84"/>
    </row>
    <row r="61806" spans="4:16" x14ac:dyDescent="0.3">
      <c r="D61806" s="82"/>
      <c r="P61806" s="84"/>
    </row>
    <row r="61807" spans="4:16" x14ac:dyDescent="0.3">
      <c r="D61807" s="82"/>
      <c r="P61807" s="84"/>
    </row>
    <row r="61808" spans="4:16" x14ac:dyDescent="0.3">
      <c r="D61808" s="82"/>
      <c r="P61808" s="84"/>
    </row>
    <row r="61809" spans="4:16" x14ac:dyDescent="0.3">
      <c r="D61809" s="82"/>
      <c r="P61809" s="84"/>
    </row>
    <row r="61810" spans="4:16" x14ac:dyDescent="0.3">
      <c r="D61810" s="82"/>
      <c r="P61810" s="84"/>
    </row>
    <row r="61811" spans="4:16" x14ac:dyDescent="0.3">
      <c r="D61811" s="82"/>
      <c r="P61811" s="84"/>
    </row>
    <row r="61812" spans="4:16" x14ac:dyDescent="0.3">
      <c r="D61812" s="82"/>
      <c r="P61812" s="84"/>
    </row>
    <row r="61813" spans="4:16" x14ac:dyDescent="0.3">
      <c r="D61813" s="82"/>
      <c r="P61813" s="84"/>
    </row>
    <row r="61814" spans="4:16" x14ac:dyDescent="0.3">
      <c r="D61814" s="82"/>
      <c r="P61814" s="84"/>
    </row>
    <row r="61815" spans="4:16" x14ac:dyDescent="0.3">
      <c r="D61815" s="82"/>
      <c r="P61815" s="84"/>
    </row>
    <row r="61816" spans="4:16" x14ac:dyDescent="0.3">
      <c r="D61816" s="82"/>
      <c r="P61816" s="84"/>
    </row>
    <row r="61817" spans="4:16" x14ac:dyDescent="0.3">
      <c r="D61817" s="82"/>
      <c r="P61817" s="84"/>
    </row>
    <row r="61818" spans="4:16" x14ac:dyDescent="0.3">
      <c r="D61818" s="82"/>
      <c r="P61818" s="84"/>
    </row>
    <row r="61819" spans="4:16" x14ac:dyDescent="0.3">
      <c r="D61819" s="82"/>
      <c r="P61819" s="84"/>
    </row>
    <row r="61820" spans="4:16" x14ac:dyDescent="0.3">
      <c r="D61820" s="82"/>
      <c r="P61820" s="84"/>
    </row>
    <row r="61821" spans="4:16" x14ac:dyDescent="0.3">
      <c r="D61821" s="82"/>
      <c r="P61821" s="84"/>
    </row>
    <row r="61822" spans="4:16" x14ac:dyDescent="0.3">
      <c r="D61822" s="82"/>
      <c r="P61822" s="84"/>
    </row>
    <row r="61823" spans="4:16" x14ac:dyDescent="0.3">
      <c r="D61823" s="82"/>
      <c r="P61823" s="84"/>
    </row>
    <row r="61824" spans="4:16" x14ac:dyDescent="0.3">
      <c r="D61824" s="82"/>
      <c r="P61824" s="84"/>
    </row>
    <row r="61825" spans="4:16" x14ac:dyDescent="0.3">
      <c r="D61825" s="82"/>
      <c r="P61825" s="84"/>
    </row>
    <row r="61826" spans="4:16" x14ac:dyDescent="0.3">
      <c r="D61826" s="82"/>
      <c r="P61826" s="84"/>
    </row>
    <row r="61827" spans="4:16" x14ac:dyDescent="0.3">
      <c r="D61827" s="82"/>
      <c r="P61827" s="84"/>
    </row>
    <row r="61828" spans="4:16" x14ac:dyDescent="0.3">
      <c r="D61828" s="82"/>
      <c r="P61828" s="84"/>
    </row>
    <row r="61829" spans="4:16" x14ac:dyDescent="0.3">
      <c r="D61829" s="82"/>
      <c r="P61829" s="84"/>
    </row>
    <row r="61830" spans="4:16" x14ac:dyDescent="0.3">
      <c r="D61830" s="82"/>
      <c r="P61830" s="84"/>
    </row>
    <row r="61831" spans="4:16" x14ac:dyDescent="0.3">
      <c r="D61831" s="82"/>
      <c r="P61831" s="84"/>
    </row>
    <row r="61832" spans="4:16" x14ac:dyDescent="0.3">
      <c r="D61832" s="82"/>
      <c r="P61832" s="84"/>
    </row>
    <row r="61833" spans="4:16" x14ac:dyDescent="0.3">
      <c r="D61833" s="82"/>
      <c r="P61833" s="84"/>
    </row>
    <row r="61834" spans="4:16" x14ac:dyDescent="0.3">
      <c r="D61834" s="82"/>
      <c r="P61834" s="84"/>
    </row>
    <row r="61835" spans="4:16" x14ac:dyDescent="0.3">
      <c r="D61835" s="82"/>
      <c r="P61835" s="84"/>
    </row>
    <row r="61836" spans="4:16" x14ac:dyDescent="0.3">
      <c r="D61836" s="82"/>
      <c r="P61836" s="84"/>
    </row>
    <row r="61837" spans="4:16" x14ac:dyDescent="0.3">
      <c r="D61837" s="82"/>
      <c r="P61837" s="84"/>
    </row>
    <row r="61838" spans="4:16" x14ac:dyDescent="0.3">
      <c r="D61838" s="82"/>
      <c r="P61838" s="84"/>
    </row>
    <row r="61839" spans="4:16" x14ac:dyDescent="0.3">
      <c r="D61839" s="82"/>
      <c r="P61839" s="84"/>
    </row>
    <row r="61840" spans="4:16" x14ac:dyDescent="0.3">
      <c r="D61840" s="82"/>
      <c r="P61840" s="84"/>
    </row>
    <row r="61841" spans="4:16" x14ac:dyDescent="0.3">
      <c r="D61841" s="82"/>
      <c r="P61841" s="84"/>
    </row>
    <row r="61842" spans="4:16" x14ac:dyDescent="0.3">
      <c r="D61842" s="82"/>
      <c r="P61842" s="84"/>
    </row>
    <row r="61843" spans="4:16" x14ac:dyDescent="0.3">
      <c r="D61843" s="82"/>
      <c r="P61843" s="84"/>
    </row>
    <row r="61844" spans="4:16" x14ac:dyDescent="0.3">
      <c r="D61844" s="82"/>
      <c r="P61844" s="84"/>
    </row>
    <row r="61845" spans="4:16" x14ac:dyDescent="0.3">
      <c r="D61845" s="82"/>
      <c r="P61845" s="84"/>
    </row>
    <row r="61846" spans="4:16" x14ac:dyDescent="0.3">
      <c r="D61846" s="82"/>
      <c r="P61846" s="84"/>
    </row>
    <row r="61847" spans="4:16" x14ac:dyDescent="0.3">
      <c r="D61847" s="82"/>
      <c r="P61847" s="84"/>
    </row>
    <row r="61848" spans="4:16" x14ac:dyDescent="0.3">
      <c r="D61848" s="82"/>
      <c r="P61848" s="84"/>
    </row>
    <row r="61849" spans="4:16" x14ac:dyDescent="0.3">
      <c r="D61849" s="82"/>
      <c r="P61849" s="84"/>
    </row>
    <row r="61850" spans="4:16" x14ac:dyDescent="0.3">
      <c r="D61850" s="82"/>
      <c r="P61850" s="84"/>
    </row>
    <row r="61851" spans="4:16" x14ac:dyDescent="0.3">
      <c r="D61851" s="82"/>
      <c r="P61851" s="84"/>
    </row>
    <row r="61852" spans="4:16" x14ac:dyDescent="0.3">
      <c r="D61852" s="82"/>
      <c r="P61852" s="84"/>
    </row>
    <row r="61853" spans="4:16" x14ac:dyDescent="0.3">
      <c r="D61853" s="82"/>
      <c r="P61853" s="84"/>
    </row>
    <row r="61854" spans="4:16" x14ac:dyDescent="0.3">
      <c r="D61854" s="82"/>
      <c r="P61854" s="84"/>
    </row>
    <row r="61855" spans="4:16" x14ac:dyDescent="0.3">
      <c r="D61855" s="82"/>
      <c r="P61855" s="84"/>
    </row>
    <row r="61856" spans="4:16" x14ac:dyDescent="0.3">
      <c r="D61856" s="82"/>
      <c r="P61856" s="84"/>
    </row>
    <row r="61857" spans="4:16" x14ac:dyDescent="0.3">
      <c r="D61857" s="82"/>
      <c r="P61857" s="84"/>
    </row>
    <row r="61858" spans="4:16" x14ac:dyDescent="0.3">
      <c r="D61858" s="82"/>
      <c r="P61858" s="84"/>
    </row>
    <row r="61859" spans="4:16" x14ac:dyDescent="0.3">
      <c r="D61859" s="82"/>
      <c r="P61859" s="84"/>
    </row>
    <row r="61860" spans="4:16" x14ac:dyDescent="0.3">
      <c r="D61860" s="82"/>
      <c r="P61860" s="84"/>
    </row>
    <row r="61861" spans="4:16" x14ac:dyDescent="0.3">
      <c r="D61861" s="82"/>
      <c r="P61861" s="84"/>
    </row>
    <row r="61862" spans="4:16" x14ac:dyDescent="0.3">
      <c r="D61862" s="82"/>
      <c r="P61862" s="84"/>
    </row>
    <row r="61863" spans="4:16" x14ac:dyDescent="0.3">
      <c r="D61863" s="82"/>
      <c r="P61863" s="84"/>
    </row>
    <row r="61864" spans="4:16" x14ac:dyDescent="0.3">
      <c r="D61864" s="82"/>
      <c r="P61864" s="84"/>
    </row>
    <row r="61865" spans="4:16" x14ac:dyDescent="0.3">
      <c r="D61865" s="82"/>
      <c r="P61865" s="84"/>
    </row>
    <row r="61866" spans="4:16" x14ac:dyDescent="0.3">
      <c r="D61866" s="82"/>
      <c r="P61866" s="84"/>
    </row>
    <row r="61867" spans="4:16" x14ac:dyDescent="0.3">
      <c r="D61867" s="82"/>
      <c r="P61867" s="84"/>
    </row>
    <row r="61868" spans="4:16" x14ac:dyDescent="0.3">
      <c r="D61868" s="82"/>
      <c r="P61868" s="84"/>
    </row>
    <row r="61869" spans="4:16" x14ac:dyDescent="0.3">
      <c r="D61869" s="82"/>
      <c r="P61869" s="84"/>
    </row>
    <row r="61870" spans="4:16" x14ac:dyDescent="0.3">
      <c r="D61870" s="82"/>
      <c r="P61870" s="84"/>
    </row>
    <row r="61871" spans="4:16" x14ac:dyDescent="0.3">
      <c r="D61871" s="82"/>
      <c r="P61871" s="84"/>
    </row>
    <row r="61872" spans="4:16" x14ac:dyDescent="0.3">
      <c r="D61872" s="82"/>
      <c r="P61872" s="84"/>
    </row>
    <row r="61873" spans="4:16" x14ac:dyDescent="0.3">
      <c r="D61873" s="82"/>
      <c r="P61873" s="84"/>
    </row>
    <row r="61874" spans="4:16" x14ac:dyDescent="0.3">
      <c r="D61874" s="82"/>
      <c r="P61874" s="84"/>
    </row>
    <row r="61875" spans="4:16" x14ac:dyDescent="0.3">
      <c r="D61875" s="82"/>
      <c r="P61875" s="84"/>
    </row>
    <row r="61876" spans="4:16" x14ac:dyDescent="0.3">
      <c r="D61876" s="82"/>
      <c r="P61876" s="84"/>
    </row>
    <row r="61877" spans="4:16" x14ac:dyDescent="0.3">
      <c r="D61877" s="82"/>
      <c r="P61877" s="84"/>
    </row>
    <row r="61878" spans="4:16" x14ac:dyDescent="0.3">
      <c r="D61878" s="82"/>
      <c r="P61878" s="84"/>
    </row>
    <row r="61879" spans="4:16" x14ac:dyDescent="0.3">
      <c r="D61879" s="82"/>
      <c r="P61879" s="84"/>
    </row>
    <row r="61880" spans="4:16" x14ac:dyDescent="0.3">
      <c r="D61880" s="82"/>
      <c r="P61880" s="84"/>
    </row>
    <row r="61881" spans="4:16" x14ac:dyDescent="0.3">
      <c r="D61881" s="82"/>
      <c r="P61881" s="84"/>
    </row>
    <row r="61882" spans="4:16" x14ac:dyDescent="0.3">
      <c r="D61882" s="82"/>
      <c r="P61882" s="84"/>
    </row>
    <row r="61883" spans="4:16" x14ac:dyDescent="0.3">
      <c r="D61883" s="82"/>
      <c r="P61883" s="84"/>
    </row>
    <row r="61884" spans="4:16" x14ac:dyDescent="0.3">
      <c r="D61884" s="82"/>
      <c r="P61884" s="84"/>
    </row>
    <row r="61885" spans="4:16" x14ac:dyDescent="0.3">
      <c r="D61885" s="82"/>
      <c r="P61885" s="84"/>
    </row>
    <row r="61886" spans="4:16" x14ac:dyDescent="0.3">
      <c r="D61886" s="82"/>
      <c r="P61886" s="84"/>
    </row>
    <row r="61887" spans="4:16" x14ac:dyDescent="0.3">
      <c r="D61887" s="82"/>
      <c r="P61887" s="84"/>
    </row>
    <row r="61888" spans="4:16" x14ac:dyDescent="0.3">
      <c r="D61888" s="82"/>
      <c r="P61888" s="84"/>
    </row>
    <row r="61889" spans="4:16" x14ac:dyDescent="0.3">
      <c r="D61889" s="82"/>
      <c r="P61889" s="84"/>
    </row>
    <row r="61890" spans="4:16" x14ac:dyDescent="0.3">
      <c r="D61890" s="82"/>
      <c r="P61890" s="84"/>
    </row>
    <row r="61891" spans="4:16" x14ac:dyDescent="0.3">
      <c r="D61891" s="82"/>
      <c r="P61891" s="84"/>
    </row>
    <row r="61892" spans="4:16" x14ac:dyDescent="0.3">
      <c r="D61892" s="82"/>
      <c r="P61892" s="84"/>
    </row>
    <row r="61893" spans="4:16" x14ac:dyDescent="0.3">
      <c r="D61893" s="82"/>
      <c r="P61893" s="84"/>
    </row>
    <row r="61894" spans="4:16" x14ac:dyDescent="0.3">
      <c r="D61894" s="82"/>
      <c r="P61894" s="84"/>
    </row>
    <row r="61895" spans="4:16" x14ac:dyDescent="0.3">
      <c r="D61895" s="82"/>
      <c r="P61895" s="84"/>
    </row>
    <row r="61896" spans="4:16" x14ac:dyDescent="0.3">
      <c r="D61896" s="82"/>
      <c r="P61896" s="84"/>
    </row>
    <row r="61897" spans="4:16" x14ac:dyDescent="0.3">
      <c r="D61897" s="82"/>
      <c r="P61897" s="84"/>
    </row>
    <row r="61898" spans="4:16" x14ac:dyDescent="0.3">
      <c r="D61898" s="82"/>
      <c r="P61898" s="84"/>
    </row>
    <row r="61899" spans="4:16" x14ac:dyDescent="0.3">
      <c r="D61899" s="82"/>
      <c r="P61899" s="84"/>
    </row>
    <row r="61900" spans="4:16" x14ac:dyDescent="0.3">
      <c r="D61900" s="82"/>
      <c r="P61900" s="84"/>
    </row>
    <row r="61901" spans="4:16" x14ac:dyDescent="0.3">
      <c r="D61901" s="82"/>
      <c r="P61901" s="84"/>
    </row>
    <row r="61902" spans="4:16" x14ac:dyDescent="0.3">
      <c r="D61902" s="82"/>
      <c r="P61902" s="84"/>
    </row>
    <row r="61903" spans="4:16" x14ac:dyDescent="0.3">
      <c r="D61903" s="82"/>
      <c r="P61903" s="84"/>
    </row>
    <row r="61904" spans="4:16" x14ac:dyDescent="0.3">
      <c r="D61904" s="82"/>
      <c r="P61904" s="84"/>
    </row>
    <row r="61905" spans="4:16" x14ac:dyDescent="0.3">
      <c r="D61905" s="82"/>
      <c r="P61905" s="84"/>
    </row>
    <row r="61906" spans="4:16" x14ac:dyDescent="0.3">
      <c r="D61906" s="82"/>
      <c r="P61906" s="84"/>
    </row>
    <row r="61907" spans="4:16" x14ac:dyDescent="0.3">
      <c r="D61907" s="82"/>
      <c r="P61907" s="84"/>
    </row>
    <row r="61908" spans="4:16" x14ac:dyDescent="0.3">
      <c r="D61908" s="82"/>
      <c r="P61908" s="84"/>
    </row>
    <row r="61909" spans="4:16" x14ac:dyDescent="0.3">
      <c r="D61909" s="82"/>
      <c r="P61909" s="84"/>
    </row>
    <row r="61910" spans="4:16" x14ac:dyDescent="0.3">
      <c r="D61910" s="82"/>
      <c r="P61910" s="84"/>
    </row>
    <row r="61911" spans="4:16" x14ac:dyDescent="0.3">
      <c r="D61911" s="82"/>
      <c r="P61911" s="84"/>
    </row>
    <row r="61912" spans="4:16" x14ac:dyDescent="0.3">
      <c r="D61912" s="82"/>
      <c r="P61912" s="84"/>
    </row>
    <row r="61913" spans="4:16" x14ac:dyDescent="0.3">
      <c r="D61913" s="82"/>
      <c r="P61913" s="84"/>
    </row>
    <row r="61914" spans="4:16" x14ac:dyDescent="0.3">
      <c r="D61914" s="82"/>
      <c r="P61914" s="84"/>
    </row>
    <row r="61915" spans="4:16" x14ac:dyDescent="0.3">
      <c r="D61915" s="82"/>
      <c r="P61915" s="84"/>
    </row>
    <row r="61916" spans="4:16" x14ac:dyDescent="0.3">
      <c r="D61916" s="82"/>
      <c r="P61916" s="84"/>
    </row>
    <row r="61917" spans="4:16" x14ac:dyDescent="0.3">
      <c r="D61917" s="82"/>
      <c r="P61917" s="84"/>
    </row>
    <row r="61918" spans="4:16" x14ac:dyDescent="0.3">
      <c r="D61918" s="82"/>
      <c r="P61918" s="84"/>
    </row>
    <row r="61919" spans="4:16" x14ac:dyDescent="0.3">
      <c r="D61919" s="82"/>
      <c r="P61919" s="84"/>
    </row>
    <row r="61920" spans="4:16" x14ac:dyDescent="0.3">
      <c r="D61920" s="82"/>
      <c r="P61920" s="84"/>
    </row>
    <row r="61921" spans="4:16" x14ac:dyDescent="0.3">
      <c r="D61921" s="82"/>
      <c r="P61921" s="84"/>
    </row>
    <row r="61922" spans="4:16" x14ac:dyDescent="0.3">
      <c r="D61922" s="82"/>
      <c r="P61922" s="84"/>
    </row>
    <row r="61923" spans="4:16" x14ac:dyDescent="0.3">
      <c r="D61923" s="82"/>
      <c r="P61923" s="84"/>
    </row>
    <row r="61924" spans="4:16" x14ac:dyDescent="0.3">
      <c r="D61924" s="82"/>
      <c r="P61924" s="84"/>
    </row>
    <row r="61925" spans="4:16" x14ac:dyDescent="0.3">
      <c r="D61925" s="82"/>
      <c r="P61925" s="84"/>
    </row>
    <row r="61926" spans="4:16" x14ac:dyDescent="0.3">
      <c r="D61926" s="82"/>
      <c r="P61926" s="84"/>
    </row>
    <row r="61927" spans="4:16" x14ac:dyDescent="0.3">
      <c r="D61927" s="82"/>
      <c r="P61927" s="84"/>
    </row>
    <row r="61928" spans="4:16" x14ac:dyDescent="0.3">
      <c r="D61928" s="82"/>
      <c r="P61928" s="84"/>
    </row>
    <row r="61929" spans="4:16" x14ac:dyDescent="0.3">
      <c r="D61929" s="82"/>
      <c r="P61929" s="84"/>
    </row>
    <row r="61930" spans="4:16" x14ac:dyDescent="0.3">
      <c r="D61930" s="82"/>
      <c r="P61930" s="84"/>
    </row>
    <row r="61931" spans="4:16" x14ac:dyDescent="0.3">
      <c r="D61931" s="82"/>
      <c r="P61931" s="84"/>
    </row>
    <row r="61932" spans="4:16" x14ac:dyDescent="0.3">
      <c r="D61932" s="82"/>
      <c r="P61932" s="84"/>
    </row>
    <row r="61933" spans="4:16" x14ac:dyDescent="0.3">
      <c r="D61933" s="82"/>
      <c r="P61933" s="84"/>
    </row>
    <row r="61934" spans="4:16" x14ac:dyDescent="0.3">
      <c r="D61934" s="82"/>
      <c r="P61934" s="84"/>
    </row>
    <row r="61935" spans="4:16" x14ac:dyDescent="0.3">
      <c r="D61935" s="82"/>
      <c r="P61935" s="84"/>
    </row>
    <row r="61936" spans="4:16" x14ac:dyDescent="0.3">
      <c r="D61936" s="82"/>
      <c r="P61936" s="84"/>
    </row>
    <row r="61937" spans="4:16" x14ac:dyDescent="0.3">
      <c r="D61937" s="82"/>
      <c r="P61937" s="84"/>
    </row>
    <row r="61938" spans="4:16" x14ac:dyDescent="0.3">
      <c r="D61938" s="82"/>
      <c r="P61938" s="84"/>
    </row>
    <row r="61939" spans="4:16" x14ac:dyDescent="0.3">
      <c r="D61939" s="82"/>
      <c r="P61939" s="84"/>
    </row>
    <row r="61940" spans="4:16" x14ac:dyDescent="0.3">
      <c r="D61940" s="82"/>
      <c r="P61940" s="84"/>
    </row>
    <row r="61941" spans="4:16" x14ac:dyDescent="0.3">
      <c r="D61941" s="82"/>
      <c r="P61941" s="84"/>
    </row>
    <row r="61942" spans="4:16" x14ac:dyDescent="0.3">
      <c r="D61942" s="82"/>
      <c r="P61942" s="84"/>
    </row>
    <row r="61943" spans="4:16" x14ac:dyDescent="0.3">
      <c r="D61943" s="82"/>
      <c r="P61943" s="84"/>
    </row>
    <row r="61944" spans="4:16" x14ac:dyDescent="0.3">
      <c r="D61944" s="82"/>
      <c r="P61944" s="84"/>
    </row>
    <row r="61945" spans="4:16" x14ac:dyDescent="0.3">
      <c r="D61945" s="82"/>
      <c r="P61945" s="84"/>
    </row>
    <row r="61946" spans="4:16" x14ac:dyDescent="0.3">
      <c r="D61946" s="82"/>
      <c r="P61946" s="84"/>
    </row>
    <row r="61947" spans="4:16" x14ac:dyDescent="0.3">
      <c r="D61947" s="82"/>
      <c r="P61947" s="84"/>
    </row>
    <row r="61948" spans="4:16" x14ac:dyDescent="0.3">
      <c r="D61948" s="82"/>
      <c r="P61948" s="84"/>
    </row>
    <row r="61949" spans="4:16" x14ac:dyDescent="0.3">
      <c r="D61949" s="82"/>
      <c r="P61949" s="84"/>
    </row>
    <row r="61950" spans="4:16" x14ac:dyDescent="0.3">
      <c r="D61950" s="82"/>
      <c r="P61950" s="84"/>
    </row>
    <row r="61951" spans="4:16" x14ac:dyDescent="0.3">
      <c r="D61951" s="82"/>
      <c r="P61951" s="84"/>
    </row>
    <row r="61952" spans="4:16" x14ac:dyDescent="0.3">
      <c r="D61952" s="82"/>
      <c r="P61952" s="84"/>
    </row>
    <row r="61953" spans="4:16" x14ac:dyDescent="0.3">
      <c r="D61953" s="82"/>
      <c r="P61953" s="84"/>
    </row>
    <row r="61954" spans="4:16" x14ac:dyDescent="0.3">
      <c r="D61954" s="82"/>
      <c r="P61954" s="84"/>
    </row>
    <row r="61955" spans="4:16" x14ac:dyDescent="0.3">
      <c r="D61955" s="82"/>
      <c r="P61955" s="84"/>
    </row>
    <row r="61956" spans="4:16" x14ac:dyDescent="0.3">
      <c r="D61956" s="82"/>
      <c r="P61956" s="84"/>
    </row>
    <row r="61957" spans="4:16" x14ac:dyDescent="0.3">
      <c r="D61957" s="82"/>
      <c r="P61957" s="84"/>
    </row>
    <row r="61958" spans="4:16" x14ac:dyDescent="0.3">
      <c r="D61958" s="82"/>
      <c r="P61958" s="84"/>
    </row>
    <row r="61959" spans="4:16" x14ac:dyDescent="0.3">
      <c r="D61959" s="82"/>
      <c r="P61959" s="84"/>
    </row>
    <row r="61960" spans="4:16" x14ac:dyDescent="0.3">
      <c r="D61960" s="82"/>
      <c r="P61960" s="84"/>
    </row>
    <row r="61961" spans="4:16" x14ac:dyDescent="0.3">
      <c r="D61961" s="82"/>
      <c r="P61961" s="84"/>
    </row>
    <row r="61962" spans="4:16" x14ac:dyDescent="0.3">
      <c r="D61962" s="82"/>
      <c r="P61962" s="84"/>
    </row>
    <row r="61963" spans="4:16" x14ac:dyDescent="0.3">
      <c r="D61963" s="82"/>
      <c r="P61963" s="84"/>
    </row>
    <row r="61964" spans="4:16" x14ac:dyDescent="0.3">
      <c r="D61964" s="82"/>
      <c r="P61964" s="84"/>
    </row>
    <row r="61965" spans="4:16" x14ac:dyDescent="0.3">
      <c r="D61965" s="82"/>
      <c r="P61965" s="84"/>
    </row>
    <row r="61966" spans="4:16" x14ac:dyDescent="0.3">
      <c r="D61966" s="82"/>
      <c r="P61966" s="84"/>
    </row>
    <row r="61967" spans="4:16" x14ac:dyDescent="0.3">
      <c r="D61967" s="82"/>
      <c r="P61967" s="84"/>
    </row>
    <row r="61968" spans="4:16" x14ac:dyDescent="0.3">
      <c r="D61968" s="82"/>
      <c r="P61968" s="84"/>
    </row>
    <row r="61969" spans="4:16" x14ac:dyDescent="0.3">
      <c r="D61969" s="82"/>
      <c r="P61969" s="84"/>
    </row>
    <row r="61970" spans="4:16" x14ac:dyDescent="0.3">
      <c r="D61970" s="82"/>
      <c r="P61970" s="84"/>
    </row>
    <row r="61971" spans="4:16" x14ac:dyDescent="0.3">
      <c r="D61971" s="82"/>
      <c r="P61971" s="84"/>
    </row>
    <row r="61972" spans="4:16" x14ac:dyDescent="0.3">
      <c r="D61972" s="82"/>
      <c r="P61972" s="84"/>
    </row>
    <row r="61973" spans="4:16" x14ac:dyDescent="0.3">
      <c r="D61973" s="82"/>
      <c r="P61973" s="84"/>
    </row>
    <row r="61974" spans="4:16" x14ac:dyDescent="0.3">
      <c r="D61974" s="82"/>
      <c r="P61974" s="84"/>
    </row>
    <row r="61975" spans="4:16" x14ac:dyDescent="0.3">
      <c r="D61975" s="82"/>
      <c r="P61975" s="84"/>
    </row>
    <row r="61976" spans="4:16" x14ac:dyDescent="0.3">
      <c r="D61976" s="82"/>
      <c r="P61976" s="84"/>
    </row>
    <row r="61977" spans="4:16" x14ac:dyDescent="0.3">
      <c r="D61977" s="82"/>
      <c r="P61977" s="84"/>
    </row>
    <row r="61978" spans="4:16" x14ac:dyDescent="0.3">
      <c r="D61978" s="82"/>
      <c r="P61978" s="84"/>
    </row>
    <row r="61979" spans="4:16" x14ac:dyDescent="0.3">
      <c r="D61979" s="82"/>
      <c r="P61979" s="84"/>
    </row>
    <row r="61980" spans="4:16" x14ac:dyDescent="0.3">
      <c r="D61980" s="82"/>
      <c r="P61980" s="84"/>
    </row>
    <row r="61981" spans="4:16" x14ac:dyDescent="0.3">
      <c r="D61981" s="82"/>
      <c r="P61981" s="84"/>
    </row>
    <row r="61982" spans="4:16" x14ac:dyDescent="0.3">
      <c r="D61982" s="82"/>
      <c r="P61982" s="84"/>
    </row>
    <row r="61983" spans="4:16" x14ac:dyDescent="0.3">
      <c r="D61983" s="82"/>
      <c r="P61983" s="84"/>
    </row>
    <row r="61984" spans="4:16" x14ac:dyDescent="0.3">
      <c r="D61984" s="82"/>
      <c r="P61984" s="84"/>
    </row>
    <row r="61985" spans="4:16" x14ac:dyDescent="0.3">
      <c r="D61985" s="82"/>
      <c r="P61985" s="84"/>
    </row>
    <row r="61986" spans="4:16" x14ac:dyDescent="0.3">
      <c r="D61986" s="82"/>
      <c r="P61986" s="84"/>
    </row>
    <row r="61987" spans="4:16" x14ac:dyDescent="0.3">
      <c r="D61987" s="82"/>
      <c r="P61987" s="84"/>
    </row>
    <row r="61988" spans="4:16" x14ac:dyDescent="0.3">
      <c r="D61988" s="82"/>
      <c r="P61988" s="84"/>
    </row>
    <row r="61989" spans="4:16" x14ac:dyDescent="0.3">
      <c r="D61989" s="82"/>
      <c r="P61989" s="84"/>
    </row>
    <row r="61990" spans="4:16" x14ac:dyDescent="0.3">
      <c r="D61990" s="82"/>
      <c r="P61990" s="84"/>
    </row>
    <row r="61991" spans="4:16" x14ac:dyDescent="0.3">
      <c r="D61991" s="82"/>
      <c r="P61991" s="84"/>
    </row>
    <row r="61992" spans="4:16" x14ac:dyDescent="0.3">
      <c r="D61992" s="82"/>
      <c r="P61992" s="84"/>
    </row>
    <row r="61993" spans="4:16" x14ac:dyDescent="0.3">
      <c r="D61993" s="82"/>
      <c r="P61993" s="84"/>
    </row>
    <row r="61994" spans="4:16" x14ac:dyDescent="0.3">
      <c r="D61994" s="82"/>
      <c r="P61994" s="84"/>
    </row>
    <row r="61995" spans="4:16" x14ac:dyDescent="0.3">
      <c r="D61995" s="82"/>
      <c r="P61995" s="84"/>
    </row>
    <row r="61996" spans="4:16" x14ac:dyDescent="0.3">
      <c r="D61996" s="82"/>
      <c r="P61996" s="84"/>
    </row>
    <row r="61997" spans="4:16" x14ac:dyDescent="0.3">
      <c r="D61997" s="82"/>
      <c r="P61997" s="84"/>
    </row>
    <row r="61998" spans="4:16" x14ac:dyDescent="0.3">
      <c r="D61998" s="82"/>
      <c r="P61998" s="84"/>
    </row>
    <row r="61999" spans="4:16" x14ac:dyDescent="0.3">
      <c r="D61999" s="82"/>
      <c r="P61999" s="84"/>
    </row>
    <row r="62000" spans="4:16" x14ac:dyDescent="0.3">
      <c r="D62000" s="82"/>
      <c r="P62000" s="84"/>
    </row>
    <row r="62001" spans="4:16" x14ac:dyDescent="0.3">
      <c r="D62001" s="82"/>
      <c r="P62001" s="84"/>
    </row>
    <row r="62002" spans="4:16" x14ac:dyDescent="0.3">
      <c r="D62002" s="82"/>
      <c r="P62002" s="84"/>
    </row>
    <row r="62003" spans="4:16" x14ac:dyDescent="0.3">
      <c r="D62003" s="82"/>
      <c r="P62003" s="84"/>
    </row>
    <row r="62004" spans="4:16" x14ac:dyDescent="0.3">
      <c r="D62004" s="82"/>
      <c r="P62004" s="84"/>
    </row>
    <row r="62005" spans="4:16" x14ac:dyDescent="0.3">
      <c r="D62005" s="82"/>
      <c r="P62005" s="84"/>
    </row>
    <row r="62006" spans="4:16" x14ac:dyDescent="0.3">
      <c r="D62006" s="82"/>
      <c r="P62006" s="84"/>
    </row>
    <row r="62007" spans="4:16" x14ac:dyDescent="0.3">
      <c r="D62007" s="82"/>
      <c r="P62007" s="84"/>
    </row>
    <row r="62008" spans="4:16" x14ac:dyDescent="0.3">
      <c r="D62008" s="82"/>
      <c r="P62008" s="84"/>
    </row>
    <row r="62009" spans="4:16" x14ac:dyDescent="0.3">
      <c r="D62009" s="82"/>
      <c r="P62009" s="84"/>
    </row>
    <row r="62010" spans="4:16" x14ac:dyDescent="0.3">
      <c r="D62010" s="82"/>
      <c r="P62010" s="84"/>
    </row>
    <row r="62011" spans="4:16" x14ac:dyDescent="0.3">
      <c r="D62011" s="82"/>
      <c r="P62011" s="84"/>
    </row>
    <row r="62012" spans="4:16" x14ac:dyDescent="0.3">
      <c r="D62012" s="82"/>
      <c r="P62012" s="84"/>
    </row>
    <row r="62013" spans="4:16" x14ac:dyDescent="0.3">
      <c r="D62013" s="82"/>
      <c r="P62013" s="84"/>
    </row>
    <row r="62014" spans="4:16" x14ac:dyDescent="0.3">
      <c r="D62014" s="82"/>
      <c r="P62014" s="84"/>
    </row>
    <row r="62015" spans="4:16" x14ac:dyDescent="0.3">
      <c r="D62015" s="82"/>
      <c r="P62015" s="84"/>
    </row>
    <row r="62016" spans="4:16" x14ac:dyDescent="0.3">
      <c r="D62016" s="82"/>
      <c r="P62016" s="84"/>
    </row>
    <row r="62017" spans="4:16" x14ac:dyDescent="0.3">
      <c r="D62017" s="82"/>
      <c r="P62017" s="84"/>
    </row>
    <row r="62018" spans="4:16" x14ac:dyDescent="0.3">
      <c r="D62018" s="82"/>
      <c r="P62018" s="84"/>
    </row>
    <row r="62019" spans="4:16" x14ac:dyDescent="0.3">
      <c r="D62019" s="82"/>
      <c r="P62019" s="84"/>
    </row>
    <row r="62020" spans="4:16" x14ac:dyDescent="0.3">
      <c r="D62020" s="82"/>
      <c r="P62020" s="84"/>
    </row>
    <row r="62021" spans="4:16" x14ac:dyDescent="0.3">
      <c r="D62021" s="82"/>
      <c r="P62021" s="84"/>
    </row>
    <row r="62022" spans="4:16" x14ac:dyDescent="0.3">
      <c r="D62022" s="82"/>
      <c r="P62022" s="84"/>
    </row>
    <row r="62023" spans="4:16" x14ac:dyDescent="0.3">
      <c r="D62023" s="82"/>
      <c r="P62023" s="84"/>
    </row>
    <row r="62024" spans="4:16" x14ac:dyDescent="0.3">
      <c r="D62024" s="82"/>
      <c r="P62024" s="84"/>
    </row>
    <row r="62025" spans="4:16" x14ac:dyDescent="0.3">
      <c r="D62025" s="82"/>
      <c r="P62025" s="84"/>
    </row>
    <row r="62026" spans="4:16" x14ac:dyDescent="0.3">
      <c r="D62026" s="82"/>
      <c r="P62026" s="84"/>
    </row>
    <row r="62027" spans="4:16" x14ac:dyDescent="0.3">
      <c r="D62027" s="82"/>
      <c r="P62027" s="84"/>
    </row>
    <row r="62028" spans="4:16" x14ac:dyDescent="0.3">
      <c r="D62028" s="82"/>
      <c r="P62028" s="84"/>
    </row>
    <row r="62029" spans="4:16" x14ac:dyDescent="0.3">
      <c r="D62029" s="82"/>
      <c r="P62029" s="84"/>
    </row>
    <row r="62030" spans="4:16" x14ac:dyDescent="0.3">
      <c r="D62030" s="82"/>
      <c r="P62030" s="84"/>
    </row>
    <row r="62031" spans="4:16" x14ac:dyDescent="0.3">
      <c r="D62031" s="82"/>
      <c r="P62031" s="84"/>
    </row>
    <row r="62032" spans="4:16" x14ac:dyDescent="0.3">
      <c r="D62032" s="82"/>
      <c r="P62032" s="84"/>
    </row>
    <row r="62033" spans="4:16" x14ac:dyDescent="0.3">
      <c r="D62033" s="82"/>
      <c r="P62033" s="84"/>
    </row>
    <row r="62034" spans="4:16" x14ac:dyDescent="0.3">
      <c r="D62034" s="82"/>
      <c r="P62034" s="84"/>
    </row>
    <row r="62035" spans="4:16" x14ac:dyDescent="0.3">
      <c r="D62035" s="82"/>
      <c r="P62035" s="84"/>
    </row>
    <row r="62036" spans="4:16" x14ac:dyDescent="0.3">
      <c r="D62036" s="82"/>
      <c r="P62036" s="84"/>
    </row>
    <row r="62037" spans="4:16" x14ac:dyDescent="0.3">
      <c r="D62037" s="82"/>
      <c r="P62037" s="84"/>
    </row>
    <row r="62038" spans="4:16" x14ac:dyDescent="0.3">
      <c r="D62038" s="82"/>
      <c r="P62038" s="84"/>
    </row>
    <row r="62039" spans="4:16" x14ac:dyDescent="0.3">
      <c r="D62039" s="82"/>
      <c r="P62039" s="84"/>
    </row>
    <row r="62040" spans="4:16" x14ac:dyDescent="0.3">
      <c r="D62040" s="82"/>
      <c r="P62040" s="84"/>
    </row>
    <row r="62041" spans="4:16" x14ac:dyDescent="0.3">
      <c r="D62041" s="82"/>
      <c r="P62041" s="84"/>
    </row>
    <row r="62042" spans="4:16" x14ac:dyDescent="0.3">
      <c r="D62042" s="82"/>
      <c r="P62042" s="84"/>
    </row>
    <row r="62043" spans="4:16" x14ac:dyDescent="0.3">
      <c r="D62043" s="82"/>
      <c r="P62043" s="84"/>
    </row>
    <row r="62044" spans="4:16" x14ac:dyDescent="0.3">
      <c r="D62044" s="82"/>
      <c r="P62044" s="84"/>
    </row>
    <row r="62045" spans="4:16" x14ac:dyDescent="0.3">
      <c r="D62045" s="82"/>
      <c r="P62045" s="84"/>
    </row>
    <row r="62046" spans="4:16" x14ac:dyDescent="0.3">
      <c r="D62046" s="82"/>
      <c r="P62046" s="84"/>
    </row>
    <row r="62047" spans="4:16" x14ac:dyDescent="0.3">
      <c r="D62047" s="82"/>
      <c r="P62047" s="84"/>
    </row>
    <row r="62048" spans="4:16" x14ac:dyDescent="0.3">
      <c r="D62048" s="82"/>
      <c r="P62048" s="84"/>
    </row>
    <row r="62049" spans="4:16" x14ac:dyDescent="0.3">
      <c r="D62049" s="82"/>
      <c r="P62049" s="84"/>
    </row>
    <row r="62050" spans="4:16" x14ac:dyDescent="0.3">
      <c r="D62050" s="82"/>
      <c r="P62050" s="84"/>
    </row>
    <row r="62051" spans="4:16" x14ac:dyDescent="0.3">
      <c r="D62051" s="82"/>
      <c r="P62051" s="84"/>
    </row>
    <row r="62052" spans="4:16" x14ac:dyDescent="0.3">
      <c r="D62052" s="82"/>
      <c r="P62052" s="84"/>
    </row>
    <row r="62053" spans="4:16" x14ac:dyDescent="0.3">
      <c r="D62053" s="82"/>
      <c r="P62053" s="84"/>
    </row>
    <row r="62054" spans="4:16" x14ac:dyDescent="0.3">
      <c r="D62054" s="82"/>
      <c r="P62054" s="84"/>
    </row>
    <row r="62055" spans="4:16" x14ac:dyDescent="0.3">
      <c r="D62055" s="82"/>
      <c r="P62055" s="84"/>
    </row>
    <row r="62056" spans="4:16" x14ac:dyDescent="0.3">
      <c r="D62056" s="82"/>
      <c r="P62056" s="84"/>
    </row>
    <row r="62057" spans="4:16" x14ac:dyDescent="0.3">
      <c r="D62057" s="82"/>
      <c r="P62057" s="84"/>
    </row>
    <row r="62058" spans="4:16" x14ac:dyDescent="0.3">
      <c r="D62058" s="82"/>
      <c r="P62058" s="84"/>
    </row>
    <row r="62059" spans="4:16" x14ac:dyDescent="0.3">
      <c r="D62059" s="82"/>
      <c r="P62059" s="84"/>
    </row>
    <row r="62060" spans="4:16" x14ac:dyDescent="0.3">
      <c r="D62060" s="82"/>
      <c r="P62060" s="84"/>
    </row>
    <row r="62061" spans="4:16" x14ac:dyDescent="0.3">
      <c r="D62061" s="82"/>
      <c r="P62061" s="84"/>
    </row>
    <row r="62062" spans="4:16" x14ac:dyDescent="0.3">
      <c r="D62062" s="82"/>
      <c r="P62062" s="84"/>
    </row>
    <row r="62063" spans="4:16" x14ac:dyDescent="0.3">
      <c r="D62063" s="82"/>
      <c r="P62063" s="84"/>
    </row>
    <row r="62064" spans="4:16" x14ac:dyDescent="0.3">
      <c r="D62064" s="82"/>
      <c r="P62064" s="84"/>
    </row>
    <row r="62065" spans="4:16" x14ac:dyDescent="0.3">
      <c r="D62065" s="82"/>
      <c r="P62065" s="84"/>
    </row>
    <row r="62066" spans="4:16" x14ac:dyDescent="0.3">
      <c r="D62066" s="82"/>
      <c r="P62066" s="84"/>
    </row>
    <row r="62067" spans="4:16" x14ac:dyDescent="0.3">
      <c r="D62067" s="82"/>
      <c r="P62067" s="84"/>
    </row>
    <row r="62068" spans="4:16" x14ac:dyDescent="0.3">
      <c r="D62068" s="82"/>
      <c r="P62068" s="84"/>
    </row>
    <row r="62069" spans="4:16" x14ac:dyDescent="0.3">
      <c r="D62069" s="82"/>
      <c r="P62069" s="84"/>
    </row>
    <row r="62070" spans="4:16" x14ac:dyDescent="0.3">
      <c r="D62070" s="82"/>
      <c r="P62070" s="84"/>
    </row>
    <row r="62071" spans="4:16" x14ac:dyDescent="0.3">
      <c r="D62071" s="82"/>
      <c r="P62071" s="84"/>
    </row>
    <row r="62072" spans="4:16" x14ac:dyDescent="0.3">
      <c r="D62072" s="82"/>
      <c r="P62072" s="84"/>
    </row>
    <row r="62073" spans="4:16" x14ac:dyDescent="0.3">
      <c r="D62073" s="82"/>
      <c r="P62073" s="84"/>
    </row>
    <row r="62074" spans="4:16" x14ac:dyDescent="0.3">
      <c r="D62074" s="82"/>
      <c r="P62074" s="84"/>
    </row>
    <row r="62075" spans="4:16" x14ac:dyDescent="0.3">
      <c r="D62075" s="82"/>
      <c r="P62075" s="84"/>
    </row>
    <row r="62076" spans="4:16" x14ac:dyDescent="0.3">
      <c r="D62076" s="82"/>
      <c r="P62076" s="84"/>
    </row>
    <row r="62077" spans="4:16" x14ac:dyDescent="0.3">
      <c r="D62077" s="82"/>
      <c r="P62077" s="84"/>
    </row>
    <row r="62078" spans="4:16" x14ac:dyDescent="0.3">
      <c r="D62078" s="82"/>
      <c r="P62078" s="84"/>
    </row>
    <row r="62079" spans="4:16" x14ac:dyDescent="0.3">
      <c r="D62079" s="82"/>
      <c r="P62079" s="84"/>
    </row>
    <row r="62080" spans="4:16" x14ac:dyDescent="0.3">
      <c r="D62080" s="82"/>
      <c r="P62080" s="84"/>
    </row>
    <row r="62081" spans="4:16" x14ac:dyDescent="0.3">
      <c r="D62081" s="82"/>
      <c r="P62081" s="84"/>
    </row>
    <row r="62082" spans="4:16" x14ac:dyDescent="0.3">
      <c r="D62082" s="82"/>
      <c r="P62082" s="84"/>
    </row>
    <row r="62083" spans="4:16" x14ac:dyDescent="0.3">
      <c r="D62083" s="82"/>
      <c r="P62083" s="84"/>
    </row>
    <row r="62084" spans="4:16" x14ac:dyDescent="0.3">
      <c r="D62084" s="82"/>
      <c r="P62084" s="84"/>
    </row>
    <row r="62085" spans="4:16" x14ac:dyDescent="0.3">
      <c r="D62085" s="82"/>
      <c r="P62085" s="84"/>
    </row>
    <row r="62086" spans="4:16" x14ac:dyDescent="0.3">
      <c r="D62086" s="82"/>
      <c r="P62086" s="84"/>
    </row>
    <row r="62087" spans="4:16" x14ac:dyDescent="0.3">
      <c r="D62087" s="82"/>
      <c r="P62087" s="84"/>
    </row>
    <row r="62088" spans="4:16" x14ac:dyDescent="0.3">
      <c r="D62088" s="82"/>
      <c r="P62088" s="84"/>
    </row>
    <row r="62089" spans="4:16" x14ac:dyDescent="0.3">
      <c r="D62089" s="82"/>
      <c r="P62089" s="84"/>
    </row>
    <row r="62090" spans="4:16" x14ac:dyDescent="0.3">
      <c r="D62090" s="82"/>
      <c r="P62090" s="84"/>
    </row>
    <row r="62091" spans="4:16" x14ac:dyDescent="0.3">
      <c r="D62091" s="82"/>
      <c r="P62091" s="84"/>
    </row>
    <row r="62092" spans="4:16" x14ac:dyDescent="0.3">
      <c r="D62092" s="82"/>
      <c r="P62092" s="84"/>
    </row>
    <row r="62093" spans="4:16" x14ac:dyDescent="0.3">
      <c r="D62093" s="82"/>
      <c r="P62093" s="84"/>
    </row>
    <row r="62094" spans="4:16" x14ac:dyDescent="0.3">
      <c r="D62094" s="82"/>
      <c r="P62094" s="84"/>
    </row>
    <row r="62095" spans="4:16" x14ac:dyDescent="0.3">
      <c r="D62095" s="82"/>
      <c r="P62095" s="84"/>
    </row>
    <row r="62096" spans="4:16" x14ac:dyDescent="0.3">
      <c r="D62096" s="82"/>
      <c r="P62096" s="84"/>
    </row>
    <row r="62097" spans="4:16" x14ac:dyDescent="0.3">
      <c r="D62097" s="82"/>
      <c r="P62097" s="84"/>
    </row>
    <row r="62098" spans="4:16" x14ac:dyDescent="0.3">
      <c r="D62098" s="82"/>
      <c r="P62098" s="84"/>
    </row>
    <row r="62099" spans="4:16" x14ac:dyDescent="0.3">
      <c r="D62099" s="82"/>
      <c r="P62099" s="84"/>
    </row>
    <row r="62100" spans="4:16" x14ac:dyDescent="0.3">
      <c r="D62100" s="82"/>
      <c r="P62100" s="84"/>
    </row>
    <row r="62101" spans="4:16" x14ac:dyDescent="0.3">
      <c r="D62101" s="82"/>
      <c r="P62101" s="84"/>
    </row>
    <row r="62102" spans="4:16" x14ac:dyDescent="0.3">
      <c r="D62102" s="82"/>
      <c r="P62102" s="84"/>
    </row>
    <row r="62103" spans="4:16" x14ac:dyDescent="0.3">
      <c r="D62103" s="82"/>
      <c r="P62103" s="84"/>
    </row>
    <row r="62104" spans="4:16" x14ac:dyDescent="0.3">
      <c r="D62104" s="82"/>
      <c r="P62104" s="84"/>
    </row>
    <row r="62105" spans="4:16" x14ac:dyDescent="0.3">
      <c r="D62105" s="82"/>
      <c r="P62105" s="84"/>
    </row>
    <row r="62106" spans="4:16" x14ac:dyDescent="0.3">
      <c r="D62106" s="82"/>
      <c r="P62106" s="84"/>
    </row>
    <row r="62107" spans="4:16" x14ac:dyDescent="0.3">
      <c r="D62107" s="82"/>
      <c r="P62107" s="84"/>
    </row>
    <row r="62108" spans="4:16" x14ac:dyDescent="0.3">
      <c r="D62108" s="82"/>
      <c r="P62108" s="84"/>
    </row>
    <row r="62109" spans="4:16" x14ac:dyDescent="0.3">
      <c r="D62109" s="82"/>
      <c r="P62109" s="84"/>
    </row>
    <row r="62110" spans="4:16" x14ac:dyDescent="0.3">
      <c r="D62110" s="82"/>
      <c r="P62110" s="84"/>
    </row>
    <row r="62111" spans="4:16" x14ac:dyDescent="0.3">
      <c r="D62111" s="82"/>
      <c r="P62111" s="84"/>
    </row>
    <row r="62112" spans="4:16" x14ac:dyDescent="0.3">
      <c r="D62112" s="82"/>
      <c r="P62112" s="84"/>
    </row>
    <row r="62113" spans="4:16" x14ac:dyDescent="0.3">
      <c r="D62113" s="82"/>
      <c r="P62113" s="84"/>
    </row>
    <row r="62114" spans="4:16" x14ac:dyDescent="0.3">
      <c r="D62114" s="82"/>
      <c r="P62114" s="84"/>
    </row>
    <row r="62115" spans="4:16" x14ac:dyDescent="0.3">
      <c r="D62115" s="82"/>
      <c r="P62115" s="84"/>
    </row>
    <row r="62116" spans="4:16" x14ac:dyDescent="0.3">
      <c r="D62116" s="82"/>
      <c r="P62116" s="84"/>
    </row>
    <row r="62117" spans="4:16" x14ac:dyDescent="0.3">
      <c r="D62117" s="82"/>
      <c r="P62117" s="84"/>
    </row>
    <row r="62118" spans="4:16" x14ac:dyDescent="0.3">
      <c r="D62118" s="82"/>
      <c r="P62118" s="84"/>
    </row>
    <row r="62119" spans="4:16" x14ac:dyDescent="0.3">
      <c r="D62119" s="82"/>
      <c r="P62119" s="84"/>
    </row>
    <row r="62120" spans="4:16" x14ac:dyDescent="0.3">
      <c r="D62120" s="82"/>
      <c r="P62120" s="84"/>
    </row>
    <row r="62121" spans="4:16" x14ac:dyDescent="0.3">
      <c r="D62121" s="82"/>
      <c r="P62121" s="84"/>
    </row>
    <row r="62122" spans="4:16" x14ac:dyDescent="0.3">
      <c r="D62122" s="82"/>
      <c r="P62122" s="84"/>
    </row>
    <row r="62123" spans="4:16" x14ac:dyDescent="0.3">
      <c r="D62123" s="82"/>
      <c r="P62123" s="84"/>
    </row>
    <row r="62124" spans="4:16" x14ac:dyDescent="0.3">
      <c r="D62124" s="82"/>
      <c r="P62124" s="84"/>
    </row>
    <row r="62125" spans="4:16" x14ac:dyDescent="0.3">
      <c r="D62125" s="82"/>
      <c r="P62125" s="84"/>
    </row>
    <row r="62126" spans="4:16" x14ac:dyDescent="0.3">
      <c r="D62126" s="82"/>
      <c r="P62126" s="84"/>
    </row>
    <row r="62127" spans="4:16" x14ac:dyDescent="0.3">
      <c r="D62127" s="82"/>
      <c r="P62127" s="84"/>
    </row>
    <row r="62128" spans="4:16" x14ac:dyDescent="0.3">
      <c r="D62128" s="82"/>
      <c r="P62128" s="84"/>
    </row>
    <row r="62129" spans="4:16" x14ac:dyDescent="0.3">
      <c r="D62129" s="82"/>
      <c r="P62129" s="84"/>
    </row>
    <row r="62130" spans="4:16" x14ac:dyDescent="0.3">
      <c r="D62130" s="82"/>
      <c r="P62130" s="84"/>
    </row>
    <row r="62131" spans="4:16" x14ac:dyDescent="0.3">
      <c r="D62131" s="82"/>
      <c r="P62131" s="84"/>
    </row>
    <row r="62132" spans="4:16" x14ac:dyDescent="0.3">
      <c r="D62132" s="82"/>
      <c r="P62132" s="84"/>
    </row>
    <row r="62133" spans="4:16" x14ac:dyDescent="0.3">
      <c r="D62133" s="82"/>
      <c r="P62133" s="84"/>
    </row>
    <row r="62134" spans="4:16" x14ac:dyDescent="0.3">
      <c r="D62134" s="82"/>
      <c r="P62134" s="84"/>
    </row>
    <row r="62135" spans="4:16" x14ac:dyDescent="0.3">
      <c r="D62135" s="82"/>
      <c r="P62135" s="84"/>
    </row>
    <row r="62136" spans="4:16" x14ac:dyDescent="0.3">
      <c r="D62136" s="82"/>
      <c r="P62136" s="84"/>
    </row>
    <row r="62137" spans="4:16" x14ac:dyDescent="0.3">
      <c r="D62137" s="82"/>
      <c r="P62137" s="84"/>
    </row>
    <row r="62138" spans="4:16" x14ac:dyDescent="0.3">
      <c r="D62138" s="82"/>
      <c r="P62138" s="84"/>
    </row>
    <row r="62139" spans="4:16" x14ac:dyDescent="0.3">
      <c r="D62139" s="82"/>
      <c r="P62139" s="84"/>
    </row>
    <row r="62140" spans="4:16" x14ac:dyDescent="0.3">
      <c r="D62140" s="82"/>
      <c r="P62140" s="84"/>
    </row>
    <row r="62141" spans="4:16" x14ac:dyDescent="0.3">
      <c r="D62141" s="82"/>
      <c r="P62141" s="84"/>
    </row>
    <row r="62142" spans="4:16" x14ac:dyDescent="0.3">
      <c r="D62142" s="82"/>
      <c r="P62142" s="84"/>
    </row>
    <row r="62143" spans="4:16" x14ac:dyDescent="0.3">
      <c r="D62143" s="82"/>
      <c r="P62143" s="84"/>
    </row>
    <row r="62144" spans="4:16" x14ac:dyDescent="0.3">
      <c r="D62144" s="82"/>
      <c r="P62144" s="84"/>
    </row>
    <row r="62145" spans="4:16" x14ac:dyDescent="0.3">
      <c r="D62145" s="82"/>
      <c r="P62145" s="84"/>
    </row>
    <row r="62146" spans="4:16" x14ac:dyDescent="0.3">
      <c r="D62146" s="82"/>
      <c r="P62146" s="84"/>
    </row>
    <row r="62147" spans="4:16" x14ac:dyDescent="0.3">
      <c r="D62147" s="82"/>
      <c r="P62147" s="84"/>
    </row>
    <row r="62148" spans="4:16" x14ac:dyDescent="0.3">
      <c r="D62148" s="82"/>
      <c r="P62148" s="84"/>
    </row>
    <row r="62149" spans="4:16" x14ac:dyDescent="0.3">
      <c r="D62149" s="82"/>
      <c r="P62149" s="84"/>
    </row>
    <row r="62150" spans="4:16" x14ac:dyDescent="0.3">
      <c r="D62150" s="82"/>
      <c r="P62150" s="84"/>
    </row>
    <row r="62151" spans="4:16" x14ac:dyDescent="0.3">
      <c r="D62151" s="82"/>
      <c r="P62151" s="84"/>
    </row>
    <row r="62152" spans="4:16" x14ac:dyDescent="0.3">
      <c r="D62152" s="82"/>
      <c r="P62152" s="84"/>
    </row>
    <row r="62153" spans="4:16" x14ac:dyDescent="0.3">
      <c r="D62153" s="82"/>
      <c r="P62153" s="84"/>
    </row>
    <row r="62154" spans="4:16" x14ac:dyDescent="0.3">
      <c r="D62154" s="82"/>
      <c r="P62154" s="84"/>
    </row>
    <row r="62155" spans="4:16" x14ac:dyDescent="0.3">
      <c r="D62155" s="82"/>
      <c r="P62155" s="84"/>
    </row>
    <row r="62156" spans="4:16" x14ac:dyDescent="0.3">
      <c r="D62156" s="82"/>
      <c r="P62156" s="84"/>
    </row>
    <row r="62157" spans="4:16" x14ac:dyDescent="0.3">
      <c r="D62157" s="82"/>
      <c r="P62157" s="84"/>
    </row>
    <row r="62158" spans="4:16" x14ac:dyDescent="0.3">
      <c r="D62158" s="82"/>
      <c r="P62158" s="84"/>
    </row>
    <row r="62159" spans="4:16" x14ac:dyDescent="0.3">
      <c r="D62159" s="82"/>
      <c r="P62159" s="84"/>
    </row>
    <row r="62160" spans="4:16" x14ac:dyDescent="0.3">
      <c r="D62160" s="82"/>
      <c r="P62160" s="84"/>
    </row>
    <row r="62161" spans="4:16" x14ac:dyDescent="0.3">
      <c r="D62161" s="82"/>
      <c r="P62161" s="84"/>
    </row>
    <row r="62162" spans="4:16" x14ac:dyDescent="0.3">
      <c r="D62162" s="82"/>
      <c r="P62162" s="84"/>
    </row>
    <row r="62163" spans="4:16" x14ac:dyDescent="0.3">
      <c r="D62163" s="82"/>
      <c r="P62163" s="84"/>
    </row>
    <row r="62164" spans="4:16" x14ac:dyDescent="0.3">
      <c r="D62164" s="82"/>
      <c r="P62164" s="84"/>
    </row>
    <row r="62165" spans="4:16" x14ac:dyDescent="0.3">
      <c r="D62165" s="82"/>
      <c r="P62165" s="84"/>
    </row>
    <row r="62166" spans="4:16" x14ac:dyDescent="0.3">
      <c r="D62166" s="82"/>
      <c r="P62166" s="84"/>
    </row>
    <row r="62167" spans="4:16" x14ac:dyDescent="0.3">
      <c r="D62167" s="82"/>
      <c r="P62167" s="84"/>
    </row>
    <row r="62168" spans="4:16" x14ac:dyDescent="0.3">
      <c r="D62168" s="82"/>
      <c r="P62168" s="84"/>
    </row>
    <row r="62169" spans="4:16" x14ac:dyDescent="0.3">
      <c r="D62169" s="82"/>
      <c r="P62169" s="84"/>
    </row>
    <row r="62170" spans="4:16" x14ac:dyDescent="0.3">
      <c r="D62170" s="82"/>
      <c r="P62170" s="84"/>
    </row>
    <row r="62171" spans="4:16" x14ac:dyDescent="0.3">
      <c r="D62171" s="82"/>
      <c r="P62171" s="84"/>
    </row>
    <row r="62172" spans="4:16" x14ac:dyDescent="0.3">
      <c r="D62172" s="82"/>
      <c r="P62172" s="84"/>
    </row>
    <row r="62173" spans="4:16" x14ac:dyDescent="0.3">
      <c r="D62173" s="82"/>
      <c r="P62173" s="84"/>
    </row>
    <row r="62174" spans="4:16" x14ac:dyDescent="0.3">
      <c r="D62174" s="82"/>
      <c r="P62174" s="84"/>
    </row>
    <row r="62175" spans="4:16" x14ac:dyDescent="0.3">
      <c r="D62175" s="82"/>
      <c r="P62175" s="84"/>
    </row>
    <row r="62176" spans="4:16" x14ac:dyDescent="0.3">
      <c r="D62176" s="82"/>
      <c r="P62176" s="84"/>
    </row>
    <row r="62177" spans="4:16" x14ac:dyDescent="0.3">
      <c r="D62177" s="82"/>
      <c r="P62177" s="84"/>
    </row>
    <row r="62178" spans="4:16" x14ac:dyDescent="0.3">
      <c r="D62178" s="82"/>
      <c r="P62178" s="84"/>
    </row>
    <row r="62179" spans="4:16" x14ac:dyDescent="0.3">
      <c r="D62179" s="82"/>
      <c r="P62179" s="84"/>
    </row>
    <row r="62180" spans="4:16" x14ac:dyDescent="0.3">
      <c r="D62180" s="82"/>
      <c r="P62180" s="84"/>
    </row>
    <row r="62181" spans="4:16" x14ac:dyDescent="0.3">
      <c r="D62181" s="82"/>
      <c r="P62181" s="84"/>
    </row>
    <row r="62182" spans="4:16" x14ac:dyDescent="0.3">
      <c r="D62182" s="82"/>
      <c r="P62182" s="84"/>
    </row>
    <row r="62183" spans="4:16" x14ac:dyDescent="0.3">
      <c r="D62183" s="82"/>
      <c r="P62183" s="84"/>
    </row>
    <row r="62184" spans="4:16" x14ac:dyDescent="0.3">
      <c r="D62184" s="82"/>
      <c r="P62184" s="84"/>
    </row>
    <row r="62185" spans="4:16" x14ac:dyDescent="0.3">
      <c r="D62185" s="82"/>
      <c r="P62185" s="84"/>
    </row>
    <row r="62186" spans="4:16" x14ac:dyDescent="0.3">
      <c r="D62186" s="82"/>
      <c r="P62186" s="84"/>
    </row>
    <row r="62187" spans="4:16" x14ac:dyDescent="0.3">
      <c r="D62187" s="82"/>
      <c r="P62187" s="84"/>
    </row>
    <row r="62188" spans="4:16" x14ac:dyDescent="0.3">
      <c r="D62188" s="82"/>
      <c r="P62188" s="84"/>
    </row>
    <row r="62189" spans="4:16" x14ac:dyDescent="0.3">
      <c r="D62189" s="82"/>
      <c r="P62189" s="84"/>
    </row>
    <row r="62190" spans="4:16" x14ac:dyDescent="0.3">
      <c r="D62190" s="82"/>
      <c r="P62190" s="84"/>
    </row>
    <row r="62191" spans="4:16" x14ac:dyDescent="0.3">
      <c r="D62191" s="82"/>
      <c r="P62191" s="84"/>
    </row>
    <row r="62192" spans="4:16" x14ac:dyDescent="0.3">
      <c r="D62192" s="82"/>
      <c r="P62192" s="84"/>
    </row>
    <row r="62193" spans="4:16" x14ac:dyDescent="0.3">
      <c r="D62193" s="82"/>
      <c r="P62193" s="84"/>
    </row>
    <row r="62194" spans="4:16" x14ac:dyDescent="0.3">
      <c r="D62194" s="82"/>
      <c r="P62194" s="84"/>
    </row>
    <row r="62195" spans="4:16" x14ac:dyDescent="0.3">
      <c r="D62195" s="82"/>
      <c r="P62195" s="84"/>
    </row>
    <row r="62196" spans="4:16" x14ac:dyDescent="0.3">
      <c r="D62196" s="82"/>
      <c r="P62196" s="84"/>
    </row>
    <row r="62197" spans="4:16" x14ac:dyDescent="0.3">
      <c r="D62197" s="82"/>
      <c r="P62197" s="84"/>
    </row>
    <row r="62198" spans="4:16" x14ac:dyDescent="0.3">
      <c r="D62198" s="82"/>
      <c r="P62198" s="84"/>
    </row>
    <row r="62199" spans="4:16" x14ac:dyDescent="0.3">
      <c r="D62199" s="82"/>
      <c r="P62199" s="84"/>
    </row>
    <row r="62200" spans="4:16" x14ac:dyDescent="0.3">
      <c r="D62200" s="82"/>
      <c r="P62200" s="84"/>
    </row>
    <row r="62201" spans="4:16" x14ac:dyDescent="0.3">
      <c r="D62201" s="82"/>
      <c r="P62201" s="84"/>
    </row>
    <row r="62202" spans="4:16" x14ac:dyDescent="0.3">
      <c r="D62202" s="82"/>
      <c r="P62202" s="84"/>
    </row>
    <row r="62203" spans="4:16" x14ac:dyDescent="0.3">
      <c r="D62203" s="82"/>
      <c r="P62203" s="84"/>
    </row>
    <row r="62204" spans="4:16" x14ac:dyDescent="0.3">
      <c r="D62204" s="82"/>
      <c r="P62204" s="84"/>
    </row>
    <row r="62205" spans="4:16" x14ac:dyDescent="0.3">
      <c r="D62205" s="82"/>
      <c r="P62205" s="84"/>
    </row>
    <row r="62206" spans="4:16" x14ac:dyDescent="0.3">
      <c r="D62206" s="82"/>
      <c r="P62206" s="84"/>
    </row>
    <row r="62207" spans="4:16" x14ac:dyDescent="0.3">
      <c r="D62207" s="82"/>
      <c r="P62207" s="84"/>
    </row>
    <row r="62208" spans="4:16" x14ac:dyDescent="0.3">
      <c r="D62208" s="82"/>
      <c r="P62208" s="84"/>
    </row>
    <row r="62209" spans="4:16" x14ac:dyDescent="0.3">
      <c r="D62209" s="82"/>
      <c r="P62209" s="84"/>
    </row>
    <row r="62210" spans="4:16" x14ac:dyDescent="0.3">
      <c r="D62210" s="82"/>
      <c r="P62210" s="84"/>
    </row>
    <row r="62211" spans="4:16" x14ac:dyDescent="0.3">
      <c r="D62211" s="82"/>
      <c r="P62211" s="84"/>
    </row>
    <row r="62212" spans="4:16" x14ac:dyDescent="0.3">
      <c r="D62212" s="82"/>
      <c r="P62212" s="84"/>
    </row>
    <row r="62213" spans="4:16" x14ac:dyDescent="0.3">
      <c r="D62213" s="82"/>
      <c r="P62213" s="84"/>
    </row>
    <row r="62214" spans="4:16" x14ac:dyDescent="0.3">
      <c r="D62214" s="82"/>
      <c r="P62214" s="84"/>
    </row>
    <row r="62215" spans="4:16" x14ac:dyDescent="0.3">
      <c r="D62215" s="82"/>
      <c r="P62215" s="84"/>
    </row>
    <row r="62216" spans="4:16" x14ac:dyDescent="0.3">
      <c r="D62216" s="82"/>
      <c r="P62216" s="84"/>
    </row>
    <row r="62217" spans="4:16" x14ac:dyDescent="0.3">
      <c r="D62217" s="82"/>
      <c r="P62217" s="84"/>
    </row>
    <row r="62218" spans="4:16" x14ac:dyDescent="0.3">
      <c r="D62218" s="82"/>
      <c r="P62218" s="84"/>
    </row>
    <row r="62219" spans="4:16" x14ac:dyDescent="0.3">
      <c r="D62219" s="82"/>
      <c r="P62219" s="84"/>
    </row>
    <row r="62220" spans="4:16" x14ac:dyDescent="0.3">
      <c r="D62220" s="82"/>
      <c r="P62220" s="84"/>
    </row>
    <row r="62221" spans="4:16" x14ac:dyDescent="0.3">
      <c r="D62221" s="82"/>
      <c r="P62221" s="84"/>
    </row>
    <row r="62222" spans="4:16" x14ac:dyDescent="0.3">
      <c r="D62222" s="82"/>
      <c r="P62222" s="84"/>
    </row>
    <row r="62223" spans="4:16" x14ac:dyDescent="0.3">
      <c r="D62223" s="82"/>
      <c r="P62223" s="84"/>
    </row>
    <row r="62224" spans="4:16" x14ac:dyDescent="0.3">
      <c r="D62224" s="82"/>
      <c r="P62224" s="84"/>
    </row>
    <row r="62225" spans="4:16" x14ac:dyDescent="0.3">
      <c r="D62225" s="82"/>
      <c r="P62225" s="84"/>
    </row>
    <row r="62226" spans="4:16" x14ac:dyDescent="0.3">
      <c r="D62226" s="82"/>
      <c r="P62226" s="84"/>
    </row>
    <row r="62227" spans="4:16" x14ac:dyDescent="0.3">
      <c r="D62227" s="82"/>
      <c r="P62227" s="84"/>
    </row>
    <row r="62228" spans="4:16" x14ac:dyDescent="0.3">
      <c r="D62228" s="82"/>
      <c r="P62228" s="84"/>
    </row>
    <row r="62229" spans="4:16" x14ac:dyDescent="0.3">
      <c r="D62229" s="82"/>
      <c r="P62229" s="84"/>
    </row>
    <row r="62230" spans="4:16" x14ac:dyDescent="0.3">
      <c r="D62230" s="82"/>
      <c r="P62230" s="84"/>
    </row>
    <row r="62231" spans="4:16" x14ac:dyDescent="0.3">
      <c r="D62231" s="82"/>
      <c r="P62231" s="84"/>
    </row>
    <row r="62232" spans="4:16" x14ac:dyDescent="0.3">
      <c r="D62232" s="82"/>
      <c r="P62232" s="84"/>
    </row>
    <row r="62233" spans="4:16" x14ac:dyDescent="0.3">
      <c r="D62233" s="82"/>
      <c r="P62233" s="84"/>
    </row>
    <row r="62234" spans="4:16" x14ac:dyDescent="0.3">
      <c r="D62234" s="82"/>
      <c r="P62234" s="84"/>
    </row>
    <row r="62235" spans="4:16" x14ac:dyDescent="0.3">
      <c r="D62235" s="82"/>
      <c r="P62235" s="84"/>
    </row>
    <row r="62236" spans="4:16" x14ac:dyDescent="0.3">
      <c r="D62236" s="82"/>
      <c r="P62236" s="84"/>
    </row>
    <row r="62237" spans="4:16" x14ac:dyDescent="0.3">
      <c r="D62237" s="82"/>
      <c r="P62237" s="84"/>
    </row>
    <row r="62238" spans="4:16" x14ac:dyDescent="0.3">
      <c r="D62238" s="82"/>
      <c r="P62238" s="84"/>
    </row>
    <row r="62239" spans="4:16" x14ac:dyDescent="0.3">
      <c r="D62239" s="82"/>
      <c r="P62239" s="84"/>
    </row>
    <row r="62240" spans="4:16" x14ac:dyDescent="0.3">
      <c r="D62240" s="82"/>
      <c r="P62240" s="84"/>
    </row>
    <row r="62241" spans="4:16" x14ac:dyDescent="0.3">
      <c r="D62241" s="82"/>
      <c r="P62241" s="84"/>
    </row>
    <row r="62242" spans="4:16" x14ac:dyDescent="0.3">
      <c r="D62242" s="82"/>
      <c r="P62242" s="84"/>
    </row>
    <row r="62243" spans="4:16" x14ac:dyDescent="0.3">
      <c r="D62243" s="82"/>
      <c r="P62243" s="84"/>
    </row>
    <row r="62244" spans="4:16" x14ac:dyDescent="0.3">
      <c r="D62244" s="82"/>
      <c r="P62244" s="84"/>
    </row>
    <row r="62245" spans="4:16" x14ac:dyDescent="0.3">
      <c r="D62245" s="82"/>
      <c r="P62245" s="84"/>
    </row>
    <row r="62246" spans="4:16" x14ac:dyDescent="0.3">
      <c r="D62246" s="82"/>
      <c r="P62246" s="84"/>
    </row>
    <row r="62247" spans="4:16" x14ac:dyDescent="0.3">
      <c r="D62247" s="82"/>
      <c r="P62247" s="84"/>
    </row>
    <row r="62248" spans="4:16" x14ac:dyDescent="0.3">
      <c r="D62248" s="82"/>
      <c r="P62248" s="84"/>
    </row>
    <row r="62249" spans="4:16" x14ac:dyDescent="0.3">
      <c r="D62249" s="82"/>
      <c r="P62249" s="84"/>
    </row>
    <row r="62250" spans="4:16" x14ac:dyDescent="0.3">
      <c r="D62250" s="82"/>
      <c r="P62250" s="84"/>
    </row>
    <row r="62251" spans="4:16" x14ac:dyDescent="0.3">
      <c r="D62251" s="82"/>
      <c r="P62251" s="84"/>
    </row>
    <row r="62252" spans="4:16" x14ac:dyDescent="0.3">
      <c r="D62252" s="82"/>
      <c r="P62252" s="84"/>
    </row>
    <row r="62253" spans="4:16" x14ac:dyDescent="0.3">
      <c r="D62253" s="82"/>
      <c r="P62253" s="84"/>
    </row>
    <row r="62254" spans="4:16" x14ac:dyDescent="0.3">
      <c r="D62254" s="82"/>
      <c r="P62254" s="84"/>
    </row>
    <row r="62255" spans="4:16" x14ac:dyDescent="0.3">
      <c r="D62255" s="82"/>
      <c r="P62255" s="84"/>
    </row>
    <row r="62256" spans="4:16" x14ac:dyDescent="0.3">
      <c r="D62256" s="82"/>
      <c r="P62256" s="84"/>
    </row>
    <row r="62257" spans="4:16" x14ac:dyDescent="0.3">
      <c r="D62257" s="82"/>
      <c r="P62257" s="84"/>
    </row>
    <row r="62258" spans="4:16" x14ac:dyDescent="0.3">
      <c r="D62258" s="82"/>
      <c r="P62258" s="84"/>
    </row>
    <row r="62259" spans="4:16" x14ac:dyDescent="0.3">
      <c r="D62259" s="82"/>
      <c r="P62259" s="84"/>
    </row>
    <row r="62260" spans="4:16" x14ac:dyDescent="0.3">
      <c r="D62260" s="82"/>
      <c r="P62260" s="84"/>
    </row>
    <row r="62261" spans="4:16" x14ac:dyDescent="0.3">
      <c r="D62261" s="82"/>
      <c r="P62261" s="84"/>
    </row>
    <row r="62262" spans="4:16" x14ac:dyDescent="0.3">
      <c r="D62262" s="82"/>
      <c r="P62262" s="84"/>
    </row>
    <row r="62263" spans="4:16" x14ac:dyDescent="0.3">
      <c r="D62263" s="82"/>
      <c r="P62263" s="84"/>
    </row>
    <row r="62264" spans="4:16" x14ac:dyDescent="0.3">
      <c r="D62264" s="82"/>
      <c r="P62264" s="84"/>
    </row>
    <row r="62265" spans="4:16" x14ac:dyDescent="0.3">
      <c r="D62265" s="82"/>
      <c r="P62265" s="84"/>
    </row>
    <row r="62266" spans="4:16" x14ac:dyDescent="0.3">
      <c r="D62266" s="82"/>
      <c r="P62266" s="84"/>
    </row>
    <row r="62267" spans="4:16" x14ac:dyDescent="0.3">
      <c r="D62267" s="82"/>
      <c r="P62267" s="84"/>
    </row>
    <row r="62268" spans="4:16" x14ac:dyDescent="0.3">
      <c r="D62268" s="82"/>
      <c r="P62268" s="84"/>
    </row>
    <row r="62269" spans="4:16" x14ac:dyDescent="0.3">
      <c r="D62269" s="82"/>
      <c r="P62269" s="84"/>
    </row>
    <row r="62270" spans="4:16" x14ac:dyDescent="0.3">
      <c r="D62270" s="82"/>
      <c r="P62270" s="84"/>
    </row>
    <row r="62271" spans="4:16" x14ac:dyDescent="0.3">
      <c r="D62271" s="82"/>
      <c r="P62271" s="84"/>
    </row>
    <row r="62272" spans="4:16" x14ac:dyDescent="0.3">
      <c r="D62272" s="82"/>
      <c r="P62272" s="84"/>
    </row>
    <row r="62273" spans="4:16" x14ac:dyDescent="0.3">
      <c r="D62273" s="82"/>
      <c r="P62273" s="84"/>
    </row>
    <row r="62274" spans="4:16" x14ac:dyDescent="0.3">
      <c r="D62274" s="82"/>
      <c r="P62274" s="84"/>
    </row>
    <row r="62275" spans="4:16" x14ac:dyDescent="0.3">
      <c r="D62275" s="82"/>
      <c r="P62275" s="84"/>
    </row>
    <row r="62276" spans="4:16" x14ac:dyDescent="0.3">
      <c r="D62276" s="82"/>
      <c r="P62276" s="84"/>
    </row>
    <row r="62277" spans="4:16" x14ac:dyDescent="0.3">
      <c r="D62277" s="82"/>
      <c r="P62277" s="84"/>
    </row>
    <row r="62278" spans="4:16" x14ac:dyDescent="0.3">
      <c r="D62278" s="82"/>
      <c r="P62278" s="84"/>
    </row>
    <row r="62279" spans="4:16" x14ac:dyDescent="0.3">
      <c r="D62279" s="82"/>
      <c r="P62279" s="84"/>
    </row>
    <row r="62280" spans="4:16" x14ac:dyDescent="0.3">
      <c r="D62280" s="82"/>
      <c r="P62280" s="84"/>
    </row>
    <row r="62281" spans="4:16" x14ac:dyDescent="0.3">
      <c r="D62281" s="82"/>
      <c r="P62281" s="84"/>
    </row>
    <row r="62282" spans="4:16" x14ac:dyDescent="0.3">
      <c r="D62282" s="82"/>
      <c r="P62282" s="84"/>
    </row>
    <row r="62283" spans="4:16" x14ac:dyDescent="0.3">
      <c r="D62283" s="82"/>
      <c r="P62283" s="84"/>
    </row>
    <row r="62284" spans="4:16" x14ac:dyDescent="0.3">
      <c r="D62284" s="82"/>
      <c r="P62284" s="84"/>
    </row>
    <row r="62285" spans="4:16" x14ac:dyDescent="0.3">
      <c r="D62285" s="82"/>
      <c r="P62285" s="84"/>
    </row>
    <row r="62286" spans="4:16" x14ac:dyDescent="0.3">
      <c r="D62286" s="82"/>
      <c r="P62286" s="84"/>
    </row>
    <row r="62287" spans="4:16" x14ac:dyDescent="0.3">
      <c r="D62287" s="82"/>
      <c r="P62287" s="84"/>
    </row>
    <row r="62288" spans="4:16" x14ac:dyDescent="0.3">
      <c r="D62288" s="82"/>
      <c r="P62288" s="84"/>
    </row>
    <row r="62289" spans="4:16" x14ac:dyDescent="0.3">
      <c r="D62289" s="82"/>
      <c r="P62289" s="84"/>
    </row>
    <row r="62290" spans="4:16" x14ac:dyDescent="0.3">
      <c r="D62290" s="82"/>
      <c r="P62290" s="84"/>
    </row>
    <row r="62291" spans="4:16" x14ac:dyDescent="0.3">
      <c r="D62291" s="82"/>
      <c r="P62291" s="84"/>
    </row>
    <row r="62292" spans="4:16" x14ac:dyDescent="0.3">
      <c r="D62292" s="82"/>
      <c r="P62292" s="84"/>
    </row>
    <row r="62293" spans="4:16" x14ac:dyDescent="0.3">
      <c r="D62293" s="82"/>
      <c r="P62293" s="84"/>
    </row>
    <row r="62294" spans="4:16" x14ac:dyDescent="0.3">
      <c r="D62294" s="82"/>
      <c r="P62294" s="84"/>
    </row>
    <row r="62295" spans="4:16" x14ac:dyDescent="0.3">
      <c r="D62295" s="82"/>
      <c r="P62295" s="84"/>
    </row>
    <row r="62296" spans="4:16" x14ac:dyDescent="0.3">
      <c r="D62296" s="82"/>
      <c r="P62296" s="84"/>
    </row>
    <row r="62297" spans="4:16" x14ac:dyDescent="0.3">
      <c r="D62297" s="82"/>
      <c r="P62297" s="84"/>
    </row>
    <row r="62298" spans="4:16" x14ac:dyDescent="0.3">
      <c r="D62298" s="82"/>
      <c r="P62298" s="84"/>
    </row>
    <row r="62299" spans="4:16" x14ac:dyDescent="0.3">
      <c r="D62299" s="82"/>
      <c r="P62299" s="84"/>
    </row>
    <row r="62300" spans="4:16" x14ac:dyDescent="0.3">
      <c r="D62300" s="82"/>
      <c r="P62300" s="84"/>
    </row>
    <row r="62301" spans="4:16" x14ac:dyDescent="0.3">
      <c r="D62301" s="82"/>
      <c r="P62301" s="84"/>
    </row>
    <row r="62302" spans="4:16" x14ac:dyDescent="0.3">
      <c r="D62302" s="82"/>
      <c r="P62302" s="84"/>
    </row>
    <row r="62303" spans="4:16" x14ac:dyDescent="0.3">
      <c r="D62303" s="82"/>
      <c r="P62303" s="84"/>
    </row>
    <row r="62304" spans="4:16" x14ac:dyDescent="0.3">
      <c r="D62304" s="82"/>
      <c r="P62304" s="84"/>
    </row>
    <row r="62305" spans="4:16" x14ac:dyDescent="0.3">
      <c r="D62305" s="82"/>
      <c r="P62305" s="84"/>
    </row>
    <row r="62306" spans="4:16" x14ac:dyDescent="0.3">
      <c r="D62306" s="82"/>
      <c r="P62306" s="84"/>
    </row>
    <row r="62307" spans="4:16" x14ac:dyDescent="0.3">
      <c r="D62307" s="82"/>
      <c r="P62307" s="84"/>
    </row>
    <row r="62308" spans="4:16" x14ac:dyDescent="0.3">
      <c r="D62308" s="82"/>
      <c r="P62308" s="84"/>
    </row>
    <row r="62309" spans="4:16" x14ac:dyDescent="0.3">
      <c r="D62309" s="82"/>
      <c r="P62309" s="84"/>
    </row>
    <row r="62310" spans="4:16" x14ac:dyDescent="0.3">
      <c r="D62310" s="82"/>
      <c r="P62310" s="84"/>
    </row>
    <row r="62311" spans="4:16" x14ac:dyDescent="0.3">
      <c r="D62311" s="82"/>
      <c r="P62311" s="84"/>
    </row>
    <row r="62312" spans="4:16" x14ac:dyDescent="0.3">
      <c r="D62312" s="82"/>
      <c r="P62312" s="84"/>
    </row>
    <row r="62313" spans="4:16" x14ac:dyDescent="0.3">
      <c r="D62313" s="82"/>
      <c r="P62313" s="84"/>
    </row>
    <row r="62314" spans="4:16" x14ac:dyDescent="0.3">
      <c r="D62314" s="82"/>
      <c r="P62314" s="84"/>
    </row>
    <row r="62315" spans="4:16" x14ac:dyDescent="0.3">
      <c r="D62315" s="82"/>
      <c r="P62315" s="84"/>
    </row>
    <row r="62316" spans="4:16" x14ac:dyDescent="0.3">
      <c r="D62316" s="82"/>
      <c r="P62316" s="84"/>
    </row>
    <row r="62317" spans="4:16" x14ac:dyDescent="0.3">
      <c r="D62317" s="82"/>
      <c r="P62317" s="84"/>
    </row>
    <row r="62318" spans="4:16" x14ac:dyDescent="0.3">
      <c r="D62318" s="82"/>
      <c r="P62318" s="84"/>
    </row>
    <row r="62319" spans="4:16" x14ac:dyDescent="0.3">
      <c r="D62319" s="82"/>
      <c r="P62319" s="84"/>
    </row>
    <row r="62320" spans="4:16" x14ac:dyDescent="0.3">
      <c r="D62320" s="82"/>
      <c r="P62320" s="84"/>
    </row>
    <row r="62321" spans="4:16" x14ac:dyDescent="0.3">
      <c r="D62321" s="82"/>
      <c r="P62321" s="84"/>
    </row>
    <row r="62322" spans="4:16" x14ac:dyDescent="0.3">
      <c r="D62322" s="82"/>
      <c r="P62322" s="84"/>
    </row>
    <row r="62323" spans="4:16" x14ac:dyDescent="0.3">
      <c r="D62323" s="82"/>
      <c r="P62323" s="84"/>
    </row>
    <row r="62324" spans="4:16" x14ac:dyDescent="0.3">
      <c r="D62324" s="82"/>
      <c r="P62324" s="84"/>
    </row>
    <row r="62325" spans="4:16" x14ac:dyDescent="0.3">
      <c r="D62325" s="82"/>
      <c r="P62325" s="84"/>
    </row>
    <row r="62326" spans="4:16" x14ac:dyDescent="0.3">
      <c r="D62326" s="82"/>
      <c r="P62326" s="84"/>
    </row>
    <row r="62327" spans="4:16" x14ac:dyDescent="0.3">
      <c r="D62327" s="82"/>
      <c r="P62327" s="84"/>
    </row>
    <row r="62328" spans="4:16" x14ac:dyDescent="0.3">
      <c r="D62328" s="82"/>
      <c r="P62328" s="84"/>
    </row>
    <row r="62329" spans="4:16" x14ac:dyDescent="0.3">
      <c r="D62329" s="82"/>
      <c r="P62329" s="84"/>
    </row>
    <row r="62330" spans="4:16" x14ac:dyDescent="0.3">
      <c r="D62330" s="82"/>
      <c r="P62330" s="84"/>
    </row>
    <row r="62331" spans="4:16" x14ac:dyDescent="0.3">
      <c r="D62331" s="82"/>
      <c r="P62331" s="84"/>
    </row>
    <row r="62332" spans="4:16" x14ac:dyDescent="0.3">
      <c r="D62332" s="82"/>
      <c r="P62332" s="84"/>
    </row>
    <row r="62333" spans="4:16" x14ac:dyDescent="0.3">
      <c r="D62333" s="82"/>
      <c r="P62333" s="84"/>
    </row>
    <row r="62334" spans="4:16" x14ac:dyDescent="0.3">
      <c r="D62334" s="82"/>
      <c r="P62334" s="84"/>
    </row>
    <row r="62335" spans="4:16" x14ac:dyDescent="0.3">
      <c r="D62335" s="82"/>
      <c r="P62335" s="84"/>
    </row>
    <row r="62336" spans="4:16" x14ac:dyDescent="0.3">
      <c r="D62336" s="82"/>
      <c r="P62336" s="84"/>
    </row>
    <row r="62337" spans="4:16" x14ac:dyDescent="0.3">
      <c r="D62337" s="82"/>
      <c r="P62337" s="84"/>
    </row>
    <row r="62338" spans="4:16" x14ac:dyDescent="0.3">
      <c r="D62338" s="82"/>
      <c r="P62338" s="84"/>
    </row>
    <row r="62339" spans="4:16" x14ac:dyDescent="0.3">
      <c r="D62339" s="82"/>
      <c r="P62339" s="84"/>
    </row>
    <row r="62340" spans="4:16" x14ac:dyDescent="0.3">
      <c r="D62340" s="82"/>
      <c r="P62340" s="84"/>
    </row>
    <row r="62341" spans="4:16" x14ac:dyDescent="0.3">
      <c r="D62341" s="82"/>
      <c r="P62341" s="84"/>
    </row>
    <row r="62342" spans="4:16" x14ac:dyDescent="0.3">
      <c r="D62342" s="82"/>
      <c r="P62342" s="84"/>
    </row>
    <row r="62343" spans="4:16" x14ac:dyDescent="0.3">
      <c r="D62343" s="82"/>
      <c r="P62343" s="84"/>
    </row>
    <row r="62344" spans="4:16" x14ac:dyDescent="0.3">
      <c r="D62344" s="82"/>
      <c r="P62344" s="84"/>
    </row>
    <row r="62345" spans="4:16" x14ac:dyDescent="0.3">
      <c r="D62345" s="82"/>
      <c r="P62345" s="84"/>
    </row>
    <row r="62346" spans="4:16" x14ac:dyDescent="0.3">
      <c r="D62346" s="82"/>
      <c r="P62346" s="84"/>
    </row>
    <row r="62347" spans="4:16" x14ac:dyDescent="0.3">
      <c r="D62347" s="82"/>
      <c r="P62347" s="84"/>
    </row>
    <row r="62348" spans="4:16" x14ac:dyDescent="0.3">
      <c r="D62348" s="82"/>
      <c r="P62348" s="84"/>
    </row>
    <row r="62349" spans="4:16" x14ac:dyDescent="0.3">
      <c r="D62349" s="82"/>
      <c r="P62349" s="84"/>
    </row>
    <row r="62350" spans="4:16" x14ac:dyDescent="0.3">
      <c r="D62350" s="82"/>
      <c r="P62350" s="84"/>
    </row>
    <row r="62351" spans="4:16" x14ac:dyDescent="0.3">
      <c r="D62351" s="82"/>
      <c r="P62351" s="84"/>
    </row>
    <row r="62352" spans="4:16" x14ac:dyDescent="0.3">
      <c r="D62352" s="82"/>
      <c r="P62352" s="84"/>
    </row>
    <row r="62353" spans="4:16" x14ac:dyDescent="0.3">
      <c r="D62353" s="82"/>
      <c r="P62353" s="84"/>
    </row>
    <row r="62354" spans="4:16" x14ac:dyDescent="0.3">
      <c r="D62354" s="82"/>
      <c r="P62354" s="84"/>
    </row>
    <row r="62355" spans="4:16" x14ac:dyDescent="0.3">
      <c r="D62355" s="82"/>
      <c r="P62355" s="84"/>
    </row>
    <row r="62356" spans="4:16" x14ac:dyDescent="0.3">
      <c r="D62356" s="82"/>
      <c r="P62356" s="84"/>
    </row>
    <row r="62357" spans="4:16" x14ac:dyDescent="0.3">
      <c r="D62357" s="82"/>
      <c r="P62357" s="84"/>
    </row>
    <row r="62358" spans="4:16" x14ac:dyDescent="0.3">
      <c r="D62358" s="82"/>
      <c r="P62358" s="84"/>
    </row>
    <row r="62359" spans="4:16" x14ac:dyDescent="0.3">
      <c r="D62359" s="82"/>
      <c r="P62359" s="84"/>
    </row>
    <row r="62360" spans="4:16" x14ac:dyDescent="0.3">
      <c r="D62360" s="82"/>
      <c r="P62360" s="84"/>
    </row>
    <row r="62361" spans="4:16" x14ac:dyDescent="0.3">
      <c r="D62361" s="82"/>
      <c r="P62361" s="84"/>
    </row>
    <row r="62362" spans="4:16" x14ac:dyDescent="0.3">
      <c r="D62362" s="82"/>
      <c r="P62362" s="84"/>
    </row>
    <row r="62363" spans="4:16" x14ac:dyDescent="0.3">
      <c r="D62363" s="82"/>
      <c r="P62363" s="84"/>
    </row>
    <row r="62364" spans="4:16" x14ac:dyDescent="0.3">
      <c r="D62364" s="82"/>
      <c r="P62364" s="84"/>
    </row>
    <row r="62365" spans="4:16" x14ac:dyDescent="0.3">
      <c r="D62365" s="82"/>
      <c r="P62365" s="84"/>
    </row>
    <row r="62366" spans="4:16" x14ac:dyDescent="0.3">
      <c r="D62366" s="82"/>
      <c r="P62366" s="84"/>
    </row>
    <row r="62367" spans="4:16" x14ac:dyDescent="0.3">
      <c r="D62367" s="82"/>
      <c r="P62367" s="84"/>
    </row>
    <row r="62368" spans="4:16" x14ac:dyDescent="0.3">
      <c r="D62368" s="82"/>
      <c r="P62368" s="84"/>
    </row>
    <row r="62369" spans="4:16" x14ac:dyDescent="0.3">
      <c r="D62369" s="82"/>
      <c r="P62369" s="84"/>
    </row>
    <row r="62370" spans="4:16" x14ac:dyDescent="0.3">
      <c r="D62370" s="82"/>
      <c r="P62370" s="84"/>
    </row>
    <row r="62371" spans="4:16" x14ac:dyDescent="0.3">
      <c r="D62371" s="82"/>
      <c r="P62371" s="84"/>
    </row>
    <row r="62372" spans="4:16" x14ac:dyDescent="0.3">
      <c r="D62372" s="82"/>
      <c r="P62372" s="84"/>
    </row>
    <row r="62373" spans="4:16" x14ac:dyDescent="0.3">
      <c r="D62373" s="82"/>
      <c r="P62373" s="84"/>
    </row>
    <row r="62374" spans="4:16" x14ac:dyDescent="0.3">
      <c r="D62374" s="82"/>
      <c r="P62374" s="84"/>
    </row>
    <row r="62375" spans="4:16" x14ac:dyDescent="0.3">
      <c r="D62375" s="82"/>
      <c r="P62375" s="84"/>
    </row>
    <row r="62376" spans="4:16" x14ac:dyDescent="0.3">
      <c r="D62376" s="82"/>
      <c r="P62376" s="84"/>
    </row>
    <row r="62377" spans="4:16" x14ac:dyDescent="0.3">
      <c r="D62377" s="82"/>
      <c r="P62377" s="84"/>
    </row>
    <row r="62378" spans="4:16" x14ac:dyDescent="0.3">
      <c r="D62378" s="82"/>
      <c r="P62378" s="84"/>
    </row>
    <row r="62379" spans="4:16" x14ac:dyDescent="0.3">
      <c r="D62379" s="82"/>
      <c r="P62379" s="84"/>
    </row>
    <row r="62380" spans="4:16" x14ac:dyDescent="0.3">
      <c r="D62380" s="82"/>
      <c r="P62380" s="84"/>
    </row>
    <row r="62381" spans="4:16" x14ac:dyDescent="0.3">
      <c r="D62381" s="82"/>
      <c r="P62381" s="84"/>
    </row>
    <row r="62382" spans="4:16" x14ac:dyDescent="0.3">
      <c r="D62382" s="82"/>
      <c r="P62382" s="84"/>
    </row>
    <row r="62383" spans="4:16" x14ac:dyDescent="0.3">
      <c r="D62383" s="82"/>
      <c r="P62383" s="84"/>
    </row>
    <row r="62384" spans="4:16" x14ac:dyDescent="0.3">
      <c r="D62384" s="82"/>
      <c r="P62384" s="84"/>
    </row>
    <row r="62385" spans="4:16" x14ac:dyDescent="0.3">
      <c r="D62385" s="82"/>
      <c r="P62385" s="84"/>
    </row>
    <row r="62386" spans="4:16" x14ac:dyDescent="0.3">
      <c r="D62386" s="82"/>
      <c r="P62386" s="84"/>
    </row>
    <row r="62387" spans="4:16" x14ac:dyDescent="0.3">
      <c r="D62387" s="82"/>
      <c r="P62387" s="84"/>
    </row>
    <row r="62388" spans="4:16" x14ac:dyDescent="0.3">
      <c r="D62388" s="82"/>
      <c r="P62388" s="84"/>
    </row>
    <row r="62389" spans="4:16" x14ac:dyDescent="0.3">
      <c r="D62389" s="82"/>
      <c r="P62389" s="84"/>
    </row>
    <row r="62390" spans="4:16" x14ac:dyDescent="0.3">
      <c r="D62390" s="82"/>
      <c r="P62390" s="84"/>
    </row>
    <row r="62391" spans="4:16" x14ac:dyDescent="0.3">
      <c r="D62391" s="82"/>
      <c r="P62391" s="84"/>
    </row>
    <row r="62392" spans="4:16" x14ac:dyDescent="0.3">
      <c r="D62392" s="82"/>
      <c r="P62392" s="84"/>
    </row>
    <row r="62393" spans="4:16" x14ac:dyDescent="0.3">
      <c r="D62393" s="82"/>
      <c r="P62393" s="84"/>
    </row>
    <row r="62394" spans="4:16" x14ac:dyDescent="0.3">
      <c r="D62394" s="82"/>
      <c r="P62394" s="84"/>
    </row>
    <row r="62395" spans="4:16" x14ac:dyDescent="0.3">
      <c r="D62395" s="82"/>
      <c r="P62395" s="84"/>
    </row>
    <row r="62396" spans="4:16" x14ac:dyDescent="0.3">
      <c r="D62396" s="82"/>
      <c r="P62396" s="84"/>
    </row>
    <row r="62397" spans="4:16" x14ac:dyDescent="0.3">
      <c r="D62397" s="82"/>
      <c r="P62397" s="84"/>
    </row>
    <row r="62398" spans="4:16" x14ac:dyDescent="0.3">
      <c r="D62398" s="82"/>
      <c r="P62398" s="84"/>
    </row>
    <row r="62399" spans="4:16" x14ac:dyDescent="0.3">
      <c r="D62399" s="82"/>
      <c r="P62399" s="84"/>
    </row>
    <row r="62400" spans="4:16" x14ac:dyDescent="0.3">
      <c r="D62400" s="82"/>
      <c r="P62400" s="84"/>
    </row>
    <row r="62401" spans="4:16" x14ac:dyDescent="0.3">
      <c r="D62401" s="82"/>
      <c r="P62401" s="84"/>
    </row>
    <row r="62402" spans="4:16" x14ac:dyDescent="0.3">
      <c r="D62402" s="82"/>
      <c r="P62402" s="84"/>
    </row>
    <row r="62403" spans="4:16" x14ac:dyDescent="0.3">
      <c r="D62403" s="82"/>
      <c r="P62403" s="84"/>
    </row>
    <row r="62404" spans="4:16" x14ac:dyDescent="0.3">
      <c r="D62404" s="82"/>
      <c r="P62404" s="84"/>
    </row>
    <row r="62405" spans="4:16" x14ac:dyDescent="0.3">
      <c r="D62405" s="82"/>
      <c r="P62405" s="84"/>
    </row>
    <row r="62406" spans="4:16" x14ac:dyDescent="0.3">
      <c r="D62406" s="82"/>
      <c r="P62406" s="84"/>
    </row>
    <row r="62407" spans="4:16" x14ac:dyDescent="0.3">
      <c r="D62407" s="82"/>
      <c r="P62407" s="84"/>
    </row>
    <row r="62408" spans="4:16" x14ac:dyDescent="0.3">
      <c r="D62408" s="82"/>
      <c r="P62408" s="84"/>
    </row>
    <row r="62409" spans="4:16" x14ac:dyDescent="0.3">
      <c r="D62409" s="82"/>
      <c r="P62409" s="84"/>
    </row>
    <row r="62410" spans="4:16" x14ac:dyDescent="0.3">
      <c r="D62410" s="82"/>
      <c r="P62410" s="84"/>
    </row>
    <row r="62411" spans="4:16" x14ac:dyDescent="0.3">
      <c r="D62411" s="82"/>
      <c r="P62411" s="84"/>
    </row>
    <row r="62412" spans="4:16" x14ac:dyDescent="0.3">
      <c r="D62412" s="82"/>
      <c r="P62412" s="84"/>
    </row>
    <row r="62413" spans="4:16" x14ac:dyDescent="0.3">
      <c r="D62413" s="82"/>
      <c r="P62413" s="84"/>
    </row>
    <row r="62414" spans="4:16" x14ac:dyDescent="0.3">
      <c r="D62414" s="82"/>
      <c r="P62414" s="84"/>
    </row>
    <row r="62415" spans="4:16" x14ac:dyDescent="0.3">
      <c r="D62415" s="82"/>
      <c r="P62415" s="84"/>
    </row>
    <row r="62416" spans="4:16" x14ac:dyDescent="0.3">
      <c r="D62416" s="82"/>
      <c r="P62416" s="84"/>
    </row>
    <row r="62417" spans="4:16" x14ac:dyDescent="0.3">
      <c r="D62417" s="82"/>
      <c r="P62417" s="84"/>
    </row>
    <row r="62418" spans="4:16" x14ac:dyDescent="0.3">
      <c r="D62418" s="82"/>
      <c r="P62418" s="84"/>
    </row>
    <row r="62419" spans="4:16" x14ac:dyDescent="0.3">
      <c r="D62419" s="82"/>
      <c r="P62419" s="84"/>
    </row>
    <row r="62420" spans="4:16" x14ac:dyDescent="0.3">
      <c r="D62420" s="82"/>
      <c r="P62420" s="84"/>
    </row>
    <row r="62421" spans="4:16" x14ac:dyDescent="0.3">
      <c r="D62421" s="82"/>
      <c r="P62421" s="84"/>
    </row>
    <row r="62422" spans="4:16" x14ac:dyDescent="0.3">
      <c r="D62422" s="82"/>
      <c r="P62422" s="84"/>
    </row>
    <row r="62423" spans="4:16" x14ac:dyDescent="0.3">
      <c r="D62423" s="82"/>
      <c r="P62423" s="84"/>
    </row>
    <row r="62424" spans="4:16" x14ac:dyDescent="0.3">
      <c r="D62424" s="82"/>
      <c r="P62424" s="84"/>
    </row>
    <row r="62425" spans="4:16" x14ac:dyDescent="0.3">
      <c r="D62425" s="82"/>
      <c r="P62425" s="84"/>
    </row>
    <row r="62426" spans="4:16" x14ac:dyDescent="0.3">
      <c r="D62426" s="82"/>
      <c r="P62426" s="84"/>
    </row>
    <row r="62427" spans="4:16" x14ac:dyDescent="0.3">
      <c r="D62427" s="82"/>
      <c r="P62427" s="84"/>
    </row>
    <row r="62428" spans="4:16" x14ac:dyDescent="0.3">
      <c r="D62428" s="82"/>
      <c r="P62428" s="84"/>
    </row>
    <row r="62429" spans="4:16" x14ac:dyDescent="0.3">
      <c r="D62429" s="82"/>
      <c r="P62429" s="84"/>
    </row>
    <row r="62430" spans="4:16" x14ac:dyDescent="0.3">
      <c r="D62430" s="82"/>
      <c r="P62430" s="84"/>
    </row>
    <row r="62431" spans="4:16" x14ac:dyDescent="0.3">
      <c r="D62431" s="82"/>
      <c r="P62431" s="84"/>
    </row>
    <row r="62432" spans="4:16" x14ac:dyDescent="0.3">
      <c r="D62432" s="82"/>
      <c r="P62432" s="84"/>
    </row>
    <row r="62433" spans="4:16" x14ac:dyDescent="0.3">
      <c r="D62433" s="82"/>
      <c r="P62433" s="84"/>
    </row>
    <row r="62434" spans="4:16" x14ac:dyDescent="0.3">
      <c r="D62434" s="82"/>
      <c r="P62434" s="84"/>
    </row>
    <row r="62435" spans="4:16" x14ac:dyDescent="0.3">
      <c r="D62435" s="82"/>
      <c r="P62435" s="84"/>
    </row>
    <row r="62436" spans="4:16" x14ac:dyDescent="0.3">
      <c r="D62436" s="82"/>
      <c r="P62436" s="84"/>
    </row>
    <row r="62437" spans="4:16" x14ac:dyDescent="0.3">
      <c r="D62437" s="82"/>
      <c r="P62437" s="84"/>
    </row>
    <row r="62438" spans="4:16" x14ac:dyDescent="0.3">
      <c r="D62438" s="82"/>
      <c r="P62438" s="84"/>
    </row>
    <row r="62439" spans="4:16" x14ac:dyDescent="0.3">
      <c r="D62439" s="82"/>
      <c r="P62439" s="84"/>
    </row>
    <row r="62440" spans="4:16" x14ac:dyDescent="0.3">
      <c r="D62440" s="82"/>
      <c r="P62440" s="84"/>
    </row>
    <row r="62441" spans="4:16" x14ac:dyDescent="0.3">
      <c r="D62441" s="82"/>
      <c r="P62441" s="84"/>
    </row>
    <row r="62442" spans="4:16" x14ac:dyDescent="0.3">
      <c r="D62442" s="82"/>
      <c r="P62442" s="84"/>
    </row>
    <row r="62443" spans="4:16" x14ac:dyDescent="0.3">
      <c r="D62443" s="82"/>
      <c r="P62443" s="84"/>
    </row>
    <row r="62444" spans="4:16" x14ac:dyDescent="0.3">
      <c r="D62444" s="82"/>
      <c r="P62444" s="84"/>
    </row>
    <row r="62445" spans="4:16" x14ac:dyDescent="0.3">
      <c r="D62445" s="82"/>
      <c r="P62445" s="84"/>
    </row>
    <row r="62446" spans="4:16" x14ac:dyDescent="0.3">
      <c r="D62446" s="82"/>
      <c r="P62446" s="84"/>
    </row>
    <row r="62447" spans="4:16" x14ac:dyDescent="0.3">
      <c r="D62447" s="82"/>
      <c r="P62447" s="84"/>
    </row>
    <row r="62448" spans="4:16" x14ac:dyDescent="0.3">
      <c r="D62448" s="82"/>
      <c r="P62448" s="84"/>
    </row>
    <row r="62449" spans="4:16" x14ac:dyDescent="0.3">
      <c r="D62449" s="82"/>
      <c r="P62449" s="84"/>
    </row>
    <row r="62450" spans="4:16" x14ac:dyDescent="0.3">
      <c r="D62450" s="82"/>
      <c r="P62450" s="84"/>
    </row>
    <row r="62451" spans="4:16" x14ac:dyDescent="0.3">
      <c r="D62451" s="82"/>
      <c r="P62451" s="84"/>
    </row>
    <row r="62452" spans="4:16" x14ac:dyDescent="0.3">
      <c r="D62452" s="82"/>
      <c r="P62452" s="84"/>
    </row>
    <row r="62453" spans="4:16" x14ac:dyDescent="0.3">
      <c r="D62453" s="82"/>
      <c r="P62453" s="84"/>
    </row>
    <row r="62454" spans="4:16" x14ac:dyDescent="0.3">
      <c r="D62454" s="82"/>
      <c r="P62454" s="84"/>
    </row>
    <row r="62455" spans="4:16" x14ac:dyDescent="0.3">
      <c r="D62455" s="82"/>
      <c r="P62455" s="84"/>
    </row>
    <row r="62456" spans="4:16" x14ac:dyDescent="0.3">
      <c r="D62456" s="82"/>
      <c r="P62456" s="84"/>
    </row>
    <row r="62457" spans="4:16" x14ac:dyDescent="0.3">
      <c r="D62457" s="82"/>
      <c r="P62457" s="84"/>
    </row>
    <row r="62458" spans="4:16" x14ac:dyDescent="0.3">
      <c r="D62458" s="82"/>
      <c r="P62458" s="84"/>
    </row>
    <row r="62459" spans="4:16" x14ac:dyDescent="0.3">
      <c r="D62459" s="82"/>
      <c r="P62459" s="84"/>
    </row>
    <row r="62460" spans="4:16" x14ac:dyDescent="0.3">
      <c r="D62460" s="82"/>
      <c r="P62460" s="84"/>
    </row>
    <row r="62461" spans="4:16" x14ac:dyDescent="0.3">
      <c r="D62461" s="82"/>
      <c r="P62461" s="84"/>
    </row>
    <row r="62462" spans="4:16" x14ac:dyDescent="0.3">
      <c r="D62462" s="82"/>
      <c r="P62462" s="84"/>
    </row>
    <row r="62463" spans="4:16" x14ac:dyDescent="0.3">
      <c r="D62463" s="82"/>
      <c r="P62463" s="84"/>
    </row>
    <row r="62464" spans="4:16" x14ac:dyDescent="0.3">
      <c r="D62464" s="82"/>
      <c r="P62464" s="84"/>
    </row>
    <row r="62465" spans="4:16" x14ac:dyDescent="0.3">
      <c r="D62465" s="82"/>
      <c r="P62465" s="84"/>
    </row>
    <row r="62466" spans="4:16" x14ac:dyDescent="0.3">
      <c r="D62466" s="82"/>
      <c r="P62466" s="84"/>
    </row>
    <row r="62467" spans="4:16" x14ac:dyDescent="0.3">
      <c r="D62467" s="82"/>
      <c r="P62467" s="84"/>
    </row>
    <row r="62468" spans="4:16" x14ac:dyDescent="0.3">
      <c r="D62468" s="82"/>
      <c r="P62468" s="84"/>
    </row>
    <row r="62469" spans="4:16" x14ac:dyDescent="0.3">
      <c r="D62469" s="82"/>
      <c r="P62469" s="84"/>
    </row>
    <row r="62470" spans="4:16" x14ac:dyDescent="0.3">
      <c r="D62470" s="82"/>
      <c r="P62470" s="84"/>
    </row>
    <row r="62471" spans="4:16" x14ac:dyDescent="0.3">
      <c r="D62471" s="82"/>
      <c r="P62471" s="84"/>
    </row>
    <row r="62472" spans="4:16" x14ac:dyDescent="0.3">
      <c r="D62472" s="82"/>
      <c r="P62472" s="84"/>
    </row>
    <row r="62473" spans="4:16" x14ac:dyDescent="0.3">
      <c r="D62473" s="82"/>
      <c r="P62473" s="84"/>
    </row>
    <row r="62474" spans="4:16" x14ac:dyDescent="0.3">
      <c r="D62474" s="82"/>
      <c r="P62474" s="84"/>
    </row>
    <row r="62475" spans="4:16" x14ac:dyDescent="0.3">
      <c r="D62475" s="82"/>
      <c r="P62475" s="84"/>
    </row>
    <row r="62476" spans="4:16" x14ac:dyDescent="0.3">
      <c r="D62476" s="82"/>
      <c r="P62476" s="84"/>
    </row>
    <row r="62477" spans="4:16" x14ac:dyDescent="0.3">
      <c r="D62477" s="82"/>
      <c r="P62477" s="84"/>
    </row>
    <row r="62478" spans="4:16" x14ac:dyDescent="0.3">
      <c r="D62478" s="82"/>
      <c r="P62478" s="84"/>
    </row>
    <row r="62479" spans="4:16" x14ac:dyDescent="0.3">
      <c r="D62479" s="82"/>
      <c r="P62479" s="84"/>
    </row>
    <row r="62480" spans="4:16" x14ac:dyDescent="0.3">
      <c r="D62480" s="82"/>
      <c r="P62480" s="84"/>
    </row>
    <row r="62481" spans="4:16" x14ac:dyDescent="0.3">
      <c r="D62481" s="82"/>
      <c r="P62481" s="84"/>
    </row>
    <row r="62482" spans="4:16" x14ac:dyDescent="0.3">
      <c r="D62482" s="82"/>
      <c r="P62482" s="84"/>
    </row>
    <row r="62483" spans="4:16" x14ac:dyDescent="0.3">
      <c r="D62483" s="82"/>
      <c r="P62483" s="84"/>
    </row>
    <row r="62484" spans="4:16" x14ac:dyDescent="0.3">
      <c r="D62484" s="82"/>
      <c r="P62484" s="84"/>
    </row>
    <row r="62485" spans="4:16" x14ac:dyDescent="0.3">
      <c r="D62485" s="82"/>
      <c r="P62485" s="84"/>
    </row>
    <row r="62486" spans="4:16" x14ac:dyDescent="0.3">
      <c r="D62486" s="82"/>
      <c r="P62486" s="84"/>
    </row>
    <row r="62487" spans="4:16" x14ac:dyDescent="0.3">
      <c r="D62487" s="82"/>
      <c r="P62487" s="84"/>
    </row>
    <row r="62488" spans="4:16" x14ac:dyDescent="0.3">
      <c r="D62488" s="82"/>
      <c r="P62488" s="84"/>
    </row>
    <row r="62489" spans="4:16" x14ac:dyDescent="0.3">
      <c r="D62489" s="82"/>
      <c r="P62489" s="84"/>
    </row>
    <row r="62490" spans="4:16" x14ac:dyDescent="0.3">
      <c r="D62490" s="82"/>
      <c r="P62490" s="84"/>
    </row>
    <row r="62491" spans="4:16" x14ac:dyDescent="0.3">
      <c r="D62491" s="82"/>
      <c r="P62491" s="84"/>
    </row>
    <row r="62492" spans="4:16" x14ac:dyDescent="0.3">
      <c r="D62492" s="82"/>
      <c r="P62492" s="84"/>
    </row>
    <row r="62493" spans="4:16" x14ac:dyDescent="0.3">
      <c r="D62493" s="82"/>
      <c r="P62493" s="84"/>
    </row>
    <row r="62494" spans="4:16" x14ac:dyDescent="0.3">
      <c r="D62494" s="82"/>
      <c r="P62494" s="84"/>
    </row>
    <row r="62495" spans="4:16" x14ac:dyDescent="0.3">
      <c r="D62495" s="82"/>
      <c r="P62495" s="84"/>
    </row>
    <row r="62496" spans="4:16" x14ac:dyDescent="0.3">
      <c r="D62496" s="82"/>
      <c r="P62496" s="84"/>
    </row>
    <row r="62497" spans="4:16" x14ac:dyDescent="0.3">
      <c r="D62497" s="82"/>
      <c r="P62497" s="84"/>
    </row>
    <row r="62498" spans="4:16" x14ac:dyDescent="0.3">
      <c r="D62498" s="82"/>
      <c r="P62498" s="84"/>
    </row>
    <row r="62499" spans="4:16" x14ac:dyDescent="0.3">
      <c r="D62499" s="82"/>
      <c r="P62499" s="84"/>
    </row>
    <row r="62500" spans="4:16" x14ac:dyDescent="0.3">
      <c r="D62500" s="82"/>
      <c r="P62500" s="84"/>
    </row>
    <row r="62501" spans="4:16" x14ac:dyDescent="0.3">
      <c r="D62501" s="82"/>
      <c r="P62501" s="84"/>
    </row>
    <row r="62502" spans="4:16" x14ac:dyDescent="0.3">
      <c r="D62502" s="82"/>
      <c r="P62502" s="84"/>
    </row>
    <row r="62503" spans="4:16" x14ac:dyDescent="0.3">
      <c r="D62503" s="82"/>
      <c r="P62503" s="84"/>
    </row>
    <row r="62504" spans="4:16" x14ac:dyDescent="0.3">
      <c r="D62504" s="82"/>
      <c r="P62504" s="84"/>
    </row>
    <row r="62505" spans="4:16" x14ac:dyDescent="0.3">
      <c r="D62505" s="82"/>
      <c r="P62505" s="84"/>
    </row>
    <row r="62506" spans="4:16" x14ac:dyDescent="0.3">
      <c r="D62506" s="82"/>
      <c r="P62506" s="84"/>
    </row>
    <row r="62507" spans="4:16" x14ac:dyDescent="0.3">
      <c r="D62507" s="82"/>
      <c r="P62507" s="84"/>
    </row>
    <row r="62508" spans="4:16" x14ac:dyDescent="0.3">
      <c r="D62508" s="82"/>
      <c r="P62508" s="84"/>
    </row>
    <row r="62509" spans="4:16" x14ac:dyDescent="0.3">
      <c r="D62509" s="82"/>
      <c r="P62509" s="84"/>
    </row>
    <row r="62510" spans="4:16" x14ac:dyDescent="0.3">
      <c r="D62510" s="82"/>
      <c r="P62510" s="84"/>
    </row>
    <row r="62511" spans="4:16" x14ac:dyDescent="0.3">
      <c r="D62511" s="82"/>
      <c r="P62511" s="84"/>
    </row>
    <row r="62512" spans="4:16" x14ac:dyDescent="0.3">
      <c r="D62512" s="82"/>
      <c r="P62512" s="84"/>
    </row>
    <row r="62513" spans="4:16" x14ac:dyDescent="0.3">
      <c r="D62513" s="82"/>
      <c r="P62513" s="84"/>
    </row>
    <row r="62514" spans="4:16" x14ac:dyDescent="0.3">
      <c r="D62514" s="82"/>
      <c r="P62514" s="84"/>
    </row>
    <row r="62515" spans="4:16" x14ac:dyDescent="0.3">
      <c r="D62515" s="82"/>
      <c r="P62515" s="84"/>
    </row>
    <row r="62516" spans="4:16" x14ac:dyDescent="0.3">
      <c r="D62516" s="82"/>
      <c r="P62516" s="84"/>
    </row>
    <row r="62517" spans="4:16" x14ac:dyDescent="0.3">
      <c r="D62517" s="82"/>
      <c r="P62517" s="84"/>
    </row>
    <row r="62518" spans="4:16" x14ac:dyDescent="0.3">
      <c r="D62518" s="82"/>
      <c r="P62518" s="84"/>
    </row>
    <row r="62519" spans="4:16" x14ac:dyDescent="0.3">
      <c r="D62519" s="82"/>
      <c r="P62519" s="84"/>
    </row>
    <row r="62520" spans="4:16" x14ac:dyDescent="0.3">
      <c r="D62520" s="82"/>
      <c r="P62520" s="84"/>
    </row>
    <row r="62521" spans="4:16" x14ac:dyDescent="0.3">
      <c r="D62521" s="82"/>
      <c r="P62521" s="84"/>
    </row>
    <row r="62522" spans="4:16" x14ac:dyDescent="0.3">
      <c r="D62522" s="82"/>
      <c r="P62522" s="84"/>
    </row>
    <row r="62523" spans="4:16" x14ac:dyDescent="0.3">
      <c r="D62523" s="82"/>
      <c r="P62523" s="84"/>
    </row>
    <row r="62524" spans="4:16" x14ac:dyDescent="0.3">
      <c r="D62524" s="82"/>
      <c r="P62524" s="84"/>
    </row>
    <row r="62525" spans="4:16" x14ac:dyDescent="0.3">
      <c r="D62525" s="82"/>
      <c r="P62525" s="84"/>
    </row>
    <row r="62526" spans="4:16" x14ac:dyDescent="0.3">
      <c r="D62526" s="82"/>
      <c r="P62526" s="84"/>
    </row>
    <row r="62527" spans="4:16" x14ac:dyDescent="0.3">
      <c r="D62527" s="82"/>
      <c r="P62527" s="84"/>
    </row>
    <row r="62528" spans="4:16" x14ac:dyDescent="0.3">
      <c r="D62528" s="82"/>
      <c r="P62528" s="84"/>
    </row>
    <row r="62529" spans="4:16" x14ac:dyDescent="0.3">
      <c r="D62529" s="82"/>
      <c r="P62529" s="84"/>
    </row>
    <row r="62530" spans="4:16" x14ac:dyDescent="0.3">
      <c r="D62530" s="82"/>
      <c r="P62530" s="84"/>
    </row>
    <row r="62531" spans="4:16" x14ac:dyDescent="0.3">
      <c r="D62531" s="82"/>
      <c r="P62531" s="84"/>
    </row>
    <row r="62532" spans="4:16" x14ac:dyDescent="0.3">
      <c r="D62532" s="82"/>
      <c r="P62532" s="84"/>
    </row>
    <row r="62533" spans="4:16" x14ac:dyDescent="0.3">
      <c r="D62533" s="82"/>
      <c r="P62533" s="84"/>
    </row>
    <row r="62534" spans="4:16" x14ac:dyDescent="0.3">
      <c r="D62534" s="82"/>
      <c r="P62534" s="84"/>
    </row>
    <row r="62535" spans="4:16" x14ac:dyDescent="0.3">
      <c r="D62535" s="82"/>
      <c r="P62535" s="84"/>
    </row>
    <row r="62536" spans="4:16" x14ac:dyDescent="0.3">
      <c r="D62536" s="82"/>
      <c r="P62536" s="84"/>
    </row>
    <row r="62537" spans="4:16" x14ac:dyDescent="0.3">
      <c r="D62537" s="82"/>
      <c r="P62537" s="84"/>
    </row>
    <row r="62538" spans="4:16" x14ac:dyDescent="0.3">
      <c r="D62538" s="82"/>
      <c r="P62538" s="84"/>
    </row>
    <row r="62539" spans="4:16" x14ac:dyDescent="0.3">
      <c r="D62539" s="82"/>
      <c r="P62539" s="84"/>
    </row>
    <row r="62540" spans="4:16" x14ac:dyDescent="0.3">
      <c r="D62540" s="82"/>
      <c r="P62540" s="84"/>
    </row>
    <row r="62541" spans="4:16" x14ac:dyDescent="0.3">
      <c r="D62541" s="82"/>
      <c r="P62541" s="84"/>
    </row>
    <row r="62542" spans="4:16" x14ac:dyDescent="0.3">
      <c r="D62542" s="82"/>
      <c r="P62542" s="84"/>
    </row>
    <row r="62543" spans="4:16" x14ac:dyDescent="0.3">
      <c r="D62543" s="82"/>
      <c r="P62543" s="84"/>
    </row>
    <row r="62544" spans="4:16" x14ac:dyDescent="0.3">
      <c r="D62544" s="82"/>
      <c r="P62544" s="84"/>
    </row>
    <row r="62545" spans="4:16" x14ac:dyDescent="0.3">
      <c r="D62545" s="82"/>
      <c r="P62545" s="84"/>
    </row>
    <row r="62546" spans="4:16" x14ac:dyDescent="0.3">
      <c r="D62546" s="82"/>
      <c r="P62546" s="84"/>
    </row>
    <row r="62547" spans="4:16" x14ac:dyDescent="0.3">
      <c r="D62547" s="82"/>
      <c r="P62547" s="84"/>
    </row>
    <row r="62548" spans="4:16" x14ac:dyDescent="0.3">
      <c r="D62548" s="82"/>
      <c r="P62548" s="84"/>
    </row>
    <row r="62549" spans="4:16" x14ac:dyDescent="0.3">
      <c r="D62549" s="82"/>
      <c r="P62549" s="84"/>
    </row>
    <row r="62550" spans="4:16" x14ac:dyDescent="0.3">
      <c r="D62550" s="82"/>
      <c r="P62550" s="84"/>
    </row>
    <row r="62551" spans="4:16" x14ac:dyDescent="0.3">
      <c r="D62551" s="82"/>
      <c r="P62551" s="84"/>
    </row>
    <row r="62552" spans="4:16" x14ac:dyDescent="0.3">
      <c r="D62552" s="82"/>
      <c r="P62552" s="84"/>
    </row>
    <row r="62553" spans="4:16" x14ac:dyDescent="0.3">
      <c r="D62553" s="82"/>
      <c r="P62553" s="84"/>
    </row>
    <row r="62554" spans="4:16" x14ac:dyDescent="0.3">
      <c r="D62554" s="82"/>
      <c r="P62554" s="84"/>
    </row>
    <row r="62555" spans="4:16" x14ac:dyDescent="0.3">
      <c r="D62555" s="82"/>
      <c r="P62555" s="84"/>
    </row>
    <row r="62556" spans="4:16" x14ac:dyDescent="0.3">
      <c r="D62556" s="82"/>
      <c r="P62556" s="84"/>
    </row>
    <row r="62557" spans="4:16" x14ac:dyDescent="0.3">
      <c r="D62557" s="82"/>
      <c r="P62557" s="84"/>
    </row>
    <row r="62558" spans="4:16" x14ac:dyDescent="0.3">
      <c r="D62558" s="82"/>
      <c r="P62558" s="84"/>
    </row>
    <row r="62559" spans="4:16" x14ac:dyDescent="0.3">
      <c r="D62559" s="82"/>
      <c r="P62559" s="84"/>
    </row>
    <row r="62560" spans="4:16" x14ac:dyDescent="0.3">
      <c r="D62560" s="82"/>
      <c r="P62560" s="84"/>
    </row>
    <row r="62561" spans="4:16" x14ac:dyDescent="0.3">
      <c r="D62561" s="82"/>
      <c r="P62561" s="84"/>
    </row>
    <row r="62562" spans="4:16" x14ac:dyDescent="0.3">
      <c r="D62562" s="82"/>
      <c r="P62562" s="84"/>
    </row>
    <row r="62563" spans="4:16" x14ac:dyDescent="0.3">
      <c r="D62563" s="82"/>
      <c r="P62563" s="84"/>
    </row>
    <row r="62564" spans="4:16" x14ac:dyDescent="0.3">
      <c r="D62564" s="82"/>
      <c r="P62564" s="84"/>
    </row>
    <row r="62565" spans="4:16" x14ac:dyDescent="0.3">
      <c r="D62565" s="82"/>
      <c r="P62565" s="84"/>
    </row>
    <row r="62566" spans="4:16" x14ac:dyDescent="0.3">
      <c r="D62566" s="82"/>
      <c r="P62566" s="84"/>
    </row>
    <row r="62567" spans="4:16" x14ac:dyDescent="0.3">
      <c r="D62567" s="82"/>
      <c r="P62567" s="84"/>
    </row>
    <row r="62568" spans="4:16" x14ac:dyDescent="0.3">
      <c r="D62568" s="82"/>
      <c r="P62568" s="84"/>
    </row>
    <row r="62569" spans="4:16" x14ac:dyDescent="0.3">
      <c r="D62569" s="82"/>
      <c r="P62569" s="84"/>
    </row>
    <row r="62570" spans="4:16" x14ac:dyDescent="0.3">
      <c r="D62570" s="82"/>
      <c r="P62570" s="84"/>
    </row>
    <row r="62571" spans="4:16" x14ac:dyDescent="0.3">
      <c r="D62571" s="82"/>
      <c r="P62571" s="84"/>
    </row>
    <row r="62572" spans="4:16" x14ac:dyDescent="0.3">
      <c r="D62572" s="82"/>
      <c r="P62572" s="84"/>
    </row>
    <row r="62573" spans="4:16" x14ac:dyDescent="0.3">
      <c r="D62573" s="82"/>
      <c r="P62573" s="84"/>
    </row>
    <row r="62574" spans="4:16" x14ac:dyDescent="0.3">
      <c r="D62574" s="82"/>
      <c r="P62574" s="84"/>
    </row>
    <row r="62575" spans="4:16" x14ac:dyDescent="0.3">
      <c r="D62575" s="82"/>
      <c r="P62575" s="84"/>
    </row>
    <row r="62576" spans="4:16" x14ac:dyDescent="0.3">
      <c r="D62576" s="82"/>
      <c r="P62576" s="84"/>
    </row>
    <row r="62577" spans="4:16" x14ac:dyDescent="0.3">
      <c r="D62577" s="82"/>
      <c r="P62577" s="84"/>
    </row>
    <row r="62578" spans="4:16" x14ac:dyDescent="0.3">
      <c r="D62578" s="82"/>
      <c r="P62578" s="84"/>
    </row>
    <row r="62579" spans="4:16" x14ac:dyDescent="0.3">
      <c r="D62579" s="82"/>
      <c r="P62579" s="84"/>
    </row>
    <row r="62580" spans="4:16" x14ac:dyDescent="0.3">
      <c r="D62580" s="82"/>
      <c r="P62580" s="84"/>
    </row>
    <row r="62581" spans="4:16" x14ac:dyDescent="0.3">
      <c r="D62581" s="82"/>
      <c r="P62581" s="84"/>
    </row>
    <row r="62582" spans="4:16" x14ac:dyDescent="0.3">
      <c r="D62582" s="82"/>
      <c r="P62582" s="84"/>
    </row>
    <row r="62583" spans="4:16" x14ac:dyDescent="0.3">
      <c r="D62583" s="82"/>
      <c r="P62583" s="84"/>
    </row>
    <row r="62584" spans="4:16" x14ac:dyDescent="0.3">
      <c r="D62584" s="82"/>
      <c r="P62584" s="84"/>
    </row>
    <row r="62585" spans="4:16" x14ac:dyDescent="0.3">
      <c r="D62585" s="82"/>
      <c r="P62585" s="84"/>
    </row>
    <row r="62586" spans="4:16" x14ac:dyDescent="0.3">
      <c r="D62586" s="82"/>
      <c r="P62586" s="84"/>
    </row>
    <row r="62587" spans="4:16" x14ac:dyDescent="0.3">
      <c r="D62587" s="82"/>
      <c r="P62587" s="84"/>
    </row>
    <row r="62588" spans="4:16" x14ac:dyDescent="0.3">
      <c r="D62588" s="82"/>
      <c r="P62588" s="84"/>
    </row>
    <row r="62589" spans="4:16" x14ac:dyDescent="0.3">
      <c r="D62589" s="82"/>
      <c r="P62589" s="84"/>
    </row>
    <row r="62590" spans="4:16" x14ac:dyDescent="0.3">
      <c r="D62590" s="82"/>
      <c r="P62590" s="84"/>
    </row>
    <row r="62591" spans="4:16" x14ac:dyDescent="0.3">
      <c r="D62591" s="82"/>
      <c r="P62591" s="84"/>
    </row>
    <row r="62592" spans="4:16" x14ac:dyDescent="0.3">
      <c r="D62592" s="82"/>
      <c r="P62592" s="84"/>
    </row>
    <row r="62593" spans="4:16" x14ac:dyDescent="0.3">
      <c r="D62593" s="82"/>
      <c r="P62593" s="84"/>
    </row>
    <row r="62594" spans="4:16" x14ac:dyDescent="0.3">
      <c r="D62594" s="82"/>
      <c r="P62594" s="84"/>
    </row>
    <row r="62595" spans="4:16" x14ac:dyDescent="0.3">
      <c r="D62595" s="82"/>
      <c r="P62595" s="84"/>
    </row>
    <row r="62596" spans="4:16" x14ac:dyDescent="0.3">
      <c r="D62596" s="82"/>
      <c r="P62596" s="84"/>
    </row>
    <row r="62597" spans="4:16" x14ac:dyDescent="0.3">
      <c r="D62597" s="82"/>
      <c r="P62597" s="84"/>
    </row>
    <row r="62598" spans="4:16" x14ac:dyDescent="0.3">
      <c r="D62598" s="82"/>
      <c r="P62598" s="84"/>
    </row>
    <row r="62599" spans="4:16" x14ac:dyDescent="0.3">
      <c r="D62599" s="82"/>
      <c r="P62599" s="84"/>
    </row>
    <row r="62600" spans="4:16" x14ac:dyDescent="0.3">
      <c r="D62600" s="82"/>
      <c r="P62600" s="84"/>
    </row>
    <row r="62601" spans="4:16" x14ac:dyDescent="0.3">
      <c r="D62601" s="82"/>
      <c r="P62601" s="84"/>
    </row>
    <row r="62602" spans="4:16" x14ac:dyDescent="0.3">
      <c r="D62602" s="82"/>
      <c r="P62602" s="84"/>
    </row>
    <row r="62603" spans="4:16" x14ac:dyDescent="0.3">
      <c r="D62603" s="82"/>
      <c r="P62603" s="84"/>
    </row>
    <row r="62604" spans="4:16" x14ac:dyDescent="0.3">
      <c r="D62604" s="82"/>
      <c r="P62604" s="84"/>
    </row>
    <row r="62605" spans="4:16" x14ac:dyDescent="0.3">
      <c r="D62605" s="82"/>
      <c r="P62605" s="84"/>
    </row>
    <row r="62606" spans="4:16" x14ac:dyDescent="0.3">
      <c r="D62606" s="82"/>
      <c r="P62606" s="84"/>
    </row>
    <row r="62607" spans="4:16" x14ac:dyDescent="0.3">
      <c r="D62607" s="82"/>
      <c r="P62607" s="84"/>
    </row>
    <row r="62608" spans="4:16" x14ac:dyDescent="0.3">
      <c r="D62608" s="82"/>
      <c r="P62608" s="84"/>
    </row>
    <row r="62609" spans="4:16" x14ac:dyDescent="0.3">
      <c r="D62609" s="82"/>
      <c r="P62609" s="84"/>
    </row>
    <row r="62610" spans="4:16" x14ac:dyDescent="0.3">
      <c r="D62610" s="82"/>
      <c r="P62610" s="84"/>
    </row>
    <row r="62611" spans="4:16" x14ac:dyDescent="0.3">
      <c r="D62611" s="82"/>
      <c r="P62611" s="84"/>
    </row>
    <row r="62612" spans="4:16" x14ac:dyDescent="0.3">
      <c r="D62612" s="82"/>
      <c r="P62612" s="84"/>
    </row>
    <row r="62613" spans="4:16" x14ac:dyDescent="0.3">
      <c r="D62613" s="82"/>
      <c r="P62613" s="84"/>
    </row>
    <row r="62614" spans="4:16" x14ac:dyDescent="0.3">
      <c r="D62614" s="82"/>
      <c r="P62614" s="84"/>
    </row>
    <row r="62615" spans="4:16" x14ac:dyDescent="0.3">
      <c r="D62615" s="82"/>
      <c r="P62615" s="84"/>
    </row>
    <row r="62616" spans="4:16" x14ac:dyDescent="0.3">
      <c r="D62616" s="82"/>
      <c r="P62616" s="84"/>
    </row>
    <row r="62617" spans="4:16" x14ac:dyDescent="0.3">
      <c r="D62617" s="82"/>
      <c r="P62617" s="84"/>
    </row>
    <row r="62618" spans="4:16" x14ac:dyDescent="0.3">
      <c r="D62618" s="82"/>
      <c r="P62618" s="84"/>
    </row>
    <row r="62619" spans="4:16" x14ac:dyDescent="0.3">
      <c r="D62619" s="82"/>
      <c r="P62619" s="84"/>
    </row>
    <row r="62620" spans="4:16" x14ac:dyDescent="0.3">
      <c r="D62620" s="82"/>
      <c r="P62620" s="84"/>
    </row>
    <row r="62621" spans="4:16" x14ac:dyDescent="0.3">
      <c r="D62621" s="82"/>
      <c r="P62621" s="84"/>
    </row>
    <row r="62622" spans="4:16" x14ac:dyDescent="0.3">
      <c r="D62622" s="82"/>
      <c r="P62622" s="84"/>
    </row>
    <row r="62623" spans="4:16" x14ac:dyDescent="0.3">
      <c r="D62623" s="82"/>
      <c r="P62623" s="84"/>
    </row>
    <row r="62624" spans="4:16" x14ac:dyDescent="0.3">
      <c r="D62624" s="82"/>
      <c r="P62624" s="84"/>
    </row>
    <row r="62625" spans="4:16" x14ac:dyDescent="0.3">
      <c r="D62625" s="82"/>
      <c r="P62625" s="84"/>
    </row>
    <row r="62626" spans="4:16" x14ac:dyDescent="0.3">
      <c r="D62626" s="82"/>
      <c r="P62626" s="84"/>
    </row>
    <row r="62627" spans="4:16" x14ac:dyDescent="0.3">
      <c r="D62627" s="82"/>
      <c r="P62627" s="84"/>
    </row>
    <row r="62628" spans="4:16" x14ac:dyDescent="0.3">
      <c r="D62628" s="82"/>
      <c r="P62628" s="84"/>
    </row>
    <row r="62629" spans="4:16" x14ac:dyDescent="0.3">
      <c r="D62629" s="82"/>
      <c r="P62629" s="84"/>
    </row>
    <row r="62630" spans="4:16" x14ac:dyDescent="0.3">
      <c r="D62630" s="82"/>
      <c r="P62630" s="84"/>
    </row>
    <row r="62631" spans="4:16" x14ac:dyDescent="0.3">
      <c r="D62631" s="82"/>
      <c r="P62631" s="84"/>
    </row>
    <row r="62632" spans="4:16" x14ac:dyDescent="0.3">
      <c r="D62632" s="82"/>
      <c r="P62632" s="84"/>
    </row>
    <row r="62633" spans="4:16" x14ac:dyDescent="0.3">
      <c r="D62633" s="82"/>
      <c r="P62633" s="84"/>
    </row>
    <row r="62634" spans="4:16" x14ac:dyDescent="0.3">
      <c r="D62634" s="82"/>
      <c r="P62634" s="84"/>
    </row>
    <row r="62635" spans="4:16" x14ac:dyDescent="0.3">
      <c r="D62635" s="82"/>
      <c r="P62635" s="84"/>
    </row>
    <row r="62636" spans="4:16" x14ac:dyDescent="0.3">
      <c r="D62636" s="82"/>
      <c r="P62636" s="84"/>
    </row>
    <row r="62637" spans="4:16" x14ac:dyDescent="0.3">
      <c r="D62637" s="82"/>
      <c r="P62637" s="84"/>
    </row>
    <row r="62638" spans="4:16" x14ac:dyDescent="0.3">
      <c r="D62638" s="82"/>
      <c r="P62638" s="84"/>
    </row>
    <row r="62639" spans="4:16" x14ac:dyDescent="0.3">
      <c r="D62639" s="82"/>
      <c r="P62639" s="84"/>
    </row>
    <row r="62640" spans="4:16" x14ac:dyDescent="0.3">
      <c r="D62640" s="82"/>
      <c r="P62640" s="84"/>
    </row>
    <row r="62641" spans="4:16" x14ac:dyDescent="0.3">
      <c r="D62641" s="82"/>
      <c r="P62641" s="84"/>
    </row>
    <row r="62642" spans="4:16" x14ac:dyDescent="0.3">
      <c r="D62642" s="82"/>
      <c r="P62642" s="84"/>
    </row>
    <row r="62643" spans="4:16" x14ac:dyDescent="0.3">
      <c r="D62643" s="82"/>
      <c r="P62643" s="84"/>
    </row>
    <row r="62644" spans="4:16" x14ac:dyDescent="0.3">
      <c r="D62644" s="82"/>
      <c r="P62644" s="84"/>
    </row>
    <row r="62645" spans="4:16" x14ac:dyDescent="0.3">
      <c r="D62645" s="82"/>
      <c r="P62645" s="84"/>
    </row>
    <row r="62646" spans="4:16" x14ac:dyDescent="0.3">
      <c r="D62646" s="82"/>
      <c r="P62646" s="84"/>
    </row>
    <row r="62647" spans="4:16" x14ac:dyDescent="0.3">
      <c r="D62647" s="82"/>
      <c r="P62647" s="84"/>
    </row>
    <row r="62648" spans="4:16" x14ac:dyDescent="0.3">
      <c r="D62648" s="82"/>
      <c r="P62648" s="84"/>
    </row>
    <row r="62649" spans="4:16" x14ac:dyDescent="0.3">
      <c r="D62649" s="82"/>
      <c r="P62649" s="84"/>
    </row>
    <row r="62650" spans="4:16" x14ac:dyDescent="0.3">
      <c r="D62650" s="82"/>
      <c r="P62650" s="84"/>
    </row>
    <row r="62651" spans="4:16" x14ac:dyDescent="0.3">
      <c r="D62651" s="82"/>
      <c r="P62651" s="84"/>
    </row>
    <row r="62652" spans="4:16" x14ac:dyDescent="0.3">
      <c r="D62652" s="82"/>
      <c r="P62652" s="84"/>
    </row>
    <row r="62653" spans="4:16" x14ac:dyDescent="0.3">
      <c r="D62653" s="82"/>
      <c r="P62653" s="84"/>
    </row>
    <row r="62654" spans="4:16" x14ac:dyDescent="0.3">
      <c r="D62654" s="82"/>
      <c r="P62654" s="84"/>
    </row>
    <row r="62655" spans="4:16" x14ac:dyDescent="0.3">
      <c r="D62655" s="82"/>
      <c r="P62655" s="84"/>
    </row>
    <row r="62656" spans="4:16" x14ac:dyDescent="0.3">
      <c r="D62656" s="82"/>
      <c r="P62656" s="84"/>
    </row>
    <row r="62657" spans="4:16" x14ac:dyDescent="0.3">
      <c r="D62657" s="82"/>
      <c r="P62657" s="84"/>
    </row>
    <row r="62658" spans="4:16" x14ac:dyDescent="0.3">
      <c r="D62658" s="82"/>
      <c r="P62658" s="84"/>
    </row>
    <row r="62659" spans="4:16" x14ac:dyDescent="0.3">
      <c r="D62659" s="82"/>
      <c r="P62659" s="84"/>
    </row>
    <row r="62660" spans="4:16" x14ac:dyDescent="0.3">
      <c r="D62660" s="82"/>
      <c r="P62660" s="84"/>
    </row>
    <row r="62661" spans="4:16" x14ac:dyDescent="0.3">
      <c r="D62661" s="82"/>
      <c r="P62661" s="84"/>
    </row>
    <row r="62662" spans="4:16" x14ac:dyDescent="0.3">
      <c r="D62662" s="82"/>
      <c r="P62662" s="84"/>
    </row>
    <row r="62663" spans="4:16" x14ac:dyDescent="0.3">
      <c r="D62663" s="82"/>
      <c r="P62663" s="84"/>
    </row>
    <row r="62664" spans="4:16" x14ac:dyDescent="0.3">
      <c r="D62664" s="82"/>
      <c r="P62664" s="84"/>
    </row>
    <row r="62665" spans="4:16" x14ac:dyDescent="0.3">
      <c r="D62665" s="82"/>
      <c r="P62665" s="84"/>
    </row>
    <row r="62666" spans="4:16" x14ac:dyDescent="0.3">
      <c r="D62666" s="82"/>
      <c r="P62666" s="84"/>
    </row>
    <row r="62667" spans="4:16" x14ac:dyDescent="0.3">
      <c r="D62667" s="82"/>
      <c r="P62667" s="84"/>
    </row>
    <row r="62668" spans="4:16" x14ac:dyDescent="0.3">
      <c r="D62668" s="82"/>
      <c r="P62668" s="84"/>
    </row>
    <row r="62669" spans="4:16" x14ac:dyDescent="0.3">
      <c r="D62669" s="82"/>
      <c r="P62669" s="84"/>
    </row>
    <row r="62670" spans="4:16" x14ac:dyDescent="0.3">
      <c r="D62670" s="82"/>
      <c r="P62670" s="84"/>
    </row>
    <row r="62671" spans="4:16" x14ac:dyDescent="0.3">
      <c r="D62671" s="82"/>
      <c r="P62671" s="84"/>
    </row>
    <row r="62672" spans="4:16" x14ac:dyDescent="0.3">
      <c r="D62672" s="82"/>
      <c r="P62672" s="84"/>
    </row>
    <row r="62673" spans="4:16" x14ac:dyDescent="0.3">
      <c r="D62673" s="82"/>
      <c r="P62673" s="84"/>
    </row>
    <row r="62674" spans="4:16" x14ac:dyDescent="0.3">
      <c r="D62674" s="82"/>
      <c r="P62674" s="84"/>
    </row>
    <row r="62675" spans="4:16" x14ac:dyDescent="0.3">
      <c r="D62675" s="82"/>
      <c r="P62675" s="84"/>
    </row>
    <row r="62676" spans="4:16" x14ac:dyDescent="0.3">
      <c r="D62676" s="82"/>
      <c r="P62676" s="84"/>
    </row>
    <row r="62677" spans="4:16" x14ac:dyDescent="0.3">
      <c r="D62677" s="82"/>
      <c r="P62677" s="84"/>
    </row>
    <row r="62678" spans="4:16" x14ac:dyDescent="0.3">
      <c r="D62678" s="82"/>
      <c r="P62678" s="84"/>
    </row>
    <row r="62679" spans="4:16" x14ac:dyDescent="0.3">
      <c r="D62679" s="82"/>
      <c r="P62679" s="84"/>
    </row>
    <row r="62680" spans="4:16" x14ac:dyDescent="0.3">
      <c r="D62680" s="82"/>
      <c r="P62680" s="84"/>
    </row>
    <row r="62681" spans="4:16" x14ac:dyDescent="0.3">
      <c r="D62681" s="82"/>
      <c r="P62681" s="84"/>
    </row>
    <row r="62682" spans="4:16" x14ac:dyDescent="0.3">
      <c r="D62682" s="82"/>
      <c r="P62682" s="84"/>
    </row>
    <row r="62683" spans="4:16" x14ac:dyDescent="0.3">
      <c r="D62683" s="82"/>
      <c r="P62683" s="84"/>
    </row>
    <row r="62684" spans="4:16" x14ac:dyDescent="0.3">
      <c r="D62684" s="82"/>
      <c r="P62684" s="84"/>
    </row>
    <row r="62685" spans="4:16" x14ac:dyDescent="0.3">
      <c r="D62685" s="82"/>
      <c r="P62685" s="84"/>
    </row>
    <row r="62686" spans="4:16" x14ac:dyDescent="0.3">
      <c r="D62686" s="82"/>
      <c r="P62686" s="84"/>
    </row>
    <row r="62687" spans="4:16" x14ac:dyDescent="0.3">
      <c r="D62687" s="82"/>
      <c r="P62687" s="84"/>
    </row>
    <row r="62688" spans="4:16" x14ac:dyDescent="0.3">
      <c r="D62688" s="82"/>
      <c r="P62688" s="84"/>
    </row>
    <row r="62689" spans="4:16" x14ac:dyDescent="0.3">
      <c r="D62689" s="82"/>
      <c r="P62689" s="84"/>
    </row>
    <row r="62690" spans="4:16" x14ac:dyDescent="0.3">
      <c r="D62690" s="82"/>
      <c r="P62690" s="84"/>
    </row>
    <row r="62691" spans="4:16" x14ac:dyDescent="0.3">
      <c r="D62691" s="82"/>
      <c r="P62691" s="84"/>
    </row>
    <row r="62692" spans="4:16" x14ac:dyDescent="0.3">
      <c r="D62692" s="82"/>
      <c r="P62692" s="84"/>
    </row>
    <row r="62693" spans="4:16" x14ac:dyDescent="0.3">
      <c r="D62693" s="82"/>
      <c r="P62693" s="84"/>
    </row>
    <row r="62694" spans="4:16" x14ac:dyDescent="0.3">
      <c r="D62694" s="82"/>
      <c r="P62694" s="84"/>
    </row>
    <row r="62695" spans="4:16" x14ac:dyDescent="0.3">
      <c r="D62695" s="82"/>
      <c r="P62695" s="84"/>
    </row>
    <row r="62696" spans="4:16" x14ac:dyDescent="0.3">
      <c r="D62696" s="82"/>
      <c r="P62696" s="84"/>
    </row>
    <row r="62697" spans="4:16" x14ac:dyDescent="0.3">
      <c r="D62697" s="82"/>
      <c r="P62697" s="84"/>
    </row>
    <row r="62698" spans="4:16" x14ac:dyDescent="0.3">
      <c r="D62698" s="82"/>
      <c r="P62698" s="84"/>
    </row>
    <row r="62699" spans="4:16" x14ac:dyDescent="0.3">
      <c r="D62699" s="82"/>
      <c r="P62699" s="84"/>
    </row>
    <row r="62700" spans="4:16" x14ac:dyDescent="0.3">
      <c r="D62700" s="82"/>
      <c r="P62700" s="84"/>
    </row>
    <row r="62701" spans="4:16" x14ac:dyDescent="0.3">
      <c r="D62701" s="82"/>
      <c r="P62701" s="84"/>
    </row>
    <row r="62702" spans="4:16" x14ac:dyDescent="0.3">
      <c r="D62702" s="82"/>
      <c r="P62702" s="84"/>
    </row>
    <row r="62703" spans="4:16" x14ac:dyDescent="0.3">
      <c r="D62703" s="82"/>
      <c r="P62703" s="84"/>
    </row>
    <row r="62704" spans="4:16" x14ac:dyDescent="0.3">
      <c r="D62704" s="82"/>
      <c r="P62704" s="84"/>
    </row>
    <row r="62705" spans="4:16" x14ac:dyDescent="0.3">
      <c r="D62705" s="82"/>
      <c r="P62705" s="84"/>
    </row>
    <row r="62706" spans="4:16" x14ac:dyDescent="0.3">
      <c r="D62706" s="82"/>
      <c r="P62706" s="84"/>
    </row>
    <row r="62707" spans="4:16" x14ac:dyDescent="0.3">
      <c r="D62707" s="82"/>
      <c r="P62707" s="84"/>
    </row>
    <row r="62708" spans="4:16" x14ac:dyDescent="0.3">
      <c r="D62708" s="82"/>
      <c r="P62708" s="84"/>
    </row>
    <row r="62709" spans="4:16" x14ac:dyDescent="0.3">
      <c r="D62709" s="82"/>
      <c r="P62709" s="84"/>
    </row>
    <row r="62710" spans="4:16" x14ac:dyDescent="0.3">
      <c r="D62710" s="82"/>
      <c r="P62710" s="84"/>
    </row>
    <row r="62711" spans="4:16" x14ac:dyDescent="0.3">
      <c r="D62711" s="82"/>
      <c r="P62711" s="84"/>
    </row>
    <row r="62712" spans="4:16" x14ac:dyDescent="0.3">
      <c r="D62712" s="82"/>
      <c r="P62712" s="84"/>
    </row>
    <row r="62713" spans="4:16" x14ac:dyDescent="0.3">
      <c r="D62713" s="82"/>
      <c r="P62713" s="84"/>
    </row>
    <row r="62714" spans="4:16" x14ac:dyDescent="0.3">
      <c r="D62714" s="82"/>
      <c r="P62714" s="84"/>
    </row>
    <row r="62715" spans="4:16" x14ac:dyDescent="0.3">
      <c r="D62715" s="82"/>
      <c r="P62715" s="84"/>
    </row>
    <row r="62716" spans="4:16" x14ac:dyDescent="0.3">
      <c r="D62716" s="82"/>
      <c r="P62716" s="84"/>
    </row>
    <row r="62717" spans="4:16" x14ac:dyDescent="0.3">
      <c r="D62717" s="82"/>
      <c r="P62717" s="84"/>
    </row>
    <row r="62718" spans="4:16" x14ac:dyDescent="0.3">
      <c r="D62718" s="82"/>
      <c r="P62718" s="84"/>
    </row>
    <row r="62719" spans="4:16" x14ac:dyDescent="0.3">
      <c r="D62719" s="82"/>
      <c r="P62719" s="84"/>
    </row>
    <row r="62720" spans="4:16" x14ac:dyDescent="0.3">
      <c r="D62720" s="82"/>
      <c r="P62720" s="84"/>
    </row>
    <row r="62721" spans="4:16" x14ac:dyDescent="0.3">
      <c r="D62721" s="82"/>
      <c r="P62721" s="84"/>
    </row>
    <row r="62722" spans="4:16" x14ac:dyDescent="0.3">
      <c r="D62722" s="82"/>
      <c r="P62722" s="84"/>
    </row>
    <row r="62723" spans="4:16" x14ac:dyDescent="0.3">
      <c r="D62723" s="82"/>
      <c r="P62723" s="84"/>
    </row>
    <row r="62724" spans="4:16" x14ac:dyDescent="0.3">
      <c r="D62724" s="82"/>
      <c r="P62724" s="84"/>
    </row>
    <row r="62725" spans="4:16" x14ac:dyDescent="0.3">
      <c r="D62725" s="82"/>
      <c r="P62725" s="84"/>
    </row>
    <row r="62726" spans="4:16" x14ac:dyDescent="0.3">
      <c r="D62726" s="82"/>
      <c r="P62726" s="84"/>
    </row>
    <row r="62727" spans="4:16" x14ac:dyDescent="0.3">
      <c r="D62727" s="82"/>
      <c r="P62727" s="84"/>
    </row>
    <row r="62728" spans="4:16" x14ac:dyDescent="0.3">
      <c r="D62728" s="82"/>
      <c r="P62728" s="84"/>
    </row>
    <row r="62729" spans="4:16" x14ac:dyDescent="0.3">
      <c r="D62729" s="82"/>
      <c r="P62729" s="84"/>
    </row>
    <row r="62730" spans="4:16" x14ac:dyDescent="0.3">
      <c r="D62730" s="82"/>
      <c r="P62730" s="84"/>
    </row>
    <row r="62731" spans="4:16" x14ac:dyDescent="0.3">
      <c r="D62731" s="82"/>
      <c r="P62731" s="84"/>
    </row>
    <row r="62732" spans="4:16" x14ac:dyDescent="0.3">
      <c r="D62732" s="82"/>
      <c r="P62732" s="84"/>
    </row>
    <row r="62733" spans="4:16" x14ac:dyDescent="0.3">
      <c r="D62733" s="82"/>
      <c r="P62733" s="84"/>
    </row>
    <row r="62734" spans="4:16" x14ac:dyDescent="0.3">
      <c r="D62734" s="82"/>
      <c r="P62734" s="84"/>
    </row>
    <row r="62735" spans="4:16" x14ac:dyDescent="0.3">
      <c r="D62735" s="82"/>
      <c r="P62735" s="84"/>
    </row>
    <row r="62736" spans="4:16" x14ac:dyDescent="0.3">
      <c r="D62736" s="82"/>
      <c r="P62736" s="84"/>
    </row>
    <row r="62737" spans="4:16" x14ac:dyDescent="0.3">
      <c r="D62737" s="82"/>
      <c r="P62737" s="84"/>
    </row>
    <row r="62738" spans="4:16" x14ac:dyDescent="0.3">
      <c r="D62738" s="82"/>
      <c r="P62738" s="84"/>
    </row>
    <row r="62739" spans="4:16" x14ac:dyDescent="0.3">
      <c r="D62739" s="82"/>
      <c r="P62739" s="84"/>
    </row>
    <row r="62740" spans="4:16" x14ac:dyDescent="0.3">
      <c r="D62740" s="82"/>
      <c r="P62740" s="84"/>
    </row>
    <row r="62741" spans="4:16" x14ac:dyDescent="0.3">
      <c r="D62741" s="82"/>
      <c r="P62741" s="84"/>
    </row>
    <row r="62742" spans="4:16" x14ac:dyDescent="0.3">
      <c r="D62742" s="82"/>
      <c r="P62742" s="84"/>
    </row>
    <row r="62743" spans="4:16" x14ac:dyDescent="0.3">
      <c r="D62743" s="82"/>
      <c r="P62743" s="84"/>
    </row>
    <row r="62744" spans="4:16" x14ac:dyDescent="0.3">
      <c r="D62744" s="82"/>
      <c r="P62744" s="84"/>
    </row>
    <row r="62745" spans="4:16" x14ac:dyDescent="0.3">
      <c r="D62745" s="82"/>
      <c r="P62745" s="84"/>
    </row>
    <row r="62746" spans="4:16" x14ac:dyDescent="0.3">
      <c r="D62746" s="82"/>
      <c r="P62746" s="84"/>
    </row>
    <row r="62747" spans="4:16" x14ac:dyDescent="0.3">
      <c r="D62747" s="82"/>
      <c r="P62747" s="84"/>
    </row>
    <row r="62748" spans="4:16" x14ac:dyDescent="0.3">
      <c r="D62748" s="82"/>
      <c r="P62748" s="84"/>
    </row>
    <row r="62749" spans="4:16" x14ac:dyDescent="0.3">
      <c r="D62749" s="82"/>
      <c r="P62749" s="84"/>
    </row>
    <row r="62750" spans="4:16" x14ac:dyDescent="0.3">
      <c r="D62750" s="82"/>
      <c r="P62750" s="84"/>
    </row>
    <row r="62751" spans="4:16" x14ac:dyDescent="0.3">
      <c r="D62751" s="82"/>
      <c r="P62751" s="84"/>
    </row>
    <row r="62752" spans="4:16" x14ac:dyDescent="0.3">
      <c r="D62752" s="82"/>
      <c r="P62752" s="84"/>
    </row>
    <row r="62753" spans="4:16" x14ac:dyDescent="0.3">
      <c r="D62753" s="82"/>
      <c r="P62753" s="84"/>
    </row>
    <row r="62754" spans="4:16" x14ac:dyDescent="0.3">
      <c r="D62754" s="82"/>
      <c r="P62754" s="84"/>
    </row>
    <row r="62755" spans="4:16" x14ac:dyDescent="0.3">
      <c r="D62755" s="82"/>
      <c r="P62755" s="84"/>
    </row>
    <row r="62756" spans="4:16" x14ac:dyDescent="0.3">
      <c r="D62756" s="82"/>
      <c r="P62756" s="84"/>
    </row>
    <row r="62757" spans="4:16" x14ac:dyDescent="0.3">
      <c r="D62757" s="82"/>
      <c r="P62757" s="84"/>
    </row>
    <row r="62758" spans="4:16" x14ac:dyDescent="0.3">
      <c r="D62758" s="82"/>
      <c r="P62758" s="84"/>
    </row>
    <row r="62759" spans="4:16" x14ac:dyDescent="0.3">
      <c r="D62759" s="82"/>
      <c r="P62759" s="84"/>
    </row>
    <row r="62760" spans="4:16" x14ac:dyDescent="0.3">
      <c r="D62760" s="82"/>
      <c r="P62760" s="84"/>
    </row>
    <row r="62761" spans="4:16" x14ac:dyDescent="0.3">
      <c r="D62761" s="82"/>
      <c r="P62761" s="84"/>
    </row>
    <row r="62762" spans="4:16" x14ac:dyDescent="0.3">
      <c r="D62762" s="82"/>
      <c r="P62762" s="84"/>
    </row>
    <row r="62763" spans="4:16" x14ac:dyDescent="0.3">
      <c r="D62763" s="82"/>
      <c r="P62763" s="84"/>
    </row>
    <row r="62764" spans="4:16" x14ac:dyDescent="0.3">
      <c r="D62764" s="82"/>
      <c r="P62764" s="84"/>
    </row>
    <row r="62765" spans="4:16" x14ac:dyDescent="0.3">
      <c r="D62765" s="82"/>
      <c r="P62765" s="84"/>
    </row>
    <row r="62766" spans="4:16" x14ac:dyDescent="0.3">
      <c r="D62766" s="82"/>
      <c r="P62766" s="84"/>
    </row>
    <row r="62767" spans="4:16" x14ac:dyDescent="0.3">
      <c r="D62767" s="82"/>
      <c r="P62767" s="84"/>
    </row>
    <row r="62768" spans="4:16" x14ac:dyDescent="0.3">
      <c r="D62768" s="82"/>
      <c r="P62768" s="84"/>
    </row>
    <row r="62769" spans="4:16" x14ac:dyDescent="0.3">
      <c r="D62769" s="82"/>
      <c r="P62769" s="84"/>
    </row>
    <row r="62770" spans="4:16" x14ac:dyDescent="0.3">
      <c r="D62770" s="82"/>
      <c r="P62770" s="84"/>
    </row>
    <row r="62771" spans="4:16" x14ac:dyDescent="0.3">
      <c r="D62771" s="82"/>
      <c r="P62771" s="84"/>
    </row>
    <row r="62772" spans="4:16" x14ac:dyDescent="0.3">
      <c r="D62772" s="82"/>
      <c r="P62772" s="84"/>
    </row>
    <row r="62773" spans="4:16" x14ac:dyDescent="0.3">
      <c r="D62773" s="82"/>
      <c r="P62773" s="84"/>
    </row>
    <row r="62774" spans="4:16" x14ac:dyDescent="0.3">
      <c r="D62774" s="82"/>
      <c r="P62774" s="84"/>
    </row>
    <row r="62775" spans="4:16" x14ac:dyDescent="0.3">
      <c r="D62775" s="82"/>
      <c r="P62775" s="84"/>
    </row>
    <row r="62776" spans="4:16" x14ac:dyDescent="0.3">
      <c r="D62776" s="82"/>
      <c r="P62776" s="84"/>
    </row>
    <row r="62777" spans="4:16" x14ac:dyDescent="0.3">
      <c r="D62777" s="82"/>
      <c r="P62777" s="84"/>
    </row>
    <row r="62778" spans="4:16" x14ac:dyDescent="0.3">
      <c r="D62778" s="82"/>
      <c r="P62778" s="84"/>
    </row>
    <row r="62779" spans="4:16" x14ac:dyDescent="0.3">
      <c r="D62779" s="82"/>
      <c r="P62779" s="84"/>
    </row>
    <row r="62780" spans="4:16" x14ac:dyDescent="0.3">
      <c r="D62780" s="82"/>
      <c r="P62780" s="84"/>
    </row>
    <row r="62781" spans="4:16" x14ac:dyDescent="0.3">
      <c r="D62781" s="82"/>
      <c r="P62781" s="84"/>
    </row>
    <row r="62782" spans="4:16" x14ac:dyDescent="0.3">
      <c r="D62782" s="82"/>
      <c r="P62782" s="84"/>
    </row>
    <row r="62783" spans="4:16" x14ac:dyDescent="0.3">
      <c r="D62783" s="82"/>
      <c r="P62783" s="84"/>
    </row>
    <row r="62784" spans="4:16" x14ac:dyDescent="0.3">
      <c r="D62784" s="82"/>
      <c r="P62784" s="84"/>
    </row>
    <row r="62785" spans="4:16" x14ac:dyDescent="0.3">
      <c r="D62785" s="82"/>
      <c r="P62785" s="84"/>
    </row>
    <row r="62786" spans="4:16" x14ac:dyDescent="0.3">
      <c r="D62786" s="82"/>
      <c r="P62786" s="84"/>
    </row>
    <row r="62787" spans="4:16" x14ac:dyDescent="0.3">
      <c r="D62787" s="82"/>
      <c r="P62787" s="84"/>
    </row>
    <row r="62788" spans="4:16" x14ac:dyDescent="0.3">
      <c r="D62788" s="82"/>
      <c r="P62788" s="84"/>
    </row>
    <row r="62789" spans="4:16" x14ac:dyDescent="0.3">
      <c r="D62789" s="82"/>
      <c r="P62789" s="84"/>
    </row>
    <row r="62790" spans="4:16" x14ac:dyDescent="0.3">
      <c r="D62790" s="82"/>
      <c r="P62790" s="84"/>
    </row>
    <row r="62791" spans="4:16" x14ac:dyDescent="0.3">
      <c r="D62791" s="82"/>
      <c r="P62791" s="84"/>
    </row>
    <row r="62792" spans="4:16" x14ac:dyDescent="0.3">
      <c r="D62792" s="82"/>
      <c r="P62792" s="84"/>
    </row>
    <row r="62793" spans="4:16" x14ac:dyDescent="0.3">
      <c r="D62793" s="82"/>
      <c r="P62793" s="84"/>
    </row>
    <row r="62794" spans="4:16" x14ac:dyDescent="0.3">
      <c r="D62794" s="82"/>
      <c r="P62794" s="84"/>
    </row>
    <row r="62795" spans="4:16" x14ac:dyDescent="0.3">
      <c r="D62795" s="82"/>
      <c r="P62795" s="84"/>
    </row>
    <row r="62796" spans="4:16" x14ac:dyDescent="0.3">
      <c r="D62796" s="82"/>
      <c r="P62796" s="84"/>
    </row>
    <row r="62797" spans="4:16" x14ac:dyDescent="0.3">
      <c r="D62797" s="82"/>
      <c r="P62797" s="84"/>
    </row>
    <row r="62798" spans="4:16" x14ac:dyDescent="0.3">
      <c r="D62798" s="82"/>
      <c r="P62798" s="84"/>
    </row>
    <row r="62799" spans="4:16" x14ac:dyDescent="0.3">
      <c r="D62799" s="82"/>
      <c r="P62799" s="84"/>
    </row>
    <row r="62800" spans="4:16" x14ac:dyDescent="0.3">
      <c r="D62800" s="82"/>
      <c r="P62800" s="84"/>
    </row>
    <row r="62801" spans="4:16" x14ac:dyDescent="0.3">
      <c r="D62801" s="82"/>
      <c r="P62801" s="84"/>
    </row>
    <row r="62802" spans="4:16" x14ac:dyDescent="0.3">
      <c r="D62802" s="82"/>
      <c r="P62802" s="84"/>
    </row>
    <row r="62803" spans="4:16" x14ac:dyDescent="0.3">
      <c r="D62803" s="82"/>
      <c r="P62803" s="84"/>
    </row>
    <row r="62804" spans="4:16" x14ac:dyDescent="0.3">
      <c r="D62804" s="82"/>
      <c r="P62804" s="84"/>
    </row>
    <row r="62805" spans="4:16" x14ac:dyDescent="0.3">
      <c r="D62805" s="82"/>
      <c r="P62805" s="84"/>
    </row>
    <row r="62806" spans="4:16" x14ac:dyDescent="0.3">
      <c r="D62806" s="82"/>
      <c r="P62806" s="84"/>
    </row>
    <row r="62807" spans="4:16" x14ac:dyDescent="0.3">
      <c r="D62807" s="82"/>
      <c r="P62807" s="84"/>
    </row>
    <row r="62808" spans="4:16" x14ac:dyDescent="0.3">
      <c r="D62808" s="82"/>
      <c r="P62808" s="84"/>
    </row>
    <row r="62809" spans="4:16" x14ac:dyDescent="0.3">
      <c r="D62809" s="82"/>
      <c r="P62809" s="84"/>
    </row>
    <row r="62810" spans="4:16" x14ac:dyDescent="0.3">
      <c r="D62810" s="82"/>
      <c r="P62810" s="84"/>
    </row>
    <row r="62811" spans="4:16" x14ac:dyDescent="0.3">
      <c r="D62811" s="82"/>
      <c r="P62811" s="84"/>
    </row>
    <row r="62812" spans="4:16" x14ac:dyDescent="0.3">
      <c r="D62812" s="82"/>
      <c r="P62812" s="84"/>
    </row>
    <row r="62813" spans="4:16" x14ac:dyDescent="0.3">
      <c r="D62813" s="82"/>
      <c r="P62813" s="84"/>
    </row>
    <row r="62814" spans="4:16" x14ac:dyDescent="0.3">
      <c r="D62814" s="82"/>
      <c r="P62814" s="84"/>
    </row>
    <row r="62815" spans="4:16" x14ac:dyDescent="0.3">
      <c r="D62815" s="82"/>
      <c r="P62815" s="84"/>
    </row>
    <row r="62816" spans="4:16" x14ac:dyDescent="0.3">
      <c r="D62816" s="82"/>
      <c r="P62816" s="84"/>
    </row>
    <row r="62817" spans="4:16" x14ac:dyDescent="0.3">
      <c r="D62817" s="82"/>
      <c r="P62817" s="84"/>
    </row>
    <row r="62818" spans="4:16" x14ac:dyDescent="0.3">
      <c r="D62818" s="82"/>
      <c r="P62818" s="84"/>
    </row>
    <row r="62819" spans="4:16" x14ac:dyDescent="0.3">
      <c r="D62819" s="82"/>
      <c r="P62819" s="84"/>
    </row>
    <row r="62820" spans="4:16" x14ac:dyDescent="0.3">
      <c r="D62820" s="82"/>
      <c r="P62820" s="84"/>
    </row>
    <row r="62821" spans="4:16" x14ac:dyDescent="0.3">
      <c r="D62821" s="82"/>
      <c r="P62821" s="84"/>
    </row>
    <row r="62822" spans="4:16" x14ac:dyDescent="0.3">
      <c r="D62822" s="82"/>
      <c r="P62822" s="84"/>
    </row>
    <row r="62823" spans="4:16" x14ac:dyDescent="0.3">
      <c r="D62823" s="82"/>
      <c r="P62823" s="84"/>
    </row>
    <row r="62824" spans="4:16" x14ac:dyDescent="0.3">
      <c r="D62824" s="82"/>
      <c r="P62824" s="84"/>
    </row>
    <row r="62825" spans="4:16" x14ac:dyDescent="0.3">
      <c r="D62825" s="82"/>
      <c r="P62825" s="84"/>
    </row>
    <row r="62826" spans="4:16" x14ac:dyDescent="0.3">
      <c r="D62826" s="82"/>
      <c r="P62826" s="84"/>
    </row>
    <row r="62827" spans="4:16" x14ac:dyDescent="0.3">
      <c r="D62827" s="82"/>
      <c r="P62827" s="84"/>
    </row>
    <row r="62828" spans="4:16" x14ac:dyDescent="0.3">
      <c r="D62828" s="82"/>
      <c r="P62828" s="84"/>
    </row>
    <row r="62829" spans="4:16" x14ac:dyDescent="0.3">
      <c r="D62829" s="82"/>
      <c r="P62829" s="84"/>
    </row>
    <row r="62830" spans="4:16" x14ac:dyDescent="0.3">
      <c r="D62830" s="82"/>
      <c r="P62830" s="84"/>
    </row>
    <row r="62831" spans="4:16" x14ac:dyDescent="0.3">
      <c r="D62831" s="82"/>
      <c r="P62831" s="84"/>
    </row>
    <row r="62832" spans="4:16" x14ac:dyDescent="0.3">
      <c r="D62832" s="82"/>
      <c r="P62832" s="84"/>
    </row>
    <row r="62833" spans="4:16" x14ac:dyDescent="0.3">
      <c r="D62833" s="82"/>
      <c r="P62833" s="84"/>
    </row>
    <row r="62834" spans="4:16" x14ac:dyDescent="0.3">
      <c r="D62834" s="82"/>
      <c r="P62834" s="84"/>
    </row>
    <row r="62835" spans="4:16" x14ac:dyDescent="0.3">
      <c r="D62835" s="82"/>
      <c r="P62835" s="84"/>
    </row>
    <row r="62836" spans="4:16" x14ac:dyDescent="0.3">
      <c r="D62836" s="82"/>
      <c r="P62836" s="84"/>
    </row>
    <row r="62837" spans="4:16" x14ac:dyDescent="0.3">
      <c r="D62837" s="82"/>
      <c r="P62837" s="84"/>
    </row>
    <row r="62838" spans="4:16" x14ac:dyDescent="0.3">
      <c r="D62838" s="82"/>
      <c r="P62838" s="84"/>
    </row>
    <row r="62839" spans="4:16" x14ac:dyDescent="0.3">
      <c r="D62839" s="82"/>
      <c r="P62839" s="84"/>
    </row>
    <row r="62840" spans="4:16" x14ac:dyDescent="0.3">
      <c r="D62840" s="82"/>
      <c r="P62840" s="84"/>
    </row>
    <row r="62841" spans="4:16" x14ac:dyDescent="0.3">
      <c r="D62841" s="82"/>
      <c r="P62841" s="84"/>
    </row>
    <row r="62842" spans="4:16" x14ac:dyDescent="0.3">
      <c r="D62842" s="82"/>
      <c r="P62842" s="84"/>
    </row>
    <row r="62843" spans="4:16" x14ac:dyDescent="0.3">
      <c r="D62843" s="82"/>
      <c r="P62843" s="84"/>
    </row>
    <row r="62844" spans="4:16" x14ac:dyDescent="0.3">
      <c r="D62844" s="82"/>
      <c r="P62844" s="84"/>
    </row>
    <row r="62845" spans="4:16" x14ac:dyDescent="0.3">
      <c r="D62845" s="82"/>
      <c r="P62845" s="84"/>
    </row>
    <row r="62846" spans="4:16" x14ac:dyDescent="0.3">
      <c r="D62846" s="82"/>
      <c r="P62846" s="84"/>
    </row>
    <row r="62847" spans="4:16" x14ac:dyDescent="0.3">
      <c r="D62847" s="82"/>
      <c r="P62847" s="84"/>
    </row>
    <row r="62848" spans="4:16" x14ac:dyDescent="0.3">
      <c r="D62848" s="82"/>
      <c r="P62848" s="84"/>
    </row>
    <row r="62849" spans="4:16" x14ac:dyDescent="0.3">
      <c r="D62849" s="82"/>
      <c r="P62849" s="84"/>
    </row>
    <row r="62850" spans="4:16" x14ac:dyDescent="0.3">
      <c r="D62850" s="82"/>
      <c r="P62850" s="84"/>
    </row>
    <row r="62851" spans="4:16" x14ac:dyDescent="0.3">
      <c r="D62851" s="82"/>
      <c r="P62851" s="84"/>
    </row>
    <row r="62852" spans="4:16" x14ac:dyDescent="0.3">
      <c r="D62852" s="82"/>
      <c r="P62852" s="84"/>
    </row>
    <row r="62853" spans="4:16" x14ac:dyDescent="0.3">
      <c r="D62853" s="82"/>
      <c r="P62853" s="84"/>
    </row>
    <row r="62854" spans="4:16" x14ac:dyDescent="0.3">
      <c r="D62854" s="82"/>
      <c r="P62854" s="84"/>
    </row>
    <row r="62855" spans="4:16" x14ac:dyDescent="0.3">
      <c r="D62855" s="82"/>
      <c r="P62855" s="84"/>
    </row>
    <row r="62856" spans="4:16" x14ac:dyDescent="0.3">
      <c r="D62856" s="82"/>
      <c r="P62856" s="84"/>
    </row>
    <row r="62857" spans="4:16" x14ac:dyDescent="0.3">
      <c r="D62857" s="82"/>
      <c r="P62857" s="84"/>
    </row>
    <row r="62858" spans="4:16" x14ac:dyDescent="0.3">
      <c r="D62858" s="82"/>
      <c r="P62858" s="84"/>
    </row>
    <row r="62859" spans="4:16" x14ac:dyDescent="0.3">
      <c r="D62859" s="82"/>
      <c r="P62859" s="84"/>
    </row>
    <row r="62860" spans="4:16" x14ac:dyDescent="0.3">
      <c r="D62860" s="82"/>
      <c r="P62860" s="84"/>
    </row>
    <row r="62861" spans="4:16" x14ac:dyDescent="0.3">
      <c r="D62861" s="82"/>
      <c r="P62861" s="84"/>
    </row>
    <row r="62862" spans="4:16" x14ac:dyDescent="0.3">
      <c r="D62862" s="82"/>
      <c r="P62862" s="84"/>
    </row>
    <row r="62863" spans="4:16" x14ac:dyDescent="0.3">
      <c r="D62863" s="82"/>
      <c r="P62863" s="84"/>
    </row>
    <row r="62864" spans="4:16" x14ac:dyDescent="0.3">
      <c r="D62864" s="82"/>
      <c r="P62864" s="84"/>
    </row>
    <row r="62865" spans="4:16" x14ac:dyDescent="0.3">
      <c r="D62865" s="82"/>
      <c r="P62865" s="84"/>
    </row>
    <row r="62866" spans="4:16" x14ac:dyDescent="0.3">
      <c r="D62866" s="82"/>
      <c r="P62866" s="84"/>
    </row>
    <row r="62867" spans="4:16" x14ac:dyDescent="0.3">
      <c r="D62867" s="82"/>
      <c r="P62867" s="84"/>
    </row>
    <row r="62868" spans="4:16" x14ac:dyDescent="0.3">
      <c r="D62868" s="82"/>
      <c r="P62868" s="84"/>
    </row>
    <row r="62869" spans="4:16" x14ac:dyDescent="0.3">
      <c r="D62869" s="82"/>
      <c r="P62869" s="84"/>
    </row>
    <row r="62870" spans="4:16" x14ac:dyDescent="0.3">
      <c r="D62870" s="82"/>
      <c r="P62870" s="84"/>
    </row>
    <row r="62871" spans="4:16" x14ac:dyDescent="0.3">
      <c r="D62871" s="82"/>
      <c r="P62871" s="84"/>
    </row>
    <row r="62872" spans="4:16" x14ac:dyDescent="0.3">
      <c r="D62872" s="82"/>
      <c r="P62872" s="84"/>
    </row>
    <row r="62873" spans="4:16" x14ac:dyDescent="0.3">
      <c r="D62873" s="82"/>
      <c r="P62873" s="84"/>
    </row>
    <row r="62874" spans="4:16" x14ac:dyDescent="0.3">
      <c r="D62874" s="82"/>
      <c r="P62874" s="84"/>
    </row>
    <row r="62875" spans="4:16" x14ac:dyDescent="0.3">
      <c r="D62875" s="82"/>
      <c r="P62875" s="84"/>
    </row>
    <row r="62876" spans="4:16" x14ac:dyDescent="0.3">
      <c r="D62876" s="82"/>
      <c r="P62876" s="84"/>
    </row>
    <row r="62877" spans="4:16" x14ac:dyDescent="0.3">
      <c r="D62877" s="82"/>
      <c r="P62877" s="84"/>
    </row>
    <row r="62878" spans="4:16" x14ac:dyDescent="0.3">
      <c r="D62878" s="82"/>
      <c r="P62878" s="84"/>
    </row>
    <row r="62879" spans="4:16" x14ac:dyDescent="0.3">
      <c r="D62879" s="82"/>
      <c r="P62879" s="84"/>
    </row>
    <row r="62880" spans="4:16" x14ac:dyDescent="0.3">
      <c r="D62880" s="82"/>
      <c r="P62880" s="84"/>
    </row>
    <row r="62881" spans="4:16" x14ac:dyDescent="0.3">
      <c r="D62881" s="82"/>
      <c r="P62881" s="84"/>
    </row>
    <row r="62882" spans="4:16" x14ac:dyDescent="0.3">
      <c r="D62882" s="82"/>
      <c r="P62882" s="84"/>
    </row>
    <row r="62883" spans="4:16" x14ac:dyDescent="0.3">
      <c r="D62883" s="82"/>
      <c r="P62883" s="84"/>
    </row>
    <row r="62884" spans="4:16" x14ac:dyDescent="0.3">
      <c r="D62884" s="82"/>
      <c r="P62884" s="84"/>
    </row>
    <row r="62885" spans="4:16" x14ac:dyDescent="0.3">
      <c r="D62885" s="82"/>
      <c r="P62885" s="84"/>
    </row>
    <row r="62886" spans="4:16" x14ac:dyDescent="0.3">
      <c r="D62886" s="82"/>
      <c r="P62886" s="84"/>
    </row>
    <row r="62887" spans="4:16" x14ac:dyDescent="0.3">
      <c r="D62887" s="82"/>
      <c r="P62887" s="84"/>
    </row>
    <row r="62888" spans="4:16" x14ac:dyDescent="0.3">
      <c r="D62888" s="82"/>
      <c r="P62888" s="84"/>
    </row>
    <row r="62889" spans="4:16" x14ac:dyDescent="0.3">
      <c r="D62889" s="82"/>
      <c r="P62889" s="84"/>
    </row>
    <row r="62890" spans="4:16" x14ac:dyDescent="0.3">
      <c r="D62890" s="82"/>
      <c r="P62890" s="84"/>
    </row>
    <row r="62891" spans="4:16" x14ac:dyDescent="0.3">
      <c r="D62891" s="82"/>
      <c r="P62891" s="84"/>
    </row>
    <row r="62892" spans="4:16" x14ac:dyDescent="0.3">
      <c r="D62892" s="82"/>
      <c r="P62892" s="84"/>
    </row>
    <row r="62893" spans="4:16" x14ac:dyDescent="0.3">
      <c r="D62893" s="82"/>
      <c r="P62893" s="84"/>
    </row>
    <row r="62894" spans="4:16" x14ac:dyDescent="0.3">
      <c r="D62894" s="82"/>
      <c r="P62894" s="84"/>
    </row>
    <row r="62895" spans="4:16" x14ac:dyDescent="0.3">
      <c r="D62895" s="82"/>
      <c r="P62895" s="84"/>
    </row>
    <row r="62896" spans="4:16" x14ac:dyDescent="0.3">
      <c r="D62896" s="82"/>
      <c r="P62896" s="84"/>
    </row>
    <row r="62897" spans="4:16" x14ac:dyDescent="0.3">
      <c r="D62897" s="82"/>
      <c r="P62897" s="84"/>
    </row>
    <row r="62898" spans="4:16" x14ac:dyDescent="0.3">
      <c r="D62898" s="82"/>
      <c r="P62898" s="84"/>
    </row>
    <row r="62899" spans="4:16" x14ac:dyDescent="0.3">
      <c r="D62899" s="82"/>
      <c r="P62899" s="84"/>
    </row>
    <row r="62900" spans="4:16" x14ac:dyDescent="0.3">
      <c r="D62900" s="82"/>
      <c r="P62900" s="84"/>
    </row>
    <row r="62901" spans="4:16" x14ac:dyDescent="0.3">
      <c r="D62901" s="82"/>
      <c r="P62901" s="84"/>
    </row>
    <row r="62902" spans="4:16" x14ac:dyDescent="0.3">
      <c r="D62902" s="82"/>
      <c r="P62902" s="84"/>
    </row>
    <row r="62903" spans="4:16" x14ac:dyDescent="0.3">
      <c r="D62903" s="82"/>
      <c r="P62903" s="84"/>
    </row>
    <row r="62904" spans="4:16" x14ac:dyDescent="0.3">
      <c r="D62904" s="82"/>
      <c r="P62904" s="84"/>
    </row>
    <row r="62905" spans="4:16" x14ac:dyDescent="0.3">
      <c r="D62905" s="82"/>
      <c r="P62905" s="84"/>
    </row>
    <row r="62906" spans="4:16" x14ac:dyDescent="0.3">
      <c r="D62906" s="82"/>
      <c r="P62906" s="84"/>
    </row>
    <row r="62907" spans="4:16" x14ac:dyDescent="0.3">
      <c r="D62907" s="82"/>
      <c r="P62907" s="84"/>
    </row>
    <row r="62908" spans="4:16" x14ac:dyDescent="0.3">
      <c r="D62908" s="82"/>
      <c r="P62908" s="84"/>
    </row>
    <row r="62909" spans="4:16" x14ac:dyDescent="0.3">
      <c r="D62909" s="82"/>
      <c r="P62909" s="84"/>
    </row>
    <row r="62910" spans="4:16" x14ac:dyDescent="0.3">
      <c r="D62910" s="82"/>
      <c r="P62910" s="84"/>
    </row>
    <row r="62911" spans="4:16" x14ac:dyDescent="0.3">
      <c r="D62911" s="82"/>
      <c r="P62911" s="84"/>
    </row>
    <row r="62912" spans="4:16" x14ac:dyDescent="0.3">
      <c r="D62912" s="82"/>
      <c r="P62912" s="84"/>
    </row>
    <row r="62913" spans="4:16" x14ac:dyDescent="0.3">
      <c r="D62913" s="82"/>
      <c r="P62913" s="84"/>
    </row>
    <row r="62914" spans="4:16" x14ac:dyDescent="0.3">
      <c r="D62914" s="82"/>
      <c r="P62914" s="84"/>
    </row>
    <row r="62915" spans="4:16" x14ac:dyDescent="0.3">
      <c r="D62915" s="82"/>
      <c r="P62915" s="84"/>
    </row>
    <row r="62916" spans="4:16" x14ac:dyDescent="0.3">
      <c r="D62916" s="82"/>
      <c r="P62916" s="84"/>
    </row>
    <row r="62917" spans="4:16" x14ac:dyDescent="0.3">
      <c r="D62917" s="82"/>
      <c r="P62917" s="84"/>
    </row>
    <row r="62918" spans="4:16" x14ac:dyDescent="0.3">
      <c r="D62918" s="82"/>
      <c r="P62918" s="84"/>
    </row>
    <row r="62919" spans="4:16" x14ac:dyDescent="0.3">
      <c r="D62919" s="82"/>
      <c r="P62919" s="84"/>
    </row>
    <row r="62920" spans="4:16" x14ac:dyDescent="0.3">
      <c r="D62920" s="82"/>
      <c r="P62920" s="84"/>
    </row>
    <row r="62921" spans="4:16" x14ac:dyDescent="0.3">
      <c r="D62921" s="82"/>
      <c r="P62921" s="84"/>
    </row>
    <row r="62922" spans="4:16" x14ac:dyDescent="0.3">
      <c r="D62922" s="82"/>
      <c r="P62922" s="84"/>
    </row>
    <row r="62923" spans="4:16" x14ac:dyDescent="0.3">
      <c r="D62923" s="82"/>
      <c r="P62923" s="84"/>
    </row>
    <row r="62924" spans="4:16" x14ac:dyDescent="0.3">
      <c r="D62924" s="82"/>
      <c r="P62924" s="84"/>
    </row>
    <row r="62925" spans="4:16" x14ac:dyDescent="0.3">
      <c r="D62925" s="82"/>
      <c r="P62925" s="84"/>
    </row>
    <row r="62926" spans="4:16" x14ac:dyDescent="0.3">
      <c r="D62926" s="82"/>
      <c r="P62926" s="84"/>
    </row>
    <row r="62927" spans="4:16" x14ac:dyDescent="0.3">
      <c r="D62927" s="82"/>
      <c r="P62927" s="84"/>
    </row>
    <row r="62928" spans="4:16" x14ac:dyDescent="0.3">
      <c r="D62928" s="82"/>
      <c r="P62928" s="84"/>
    </row>
    <row r="62929" spans="4:16" x14ac:dyDescent="0.3">
      <c r="D62929" s="82"/>
      <c r="P62929" s="84"/>
    </row>
    <row r="62930" spans="4:16" x14ac:dyDescent="0.3">
      <c r="D62930" s="82"/>
      <c r="P62930" s="84"/>
    </row>
    <row r="62931" spans="4:16" x14ac:dyDescent="0.3">
      <c r="D62931" s="82"/>
      <c r="P62931" s="84"/>
    </row>
    <row r="62932" spans="4:16" x14ac:dyDescent="0.3">
      <c r="D62932" s="82"/>
      <c r="P62932" s="84"/>
    </row>
    <row r="62933" spans="4:16" x14ac:dyDescent="0.3">
      <c r="D62933" s="82"/>
      <c r="P62933" s="84"/>
    </row>
    <row r="62934" spans="4:16" x14ac:dyDescent="0.3">
      <c r="D62934" s="82"/>
      <c r="P62934" s="84"/>
    </row>
    <row r="62935" spans="4:16" x14ac:dyDescent="0.3">
      <c r="D62935" s="82"/>
      <c r="P62935" s="84"/>
    </row>
    <row r="62936" spans="4:16" x14ac:dyDescent="0.3">
      <c r="D62936" s="82"/>
      <c r="P62936" s="84"/>
    </row>
    <row r="62937" spans="4:16" x14ac:dyDescent="0.3">
      <c r="D62937" s="82"/>
      <c r="P62937" s="84"/>
    </row>
    <row r="62938" spans="4:16" x14ac:dyDescent="0.3">
      <c r="D62938" s="82"/>
      <c r="P62938" s="84"/>
    </row>
    <row r="62939" spans="4:16" x14ac:dyDescent="0.3">
      <c r="D62939" s="82"/>
      <c r="P62939" s="84"/>
    </row>
    <row r="62940" spans="4:16" x14ac:dyDescent="0.3">
      <c r="D62940" s="82"/>
      <c r="P62940" s="84"/>
    </row>
    <row r="62941" spans="4:16" x14ac:dyDescent="0.3">
      <c r="D62941" s="82"/>
      <c r="P62941" s="84"/>
    </row>
    <row r="62942" spans="4:16" x14ac:dyDescent="0.3">
      <c r="D62942" s="82"/>
      <c r="P62942" s="84"/>
    </row>
    <row r="62943" spans="4:16" x14ac:dyDescent="0.3">
      <c r="D62943" s="82"/>
      <c r="P62943" s="84"/>
    </row>
    <row r="62944" spans="4:16" x14ac:dyDescent="0.3">
      <c r="D62944" s="82"/>
      <c r="P62944" s="84"/>
    </row>
    <row r="62945" spans="4:16" x14ac:dyDescent="0.3">
      <c r="D62945" s="82"/>
      <c r="P62945" s="84"/>
    </row>
    <row r="62946" spans="4:16" x14ac:dyDescent="0.3">
      <c r="D62946" s="82"/>
      <c r="P62946" s="84"/>
    </row>
    <row r="62947" spans="4:16" x14ac:dyDescent="0.3">
      <c r="D62947" s="82"/>
      <c r="P62947" s="84"/>
    </row>
    <row r="62948" spans="4:16" x14ac:dyDescent="0.3">
      <c r="D62948" s="82"/>
      <c r="P62948" s="84"/>
    </row>
    <row r="62949" spans="4:16" x14ac:dyDescent="0.3">
      <c r="D62949" s="82"/>
      <c r="P62949" s="84"/>
    </row>
    <row r="62950" spans="4:16" x14ac:dyDescent="0.3">
      <c r="D62950" s="82"/>
      <c r="P62950" s="84"/>
    </row>
    <row r="62951" spans="4:16" x14ac:dyDescent="0.3">
      <c r="D62951" s="82"/>
      <c r="P62951" s="84"/>
    </row>
    <row r="62952" spans="4:16" x14ac:dyDescent="0.3">
      <c r="D62952" s="82"/>
      <c r="P62952" s="84"/>
    </row>
    <row r="62953" spans="4:16" x14ac:dyDescent="0.3">
      <c r="D62953" s="82"/>
      <c r="P62953" s="84"/>
    </row>
    <row r="62954" spans="4:16" x14ac:dyDescent="0.3">
      <c r="D62954" s="82"/>
      <c r="P62954" s="84"/>
    </row>
    <row r="62955" spans="4:16" x14ac:dyDescent="0.3">
      <c r="D62955" s="82"/>
      <c r="P62955" s="84"/>
    </row>
    <row r="62956" spans="4:16" x14ac:dyDescent="0.3">
      <c r="D62956" s="82"/>
      <c r="P62956" s="84"/>
    </row>
    <row r="62957" spans="4:16" x14ac:dyDescent="0.3">
      <c r="D62957" s="82"/>
      <c r="P62957" s="84"/>
    </row>
    <row r="62958" spans="4:16" x14ac:dyDescent="0.3">
      <c r="D62958" s="82"/>
      <c r="P62958" s="84"/>
    </row>
    <row r="62959" spans="4:16" x14ac:dyDescent="0.3">
      <c r="D62959" s="82"/>
      <c r="P62959" s="84"/>
    </row>
    <row r="62960" spans="4:16" x14ac:dyDescent="0.3">
      <c r="D62960" s="82"/>
      <c r="P62960" s="84"/>
    </row>
    <row r="62961" spans="4:16" x14ac:dyDescent="0.3">
      <c r="D62961" s="82"/>
      <c r="P62961" s="84"/>
    </row>
    <row r="62962" spans="4:16" x14ac:dyDescent="0.3">
      <c r="D62962" s="82"/>
      <c r="P62962" s="84"/>
    </row>
    <row r="62963" spans="4:16" x14ac:dyDescent="0.3">
      <c r="D62963" s="82"/>
      <c r="P62963" s="84"/>
    </row>
    <row r="62964" spans="4:16" x14ac:dyDescent="0.3">
      <c r="D62964" s="82"/>
      <c r="P62964" s="84"/>
    </row>
    <row r="62965" spans="4:16" x14ac:dyDescent="0.3">
      <c r="D62965" s="82"/>
      <c r="P62965" s="84"/>
    </row>
    <row r="62966" spans="4:16" x14ac:dyDescent="0.3">
      <c r="D62966" s="82"/>
      <c r="P62966" s="84"/>
    </row>
    <row r="62967" spans="4:16" x14ac:dyDescent="0.3">
      <c r="D62967" s="82"/>
      <c r="P62967" s="84"/>
    </row>
    <row r="62968" spans="4:16" x14ac:dyDescent="0.3">
      <c r="D62968" s="82"/>
      <c r="P62968" s="84"/>
    </row>
    <row r="62969" spans="4:16" x14ac:dyDescent="0.3">
      <c r="D62969" s="82"/>
      <c r="P62969" s="84"/>
    </row>
    <row r="62970" spans="4:16" x14ac:dyDescent="0.3">
      <c r="D62970" s="82"/>
      <c r="P62970" s="84"/>
    </row>
    <row r="62971" spans="4:16" x14ac:dyDescent="0.3">
      <c r="D62971" s="82"/>
      <c r="P62971" s="84"/>
    </row>
    <row r="62972" spans="4:16" x14ac:dyDescent="0.3">
      <c r="D62972" s="82"/>
      <c r="P62972" s="84"/>
    </row>
    <row r="62973" spans="4:16" x14ac:dyDescent="0.3">
      <c r="D62973" s="82"/>
      <c r="P62973" s="84"/>
    </row>
    <row r="62974" spans="4:16" x14ac:dyDescent="0.3">
      <c r="D62974" s="82"/>
      <c r="P62974" s="84"/>
    </row>
    <row r="62975" spans="4:16" x14ac:dyDescent="0.3">
      <c r="D62975" s="82"/>
      <c r="P62975" s="84"/>
    </row>
    <row r="62976" spans="4:16" x14ac:dyDescent="0.3">
      <c r="D62976" s="82"/>
      <c r="P62976" s="84"/>
    </row>
    <row r="62977" spans="4:16" x14ac:dyDescent="0.3">
      <c r="D62977" s="82"/>
      <c r="P62977" s="84"/>
    </row>
    <row r="62978" spans="4:16" x14ac:dyDescent="0.3">
      <c r="D62978" s="82"/>
      <c r="P62978" s="84"/>
    </row>
    <row r="62979" spans="4:16" x14ac:dyDescent="0.3">
      <c r="D62979" s="82"/>
      <c r="P62979" s="84"/>
    </row>
    <row r="62980" spans="4:16" x14ac:dyDescent="0.3">
      <c r="D62980" s="82"/>
      <c r="P62980" s="84"/>
    </row>
    <row r="62981" spans="4:16" x14ac:dyDescent="0.3">
      <c r="D62981" s="82"/>
      <c r="P62981" s="84"/>
    </row>
    <row r="62982" spans="4:16" x14ac:dyDescent="0.3">
      <c r="D62982" s="82"/>
      <c r="P62982" s="84"/>
    </row>
    <row r="62983" spans="4:16" x14ac:dyDescent="0.3">
      <c r="D62983" s="82"/>
      <c r="P62983" s="84"/>
    </row>
    <row r="62984" spans="4:16" x14ac:dyDescent="0.3">
      <c r="D62984" s="82"/>
      <c r="P62984" s="84"/>
    </row>
    <row r="62985" spans="4:16" x14ac:dyDescent="0.3">
      <c r="D62985" s="82"/>
      <c r="P62985" s="84"/>
    </row>
    <row r="62986" spans="4:16" x14ac:dyDescent="0.3">
      <c r="D62986" s="82"/>
      <c r="P62986" s="84"/>
    </row>
    <row r="62987" spans="4:16" x14ac:dyDescent="0.3">
      <c r="D62987" s="82"/>
      <c r="P62987" s="84"/>
    </row>
    <row r="62988" spans="4:16" x14ac:dyDescent="0.3">
      <c r="D62988" s="82"/>
      <c r="P62988" s="84"/>
    </row>
    <row r="62989" spans="4:16" x14ac:dyDescent="0.3">
      <c r="D62989" s="82"/>
      <c r="P62989" s="84"/>
    </row>
    <row r="62990" spans="4:16" x14ac:dyDescent="0.3">
      <c r="D62990" s="82"/>
      <c r="P62990" s="84"/>
    </row>
    <row r="62991" spans="4:16" x14ac:dyDescent="0.3">
      <c r="D62991" s="82"/>
      <c r="P62991" s="84"/>
    </row>
    <row r="62992" spans="4:16" x14ac:dyDescent="0.3">
      <c r="D62992" s="82"/>
      <c r="P62992" s="84"/>
    </row>
    <row r="62993" spans="4:16" x14ac:dyDescent="0.3">
      <c r="D62993" s="82"/>
      <c r="P62993" s="84"/>
    </row>
    <row r="62994" spans="4:16" x14ac:dyDescent="0.3">
      <c r="D62994" s="82"/>
      <c r="P62994" s="84"/>
    </row>
    <row r="62995" spans="4:16" x14ac:dyDescent="0.3">
      <c r="D62995" s="82"/>
      <c r="P62995" s="84"/>
    </row>
    <row r="62996" spans="4:16" x14ac:dyDescent="0.3">
      <c r="D62996" s="82"/>
      <c r="P62996" s="84"/>
    </row>
    <row r="62997" spans="4:16" x14ac:dyDescent="0.3">
      <c r="D62997" s="82"/>
      <c r="P62997" s="84"/>
    </row>
    <row r="62998" spans="4:16" x14ac:dyDescent="0.3">
      <c r="D62998" s="82"/>
      <c r="P62998" s="84"/>
    </row>
    <row r="62999" spans="4:16" x14ac:dyDescent="0.3">
      <c r="D62999" s="82"/>
      <c r="P62999" s="84"/>
    </row>
    <row r="63000" spans="4:16" x14ac:dyDescent="0.3">
      <c r="D63000" s="82"/>
      <c r="P63000" s="84"/>
    </row>
    <row r="63001" spans="4:16" x14ac:dyDescent="0.3">
      <c r="D63001" s="82"/>
      <c r="P63001" s="84"/>
    </row>
    <row r="63002" spans="4:16" x14ac:dyDescent="0.3">
      <c r="D63002" s="82"/>
      <c r="P63002" s="84"/>
    </row>
    <row r="63003" spans="4:16" x14ac:dyDescent="0.3">
      <c r="D63003" s="82"/>
      <c r="P63003" s="84"/>
    </row>
    <row r="63004" spans="4:16" x14ac:dyDescent="0.3">
      <c r="D63004" s="82"/>
      <c r="P63004" s="84"/>
    </row>
    <row r="63005" spans="4:16" x14ac:dyDescent="0.3">
      <c r="D63005" s="82"/>
      <c r="P63005" s="84"/>
    </row>
    <row r="63006" spans="4:16" x14ac:dyDescent="0.3">
      <c r="D63006" s="82"/>
      <c r="P63006" s="84"/>
    </row>
    <row r="63007" spans="4:16" x14ac:dyDescent="0.3">
      <c r="D63007" s="82"/>
      <c r="P63007" s="84"/>
    </row>
    <row r="63008" spans="4:16" x14ac:dyDescent="0.3">
      <c r="D63008" s="82"/>
      <c r="P63008" s="84"/>
    </row>
    <row r="63009" spans="4:16" x14ac:dyDescent="0.3">
      <c r="D63009" s="82"/>
      <c r="P63009" s="84"/>
    </row>
    <row r="63010" spans="4:16" x14ac:dyDescent="0.3">
      <c r="D63010" s="82"/>
      <c r="P63010" s="84"/>
    </row>
    <row r="63011" spans="4:16" x14ac:dyDescent="0.3">
      <c r="D63011" s="82"/>
      <c r="P63011" s="84"/>
    </row>
    <row r="63012" spans="4:16" x14ac:dyDescent="0.3">
      <c r="D63012" s="82"/>
      <c r="P63012" s="84"/>
    </row>
    <row r="63013" spans="4:16" x14ac:dyDescent="0.3">
      <c r="D63013" s="82"/>
      <c r="P63013" s="84"/>
    </row>
    <row r="63014" spans="4:16" x14ac:dyDescent="0.3">
      <c r="D63014" s="82"/>
      <c r="P63014" s="84"/>
    </row>
    <row r="63015" spans="4:16" x14ac:dyDescent="0.3">
      <c r="D63015" s="82"/>
      <c r="P63015" s="84"/>
    </row>
    <row r="63016" spans="4:16" x14ac:dyDescent="0.3">
      <c r="D63016" s="82"/>
      <c r="P63016" s="84"/>
    </row>
    <row r="63017" spans="4:16" x14ac:dyDescent="0.3">
      <c r="D63017" s="82"/>
      <c r="P63017" s="84"/>
    </row>
    <row r="63018" spans="4:16" x14ac:dyDescent="0.3">
      <c r="D63018" s="82"/>
      <c r="P63018" s="84"/>
    </row>
    <row r="63019" spans="4:16" x14ac:dyDescent="0.3">
      <c r="D63019" s="82"/>
      <c r="P63019" s="84"/>
    </row>
    <row r="63020" spans="4:16" x14ac:dyDescent="0.3">
      <c r="D63020" s="82"/>
      <c r="P63020" s="84"/>
    </row>
    <row r="63021" spans="4:16" x14ac:dyDescent="0.3">
      <c r="D63021" s="82"/>
      <c r="P63021" s="84"/>
    </row>
    <row r="63022" spans="4:16" x14ac:dyDescent="0.3">
      <c r="D63022" s="82"/>
      <c r="P63022" s="84"/>
    </row>
    <row r="63023" spans="4:16" x14ac:dyDescent="0.3">
      <c r="D63023" s="82"/>
      <c r="P63023" s="84"/>
    </row>
    <row r="63024" spans="4:16" x14ac:dyDescent="0.3">
      <c r="D63024" s="82"/>
      <c r="P63024" s="84"/>
    </row>
    <row r="63025" spans="4:16" x14ac:dyDescent="0.3">
      <c r="D63025" s="82"/>
      <c r="P63025" s="84"/>
    </row>
    <row r="63026" spans="4:16" x14ac:dyDescent="0.3">
      <c r="D63026" s="82"/>
      <c r="P63026" s="84"/>
    </row>
    <row r="63027" spans="4:16" x14ac:dyDescent="0.3">
      <c r="D63027" s="82"/>
      <c r="P63027" s="84"/>
    </row>
    <row r="63028" spans="4:16" x14ac:dyDescent="0.3">
      <c r="D63028" s="82"/>
      <c r="P63028" s="84"/>
    </row>
    <row r="63029" spans="4:16" x14ac:dyDescent="0.3">
      <c r="D63029" s="82"/>
      <c r="P63029" s="84"/>
    </row>
    <row r="63030" spans="4:16" x14ac:dyDescent="0.3">
      <c r="D63030" s="82"/>
      <c r="P63030" s="84"/>
    </row>
    <row r="63031" spans="4:16" x14ac:dyDescent="0.3">
      <c r="D63031" s="82"/>
      <c r="P63031" s="84"/>
    </row>
    <row r="63032" spans="4:16" x14ac:dyDescent="0.3">
      <c r="D63032" s="82"/>
      <c r="P63032" s="84"/>
    </row>
    <row r="63033" spans="4:16" x14ac:dyDescent="0.3">
      <c r="D63033" s="82"/>
      <c r="P63033" s="84"/>
    </row>
    <row r="63034" spans="4:16" x14ac:dyDescent="0.3">
      <c r="D63034" s="82"/>
      <c r="P63034" s="84"/>
    </row>
    <row r="63035" spans="4:16" x14ac:dyDescent="0.3">
      <c r="D63035" s="82"/>
      <c r="P63035" s="84"/>
    </row>
    <row r="63036" spans="4:16" x14ac:dyDescent="0.3">
      <c r="D63036" s="82"/>
      <c r="P63036" s="84"/>
    </row>
    <row r="63037" spans="4:16" x14ac:dyDescent="0.3">
      <c r="D63037" s="82"/>
      <c r="P63037" s="84"/>
    </row>
    <row r="63038" spans="4:16" x14ac:dyDescent="0.3">
      <c r="D63038" s="82"/>
      <c r="P63038" s="84"/>
    </row>
    <row r="63039" spans="4:16" x14ac:dyDescent="0.3">
      <c r="D63039" s="82"/>
      <c r="P63039" s="84"/>
    </row>
    <row r="63040" spans="4:16" x14ac:dyDescent="0.3">
      <c r="D63040" s="82"/>
      <c r="P63040" s="84"/>
    </row>
    <row r="63041" spans="4:16" x14ac:dyDescent="0.3">
      <c r="D63041" s="82"/>
      <c r="P63041" s="84"/>
    </row>
    <row r="63042" spans="4:16" x14ac:dyDescent="0.3">
      <c r="D63042" s="82"/>
      <c r="P63042" s="84"/>
    </row>
    <row r="63043" spans="4:16" x14ac:dyDescent="0.3">
      <c r="D63043" s="82"/>
      <c r="P63043" s="84"/>
    </row>
    <row r="63044" spans="4:16" x14ac:dyDescent="0.3">
      <c r="D63044" s="82"/>
      <c r="P63044" s="84"/>
    </row>
    <row r="63045" spans="4:16" x14ac:dyDescent="0.3">
      <c r="D63045" s="82"/>
      <c r="P63045" s="84"/>
    </row>
    <row r="63046" spans="4:16" x14ac:dyDescent="0.3">
      <c r="D63046" s="82"/>
      <c r="P63046" s="84"/>
    </row>
    <row r="63047" spans="4:16" x14ac:dyDescent="0.3">
      <c r="D63047" s="82"/>
      <c r="P63047" s="84"/>
    </row>
    <row r="63048" spans="4:16" x14ac:dyDescent="0.3">
      <c r="D63048" s="82"/>
      <c r="P63048" s="84"/>
    </row>
    <row r="63049" spans="4:16" x14ac:dyDescent="0.3">
      <c r="D63049" s="82"/>
      <c r="P63049" s="84"/>
    </row>
    <row r="63050" spans="4:16" x14ac:dyDescent="0.3">
      <c r="D63050" s="82"/>
      <c r="P63050" s="84"/>
    </row>
    <row r="63051" spans="4:16" x14ac:dyDescent="0.3">
      <c r="D63051" s="82"/>
      <c r="P63051" s="84"/>
    </row>
    <row r="63052" spans="4:16" x14ac:dyDescent="0.3">
      <c r="D63052" s="82"/>
      <c r="P63052" s="84"/>
    </row>
    <row r="63053" spans="4:16" x14ac:dyDescent="0.3">
      <c r="D63053" s="82"/>
      <c r="P63053" s="84"/>
    </row>
    <row r="63054" spans="4:16" x14ac:dyDescent="0.3">
      <c r="D63054" s="82"/>
      <c r="P63054" s="84"/>
    </row>
    <row r="63055" spans="4:16" x14ac:dyDescent="0.3">
      <c r="D63055" s="82"/>
      <c r="P63055" s="84"/>
    </row>
    <row r="63056" spans="4:16" x14ac:dyDescent="0.3">
      <c r="D63056" s="82"/>
      <c r="P63056" s="84"/>
    </row>
    <row r="63057" spans="4:16" x14ac:dyDescent="0.3">
      <c r="D63057" s="82"/>
      <c r="P63057" s="84"/>
    </row>
    <row r="63058" spans="4:16" x14ac:dyDescent="0.3">
      <c r="D63058" s="82"/>
      <c r="P63058" s="84"/>
    </row>
    <row r="63059" spans="4:16" x14ac:dyDescent="0.3">
      <c r="D63059" s="82"/>
      <c r="P63059" s="84"/>
    </row>
    <row r="63060" spans="4:16" x14ac:dyDescent="0.3">
      <c r="D63060" s="82"/>
      <c r="P63060" s="84"/>
    </row>
    <row r="63061" spans="4:16" x14ac:dyDescent="0.3">
      <c r="D63061" s="82"/>
      <c r="P63061" s="84"/>
    </row>
    <row r="63062" spans="4:16" x14ac:dyDescent="0.3">
      <c r="D63062" s="82"/>
      <c r="P63062" s="84"/>
    </row>
    <row r="63063" spans="4:16" x14ac:dyDescent="0.3">
      <c r="D63063" s="82"/>
      <c r="P63063" s="84"/>
    </row>
    <row r="63064" spans="4:16" x14ac:dyDescent="0.3">
      <c r="D63064" s="82"/>
      <c r="P63064" s="84"/>
    </row>
    <row r="63065" spans="4:16" x14ac:dyDescent="0.3">
      <c r="D63065" s="82"/>
      <c r="P63065" s="84"/>
    </row>
    <row r="63066" spans="4:16" x14ac:dyDescent="0.3">
      <c r="D63066" s="82"/>
      <c r="P63066" s="84"/>
    </row>
    <row r="63067" spans="4:16" x14ac:dyDescent="0.3">
      <c r="D63067" s="82"/>
      <c r="P63067" s="84"/>
    </row>
    <row r="63068" spans="4:16" x14ac:dyDescent="0.3">
      <c r="D63068" s="82"/>
      <c r="P63068" s="84"/>
    </row>
    <row r="63069" spans="4:16" x14ac:dyDescent="0.3">
      <c r="D63069" s="82"/>
      <c r="P63069" s="84"/>
    </row>
    <row r="63070" spans="4:16" x14ac:dyDescent="0.3">
      <c r="D63070" s="82"/>
      <c r="P63070" s="84"/>
    </row>
    <row r="63071" spans="4:16" x14ac:dyDescent="0.3">
      <c r="D63071" s="82"/>
      <c r="P63071" s="84"/>
    </row>
    <row r="63072" spans="4:16" x14ac:dyDescent="0.3">
      <c r="D63072" s="82"/>
      <c r="P63072" s="84"/>
    </row>
    <row r="63073" spans="4:16" x14ac:dyDescent="0.3">
      <c r="D63073" s="82"/>
      <c r="P63073" s="84"/>
    </row>
    <row r="63074" spans="4:16" x14ac:dyDescent="0.3">
      <c r="D63074" s="82"/>
      <c r="P63074" s="84"/>
    </row>
    <row r="63075" spans="4:16" x14ac:dyDescent="0.3">
      <c r="D63075" s="82"/>
      <c r="P63075" s="84"/>
    </row>
    <row r="63076" spans="4:16" x14ac:dyDescent="0.3">
      <c r="D63076" s="82"/>
      <c r="P63076" s="84"/>
    </row>
    <row r="63077" spans="4:16" x14ac:dyDescent="0.3">
      <c r="D63077" s="82"/>
      <c r="P63077" s="84"/>
    </row>
    <row r="63078" spans="4:16" x14ac:dyDescent="0.3">
      <c r="D63078" s="82"/>
      <c r="P63078" s="84"/>
    </row>
    <row r="63079" spans="4:16" x14ac:dyDescent="0.3">
      <c r="D63079" s="82"/>
      <c r="P63079" s="84"/>
    </row>
    <row r="63080" spans="4:16" x14ac:dyDescent="0.3">
      <c r="D63080" s="82"/>
      <c r="P63080" s="84"/>
    </row>
    <row r="63081" spans="4:16" x14ac:dyDescent="0.3">
      <c r="D63081" s="82"/>
      <c r="P63081" s="84"/>
    </row>
    <row r="63082" spans="4:16" x14ac:dyDescent="0.3">
      <c r="D63082" s="82"/>
      <c r="P63082" s="84"/>
    </row>
    <row r="63083" spans="4:16" x14ac:dyDescent="0.3">
      <c r="D63083" s="82"/>
      <c r="P63083" s="84"/>
    </row>
    <row r="63084" spans="4:16" x14ac:dyDescent="0.3">
      <c r="D63084" s="82"/>
      <c r="P63084" s="84"/>
    </row>
    <row r="63085" spans="4:16" x14ac:dyDescent="0.3">
      <c r="D63085" s="82"/>
      <c r="P63085" s="84"/>
    </row>
    <row r="63086" spans="4:16" x14ac:dyDescent="0.3">
      <c r="D63086" s="82"/>
      <c r="P63086" s="84"/>
    </row>
    <row r="63087" spans="4:16" x14ac:dyDescent="0.3">
      <c r="D63087" s="82"/>
      <c r="P63087" s="84"/>
    </row>
    <row r="63088" spans="4:16" x14ac:dyDescent="0.3">
      <c r="D63088" s="82"/>
      <c r="P63088" s="84"/>
    </row>
    <row r="63089" spans="4:16" x14ac:dyDescent="0.3">
      <c r="D63089" s="82"/>
      <c r="P63089" s="84"/>
    </row>
    <row r="63090" spans="4:16" x14ac:dyDescent="0.3">
      <c r="D63090" s="82"/>
      <c r="P63090" s="84"/>
    </row>
    <row r="63091" spans="4:16" x14ac:dyDescent="0.3">
      <c r="D63091" s="82"/>
      <c r="P63091" s="84"/>
    </row>
    <row r="63092" spans="4:16" x14ac:dyDescent="0.3">
      <c r="D63092" s="82"/>
      <c r="P63092" s="84"/>
    </row>
    <row r="63093" spans="4:16" x14ac:dyDescent="0.3">
      <c r="D63093" s="82"/>
      <c r="P63093" s="84"/>
    </row>
    <row r="63094" spans="4:16" x14ac:dyDescent="0.3">
      <c r="D63094" s="82"/>
      <c r="P63094" s="84"/>
    </row>
    <row r="63095" spans="4:16" x14ac:dyDescent="0.3">
      <c r="D63095" s="82"/>
      <c r="P63095" s="84"/>
    </row>
    <row r="63096" spans="4:16" x14ac:dyDescent="0.3">
      <c r="D63096" s="82"/>
      <c r="P63096" s="84"/>
    </row>
    <row r="63097" spans="4:16" x14ac:dyDescent="0.3">
      <c r="D63097" s="82"/>
      <c r="P63097" s="84"/>
    </row>
    <row r="63098" spans="4:16" x14ac:dyDescent="0.3">
      <c r="D63098" s="82"/>
      <c r="P63098" s="84"/>
    </row>
    <row r="63099" spans="4:16" x14ac:dyDescent="0.3">
      <c r="D63099" s="82"/>
      <c r="P63099" s="84"/>
    </row>
    <row r="63100" spans="4:16" x14ac:dyDescent="0.3">
      <c r="D63100" s="82"/>
      <c r="P63100" s="84"/>
    </row>
    <row r="63101" spans="4:16" x14ac:dyDescent="0.3">
      <c r="D63101" s="82"/>
      <c r="P63101" s="84"/>
    </row>
    <row r="63102" spans="4:16" x14ac:dyDescent="0.3">
      <c r="D63102" s="82"/>
      <c r="P63102" s="84"/>
    </row>
    <row r="63103" spans="4:16" x14ac:dyDescent="0.3">
      <c r="D63103" s="82"/>
      <c r="P63103" s="84"/>
    </row>
    <row r="63104" spans="4:16" x14ac:dyDescent="0.3">
      <c r="D63104" s="82"/>
      <c r="P63104" s="84"/>
    </row>
    <row r="63105" spans="4:16" x14ac:dyDescent="0.3">
      <c r="D63105" s="82"/>
      <c r="P63105" s="84"/>
    </row>
    <row r="63106" spans="4:16" x14ac:dyDescent="0.3">
      <c r="D63106" s="82"/>
      <c r="P63106" s="84"/>
    </row>
    <row r="63107" spans="4:16" x14ac:dyDescent="0.3">
      <c r="D63107" s="82"/>
      <c r="P63107" s="84"/>
    </row>
    <row r="63108" spans="4:16" x14ac:dyDescent="0.3">
      <c r="D63108" s="82"/>
      <c r="P63108" s="84"/>
    </row>
    <row r="63109" spans="4:16" x14ac:dyDescent="0.3">
      <c r="D63109" s="82"/>
      <c r="P63109" s="84"/>
    </row>
    <row r="63110" spans="4:16" x14ac:dyDescent="0.3">
      <c r="D63110" s="82"/>
      <c r="P63110" s="84"/>
    </row>
    <row r="63111" spans="4:16" x14ac:dyDescent="0.3">
      <c r="D63111" s="82"/>
      <c r="P63111" s="84"/>
    </row>
    <row r="63112" spans="4:16" x14ac:dyDescent="0.3">
      <c r="D63112" s="82"/>
      <c r="P63112" s="84"/>
    </row>
    <row r="63113" spans="4:16" x14ac:dyDescent="0.3">
      <c r="D63113" s="82"/>
      <c r="P63113" s="84"/>
    </row>
    <row r="63114" spans="4:16" x14ac:dyDescent="0.3">
      <c r="D63114" s="82"/>
      <c r="P63114" s="84"/>
    </row>
    <row r="63115" spans="4:16" x14ac:dyDescent="0.3">
      <c r="D63115" s="82"/>
      <c r="P63115" s="84"/>
    </row>
    <row r="63116" spans="4:16" x14ac:dyDescent="0.3">
      <c r="D63116" s="82"/>
      <c r="P63116" s="84"/>
    </row>
    <row r="63117" spans="4:16" x14ac:dyDescent="0.3">
      <c r="D63117" s="82"/>
      <c r="P63117" s="84"/>
    </row>
    <row r="63118" spans="4:16" x14ac:dyDescent="0.3">
      <c r="D63118" s="82"/>
      <c r="P63118" s="84"/>
    </row>
    <row r="63119" spans="4:16" x14ac:dyDescent="0.3">
      <c r="D63119" s="82"/>
      <c r="P63119" s="84"/>
    </row>
    <row r="63120" spans="4:16" x14ac:dyDescent="0.3">
      <c r="D63120" s="82"/>
      <c r="P63120" s="84"/>
    </row>
    <row r="63121" spans="4:16" x14ac:dyDescent="0.3">
      <c r="D63121" s="82"/>
      <c r="P63121" s="84"/>
    </row>
    <row r="63122" spans="4:16" x14ac:dyDescent="0.3">
      <c r="D63122" s="82"/>
      <c r="P63122" s="84"/>
    </row>
    <row r="63123" spans="4:16" x14ac:dyDescent="0.3">
      <c r="D63123" s="82"/>
      <c r="P63123" s="84"/>
    </row>
    <row r="63124" spans="4:16" x14ac:dyDescent="0.3">
      <c r="D63124" s="82"/>
      <c r="P63124" s="84"/>
    </row>
    <row r="63125" spans="4:16" x14ac:dyDescent="0.3">
      <c r="D63125" s="82"/>
      <c r="P63125" s="84"/>
    </row>
    <row r="63126" spans="4:16" x14ac:dyDescent="0.3">
      <c r="D63126" s="82"/>
      <c r="P63126" s="84"/>
    </row>
    <row r="63127" spans="4:16" x14ac:dyDescent="0.3">
      <c r="D63127" s="82"/>
      <c r="P63127" s="84"/>
    </row>
    <row r="63128" spans="4:16" x14ac:dyDescent="0.3">
      <c r="D63128" s="82"/>
      <c r="P63128" s="84"/>
    </row>
    <row r="63129" spans="4:16" x14ac:dyDescent="0.3">
      <c r="D63129" s="82"/>
      <c r="P63129" s="84"/>
    </row>
    <row r="63130" spans="4:16" x14ac:dyDescent="0.3">
      <c r="D63130" s="82"/>
      <c r="P63130" s="84"/>
    </row>
    <row r="63131" spans="4:16" x14ac:dyDescent="0.3">
      <c r="D63131" s="82"/>
      <c r="P63131" s="84"/>
    </row>
    <row r="63132" spans="4:16" x14ac:dyDescent="0.3">
      <c r="D63132" s="82"/>
      <c r="P63132" s="84"/>
    </row>
    <row r="63133" spans="4:16" x14ac:dyDescent="0.3">
      <c r="D63133" s="82"/>
      <c r="P63133" s="84"/>
    </row>
    <row r="63134" spans="4:16" x14ac:dyDescent="0.3">
      <c r="D63134" s="82"/>
      <c r="P63134" s="84"/>
    </row>
    <row r="63135" spans="4:16" x14ac:dyDescent="0.3">
      <c r="D63135" s="82"/>
      <c r="P63135" s="84"/>
    </row>
    <row r="63136" spans="4:16" x14ac:dyDescent="0.3">
      <c r="D63136" s="82"/>
      <c r="P63136" s="84"/>
    </row>
    <row r="63137" spans="4:16" x14ac:dyDescent="0.3">
      <c r="D63137" s="82"/>
      <c r="P63137" s="84"/>
    </row>
    <row r="63138" spans="4:16" x14ac:dyDescent="0.3">
      <c r="D63138" s="82"/>
      <c r="P63138" s="84"/>
    </row>
    <row r="63139" spans="4:16" x14ac:dyDescent="0.3">
      <c r="D63139" s="82"/>
      <c r="P63139" s="84"/>
    </row>
    <row r="63140" spans="4:16" x14ac:dyDescent="0.3">
      <c r="D63140" s="82"/>
      <c r="P63140" s="84"/>
    </row>
    <row r="63141" spans="4:16" x14ac:dyDescent="0.3">
      <c r="D63141" s="82"/>
      <c r="P63141" s="84"/>
    </row>
    <row r="63142" spans="4:16" x14ac:dyDescent="0.3">
      <c r="D63142" s="82"/>
      <c r="P63142" s="84"/>
    </row>
    <row r="63143" spans="4:16" x14ac:dyDescent="0.3">
      <c r="D63143" s="82"/>
      <c r="P63143" s="84"/>
    </row>
    <row r="63144" spans="4:16" x14ac:dyDescent="0.3">
      <c r="D63144" s="82"/>
      <c r="P63144" s="84"/>
    </row>
    <row r="63145" spans="4:16" x14ac:dyDescent="0.3">
      <c r="D63145" s="82"/>
      <c r="P63145" s="84"/>
    </row>
    <row r="63146" spans="4:16" x14ac:dyDescent="0.3">
      <c r="D63146" s="82"/>
      <c r="P63146" s="84"/>
    </row>
    <row r="63147" spans="4:16" x14ac:dyDescent="0.3">
      <c r="D63147" s="82"/>
      <c r="P63147" s="84"/>
    </row>
    <row r="63148" spans="4:16" x14ac:dyDescent="0.3">
      <c r="D63148" s="82"/>
      <c r="P63148" s="84"/>
    </row>
    <row r="63149" spans="4:16" x14ac:dyDescent="0.3">
      <c r="D63149" s="82"/>
      <c r="P63149" s="84"/>
    </row>
    <row r="63150" spans="4:16" x14ac:dyDescent="0.3">
      <c r="D63150" s="82"/>
      <c r="P63150" s="84"/>
    </row>
    <row r="63151" spans="4:16" x14ac:dyDescent="0.3">
      <c r="D63151" s="82"/>
      <c r="P63151" s="84"/>
    </row>
    <row r="63152" spans="4:16" x14ac:dyDescent="0.3">
      <c r="D63152" s="82"/>
      <c r="P63152" s="84"/>
    </row>
    <row r="63153" spans="4:16" x14ac:dyDescent="0.3">
      <c r="D63153" s="82"/>
      <c r="P63153" s="84"/>
    </row>
    <row r="63154" spans="4:16" x14ac:dyDescent="0.3">
      <c r="D63154" s="82"/>
      <c r="P63154" s="84"/>
    </row>
    <row r="63155" spans="4:16" x14ac:dyDescent="0.3">
      <c r="D63155" s="82"/>
      <c r="P63155" s="84"/>
    </row>
    <row r="63156" spans="4:16" x14ac:dyDescent="0.3">
      <c r="D63156" s="82"/>
      <c r="P63156" s="84"/>
    </row>
    <row r="63157" spans="4:16" x14ac:dyDescent="0.3">
      <c r="D63157" s="82"/>
      <c r="P63157" s="84"/>
    </row>
    <row r="63158" spans="4:16" x14ac:dyDescent="0.3">
      <c r="D63158" s="82"/>
      <c r="P63158" s="84"/>
    </row>
    <row r="63159" spans="4:16" x14ac:dyDescent="0.3">
      <c r="D63159" s="82"/>
      <c r="P63159" s="84"/>
    </row>
    <row r="63160" spans="4:16" x14ac:dyDescent="0.3">
      <c r="D63160" s="82"/>
      <c r="P63160" s="84"/>
    </row>
    <row r="63161" spans="4:16" x14ac:dyDescent="0.3">
      <c r="D63161" s="82"/>
      <c r="P63161" s="84"/>
    </row>
    <row r="63162" spans="4:16" x14ac:dyDescent="0.3">
      <c r="D63162" s="82"/>
      <c r="P63162" s="84"/>
    </row>
    <row r="63163" spans="4:16" x14ac:dyDescent="0.3">
      <c r="D63163" s="82"/>
      <c r="P63163" s="84"/>
    </row>
    <row r="63164" spans="4:16" x14ac:dyDescent="0.3">
      <c r="D63164" s="82"/>
      <c r="P63164" s="84"/>
    </row>
    <row r="63165" spans="4:16" x14ac:dyDescent="0.3">
      <c r="D63165" s="82"/>
      <c r="P63165" s="84"/>
    </row>
    <row r="63166" spans="4:16" x14ac:dyDescent="0.3">
      <c r="D63166" s="82"/>
      <c r="P63166" s="84"/>
    </row>
    <row r="63167" spans="4:16" x14ac:dyDescent="0.3">
      <c r="D63167" s="82"/>
      <c r="P63167" s="84"/>
    </row>
    <row r="63168" spans="4:16" x14ac:dyDescent="0.3">
      <c r="D63168" s="82"/>
      <c r="P63168" s="84"/>
    </row>
    <row r="63169" spans="4:16" x14ac:dyDescent="0.3">
      <c r="D63169" s="82"/>
      <c r="P63169" s="84"/>
    </row>
    <row r="63170" spans="4:16" x14ac:dyDescent="0.3">
      <c r="D63170" s="82"/>
      <c r="P63170" s="84"/>
    </row>
    <row r="63171" spans="4:16" x14ac:dyDescent="0.3">
      <c r="D63171" s="82"/>
      <c r="P63171" s="84"/>
    </row>
    <row r="63172" spans="4:16" x14ac:dyDescent="0.3">
      <c r="D63172" s="82"/>
      <c r="P63172" s="84"/>
    </row>
    <row r="63173" spans="4:16" x14ac:dyDescent="0.3">
      <c r="D63173" s="82"/>
      <c r="P63173" s="84"/>
    </row>
    <row r="63174" spans="4:16" x14ac:dyDescent="0.3">
      <c r="D63174" s="82"/>
      <c r="P63174" s="84"/>
    </row>
    <row r="63175" spans="4:16" x14ac:dyDescent="0.3">
      <c r="D63175" s="82"/>
      <c r="P63175" s="84"/>
    </row>
    <row r="63176" spans="4:16" x14ac:dyDescent="0.3">
      <c r="D63176" s="82"/>
      <c r="P63176" s="84"/>
    </row>
    <row r="63177" spans="4:16" x14ac:dyDescent="0.3">
      <c r="D63177" s="82"/>
      <c r="P63177" s="84"/>
    </row>
    <row r="63178" spans="4:16" x14ac:dyDescent="0.3">
      <c r="D63178" s="82"/>
      <c r="P63178" s="84"/>
    </row>
    <row r="63179" spans="4:16" x14ac:dyDescent="0.3">
      <c r="D63179" s="82"/>
      <c r="P63179" s="84"/>
    </row>
    <row r="63180" spans="4:16" x14ac:dyDescent="0.3">
      <c r="D63180" s="82"/>
      <c r="P63180" s="84"/>
    </row>
    <row r="63181" spans="4:16" x14ac:dyDescent="0.3">
      <c r="D63181" s="82"/>
      <c r="P63181" s="84"/>
    </row>
    <row r="63182" spans="4:16" x14ac:dyDescent="0.3">
      <c r="D63182" s="82"/>
      <c r="P63182" s="84"/>
    </row>
    <row r="63183" spans="4:16" x14ac:dyDescent="0.3">
      <c r="D63183" s="82"/>
      <c r="P63183" s="84"/>
    </row>
    <row r="63184" spans="4:16" x14ac:dyDescent="0.3">
      <c r="D63184" s="82"/>
      <c r="P63184" s="84"/>
    </row>
    <row r="63185" spans="4:16" x14ac:dyDescent="0.3">
      <c r="D63185" s="82"/>
      <c r="P63185" s="84"/>
    </row>
    <row r="63186" spans="4:16" x14ac:dyDescent="0.3">
      <c r="D63186" s="82"/>
      <c r="P63186" s="84"/>
    </row>
    <row r="63187" spans="4:16" x14ac:dyDescent="0.3">
      <c r="D63187" s="82"/>
      <c r="P63187" s="84"/>
    </row>
    <row r="63188" spans="4:16" x14ac:dyDescent="0.3">
      <c r="D63188" s="82"/>
      <c r="P63188" s="84"/>
    </row>
    <row r="63189" spans="4:16" x14ac:dyDescent="0.3">
      <c r="D63189" s="82"/>
      <c r="P63189" s="84"/>
    </row>
    <row r="63190" spans="4:16" x14ac:dyDescent="0.3">
      <c r="D63190" s="82"/>
      <c r="P63190" s="84"/>
    </row>
    <row r="63191" spans="4:16" x14ac:dyDescent="0.3">
      <c r="D63191" s="82"/>
      <c r="P63191" s="84"/>
    </row>
    <row r="63192" spans="4:16" x14ac:dyDescent="0.3">
      <c r="D63192" s="82"/>
      <c r="P63192" s="84"/>
    </row>
    <row r="63193" spans="4:16" x14ac:dyDescent="0.3">
      <c r="D63193" s="82"/>
      <c r="P63193" s="84"/>
    </row>
    <row r="63194" spans="4:16" x14ac:dyDescent="0.3">
      <c r="D63194" s="82"/>
      <c r="P63194" s="84"/>
    </row>
    <row r="63195" spans="4:16" x14ac:dyDescent="0.3">
      <c r="D63195" s="82"/>
      <c r="P63195" s="84"/>
    </row>
    <row r="63196" spans="4:16" x14ac:dyDescent="0.3">
      <c r="D63196" s="82"/>
      <c r="P63196" s="84"/>
    </row>
    <row r="63197" spans="4:16" x14ac:dyDescent="0.3">
      <c r="D63197" s="82"/>
      <c r="P63197" s="84"/>
    </row>
    <row r="63198" spans="4:16" x14ac:dyDescent="0.3">
      <c r="D63198" s="82"/>
      <c r="P63198" s="84"/>
    </row>
    <row r="63199" spans="4:16" x14ac:dyDescent="0.3">
      <c r="D63199" s="82"/>
      <c r="P63199" s="84"/>
    </row>
    <row r="63200" spans="4:16" x14ac:dyDescent="0.3">
      <c r="D63200" s="82"/>
      <c r="P63200" s="84"/>
    </row>
    <row r="63201" spans="4:16" x14ac:dyDescent="0.3">
      <c r="D63201" s="82"/>
      <c r="P63201" s="84"/>
    </row>
    <row r="63202" spans="4:16" x14ac:dyDescent="0.3">
      <c r="D63202" s="82"/>
      <c r="P63202" s="84"/>
    </row>
    <row r="63203" spans="4:16" x14ac:dyDescent="0.3">
      <c r="D63203" s="82"/>
      <c r="P63203" s="84"/>
    </row>
    <row r="63204" spans="4:16" x14ac:dyDescent="0.3">
      <c r="D63204" s="82"/>
      <c r="P63204" s="84"/>
    </row>
    <row r="63205" spans="4:16" x14ac:dyDescent="0.3">
      <c r="D63205" s="82"/>
      <c r="P63205" s="84"/>
    </row>
    <row r="63206" spans="4:16" x14ac:dyDescent="0.3">
      <c r="D63206" s="82"/>
      <c r="P63206" s="84"/>
    </row>
    <row r="63207" spans="4:16" x14ac:dyDescent="0.3">
      <c r="D63207" s="82"/>
      <c r="P63207" s="84"/>
    </row>
    <row r="63208" spans="4:16" x14ac:dyDescent="0.3">
      <c r="D63208" s="82"/>
      <c r="P63208" s="84"/>
    </row>
    <row r="63209" spans="4:16" x14ac:dyDescent="0.3">
      <c r="D63209" s="82"/>
      <c r="P63209" s="84"/>
    </row>
    <row r="63210" spans="4:16" x14ac:dyDescent="0.3">
      <c r="D63210" s="82"/>
      <c r="P63210" s="84"/>
    </row>
    <row r="63211" spans="4:16" x14ac:dyDescent="0.3">
      <c r="D63211" s="82"/>
      <c r="P63211" s="84"/>
    </row>
    <row r="63212" spans="4:16" x14ac:dyDescent="0.3">
      <c r="D63212" s="82"/>
      <c r="P63212" s="84"/>
    </row>
    <row r="63213" spans="4:16" x14ac:dyDescent="0.3">
      <c r="D63213" s="82"/>
      <c r="P63213" s="84"/>
    </row>
    <row r="63214" spans="4:16" x14ac:dyDescent="0.3">
      <c r="D63214" s="82"/>
      <c r="P63214" s="84"/>
    </row>
    <row r="63215" spans="4:16" x14ac:dyDescent="0.3">
      <c r="D63215" s="82"/>
      <c r="P63215" s="84"/>
    </row>
    <row r="63216" spans="4:16" x14ac:dyDescent="0.3">
      <c r="D63216" s="82"/>
      <c r="P63216" s="84"/>
    </row>
    <row r="63217" spans="4:16" x14ac:dyDescent="0.3">
      <c r="D63217" s="82"/>
      <c r="P63217" s="84"/>
    </row>
    <row r="63218" spans="4:16" x14ac:dyDescent="0.3">
      <c r="D63218" s="82"/>
      <c r="P63218" s="84"/>
    </row>
    <row r="63219" spans="4:16" x14ac:dyDescent="0.3">
      <c r="D63219" s="82"/>
      <c r="P63219" s="84"/>
    </row>
    <row r="63220" spans="4:16" x14ac:dyDescent="0.3">
      <c r="D63220" s="82"/>
      <c r="P63220" s="84"/>
    </row>
    <row r="63221" spans="4:16" x14ac:dyDescent="0.3">
      <c r="D63221" s="82"/>
      <c r="P63221" s="84"/>
    </row>
    <row r="63222" spans="4:16" x14ac:dyDescent="0.3">
      <c r="D63222" s="82"/>
      <c r="P63222" s="84"/>
    </row>
    <row r="63223" spans="4:16" x14ac:dyDescent="0.3">
      <c r="D63223" s="82"/>
      <c r="P63223" s="84"/>
    </row>
    <row r="63224" spans="4:16" x14ac:dyDescent="0.3">
      <c r="D63224" s="82"/>
      <c r="P63224" s="84"/>
    </row>
    <row r="63225" spans="4:16" x14ac:dyDescent="0.3">
      <c r="D63225" s="82"/>
      <c r="P63225" s="84"/>
    </row>
    <row r="63226" spans="4:16" x14ac:dyDescent="0.3">
      <c r="D63226" s="82"/>
      <c r="P63226" s="84"/>
    </row>
    <row r="63227" spans="4:16" x14ac:dyDescent="0.3">
      <c r="D63227" s="82"/>
      <c r="P63227" s="84"/>
    </row>
    <row r="63228" spans="4:16" x14ac:dyDescent="0.3">
      <c r="D63228" s="82"/>
      <c r="P63228" s="84"/>
    </row>
    <row r="63229" spans="4:16" x14ac:dyDescent="0.3">
      <c r="D63229" s="82"/>
      <c r="P63229" s="84"/>
    </row>
    <row r="63230" spans="4:16" x14ac:dyDescent="0.3">
      <c r="D63230" s="82"/>
      <c r="P63230" s="84"/>
    </row>
    <row r="63231" spans="4:16" x14ac:dyDescent="0.3">
      <c r="D63231" s="82"/>
      <c r="P63231" s="84"/>
    </row>
    <row r="63232" spans="4:16" x14ac:dyDescent="0.3">
      <c r="D63232" s="82"/>
      <c r="P63232" s="84"/>
    </row>
    <row r="63233" spans="4:16" x14ac:dyDescent="0.3">
      <c r="D63233" s="82"/>
      <c r="P63233" s="84"/>
    </row>
    <row r="63234" spans="4:16" x14ac:dyDescent="0.3">
      <c r="D63234" s="82"/>
      <c r="P63234" s="84"/>
    </row>
    <row r="63235" spans="4:16" x14ac:dyDescent="0.3">
      <c r="D63235" s="82"/>
      <c r="P63235" s="84"/>
    </row>
    <row r="63236" spans="4:16" x14ac:dyDescent="0.3">
      <c r="D63236" s="82"/>
      <c r="P63236" s="84"/>
    </row>
    <row r="63237" spans="4:16" x14ac:dyDescent="0.3">
      <c r="D63237" s="82"/>
      <c r="P63237" s="84"/>
    </row>
    <row r="63238" spans="4:16" x14ac:dyDescent="0.3">
      <c r="D63238" s="82"/>
      <c r="P63238" s="84"/>
    </row>
    <row r="63239" spans="4:16" x14ac:dyDescent="0.3">
      <c r="D63239" s="82"/>
      <c r="P63239" s="84"/>
    </row>
    <row r="63240" spans="4:16" x14ac:dyDescent="0.3">
      <c r="D63240" s="82"/>
      <c r="P63240" s="84"/>
    </row>
    <row r="63241" spans="4:16" x14ac:dyDescent="0.3">
      <c r="D63241" s="82"/>
      <c r="P63241" s="84"/>
    </row>
    <row r="63242" spans="4:16" x14ac:dyDescent="0.3">
      <c r="D63242" s="82"/>
      <c r="P63242" s="84"/>
    </row>
    <row r="63243" spans="4:16" x14ac:dyDescent="0.3">
      <c r="D63243" s="82"/>
      <c r="P63243" s="84"/>
    </row>
    <row r="63244" spans="4:16" x14ac:dyDescent="0.3">
      <c r="D63244" s="82"/>
      <c r="P63244" s="84"/>
    </row>
    <row r="63245" spans="4:16" x14ac:dyDescent="0.3">
      <c r="D63245" s="82"/>
      <c r="P63245" s="84"/>
    </row>
    <row r="63246" spans="4:16" x14ac:dyDescent="0.3">
      <c r="D63246" s="82"/>
      <c r="P63246" s="84"/>
    </row>
    <row r="63247" spans="4:16" x14ac:dyDescent="0.3">
      <c r="D63247" s="82"/>
      <c r="P63247" s="84"/>
    </row>
    <row r="63248" spans="4:16" x14ac:dyDescent="0.3">
      <c r="D63248" s="82"/>
      <c r="P63248" s="84"/>
    </row>
    <row r="63249" spans="4:16" x14ac:dyDescent="0.3">
      <c r="D63249" s="82"/>
      <c r="P63249" s="84"/>
    </row>
    <row r="63250" spans="4:16" x14ac:dyDescent="0.3">
      <c r="D63250" s="82"/>
      <c r="P63250" s="84"/>
    </row>
    <row r="63251" spans="4:16" x14ac:dyDescent="0.3">
      <c r="D63251" s="82"/>
      <c r="P63251" s="84"/>
    </row>
    <row r="63252" spans="4:16" x14ac:dyDescent="0.3">
      <c r="D63252" s="82"/>
      <c r="P63252" s="84"/>
    </row>
    <row r="63253" spans="4:16" x14ac:dyDescent="0.3">
      <c r="D63253" s="82"/>
      <c r="P63253" s="84"/>
    </row>
    <row r="63254" spans="4:16" x14ac:dyDescent="0.3">
      <c r="D63254" s="82"/>
      <c r="P63254" s="84"/>
    </row>
    <row r="63255" spans="4:16" x14ac:dyDescent="0.3">
      <c r="D63255" s="82"/>
      <c r="P63255" s="84"/>
    </row>
    <row r="63256" spans="4:16" x14ac:dyDescent="0.3">
      <c r="D63256" s="82"/>
      <c r="P63256" s="84"/>
    </row>
    <row r="63257" spans="4:16" x14ac:dyDescent="0.3">
      <c r="D63257" s="82"/>
      <c r="P63257" s="84"/>
    </row>
    <row r="63258" spans="4:16" x14ac:dyDescent="0.3">
      <c r="D63258" s="82"/>
      <c r="P63258" s="84"/>
    </row>
    <row r="63259" spans="4:16" x14ac:dyDescent="0.3">
      <c r="D63259" s="82"/>
      <c r="P63259" s="84"/>
    </row>
    <row r="63260" spans="4:16" x14ac:dyDescent="0.3">
      <c r="D63260" s="82"/>
      <c r="P63260" s="84"/>
    </row>
    <row r="63261" spans="4:16" x14ac:dyDescent="0.3">
      <c r="D63261" s="82"/>
      <c r="P63261" s="84"/>
    </row>
    <row r="63262" spans="4:16" x14ac:dyDescent="0.3">
      <c r="D63262" s="82"/>
      <c r="P63262" s="84"/>
    </row>
    <row r="63263" spans="4:16" x14ac:dyDescent="0.3">
      <c r="D63263" s="82"/>
      <c r="P63263" s="84"/>
    </row>
    <row r="63264" spans="4:16" x14ac:dyDescent="0.3">
      <c r="D63264" s="82"/>
      <c r="P63264" s="84"/>
    </row>
    <row r="63265" spans="4:16" x14ac:dyDescent="0.3">
      <c r="D63265" s="82"/>
      <c r="P63265" s="84"/>
    </row>
    <row r="63266" spans="4:16" x14ac:dyDescent="0.3">
      <c r="D63266" s="82"/>
      <c r="P63266" s="84"/>
    </row>
    <row r="63267" spans="4:16" x14ac:dyDescent="0.3">
      <c r="D63267" s="82"/>
      <c r="P63267" s="84"/>
    </row>
    <row r="63268" spans="4:16" x14ac:dyDescent="0.3">
      <c r="D63268" s="82"/>
      <c r="P63268" s="84"/>
    </row>
    <row r="63269" spans="4:16" x14ac:dyDescent="0.3">
      <c r="D63269" s="82"/>
      <c r="P63269" s="84"/>
    </row>
    <row r="63270" spans="4:16" x14ac:dyDescent="0.3">
      <c r="D63270" s="82"/>
      <c r="P63270" s="84"/>
    </row>
    <row r="63271" spans="4:16" x14ac:dyDescent="0.3">
      <c r="D63271" s="82"/>
      <c r="P63271" s="84"/>
    </row>
    <row r="63272" spans="4:16" x14ac:dyDescent="0.3">
      <c r="D63272" s="82"/>
      <c r="P63272" s="84"/>
    </row>
    <row r="63273" spans="4:16" x14ac:dyDescent="0.3">
      <c r="D63273" s="82"/>
      <c r="P63273" s="84"/>
    </row>
    <row r="63274" spans="4:16" x14ac:dyDescent="0.3">
      <c r="D63274" s="82"/>
      <c r="P63274" s="84"/>
    </row>
    <row r="63275" spans="4:16" x14ac:dyDescent="0.3">
      <c r="D63275" s="82"/>
      <c r="P63275" s="84"/>
    </row>
    <row r="63276" spans="4:16" x14ac:dyDescent="0.3">
      <c r="D63276" s="82"/>
      <c r="P63276" s="84"/>
    </row>
    <row r="63277" spans="4:16" x14ac:dyDescent="0.3">
      <c r="D63277" s="82"/>
      <c r="P63277" s="84"/>
    </row>
    <row r="63278" spans="4:16" x14ac:dyDescent="0.3">
      <c r="D63278" s="82"/>
      <c r="P63278" s="84"/>
    </row>
    <row r="63279" spans="4:16" x14ac:dyDescent="0.3">
      <c r="D63279" s="82"/>
      <c r="P63279" s="84"/>
    </row>
    <row r="63280" spans="4:16" x14ac:dyDescent="0.3">
      <c r="D63280" s="82"/>
      <c r="P63280" s="84"/>
    </row>
    <row r="63281" spans="4:16" x14ac:dyDescent="0.3">
      <c r="D63281" s="82"/>
      <c r="P63281" s="84"/>
    </row>
    <row r="63282" spans="4:16" x14ac:dyDescent="0.3">
      <c r="D63282" s="82"/>
      <c r="P63282" s="84"/>
    </row>
    <row r="63283" spans="4:16" x14ac:dyDescent="0.3">
      <c r="D63283" s="82"/>
      <c r="P63283" s="84"/>
    </row>
    <row r="63284" spans="4:16" x14ac:dyDescent="0.3">
      <c r="D63284" s="82"/>
      <c r="P63284" s="84"/>
    </row>
    <row r="63285" spans="4:16" x14ac:dyDescent="0.3">
      <c r="D63285" s="82"/>
      <c r="P63285" s="84"/>
    </row>
    <row r="63286" spans="4:16" x14ac:dyDescent="0.3">
      <c r="D63286" s="82"/>
      <c r="P63286" s="84"/>
    </row>
    <row r="63287" spans="4:16" x14ac:dyDescent="0.3">
      <c r="D63287" s="82"/>
      <c r="P63287" s="84"/>
    </row>
    <row r="63288" spans="4:16" x14ac:dyDescent="0.3">
      <c r="D63288" s="82"/>
      <c r="P63288" s="84"/>
    </row>
    <row r="63289" spans="4:16" x14ac:dyDescent="0.3">
      <c r="D63289" s="82"/>
      <c r="P63289" s="84"/>
    </row>
    <row r="63290" spans="4:16" x14ac:dyDescent="0.3">
      <c r="D63290" s="82"/>
      <c r="P63290" s="84"/>
    </row>
    <row r="63291" spans="4:16" x14ac:dyDescent="0.3">
      <c r="D63291" s="82"/>
      <c r="P63291" s="84"/>
    </row>
    <row r="63292" spans="4:16" x14ac:dyDescent="0.3">
      <c r="D63292" s="82"/>
      <c r="P63292" s="84"/>
    </row>
    <row r="63293" spans="4:16" x14ac:dyDescent="0.3">
      <c r="D63293" s="82"/>
      <c r="P63293" s="84"/>
    </row>
    <row r="63294" spans="4:16" x14ac:dyDescent="0.3">
      <c r="D63294" s="82"/>
      <c r="P63294" s="84"/>
    </row>
    <row r="63295" spans="4:16" x14ac:dyDescent="0.3">
      <c r="D63295" s="82"/>
      <c r="P63295" s="84"/>
    </row>
    <row r="63296" spans="4:16" x14ac:dyDescent="0.3">
      <c r="D63296" s="82"/>
      <c r="P63296" s="84"/>
    </row>
    <row r="63297" spans="4:16" x14ac:dyDescent="0.3">
      <c r="D63297" s="82"/>
      <c r="P63297" s="84"/>
    </row>
    <row r="63298" spans="4:16" x14ac:dyDescent="0.3">
      <c r="D63298" s="82"/>
      <c r="P63298" s="84"/>
    </row>
    <row r="63299" spans="4:16" x14ac:dyDescent="0.3">
      <c r="D63299" s="82"/>
      <c r="P63299" s="84"/>
    </row>
    <row r="63300" spans="4:16" x14ac:dyDescent="0.3">
      <c r="D63300" s="82"/>
      <c r="P63300" s="84"/>
    </row>
    <row r="63301" spans="4:16" x14ac:dyDescent="0.3">
      <c r="D63301" s="82"/>
      <c r="P63301" s="84"/>
    </row>
    <row r="63302" spans="4:16" x14ac:dyDescent="0.3">
      <c r="D63302" s="82"/>
      <c r="P63302" s="84"/>
    </row>
    <row r="63303" spans="4:16" x14ac:dyDescent="0.3">
      <c r="D63303" s="82"/>
      <c r="P63303" s="84"/>
    </row>
    <row r="63304" spans="4:16" x14ac:dyDescent="0.3">
      <c r="D63304" s="82"/>
      <c r="P63304" s="84"/>
    </row>
    <row r="63305" spans="4:16" x14ac:dyDescent="0.3">
      <c r="D63305" s="82"/>
      <c r="P63305" s="84"/>
    </row>
    <row r="63306" spans="4:16" x14ac:dyDescent="0.3">
      <c r="D63306" s="82"/>
      <c r="P63306" s="84"/>
    </row>
    <row r="63307" spans="4:16" x14ac:dyDescent="0.3">
      <c r="D63307" s="82"/>
      <c r="P63307" s="84"/>
    </row>
    <row r="63308" spans="4:16" x14ac:dyDescent="0.3">
      <c r="D63308" s="82"/>
      <c r="P63308" s="84"/>
    </row>
    <row r="63309" spans="4:16" x14ac:dyDescent="0.3">
      <c r="D63309" s="82"/>
      <c r="P63309" s="84"/>
    </row>
    <row r="63310" spans="4:16" x14ac:dyDescent="0.3">
      <c r="D63310" s="82"/>
      <c r="P63310" s="84"/>
    </row>
    <row r="63311" spans="4:16" x14ac:dyDescent="0.3">
      <c r="D63311" s="82"/>
      <c r="P63311" s="84"/>
    </row>
    <row r="63312" spans="4:16" x14ac:dyDescent="0.3">
      <c r="D63312" s="82"/>
      <c r="P63312" s="84"/>
    </row>
    <row r="63313" spans="4:16" x14ac:dyDescent="0.3">
      <c r="D63313" s="82"/>
      <c r="P63313" s="84"/>
    </row>
    <row r="63314" spans="4:16" x14ac:dyDescent="0.3">
      <c r="D63314" s="82"/>
      <c r="P63314" s="84"/>
    </row>
    <row r="63315" spans="4:16" x14ac:dyDescent="0.3">
      <c r="D63315" s="82"/>
      <c r="P63315" s="84"/>
    </row>
    <row r="63316" spans="4:16" x14ac:dyDescent="0.3">
      <c r="D63316" s="82"/>
      <c r="P63316" s="84"/>
    </row>
    <row r="63317" spans="4:16" x14ac:dyDescent="0.3">
      <c r="D63317" s="82"/>
      <c r="P63317" s="84"/>
    </row>
    <row r="63318" spans="4:16" x14ac:dyDescent="0.3">
      <c r="D63318" s="82"/>
      <c r="P63318" s="84"/>
    </row>
    <row r="63319" spans="4:16" x14ac:dyDescent="0.3">
      <c r="D63319" s="82"/>
      <c r="P63319" s="84"/>
    </row>
    <row r="63320" spans="4:16" x14ac:dyDescent="0.3">
      <c r="D63320" s="82"/>
      <c r="P63320" s="84"/>
    </row>
    <row r="63321" spans="4:16" x14ac:dyDescent="0.3">
      <c r="D63321" s="82"/>
      <c r="P63321" s="84"/>
    </row>
    <row r="63322" spans="4:16" x14ac:dyDescent="0.3">
      <c r="D63322" s="82"/>
      <c r="P63322" s="84"/>
    </row>
    <row r="63323" spans="4:16" x14ac:dyDescent="0.3">
      <c r="D63323" s="82"/>
      <c r="P63323" s="84"/>
    </row>
    <row r="63324" spans="4:16" x14ac:dyDescent="0.3">
      <c r="D63324" s="82"/>
      <c r="P63324" s="84"/>
    </row>
    <row r="63325" spans="4:16" x14ac:dyDescent="0.3">
      <c r="D63325" s="82"/>
      <c r="P63325" s="84"/>
    </row>
    <row r="63326" spans="4:16" x14ac:dyDescent="0.3">
      <c r="D63326" s="82"/>
      <c r="P63326" s="84"/>
    </row>
    <row r="63327" spans="4:16" x14ac:dyDescent="0.3">
      <c r="D63327" s="82"/>
      <c r="P63327" s="84"/>
    </row>
    <row r="63328" spans="4:16" x14ac:dyDescent="0.3">
      <c r="D63328" s="82"/>
      <c r="P63328" s="84"/>
    </row>
    <row r="63329" spans="4:16" x14ac:dyDescent="0.3">
      <c r="D63329" s="82"/>
      <c r="P63329" s="84"/>
    </row>
    <row r="63330" spans="4:16" x14ac:dyDescent="0.3">
      <c r="D63330" s="82"/>
      <c r="P63330" s="84"/>
    </row>
    <row r="63331" spans="4:16" x14ac:dyDescent="0.3">
      <c r="D63331" s="82"/>
      <c r="P63331" s="84"/>
    </row>
    <row r="63332" spans="4:16" x14ac:dyDescent="0.3">
      <c r="D63332" s="82"/>
      <c r="P63332" s="84"/>
    </row>
    <row r="63333" spans="4:16" x14ac:dyDescent="0.3">
      <c r="D63333" s="82"/>
      <c r="P63333" s="84"/>
    </row>
    <row r="63334" spans="4:16" x14ac:dyDescent="0.3">
      <c r="D63334" s="82"/>
      <c r="P63334" s="84"/>
    </row>
    <row r="63335" spans="4:16" x14ac:dyDescent="0.3">
      <c r="D63335" s="82"/>
      <c r="P63335" s="84"/>
    </row>
    <row r="63336" spans="4:16" x14ac:dyDescent="0.3">
      <c r="D63336" s="82"/>
      <c r="P63336" s="84"/>
    </row>
    <row r="63337" spans="4:16" x14ac:dyDescent="0.3">
      <c r="D63337" s="82"/>
      <c r="P63337" s="84"/>
    </row>
    <row r="63338" spans="4:16" x14ac:dyDescent="0.3">
      <c r="D63338" s="82"/>
      <c r="P63338" s="84"/>
    </row>
    <row r="63339" spans="4:16" x14ac:dyDescent="0.3">
      <c r="D63339" s="82"/>
      <c r="P63339" s="84"/>
    </row>
    <row r="63340" spans="4:16" x14ac:dyDescent="0.3">
      <c r="D63340" s="82"/>
      <c r="P63340" s="84"/>
    </row>
    <row r="63341" spans="4:16" x14ac:dyDescent="0.3">
      <c r="D63341" s="82"/>
      <c r="P63341" s="84"/>
    </row>
    <row r="63342" spans="4:16" x14ac:dyDescent="0.3">
      <c r="D63342" s="82"/>
      <c r="P63342" s="84"/>
    </row>
    <row r="63343" spans="4:16" x14ac:dyDescent="0.3">
      <c r="D63343" s="82"/>
      <c r="P63343" s="84"/>
    </row>
    <row r="63344" spans="4:16" x14ac:dyDescent="0.3">
      <c r="D63344" s="82"/>
      <c r="P63344" s="84"/>
    </row>
    <row r="63345" spans="4:16" x14ac:dyDescent="0.3">
      <c r="D63345" s="82"/>
      <c r="P63345" s="84"/>
    </row>
    <row r="63346" spans="4:16" x14ac:dyDescent="0.3">
      <c r="D63346" s="82"/>
      <c r="P63346" s="84"/>
    </row>
    <row r="63347" spans="4:16" x14ac:dyDescent="0.3">
      <c r="D63347" s="82"/>
      <c r="P63347" s="84"/>
    </row>
    <row r="63348" spans="4:16" x14ac:dyDescent="0.3">
      <c r="D63348" s="82"/>
      <c r="P63348" s="84"/>
    </row>
    <row r="63349" spans="4:16" x14ac:dyDescent="0.3">
      <c r="D63349" s="82"/>
      <c r="P63349" s="84"/>
    </row>
    <row r="63350" spans="4:16" x14ac:dyDescent="0.3">
      <c r="D63350" s="82"/>
      <c r="P63350" s="84"/>
    </row>
    <row r="63351" spans="4:16" x14ac:dyDescent="0.3">
      <c r="D63351" s="82"/>
      <c r="P63351" s="84"/>
    </row>
    <row r="63352" spans="4:16" x14ac:dyDescent="0.3">
      <c r="D63352" s="82"/>
      <c r="P63352" s="84"/>
    </row>
    <row r="63353" spans="4:16" x14ac:dyDescent="0.3">
      <c r="D63353" s="82"/>
      <c r="P63353" s="84"/>
    </row>
    <row r="63354" spans="4:16" x14ac:dyDescent="0.3">
      <c r="D63354" s="82"/>
      <c r="P63354" s="84"/>
    </row>
    <row r="63355" spans="4:16" x14ac:dyDescent="0.3">
      <c r="D63355" s="82"/>
      <c r="P63355" s="84"/>
    </row>
    <row r="63356" spans="4:16" x14ac:dyDescent="0.3">
      <c r="D63356" s="82"/>
      <c r="P63356" s="84"/>
    </row>
    <row r="63357" spans="4:16" x14ac:dyDescent="0.3">
      <c r="D63357" s="82"/>
      <c r="P63357" s="84"/>
    </row>
    <row r="63358" spans="4:16" x14ac:dyDescent="0.3">
      <c r="D63358" s="82"/>
      <c r="P63358" s="84"/>
    </row>
    <row r="63359" spans="4:16" x14ac:dyDescent="0.3">
      <c r="D63359" s="82"/>
      <c r="P63359" s="84"/>
    </row>
    <row r="63360" spans="4:16" x14ac:dyDescent="0.3">
      <c r="D63360" s="82"/>
      <c r="P63360" s="84"/>
    </row>
    <row r="63361" spans="4:16" x14ac:dyDescent="0.3">
      <c r="D63361" s="82"/>
      <c r="P63361" s="84"/>
    </row>
    <row r="63362" spans="4:16" x14ac:dyDescent="0.3">
      <c r="D63362" s="82"/>
      <c r="P63362" s="84"/>
    </row>
    <row r="63363" spans="4:16" x14ac:dyDescent="0.3">
      <c r="D63363" s="82"/>
      <c r="P63363" s="84"/>
    </row>
    <row r="63364" spans="4:16" x14ac:dyDescent="0.3">
      <c r="D63364" s="82"/>
      <c r="P63364" s="84"/>
    </row>
    <row r="63365" spans="4:16" x14ac:dyDescent="0.3">
      <c r="D63365" s="82"/>
      <c r="P63365" s="84"/>
    </row>
    <row r="63366" spans="4:16" x14ac:dyDescent="0.3">
      <c r="D63366" s="82"/>
      <c r="P63366" s="84"/>
    </row>
    <row r="63367" spans="4:16" x14ac:dyDescent="0.3">
      <c r="D63367" s="82"/>
      <c r="P63367" s="84"/>
    </row>
    <row r="63368" spans="4:16" x14ac:dyDescent="0.3">
      <c r="D63368" s="82"/>
      <c r="P63368" s="84"/>
    </row>
    <row r="63369" spans="4:16" x14ac:dyDescent="0.3">
      <c r="D63369" s="82"/>
      <c r="P63369" s="84"/>
    </row>
    <row r="63370" spans="4:16" x14ac:dyDescent="0.3">
      <c r="D63370" s="82"/>
      <c r="P63370" s="84"/>
    </row>
    <row r="63371" spans="4:16" x14ac:dyDescent="0.3">
      <c r="D63371" s="82"/>
      <c r="P63371" s="84"/>
    </row>
    <row r="63372" spans="4:16" x14ac:dyDescent="0.3">
      <c r="D63372" s="82"/>
      <c r="P63372" s="84"/>
    </row>
    <row r="63373" spans="4:16" x14ac:dyDescent="0.3">
      <c r="D63373" s="82"/>
      <c r="P63373" s="84"/>
    </row>
    <row r="63374" spans="4:16" x14ac:dyDescent="0.3">
      <c r="D63374" s="82"/>
      <c r="P63374" s="84"/>
    </row>
    <row r="63375" spans="4:16" x14ac:dyDescent="0.3">
      <c r="D63375" s="82"/>
      <c r="P63375" s="84"/>
    </row>
    <row r="63376" spans="4:16" x14ac:dyDescent="0.3">
      <c r="D63376" s="82"/>
      <c r="P63376" s="84"/>
    </row>
    <row r="63377" spans="4:16" x14ac:dyDescent="0.3">
      <c r="D63377" s="82"/>
      <c r="P63377" s="84"/>
    </row>
    <row r="63378" spans="4:16" x14ac:dyDescent="0.3">
      <c r="D63378" s="82"/>
      <c r="P63378" s="84"/>
    </row>
    <row r="63379" spans="4:16" x14ac:dyDescent="0.3">
      <c r="D63379" s="82"/>
      <c r="P63379" s="84"/>
    </row>
    <row r="63380" spans="4:16" x14ac:dyDescent="0.3">
      <c r="D63380" s="82"/>
      <c r="P63380" s="84"/>
    </row>
    <row r="63381" spans="4:16" x14ac:dyDescent="0.3">
      <c r="D63381" s="82"/>
      <c r="P63381" s="84"/>
    </row>
    <row r="63382" spans="4:16" x14ac:dyDescent="0.3">
      <c r="D63382" s="82"/>
      <c r="P63382" s="84"/>
    </row>
    <row r="63383" spans="4:16" x14ac:dyDescent="0.3">
      <c r="D63383" s="82"/>
      <c r="P63383" s="84"/>
    </row>
    <row r="63384" spans="4:16" x14ac:dyDescent="0.3">
      <c r="D63384" s="82"/>
      <c r="P63384" s="84"/>
    </row>
    <row r="63385" spans="4:16" x14ac:dyDescent="0.3">
      <c r="D63385" s="82"/>
      <c r="P63385" s="84"/>
    </row>
    <row r="63386" spans="4:16" x14ac:dyDescent="0.3">
      <c r="D63386" s="82"/>
      <c r="P63386" s="84"/>
    </row>
    <row r="63387" spans="4:16" x14ac:dyDescent="0.3">
      <c r="D63387" s="82"/>
      <c r="P63387" s="84"/>
    </row>
    <row r="63388" spans="4:16" x14ac:dyDescent="0.3">
      <c r="D63388" s="82"/>
      <c r="P63388" s="84"/>
    </row>
    <row r="63389" spans="4:16" x14ac:dyDescent="0.3">
      <c r="D63389" s="82"/>
      <c r="P63389" s="84"/>
    </row>
    <row r="63390" spans="4:16" x14ac:dyDescent="0.3">
      <c r="D63390" s="82"/>
      <c r="P63390" s="84"/>
    </row>
    <row r="63391" spans="4:16" x14ac:dyDescent="0.3">
      <c r="D63391" s="82"/>
      <c r="P63391" s="84"/>
    </row>
    <row r="63392" spans="4:16" x14ac:dyDescent="0.3">
      <c r="D63392" s="82"/>
      <c r="P63392" s="84"/>
    </row>
    <row r="63393" spans="4:16" x14ac:dyDescent="0.3">
      <c r="D63393" s="82"/>
      <c r="P63393" s="84"/>
    </row>
    <row r="63394" spans="4:16" x14ac:dyDescent="0.3">
      <c r="D63394" s="82"/>
      <c r="P63394" s="84"/>
    </row>
    <row r="63395" spans="4:16" x14ac:dyDescent="0.3">
      <c r="D63395" s="82"/>
      <c r="P63395" s="84"/>
    </row>
    <row r="63396" spans="4:16" x14ac:dyDescent="0.3">
      <c r="D63396" s="82"/>
      <c r="P63396" s="84"/>
    </row>
    <row r="63397" spans="4:16" x14ac:dyDescent="0.3">
      <c r="D63397" s="82"/>
      <c r="P63397" s="84"/>
    </row>
    <row r="63398" spans="4:16" x14ac:dyDescent="0.3">
      <c r="D63398" s="82"/>
      <c r="P63398" s="84"/>
    </row>
    <row r="63399" spans="4:16" x14ac:dyDescent="0.3">
      <c r="D63399" s="82"/>
      <c r="P63399" s="84"/>
    </row>
    <row r="63400" spans="4:16" x14ac:dyDescent="0.3">
      <c r="D63400" s="82"/>
      <c r="P63400" s="84"/>
    </row>
    <row r="63401" spans="4:16" x14ac:dyDescent="0.3">
      <c r="D63401" s="82"/>
      <c r="P63401" s="84"/>
    </row>
    <row r="63402" spans="4:16" x14ac:dyDescent="0.3">
      <c r="D63402" s="82"/>
      <c r="P63402" s="84"/>
    </row>
    <row r="63403" spans="4:16" x14ac:dyDescent="0.3">
      <c r="D63403" s="82"/>
      <c r="P63403" s="84"/>
    </row>
    <row r="63404" spans="4:16" x14ac:dyDescent="0.3">
      <c r="D63404" s="82"/>
      <c r="P63404" s="84"/>
    </row>
    <row r="63405" spans="4:16" x14ac:dyDescent="0.3">
      <c r="D63405" s="82"/>
      <c r="P63405" s="84"/>
    </row>
    <row r="63406" spans="4:16" x14ac:dyDescent="0.3">
      <c r="D63406" s="82"/>
      <c r="P63406" s="84"/>
    </row>
    <row r="63407" spans="4:16" x14ac:dyDescent="0.3">
      <c r="D63407" s="82"/>
      <c r="P63407" s="84"/>
    </row>
    <row r="63408" spans="4:16" x14ac:dyDescent="0.3">
      <c r="D63408" s="82"/>
      <c r="P63408" s="84"/>
    </row>
    <row r="63409" spans="4:16" x14ac:dyDescent="0.3">
      <c r="D63409" s="82"/>
      <c r="P63409" s="84"/>
    </row>
    <row r="63410" spans="4:16" x14ac:dyDescent="0.3">
      <c r="D63410" s="82"/>
      <c r="P63410" s="84"/>
    </row>
    <row r="63411" spans="4:16" x14ac:dyDescent="0.3">
      <c r="D63411" s="82"/>
      <c r="P63411" s="84"/>
    </row>
    <row r="63412" spans="4:16" x14ac:dyDescent="0.3">
      <c r="D63412" s="82"/>
      <c r="P63412" s="84"/>
    </row>
    <row r="63413" spans="4:16" x14ac:dyDescent="0.3">
      <c r="D63413" s="82"/>
      <c r="P63413" s="84"/>
    </row>
    <row r="63414" spans="4:16" x14ac:dyDescent="0.3">
      <c r="D63414" s="82"/>
      <c r="P63414" s="84"/>
    </row>
    <row r="63415" spans="4:16" x14ac:dyDescent="0.3">
      <c r="D63415" s="82"/>
      <c r="P63415" s="84"/>
    </row>
    <row r="63416" spans="4:16" x14ac:dyDescent="0.3">
      <c r="D63416" s="82"/>
      <c r="P63416" s="84"/>
    </row>
    <row r="63417" spans="4:16" x14ac:dyDescent="0.3">
      <c r="D63417" s="82"/>
      <c r="P63417" s="84"/>
    </row>
    <row r="63418" spans="4:16" x14ac:dyDescent="0.3">
      <c r="D63418" s="82"/>
      <c r="P63418" s="84"/>
    </row>
    <row r="63419" spans="4:16" x14ac:dyDescent="0.3">
      <c r="D63419" s="82"/>
      <c r="P63419" s="84"/>
    </row>
    <row r="63420" spans="4:16" x14ac:dyDescent="0.3">
      <c r="D63420" s="82"/>
      <c r="P63420" s="84"/>
    </row>
    <row r="63421" spans="4:16" x14ac:dyDescent="0.3">
      <c r="D63421" s="82"/>
      <c r="P63421" s="84"/>
    </row>
    <row r="63422" spans="4:16" x14ac:dyDescent="0.3">
      <c r="D63422" s="82"/>
      <c r="P63422" s="84"/>
    </row>
    <row r="63423" spans="4:16" x14ac:dyDescent="0.3">
      <c r="D63423" s="82"/>
      <c r="P63423" s="84"/>
    </row>
    <row r="63424" spans="4:16" x14ac:dyDescent="0.3">
      <c r="D63424" s="82"/>
      <c r="P63424" s="84"/>
    </row>
    <row r="63425" spans="4:16" x14ac:dyDescent="0.3">
      <c r="D63425" s="82"/>
      <c r="P63425" s="84"/>
    </row>
    <row r="63426" spans="4:16" x14ac:dyDescent="0.3">
      <c r="D63426" s="82"/>
      <c r="P63426" s="84"/>
    </row>
    <row r="63427" spans="4:16" x14ac:dyDescent="0.3">
      <c r="D63427" s="82"/>
      <c r="P63427" s="84"/>
    </row>
    <row r="63428" spans="4:16" x14ac:dyDescent="0.3">
      <c r="D63428" s="82"/>
      <c r="P63428" s="84"/>
    </row>
    <row r="63429" spans="4:16" x14ac:dyDescent="0.3">
      <c r="D63429" s="82"/>
      <c r="P63429" s="84"/>
    </row>
    <row r="63430" spans="4:16" x14ac:dyDescent="0.3">
      <c r="D63430" s="82"/>
      <c r="P63430" s="84"/>
    </row>
    <row r="63431" spans="4:16" x14ac:dyDescent="0.3">
      <c r="D63431" s="82"/>
      <c r="P63431" s="84"/>
    </row>
    <row r="63432" spans="4:16" x14ac:dyDescent="0.3">
      <c r="D63432" s="82"/>
      <c r="P63432" s="84"/>
    </row>
    <row r="63433" spans="4:16" x14ac:dyDescent="0.3">
      <c r="D63433" s="82"/>
      <c r="P63433" s="84"/>
    </row>
    <row r="63434" spans="4:16" x14ac:dyDescent="0.3">
      <c r="D63434" s="82"/>
      <c r="P63434" s="84"/>
    </row>
    <row r="63435" spans="4:16" x14ac:dyDescent="0.3">
      <c r="D63435" s="82"/>
      <c r="P63435" s="84"/>
    </row>
    <row r="63436" spans="4:16" x14ac:dyDescent="0.3">
      <c r="D63436" s="82"/>
      <c r="P63436" s="84"/>
    </row>
    <row r="63437" spans="4:16" x14ac:dyDescent="0.3">
      <c r="D63437" s="82"/>
      <c r="P63437" s="84"/>
    </row>
    <row r="63438" spans="4:16" x14ac:dyDescent="0.3">
      <c r="D63438" s="82"/>
      <c r="P63438" s="84"/>
    </row>
    <row r="63439" spans="4:16" x14ac:dyDescent="0.3">
      <c r="D63439" s="82"/>
      <c r="P63439" s="84"/>
    </row>
    <row r="63440" spans="4:16" x14ac:dyDescent="0.3">
      <c r="D63440" s="82"/>
      <c r="P63440" s="84"/>
    </row>
    <row r="63441" spans="4:16" x14ac:dyDescent="0.3">
      <c r="D63441" s="82"/>
      <c r="P63441" s="84"/>
    </row>
    <row r="63442" spans="4:16" x14ac:dyDescent="0.3">
      <c r="D63442" s="82"/>
      <c r="P63442" s="84"/>
    </row>
    <row r="63443" spans="4:16" x14ac:dyDescent="0.3">
      <c r="D63443" s="82"/>
      <c r="P63443" s="84"/>
    </row>
    <row r="63444" spans="4:16" x14ac:dyDescent="0.3">
      <c r="D63444" s="82"/>
      <c r="P63444" s="84"/>
    </row>
    <row r="63445" spans="4:16" x14ac:dyDescent="0.3">
      <c r="D63445" s="82"/>
      <c r="P63445" s="84"/>
    </row>
    <row r="63446" spans="4:16" x14ac:dyDescent="0.3">
      <c r="D63446" s="82"/>
      <c r="P63446" s="84"/>
    </row>
    <row r="63447" spans="4:16" x14ac:dyDescent="0.3">
      <c r="D63447" s="82"/>
      <c r="P63447" s="84"/>
    </row>
    <row r="63448" spans="4:16" x14ac:dyDescent="0.3">
      <c r="D63448" s="82"/>
      <c r="P63448" s="84"/>
    </row>
    <row r="63449" spans="4:16" x14ac:dyDescent="0.3">
      <c r="D63449" s="82"/>
      <c r="P63449" s="84"/>
    </row>
    <row r="63450" spans="4:16" x14ac:dyDescent="0.3">
      <c r="D63450" s="82"/>
      <c r="P63450" s="84"/>
    </row>
    <row r="63451" spans="4:16" x14ac:dyDescent="0.3">
      <c r="D63451" s="82"/>
      <c r="P63451" s="84"/>
    </row>
    <row r="63452" spans="4:16" x14ac:dyDescent="0.3">
      <c r="D63452" s="82"/>
      <c r="P63452" s="84"/>
    </row>
    <row r="63453" spans="4:16" x14ac:dyDescent="0.3">
      <c r="D63453" s="82"/>
      <c r="P63453" s="84"/>
    </row>
    <row r="63454" spans="4:16" x14ac:dyDescent="0.3">
      <c r="D63454" s="82"/>
      <c r="P63454" s="84"/>
    </row>
    <row r="63455" spans="4:16" x14ac:dyDescent="0.3">
      <c r="D63455" s="82"/>
      <c r="P63455" s="84"/>
    </row>
    <row r="63456" spans="4:16" x14ac:dyDescent="0.3">
      <c r="D63456" s="82"/>
      <c r="P63456" s="84"/>
    </row>
    <row r="63457" spans="4:16" x14ac:dyDescent="0.3">
      <c r="D63457" s="82"/>
      <c r="P63457" s="84"/>
    </row>
    <row r="63458" spans="4:16" x14ac:dyDescent="0.3">
      <c r="D63458" s="82"/>
      <c r="P63458" s="84"/>
    </row>
    <row r="63459" spans="4:16" x14ac:dyDescent="0.3">
      <c r="D63459" s="82"/>
      <c r="P63459" s="84"/>
    </row>
    <row r="63460" spans="4:16" x14ac:dyDescent="0.3">
      <c r="D63460" s="82"/>
      <c r="P63460" s="84"/>
    </row>
    <row r="63461" spans="4:16" x14ac:dyDescent="0.3">
      <c r="D63461" s="82"/>
      <c r="P63461" s="84"/>
    </row>
    <row r="63462" spans="4:16" x14ac:dyDescent="0.3">
      <c r="D63462" s="82"/>
      <c r="P63462" s="84"/>
    </row>
    <row r="63463" spans="4:16" x14ac:dyDescent="0.3">
      <c r="D63463" s="82"/>
      <c r="P63463" s="84"/>
    </row>
    <row r="63464" spans="4:16" x14ac:dyDescent="0.3">
      <c r="D63464" s="82"/>
      <c r="P63464" s="84"/>
    </row>
    <row r="63465" spans="4:16" x14ac:dyDescent="0.3">
      <c r="D63465" s="82"/>
      <c r="P63465" s="84"/>
    </row>
    <row r="63466" spans="4:16" x14ac:dyDescent="0.3">
      <c r="D63466" s="82"/>
      <c r="P63466" s="84"/>
    </row>
    <row r="63467" spans="4:16" x14ac:dyDescent="0.3">
      <c r="D63467" s="82"/>
      <c r="P63467" s="84"/>
    </row>
    <row r="63468" spans="4:16" x14ac:dyDescent="0.3">
      <c r="D63468" s="82"/>
      <c r="P63468" s="84"/>
    </row>
    <row r="63469" spans="4:16" x14ac:dyDescent="0.3">
      <c r="D63469" s="82"/>
      <c r="P63469" s="84"/>
    </row>
    <row r="63470" spans="4:16" x14ac:dyDescent="0.3">
      <c r="D63470" s="82"/>
      <c r="P63470" s="84"/>
    </row>
    <row r="63471" spans="4:16" x14ac:dyDescent="0.3">
      <c r="D63471" s="82"/>
      <c r="P63471" s="84"/>
    </row>
    <row r="63472" spans="4:16" x14ac:dyDescent="0.3">
      <c r="D63472" s="82"/>
      <c r="P63472" s="84"/>
    </row>
    <row r="63473" spans="4:16" x14ac:dyDescent="0.3">
      <c r="D63473" s="82"/>
      <c r="P63473" s="84"/>
    </row>
    <row r="63474" spans="4:16" x14ac:dyDescent="0.3">
      <c r="D63474" s="82"/>
      <c r="P63474" s="84"/>
    </row>
    <row r="63475" spans="4:16" x14ac:dyDescent="0.3">
      <c r="D63475" s="82"/>
      <c r="P63475" s="84"/>
    </row>
    <row r="63476" spans="4:16" x14ac:dyDescent="0.3">
      <c r="D63476" s="82"/>
      <c r="P63476" s="84"/>
    </row>
    <row r="63477" spans="4:16" x14ac:dyDescent="0.3">
      <c r="D63477" s="82"/>
      <c r="P63477" s="84"/>
    </row>
    <row r="63478" spans="4:16" x14ac:dyDescent="0.3">
      <c r="D63478" s="82"/>
      <c r="P63478" s="84"/>
    </row>
    <row r="63479" spans="4:16" x14ac:dyDescent="0.3">
      <c r="D63479" s="82"/>
      <c r="P63479" s="84"/>
    </row>
    <row r="63480" spans="4:16" x14ac:dyDescent="0.3">
      <c r="D63480" s="82"/>
      <c r="P63480" s="84"/>
    </row>
    <row r="63481" spans="4:16" x14ac:dyDescent="0.3">
      <c r="D63481" s="82"/>
      <c r="P63481" s="84"/>
    </row>
    <row r="63482" spans="4:16" x14ac:dyDescent="0.3">
      <c r="D63482" s="82"/>
      <c r="P63482" s="84"/>
    </row>
    <row r="63483" spans="4:16" x14ac:dyDescent="0.3">
      <c r="D63483" s="82"/>
      <c r="P63483" s="84"/>
    </row>
    <row r="63484" spans="4:16" x14ac:dyDescent="0.3">
      <c r="D63484" s="82"/>
      <c r="P63484" s="84"/>
    </row>
    <row r="63485" spans="4:16" x14ac:dyDescent="0.3">
      <c r="D63485" s="82"/>
      <c r="P63485" s="84"/>
    </row>
    <row r="63486" spans="4:16" x14ac:dyDescent="0.3">
      <c r="D63486" s="82"/>
      <c r="P63486" s="84"/>
    </row>
    <row r="63487" spans="4:16" x14ac:dyDescent="0.3">
      <c r="D63487" s="82"/>
      <c r="P63487" s="84"/>
    </row>
    <row r="63488" spans="4:16" x14ac:dyDescent="0.3">
      <c r="D63488" s="82"/>
      <c r="P63488" s="84"/>
    </row>
    <row r="63489" spans="4:16" x14ac:dyDescent="0.3">
      <c r="D63489" s="82"/>
      <c r="P63489" s="84"/>
    </row>
    <row r="63490" spans="4:16" x14ac:dyDescent="0.3">
      <c r="D63490" s="82"/>
      <c r="P63490" s="84"/>
    </row>
    <row r="63491" spans="4:16" x14ac:dyDescent="0.3">
      <c r="D63491" s="82"/>
      <c r="P63491" s="84"/>
    </row>
    <row r="63492" spans="4:16" x14ac:dyDescent="0.3">
      <c r="D63492" s="82"/>
      <c r="P63492" s="84"/>
    </row>
    <row r="63493" spans="4:16" x14ac:dyDescent="0.3">
      <c r="D63493" s="82"/>
      <c r="P63493" s="84"/>
    </row>
    <row r="63494" spans="4:16" x14ac:dyDescent="0.3">
      <c r="D63494" s="82"/>
      <c r="P63494" s="84"/>
    </row>
    <row r="63495" spans="4:16" x14ac:dyDescent="0.3">
      <c r="D63495" s="82"/>
      <c r="P63495" s="84"/>
    </row>
    <row r="63496" spans="4:16" x14ac:dyDescent="0.3">
      <c r="D63496" s="82"/>
      <c r="P63496" s="84"/>
    </row>
    <row r="63497" spans="4:16" x14ac:dyDescent="0.3">
      <c r="D63497" s="82"/>
      <c r="P63497" s="84"/>
    </row>
    <row r="63498" spans="4:16" x14ac:dyDescent="0.3">
      <c r="D63498" s="82"/>
      <c r="P63498" s="84"/>
    </row>
    <row r="63499" spans="4:16" x14ac:dyDescent="0.3">
      <c r="D63499" s="82"/>
      <c r="P63499" s="84"/>
    </row>
    <row r="63500" spans="4:16" x14ac:dyDescent="0.3">
      <c r="D63500" s="82"/>
      <c r="P63500" s="84"/>
    </row>
    <row r="63501" spans="4:16" x14ac:dyDescent="0.3">
      <c r="D63501" s="82"/>
      <c r="P63501" s="84"/>
    </row>
    <row r="63502" spans="4:16" x14ac:dyDescent="0.3">
      <c r="D63502" s="82"/>
      <c r="P63502" s="84"/>
    </row>
    <row r="63503" spans="4:16" x14ac:dyDescent="0.3">
      <c r="D63503" s="82"/>
      <c r="P63503" s="84"/>
    </row>
    <row r="63504" spans="4:16" x14ac:dyDescent="0.3">
      <c r="D63504" s="82"/>
      <c r="P63504" s="84"/>
    </row>
    <row r="63505" spans="4:16" x14ac:dyDescent="0.3">
      <c r="D63505" s="82"/>
      <c r="P63505" s="84"/>
    </row>
    <row r="63506" spans="4:16" x14ac:dyDescent="0.3">
      <c r="D63506" s="82"/>
      <c r="P63506" s="84"/>
    </row>
    <row r="63507" spans="4:16" x14ac:dyDescent="0.3">
      <c r="D63507" s="82"/>
      <c r="P63507" s="84"/>
    </row>
    <row r="63508" spans="4:16" x14ac:dyDescent="0.3">
      <c r="D63508" s="82"/>
      <c r="P63508" s="84"/>
    </row>
    <row r="63509" spans="4:16" x14ac:dyDescent="0.3">
      <c r="D63509" s="82"/>
      <c r="P63509" s="84"/>
    </row>
    <row r="63510" spans="4:16" x14ac:dyDescent="0.3">
      <c r="D63510" s="82"/>
      <c r="P63510" s="84"/>
    </row>
    <row r="63511" spans="4:16" x14ac:dyDescent="0.3">
      <c r="D63511" s="82"/>
      <c r="P63511" s="84"/>
    </row>
    <row r="63512" spans="4:16" x14ac:dyDescent="0.3">
      <c r="D63512" s="82"/>
      <c r="P63512" s="84"/>
    </row>
    <row r="63513" spans="4:16" x14ac:dyDescent="0.3">
      <c r="D63513" s="82"/>
      <c r="P63513" s="84"/>
    </row>
    <row r="63514" spans="4:16" x14ac:dyDescent="0.3">
      <c r="D63514" s="82"/>
      <c r="P63514" s="84"/>
    </row>
    <row r="63515" spans="4:16" x14ac:dyDescent="0.3">
      <c r="D63515" s="82"/>
      <c r="P63515" s="84"/>
    </row>
    <row r="63516" spans="4:16" x14ac:dyDescent="0.3">
      <c r="D63516" s="82"/>
      <c r="P63516" s="84"/>
    </row>
    <row r="63517" spans="4:16" x14ac:dyDescent="0.3">
      <c r="D63517" s="82"/>
      <c r="P63517" s="84"/>
    </row>
    <row r="63518" spans="4:16" x14ac:dyDescent="0.3">
      <c r="D63518" s="82"/>
      <c r="P63518" s="84"/>
    </row>
    <row r="63519" spans="4:16" x14ac:dyDescent="0.3">
      <c r="D63519" s="82"/>
      <c r="P63519" s="84"/>
    </row>
    <row r="63520" spans="4:16" x14ac:dyDescent="0.3">
      <c r="D63520" s="82"/>
      <c r="P63520" s="84"/>
    </row>
    <row r="63521" spans="4:16" x14ac:dyDescent="0.3">
      <c r="D63521" s="82"/>
      <c r="P63521" s="84"/>
    </row>
    <row r="63522" spans="4:16" x14ac:dyDescent="0.3">
      <c r="D63522" s="82"/>
      <c r="P63522" s="84"/>
    </row>
    <row r="63523" spans="4:16" x14ac:dyDescent="0.3">
      <c r="D63523" s="82"/>
      <c r="P63523" s="84"/>
    </row>
    <row r="63524" spans="4:16" x14ac:dyDescent="0.3">
      <c r="D63524" s="82"/>
      <c r="P63524" s="84"/>
    </row>
    <row r="63525" spans="4:16" x14ac:dyDescent="0.3">
      <c r="D63525" s="82"/>
      <c r="P63525" s="84"/>
    </row>
    <row r="63526" spans="4:16" x14ac:dyDescent="0.3">
      <c r="D63526" s="82"/>
      <c r="P63526" s="84"/>
    </row>
    <row r="63527" spans="4:16" x14ac:dyDescent="0.3">
      <c r="D63527" s="82"/>
      <c r="P63527" s="84"/>
    </row>
    <row r="63528" spans="4:16" x14ac:dyDescent="0.3">
      <c r="D63528" s="82"/>
      <c r="P63528" s="84"/>
    </row>
    <row r="63529" spans="4:16" x14ac:dyDescent="0.3">
      <c r="D63529" s="82"/>
      <c r="P63529" s="84"/>
    </row>
    <row r="63530" spans="4:16" x14ac:dyDescent="0.3">
      <c r="D63530" s="82"/>
      <c r="P63530" s="84"/>
    </row>
    <row r="63531" spans="4:16" x14ac:dyDescent="0.3">
      <c r="D63531" s="82"/>
      <c r="P63531" s="84"/>
    </row>
    <row r="63532" spans="4:16" x14ac:dyDescent="0.3">
      <c r="D63532" s="82"/>
      <c r="P63532" s="84"/>
    </row>
    <row r="63533" spans="4:16" x14ac:dyDescent="0.3">
      <c r="D63533" s="82"/>
      <c r="P63533" s="84"/>
    </row>
    <row r="63534" spans="4:16" x14ac:dyDescent="0.3">
      <c r="D63534" s="82"/>
      <c r="P63534" s="84"/>
    </row>
    <row r="63535" spans="4:16" x14ac:dyDescent="0.3">
      <c r="D63535" s="82"/>
      <c r="P63535" s="84"/>
    </row>
    <row r="63536" spans="4:16" x14ac:dyDescent="0.3">
      <c r="D63536" s="82"/>
      <c r="P63536" s="84"/>
    </row>
    <row r="63537" spans="4:16" x14ac:dyDescent="0.3">
      <c r="D63537" s="82"/>
      <c r="P63537" s="84"/>
    </row>
    <row r="63538" spans="4:16" x14ac:dyDescent="0.3">
      <c r="D63538" s="82"/>
      <c r="P63538" s="84"/>
    </row>
    <row r="63539" spans="4:16" x14ac:dyDescent="0.3">
      <c r="D63539" s="82"/>
      <c r="P63539" s="84"/>
    </row>
    <row r="63540" spans="4:16" x14ac:dyDescent="0.3">
      <c r="D63540" s="82"/>
      <c r="P63540" s="84"/>
    </row>
    <row r="63541" spans="4:16" x14ac:dyDescent="0.3">
      <c r="D63541" s="82"/>
      <c r="P63541" s="84"/>
    </row>
    <row r="63542" spans="4:16" x14ac:dyDescent="0.3">
      <c r="D63542" s="82"/>
      <c r="P63542" s="84"/>
    </row>
    <row r="63543" spans="4:16" x14ac:dyDescent="0.3">
      <c r="D63543" s="82"/>
      <c r="P63543" s="84"/>
    </row>
    <row r="63544" spans="4:16" x14ac:dyDescent="0.3">
      <c r="D63544" s="82"/>
      <c r="P63544" s="84"/>
    </row>
    <row r="63545" spans="4:16" x14ac:dyDescent="0.3">
      <c r="D63545" s="82"/>
      <c r="P63545" s="84"/>
    </row>
    <row r="63546" spans="4:16" x14ac:dyDescent="0.3">
      <c r="D63546" s="82"/>
      <c r="P63546" s="84"/>
    </row>
    <row r="63547" spans="4:16" x14ac:dyDescent="0.3">
      <c r="D63547" s="82"/>
      <c r="P63547" s="84"/>
    </row>
    <row r="63548" spans="4:16" x14ac:dyDescent="0.3">
      <c r="D63548" s="82"/>
      <c r="P63548" s="84"/>
    </row>
    <row r="63549" spans="4:16" x14ac:dyDescent="0.3">
      <c r="D63549" s="82"/>
      <c r="P63549" s="84"/>
    </row>
    <row r="63550" spans="4:16" x14ac:dyDescent="0.3">
      <c r="D63550" s="82"/>
      <c r="P63550" s="84"/>
    </row>
    <row r="63551" spans="4:16" x14ac:dyDescent="0.3">
      <c r="D63551" s="82"/>
      <c r="P63551" s="84"/>
    </row>
    <row r="63552" spans="4:16" x14ac:dyDescent="0.3">
      <c r="D63552" s="82"/>
      <c r="P63552" s="84"/>
    </row>
    <row r="63553" spans="4:16" x14ac:dyDescent="0.3">
      <c r="D63553" s="82"/>
      <c r="P63553" s="84"/>
    </row>
    <row r="63554" spans="4:16" x14ac:dyDescent="0.3">
      <c r="D63554" s="82"/>
      <c r="P63554" s="84"/>
    </row>
    <row r="63555" spans="4:16" x14ac:dyDescent="0.3">
      <c r="D63555" s="82"/>
      <c r="P63555" s="84"/>
    </row>
    <row r="63556" spans="4:16" x14ac:dyDescent="0.3">
      <c r="D63556" s="82"/>
      <c r="P63556" s="84"/>
    </row>
    <row r="63557" spans="4:16" x14ac:dyDescent="0.3">
      <c r="D63557" s="82"/>
      <c r="P63557" s="84"/>
    </row>
    <row r="63558" spans="4:16" x14ac:dyDescent="0.3">
      <c r="D63558" s="82"/>
      <c r="P63558" s="84"/>
    </row>
    <row r="63559" spans="4:16" x14ac:dyDescent="0.3">
      <c r="D63559" s="82"/>
      <c r="P63559" s="84"/>
    </row>
    <row r="63560" spans="4:16" x14ac:dyDescent="0.3">
      <c r="D63560" s="82"/>
      <c r="P63560" s="84"/>
    </row>
    <row r="63561" spans="4:16" x14ac:dyDescent="0.3">
      <c r="D63561" s="82"/>
      <c r="P63561" s="84"/>
    </row>
    <row r="63562" spans="4:16" x14ac:dyDescent="0.3">
      <c r="D63562" s="82"/>
      <c r="P63562" s="84"/>
    </row>
    <row r="63563" spans="4:16" x14ac:dyDescent="0.3">
      <c r="D63563" s="82"/>
      <c r="P63563" s="84"/>
    </row>
    <row r="63564" spans="4:16" x14ac:dyDescent="0.3">
      <c r="D63564" s="82"/>
      <c r="P63564" s="84"/>
    </row>
    <row r="63565" spans="4:16" x14ac:dyDescent="0.3">
      <c r="D63565" s="82"/>
      <c r="P63565" s="84"/>
    </row>
    <row r="63566" spans="4:16" x14ac:dyDescent="0.3">
      <c r="D63566" s="82"/>
      <c r="P63566" s="84"/>
    </row>
    <row r="63567" spans="4:16" x14ac:dyDescent="0.3">
      <c r="D63567" s="82"/>
      <c r="P63567" s="84"/>
    </row>
    <row r="63568" spans="4:16" x14ac:dyDescent="0.3">
      <c r="D63568" s="82"/>
      <c r="P63568" s="84"/>
    </row>
    <row r="63569" spans="4:16" x14ac:dyDescent="0.3">
      <c r="D63569" s="82"/>
      <c r="P63569" s="84"/>
    </row>
    <row r="63570" spans="4:16" x14ac:dyDescent="0.3">
      <c r="D63570" s="82"/>
      <c r="P63570" s="84"/>
    </row>
    <row r="63571" spans="4:16" x14ac:dyDescent="0.3">
      <c r="D63571" s="82"/>
      <c r="P63571" s="84"/>
    </row>
    <row r="63572" spans="4:16" x14ac:dyDescent="0.3">
      <c r="D63572" s="82"/>
      <c r="P63572" s="84"/>
    </row>
    <row r="63573" spans="4:16" x14ac:dyDescent="0.3">
      <c r="D63573" s="82"/>
      <c r="P63573" s="84"/>
    </row>
    <row r="63574" spans="4:16" x14ac:dyDescent="0.3">
      <c r="D63574" s="82"/>
      <c r="P63574" s="84"/>
    </row>
    <row r="63575" spans="4:16" x14ac:dyDescent="0.3">
      <c r="D63575" s="82"/>
      <c r="P63575" s="84"/>
    </row>
    <row r="63576" spans="4:16" x14ac:dyDescent="0.3">
      <c r="D63576" s="82"/>
      <c r="P63576" s="84"/>
    </row>
    <row r="63577" spans="4:16" x14ac:dyDescent="0.3">
      <c r="D63577" s="82"/>
      <c r="P63577" s="84"/>
    </row>
    <row r="63578" spans="4:16" x14ac:dyDescent="0.3">
      <c r="D63578" s="82"/>
      <c r="P63578" s="84"/>
    </row>
    <row r="63579" spans="4:16" x14ac:dyDescent="0.3">
      <c r="D63579" s="82"/>
      <c r="P63579" s="84"/>
    </row>
    <row r="63580" spans="4:16" x14ac:dyDescent="0.3">
      <c r="D63580" s="82"/>
      <c r="P63580" s="84"/>
    </row>
    <row r="63581" spans="4:16" x14ac:dyDescent="0.3">
      <c r="D63581" s="82"/>
      <c r="P63581" s="84"/>
    </row>
    <row r="63582" spans="4:16" x14ac:dyDescent="0.3">
      <c r="D63582" s="82"/>
      <c r="P63582" s="84"/>
    </row>
    <row r="63583" spans="4:16" x14ac:dyDescent="0.3">
      <c r="D63583" s="82"/>
      <c r="P63583" s="84"/>
    </row>
    <row r="63584" spans="4:16" x14ac:dyDescent="0.3">
      <c r="D63584" s="82"/>
      <c r="P63584" s="84"/>
    </row>
    <row r="63585" spans="4:16" x14ac:dyDescent="0.3">
      <c r="D63585" s="82"/>
      <c r="P63585" s="84"/>
    </row>
    <row r="63586" spans="4:16" x14ac:dyDescent="0.3">
      <c r="D63586" s="82"/>
      <c r="P63586" s="84"/>
    </row>
    <row r="63587" spans="4:16" x14ac:dyDescent="0.3">
      <c r="D63587" s="82"/>
      <c r="P63587" s="84"/>
    </row>
    <row r="63588" spans="4:16" x14ac:dyDescent="0.3">
      <c r="D63588" s="82"/>
      <c r="P63588" s="84"/>
    </row>
    <row r="63589" spans="4:16" x14ac:dyDescent="0.3">
      <c r="D63589" s="82"/>
      <c r="P63589" s="84"/>
    </row>
    <row r="63590" spans="4:16" x14ac:dyDescent="0.3">
      <c r="D63590" s="82"/>
      <c r="P63590" s="84"/>
    </row>
    <row r="63591" spans="4:16" x14ac:dyDescent="0.3">
      <c r="D63591" s="82"/>
      <c r="P63591" s="84"/>
    </row>
    <row r="63592" spans="4:16" x14ac:dyDescent="0.3">
      <c r="D63592" s="82"/>
      <c r="P63592" s="84"/>
    </row>
    <row r="63593" spans="4:16" x14ac:dyDescent="0.3">
      <c r="D63593" s="82"/>
      <c r="P63593" s="84"/>
    </row>
    <row r="63594" spans="4:16" x14ac:dyDescent="0.3">
      <c r="D63594" s="82"/>
      <c r="P63594" s="84"/>
    </row>
    <row r="63595" spans="4:16" x14ac:dyDescent="0.3">
      <c r="D63595" s="82"/>
      <c r="P63595" s="84"/>
    </row>
    <row r="63596" spans="4:16" x14ac:dyDescent="0.3">
      <c r="D63596" s="82"/>
      <c r="P63596" s="84"/>
    </row>
    <row r="63597" spans="4:16" x14ac:dyDescent="0.3">
      <c r="D63597" s="82"/>
      <c r="P63597" s="84"/>
    </row>
    <row r="63598" spans="4:16" x14ac:dyDescent="0.3">
      <c r="D63598" s="82"/>
      <c r="P63598" s="84"/>
    </row>
    <row r="63599" spans="4:16" x14ac:dyDescent="0.3">
      <c r="D63599" s="82"/>
      <c r="P63599" s="84"/>
    </row>
    <row r="63600" spans="4:16" x14ac:dyDescent="0.3">
      <c r="D63600" s="82"/>
      <c r="P63600" s="84"/>
    </row>
    <row r="63601" spans="4:16" x14ac:dyDescent="0.3">
      <c r="D63601" s="82"/>
      <c r="P63601" s="84"/>
    </row>
    <row r="63602" spans="4:16" x14ac:dyDescent="0.3">
      <c r="D63602" s="82"/>
      <c r="P63602" s="84"/>
    </row>
    <row r="63603" spans="4:16" x14ac:dyDescent="0.3">
      <c r="D63603" s="82"/>
      <c r="P63603" s="84"/>
    </row>
    <row r="63604" spans="4:16" x14ac:dyDescent="0.3">
      <c r="D63604" s="82"/>
      <c r="P63604" s="84"/>
    </row>
    <row r="63605" spans="4:16" x14ac:dyDescent="0.3">
      <c r="D63605" s="82"/>
      <c r="P63605" s="84"/>
    </row>
    <row r="63606" spans="4:16" x14ac:dyDescent="0.3">
      <c r="D63606" s="82"/>
      <c r="P63606" s="84"/>
    </row>
    <row r="63607" spans="4:16" x14ac:dyDescent="0.3">
      <c r="D63607" s="82"/>
      <c r="P63607" s="84"/>
    </row>
    <row r="63608" spans="4:16" x14ac:dyDescent="0.3">
      <c r="D63608" s="82"/>
      <c r="P63608" s="84"/>
    </row>
    <row r="63609" spans="4:16" x14ac:dyDescent="0.3">
      <c r="D63609" s="82"/>
      <c r="P63609" s="84"/>
    </row>
    <row r="63610" spans="4:16" x14ac:dyDescent="0.3">
      <c r="D63610" s="82"/>
      <c r="P63610" s="84"/>
    </row>
    <row r="63611" spans="4:16" x14ac:dyDescent="0.3">
      <c r="D63611" s="82"/>
      <c r="P63611" s="84"/>
    </row>
    <row r="63612" spans="4:16" x14ac:dyDescent="0.3">
      <c r="D63612" s="82"/>
      <c r="P63612" s="84"/>
    </row>
    <row r="63613" spans="4:16" x14ac:dyDescent="0.3">
      <c r="D63613" s="82"/>
      <c r="P63613" s="84"/>
    </row>
    <row r="63614" spans="4:16" x14ac:dyDescent="0.3">
      <c r="D63614" s="82"/>
      <c r="P63614" s="84"/>
    </row>
    <row r="63615" spans="4:16" x14ac:dyDescent="0.3">
      <c r="D63615" s="82"/>
      <c r="P63615" s="84"/>
    </row>
    <row r="63616" spans="4:16" x14ac:dyDescent="0.3">
      <c r="D63616" s="82"/>
      <c r="P63616" s="84"/>
    </row>
    <row r="63617" spans="4:16" x14ac:dyDescent="0.3">
      <c r="D63617" s="82"/>
      <c r="P63617" s="84"/>
    </row>
    <row r="63618" spans="4:16" x14ac:dyDescent="0.3">
      <c r="D63618" s="82"/>
      <c r="P63618" s="84"/>
    </row>
    <row r="63619" spans="4:16" x14ac:dyDescent="0.3">
      <c r="D63619" s="82"/>
      <c r="P63619" s="84"/>
    </row>
    <row r="63620" spans="4:16" x14ac:dyDescent="0.3">
      <c r="D63620" s="82"/>
      <c r="P63620" s="84"/>
    </row>
    <row r="63621" spans="4:16" x14ac:dyDescent="0.3">
      <c r="D63621" s="82"/>
      <c r="P63621" s="84"/>
    </row>
    <row r="63622" spans="4:16" x14ac:dyDescent="0.3">
      <c r="D63622" s="82"/>
      <c r="P63622" s="84"/>
    </row>
    <row r="63623" spans="4:16" x14ac:dyDescent="0.3">
      <c r="D63623" s="82"/>
      <c r="P63623" s="84"/>
    </row>
    <row r="63624" spans="4:16" x14ac:dyDescent="0.3">
      <c r="D63624" s="82"/>
      <c r="P63624" s="84"/>
    </row>
    <row r="63625" spans="4:16" x14ac:dyDescent="0.3">
      <c r="D63625" s="82"/>
      <c r="P63625" s="84"/>
    </row>
    <row r="63626" spans="4:16" x14ac:dyDescent="0.3">
      <c r="D63626" s="82"/>
      <c r="P63626" s="84"/>
    </row>
    <row r="63627" spans="4:16" x14ac:dyDescent="0.3">
      <c r="D63627" s="82"/>
      <c r="P63627" s="84"/>
    </row>
    <row r="63628" spans="4:16" x14ac:dyDescent="0.3">
      <c r="D63628" s="82"/>
      <c r="P63628" s="84"/>
    </row>
    <row r="63629" spans="4:16" x14ac:dyDescent="0.3">
      <c r="D63629" s="82"/>
      <c r="P63629" s="84"/>
    </row>
    <row r="63630" spans="4:16" x14ac:dyDescent="0.3">
      <c r="D63630" s="82"/>
      <c r="P63630" s="84"/>
    </row>
    <row r="63631" spans="4:16" x14ac:dyDescent="0.3">
      <c r="D63631" s="82"/>
      <c r="P63631" s="84"/>
    </row>
    <row r="63632" spans="4:16" x14ac:dyDescent="0.3">
      <c r="D63632" s="82"/>
      <c r="P63632" s="84"/>
    </row>
    <row r="63633" spans="4:16" x14ac:dyDescent="0.3">
      <c r="D63633" s="82"/>
      <c r="P63633" s="84"/>
    </row>
    <row r="63634" spans="4:16" x14ac:dyDescent="0.3">
      <c r="D63634" s="82"/>
      <c r="P63634" s="84"/>
    </row>
    <row r="63635" spans="4:16" x14ac:dyDescent="0.3">
      <c r="D63635" s="82"/>
      <c r="P63635" s="84"/>
    </row>
    <row r="63636" spans="4:16" x14ac:dyDescent="0.3">
      <c r="D63636" s="82"/>
      <c r="P63636" s="84"/>
    </row>
    <row r="63637" spans="4:16" x14ac:dyDescent="0.3">
      <c r="D63637" s="82"/>
      <c r="P63637" s="84"/>
    </row>
    <row r="63638" spans="4:16" x14ac:dyDescent="0.3">
      <c r="D63638" s="82"/>
      <c r="P63638" s="84"/>
    </row>
    <row r="63639" spans="4:16" x14ac:dyDescent="0.3">
      <c r="D63639" s="82"/>
      <c r="P63639" s="84"/>
    </row>
    <row r="63640" spans="4:16" x14ac:dyDescent="0.3">
      <c r="D63640" s="82"/>
      <c r="P63640" s="84"/>
    </row>
    <row r="63641" spans="4:16" x14ac:dyDescent="0.3">
      <c r="D63641" s="82"/>
      <c r="P63641" s="84"/>
    </row>
    <row r="63642" spans="4:16" x14ac:dyDescent="0.3">
      <c r="D63642" s="82"/>
      <c r="P63642" s="84"/>
    </row>
    <row r="63643" spans="4:16" x14ac:dyDescent="0.3">
      <c r="D63643" s="82"/>
      <c r="P63643" s="84"/>
    </row>
    <row r="63644" spans="4:16" x14ac:dyDescent="0.3">
      <c r="D63644" s="82"/>
      <c r="P63644" s="84"/>
    </row>
    <row r="63645" spans="4:16" x14ac:dyDescent="0.3">
      <c r="D63645" s="82"/>
      <c r="P63645" s="84"/>
    </row>
    <row r="63646" spans="4:16" x14ac:dyDescent="0.3">
      <c r="D63646" s="82"/>
      <c r="P63646" s="84"/>
    </row>
    <row r="63647" spans="4:16" x14ac:dyDescent="0.3">
      <c r="D63647" s="82"/>
      <c r="P63647" s="84"/>
    </row>
    <row r="63648" spans="4:16" x14ac:dyDescent="0.3">
      <c r="D63648" s="82"/>
      <c r="P63648" s="84"/>
    </row>
    <row r="63649" spans="4:16" x14ac:dyDescent="0.3">
      <c r="D63649" s="82"/>
      <c r="P63649" s="84"/>
    </row>
    <row r="63650" spans="4:16" x14ac:dyDescent="0.3">
      <c r="D63650" s="82"/>
      <c r="P63650" s="84"/>
    </row>
    <row r="63651" spans="4:16" x14ac:dyDescent="0.3">
      <c r="D63651" s="82"/>
      <c r="P63651" s="84"/>
    </row>
    <row r="63652" spans="4:16" x14ac:dyDescent="0.3">
      <c r="D63652" s="82"/>
      <c r="P63652" s="84"/>
    </row>
    <row r="63653" spans="4:16" x14ac:dyDescent="0.3">
      <c r="D63653" s="82"/>
      <c r="P63653" s="84"/>
    </row>
    <row r="63654" spans="4:16" x14ac:dyDescent="0.3">
      <c r="D63654" s="82"/>
      <c r="P63654" s="84"/>
    </row>
    <row r="63655" spans="4:16" x14ac:dyDescent="0.3">
      <c r="D63655" s="82"/>
      <c r="P63655" s="84"/>
    </row>
    <row r="63656" spans="4:16" x14ac:dyDescent="0.3">
      <c r="D63656" s="82"/>
      <c r="P63656" s="84"/>
    </row>
    <row r="63657" spans="4:16" x14ac:dyDescent="0.3">
      <c r="D63657" s="82"/>
      <c r="P63657" s="84"/>
    </row>
    <row r="63658" spans="4:16" x14ac:dyDescent="0.3">
      <c r="D63658" s="82"/>
      <c r="P63658" s="84"/>
    </row>
    <row r="63659" spans="4:16" x14ac:dyDescent="0.3">
      <c r="D63659" s="82"/>
      <c r="P63659" s="84"/>
    </row>
    <row r="63660" spans="4:16" x14ac:dyDescent="0.3">
      <c r="D63660" s="82"/>
      <c r="P63660" s="84"/>
    </row>
    <row r="63661" spans="4:16" x14ac:dyDescent="0.3">
      <c r="D63661" s="82"/>
      <c r="P63661" s="84"/>
    </row>
    <row r="63662" spans="4:16" x14ac:dyDescent="0.3">
      <c r="D63662" s="82"/>
      <c r="P63662" s="84"/>
    </row>
    <row r="63663" spans="4:16" x14ac:dyDescent="0.3">
      <c r="D63663" s="82"/>
      <c r="P63663" s="84"/>
    </row>
    <row r="63664" spans="4:16" x14ac:dyDescent="0.3">
      <c r="D63664" s="82"/>
      <c r="P63664" s="84"/>
    </row>
    <row r="63665" spans="4:16" x14ac:dyDescent="0.3">
      <c r="D63665" s="82"/>
      <c r="P63665" s="84"/>
    </row>
    <row r="63666" spans="4:16" x14ac:dyDescent="0.3">
      <c r="D63666" s="82"/>
      <c r="P63666" s="84"/>
    </row>
    <row r="63667" spans="4:16" x14ac:dyDescent="0.3">
      <c r="D63667" s="82"/>
      <c r="P63667" s="84"/>
    </row>
    <row r="63668" spans="4:16" x14ac:dyDescent="0.3">
      <c r="D63668" s="82"/>
      <c r="P63668" s="84"/>
    </row>
    <row r="63669" spans="4:16" x14ac:dyDescent="0.3">
      <c r="D63669" s="82"/>
      <c r="P63669" s="84"/>
    </row>
    <row r="63670" spans="4:16" x14ac:dyDescent="0.3">
      <c r="D63670" s="82"/>
      <c r="P63670" s="84"/>
    </row>
    <row r="63671" spans="4:16" x14ac:dyDescent="0.3">
      <c r="D63671" s="82"/>
      <c r="P63671" s="84"/>
    </row>
    <row r="63672" spans="4:16" x14ac:dyDescent="0.3">
      <c r="D63672" s="82"/>
      <c r="P63672" s="84"/>
    </row>
    <row r="63673" spans="4:16" x14ac:dyDescent="0.3">
      <c r="D63673" s="82"/>
      <c r="P63673" s="84"/>
    </row>
    <row r="63674" spans="4:16" x14ac:dyDescent="0.3">
      <c r="D63674" s="82"/>
      <c r="P63674" s="84"/>
    </row>
    <row r="63675" spans="4:16" x14ac:dyDescent="0.3">
      <c r="D63675" s="82"/>
      <c r="P63675" s="84"/>
    </row>
    <row r="63676" spans="4:16" x14ac:dyDescent="0.3">
      <c r="D63676" s="82"/>
      <c r="P63676" s="84"/>
    </row>
    <row r="63677" spans="4:16" x14ac:dyDescent="0.3">
      <c r="D63677" s="82"/>
      <c r="P63677" s="84"/>
    </row>
    <row r="63678" spans="4:16" x14ac:dyDescent="0.3">
      <c r="D63678" s="82"/>
      <c r="P63678" s="84"/>
    </row>
    <row r="63679" spans="4:16" x14ac:dyDescent="0.3">
      <c r="D63679" s="82"/>
      <c r="P63679" s="84"/>
    </row>
    <row r="63680" spans="4:16" x14ac:dyDescent="0.3">
      <c r="D63680" s="82"/>
      <c r="P63680" s="84"/>
    </row>
    <row r="63681" spans="4:16" x14ac:dyDescent="0.3">
      <c r="D63681" s="82"/>
      <c r="P63681" s="84"/>
    </row>
    <row r="63682" spans="4:16" x14ac:dyDescent="0.3">
      <c r="D63682" s="82"/>
      <c r="P63682" s="84"/>
    </row>
    <row r="63683" spans="4:16" x14ac:dyDescent="0.3">
      <c r="D63683" s="82"/>
      <c r="P63683" s="84"/>
    </row>
    <row r="63684" spans="4:16" x14ac:dyDescent="0.3">
      <c r="D63684" s="82"/>
      <c r="P63684" s="84"/>
    </row>
    <row r="63685" spans="4:16" x14ac:dyDescent="0.3">
      <c r="D63685" s="82"/>
      <c r="P63685" s="84"/>
    </row>
    <row r="63686" spans="4:16" x14ac:dyDescent="0.3">
      <c r="D63686" s="82"/>
      <c r="P63686" s="84"/>
    </row>
    <row r="63687" spans="4:16" x14ac:dyDescent="0.3">
      <c r="D63687" s="82"/>
      <c r="P63687" s="84"/>
    </row>
    <row r="63688" spans="4:16" x14ac:dyDescent="0.3">
      <c r="D63688" s="82"/>
      <c r="P63688" s="84"/>
    </row>
    <row r="63689" spans="4:16" x14ac:dyDescent="0.3">
      <c r="D63689" s="82"/>
      <c r="P63689" s="84"/>
    </row>
    <row r="63690" spans="4:16" x14ac:dyDescent="0.3">
      <c r="D63690" s="82"/>
      <c r="P63690" s="84"/>
    </row>
    <row r="63691" spans="4:16" x14ac:dyDescent="0.3">
      <c r="D63691" s="82"/>
      <c r="P63691" s="84"/>
    </row>
    <row r="63692" spans="4:16" x14ac:dyDescent="0.3">
      <c r="D63692" s="82"/>
      <c r="P63692" s="84"/>
    </row>
    <row r="63693" spans="4:16" x14ac:dyDescent="0.3">
      <c r="D63693" s="82"/>
      <c r="P63693" s="84"/>
    </row>
    <row r="63694" spans="4:16" x14ac:dyDescent="0.3">
      <c r="D63694" s="82"/>
      <c r="P63694" s="84"/>
    </row>
    <row r="63695" spans="4:16" x14ac:dyDescent="0.3">
      <c r="D63695" s="82"/>
      <c r="P63695" s="84"/>
    </row>
    <row r="63696" spans="4:16" x14ac:dyDescent="0.3">
      <c r="D63696" s="82"/>
      <c r="P63696" s="84"/>
    </row>
    <row r="63697" spans="4:16" x14ac:dyDescent="0.3">
      <c r="D63697" s="82"/>
      <c r="P63697" s="84"/>
    </row>
    <row r="63698" spans="4:16" x14ac:dyDescent="0.3">
      <c r="D63698" s="82"/>
      <c r="P63698" s="84"/>
    </row>
    <row r="63699" spans="4:16" x14ac:dyDescent="0.3">
      <c r="D63699" s="82"/>
      <c r="P63699" s="84"/>
    </row>
    <row r="63700" spans="4:16" x14ac:dyDescent="0.3">
      <c r="D63700" s="82"/>
      <c r="P63700" s="84"/>
    </row>
    <row r="63701" spans="4:16" x14ac:dyDescent="0.3">
      <c r="D63701" s="82"/>
      <c r="P63701" s="84"/>
    </row>
    <row r="63702" spans="4:16" x14ac:dyDescent="0.3">
      <c r="D63702" s="82"/>
      <c r="P63702" s="84"/>
    </row>
    <row r="63703" spans="4:16" x14ac:dyDescent="0.3">
      <c r="D63703" s="82"/>
      <c r="P63703" s="84"/>
    </row>
    <row r="63704" spans="4:16" x14ac:dyDescent="0.3">
      <c r="D63704" s="82"/>
      <c r="P63704" s="84"/>
    </row>
    <row r="63705" spans="4:16" x14ac:dyDescent="0.3">
      <c r="D63705" s="82"/>
      <c r="P63705" s="84"/>
    </row>
    <row r="63706" spans="4:16" x14ac:dyDescent="0.3">
      <c r="D63706" s="82"/>
      <c r="P63706" s="84"/>
    </row>
    <row r="63707" spans="4:16" x14ac:dyDescent="0.3">
      <c r="D63707" s="82"/>
      <c r="P63707" s="84"/>
    </row>
    <row r="63708" spans="4:16" x14ac:dyDescent="0.3">
      <c r="D63708" s="82"/>
      <c r="P63708" s="84"/>
    </row>
    <row r="63709" spans="4:16" x14ac:dyDescent="0.3">
      <c r="D63709" s="82"/>
      <c r="P63709" s="84"/>
    </row>
    <row r="63710" spans="4:16" x14ac:dyDescent="0.3">
      <c r="D63710" s="82"/>
      <c r="P63710" s="84"/>
    </row>
    <row r="63711" spans="4:16" x14ac:dyDescent="0.3">
      <c r="D63711" s="82"/>
      <c r="P63711" s="84"/>
    </row>
    <row r="63712" spans="4:16" x14ac:dyDescent="0.3">
      <c r="D63712" s="82"/>
      <c r="P63712" s="84"/>
    </row>
    <row r="63713" spans="4:16" x14ac:dyDescent="0.3">
      <c r="D63713" s="82"/>
      <c r="P63713" s="84"/>
    </row>
    <row r="63714" spans="4:16" x14ac:dyDescent="0.3">
      <c r="D63714" s="82"/>
      <c r="P63714" s="84"/>
    </row>
    <row r="63715" spans="4:16" x14ac:dyDescent="0.3">
      <c r="D63715" s="82"/>
      <c r="P63715" s="84"/>
    </row>
    <row r="63716" spans="4:16" x14ac:dyDescent="0.3">
      <c r="D63716" s="82"/>
      <c r="P63716" s="84"/>
    </row>
    <row r="63717" spans="4:16" x14ac:dyDescent="0.3">
      <c r="D63717" s="82"/>
      <c r="P63717" s="84"/>
    </row>
    <row r="63718" spans="4:16" x14ac:dyDescent="0.3">
      <c r="D63718" s="82"/>
      <c r="P63718" s="84"/>
    </row>
    <row r="63719" spans="4:16" x14ac:dyDescent="0.3">
      <c r="D63719" s="82"/>
      <c r="P63719" s="84"/>
    </row>
    <row r="63720" spans="4:16" x14ac:dyDescent="0.3">
      <c r="D63720" s="82"/>
      <c r="P63720" s="84"/>
    </row>
    <row r="63721" spans="4:16" x14ac:dyDescent="0.3">
      <c r="D63721" s="82"/>
      <c r="P63721" s="84"/>
    </row>
    <row r="63722" spans="4:16" x14ac:dyDescent="0.3">
      <c r="D63722" s="82"/>
      <c r="P63722" s="84"/>
    </row>
    <row r="63723" spans="4:16" x14ac:dyDescent="0.3">
      <c r="D63723" s="82"/>
      <c r="P63723" s="84"/>
    </row>
    <row r="63724" spans="4:16" x14ac:dyDescent="0.3">
      <c r="D63724" s="82"/>
      <c r="P63724" s="84"/>
    </row>
    <row r="63725" spans="4:16" x14ac:dyDescent="0.3">
      <c r="D63725" s="82"/>
      <c r="P63725" s="84"/>
    </row>
    <row r="63726" spans="4:16" x14ac:dyDescent="0.3">
      <c r="D63726" s="82"/>
      <c r="P63726" s="84"/>
    </row>
    <row r="63727" spans="4:16" x14ac:dyDescent="0.3">
      <c r="D63727" s="82"/>
      <c r="P63727" s="84"/>
    </row>
    <row r="63728" spans="4:16" x14ac:dyDescent="0.3">
      <c r="D63728" s="82"/>
      <c r="P63728" s="84"/>
    </row>
    <row r="63729" spans="4:16" x14ac:dyDescent="0.3">
      <c r="D63729" s="82"/>
      <c r="P63729" s="84"/>
    </row>
    <row r="63730" spans="4:16" x14ac:dyDescent="0.3">
      <c r="D63730" s="82"/>
      <c r="P63730" s="84"/>
    </row>
    <row r="63731" spans="4:16" x14ac:dyDescent="0.3">
      <c r="D63731" s="82"/>
      <c r="P63731" s="84"/>
    </row>
    <row r="63732" spans="4:16" x14ac:dyDescent="0.3">
      <c r="D63732" s="82"/>
      <c r="P63732" s="84"/>
    </row>
    <row r="63733" spans="4:16" x14ac:dyDescent="0.3">
      <c r="D63733" s="82"/>
      <c r="P63733" s="84"/>
    </row>
    <row r="63734" spans="4:16" x14ac:dyDescent="0.3">
      <c r="D63734" s="82"/>
      <c r="P63734" s="84"/>
    </row>
    <row r="63735" spans="4:16" x14ac:dyDescent="0.3">
      <c r="D63735" s="82"/>
      <c r="P63735" s="84"/>
    </row>
    <row r="63736" spans="4:16" x14ac:dyDescent="0.3">
      <c r="D63736" s="82"/>
      <c r="P63736" s="84"/>
    </row>
    <row r="63737" spans="4:16" x14ac:dyDescent="0.3">
      <c r="D63737" s="82"/>
      <c r="P63737" s="84"/>
    </row>
    <row r="63738" spans="4:16" x14ac:dyDescent="0.3">
      <c r="D63738" s="82"/>
      <c r="P63738" s="84"/>
    </row>
    <row r="63739" spans="4:16" x14ac:dyDescent="0.3">
      <c r="D63739" s="82"/>
      <c r="P63739" s="84"/>
    </row>
    <row r="63740" spans="4:16" x14ac:dyDescent="0.3">
      <c r="D63740" s="82"/>
      <c r="P63740" s="84"/>
    </row>
    <row r="63741" spans="4:16" x14ac:dyDescent="0.3">
      <c r="D63741" s="82"/>
      <c r="P63741" s="84"/>
    </row>
    <row r="63742" spans="4:16" x14ac:dyDescent="0.3">
      <c r="D63742" s="82"/>
      <c r="P63742" s="84"/>
    </row>
    <row r="63743" spans="4:16" x14ac:dyDescent="0.3">
      <c r="D63743" s="82"/>
      <c r="P63743" s="84"/>
    </row>
    <row r="63744" spans="4:16" x14ac:dyDescent="0.3">
      <c r="D63744" s="82"/>
      <c r="P63744" s="84"/>
    </row>
    <row r="63745" spans="4:16" x14ac:dyDescent="0.3">
      <c r="D63745" s="82"/>
      <c r="P63745" s="84"/>
    </row>
    <row r="63746" spans="4:16" x14ac:dyDescent="0.3">
      <c r="D63746" s="82"/>
      <c r="P63746" s="84"/>
    </row>
    <row r="63747" spans="4:16" x14ac:dyDescent="0.3">
      <c r="D63747" s="82"/>
      <c r="P63747" s="84"/>
    </row>
    <row r="63748" spans="4:16" x14ac:dyDescent="0.3">
      <c r="D63748" s="82"/>
      <c r="P63748" s="84"/>
    </row>
    <row r="63749" spans="4:16" x14ac:dyDescent="0.3">
      <c r="D63749" s="82"/>
      <c r="P63749" s="84"/>
    </row>
    <row r="63750" spans="4:16" x14ac:dyDescent="0.3">
      <c r="D63750" s="82"/>
      <c r="P63750" s="84"/>
    </row>
    <row r="63751" spans="4:16" x14ac:dyDescent="0.3">
      <c r="D63751" s="82"/>
      <c r="P63751" s="84"/>
    </row>
    <row r="63752" spans="4:16" x14ac:dyDescent="0.3">
      <c r="D63752" s="82"/>
      <c r="P63752" s="84"/>
    </row>
    <row r="63753" spans="4:16" x14ac:dyDescent="0.3">
      <c r="D63753" s="82"/>
      <c r="P63753" s="84"/>
    </row>
    <row r="63754" spans="4:16" x14ac:dyDescent="0.3">
      <c r="D63754" s="82"/>
      <c r="P63754" s="84"/>
    </row>
    <row r="63755" spans="4:16" x14ac:dyDescent="0.3">
      <c r="D63755" s="82"/>
      <c r="P63755" s="84"/>
    </row>
    <row r="63756" spans="4:16" x14ac:dyDescent="0.3">
      <c r="D63756" s="82"/>
      <c r="P63756" s="84"/>
    </row>
    <row r="63757" spans="4:16" x14ac:dyDescent="0.3">
      <c r="D63757" s="82"/>
      <c r="P63757" s="84"/>
    </row>
    <row r="63758" spans="4:16" x14ac:dyDescent="0.3">
      <c r="D63758" s="82"/>
      <c r="P63758" s="84"/>
    </row>
    <row r="63759" spans="4:16" x14ac:dyDescent="0.3">
      <c r="D63759" s="82"/>
      <c r="P63759" s="84"/>
    </row>
    <row r="63760" spans="4:16" x14ac:dyDescent="0.3">
      <c r="D63760" s="82"/>
      <c r="P63760" s="84"/>
    </row>
    <row r="63761" spans="4:16" x14ac:dyDescent="0.3">
      <c r="D63761" s="82"/>
      <c r="P63761" s="84"/>
    </row>
    <row r="63762" spans="4:16" x14ac:dyDescent="0.3">
      <c r="D63762" s="82"/>
      <c r="P63762" s="84"/>
    </row>
    <row r="63763" spans="4:16" x14ac:dyDescent="0.3">
      <c r="D63763" s="82"/>
      <c r="P63763" s="84"/>
    </row>
    <row r="63764" spans="4:16" x14ac:dyDescent="0.3">
      <c r="D63764" s="82"/>
      <c r="P63764" s="84"/>
    </row>
    <row r="63765" spans="4:16" x14ac:dyDescent="0.3">
      <c r="D63765" s="82"/>
      <c r="P63765" s="84"/>
    </row>
    <row r="63766" spans="4:16" x14ac:dyDescent="0.3">
      <c r="D63766" s="82"/>
      <c r="P63766" s="84"/>
    </row>
    <row r="63767" spans="4:16" x14ac:dyDescent="0.3">
      <c r="D63767" s="82"/>
      <c r="P63767" s="84"/>
    </row>
    <row r="63768" spans="4:16" x14ac:dyDescent="0.3">
      <c r="D63768" s="82"/>
      <c r="P63768" s="84"/>
    </row>
    <row r="63769" spans="4:16" x14ac:dyDescent="0.3">
      <c r="D63769" s="82"/>
      <c r="P63769" s="84"/>
    </row>
    <row r="63770" spans="4:16" x14ac:dyDescent="0.3">
      <c r="D63770" s="82"/>
      <c r="P63770" s="84"/>
    </row>
    <row r="63771" spans="4:16" x14ac:dyDescent="0.3">
      <c r="D63771" s="82"/>
      <c r="P63771" s="84"/>
    </row>
    <row r="63772" spans="4:16" x14ac:dyDescent="0.3">
      <c r="D63772" s="82"/>
      <c r="P63772" s="84"/>
    </row>
    <row r="63773" spans="4:16" x14ac:dyDescent="0.3">
      <c r="D63773" s="82"/>
      <c r="P63773" s="84"/>
    </row>
    <row r="63774" spans="4:16" x14ac:dyDescent="0.3">
      <c r="D63774" s="82"/>
      <c r="P63774" s="84"/>
    </row>
    <row r="63775" spans="4:16" x14ac:dyDescent="0.3">
      <c r="D63775" s="82"/>
      <c r="P63775" s="84"/>
    </row>
    <row r="63776" spans="4:16" x14ac:dyDescent="0.3">
      <c r="D63776" s="82"/>
      <c r="P63776" s="84"/>
    </row>
    <row r="63777" spans="4:16" x14ac:dyDescent="0.3">
      <c r="D63777" s="82"/>
      <c r="P63777" s="84"/>
    </row>
    <row r="63778" spans="4:16" x14ac:dyDescent="0.3">
      <c r="D63778" s="82"/>
      <c r="P63778" s="84"/>
    </row>
    <row r="63779" spans="4:16" x14ac:dyDescent="0.3">
      <c r="D63779" s="82"/>
      <c r="P63779" s="84"/>
    </row>
    <row r="63780" spans="4:16" x14ac:dyDescent="0.3">
      <c r="D63780" s="82"/>
      <c r="P63780" s="84"/>
    </row>
    <row r="63781" spans="4:16" x14ac:dyDescent="0.3">
      <c r="D63781" s="82"/>
      <c r="P63781" s="84"/>
    </row>
    <row r="63782" spans="4:16" x14ac:dyDescent="0.3">
      <c r="D63782" s="82"/>
      <c r="P63782" s="84"/>
    </row>
    <row r="63783" spans="4:16" x14ac:dyDescent="0.3">
      <c r="D63783" s="82"/>
      <c r="P63783" s="84"/>
    </row>
    <row r="63784" spans="4:16" x14ac:dyDescent="0.3">
      <c r="D63784" s="82"/>
      <c r="P63784" s="84"/>
    </row>
    <row r="63785" spans="4:16" x14ac:dyDescent="0.3">
      <c r="D63785" s="82"/>
      <c r="P63785" s="84"/>
    </row>
    <row r="63786" spans="4:16" x14ac:dyDescent="0.3">
      <c r="D63786" s="82"/>
      <c r="P63786" s="84"/>
    </row>
    <row r="63787" spans="4:16" x14ac:dyDescent="0.3">
      <c r="D63787" s="82"/>
      <c r="P63787" s="84"/>
    </row>
    <row r="63788" spans="4:16" x14ac:dyDescent="0.3">
      <c r="D63788" s="82"/>
      <c r="P63788" s="84"/>
    </row>
    <row r="63789" spans="4:16" x14ac:dyDescent="0.3">
      <c r="D63789" s="82"/>
      <c r="P63789" s="84"/>
    </row>
    <row r="63790" spans="4:16" x14ac:dyDescent="0.3">
      <c r="D63790" s="82"/>
      <c r="P63790" s="84"/>
    </row>
    <row r="63791" spans="4:16" x14ac:dyDescent="0.3">
      <c r="D63791" s="82"/>
      <c r="P63791" s="84"/>
    </row>
    <row r="63792" spans="4:16" x14ac:dyDescent="0.3">
      <c r="D63792" s="82"/>
      <c r="P63792" s="84"/>
    </row>
    <row r="63793" spans="4:16" x14ac:dyDescent="0.3">
      <c r="D63793" s="82"/>
      <c r="P63793" s="84"/>
    </row>
    <row r="63794" spans="4:16" x14ac:dyDescent="0.3">
      <c r="D63794" s="82"/>
      <c r="P63794" s="84"/>
    </row>
    <row r="63795" spans="4:16" x14ac:dyDescent="0.3">
      <c r="D63795" s="82"/>
      <c r="P63795" s="84"/>
    </row>
    <row r="63796" spans="4:16" x14ac:dyDescent="0.3">
      <c r="D63796" s="82"/>
      <c r="P63796" s="84"/>
    </row>
    <row r="63797" spans="4:16" x14ac:dyDescent="0.3">
      <c r="D63797" s="82"/>
      <c r="P63797" s="84"/>
    </row>
    <row r="63798" spans="4:16" x14ac:dyDescent="0.3">
      <c r="D63798" s="82"/>
      <c r="P63798" s="84"/>
    </row>
    <row r="63799" spans="4:16" x14ac:dyDescent="0.3">
      <c r="D63799" s="82"/>
      <c r="P63799" s="84"/>
    </row>
    <row r="63800" spans="4:16" x14ac:dyDescent="0.3">
      <c r="D63800" s="82"/>
      <c r="P63800" s="84"/>
    </row>
    <row r="63801" spans="4:16" x14ac:dyDescent="0.3">
      <c r="D63801" s="82"/>
      <c r="P63801" s="84"/>
    </row>
    <row r="63802" spans="4:16" x14ac:dyDescent="0.3">
      <c r="D63802" s="82"/>
      <c r="P63802" s="84"/>
    </row>
    <row r="63803" spans="4:16" x14ac:dyDescent="0.3">
      <c r="D63803" s="82"/>
      <c r="P63803" s="84"/>
    </row>
    <row r="63804" spans="4:16" x14ac:dyDescent="0.3">
      <c r="D63804" s="82"/>
      <c r="P63804" s="84"/>
    </row>
    <row r="63805" spans="4:16" x14ac:dyDescent="0.3">
      <c r="D63805" s="82"/>
      <c r="P63805" s="84"/>
    </row>
    <row r="63806" spans="4:16" x14ac:dyDescent="0.3">
      <c r="D63806" s="82"/>
      <c r="P63806" s="84"/>
    </row>
    <row r="63807" spans="4:16" x14ac:dyDescent="0.3">
      <c r="D63807" s="82"/>
      <c r="P63807" s="84"/>
    </row>
    <row r="63808" spans="4:16" x14ac:dyDescent="0.3">
      <c r="D63808" s="82"/>
      <c r="P63808" s="84"/>
    </row>
    <row r="63809" spans="4:16" x14ac:dyDescent="0.3">
      <c r="D63809" s="82"/>
      <c r="P63809" s="84"/>
    </row>
    <row r="63810" spans="4:16" x14ac:dyDescent="0.3">
      <c r="D63810" s="82"/>
      <c r="P63810" s="84"/>
    </row>
    <row r="63811" spans="4:16" x14ac:dyDescent="0.3">
      <c r="D63811" s="82"/>
      <c r="P63811" s="84"/>
    </row>
    <row r="63812" spans="4:16" x14ac:dyDescent="0.3">
      <c r="D63812" s="82"/>
      <c r="P63812" s="84"/>
    </row>
    <row r="63813" spans="4:16" x14ac:dyDescent="0.3">
      <c r="D63813" s="82"/>
      <c r="P63813" s="84"/>
    </row>
    <row r="63814" spans="4:16" x14ac:dyDescent="0.3">
      <c r="D63814" s="82"/>
      <c r="P63814" s="84"/>
    </row>
    <row r="63815" spans="4:16" x14ac:dyDescent="0.3">
      <c r="D63815" s="82"/>
      <c r="P63815" s="84"/>
    </row>
    <row r="63816" spans="4:16" x14ac:dyDescent="0.3">
      <c r="D63816" s="82"/>
      <c r="P63816" s="84"/>
    </row>
    <row r="63817" spans="4:16" x14ac:dyDescent="0.3">
      <c r="D63817" s="82"/>
      <c r="P63817" s="84"/>
    </row>
    <row r="63818" spans="4:16" x14ac:dyDescent="0.3">
      <c r="D63818" s="82"/>
      <c r="P63818" s="84"/>
    </row>
    <row r="63819" spans="4:16" x14ac:dyDescent="0.3">
      <c r="D63819" s="82"/>
      <c r="P63819" s="84"/>
    </row>
    <row r="63820" spans="4:16" x14ac:dyDescent="0.3">
      <c r="D63820" s="82"/>
      <c r="P63820" s="84"/>
    </row>
    <row r="63821" spans="4:16" x14ac:dyDescent="0.3">
      <c r="D63821" s="82"/>
      <c r="P63821" s="84"/>
    </row>
    <row r="63822" spans="4:16" x14ac:dyDescent="0.3">
      <c r="D63822" s="82"/>
      <c r="P63822" s="84"/>
    </row>
    <row r="63823" spans="4:16" x14ac:dyDescent="0.3">
      <c r="D63823" s="82"/>
      <c r="P63823" s="84"/>
    </row>
    <row r="63824" spans="4:16" x14ac:dyDescent="0.3">
      <c r="D63824" s="82"/>
      <c r="P63824" s="84"/>
    </row>
    <row r="63825" spans="4:16" x14ac:dyDescent="0.3">
      <c r="D63825" s="82"/>
      <c r="P63825" s="84"/>
    </row>
    <row r="63826" spans="4:16" x14ac:dyDescent="0.3">
      <c r="D63826" s="82"/>
      <c r="P63826" s="84"/>
    </row>
    <row r="63827" spans="4:16" x14ac:dyDescent="0.3">
      <c r="D63827" s="82"/>
      <c r="P63827" s="84"/>
    </row>
    <row r="63828" spans="4:16" x14ac:dyDescent="0.3">
      <c r="D63828" s="82"/>
      <c r="P63828" s="84"/>
    </row>
    <row r="63829" spans="4:16" x14ac:dyDescent="0.3">
      <c r="D63829" s="82"/>
      <c r="P63829" s="84"/>
    </row>
    <row r="63830" spans="4:16" x14ac:dyDescent="0.3">
      <c r="D63830" s="82"/>
      <c r="P63830" s="84"/>
    </row>
    <row r="63831" spans="4:16" x14ac:dyDescent="0.3">
      <c r="D63831" s="82"/>
      <c r="P63831" s="84"/>
    </row>
    <row r="63832" spans="4:16" x14ac:dyDescent="0.3">
      <c r="D63832" s="82"/>
      <c r="P63832" s="84"/>
    </row>
    <row r="63833" spans="4:16" x14ac:dyDescent="0.3">
      <c r="D63833" s="82"/>
      <c r="P63833" s="84"/>
    </row>
    <row r="63834" spans="4:16" x14ac:dyDescent="0.3">
      <c r="D63834" s="82"/>
      <c r="P63834" s="84"/>
    </row>
    <row r="63835" spans="4:16" x14ac:dyDescent="0.3">
      <c r="D63835" s="82"/>
      <c r="P63835" s="84"/>
    </row>
    <row r="63836" spans="4:16" x14ac:dyDescent="0.3">
      <c r="D63836" s="82"/>
      <c r="P63836" s="84"/>
    </row>
    <row r="63837" spans="4:16" x14ac:dyDescent="0.3">
      <c r="D63837" s="82"/>
      <c r="P63837" s="84"/>
    </row>
    <row r="63838" spans="4:16" x14ac:dyDescent="0.3">
      <c r="D63838" s="82"/>
      <c r="P63838" s="84"/>
    </row>
    <row r="63839" spans="4:16" x14ac:dyDescent="0.3">
      <c r="D63839" s="82"/>
      <c r="P63839" s="84"/>
    </row>
    <row r="63840" spans="4:16" x14ac:dyDescent="0.3">
      <c r="D63840" s="82"/>
      <c r="P63840" s="84"/>
    </row>
    <row r="63841" spans="4:16" x14ac:dyDescent="0.3">
      <c r="D63841" s="82"/>
      <c r="P63841" s="84"/>
    </row>
    <row r="63842" spans="4:16" x14ac:dyDescent="0.3">
      <c r="D63842" s="82"/>
      <c r="P63842" s="84"/>
    </row>
    <row r="63843" spans="4:16" x14ac:dyDescent="0.3">
      <c r="D63843" s="82"/>
      <c r="P63843" s="84"/>
    </row>
    <row r="63844" spans="4:16" x14ac:dyDescent="0.3">
      <c r="D63844" s="82"/>
      <c r="P63844" s="84"/>
    </row>
    <row r="63845" spans="4:16" x14ac:dyDescent="0.3">
      <c r="D63845" s="82"/>
      <c r="P63845" s="84"/>
    </row>
    <row r="63846" spans="4:16" x14ac:dyDescent="0.3">
      <c r="D63846" s="82"/>
      <c r="P63846" s="84"/>
    </row>
    <row r="63847" spans="4:16" x14ac:dyDescent="0.3">
      <c r="D63847" s="82"/>
      <c r="P63847" s="84"/>
    </row>
    <row r="63848" spans="4:16" x14ac:dyDescent="0.3">
      <c r="D63848" s="82"/>
      <c r="P63848" s="84"/>
    </row>
    <row r="63849" spans="4:16" x14ac:dyDescent="0.3">
      <c r="D63849" s="82"/>
      <c r="P63849" s="84"/>
    </row>
    <row r="63850" spans="4:16" x14ac:dyDescent="0.3">
      <c r="D63850" s="82"/>
      <c r="P63850" s="84"/>
    </row>
    <row r="63851" spans="4:16" x14ac:dyDescent="0.3">
      <c r="D63851" s="82"/>
      <c r="P63851" s="84"/>
    </row>
    <row r="63852" spans="4:16" x14ac:dyDescent="0.3">
      <c r="D63852" s="82"/>
      <c r="P63852" s="84"/>
    </row>
    <row r="63853" spans="4:16" x14ac:dyDescent="0.3">
      <c r="D63853" s="82"/>
      <c r="P63853" s="84"/>
    </row>
    <row r="63854" spans="4:16" x14ac:dyDescent="0.3">
      <c r="D63854" s="82"/>
      <c r="P63854" s="84"/>
    </row>
    <row r="63855" spans="4:16" x14ac:dyDescent="0.3">
      <c r="D63855" s="82"/>
      <c r="P63855" s="84"/>
    </row>
    <row r="63856" spans="4:16" x14ac:dyDescent="0.3">
      <c r="D63856" s="82"/>
      <c r="P63856" s="84"/>
    </row>
    <row r="63857" spans="4:16" x14ac:dyDescent="0.3">
      <c r="D63857" s="82"/>
      <c r="P63857" s="84"/>
    </row>
    <row r="63858" spans="4:16" x14ac:dyDescent="0.3">
      <c r="D63858" s="82"/>
      <c r="P63858" s="84"/>
    </row>
    <row r="63859" spans="4:16" x14ac:dyDescent="0.3">
      <c r="D63859" s="82"/>
      <c r="P63859" s="84"/>
    </row>
    <row r="63860" spans="4:16" x14ac:dyDescent="0.3">
      <c r="D63860" s="82"/>
      <c r="P63860" s="84"/>
    </row>
    <row r="63861" spans="4:16" x14ac:dyDescent="0.3">
      <c r="D63861" s="82"/>
      <c r="P63861" s="84"/>
    </row>
    <row r="63862" spans="4:16" x14ac:dyDescent="0.3">
      <c r="D63862" s="82"/>
      <c r="P63862" s="84"/>
    </row>
    <row r="63863" spans="4:16" x14ac:dyDescent="0.3">
      <c r="D63863" s="82"/>
      <c r="P63863" s="84"/>
    </row>
    <row r="63864" spans="4:16" x14ac:dyDescent="0.3">
      <c r="D63864" s="82"/>
      <c r="P63864" s="84"/>
    </row>
    <row r="63865" spans="4:16" x14ac:dyDescent="0.3">
      <c r="D63865" s="82"/>
      <c r="P63865" s="84"/>
    </row>
    <row r="63866" spans="4:16" x14ac:dyDescent="0.3">
      <c r="D63866" s="82"/>
      <c r="P63866" s="84"/>
    </row>
    <row r="63867" spans="4:16" x14ac:dyDescent="0.3">
      <c r="D63867" s="82"/>
      <c r="P63867" s="84"/>
    </row>
    <row r="63868" spans="4:16" x14ac:dyDescent="0.3">
      <c r="D63868" s="82"/>
      <c r="P63868" s="84"/>
    </row>
    <row r="63869" spans="4:16" x14ac:dyDescent="0.3">
      <c r="D63869" s="82"/>
      <c r="P63869" s="84"/>
    </row>
    <row r="63870" spans="4:16" x14ac:dyDescent="0.3">
      <c r="D63870" s="82"/>
      <c r="P63870" s="84"/>
    </row>
    <row r="63871" spans="4:16" x14ac:dyDescent="0.3">
      <c r="D63871" s="82"/>
      <c r="P63871" s="84"/>
    </row>
    <row r="63872" spans="4:16" x14ac:dyDescent="0.3">
      <c r="D63872" s="82"/>
      <c r="P63872" s="84"/>
    </row>
    <row r="63873" spans="4:16" x14ac:dyDescent="0.3">
      <c r="D63873" s="82"/>
      <c r="P63873" s="84"/>
    </row>
    <row r="63874" spans="4:16" x14ac:dyDescent="0.3">
      <c r="D63874" s="82"/>
      <c r="P63874" s="84"/>
    </row>
    <row r="63875" spans="4:16" x14ac:dyDescent="0.3">
      <c r="D63875" s="82"/>
      <c r="P63875" s="84"/>
    </row>
    <row r="63876" spans="4:16" x14ac:dyDescent="0.3">
      <c r="D63876" s="82"/>
      <c r="P63876" s="84"/>
    </row>
    <row r="63877" spans="4:16" x14ac:dyDescent="0.3">
      <c r="D63877" s="82"/>
      <c r="P63877" s="84"/>
    </row>
    <row r="63878" spans="4:16" x14ac:dyDescent="0.3">
      <c r="D63878" s="82"/>
      <c r="P63878" s="84"/>
    </row>
    <row r="63879" spans="4:16" x14ac:dyDescent="0.3">
      <c r="D63879" s="82"/>
      <c r="P63879" s="84"/>
    </row>
    <row r="63880" spans="4:16" x14ac:dyDescent="0.3">
      <c r="D63880" s="82"/>
      <c r="P63880" s="84"/>
    </row>
    <row r="63881" spans="4:16" x14ac:dyDescent="0.3">
      <c r="D63881" s="82"/>
      <c r="P63881" s="84"/>
    </row>
    <row r="63882" spans="4:16" x14ac:dyDescent="0.3">
      <c r="D63882" s="82"/>
      <c r="P63882" s="84"/>
    </row>
    <row r="63883" spans="4:16" x14ac:dyDescent="0.3">
      <c r="D63883" s="82"/>
      <c r="P63883" s="84"/>
    </row>
    <row r="63884" spans="4:16" x14ac:dyDescent="0.3">
      <c r="D63884" s="82"/>
      <c r="P63884" s="84"/>
    </row>
    <row r="63885" spans="4:16" x14ac:dyDescent="0.3">
      <c r="D63885" s="82"/>
      <c r="P63885" s="84"/>
    </row>
    <row r="63886" spans="4:16" x14ac:dyDescent="0.3">
      <c r="D63886" s="82"/>
      <c r="P63886" s="84"/>
    </row>
    <row r="63887" spans="4:16" x14ac:dyDescent="0.3">
      <c r="D63887" s="82"/>
      <c r="P63887" s="84"/>
    </row>
    <row r="63888" spans="4:16" x14ac:dyDescent="0.3">
      <c r="D63888" s="82"/>
      <c r="P63888" s="84"/>
    </row>
    <row r="63889" spans="4:16" x14ac:dyDescent="0.3">
      <c r="D63889" s="82"/>
      <c r="P63889" s="84"/>
    </row>
    <row r="63890" spans="4:16" x14ac:dyDescent="0.3">
      <c r="D63890" s="82"/>
      <c r="P63890" s="84"/>
    </row>
    <row r="63891" spans="4:16" x14ac:dyDescent="0.3">
      <c r="D63891" s="82"/>
      <c r="P63891" s="84"/>
    </row>
    <row r="63892" spans="4:16" x14ac:dyDescent="0.3">
      <c r="D63892" s="82"/>
      <c r="P63892" s="84"/>
    </row>
    <row r="63893" spans="4:16" x14ac:dyDescent="0.3">
      <c r="D63893" s="82"/>
      <c r="P63893" s="84"/>
    </row>
    <row r="63894" spans="4:16" x14ac:dyDescent="0.3">
      <c r="D63894" s="82"/>
      <c r="P63894" s="84"/>
    </row>
    <row r="63895" spans="4:16" x14ac:dyDescent="0.3">
      <c r="D63895" s="82"/>
      <c r="P63895" s="84"/>
    </row>
    <row r="63896" spans="4:16" x14ac:dyDescent="0.3">
      <c r="D63896" s="82"/>
      <c r="P63896" s="84"/>
    </row>
    <row r="63897" spans="4:16" x14ac:dyDescent="0.3">
      <c r="D63897" s="82"/>
      <c r="P63897" s="84"/>
    </row>
    <row r="63898" spans="4:16" x14ac:dyDescent="0.3">
      <c r="D63898" s="82"/>
      <c r="P63898" s="84"/>
    </row>
    <row r="63899" spans="4:16" x14ac:dyDescent="0.3">
      <c r="D63899" s="82"/>
      <c r="P63899" s="84"/>
    </row>
    <row r="63900" spans="4:16" x14ac:dyDescent="0.3">
      <c r="D63900" s="82"/>
      <c r="P63900" s="84"/>
    </row>
    <row r="63901" spans="4:16" x14ac:dyDescent="0.3">
      <c r="D63901" s="82"/>
      <c r="P63901" s="84"/>
    </row>
    <row r="63902" spans="4:16" x14ac:dyDescent="0.3">
      <c r="D63902" s="82"/>
      <c r="P63902" s="84"/>
    </row>
    <row r="63903" spans="4:16" x14ac:dyDescent="0.3">
      <c r="D63903" s="82"/>
      <c r="P63903" s="84"/>
    </row>
    <row r="63904" spans="4:16" x14ac:dyDescent="0.3">
      <c r="D63904" s="82"/>
      <c r="P63904" s="84"/>
    </row>
    <row r="63905" spans="4:16" x14ac:dyDescent="0.3">
      <c r="D63905" s="82"/>
      <c r="P63905" s="84"/>
    </row>
    <row r="63906" spans="4:16" x14ac:dyDescent="0.3">
      <c r="D63906" s="82"/>
      <c r="P63906" s="84"/>
    </row>
    <row r="63907" spans="4:16" x14ac:dyDescent="0.3">
      <c r="D63907" s="82"/>
      <c r="P63907" s="84"/>
    </row>
    <row r="63908" spans="4:16" x14ac:dyDescent="0.3">
      <c r="D63908" s="82"/>
      <c r="P63908" s="84"/>
    </row>
    <row r="63909" spans="4:16" x14ac:dyDescent="0.3">
      <c r="D63909" s="82"/>
      <c r="P63909" s="84"/>
    </row>
    <row r="63910" spans="4:16" x14ac:dyDescent="0.3">
      <c r="D63910" s="82"/>
      <c r="P63910" s="84"/>
    </row>
    <row r="63911" spans="4:16" x14ac:dyDescent="0.3">
      <c r="D63911" s="82"/>
      <c r="P63911" s="84"/>
    </row>
    <row r="63912" spans="4:16" x14ac:dyDescent="0.3">
      <c r="D63912" s="82"/>
      <c r="P63912" s="84"/>
    </row>
    <row r="63913" spans="4:16" x14ac:dyDescent="0.3">
      <c r="D63913" s="82"/>
      <c r="P63913" s="84"/>
    </row>
    <row r="63914" spans="4:16" x14ac:dyDescent="0.3">
      <c r="D63914" s="82"/>
      <c r="P63914" s="84"/>
    </row>
    <row r="63915" spans="4:16" x14ac:dyDescent="0.3">
      <c r="D63915" s="82"/>
      <c r="P63915" s="84"/>
    </row>
    <row r="63916" spans="4:16" x14ac:dyDescent="0.3">
      <c r="D63916" s="82"/>
      <c r="P63916" s="84"/>
    </row>
    <row r="63917" spans="4:16" x14ac:dyDescent="0.3">
      <c r="D63917" s="82"/>
      <c r="P63917" s="84"/>
    </row>
    <row r="63918" spans="4:16" x14ac:dyDescent="0.3">
      <c r="D63918" s="82"/>
      <c r="P63918" s="84"/>
    </row>
    <row r="63919" spans="4:16" x14ac:dyDescent="0.3">
      <c r="D63919" s="82"/>
      <c r="P63919" s="84"/>
    </row>
    <row r="63920" spans="4:16" x14ac:dyDescent="0.3">
      <c r="D63920" s="82"/>
      <c r="P63920" s="84"/>
    </row>
    <row r="63921" spans="4:16" x14ac:dyDescent="0.3">
      <c r="D63921" s="82"/>
      <c r="P63921" s="84"/>
    </row>
    <row r="63922" spans="4:16" x14ac:dyDescent="0.3">
      <c r="D63922" s="82"/>
      <c r="P63922" s="84"/>
    </row>
    <row r="63923" spans="4:16" x14ac:dyDescent="0.3">
      <c r="D63923" s="82"/>
      <c r="P63923" s="84"/>
    </row>
    <row r="63924" spans="4:16" x14ac:dyDescent="0.3">
      <c r="D63924" s="82"/>
      <c r="P63924" s="84"/>
    </row>
    <row r="63925" spans="4:16" x14ac:dyDescent="0.3">
      <c r="D63925" s="82"/>
      <c r="P63925" s="84"/>
    </row>
    <row r="63926" spans="4:16" x14ac:dyDescent="0.3">
      <c r="D63926" s="82"/>
      <c r="P63926" s="84"/>
    </row>
    <row r="63927" spans="4:16" x14ac:dyDescent="0.3">
      <c r="D63927" s="82"/>
      <c r="P63927" s="84"/>
    </row>
    <row r="63928" spans="4:16" x14ac:dyDescent="0.3">
      <c r="D63928" s="82"/>
      <c r="P63928" s="84"/>
    </row>
    <row r="63929" spans="4:16" x14ac:dyDescent="0.3">
      <c r="D63929" s="82"/>
      <c r="P63929" s="84"/>
    </row>
    <row r="63930" spans="4:16" x14ac:dyDescent="0.3">
      <c r="D63930" s="82"/>
      <c r="P63930" s="84"/>
    </row>
    <row r="63931" spans="4:16" x14ac:dyDescent="0.3">
      <c r="D63931" s="82"/>
      <c r="P63931" s="84"/>
    </row>
    <row r="63932" spans="4:16" x14ac:dyDescent="0.3">
      <c r="D63932" s="82"/>
      <c r="P63932" s="84"/>
    </row>
    <row r="63933" spans="4:16" x14ac:dyDescent="0.3">
      <c r="D63933" s="82"/>
      <c r="P63933" s="84"/>
    </row>
    <row r="63934" spans="4:16" x14ac:dyDescent="0.3">
      <c r="D63934" s="82"/>
      <c r="P63934" s="84"/>
    </row>
    <row r="63935" spans="4:16" x14ac:dyDescent="0.3">
      <c r="D63935" s="82"/>
      <c r="P63935" s="84"/>
    </row>
    <row r="63936" spans="4:16" x14ac:dyDescent="0.3">
      <c r="D63936" s="82"/>
      <c r="P63936" s="84"/>
    </row>
    <row r="63937" spans="4:16" x14ac:dyDescent="0.3">
      <c r="D63937" s="82"/>
      <c r="P63937" s="84"/>
    </row>
    <row r="63938" spans="4:16" x14ac:dyDescent="0.3">
      <c r="D63938" s="82"/>
      <c r="P63938" s="84"/>
    </row>
    <row r="63939" spans="4:16" x14ac:dyDescent="0.3">
      <c r="D63939" s="82"/>
      <c r="P63939" s="84"/>
    </row>
    <row r="63940" spans="4:16" x14ac:dyDescent="0.3">
      <c r="D63940" s="82"/>
      <c r="P63940" s="84"/>
    </row>
    <row r="63941" spans="4:16" x14ac:dyDescent="0.3">
      <c r="D63941" s="82"/>
      <c r="P63941" s="84"/>
    </row>
    <row r="63942" spans="4:16" x14ac:dyDescent="0.3">
      <c r="D63942" s="82"/>
      <c r="P63942" s="84"/>
    </row>
    <row r="63943" spans="4:16" x14ac:dyDescent="0.3">
      <c r="D63943" s="82"/>
      <c r="P63943" s="84"/>
    </row>
    <row r="63944" spans="4:16" x14ac:dyDescent="0.3">
      <c r="D63944" s="82"/>
      <c r="P63944" s="84"/>
    </row>
    <row r="63945" spans="4:16" x14ac:dyDescent="0.3">
      <c r="D63945" s="82"/>
      <c r="P63945" s="84"/>
    </row>
    <row r="63946" spans="4:16" x14ac:dyDescent="0.3">
      <c r="D63946" s="82"/>
      <c r="P63946" s="84"/>
    </row>
    <row r="63947" spans="4:16" x14ac:dyDescent="0.3">
      <c r="D63947" s="82"/>
      <c r="P63947" s="84"/>
    </row>
    <row r="63948" spans="4:16" x14ac:dyDescent="0.3">
      <c r="D63948" s="82"/>
      <c r="P63948" s="84"/>
    </row>
    <row r="63949" spans="4:16" x14ac:dyDescent="0.3">
      <c r="D63949" s="82"/>
      <c r="P63949" s="84"/>
    </row>
    <row r="63950" spans="4:16" x14ac:dyDescent="0.3">
      <c r="D63950" s="82"/>
      <c r="P63950" s="84"/>
    </row>
    <row r="63951" spans="4:16" x14ac:dyDescent="0.3">
      <c r="D63951" s="82"/>
      <c r="P63951" s="84"/>
    </row>
    <row r="63952" spans="4:16" x14ac:dyDescent="0.3">
      <c r="D63952" s="82"/>
      <c r="P63952" s="84"/>
    </row>
    <row r="63953" spans="4:16" x14ac:dyDescent="0.3">
      <c r="D63953" s="82"/>
      <c r="P63953" s="84"/>
    </row>
    <row r="63954" spans="4:16" x14ac:dyDescent="0.3">
      <c r="D63954" s="82"/>
      <c r="P63954" s="84"/>
    </row>
    <row r="63955" spans="4:16" x14ac:dyDescent="0.3">
      <c r="D63955" s="82"/>
      <c r="P63955" s="84"/>
    </row>
    <row r="63956" spans="4:16" x14ac:dyDescent="0.3">
      <c r="D63956" s="82"/>
      <c r="P63956" s="84"/>
    </row>
    <row r="63957" spans="4:16" x14ac:dyDescent="0.3">
      <c r="D63957" s="82"/>
      <c r="P63957" s="84"/>
    </row>
    <row r="63958" spans="4:16" x14ac:dyDescent="0.3">
      <c r="D63958" s="82"/>
      <c r="P63958" s="84"/>
    </row>
    <row r="63959" spans="4:16" x14ac:dyDescent="0.3">
      <c r="D63959" s="82"/>
      <c r="P63959" s="84"/>
    </row>
    <row r="63960" spans="4:16" x14ac:dyDescent="0.3">
      <c r="D63960" s="82"/>
      <c r="P63960" s="84"/>
    </row>
    <row r="63961" spans="4:16" x14ac:dyDescent="0.3">
      <c r="D63961" s="82"/>
      <c r="P63961" s="84"/>
    </row>
    <row r="63962" spans="4:16" x14ac:dyDescent="0.3">
      <c r="D63962" s="82"/>
      <c r="P63962" s="84"/>
    </row>
    <row r="63963" spans="4:16" x14ac:dyDescent="0.3">
      <c r="D63963" s="82"/>
      <c r="P63963" s="84"/>
    </row>
    <row r="63964" spans="4:16" x14ac:dyDescent="0.3">
      <c r="D63964" s="82"/>
      <c r="P63964" s="84"/>
    </row>
    <row r="63965" spans="4:16" x14ac:dyDescent="0.3">
      <c r="D63965" s="82"/>
      <c r="P63965" s="84"/>
    </row>
    <row r="63966" spans="4:16" x14ac:dyDescent="0.3">
      <c r="D63966" s="82"/>
      <c r="P63966" s="84"/>
    </row>
    <row r="63967" spans="4:16" x14ac:dyDescent="0.3">
      <c r="D63967" s="82"/>
      <c r="P63967" s="84"/>
    </row>
    <row r="63968" spans="4:16" x14ac:dyDescent="0.3">
      <c r="D63968" s="82"/>
      <c r="P63968" s="84"/>
    </row>
    <row r="63969" spans="4:16" x14ac:dyDescent="0.3">
      <c r="D63969" s="82"/>
      <c r="P63969" s="84"/>
    </row>
    <row r="63970" spans="4:16" x14ac:dyDescent="0.3">
      <c r="D63970" s="82"/>
      <c r="P63970" s="84"/>
    </row>
    <row r="63971" spans="4:16" x14ac:dyDescent="0.3">
      <c r="D63971" s="82"/>
      <c r="P63971" s="84"/>
    </row>
    <row r="63972" spans="4:16" x14ac:dyDescent="0.3">
      <c r="D63972" s="82"/>
      <c r="P63972" s="84"/>
    </row>
    <row r="63973" spans="4:16" x14ac:dyDescent="0.3">
      <c r="D63973" s="82"/>
      <c r="P63973" s="84"/>
    </row>
    <row r="63974" spans="4:16" x14ac:dyDescent="0.3">
      <c r="D63974" s="82"/>
      <c r="P63974" s="84"/>
    </row>
    <row r="63975" spans="4:16" x14ac:dyDescent="0.3">
      <c r="D63975" s="82"/>
      <c r="P63975" s="84"/>
    </row>
    <row r="63976" spans="4:16" x14ac:dyDescent="0.3">
      <c r="D63976" s="82"/>
      <c r="P63976" s="84"/>
    </row>
    <row r="63977" spans="4:16" x14ac:dyDescent="0.3">
      <c r="D63977" s="82"/>
      <c r="P63977" s="84"/>
    </row>
    <row r="63978" spans="4:16" x14ac:dyDescent="0.3">
      <c r="D63978" s="82"/>
      <c r="P63978" s="84"/>
    </row>
    <row r="63979" spans="4:16" x14ac:dyDescent="0.3">
      <c r="D63979" s="82"/>
      <c r="P63979" s="84"/>
    </row>
    <row r="63980" spans="4:16" x14ac:dyDescent="0.3">
      <c r="D63980" s="82"/>
      <c r="P63980" s="84"/>
    </row>
    <row r="63981" spans="4:16" x14ac:dyDescent="0.3">
      <c r="D63981" s="82"/>
      <c r="P63981" s="84"/>
    </row>
    <row r="63982" spans="4:16" x14ac:dyDescent="0.3">
      <c r="D63982" s="82"/>
      <c r="P63982" s="84"/>
    </row>
    <row r="63983" spans="4:16" x14ac:dyDescent="0.3">
      <c r="D63983" s="82"/>
      <c r="P63983" s="84"/>
    </row>
    <row r="63984" spans="4:16" x14ac:dyDescent="0.3">
      <c r="D63984" s="82"/>
      <c r="P63984" s="84"/>
    </row>
    <row r="63985" spans="4:16" x14ac:dyDescent="0.3">
      <c r="D63985" s="82"/>
      <c r="P63985" s="84"/>
    </row>
    <row r="63986" spans="4:16" x14ac:dyDescent="0.3">
      <c r="D63986" s="82"/>
      <c r="P63986" s="84"/>
    </row>
    <row r="63987" spans="4:16" x14ac:dyDescent="0.3">
      <c r="D63987" s="82"/>
      <c r="P63987" s="84"/>
    </row>
    <row r="63988" spans="4:16" x14ac:dyDescent="0.3">
      <c r="D63988" s="82"/>
      <c r="P63988" s="84"/>
    </row>
    <row r="63989" spans="4:16" x14ac:dyDescent="0.3">
      <c r="D63989" s="82"/>
      <c r="P63989" s="84"/>
    </row>
    <row r="63990" spans="4:16" x14ac:dyDescent="0.3">
      <c r="D63990" s="82"/>
      <c r="P63990" s="84"/>
    </row>
    <row r="63991" spans="4:16" x14ac:dyDescent="0.3">
      <c r="D63991" s="82"/>
      <c r="P63991" s="84"/>
    </row>
    <row r="63992" spans="4:16" x14ac:dyDescent="0.3">
      <c r="D63992" s="82"/>
      <c r="P63992" s="84"/>
    </row>
    <row r="63993" spans="4:16" x14ac:dyDescent="0.3">
      <c r="D63993" s="82"/>
      <c r="P63993" s="84"/>
    </row>
    <row r="63994" spans="4:16" x14ac:dyDescent="0.3">
      <c r="D63994" s="82"/>
      <c r="P63994" s="84"/>
    </row>
    <row r="63995" spans="4:16" x14ac:dyDescent="0.3">
      <c r="D63995" s="82"/>
      <c r="P63995" s="84"/>
    </row>
    <row r="63996" spans="4:16" x14ac:dyDescent="0.3">
      <c r="D63996" s="82"/>
      <c r="P63996" s="84"/>
    </row>
    <row r="63997" spans="4:16" x14ac:dyDescent="0.3">
      <c r="D63997" s="82"/>
      <c r="P63997" s="84"/>
    </row>
    <row r="63998" spans="4:16" x14ac:dyDescent="0.3">
      <c r="D63998" s="82"/>
      <c r="P63998" s="84"/>
    </row>
    <row r="63999" spans="4:16" x14ac:dyDescent="0.3">
      <c r="D63999" s="82"/>
      <c r="P63999" s="84"/>
    </row>
    <row r="64000" spans="4:16" x14ac:dyDescent="0.3">
      <c r="D64000" s="82"/>
      <c r="P64000" s="84"/>
    </row>
    <row r="64001" spans="4:16" x14ac:dyDescent="0.3">
      <c r="D64001" s="82"/>
      <c r="P64001" s="84"/>
    </row>
    <row r="64002" spans="4:16" x14ac:dyDescent="0.3">
      <c r="D64002" s="82"/>
      <c r="P64002" s="84"/>
    </row>
    <row r="64003" spans="4:16" x14ac:dyDescent="0.3">
      <c r="D64003" s="82"/>
      <c r="P64003" s="84"/>
    </row>
    <row r="64004" spans="4:16" x14ac:dyDescent="0.3">
      <c r="D64004" s="82"/>
      <c r="P64004" s="84"/>
    </row>
    <row r="64005" spans="4:16" x14ac:dyDescent="0.3">
      <c r="D64005" s="82"/>
      <c r="P64005" s="84"/>
    </row>
    <row r="64006" spans="4:16" x14ac:dyDescent="0.3">
      <c r="D64006" s="82"/>
      <c r="P64006" s="84"/>
    </row>
    <row r="64007" spans="4:16" x14ac:dyDescent="0.3">
      <c r="D64007" s="82"/>
      <c r="P64007" s="84"/>
    </row>
    <row r="64008" spans="4:16" x14ac:dyDescent="0.3">
      <c r="D64008" s="82"/>
      <c r="P64008" s="84"/>
    </row>
    <row r="64009" spans="4:16" x14ac:dyDescent="0.3">
      <c r="D64009" s="82"/>
      <c r="P64009" s="84"/>
    </row>
    <row r="64010" spans="4:16" x14ac:dyDescent="0.3">
      <c r="D64010" s="82"/>
      <c r="P64010" s="84"/>
    </row>
    <row r="64011" spans="4:16" x14ac:dyDescent="0.3">
      <c r="D64011" s="82"/>
      <c r="P64011" s="84"/>
    </row>
    <row r="64012" spans="4:16" x14ac:dyDescent="0.3">
      <c r="D64012" s="82"/>
      <c r="P64012" s="84"/>
    </row>
    <row r="64013" spans="4:16" x14ac:dyDescent="0.3">
      <c r="D64013" s="82"/>
      <c r="P64013" s="84"/>
    </row>
    <row r="64014" spans="4:16" x14ac:dyDescent="0.3">
      <c r="D64014" s="82"/>
      <c r="P64014" s="84"/>
    </row>
    <row r="64015" spans="4:16" x14ac:dyDescent="0.3">
      <c r="D64015" s="82"/>
      <c r="P64015" s="84"/>
    </row>
    <row r="64016" spans="4:16" x14ac:dyDescent="0.3">
      <c r="D64016" s="82"/>
      <c r="P64016" s="84"/>
    </row>
    <row r="64017" spans="4:16" x14ac:dyDescent="0.3">
      <c r="D64017" s="82"/>
      <c r="P64017" s="84"/>
    </row>
    <row r="64018" spans="4:16" x14ac:dyDescent="0.3">
      <c r="D64018" s="82"/>
      <c r="P64018" s="84"/>
    </row>
    <row r="64019" spans="4:16" x14ac:dyDescent="0.3">
      <c r="D64019" s="82"/>
      <c r="P64019" s="84"/>
    </row>
    <row r="64020" spans="4:16" x14ac:dyDescent="0.3">
      <c r="D64020" s="82"/>
      <c r="P64020" s="84"/>
    </row>
    <row r="64021" spans="4:16" x14ac:dyDescent="0.3">
      <c r="D64021" s="82"/>
      <c r="P64021" s="84"/>
    </row>
    <row r="64022" spans="4:16" x14ac:dyDescent="0.3">
      <c r="D64022" s="82"/>
      <c r="P64022" s="84"/>
    </row>
    <row r="64023" spans="4:16" x14ac:dyDescent="0.3">
      <c r="D64023" s="82"/>
      <c r="P64023" s="84"/>
    </row>
    <row r="64024" spans="4:16" x14ac:dyDescent="0.3">
      <c r="D64024" s="82"/>
      <c r="P64024" s="84"/>
    </row>
    <row r="64025" spans="4:16" x14ac:dyDescent="0.3">
      <c r="D64025" s="82"/>
      <c r="P64025" s="84"/>
    </row>
    <row r="64026" spans="4:16" x14ac:dyDescent="0.3">
      <c r="D64026" s="82"/>
      <c r="P64026" s="84"/>
    </row>
    <row r="64027" spans="4:16" x14ac:dyDescent="0.3">
      <c r="D64027" s="82"/>
      <c r="P64027" s="84"/>
    </row>
    <row r="64028" spans="4:16" x14ac:dyDescent="0.3">
      <c r="D64028" s="82"/>
      <c r="P64028" s="84"/>
    </row>
    <row r="64029" spans="4:16" x14ac:dyDescent="0.3">
      <c r="D64029" s="82"/>
      <c r="P64029" s="84"/>
    </row>
    <row r="64030" spans="4:16" x14ac:dyDescent="0.3">
      <c r="D64030" s="82"/>
      <c r="P64030" s="84"/>
    </row>
    <row r="64031" spans="4:16" x14ac:dyDescent="0.3">
      <c r="D64031" s="82"/>
      <c r="P64031" s="84"/>
    </row>
    <row r="64032" spans="4:16" x14ac:dyDescent="0.3">
      <c r="D64032" s="82"/>
      <c r="P64032" s="84"/>
    </row>
    <row r="64033" spans="4:16" x14ac:dyDescent="0.3">
      <c r="D64033" s="82"/>
      <c r="P64033" s="84"/>
    </row>
    <row r="64034" spans="4:16" x14ac:dyDescent="0.3">
      <c r="D64034" s="82"/>
      <c r="P64034" s="84"/>
    </row>
    <row r="64035" spans="4:16" x14ac:dyDescent="0.3">
      <c r="D64035" s="82"/>
      <c r="P64035" s="84"/>
    </row>
    <row r="64036" spans="4:16" x14ac:dyDescent="0.3">
      <c r="D64036" s="82"/>
      <c r="P64036" s="84"/>
    </row>
    <row r="64037" spans="4:16" x14ac:dyDescent="0.3">
      <c r="D64037" s="82"/>
      <c r="P64037" s="84"/>
    </row>
    <row r="64038" spans="4:16" x14ac:dyDescent="0.3">
      <c r="D64038" s="82"/>
      <c r="P64038" s="84"/>
    </row>
    <row r="64039" spans="4:16" x14ac:dyDescent="0.3">
      <c r="D64039" s="82"/>
      <c r="P64039" s="84"/>
    </row>
    <row r="64040" spans="4:16" x14ac:dyDescent="0.3">
      <c r="D64040" s="82"/>
      <c r="P64040" s="84"/>
    </row>
    <row r="64041" spans="4:16" x14ac:dyDescent="0.3">
      <c r="D64041" s="82"/>
      <c r="P64041" s="84"/>
    </row>
    <row r="64042" spans="4:16" x14ac:dyDescent="0.3">
      <c r="D64042" s="82"/>
      <c r="P64042" s="84"/>
    </row>
    <row r="64043" spans="4:16" x14ac:dyDescent="0.3">
      <c r="D64043" s="82"/>
      <c r="P64043" s="84"/>
    </row>
    <row r="64044" spans="4:16" x14ac:dyDescent="0.3">
      <c r="D64044" s="82"/>
      <c r="P64044" s="84"/>
    </row>
    <row r="64045" spans="4:16" x14ac:dyDescent="0.3">
      <c r="D64045" s="82"/>
      <c r="P64045" s="84"/>
    </row>
    <row r="64046" spans="4:16" x14ac:dyDescent="0.3">
      <c r="D64046" s="82"/>
      <c r="P64046" s="84"/>
    </row>
    <row r="64047" spans="4:16" x14ac:dyDescent="0.3">
      <c r="D64047" s="82"/>
      <c r="P64047" s="84"/>
    </row>
    <row r="64048" spans="4:16" x14ac:dyDescent="0.3">
      <c r="D64048" s="82"/>
      <c r="P64048" s="84"/>
    </row>
    <row r="64049" spans="4:16" x14ac:dyDescent="0.3">
      <c r="D64049" s="82"/>
      <c r="P64049" s="84"/>
    </row>
    <row r="64050" spans="4:16" x14ac:dyDescent="0.3">
      <c r="D64050" s="82"/>
      <c r="P64050" s="84"/>
    </row>
    <row r="64051" spans="4:16" x14ac:dyDescent="0.3">
      <c r="D64051" s="82"/>
      <c r="P64051" s="84"/>
    </row>
    <row r="64052" spans="4:16" x14ac:dyDescent="0.3">
      <c r="D64052" s="82"/>
      <c r="P64052" s="84"/>
    </row>
    <row r="64053" spans="4:16" x14ac:dyDescent="0.3">
      <c r="D64053" s="82"/>
      <c r="P64053" s="84"/>
    </row>
    <row r="64054" spans="4:16" x14ac:dyDescent="0.3">
      <c r="D64054" s="82"/>
      <c r="P64054" s="84"/>
    </row>
    <row r="64055" spans="4:16" x14ac:dyDescent="0.3">
      <c r="D64055" s="82"/>
      <c r="P64055" s="84"/>
    </row>
    <row r="64056" spans="4:16" x14ac:dyDescent="0.3">
      <c r="D64056" s="82"/>
      <c r="P64056" s="84"/>
    </row>
    <row r="64057" spans="4:16" x14ac:dyDescent="0.3">
      <c r="D64057" s="82"/>
      <c r="P64057" s="84"/>
    </row>
    <row r="64058" spans="4:16" x14ac:dyDescent="0.3">
      <c r="D64058" s="82"/>
      <c r="P64058" s="84"/>
    </row>
    <row r="64059" spans="4:16" x14ac:dyDescent="0.3">
      <c r="D64059" s="82"/>
      <c r="P64059" s="84"/>
    </row>
    <row r="64060" spans="4:16" x14ac:dyDescent="0.3">
      <c r="D64060" s="82"/>
      <c r="P64060" s="84"/>
    </row>
    <row r="64061" spans="4:16" x14ac:dyDescent="0.3">
      <c r="D64061" s="82"/>
      <c r="P64061" s="84"/>
    </row>
    <row r="64062" spans="4:16" x14ac:dyDescent="0.3">
      <c r="D64062" s="82"/>
      <c r="P64062" s="84"/>
    </row>
    <row r="64063" spans="4:16" x14ac:dyDescent="0.3">
      <c r="D64063" s="82"/>
      <c r="P64063" s="84"/>
    </row>
    <row r="64064" spans="4:16" x14ac:dyDescent="0.3">
      <c r="D64064" s="82"/>
      <c r="P64064" s="84"/>
    </row>
    <row r="64065" spans="4:16" x14ac:dyDescent="0.3">
      <c r="D64065" s="82"/>
      <c r="P64065" s="84"/>
    </row>
    <row r="64066" spans="4:16" x14ac:dyDescent="0.3">
      <c r="D64066" s="82"/>
      <c r="P64066" s="84"/>
    </row>
    <row r="64067" spans="4:16" x14ac:dyDescent="0.3">
      <c r="D64067" s="82"/>
      <c r="P64067" s="84"/>
    </row>
    <row r="64068" spans="4:16" x14ac:dyDescent="0.3">
      <c r="D64068" s="82"/>
      <c r="P64068" s="84"/>
    </row>
    <row r="64069" spans="4:16" x14ac:dyDescent="0.3">
      <c r="D64069" s="82"/>
      <c r="P64069" s="84"/>
    </row>
    <row r="64070" spans="4:16" x14ac:dyDescent="0.3">
      <c r="D64070" s="82"/>
      <c r="P64070" s="84"/>
    </row>
    <row r="64071" spans="4:16" x14ac:dyDescent="0.3">
      <c r="D64071" s="82"/>
      <c r="P64071" s="84"/>
    </row>
    <row r="64072" spans="4:16" x14ac:dyDescent="0.3">
      <c r="D64072" s="82"/>
      <c r="P64072" s="84"/>
    </row>
    <row r="64073" spans="4:16" x14ac:dyDescent="0.3">
      <c r="D64073" s="82"/>
      <c r="P64073" s="84"/>
    </row>
    <row r="64074" spans="4:16" x14ac:dyDescent="0.3">
      <c r="D64074" s="82"/>
      <c r="P64074" s="84"/>
    </row>
    <row r="64075" spans="4:16" x14ac:dyDescent="0.3">
      <c r="D64075" s="82"/>
      <c r="P64075" s="84"/>
    </row>
    <row r="64076" spans="4:16" x14ac:dyDescent="0.3">
      <c r="D64076" s="82"/>
      <c r="P64076" s="84"/>
    </row>
    <row r="64077" spans="4:16" x14ac:dyDescent="0.3">
      <c r="D64077" s="82"/>
      <c r="P64077" s="84"/>
    </row>
    <row r="64078" spans="4:16" x14ac:dyDescent="0.3">
      <c r="D64078" s="82"/>
      <c r="P64078" s="84"/>
    </row>
    <row r="64079" spans="4:16" x14ac:dyDescent="0.3">
      <c r="D64079" s="82"/>
      <c r="P64079" s="84"/>
    </row>
    <row r="64080" spans="4:16" x14ac:dyDescent="0.3">
      <c r="D64080" s="82"/>
      <c r="P64080" s="84"/>
    </row>
    <row r="64081" spans="4:16" x14ac:dyDescent="0.3">
      <c r="D64081" s="82"/>
      <c r="P64081" s="84"/>
    </row>
    <row r="64082" spans="4:16" x14ac:dyDescent="0.3">
      <c r="D64082" s="82"/>
      <c r="P64082" s="84"/>
    </row>
    <row r="64083" spans="4:16" x14ac:dyDescent="0.3">
      <c r="D64083" s="82"/>
      <c r="P64083" s="84"/>
    </row>
    <row r="64084" spans="4:16" x14ac:dyDescent="0.3">
      <c r="D64084" s="82"/>
      <c r="P64084" s="84"/>
    </row>
    <row r="64085" spans="4:16" x14ac:dyDescent="0.3">
      <c r="D64085" s="82"/>
      <c r="P64085" s="84"/>
    </row>
    <row r="64086" spans="4:16" x14ac:dyDescent="0.3">
      <c r="D64086" s="82"/>
      <c r="P64086" s="84"/>
    </row>
    <row r="64087" spans="4:16" x14ac:dyDescent="0.3">
      <c r="D64087" s="82"/>
      <c r="P64087" s="84"/>
    </row>
    <row r="64088" spans="4:16" x14ac:dyDescent="0.3">
      <c r="D64088" s="82"/>
      <c r="P64088" s="84"/>
    </row>
    <row r="64089" spans="4:16" x14ac:dyDescent="0.3">
      <c r="D64089" s="82"/>
      <c r="P64089" s="84"/>
    </row>
    <row r="64090" spans="4:16" x14ac:dyDescent="0.3">
      <c r="D64090" s="82"/>
      <c r="P64090" s="84"/>
    </row>
    <row r="64091" spans="4:16" x14ac:dyDescent="0.3">
      <c r="D64091" s="82"/>
      <c r="P64091" s="84"/>
    </row>
    <row r="64092" spans="4:16" x14ac:dyDescent="0.3">
      <c r="D64092" s="82"/>
      <c r="P64092" s="84"/>
    </row>
    <row r="64093" spans="4:16" x14ac:dyDescent="0.3">
      <c r="D64093" s="82"/>
      <c r="P64093" s="84"/>
    </row>
    <row r="64094" spans="4:16" x14ac:dyDescent="0.3">
      <c r="D64094" s="82"/>
      <c r="P64094" s="84"/>
    </row>
    <row r="64095" spans="4:16" x14ac:dyDescent="0.3">
      <c r="D64095" s="82"/>
      <c r="P64095" s="84"/>
    </row>
    <row r="64096" spans="4:16" x14ac:dyDescent="0.3">
      <c r="D64096" s="82"/>
      <c r="P64096" s="84"/>
    </row>
    <row r="64097" spans="4:16" x14ac:dyDescent="0.3">
      <c r="D64097" s="82"/>
      <c r="P64097" s="84"/>
    </row>
    <row r="64098" spans="4:16" x14ac:dyDescent="0.3">
      <c r="D64098" s="82"/>
      <c r="P64098" s="84"/>
    </row>
    <row r="64099" spans="4:16" x14ac:dyDescent="0.3">
      <c r="D64099" s="82"/>
      <c r="P64099" s="84"/>
    </row>
    <row r="64100" spans="4:16" x14ac:dyDescent="0.3">
      <c r="D64100" s="82"/>
      <c r="P64100" s="84"/>
    </row>
    <row r="64101" spans="4:16" x14ac:dyDescent="0.3">
      <c r="D64101" s="82"/>
      <c r="P64101" s="84"/>
    </row>
    <row r="64102" spans="4:16" x14ac:dyDescent="0.3">
      <c r="D64102" s="82"/>
      <c r="P64102" s="84"/>
    </row>
    <row r="64103" spans="4:16" x14ac:dyDescent="0.3">
      <c r="D64103" s="82"/>
      <c r="P64103" s="84"/>
    </row>
    <row r="64104" spans="4:16" x14ac:dyDescent="0.3">
      <c r="D64104" s="82"/>
      <c r="P64104" s="84"/>
    </row>
    <row r="64105" spans="4:16" x14ac:dyDescent="0.3">
      <c r="D64105" s="82"/>
      <c r="P64105" s="84"/>
    </row>
    <row r="64106" spans="4:16" x14ac:dyDescent="0.3">
      <c r="D64106" s="82"/>
      <c r="P64106" s="84"/>
    </row>
    <row r="64107" spans="4:16" x14ac:dyDescent="0.3">
      <c r="D64107" s="82"/>
      <c r="P64107" s="84"/>
    </row>
    <row r="64108" spans="4:16" x14ac:dyDescent="0.3">
      <c r="D64108" s="82"/>
      <c r="P64108" s="84"/>
    </row>
    <row r="64109" spans="4:16" x14ac:dyDescent="0.3">
      <c r="D64109" s="82"/>
      <c r="P64109" s="84"/>
    </row>
    <row r="64110" spans="4:16" x14ac:dyDescent="0.3">
      <c r="D64110" s="82"/>
      <c r="P64110" s="84"/>
    </row>
    <row r="64111" spans="4:16" x14ac:dyDescent="0.3">
      <c r="D64111" s="82"/>
      <c r="P64111" s="84"/>
    </row>
    <row r="64112" spans="4:16" x14ac:dyDescent="0.3">
      <c r="D64112" s="82"/>
      <c r="P64112" s="84"/>
    </row>
    <row r="64113" spans="4:16" x14ac:dyDescent="0.3">
      <c r="D64113" s="82"/>
      <c r="P64113" s="84"/>
    </row>
    <row r="64114" spans="4:16" x14ac:dyDescent="0.3">
      <c r="D64114" s="82"/>
      <c r="P64114" s="84"/>
    </row>
    <row r="64115" spans="4:16" x14ac:dyDescent="0.3">
      <c r="D64115" s="82"/>
      <c r="P64115" s="84"/>
    </row>
    <row r="64116" spans="4:16" x14ac:dyDescent="0.3">
      <c r="D64116" s="82"/>
      <c r="P64116" s="84"/>
    </row>
    <row r="64117" spans="4:16" x14ac:dyDescent="0.3">
      <c r="D64117" s="82"/>
      <c r="P64117" s="84"/>
    </row>
    <row r="64118" spans="4:16" x14ac:dyDescent="0.3">
      <c r="D64118" s="82"/>
      <c r="P64118" s="84"/>
    </row>
    <row r="64119" spans="4:16" x14ac:dyDescent="0.3">
      <c r="D64119" s="82"/>
      <c r="P64119" s="84"/>
    </row>
    <row r="64120" spans="4:16" x14ac:dyDescent="0.3">
      <c r="D64120" s="82"/>
      <c r="P64120" s="84"/>
    </row>
    <row r="64121" spans="4:16" x14ac:dyDescent="0.3">
      <c r="D64121" s="82"/>
      <c r="P64121" s="84"/>
    </row>
    <row r="64122" spans="4:16" x14ac:dyDescent="0.3">
      <c r="D64122" s="82"/>
      <c r="P64122" s="84"/>
    </row>
    <row r="64123" spans="4:16" x14ac:dyDescent="0.3">
      <c r="D64123" s="82"/>
      <c r="P64123" s="84"/>
    </row>
    <row r="64124" spans="4:16" x14ac:dyDescent="0.3">
      <c r="D64124" s="82"/>
      <c r="P64124" s="84"/>
    </row>
    <row r="64125" spans="4:16" x14ac:dyDescent="0.3">
      <c r="D64125" s="82"/>
      <c r="P64125" s="84"/>
    </row>
    <row r="64126" spans="4:16" x14ac:dyDescent="0.3">
      <c r="D64126" s="82"/>
      <c r="P64126" s="84"/>
    </row>
    <row r="64127" spans="4:16" x14ac:dyDescent="0.3">
      <c r="D64127" s="82"/>
      <c r="P64127" s="84"/>
    </row>
    <row r="64128" spans="4:16" x14ac:dyDescent="0.3">
      <c r="D64128" s="82"/>
      <c r="P64128" s="84"/>
    </row>
    <row r="64129" spans="4:16" x14ac:dyDescent="0.3">
      <c r="D64129" s="82"/>
      <c r="P64129" s="84"/>
    </row>
    <row r="64130" spans="4:16" x14ac:dyDescent="0.3">
      <c r="D64130" s="82"/>
      <c r="P64130" s="84"/>
    </row>
    <row r="64131" spans="4:16" x14ac:dyDescent="0.3">
      <c r="D64131" s="82"/>
      <c r="P64131" s="84"/>
    </row>
    <row r="64132" spans="4:16" x14ac:dyDescent="0.3">
      <c r="D64132" s="82"/>
      <c r="P64132" s="84"/>
    </row>
    <row r="64133" spans="4:16" x14ac:dyDescent="0.3">
      <c r="D64133" s="82"/>
      <c r="P64133" s="84"/>
    </row>
    <row r="64134" spans="4:16" x14ac:dyDescent="0.3">
      <c r="D64134" s="82"/>
      <c r="P64134" s="84"/>
    </row>
    <row r="64135" spans="4:16" x14ac:dyDescent="0.3">
      <c r="D64135" s="82"/>
      <c r="P64135" s="84"/>
    </row>
    <row r="64136" spans="4:16" x14ac:dyDescent="0.3">
      <c r="D64136" s="82"/>
      <c r="P64136" s="84"/>
    </row>
    <row r="64137" spans="4:16" x14ac:dyDescent="0.3">
      <c r="D64137" s="82"/>
      <c r="P64137" s="84"/>
    </row>
    <row r="64138" spans="4:16" x14ac:dyDescent="0.3">
      <c r="D64138" s="82"/>
      <c r="P64138" s="84"/>
    </row>
    <row r="64139" spans="4:16" x14ac:dyDescent="0.3">
      <c r="D64139" s="82"/>
      <c r="P64139" s="84"/>
    </row>
    <row r="64140" spans="4:16" x14ac:dyDescent="0.3">
      <c r="D64140" s="82"/>
      <c r="P64140" s="84"/>
    </row>
    <row r="64141" spans="4:16" x14ac:dyDescent="0.3">
      <c r="D64141" s="82"/>
      <c r="P64141" s="84"/>
    </row>
    <row r="64142" spans="4:16" x14ac:dyDescent="0.3">
      <c r="D64142" s="82"/>
      <c r="P64142" s="84"/>
    </row>
    <row r="64143" spans="4:16" x14ac:dyDescent="0.3">
      <c r="D64143" s="82"/>
      <c r="P64143" s="84"/>
    </row>
    <row r="64144" spans="4:16" x14ac:dyDescent="0.3">
      <c r="D64144" s="82"/>
      <c r="P64144" s="84"/>
    </row>
    <row r="64145" spans="4:16" x14ac:dyDescent="0.3">
      <c r="D64145" s="82"/>
      <c r="P64145" s="84"/>
    </row>
    <row r="64146" spans="4:16" x14ac:dyDescent="0.3">
      <c r="D64146" s="82"/>
      <c r="P64146" s="84"/>
    </row>
    <row r="64147" spans="4:16" x14ac:dyDescent="0.3">
      <c r="D64147" s="82"/>
      <c r="P64147" s="84"/>
    </row>
    <row r="64148" spans="4:16" x14ac:dyDescent="0.3">
      <c r="D64148" s="82"/>
      <c r="P64148" s="84"/>
    </row>
    <row r="64149" spans="4:16" x14ac:dyDescent="0.3">
      <c r="D64149" s="82"/>
      <c r="P64149" s="84"/>
    </row>
    <row r="64150" spans="4:16" x14ac:dyDescent="0.3">
      <c r="D64150" s="82"/>
      <c r="P64150" s="84"/>
    </row>
    <row r="64151" spans="4:16" x14ac:dyDescent="0.3">
      <c r="D64151" s="82"/>
      <c r="P64151" s="84"/>
    </row>
    <row r="64152" spans="4:16" x14ac:dyDescent="0.3">
      <c r="D64152" s="82"/>
      <c r="P64152" s="84"/>
    </row>
    <row r="64153" spans="4:16" x14ac:dyDescent="0.3">
      <c r="D64153" s="82"/>
      <c r="P64153" s="84"/>
    </row>
    <row r="64154" spans="4:16" x14ac:dyDescent="0.3">
      <c r="D64154" s="82"/>
      <c r="P64154" s="84"/>
    </row>
    <row r="64155" spans="4:16" x14ac:dyDescent="0.3">
      <c r="D64155" s="82"/>
      <c r="P64155" s="84"/>
    </row>
    <row r="64156" spans="4:16" x14ac:dyDescent="0.3">
      <c r="D64156" s="82"/>
      <c r="P64156" s="84"/>
    </row>
    <row r="64157" spans="4:16" x14ac:dyDescent="0.3">
      <c r="D64157" s="82"/>
      <c r="P64157" s="84"/>
    </row>
    <row r="64158" spans="4:16" x14ac:dyDescent="0.3">
      <c r="D64158" s="82"/>
      <c r="P64158" s="84"/>
    </row>
    <row r="64159" spans="4:16" x14ac:dyDescent="0.3">
      <c r="D64159" s="82"/>
      <c r="P64159" s="84"/>
    </row>
    <row r="64160" spans="4:16" x14ac:dyDescent="0.3">
      <c r="D64160" s="82"/>
      <c r="P64160" s="84"/>
    </row>
    <row r="64161" spans="4:16" x14ac:dyDescent="0.3">
      <c r="D64161" s="82"/>
      <c r="P64161" s="84"/>
    </row>
    <row r="64162" spans="4:16" x14ac:dyDescent="0.3">
      <c r="D64162" s="82"/>
      <c r="P64162" s="84"/>
    </row>
    <row r="64163" spans="4:16" x14ac:dyDescent="0.3">
      <c r="D64163" s="82"/>
      <c r="P64163" s="84"/>
    </row>
    <row r="64164" spans="4:16" x14ac:dyDescent="0.3">
      <c r="D64164" s="82"/>
      <c r="P64164" s="84"/>
    </row>
    <row r="64165" spans="4:16" x14ac:dyDescent="0.3">
      <c r="D64165" s="82"/>
      <c r="P64165" s="84"/>
    </row>
    <row r="64166" spans="4:16" x14ac:dyDescent="0.3">
      <c r="D64166" s="82"/>
      <c r="P64166" s="84"/>
    </row>
    <row r="64167" spans="4:16" x14ac:dyDescent="0.3">
      <c r="D64167" s="82"/>
      <c r="P64167" s="84"/>
    </row>
    <row r="64168" spans="4:16" x14ac:dyDescent="0.3">
      <c r="D64168" s="82"/>
      <c r="P64168" s="84"/>
    </row>
    <row r="64169" spans="4:16" x14ac:dyDescent="0.3">
      <c r="D64169" s="82"/>
      <c r="P64169" s="84"/>
    </row>
    <row r="64170" spans="4:16" x14ac:dyDescent="0.3">
      <c r="D64170" s="82"/>
      <c r="P64170" s="84"/>
    </row>
    <row r="64171" spans="4:16" x14ac:dyDescent="0.3">
      <c r="D64171" s="82"/>
      <c r="P64171" s="84"/>
    </row>
    <row r="64172" spans="4:16" x14ac:dyDescent="0.3">
      <c r="D64172" s="82"/>
      <c r="P64172" s="84"/>
    </row>
    <row r="64173" spans="4:16" x14ac:dyDescent="0.3">
      <c r="D64173" s="82"/>
      <c r="P64173" s="84"/>
    </row>
    <row r="64174" spans="4:16" x14ac:dyDescent="0.3">
      <c r="D64174" s="82"/>
      <c r="P64174" s="84"/>
    </row>
    <row r="64175" spans="4:16" x14ac:dyDescent="0.3">
      <c r="D64175" s="82"/>
      <c r="P64175" s="84"/>
    </row>
    <row r="64176" spans="4:16" x14ac:dyDescent="0.3">
      <c r="D64176" s="82"/>
      <c r="P64176" s="84"/>
    </row>
    <row r="64177" spans="4:16" x14ac:dyDescent="0.3">
      <c r="D64177" s="82"/>
      <c r="P64177" s="84"/>
    </row>
    <row r="64178" spans="4:16" x14ac:dyDescent="0.3">
      <c r="D64178" s="82"/>
      <c r="P64178" s="84"/>
    </row>
    <row r="64179" spans="4:16" x14ac:dyDescent="0.3">
      <c r="D64179" s="82"/>
      <c r="P64179" s="84"/>
    </row>
    <row r="64180" spans="4:16" x14ac:dyDescent="0.3">
      <c r="D64180" s="82"/>
      <c r="P64180" s="84"/>
    </row>
    <row r="64181" spans="4:16" x14ac:dyDescent="0.3">
      <c r="D64181" s="82"/>
      <c r="P64181" s="84"/>
    </row>
    <row r="64182" spans="4:16" x14ac:dyDescent="0.3">
      <c r="D64182" s="82"/>
      <c r="P64182" s="84"/>
    </row>
    <row r="64183" spans="4:16" x14ac:dyDescent="0.3">
      <c r="D64183" s="82"/>
      <c r="P64183" s="84"/>
    </row>
    <row r="64184" spans="4:16" x14ac:dyDescent="0.3">
      <c r="D64184" s="82"/>
      <c r="P64184" s="84"/>
    </row>
    <row r="64185" spans="4:16" x14ac:dyDescent="0.3">
      <c r="D64185" s="82"/>
      <c r="P64185" s="84"/>
    </row>
    <row r="64186" spans="4:16" x14ac:dyDescent="0.3">
      <c r="D64186" s="82"/>
      <c r="P64186" s="84"/>
    </row>
    <row r="64187" spans="4:16" x14ac:dyDescent="0.3">
      <c r="D64187" s="82"/>
      <c r="P64187" s="84"/>
    </row>
    <row r="64188" spans="4:16" x14ac:dyDescent="0.3">
      <c r="D64188" s="82"/>
      <c r="P64188" s="84"/>
    </row>
    <row r="64189" spans="4:16" x14ac:dyDescent="0.3">
      <c r="D64189" s="82"/>
      <c r="P64189" s="84"/>
    </row>
    <row r="64190" spans="4:16" x14ac:dyDescent="0.3">
      <c r="D64190" s="82"/>
      <c r="P64190" s="84"/>
    </row>
    <row r="64191" spans="4:16" x14ac:dyDescent="0.3">
      <c r="D64191" s="82"/>
      <c r="P64191" s="84"/>
    </row>
    <row r="64192" spans="4:16" x14ac:dyDescent="0.3">
      <c r="D64192" s="82"/>
      <c r="P64192" s="84"/>
    </row>
    <row r="64193" spans="4:16" x14ac:dyDescent="0.3">
      <c r="D64193" s="82"/>
      <c r="P64193" s="84"/>
    </row>
    <row r="64194" spans="4:16" x14ac:dyDescent="0.3">
      <c r="D64194" s="82"/>
      <c r="P64194" s="84"/>
    </row>
    <row r="64195" spans="4:16" x14ac:dyDescent="0.3">
      <c r="D64195" s="82"/>
      <c r="P64195" s="84"/>
    </row>
    <row r="64196" spans="4:16" x14ac:dyDescent="0.3">
      <c r="D64196" s="82"/>
      <c r="P64196" s="84"/>
    </row>
    <row r="64197" spans="4:16" x14ac:dyDescent="0.3">
      <c r="D64197" s="82"/>
      <c r="P64197" s="84"/>
    </row>
    <row r="64198" spans="4:16" x14ac:dyDescent="0.3">
      <c r="D64198" s="82"/>
      <c r="P64198" s="84"/>
    </row>
    <row r="64199" spans="4:16" x14ac:dyDescent="0.3">
      <c r="D64199" s="82"/>
      <c r="P64199" s="84"/>
    </row>
    <row r="64200" spans="4:16" x14ac:dyDescent="0.3">
      <c r="D64200" s="82"/>
      <c r="P64200" s="84"/>
    </row>
    <row r="64201" spans="4:16" x14ac:dyDescent="0.3">
      <c r="D64201" s="82"/>
      <c r="P64201" s="84"/>
    </row>
    <row r="64202" spans="4:16" x14ac:dyDescent="0.3">
      <c r="D64202" s="82"/>
      <c r="P64202" s="84"/>
    </row>
    <row r="64203" spans="4:16" x14ac:dyDescent="0.3">
      <c r="D64203" s="82"/>
      <c r="P64203" s="84"/>
    </row>
    <row r="64204" spans="4:16" x14ac:dyDescent="0.3">
      <c r="D64204" s="82"/>
      <c r="P64204" s="84"/>
    </row>
    <row r="64205" spans="4:16" x14ac:dyDescent="0.3">
      <c r="D64205" s="82"/>
      <c r="P64205" s="84"/>
    </row>
    <row r="64206" spans="4:16" x14ac:dyDescent="0.3">
      <c r="D64206" s="82"/>
      <c r="P64206" s="84"/>
    </row>
    <row r="64207" spans="4:16" x14ac:dyDescent="0.3">
      <c r="D64207" s="82"/>
      <c r="P64207" s="84"/>
    </row>
    <row r="64208" spans="4:16" x14ac:dyDescent="0.3">
      <c r="D64208" s="82"/>
      <c r="P64208" s="84"/>
    </row>
    <row r="64209" spans="4:16" x14ac:dyDescent="0.3">
      <c r="D64209" s="82"/>
      <c r="P64209" s="84"/>
    </row>
    <row r="64210" spans="4:16" x14ac:dyDescent="0.3">
      <c r="D64210" s="82"/>
      <c r="P64210" s="84"/>
    </row>
    <row r="64211" spans="4:16" x14ac:dyDescent="0.3">
      <c r="D64211" s="82"/>
      <c r="P64211" s="84"/>
    </row>
    <row r="64212" spans="4:16" x14ac:dyDescent="0.3">
      <c r="D64212" s="82"/>
      <c r="P64212" s="84"/>
    </row>
    <row r="64213" spans="4:16" x14ac:dyDescent="0.3">
      <c r="D64213" s="82"/>
      <c r="P64213" s="84"/>
    </row>
    <row r="64214" spans="4:16" x14ac:dyDescent="0.3">
      <c r="D64214" s="82"/>
      <c r="P64214" s="84"/>
    </row>
    <row r="64215" spans="4:16" x14ac:dyDescent="0.3">
      <c r="D64215" s="82"/>
      <c r="P64215" s="84"/>
    </row>
    <row r="64216" spans="4:16" x14ac:dyDescent="0.3">
      <c r="D64216" s="82"/>
      <c r="P64216" s="84"/>
    </row>
    <row r="64217" spans="4:16" x14ac:dyDescent="0.3">
      <c r="D64217" s="82"/>
      <c r="P64217" s="84"/>
    </row>
    <row r="64218" spans="4:16" x14ac:dyDescent="0.3">
      <c r="D64218" s="82"/>
      <c r="P64218" s="84"/>
    </row>
    <row r="64219" spans="4:16" x14ac:dyDescent="0.3">
      <c r="D64219" s="82"/>
      <c r="P64219" s="84"/>
    </row>
    <row r="64220" spans="4:16" x14ac:dyDescent="0.3">
      <c r="D64220" s="82"/>
      <c r="P64220" s="84"/>
    </row>
    <row r="64221" spans="4:16" x14ac:dyDescent="0.3">
      <c r="D64221" s="82"/>
      <c r="P64221" s="84"/>
    </row>
    <row r="64222" spans="4:16" x14ac:dyDescent="0.3">
      <c r="D64222" s="82"/>
      <c r="P64222" s="84"/>
    </row>
    <row r="64223" spans="4:16" x14ac:dyDescent="0.3">
      <c r="D64223" s="82"/>
      <c r="P64223" s="84"/>
    </row>
    <row r="64224" spans="4:16" x14ac:dyDescent="0.3">
      <c r="D64224" s="82"/>
      <c r="P64224" s="84"/>
    </row>
    <row r="64225" spans="4:16" x14ac:dyDescent="0.3">
      <c r="D64225" s="82"/>
      <c r="P64225" s="84"/>
    </row>
    <row r="64226" spans="4:16" x14ac:dyDescent="0.3">
      <c r="D64226" s="82"/>
      <c r="P64226" s="84"/>
    </row>
    <row r="64227" spans="4:16" x14ac:dyDescent="0.3">
      <c r="D64227" s="82"/>
      <c r="P64227" s="84"/>
    </row>
    <row r="64228" spans="4:16" x14ac:dyDescent="0.3">
      <c r="D64228" s="82"/>
      <c r="P64228" s="84"/>
    </row>
    <row r="64229" spans="4:16" x14ac:dyDescent="0.3">
      <c r="D64229" s="82"/>
      <c r="P64229" s="84"/>
    </row>
    <row r="64230" spans="4:16" x14ac:dyDescent="0.3">
      <c r="D64230" s="82"/>
      <c r="P64230" s="84"/>
    </row>
    <row r="64231" spans="4:16" x14ac:dyDescent="0.3">
      <c r="D64231" s="82"/>
      <c r="P64231" s="84"/>
    </row>
    <row r="64232" spans="4:16" x14ac:dyDescent="0.3">
      <c r="D64232" s="82"/>
      <c r="P64232" s="84"/>
    </row>
    <row r="64233" spans="4:16" x14ac:dyDescent="0.3">
      <c r="D64233" s="82"/>
      <c r="P64233" s="84"/>
    </row>
    <row r="64234" spans="4:16" x14ac:dyDescent="0.3">
      <c r="D64234" s="82"/>
      <c r="P64234" s="84"/>
    </row>
    <row r="64235" spans="4:16" x14ac:dyDescent="0.3">
      <c r="D64235" s="82"/>
      <c r="P64235" s="84"/>
    </row>
    <row r="64236" spans="4:16" x14ac:dyDescent="0.3">
      <c r="D64236" s="82"/>
      <c r="P64236" s="84"/>
    </row>
    <row r="64237" spans="4:16" x14ac:dyDescent="0.3">
      <c r="D64237" s="82"/>
      <c r="P64237" s="84"/>
    </row>
    <row r="64238" spans="4:16" x14ac:dyDescent="0.3">
      <c r="D64238" s="82"/>
      <c r="P64238" s="84"/>
    </row>
    <row r="64239" spans="4:16" x14ac:dyDescent="0.3">
      <c r="D64239" s="82"/>
      <c r="P64239" s="84"/>
    </row>
    <row r="64240" spans="4:16" x14ac:dyDescent="0.3">
      <c r="D64240" s="82"/>
      <c r="P64240" s="84"/>
    </row>
    <row r="64241" spans="4:16" x14ac:dyDescent="0.3">
      <c r="D64241" s="82"/>
      <c r="P64241" s="84"/>
    </row>
    <row r="64242" spans="4:16" x14ac:dyDescent="0.3">
      <c r="D64242" s="82"/>
      <c r="P64242" s="84"/>
    </row>
    <row r="64243" spans="4:16" x14ac:dyDescent="0.3">
      <c r="D64243" s="82"/>
      <c r="P64243" s="84"/>
    </row>
    <row r="64244" spans="4:16" x14ac:dyDescent="0.3">
      <c r="D64244" s="82"/>
      <c r="P64244" s="84"/>
    </row>
    <row r="64245" spans="4:16" x14ac:dyDescent="0.3">
      <c r="D64245" s="82"/>
      <c r="P64245" s="84"/>
    </row>
    <row r="64246" spans="4:16" x14ac:dyDescent="0.3">
      <c r="D64246" s="82"/>
      <c r="P64246" s="84"/>
    </row>
    <row r="64247" spans="4:16" x14ac:dyDescent="0.3">
      <c r="D64247" s="82"/>
      <c r="P64247" s="84"/>
    </row>
    <row r="64248" spans="4:16" x14ac:dyDescent="0.3">
      <c r="D64248" s="82"/>
      <c r="P64248" s="84"/>
    </row>
    <row r="64249" spans="4:16" x14ac:dyDescent="0.3">
      <c r="D64249" s="82"/>
      <c r="P64249" s="84"/>
    </row>
    <row r="64250" spans="4:16" x14ac:dyDescent="0.3">
      <c r="D64250" s="82"/>
      <c r="P64250" s="84"/>
    </row>
    <row r="64251" spans="4:16" x14ac:dyDescent="0.3">
      <c r="D64251" s="82"/>
      <c r="P64251" s="84"/>
    </row>
    <row r="64252" spans="4:16" x14ac:dyDescent="0.3">
      <c r="D64252" s="82"/>
      <c r="P64252" s="84"/>
    </row>
    <row r="64253" spans="4:16" x14ac:dyDescent="0.3">
      <c r="D64253" s="82"/>
      <c r="P64253" s="84"/>
    </row>
    <row r="64254" spans="4:16" x14ac:dyDescent="0.3">
      <c r="D64254" s="82"/>
      <c r="P64254" s="84"/>
    </row>
    <row r="64255" spans="4:16" x14ac:dyDescent="0.3">
      <c r="D64255" s="82"/>
      <c r="P64255" s="84"/>
    </row>
    <row r="64256" spans="4:16" x14ac:dyDescent="0.3">
      <c r="D64256" s="82"/>
      <c r="P64256" s="84"/>
    </row>
    <row r="64257" spans="4:16" x14ac:dyDescent="0.3">
      <c r="D64257" s="82"/>
      <c r="P64257" s="84"/>
    </row>
    <row r="64258" spans="4:16" x14ac:dyDescent="0.3">
      <c r="D64258" s="82"/>
      <c r="P64258" s="84"/>
    </row>
    <row r="64259" spans="4:16" x14ac:dyDescent="0.3">
      <c r="D64259" s="82"/>
      <c r="P64259" s="84"/>
    </row>
    <row r="64260" spans="4:16" x14ac:dyDescent="0.3">
      <c r="D64260" s="82"/>
      <c r="P64260" s="84"/>
    </row>
    <row r="64261" spans="4:16" x14ac:dyDescent="0.3">
      <c r="D64261" s="82"/>
      <c r="P64261" s="84"/>
    </row>
    <row r="64262" spans="4:16" x14ac:dyDescent="0.3">
      <c r="D64262" s="82"/>
      <c r="P64262" s="84"/>
    </row>
    <row r="64263" spans="4:16" x14ac:dyDescent="0.3">
      <c r="D64263" s="82"/>
      <c r="P64263" s="84"/>
    </row>
    <row r="64264" spans="4:16" x14ac:dyDescent="0.3">
      <c r="D64264" s="82"/>
      <c r="P64264" s="84"/>
    </row>
    <row r="64265" spans="4:16" x14ac:dyDescent="0.3">
      <c r="D64265" s="82"/>
      <c r="P64265" s="84"/>
    </row>
    <row r="64266" spans="4:16" x14ac:dyDescent="0.3">
      <c r="D64266" s="82"/>
      <c r="P64266" s="84"/>
    </row>
    <row r="64267" spans="4:16" x14ac:dyDescent="0.3">
      <c r="D64267" s="82"/>
      <c r="P64267" s="84"/>
    </row>
    <row r="64268" spans="4:16" x14ac:dyDescent="0.3">
      <c r="D64268" s="82"/>
      <c r="P64268" s="84"/>
    </row>
    <row r="64269" spans="4:16" x14ac:dyDescent="0.3">
      <c r="D64269" s="82"/>
      <c r="P64269" s="84"/>
    </row>
    <row r="64270" spans="4:16" x14ac:dyDescent="0.3">
      <c r="D64270" s="82"/>
      <c r="P64270" s="84"/>
    </row>
    <row r="64271" spans="4:16" x14ac:dyDescent="0.3">
      <c r="D64271" s="82"/>
      <c r="P64271" s="84"/>
    </row>
    <row r="64272" spans="4:16" x14ac:dyDescent="0.3">
      <c r="D64272" s="82"/>
      <c r="P64272" s="84"/>
    </row>
    <row r="64273" spans="4:16" x14ac:dyDescent="0.3">
      <c r="D64273" s="82"/>
      <c r="P64273" s="84"/>
    </row>
    <row r="64274" spans="4:16" x14ac:dyDescent="0.3">
      <c r="D64274" s="82"/>
      <c r="P64274" s="84"/>
    </row>
    <row r="64275" spans="4:16" x14ac:dyDescent="0.3">
      <c r="D64275" s="82"/>
      <c r="P64275" s="84"/>
    </row>
    <row r="64276" spans="4:16" x14ac:dyDescent="0.3">
      <c r="D64276" s="82"/>
      <c r="P64276" s="84"/>
    </row>
    <row r="64277" spans="4:16" x14ac:dyDescent="0.3">
      <c r="D64277" s="82"/>
      <c r="P64277" s="84"/>
    </row>
    <row r="64278" spans="4:16" x14ac:dyDescent="0.3">
      <c r="D64278" s="82"/>
      <c r="P64278" s="84"/>
    </row>
    <row r="64279" spans="4:16" x14ac:dyDescent="0.3">
      <c r="D64279" s="82"/>
      <c r="P64279" s="84"/>
    </row>
    <row r="64280" spans="4:16" x14ac:dyDescent="0.3">
      <c r="D64280" s="82"/>
      <c r="P64280" s="84"/>
    </row>
    <row r="64281" spans="4:16" x14ac:dyDescent="0.3">
      <c r="D64281" s="82"/>
      <c r="P64281" s="84"/>
    </row>
    <row r="64282" spans="4:16" x14ac:dyDescent="0.3">
      <c r="D64282" s="82"/>
      <c r="P64282" s="84"/>
    </row>
    <row r="64283" spans="4:16" x14ac:dyDescent="0.3">
      <c r="D64283" s="82"/>
      <c r="P64283" s="84"/>
    </row>
    <row r="64284" spans="4:16" x14ac:dyDescent="0.3">
      <c r="D64284" s="82"/>
      <c r="P64284" s="84"/>
    </row>
    <row r="64285" spans="4:16" x14ac:dyDescent="0.3">
      <c r="D64285" s="82"/>
      <c r="P64285" s="84"/>
    </row>
    <row r="64286" spans="4:16" x14ac:dyDescent="0.3">
      <c r="D64286" s="82"/>
      <c r="P64286" s="84"/>
    </row>
    <row r="64287" spans="4:16" x14ac:dyDescent="0.3">
      <c r="D64287" s="82"/>
      <c r="P64287" s="84"/>
    </row>
    <row r="64288" spans="4:16" x14ac:dyDescent="0.3">
      <c r="D64288" s="82"/>
      <c r="P64288" s="84"/>
    </row>
    <row r="64289" spans="4:16" x14ac:dyDescent="0.3">
      <c r="D64289" s="82"/>
      <c r="P64289" s="84"/>
    </row>
    <row r="64290" spans="4:16" x14ac:dyDescent="0.3">
      <c r="D64290" s="82"/>
      <c r="P64290" s="84"/>
    </row>
    <row r="64291" spans="4:16" x14ac:dyDescent="0.3">
      <c r="D64291" s="82"/>
      <c r="P64291" s="84"/>
    </row>
    <row r="64292" spans="4:16" x14ac:dyDescent="0.3">
      <c r="D64292" s="82"/>
      <c r="P64292" s="84"/>
    </row>
    <row r="64293" spans="4:16" x14ac:dyDescent="0.3">
      <c r="D64293" s="82"/>
      <c r="P64293" s="84"/>
    </row>
    <row r="64294" spans="4:16" x14ac:dyDescent="0.3">
      <c r="D64294" s="82"/>
      <c r="P64294" s="84"/>
    </row>
    <row r="64295" spans="4:16" x14ac:dyDescent="0.3">
      <c r="D64295" s="82"/>
      <c r="P64295" s="84"/>
    </row>
    <row r="64296" spans="4:16" x14ac:dyDescent="0.3">
      <c r="D64296" s="82"/>
      <c r="P64296" s="84"/>
    </row>
    <row r="64297" spans="4:16" x14ac:dyDescent="0.3">
      <c r="D64297" s="82"/>
      <c r="P64297" s="84"/>
    </row>
    <row r="64298" spans="4:16" x14ac:dyDescent="0.3">
      <c r="D64298" s="82"/>
      <c r="P64298" s="84"/>
    </row>
    <row r="64299" spans="4:16" x14ac:dyDescent="0.3">
      <c r="D64299" s="82"/>
      <c r="P64299" s="84"/>
    </row>
    <row r="64300" spans="4:16" x14ac:dyDescent="0.3">
      <c r="D64300" s="82"/>
      <c r="P64300" s="84"/>
    </row>
    <row r="64301" spans="4:16" x14ac:dyDescent="0.3">
      <c r="D64301" s="82"/>
      <c r="P64301" s="84"/>
    </row>
    <row r="64302" spans="4:16" x14ac:dyDescent="0.3">
      <c r="D64302" s="82"/>
      <c r="P64302" s="84"/>
    </row>
    <row r="64303" spans="4:16" x14ac:dyDescent="0.3">
      <c r="D64303" s="82"/>
      <c r="P64303" s="84"/>
    </row>
    <row r="64304" spans="4:16" x14ac:dyDescent="0.3">
      <c r="D64304" s="82"/>
      <c r="P64304" s="84"/>
    </row>
    <row r="64305" spans="4:16" x14ac:dyDescent="0.3">
      <c r="D64305" s="82"/>
      <c r="P64305" s="84"/>
    </row>
    <row r="64306" spans="4:16" x14ac:dyDescent="0.3">
      <c r="D64306" s="82"/>
      <c r="P64306" s="84"/>
    </row>
    <row r="64307" spans="4:16" x14ac:dyDescent="0.3">
      <c r="D64307" s="82"/>
      <c r="P64307" s="84"/>
    </row>
    <row r="64308" spans="4:16" x14ac:dyDescent="0.3">
      <c r="D64308" s="82"/>
      <c r="P64308" s="84"/>
    </row>
    <row r="64309" spans="4:16" x14ac:dyDescent="0.3">
      <c r="D64309" s="82"/>
      <c r="P64309" s="84"/>
    </row>
    <row r="64310" spans="4:16" x14ac:dyDescent="0.3">
      <c r="D64310" s="82"/>
      <c r="P64310" s="84"/>
    </row>
    <row r="64311" spans="4:16" x14ac:dyDescent="0.3">
      <c r="D64311" s="82"/>
      <c r="P64311" s="84"/>
    </row>
    <row r="64312" spans="4:16" x14ac:dyDescent="0.3">
      <c r="D64312" s="82"/>
      <c r="P64312" s="84"/>
    </row>
    <row r="64313" spans="4:16" x14ac:dyDescent="0.3">
      <c r="D64313" s="82"/>
      <c r="P64313" s="84"/>
    </row>
    <row r="64314" spans="4:16" x14ac:dyDescent="0.3">
      <c r="D64314" s="82"/>
      <c r="P64314" s="84"/>
    </row>
    <row r="64315" spans="4:16" x14ac:dyDescent="0.3">
      <c r="D64315" s="82"/>
      <c r="P64315" s="84"/>
    </row>
    <row r="64316" spans="4:16" x14ac:dyDescent="0.3">
      <c r="D64316" s="82"/>
      <c r="P64316" s="84"/>
    </row>
    <row r="64317" spans="4:16" x14ac:dyDescent="0.3">
      <c r="D64317" s="82"/>
      <c r="P64317" s="84"/>
    </row>
    <row r="64318" spans="4:16" x14ac:dyDescent="0.3">
      <c r="D64318" s="82"/>
      <c r="P64318" s="84"/>
    </row>
    <row r="64319" spans="4:16" x14ac:dyDescent="0.3">
      <c r="D64319" s="82"/>
      <c r="P64319" s="84"/>
    </row>
    <row r="64320" spans="4:16" x14ac:dyDescent="0.3">
      <c r="D64320" s="82"/>
      <c r="P64320" s="84"/>
    </row>
    <row r="64321" spans="4:16" x14ac:dyDescent="0.3">
      <c r="D64321" s="82"/>
      <c r="P64321" s="84"/>
    </row>
    <row r="64322" spans="4:16" x14ac:dyDescent="0.3">
      <c r="D64322" s="82"/>
      <c r="P64322" s="84"/>
    </row>
    <row r="64323" spans="4:16" x14ac:dyDescent="0.3">
      <c r="D64323" s="82"/>
      <c r="P64323" s="84"/>
    </row>
    <row r="64324" spans="4:16" x14ac:dyDescent="0.3">
      <c r="D64324" s="82"/>
      <c r="P64324" s="84"/>
    </row>
    <row r="64325" spans="4:16" x14ac:dyDescent="0.3">
      <c r="D64325" s="82"/>
      <c r="P64325" s="84"/>
    </row>
    <row r="64326" spans="4:16" x14ac:dyDescent="0.3">
      <c r="D64326" s="82"/>
      <c r="P64326" s="84"/>
    </row>
    <row r="64327" spans="4:16" x14ac:dyDescent="0.3">
      <c r="D64327" s="82"/>
      <c r="P64327" s="84"/>
    </row>
    <row r="64328" spans="4:16" x14ac:dyDescent="0.3">
      <c r="D64328" s="82"/>
      <c r="P64328" s="84"/>
    </row>
    <row r="64329" spans="4:16" x14ac:dyDescent="0.3">
      <c r="D64329" s="82"/>
      <c r="P64329" s="84"/>
    </row>
    <row r="64330" spans="4:16" x14ac:dyDescent="0.3">
      <c r="D64330" s="82"/>
      <c r="P64330" s="84"/>
    </row>
    <row r="64331" spans="4:16" x14ac:dyDescent="0.3">
      <c r="D64331" s="82"/>
      <c r="P64331" s="84"/>
    </row>
    <row r="64332" spans="4:16" x14ac:dyDescent="0.3">
      <c r="D64332" s="82"/>
      <c r="P64332" s="84"/>
    </row>
    <row r="64333" spans="4:16" x14ac:dyDescent="0.3">
      <c r="D64333" s="82"/>
      <c r="P64333" s="84"/>
    </row>
    <row r="64334" spans="4:16" x14ac:dyDescent="0.3">
      <c r="D64334" s="82"/>
      <c r="P64334" s="84"/>
    </row>
    <row r="64335" spans="4:16" x14ac:dyDescent="0.3">
      <c r="D64335" s="82"/>
      <c r="P64335" s="84"/>
    </row>
    <row r="64336" spans="4:16" x14ac:dyDescent="0.3">
      <c r="D64336" s="82"/>
      <c r="P64336" s="84"/>
    </row>
    <row r="64337" spans="4:16" x14ac:dyDescent="0.3">
      <c r="D64337" s="82"/>
      <c r="P64337" s="84"/>
    </row>
    <row r="64338" spans="4:16" x14ac:dyDescent="0.3">
      <c r="D64338" s="82"/>
      <c r="P64338" s="84"/>
    </row>
    <row r="64339" spans="4:16" x14ac:dyDescent="0.3">
      <c r="D64339" s="82"/>
      <c r="P64339" s="84"/>
    </row>
    <row r="64340" spans="4:16" x14ac:dyDescent="0.3">
      <c r="D64340" s="82"/>
      <c r="P64340" s="84"/>
    </row>
    <row r="64341" spans="4:16" x14ac:dyDescent="0.3">
      <c r="D64341" s="82"/>
      <c r="P64341" s="84"/>
    </row>
    <row r="64342" spans="4:16" x14ac:dyDescent="0.3">
      <c r="D64342" s="82"/>
      <c r="P64342" s="84"/>
    </row>
    <row r="64343" spans="4:16" x14ac:dyDescent="0.3">
      <c r="D64343" s="82"/>
      <c r="P64343" s="84"/>
    </row>
    <row r="64344" spans="4:16" x14ac:dyDescent="0.3">
      <c r="D64344" s="82"/>
      <c r="P64344" s="84"/>
    </row>
    <row r="64345" spans="4:16" x14ac:dyDescent="0.3">
      <c r="D64345" s="82"/>
      <c r="P64345" s="84"/>
    </row>
    <row r="64346" spans="4:16" x14ac:dyDescent="0.3">
      <c r="D64346" s="82"/>
      <c r="P64346" s="84"/>
    </row>
    <row r="64347" spans="4:16" x14ac:dyDescent="0.3">
      <c r="D64347" s="82"/>
      <c r="P64347" s="84"/>
    </row>
    <row r="64348" spans="4:16" x14ac:dyDescent="0.3">
      <c r="D64348" s="82"/>
      <c r="P64348" s="84"/>
    </row>
    <row r="64349" spans="4:16" x14ac:dyDescent="0.3">
      <c r="D64349" s="82"/>
      <c r="P64349" s="84"/>
    </row>
    <row r="64350" spans="4:16" x14ac:dyDescent="0.3">
      <c r="D64350" s="82"/>
      <c r="P64350" s="84"/>
    </row>
    <row r="64351" spans="4:16" x14ac:dyDescent="0.3">
      <c r="D64351" s="82"/>
      <c r="P64351" s="84"/>
    </row>
    <row r="64352" spans="4:16" x14ac:dyDescent="0.3">
      <c r="D64352" s="82"/>
      <c r="P64352" s="84"/>
    </row>
    <row r="64353" spans="4:16" x14ac:dyDescent="0.3">
      <c r="D64353" s="82"/>
      <c r="P64353" s="84"/>
    </row>
    <row r="64354" spans="4:16" x14ac:dyDescent="0.3">
      <c r="D64354" s="82"/>
      <c r="P64354" s="84"/>
    </row>
    <row r="64355" spans="4:16" x14ac:dyDescent="0.3">
      <c r="D64355" s="82"/>
      <c r="P64355" s="84"/>
    </row>
    <row r="64356" spans="4:16" x14ac:dyDescent="0.3">
      <c r="D64356" s="82"/>
      <c r="P64356" s="84"/>
    </row>
    <row r="64357" spans="4:16" x14ac:dyDescent="0.3">
      <c r="D64357" s="82"/>
      <c r="P64357" s="84"/>
    </row>
    <row r="64358" spans="4:16" x14ac:dyDescent="0.3">
      <c r="D64358" s="82"/>
      <c r="P64358" s="84"/>
    </row>
    <row r="64359" spans="4:16" x14ac:dyDescent="0.3">
      <c r="D64359" s="82"/>
      <c r="P64359" s="84"/>
    </row>
    <row r="64360" spans="4:16" x14ac:dyDescent="0.3">
      <c r="D64360" s="82"/>
      <c r="P64360" s="84"/>
    </row>
    <row r="64361" spans="4:16" x14ac:dyDescent="0.3">
      <c r="D64361" s="82"/>
      <c r="P64361" s="84"/>
    </row>
    <row r="64362" spans="4:16" x14ac:dyDescent="0.3">
      <c r="D64362" s="82"/>
      <c r="P64362" s="84"/>
    </row>
    <row r="64363" spans="4:16" x14ac:dyDescent="0.3">
      <c r="D64363" s="82"/>
      <c r="P64363" s="84"/>
    </row>
    <row r="64364" spans="4:16" x14ac:dyDescent="0.3">
      <c r="D64364" s="82"/>
      <c r="P64364" s="84"/>
    </row>
    <row r="64365" spans="4:16" x14ac:dyDescent="0.3">
      <c r="D64365" s="82"/>
      <c r="P64365" s="84"/>
    </row>
    <row r="64366" spans="4:16" x14ac:dyDescent="0.3">
      <c r="D64366" s="82"/>
      <c r="P64366" s="84"/>
    </row>
    <row r="64367" spans="4:16" x14ac:dyDescent="0.3">
      <c r="D64367" s="82"/>
      <c r="P64367" s="84"/>
    </row>
    <row r="64368" spans="4:16" x14ac:dyDescent="0.3">
      <c r="D64368" s="82"/>
      <c r="P64368" s="84"/>
    </row>
    <row r="64369" spans="4:16" x14ac:dyDescent="0.3">
      <c r="D64369" s="82"/>
      <c r="P64369" s="84"/>
    </row>
    <row r="64370" spans="4:16" x14ac:dyDescent="0.3">
      <c r="D64370" s="82"/>
      <c r="P64370" s="84"/>
    </row>
    <row r="64371" spans="4:16" x14ac:dyDescent="0.3">
      <c r="D64371" s="82"/>
      <c r="P64371" s="84"/>
    </row>
    <row r="64372" spans="4:16" x14ac:dyDescent="0.3">
      <c r="D64372" s="82"/>
      <c r="P64372" s="84"/>
    </row>
    <row r="64373" spans="4:16" x14ac:dyDescent="0.3">
      <c r="D64373" s="82"/>
      <c r="P64373" s="84"/>
    </row>
    <row r="64374" spans="4:16" x14ac:dyDescent="0.3">
      <c r="D64374" s="82"/>
      <c r="P64374" s="84"/>
    </row>
    <row r="64375" spans="4:16" x14ac:dyDescent="0.3">
      <c r="D64375" s="82"/>
      <c r="P64375" s="84"/>
    </row>
    <row r="64376" spans="4:16" x14ac:dyDescent="0.3">
      <c r="D64376" s="82"/>
      <c r="P64376" s="84"/>
    </row>
    <row r="64377" spans="4:16" x14ac:dyDescent="0.3">
      <c r="D64377" s="82"/>
      <c r="P64377" s="84"/>
    </row>
    <row r="64378" spans="4:16" x14ac:dyDescent="0.3">
      <c r="D64378" s="82"/>
      <c r="P64378" s="84"/>
    </row>
    <row r="64379" spans="4:16" x14ac:dyDescent="0.3">
      <c r="D64379" s="82"/>
      <c r="P64379" s="84"/>
    </row>
    <row r="64380" spans="4:16" x14ac:dyDescent="0.3">
      <c r="D64380" s="82"/>
      <c r="P64380" s="84"/>
    </row>
    <row r="64381" spans="4:16" x14ac:dyDescent="0.3">
      <c r="D64381" s="82"/>
      <c r="P64381" s="84"/>
    </row>
    <row r="64382" spans="4:16" x14ac:dyDescent="0.3">
      <c r="D64382" s="82"/>
      <c r="P64382" s="84"/>
    </row>
    <row r="64383" spans="4:16" x14ac:dyDescent="0.3">
      <c r="D64383" s="82"/>
      <c r="P64383" s="84"/>
    </row>
    <row r="64384" spans="4:16" x14ac:dyDescent="0.3">
      <c r="D64384" s="82"/>
      <c r="P64384" s="84"/>
    </row>
    <row r="64385" spans="4:16" x14ac:dyDescent="0.3">
      <c r="D64385" s="82"/>
      <c r="P64385" s="84"/>
    </row>
    <row r="64386" spans="4:16" x14ac:dyDescent="0.3">
      <c r="D64386" s="82"/>
      <c r="P64386" s="84"/>
    </row>
    <row r="64387" spans="4:16" x14ac:dyDescent="0.3">
      <c r="D64387" s="82"/>
      <c r="P64387" s="84"/>
    </row>
    <row r="64388" spans="4:16" x14ac:dyDescent="0.3">
      <c r="D64388" s="82"/>
      <c r="P64388" s="84"/>
    </row>
    <row r="64389" spans="4:16" x14ac:dyDescent="0.3">
      <c r="D64389" s="82"/>
      <c r="P64389" s="84"/>
    </row>
    <row r="64390" spans="4:16" x14ac:dyDescent="0.3">
      <c r="D64390" s="82"/>
      <c r="P64390" s="84"/>
    </row>
    <row r="64391" spans="4:16" x14ac:dyDescent="0.3">
      <c r="D64391" s="82"/>
      <c r="P64391" s="84"/>
    </row>
    <row r="64392" spans="4:16" x14ac:dyDescent="0.3">
      <c r="D64392" s="82"/>
      <c r="P64392" s="84"/>
    </row>
    <row r="64393" spans="4:16" x14ac:dyDescent="0.3">
      <c r="D64393" s="82"/>
      <c r="P64393" s="84"/>
    </row>
    <row r="64394" spans="4:16" x14ac:dyDescent="0.3">
      <c r="D64394" s="82"/>
      <c r="P64394" s="84"/>
    </row>
    <row r="64395" spans="4:16" x14ac:dyDescent="0.3">
      <c r="D64395" s="82"/>
      <c r="P64395" s="84"/>
    </row>
    <row r="64396" spans="4:16" x14ac:dyDescent="0.3">
      <c r="D64396" s="82"/>
      <c r="P64396" s="84"/>
    </row>
    <row r="64397" spans="4:16" x14ac:dyDescent="0.3">
      <c r="D64397" s="82"/>
      <c r="P64397" s="84"/>
    </row>
    <row r="64398" spans="4:16" x14ac:dyDescent="0.3">
      <c r="D64398" s="82"/>
      <c r="P64398" s="84"/>
    </row>
    <row r="64399" spans="4:16" x14ac:dyDescent="0.3">
      <c r="D64399" s="82"/>
      <c r="P64399" s="84"/>
    </row>
    <row r="64400" spans="4:16" x14ac:dyDescent="0.3">
      <c r="D64400" s="82"/>
      <c r="P64400" s="84"/>
    </row>
    <row r="64401" spans="4:16" x14ac:dyDescent="0.3">
      <c r="D64401" s="82"/>
      <c r="P64401" s="84"/>
    </row>
    <row r="64402" spans="4:16" x14ac:dyDescent="0.3">
      <c r="D64402" s="82"/>
      <c r="P64402" s="84"/>
    </row>
    <row r="64403" spans="4:16" x14ac:dyDescent="0.3">
      <c r="D64403" s="82"/>
      <c r="P64403" s="84"/>
    </row>
    <row r="64404" spans="4:16" x14ac:dyDescent="0.3">
      <c r="D64404" s="82"/>
      <c r="P64404" s="84"/>
    </row>
    <row r="64405" spans="4:16" x14ac:dyDescent="0.3">
      <c r="D64405" s="82"/>
      <c r="P64405" s="84"/>
    </row>
    <row r="64406" spans="4:16" x14ac:dyDescent="0.3">
      <c r="D64406" s="82"/>
      <c r="P64406" s="84"/>
    </row>
    <row r="64407" spans="4:16" x14ac:dyDescent="0.3">
      <c r="D64407" s="82"/>
      <c r="P64407" s="84"/>
    </row>
    <row r="64408" spans="4:16" x14ac:dyDescent="0.3">
      <c r="D64408" s="82"/>
      <c r="P64408" s="84"/>
    </row>
    <row r="64409" spans="4:16" x14ac:dyDescent="0.3">
      <c r="D64409" s="82"/>
      <c r="P64409" s="84"/>
    </row>
    <row r="64410" spans="4:16" x14ac:dyDescent="0.3">
      <c r="D64410" s="82"/>
      <c r="P64410" s="84"/>
    </row>
    <row r="64411" spans="4:16" x14ac:dyDescent="0.3">
      <c r="D64411" s="82"/>
      <c r="P64411" s="84"/>
    </row>
    <row r="64412" spans="4:16" x14ac:dyDescent="0.3">
      <c r="D64412" s="82"/>
      <c r="P64412" s="84"/>
    </row>
    <row r="64413" spans="4:16" x14ac:dyDescent="0.3">
      <c r="D64413" s="82"/>
      <c r="P64413" s="84"/>
    </row>
    <row r="64414" spans="4:16" x14ac:dyDescent="0.3">
      <c r="D64414" s="82"/>
      <c r="P64414" s="84"/>
    </row>
    <row r="64415" spans="4:16" x14ac:dyDescent="0.3">
      <c r="D64415" s="82"/>
      <c r="P64415" s="84"/>
    </row>
    <row r="64416" spans="4:16" x14ac:dyDescent="0.3">
      <c r="D64416" s="82"/>
      <c r="P64416" s="84"/>
    </row>
    <row r="64417" spans="4:16" x14ac:dyDescent="0.3">
      <c r="D64417" s="82"/>
      <c r="P64417" s="84"/>
    </row>
    <row r="64418" spans="4:16" x14ac:dyDescent="0.3">
      <c r="D64418" s="82"/>
      <c r="P64418" s="84"/>
    </row>
    <row r="64419" spans="4:16" x14ac:dyDescent="0.3">
      <c r="D64419" s="82"/>
      <c r="P64419" s="84"/>
    </row>
    <row r="64420" spans="4:16" x14ac:dyDescent="0.3">
      <c r="D64420" s="82"/>
      <c r="P64420" s="84"/>
    </row>
    <row r="64421" spans="4:16" x14ac:dyDescent="0.3">
      <c r="D64421" s="82"/>
      <c r="P64421" s="84"/>
    </row>
    <row r="64422" spans="4:16" x14ac:dyDescent="0.3">
      <c r="D64422" s="82"/>
      <c r="P64422" s="84"/>
    </row>
    <row r="64423" spans="4:16" x14ac:dyDescent="0.3">
      <c r="D64423" s="82"/>
      <c r="P64423" s="84"/>
    </row>
    <row r="64424" spans="4:16" x14ac:dyDescent="0.3">
      <c r="D64424" s="82"/>
      <c r="P64424" s="84"/>
    </row>
    <row r="64425" spans="4:16" x14ac:dyDescent="0.3">
      <c r="D64425" s="82"/>
      <c r="P64425" s="84"/>
    </row>
    <row r="64426" spans="4:16" x14ac:dyDescent="0.3">
      <c r="D64426" s="82"/>
      <c r="P64426" s="84"/>
    </row>
    <row r="64427" spans="4:16" x14ac:dyDescent="0.3">
      <c r="D64427" s="82"/>
      <c r="P64427" s="84"/>
    </row>
    <row r="64428" spans="4:16" x14ac:dyDescent="0.3">
      <c r="D64428" s="82"/>
      <c r="P64428" s="84"/>
    </row>
    <row r="64429" spans="4:16" x14ac:dyDescent="0.3">
      <c r="D64429" s="82"/>
      <c r="P64429" s="84"/>
    </row>
    <row r="64430" spans="4:16" x14ac:dyDescent="0.3">
      <c r="D64430" s="82"/>
      <c r="P64430" s="84"/>
    </row>
    <row r="64431" spans="4:16" x14ac:dyDescent="0.3">
      <c r="D64431" s="82"/>
      <c r="P64431" s="84"/>
    </row>
    <row r="64432" spans="4:16" x14ac:dyDescent="0.3">
      <c r="D64432" s="82"/>
      <c r="P64432" s="84"/>
    </row>
    <row r="64433" spans="4:16" x14ac:dyDescent="0.3">
      <c r="D64433" s="82"/>
      <c r="P64433" s="84"/>
    </row>
    <row r="64434" spans="4:16" x14ac:dyDescent="0.3">
      <c r="D64434" s="82"/>
      <c r="P64434" s="84"/>
    </row>
    <row r="64435" spans="4:16" x14ac:dyDescent="0.3">
      <c r="D64435" s="82"/>
      <c r="P64435" s="84"/>
    </row>
    <row r="64436" spans="4:16" x14ac:dyDescent="0.3">
      <c r="D64436" s="82"/>
      <c r="P64436" s="84"/>
    </row>
    <row r="64437" spans="4:16" x14ac:dyDescent="0.3">
      <c r="D64437" s="82"/>
      <c r="P64437" s="84"/>
    </row>
    <row r="64438" spans="4:16" x14ac:dyDescent="0.3">
      <c r="D64438" s="82"/>
      <c r="P64438" s="84"/>
    </row>
    <row r="64439" spans="4:16" x14ac:dyDescent="0.3">
      <c r="D64439" s="82"/>
      <c r="P64439" s="84"/>
    </row>
    <row r="64440" spans="4:16" x14ac:dyDescent="0.3">
      <c r="D64440" s="82"/>
      <c r="P64440" s="84"/>
    </row>
    <row r="64441" spans="4:16" x14ac:dyDescent="0.3">
      <c r="D64441" s="82"/>
      <c r="P64441" s="84"/>
    </row>
    <row r="64442" spans="4:16" x14ac:dyDescent="0.3">
      <c r="D64442" s="82"/>
      <c r="P64442" s="84"/>
    </row>
    <row r="64443" spans="4:16" x14ac:dyDescent="0.3">
      <c r="D64443" s="82"/>
      <c r="P64443" s="84"/>
    </row>
    <row r="64444" spans="4:16" x14ac:dyDescent="0.3">
      <c r="D64444" s="82"/>
      <c r="P64444" s="84"/>
    </row>
    <row r="64445" spans="4:16" x14ac:dyDescent="0.3">
      <c r="D64445" s="82"/>
      <c r="P64445" s="84"/>
    </row>
    <row r="64446" spans="4:16" x14ac:dyDescent="0.3">
      <c r="D64446" s="82"/>
      <c r="P64446" s="84"/>
    </row>
    <row r="64447" spans="4:16" x14ac:dyDescent="0.3">
      <c r="D64447" s="82"/>
      <c r="P64447" s="84"/>
    </row>
    <row r="64448" spans="4:16" x14ac:dyDescent="0.3">
      <c r="D64448" s="82"/>
      <c r="P64448" s="84"/>
    </row>
    <row r="64449" spans="4:16" x14ac:dyDescent="0.3">
      <c r="D64449" s="82"/>
      <c r="P64449" s="84"/>
    </row>
    <row r="64450" spans="4:16" x14ac:dyDescent="0.3">
      <c r="D64450" s="82"/>
      <c r="P64450" s="84"/>
    </row>
    <row r="64451" spans="4:16" x14ac:dyDescent="0.3">
      <c r="D64451" s="82"/>
      <c r="P64451" s="84"/>
    </row>
    <row r="64452" spans="4:16" x14ac:dyDescent="0.3">
      <c r="D64452" s="82"/>
      <c r="P64452" s="84"/>
    </row>
    <row r="64453" spans="4:16" x14ac:dyDescent="0.3">
      <c r="D64453" s="82"/>
      <c r="P64453" s="84"/>
    </row>
    <row r="64454" spans="4:16" x14ac:dyDescent="0.3">
      <c r="D64454" s="82"/>
      <c r="P64454" s="84"/>
    </row>
    <row r="64455" spans="4:16" x14ac:dyDescent="0.3">
      <c r="D64455" s="82"/>
      <c r="P64455" s="84"/>
    </row>
    <row r="64456" spans="4:16" x14ac:dyDescent="0.3">
      <c r="D64456" s="82"/>
      <c r="P64456" s="84"/>
    </row>
    <row r="64457" spans="4:16" x14ac:dyDescent="0.3">
      <c r="D64457" s="82"/>
      <c r="P64457" s="84"/>
    </row>
    <row r="64458" spans="4:16" x14ac:dyDescent="0.3">
      <c r="D64458" s="82"/>
      <c r="P64458" s="84"/>
    </row>
    <row r="64459" spans="4:16" x14ac:dyDescent="0.3">
      <c r="D64459" s="82"/>
      <c r="P64459" s="84"/>
    </row>
    <row r="64460" spans="4:16" x14ac:dyDescent="0.3">
      <c r="D64460" s="82"/>
      <c r="P64460" s="84"/>
    </row>
    <row r="64461" spans="4:16" x14ac:dyDescent="0.3">
      <c r="D64461" s="82"/>
      <c r="P64461" s="84"/>
    </row>
    <row r="64462" spans="4:16" x14ac:dyDescent="0.3">
      <c r="D64462" s="82"/>
      <c r="P64462" s="84"/>
    </row>
    <row r="64463" spans="4:16" x14ac:dyDescent="0.3">
      <c r="D64463" s="82"/>
      <c r="P64463" s="84"/>
    </row>
    <row r="64464" spans="4:16" x14ac:dyDescent="0.3">
      <c r="D64464" s="82"/>
      <c r="P64464" s="84"/>
    </row>
    <row r="64465" spans="4:16" x14ac:dyDescent="0.3">
      <c r="D64465" s="82"/>
      <c r="P64465" s="84"/>
    </row>
    <row r="64466" spans="4:16" x14ac:dyDescent="0.3">
      <c r="D64466" s="82"/>
      <c r="P64466" s="84"/>
    </row>
    <row r="64467" spans="4:16" x14ac:dyDescent="0.3">
      <c r="D64467" s="82"/>
      <c r="P64467" s="84"/>
    </row>
    <row r="64468" spans="4:16" x14ac:dyDescent="0.3">
      <c r="D64468" s="82"/>
      <c r="P64468" s="84"/>
    </row>
    <row r="64469" spans="4:16" x14ac:dyDescent="0.3">
      <c r="D64469" s="82"/>
      <c r="P64469" s="84"/>
    </row>
    <row r="64470" spans="4:16" x14ac:dyDescent="0.3">
      <c r="D64470" s="82"/>
      <c r="P64470" s="84"/>
    </row>
    <row r="64471" spans="4:16" x14ac:dyDescent="0.3">
      <c r="D64471" s="82"/>
      <c r="P64471" s="84"/>
    </row>
    <row r="64472" spans="4:16" x14ac:dyDescent="0.3">
      <c r="D64472" s="82"/>
      <c r="P64472" s="84"/>
    </row>
    <row r="64473" spans="4:16" x14ac:dyDescent="0.3">
      <c r="D64473" s="82"/>
      <c r="P64473" s="84"/>
    </row>
    <row r="64474" spans="4:16" x14ac:dyDescent="0.3">
      <c r="D64474" s="82"/>
      <c r="P64474" s="84"/>
    </row>
    <row r="64475" spans="4:16" x14ac:dyDescent="0.3">
      <c r="D64475" s="82"/>
      <c r="P64475" s="84"/>
    </row>
    <row r="64476" spans="4:16" x14ac:dyDescent="0.3">
      <c r="D64476" s="82"/>
      <c r="P64476" s="84"/>
    </row>
    <row r="64477" spans="4:16" x14ac:dyDescent="0.3">
      <c r="D64477" s="82"/>
      <c r="P64477" s="84"/>
    </row>
    <row r="64478" spans="4:16" x14ac:dyDescent="0.3">
      <c r="D64478" s="82"/>
      <c r="P64478" s="84"/>
    </row>
    <row r="64479" spans="4:16" x14ac:dyDescent="0.3">
      <c r="D64479" s="82"/>
      <c r="P64479" s="84"/>
    </row>
    <row r="64480" spans="4:16" x14ac:dyDescent="0.3">
      <c r="D64480" s="82"/>
      <c r="P64480" s="84"/>
    </row>
    <row r="64481" spans="4:16" x14ac:dyDescent="0.3">
      <c r="D64481" s="82"/>
      <c r="P64481" s="84"/>
    </row>
    <row r="64482" spans="4:16" x14ac:dyDescent="0.3">
      <c r="D64482" s="82"/>
      <c r="P64482" s="84"/>
    </row>
    <row r="64483" spans="4:16" x14ac:dyDescent="0.3">
      <c r="D64483" s="82"/>
      <c r="P64483" s="84"/>
    </row>
    <row r="64484" spans="4:16" x14ac:dyDescent="0.3">
      <c r="D64484" s="82"/>
      <c r="P64484" s="84"/>
    </row>
    <row r="64485" spans="4:16" x14ac:dyDescent="0.3">
      <c r="D64485" s="82"/>
      <c r="P64485" s="84"/>
    </row>
    <row r="64486" spans="4:16" x14ac:dyDescent="0.3">
      <c r="D64486" s="82"/>
      <c r="P64486" s="84"/>
    </row>
    <row r="64487" spans="4:16" x14ac:dyDescent="0.3">
      <c r="D64487" s="82"/>
      <c r="P64487" s="84"/>
    </row>
    <row r="64488" spans="4:16" x14ac:dyDescent="0.3">
      <c r="D64488" s="82"/>
      <c r="P64488" s="84"/>
    </row>
    <row r="64489" spans="4:16" x14ac:dyDescent="0.3">
      <c r="D64489" s="82"/>
      <c r="P64489" s="84"/>
    </row>
    <row r="64490" spans="4:16" x14ac:dyDescent="0.3">
      <c r="D64490" s="82"/>
      <c r="P64490" s="84"/>
    </row>
    <row r="64491" spans="4:16" x14ac:dyDescent="0.3">
      <c r="D64491" s="82"/>
      <c r="P64491" s="84"/>
    </row>
    <row r="64492" spans="4:16" x14ac:dyDescent="0.3">
      <c r="D64492" s="82"/>
      <c r="P64492" s="84"/>
    </row>
    <row r="64493" spans="4:16" x14ac:dyDescent="0.3">
      <c r="D64493" s="82"/>
      <c r="P64493" s="84"/>
    </row>
    <row r="64494" spans="4:16" x14ac:dyDescent="0.3">
      <c r="D64494" s="82"/>
      <c r="P64494" s="84"/>
    </row>
    <row r="64495" spans="4:16" x14ac:dyDescent="0.3">
      <c r="D64495" s="82"/>
      <c r="P64495" s="84"/>
    </row>
    <row r="64496" spans="4:16" x14ac:dyDescent="0.3">
      <c r="D64496" s="82"/>
      <c r="P64496" s="84"/>
    </row>
    <row r="64497" spans="4:16" x14ac:dyDescent="0.3">
      <c r="D64497" s="82"/>
      <c r="P64497" s="84"/>
    </row>
    <row r="64498" spans="4:16" x14ac:dyDescent="0.3">
      <c r="D64498" s="82"/>
      <c r="P64498" s="84"/>
    </row>
    <row r="64499" spans="4:16" x14ac:dyDescent="0.3">
      <c r="D64499" s="82"/>
      <c r="P64499" s="84"/>
    </row>
    <row r="64500" spans="4:16" x14ac:dyDescent="0.3">
      <c r="D64500" s="82"/>
      <c r="P64500" s="84"/>
    </row>
    <row r="64501" spans="4:16" x14ac:dyDescent="0.3">
      <c r="D64501" s="82"/>
      <c r="P64501" s="84"/>
    </row>
    <row r="64502" spans="4:16" x14ac:dyDescent="0.3">
      <c r="D64502" s="82"/>
      <c r="P64502" s="84"/>
    </row>
    <row r="64503" spans="4:16" x14ac:dyDescent="0.3">
      <c r="D64503" s="82"/>
      <c r="P64503" s="84"/>
    </row>
    <row r="64504" spans="4:16" x14ac:dyDescent="0.3">
      <c r="D64504" s="82"/>
      <c r="P64504" s="84"/>
    </row>
    <row r="64505" spans="4:16" x14ac:dyDescent="0.3">
      <c r="D64505" s="82"/>
      <c r="P64505" s="84"/>
    </row>
    <row r="64506" spans="4:16" x14ac:dyDescent="0.3">
      <c r="D64506" s="82"/>
      <c r="P64506" s="84"/>
    </row>
    <row r="64507" spans="4:16" x14ac:dyDescent="0.3">
      <c r="D64507" s="82"/>
      <c r="P64507" s="84"/>
    </row>
    <row r="64508" spans="4:16" x14ac:dyDescent="0.3">
      <c r="D64508" s="82"/>
      <c r="P64508" s="84"/>
    </row>
    <row r="64509" spans="4:16" x14ac:dyDescent="0.3">
      <c r="D64509" s="82"/>
      <c r="P64509" s="84"/>
    </row>
    <row r="64510" spans="4:16" x14ac:dyDescent="0.3">
      <c r="D64510" s="82"/>
      <c r="P64510" s="84"/>
    </row>
    <row r="64511" spans="4:16" x14ac:dyDescent="0.3">
      <c r="D64511" s="82"/>
      <c r="P64511" s="84"/>
    </row>
    <row r="64512" spans="4:16" x14ac:dyDescent="0.3">
      <c r="D64512" s="82"/>
      <c r="P64512" s="84"/>
    </row>
    <row r="64513" spans="4:16" x14ac:dyDescent="0.3">
      <c r="D64513" s="82"/>
      <c r="P64513" s="84"/>
    </row>
    <row r="64514" spans="4:16" x14ac:dyDescent="0.3">
      <c r="D64514" s="82"/>
      <c r="P64514" s="84"/>
    </row>
    <row r="64515" spans="4:16" x14ac:dyDescent="0.3">
      <c r="D64515" s="82"/>
      <c r="P64515" s="84"/>
    </row>
    <row r="64516" spans="4:16" x14ac:dyDescent="0.3">
      <c r="D64516" s="82"/>
      <c r="P64516" s="84"/>
    </row>
    <row r="64517" spans="4:16" x14ac:dyDescent="0.3">
      <c r="D64517" s="82"/>
      <c r="P64517" s="84"/>
    </row>
    <row r="64518" spans="4:16" x14ac:dyDescent="0.3">
      <c r="D64518" s="82"/>
      <c r="P64518" s="84"/>
    </row>
    <row r="64519" spans="4:16" x14ac:dyDescent="0.3">
      <c r="D64519" s="82"/>
      <c r="P64519" s="84"/>
    </row>
    <row r="64520" spans="4:16" x14ac:dyDescent="0.3">
      <c r="D64520" s="82"/>
      <c r="P64520" s="84"/>
    </row>
    <row r="64521" spans="4:16" x14ac:dyDescent="0.3">
      <c r="D64521" s="82"/>
      <c r="P64521" s="84"/>
    </row>
    <row r="64522" spans="4:16" x14ac:dyDescent="0.3">
      <c r="D64522" s="82"/>
      <c r="P64522" s="84"/>
    </row>
    <row r="64523" spans="4:16" x14ac:dyDescent="0.3">
      <c r="D64523" s="82"/>
      <c r="P64523" s="84"/>
    </row>
    <row r="64524" spans="4:16" x14ac:dyDescent="0.3">
      <c r="D64524" s="82"/>
      <c r="P64524" s="84"/>
    </row>
    <row r="64525" spans="4:16" x14ac:dyDescent="0.3">
      <c r="D64525" s="82"/>
      <c r="P64525" s="84"/>
    </row>
    <row r="64526" spans="4:16" x14ac:dyDescent="0.3">
      <c r="D64526" s="82"/>
      <c r="P64526" s="84"/>
    </row>
    <row r="64527" spans="4:16" x14ac:dyDescent="0.3">
      <c r="D64527" s="82"/>
      <c r="P64527" s="84"/>
    </row>
    <row r="64528" spans="4:16" x14ac:dyDescent="0.3">
      <c r="D64528" s="82"/>
      <c r="P64528" s="84"/>
    </row>
    <row r="64529" spans="4:16" x14ac:dyDescent="0.3">
      <c r="D64529" s="82"/>
      <c r="P64529" s="84"/>
    </row>
    <row r="64530" spans="4:16" x14ac:dyDescent="0.3">
      <c r="D64530" s="82"/>
      <c r="P64530" s="84"/>
    </row>
    <row r="64531" spans="4:16" x14ac:dyDescent="0.3">
      <c r="D64531" s="82"/>
      <c r="P64531" s="84"/>
    </row>
    <row r="64532" spans="4:16" x14ac:dyDescent="0.3">
      <c r="D64532" s="82"/>
      <c r="P64532" s="84"/>
    </row>
    <row r="64533" spans="4:16" x14ac:dyDescent="0.3">
      <c r="D64533" s="82"/>
      <c r="P64533" s="84"/>
    </row>
    <row r="64534" spans="4:16" x14ac:dyDescent="0.3">
      <c r="D64534" s="82"/>
      <c r="P64534" s="84"/>
    </row>
    <row r="64535" spans="4:16" x14ac:dyDescent="0.3">
      <c r="D64535" s="82"/>
      <c r="P64535" s="84"/>
    </row>
    <row r="64536" spans="4:16" x14ac:dyDescent="0.3">
      <c r="D64536" s="82"/>
      <c r="P64536" s="84"/>
    </row>
    <row r="64537" spans="4:16" x14ac:dyDescent="0.3">
      <c r="D64537" s="82"/>
      <c r="P64537" s="84"/>
    </row>
    <row r="64538" spans="4:16" x14ac:dyDescent="0.3">
      <c r="D64538" s="82"/>
      <c r="P64538" s="84"/>
    </row>
    <row r="64539" spans="4:16" x14ac:dyDescent="0.3">
      <c r="D64539" s="82"/>
      <c r="P64539" s="84"/>
    </row>
    <row r="64540" spans="4:16" x14ac:dyDescent="0.3">
      <c r="D64540" s="82"/>
      <c r="P64540" s="84"/>
    </row>
    <row r="64541" spans="4:16" x14ac:dyDescent="0.3">
      <c r="D64541" s="82"/>
      <c r="P64541" s="84"/>
    </row>
    <row r="64542" spans="4:16" x14ac:dyDescent="0.3">
      <c r="D64542" s="82"/>
      <c r="P64542" s="84"/>
    </row>
    <row r="64543" spans="4:16" x14ac:dyDescent="0.3">
      <c r="D64543" s="82"/>
      <c r="P64543" s="84"/>
    </row>
    <row r="64544" spans="4:16" x14ac:dyDescent="0.3">
      <c r="D64544" s="82"/>
      <c r="P64544" s="84"/>
    </row>
    <row r="64545" spans="4:16" x14ac:dyDescent="0.3">
      <c r="D64545" s="82"/>
      <c r="P64545" s="84"/>
    </row>
    <row r="64546" spans="4:16" x14ac:dyDescent="0.3">
      <c r="D64546" s="82"/>
      <c r="P64546" s="84"/>
    </row>
    <row r="64547" spans="4:16" x14ac:dyDescent="0.3">
      <c r="D64547" s="82"/>
      <c r="P64547" s="84"/>
    </row>
    <row r="64548" spans="4:16" x14ac:dyDescent="0.3">
      <c r="D64548" s="82"/>
      <c r="P64548" s="84"/>
    </row>
    <row r="64549" spans="4:16" x14ac:dyDescent="0.3">
      <c r="D64549" s="82"/>
      <c r="P64549" s="84"/>
    </row>
    <row r="64550" spans="4:16" x14ac:dyDescent="0.3">
      <c r="D64550" s="82"/>
      <c r="P64550" s="84"/>
    </row>
    <row r="64551" spans="4:16" x14ac:dyDescent="0.3">
      <c r="D64551" s="82"/>
      <c r="P64551" s="84"/>
    </row>
    <row r="64552" spans="4:16" x14ac:dyDescent="0.3">
      <c r="D64552" s="82"/>
      <c r="P64552" s="84"/>
    </row>
    <row r="64553" spans="4:16" x14ac:dyDescent="0.3">
      <c r="D64553" s="82"/>
      <c r="P64553" s="84"/>
    </row>
    <row r="64554" spans="4:16" x14ac:dyDescent="0.3">
      <c r="D64554" s="82"/>
      <c r="P64554" s="84"/>
    </row>
    <row r="64555" spans="4:16" x14ac:dyDescent="0.3">
      <c r="D64555" s="82"/>
      <c r="P64555" s="84"/>
    </row>
    <row r="64556" spans="4:16" x14ac:dyDescent="0.3">
      <c r="D64556" s="82"/>
      <c r="P64556" s="84"/>
    </row>
    <row r="64557" spans="4:16" x14ac:dyDescent="0.3">
      <c r="D64557" s="82"/>
      <c r="P64557" s="84"/>
    </row>
    <row r="64558" spans="4:16" x14ac:dyDescent="0.3">
      <c r="D64558" s="82"/>
      <c r="P64558" s="84"/>
    </row>
    <row r="64559" spans="4:16" x14ac:dyDescent="0.3">
      <c r="D64559" s="82"/>
      <c r="P64559" s="84"/>
    </row>
    <row r="64560" spans="4:16" x14ac:dyDescent="0.3">
      <c r="D64560" s="82"/>
      <c r="P64560" s="84"/>
    </row>
    <row r="64561" spans="4:16" x14ac:dyDescent="0.3">
      <c r="D64561" s="82"/>
      <c r="P64561" s="84"/>
    </row>
    <row r="64562" spans="4:16" x14ac:dyDescent="0.3">
      <c r="D64562" s="82"/>
      <c r="P64562" s="84"/>
    </row>
    <row r="64563" spans="4:16" x14ac:dyDescent="0.3">
      <c r="D64563" s="82"/>
      <c r="P64563" s="84"/>
    </row>
    <row r="64564" spans="4:16" x14ac:dyDescent="0.3">
      <c r="D64564" s="82"/>
      <c r="P64564" s="84"/>
    </row>
    <row r="64565" spans="4:16" x14ac:dyDescent="0.3">
      <c r="D64565" s="82"/>
      <c r="P64565" s="84"/>
    </row>
    <row r="64566" spans="4:16" x14ac:dyDescent="0.3">
      <c r="D64566" s="82"/>
      <c r="P64566" s="84"/>
    </row>
    <row r="64567" spans="4:16" x14ac:dyDescent="0.3">
      <c r="D64567" s="82"/>
      <c r="P64567" s="84"/>
    </row>
    <row r="64568" spans="4:16" x14ac:dyDescent="0.3">
      <c r="D64568" s="82"/>
      <c r="P64568" s="84"/>
    </row>
    <row r="64569" spans="4:16" x14ac:dyDescent="0.3">
      <c r="D64569" s="82"/>
      <c r="P64569" s="84"/>
    </row>
    <row r="64570" spans="4:16" x14ac:dyDescent="0.3">
      <c r="D64570" s="82"/>
      <c r="P64570" s="84"/>
    </row>
    <row r="64571" spans="4:16" x14ac:dyDescent="0.3">
      <c r="D64571" s="82"/>
      <c r="P64571" s="84"/>
    </row>
    <row r="64572" spans="4:16" x14ac:dyDescent="0.3">
      <c r="D64572" s="82"/>
      <c r="P64572" s="84"/>
    </row>
    <row r="64573" spans="4:16" x14ac:dyDescent="0.3">
      <c r="D64573" s="82"/>
      <c r="P64573" s="84"/>
    </row>
    <row r="64574" spans="4:16" x14ac:dyDescent="0.3">
      <c r="D64574" s="82"/>
      <c r="P64574" s="84"/>
    </row>
    <row r="64575" spans="4:16" x14ac:dyDescent="0.3">
      <c r="D64575" s="82"/>
      <c r="P64575" s="84"/>
    </row>
    <row r="64576" spans="4:16" x14ac:dyDescent="0.3">
      <c r="D64576" s="82"/>
      <c r="P64576" s="84"/>
    </row>
    <row r="64577" spans="4:16" x14ac:dyDescent="0.3">
      <c r="D64577" s="82"/>
      <c r="P64577" s="84"/>
    </row>
    <row r="64578" spans="4:16" x14ac:dyDescent="0.3">
      <c r="D64578" s="82"/>
      <c r="P64578" s="84"/>
    </row>
    <row r="64579" spans="4:16" x14ac:dyDescent="0.3">
      <c r="D64579" s="82"/>
      <c r="P64579" s="84"/>
    </row>
    <row r="64580" spans="4:16" x14ac:dyDescent="0.3">
      <c r="D64580" s="82"/>
      <c r="P64580" s="84"/>
    </row>
    <row r="64581" spans="4:16" x14ac:dyDescent="0.3">
      <c r="D64581" s="82"/>
      <c r="P64581" s="84"/>
    </row>
    <row r="64582" spans="4:16" x14ac:dyDescent="0.3">
      <c r="D64582" s="82"/>
      <c r="P64582" s="84"/>
    </row>
    <row r="64583" spans="4:16" x14ac:dyDescent="0.3">
      <c r="D64583" s="82"/>
      <c r="P64583" s="84"/>
    </row>
    <row r="64584" spans="4:16" x14ac:dyDescent="0.3">
      <c r="D64584" s="82"/>
      <c r="P64584" s="84"/>
    </row>
    <row r="64585" spans="4:16" x14ac:dyDescent="0.3">
      <c r="D64585" s="82"/>
      <c r="P64585" s="84"/>
    </row>
    <row r="64586" spans="4:16" x14ac:dyDescent="0.3">
      <c r="D64586" s="82"/>
      <c r="P64586" s="84"/>
    </row>
    <row r="64587" spans="4:16" x14ac:dyDescent="0.3">
      <c r="D64587" s="82"/>
      <c r="P64587" s="84"/>
    </row>
    <row r="64588" spans="4:16" x14ac:dyDescent="0.3">
      <c r="D64588" s="82"/>
      <c r="P64588" s="84"/>
    </row>
    <row r="64589" spans="4:16" x14ac:dyDescent="0.3">
      <c r="D64589" s="82"/>
      <c r="P64589" s="84"/>
    </row>
    <row r="64590" spans="4:16" x14ac:dyDescent="0.3">
      <c r="D64590" s="82"/>
      <c r="P64590" s="84"/>
    </row>
    <row r="64591" spans="4:16" x14ac:dyDescent="0.3">
      <c r="D64591" s="82"/>
      <c r="P64591" s="84"/>
    </row>
    <row r="64592" spans="4:16" x14ac:dyDescent="0.3">
      <c r="D64592" s="82"/>
      <c r="P64592" s="84"/>
    </row>
    <row r="64593" spans="4:16" x14ac:dyDescent="0.3">
      <c r="D64593" s="82"/>
      <c r="P64593" s="84"/>
    </row>
    <row r="64594" spans="4:16" x14ac:dyDescent="0.3">
      <c r="D64594" s="82"/>
      <c r="P64594" s="84"/>
    </row>
    <row r="64595" spans="4:16" x14ac:dyDescent="0.3">
      <c r="D64595" s="82"/>
      <c r="P64595" s="84"/>
    </row>
    <row r="64596" spans="4:16" x14ac:dyDescent="0.3">
      <c r="D64596" s="82"/>
      <c r="P64596" s="84"/>
    </row>
    <row r="64597" spans="4:16" x14ac:dyDescent="0.3">
      <c r="D64597" s="82"/>
      <c r="P64597" s="84"/>
    </row>
    <row r="64598" spans="4:16" x14ac:dyDescent="0.3">
      <c r="D64598" s="82"/>
      <c r="P64598" s="84"/>
    </row>
    <row r="64599" spans="4:16" x14ac:dyDescent="0.3">
      <c r="D64599" s="82"/>
      <c r="P64599" s="84"/>
    </row>
    <row r="64600" spans="4:16" x14ac:dyDescent="0.3">
      <c r="D64600" s="82"/>
      <c r="P64600" s="84"/>
    </row>
    <row r="64601" spans="4:16" x14ac:dyDescent="0.3">
      <c r="D64601" s="82"/>
      <c r="P64601" s="84"/>
    </row>
    <row r="64602" spans="4:16" x14ac:dyDescent="0.3">
      <c r="D64602" s="82"/>
      <c r="P64602" s="84"/>
    </row>
    <row r="64603" spans="4:16" x14ac:dyDescent="0.3">
      <c r="D64603" s="82"/>
      <c r="P64603" s="84"/>
    </row>
    <row r="64604" spans="4:16" x14ac:dyDescent="0.3">
      <c r="D64604" s="82"/>
      <c r="P64604" s="84"/>
    </row>
    <row r="64605" spans="4:16" x14ac:dyDescent="0.3">
      <c r="D64605" s="82"/>
      <c r="P64605" s="84"/>
    </row>
    <row r="64606" spans="4:16" x14ac:dyDescent="0.3">
      <c r="D64606" s="82"/>
      <c r="P64606" s="84"/>
    </row>
    <row r="64607" spans="4:16" x14ac:dyDescent="0.3">
      <c r="D64607" s="82"/>
      <c r="P64607" s="84"/>
    </row>
    <row r="64608" spans="4:16" x14ac:dyDescent="0.3">
      <c r="D64608" s="82"/>
      <c r="P64608" s="84"/>
    </row>
    <row r="64609" spans="4:16" x14ac:dyDescent="0.3">
      <c r="D64609" s="82"/>
      <c r="P64609" s="84"/>
    </row>
    <row r="64610" spans="4:16" x14ac:dyDescent="0.3">
      <c r="D64610" s="82"/>
      <c r="P64610" s="84"/>
    </row>
    <row r="64611" spans="4:16" x14ac:dyDescent="0.3">
      <c r="D64611" s="82"/>
      <c r="P64611" s="84"/>
    </row>
    <row r="64612" spans="4:16" x14ac:dyDescent="0.3">
      <c r="D64612" s="82"/>
      <c r="P64612" s="84"/>
    </row>
    <row r="64613" spans="4:16" x14ac:dyDescent="0.3">
      <c r="D64613" s="82"/>
      <c r="P64613" s="84"/>
    </row>
    <row r="64614" spans="4:16" x14ac:dyDescent="0.3">
      <c r="D64614" s="82"/>
      <c r="P64614" s="84"/>
    </row>
    <row r="64615" spans="4:16" x14ac:dyDescent="0.3">
      <c r="D64615" s="82"/>
      <c r="P64615" s="84"/>
    </row>
    <row r="64616" spans="4:16" x14ac:dyDescent="0.3">
      <c r="D64616" s="82"/>
      <c r="P64616" s="84"/>
    </row>
    <row r="64617" spans="4:16" x14ac:dyDescent="0.3">
      <c r="D64617" s="82"/>
      <c r="P64617" s="84"/>
    </row>
    <row r="64618" spans="4:16" x14ac:dyDescent="0.3">
      <c r="D64618" s="82"/>
      <c r="P64618" s="84"/>
    </row>
    <row r="64619" spans="4:16" x14ac:dyDescent="0.3">
      <c r="D64619" s="82"/>
      <c r="P64619" s="84"/>
    </row>
    <row r="64620" spans="4:16" x14ac:dyDescent="0.3">
      <c r="D64620" s="82"/>
      <c r="P64620" s="84"/>
    </row>
    <row r="64621" spans="4:16" x14ac:dyDescent="0.3">
      <c r="D64621" s="82"/>
      <c r="P64621" s="84"/>
    </row>
    <row r="64622" spans="4:16" x14ac:dyDescent="0.3">
      <c r="D64622" s="82"/>
      <c r="P64622" s="84"/>
    </row>
    <row r="64623" spans="4:16" x14ac:dyDescent="0.3">
      <c r="D64623" s="82"/>
      <c r="P64623" s="84"/>
    </row>
    <row r="64624" spans="4:16" x14ac:dyDescent="0.3">
      <c r="D64624" s="82"/>
      <c r="P64624" s="84"/>
    </row>
    <row r="64625" spans="4:16" x14ac:dyDescent="0.3">
      <c r="D64625" s="82"/>
      <c r="P64625" s="84"/>
    </row>
    <row r="64626" spans="4:16" x14ac:dyDescent="0.3">
      <c r="D64626" s="82"/>
      <c r="P64626" s="84"/>
    </row>
    <row r="64627" spans="4:16" x14ac:dyDescent="0.3">
      <c r="D64627" s="82"/>
      <c r="P64627" s="84"/>
    </row>
    <row r="64628" spans="4:16" x14ac:dyDescent="0.3">
      <c r="D64628" s="82"/>
      <c r="P64628" s="84"/>
    </row>
    <row r="64629" spans="4:16" x14ac:dyDescent="0.3">
      <c r="D64629" s="82"/>
      <c r="P64629" s="84"/>
    </row>
    <row r="64630" spans="4:16" x14ac:dyDescent="0.3">
      <c r="D64630" s="82"/>
      <c r="P64630" s="84"/>
    </row>
    <row r="64631" spans="4:16" x14ac:dyDescent="0.3">
      <c r="D64631" s="82"/>
      <c r="P64631" s="84"/>
    </row>
    <row r="64632" spans="4:16" x14ac:dyDescent="0.3">
      <c r="D64632" s="82"/>
      <c r="P64632" s="84"/>
    </row>
    <row r="64633" spans="4:16" x14ac:dyDescent="0.3">
      <c r="D64633" s="82"/>
      <c r="P64633" s="84"/>
    </row>
    <row r="64634" spans="4:16" x14ac:dyDescent="0.3">
      <c r="D64634" s="82"/>
      <c r="P64634" s="84"/>
    </row>
    <row r="64635" spans="4:16" x14ac:dyDescent="0.3">
      <c r="D64635" s="82"/>
      <c r="P64635" s="84"/>
    </row>
    <row r="64636" spans="4:16" x14ac:dyDescent="0.3">
      <c r="D64636" s="82"/>
      <c r="P64636" s="84"/>
    </row>
    <row r="64637" spans="4:16" x14ac:dyDescent="0.3">
      <c r="D64637" s="82"/>
      <c r="P64637" s="84"/>
    </row>
    <row r="64638" spans="4:16" x14ac:dyDescent="0.3">
      <c r="D64638" s="82"/>
      <c r="P64638" s="84"/>
    </row>
    <row r="64639" spans="4:16" x14ac:dyDescent="0.3">
      <c r="D64639" s="82"/>
      <c r="P64639" s="84"/>
    </row>
    <row r="64640" spans="4:16" x14ac:dyDescent="0.3">
      <c r="D64640" s="82"/>
      <c r="P64640" s="84"/>
    </row>
    <row r="64641" spans="4:16" x14ac:dyDescent="0.3">
      <c r="D64641" s="82"/>
      <c r="P64641" s="84"/>
    </row>
    <row r="64642" spans="4:16" x14ac:dyDescent="0.3">
      <c r="D64642" s="82"/>
      <c r="P64642" s="84"/>
    </row>
    <row r="64643" spans="4:16" x14ac:dyDescent="0.3">
      <c r="D64643" s="82"/>
      <c r="P64643" s="84"/>
    </row>
    <row r="64644" spans="4:16" x14ac:dyDescent="0.3">
      <c r="D64644" s="82"/>
      <c r="P64644" s="84"/>
    </row>
    <row r="64645" spans="4:16" x14ac:dyDescent="0.3">
      <c r="D64645" s="82"/>
      <c r="P64645" s="84"/>
    </row>
    <row r="64646" spans="4:16" x14ac:dyDescent="0.3">
      <c r="D64646" s="82"/>
      <c r="P64646" s="84"/>
    </row>
    <row r="64647" spans="4:16" x14ac:dyDescent="0.3">
      <c r="D64647" s="82"/>
      <c r="P64647" s="84"/>
    </row>
    <row r="64648" spans="4:16" x14ac:dyDescent="0.3">
      <c r="D64648" s="82"/>
      <c r="P64648" s="84"/>
    </row>
    <row r="64649" spans="4:16" x14ac:dyDescent="0.3">
      <c r="D64649" s="82"/>
      <c r="P64649" s="84"/>
    </row>
    <row r="64650" spans="4:16" x14ac:dyDescent="0.3">
      <c r="D64650" s="82"/>
      <c r="P64650" s="84"/>
    </row>
    <row r="64651" spans="4:16" x14ac:dyDescent="0.3">
      <c r="D64651" s="82"/>
      <c r="P64651" s="84"/>
    </row>
    <row r="64652" spans="4:16" x14ac:dyDescent="0.3">
      <c r="D64652" s="82"/>
      <c r="P64652" s="84"/>
    </row>
    <row r="64653" spans="4:16" x14ac:dyDescent="0.3">
      <c r="D64653" s="82"/>
      <c r="P64653" s="84"/>
    </row>
    <row r="64654" spans="4:16" x14ac:dyDescent="0.3">
      <c r="D64654" s="82"/>
      <c r="P64654" s="84"/>
    </row>
    <row r="64655" spans="4:16" x14ac:dyDescent="0.3">
      <c r="D64655" s="82"/>
      <c r="P64655" s="84"/>
    </row>
    <row r="64656" spans="4:16" x14ac:dyDescent="0.3">
      <c r="D64656" s="82"/>
      <c r="P64656" s="84"/>
    </row>
    <row r="64657" spans="4:16" x14ac:dyDescent="0.3">
      <c r="D64657" s="82"/>
      <c r="P64657" s="84"/>
    </row>
    <row r="64658" spans="4:16" x14ac:dyDescent="0.3">
      <c r="D64658" s="82"/>
      <c r="P64658" s="84"/>
    </row>
    <row r="64659" spans="4:16" x14ac:dyDescent="0.3">
      <c r="D64659" s="82"/>
      <c r="P64659" s="84"/>
    </row>
    <row r="64660" spans="4:16" x14ac:dyDescent="0.3">
      <c r="D64660" s="82"/>
      <c r="P64660" s="84"/>
    </row>
    <row r="64661" spans="4:16" x14ac:dyDescent="0.3">
      <c r="D64661" s="82"/>
      <c r="P64661" s="84"/>
    </row>
    <row r="64662" spans="4:16" x14ac:dyDescent="0.3">
      <c r="D64662" s="82"/>
      <c r="P64662" s="84"/>
    </row>
    <row r="64663" spans="4:16" x14ac:dyDescent="0.3">
      <c r="D64663" s="82"/>
      <c r="P64663" s="84"/>
    </row>
    <row r="64664" spans="4:16" x14ac:dyDescent="0.3">
      <c r="D64664" s="82"/>
      <c r="P64664" s="84"/>
    </row>
    <row r="64665" spans="4:16" x14ac:dyDescent="0.3">
      <c r="D64665" s="82"/>
      <c r="P64665" s="84"/>
    </row>
    <row r="64666" spans="4:16" x14ac:dyDescent="0.3">
      <c r="D64666" s="82"/>
      <c r="P64666" s="84"/>
    </row>
    <row r="64667" spans="4:16" x14ac:dyDescent="0.3">
      <c r="D64667" s="82"/>
      <c r="P64667" s="84"/>
    </row>
    <row r="64668" spans="4:16" x14ac:dyDescent="0.3">
      <c r="D64668" s="82"/>
      <c r="P64668" s="84"/>
    </row>
    <row r="64669" spans="4:16" x14ac:dyDescent="0.3">
      <c r="D64669" s="82"/>
      <c r="P64669" s="84"/>
    </row>
    <row r="64670" spans="4:16" x14ac:dyDescent="0.3">
      <c r="D64670" s="82"/>
      <c r="P64670" s="84"/>
    </row>
    <row r="64671" spans="4:16" x14ac:dyDescent="0.3">
      <c r="D64671" s="82"/>
      <c r="P64671" s="84"/>
    </row>
    <row r="64672" spans="4:16" x14ac:dyDescent="0.3">
      <c r="D64672" s="82"/>
      <c r="P64672" s="84"/>
    </row>
    <row r="64673" spans="4:16" x14ac:dyDescent="0.3">
      <c r="D64673" s="82"/>
      <c r="P64673" s="84"/>
    </row>
    <row r="64674" spans="4:16" x14ac:dyDescent="0.3">
      <c r="D64674" s="82"/>
      <c r="P64674" s="84"/>
    </row>
    <row r="64675" spans="4:16" x14ac:dyDescent="0.3">
      <c r="D64675" s="82"/>
      <c r="P64675" s="84"/>
    </row>
    <row r="64676" spans="4:16" x14ac:dyDescent="0.3">
      <c r="D64676" s="82"/>
      <c r="P64676" s="84"/>
    </row>
    <row r="64677" spans="4:16" x14ac:dyDescent="0.3">
      <c r="D64677" s="82"/>
      <c r="P64677" s="84"/>
    </row>
    <row r="64678" spans="4:16" x14ac:dyDescent="0.3">
      <c r="D64678" s="82"/>
      <c r="P64678" s="84"/>
    </row>
    <row r="64679" spans="4:16" x14ac:dyDescent="0.3">
      <c r="D64679" s="82"/>
      <c r="P64679" s="84"/>
    </row>
    <row r="64680" spans="4:16" x14ac:dyDescent="0.3">
      <c r="D64680" s="82"/>
      <c r="P64680" s="84"/>
    </row>
    <row r="64681" spans="4:16" x14ac:dyDescent="0.3">
      <c r="D64681" s="82"/>
      <c r="P64681" s="84"/>
    </row>
    <row r="64682" spans="4:16" x14ac:dyDescent="0.3">
      <c r="D64682" s="82"/>
      <c r="P64682" s="84"/>
    </row>
    <row r="64683" spans="4:16" x14ac:dyDescent="0.3">
      <c r="D64683" s="82"/>
      <c r="P64683" s="84"/>
    </row>
    <row r="64684" spans="4:16" x14ac:dyDescent="0.3">
      <c r="D64684" s="82"/>
      <c r="P64684" s="84"/>
    </row>
    <row r="64685" spans="4:16" x14ac:dyDescent="0.3">
      <c r="D64685" s="82"/>
      <c r="P64685" s="84"/>
    </row>
    <row r="64686" spans="4:16" x14ac:dyDescent="0.3">
      <c r="D64686" s="82"/>
      <c r="P64686" s="84"/>
    </row>
    <row r="64687" spans="4:16" x14ac:dyDescent="0.3">
      <c r="D64687" s="82"/>
      <c r="P64687" s="84"/>
    </row>
    <row r="64688" spans="4:16" x14ac:dyDescent="0.3">
      <c r="D64688" s="82"/>
      <c r="P64688" s="84"/>
    </row>
    <row r="64689" spans="4:16" x14ac:dyDescent="0.3">
      <c r="D64689" s="82"/>
      <c r="P64689" s="84"/>
    </row>
    <row r="64690" spans="4:16" x14ac:dyDescent="0.3">
      <c r="D64690" s="82"/>
      <c r="P64690" s="84"/>
    </row>
    <row r="64691" spans="4:16" x14ac:dyDescent="0.3">
      <c r="D64691" s="82"/>
      <c r="P64691" s="84"/>
    </row>
    <row r="64692" spans="4:16" x14ac:dyDescent="0.3">
      <c r="D64692" s="82"/>
      <c r="P64692" s="84"/>
    </row>
    <row r="64693" spans="4:16" x14ac:dyDescent="0.3">
      <c r="D64693" s="82"/>
      <c r="P64693" s="84"/>
    </row>
    <row r="64694" spans="4:16" x14ac:dyDescent="0.3">
      <c r="D64694" s="82"/>
      <c r="P64694" s="84"/>
    </row>
    <row r="64695" spans="4:16" x14ac:dyDescent="0.3">
      <c r="D64695" s="82"/>
      <c r="P64695" s="84"/>
    </row>
    <row r="64696" spans="4:16" x14ac:dyDescent="0.3">
      <c r="D64696" s="82"/>
      <c r="P64696" s="84"/>
    </row>
    <row r="64697" spans="4:16" x14ac:dyDescent="0.3">
      <c r="D64697" s="82"/>
      <c r="P64697" s="84"/>
    </row>
    <row r="64698" spans="4:16" x14ac:dyDescent="0.3">
      <c r="D64698" s="82"/>
      <c r="P64698" s="84"/>
    </row>
    <row r="64699" spans="4:16" x14ac:dyDescent="0.3">
      <c r="D64699" s="82"/>
      <c r="P64699" s="84"/>
    </row>
    <row r="64700" spans="4:16" x14ac:dyDescent="0.3">
      <c r="D64700" s="82"/>
      <c r="P64700" s="84"/>
    </row>
    <row r="64701" spans="4:16" x14ac:dyDescent="0.3">
      <c r="D64701" s="82"/>
      <c r="P64701" s="84"/>
    </row>
    <row r="64702" spans="4:16" x14ac:dyDescent="0.3">
      <c r="D64702" s="82"/>
      <c r="P64702" s="84"/>
    </row>
    <row r="64703" spans="4:16" x14ac:dyDescent="0.3">
      <c r="D64703" s="82"/>
      <c r="P64703" s="84"/>
    </row>
    <row r="64704" spans="4:16" x14ac:dyDescent="0.3">
      <c r="D64704" s="82"/>
      <c r="P64704" s="84"/>
    </row>
    <row r="64705" spans="4:16" x14ac:dyDescent="0.3">
      <c r="D64705" s="82"/>
      <c r="P64705" s="84"/>
    </row>
    <row r="64706" spans="4:16" x14ac:dyDescent="0.3">
      <c r="D64706" s="82"/>
      <c r="P64706" s="84"/>
    </row>
    <row r="64707" spans="4:16" x14ac:dyDescent="0.3">
      <c r="D64707" s="82"/>
      <c r="P64707" s="84"/>
    </row>
    <row r="64708" spans="4:16" x14ac:dyDescent="0.3">
      <c r="D64708" s="82"/>
      <c r="P64708" s="84"/>
    </row>
    <row r="64709" spans="4:16" x14ac:dyDescent="0.3">
      <c r="D64709" s="82"/>
      <c r="P64709" s="84"/>
    </row>
    <row r="64710" spans="4:16" x14ac:dyDescent="0.3">
      <c r="D64710" s="82"/>
      <c r="P64710" s="84"/>
    </row>
    <row r="64711" spans="4:16" x14ac:dyDescent="0.3">
      <c r="D64711" s="82"/>
      <c r="P64711" s="84"/>
    </row>
    <row r="64712" spans="4:16" x14ac:dyDescent="0.3">
      <c r="D64712" s="82"/>
      <c r="P64712" s="84"/>
    </row>
    <row r="64713" spans="4:16" x14ac:dyDescent="0.3">
      <c r="D64713" s="82"/>
      <c r="P64713" s="84"/>
    </row>
    <row r="64714" spans="4:16" x14ac:dyDescent="0.3">
      <c r="D64714" s="82"/>
      <c r="P64714" s="84"/>
    </row>
    <row r="64715" spans="4:16" x14ac:dyDescent="0.3">
      <c r="D64715" s="82"/>
      <c r="P64715" s="84"/>
    </row>
    <row r="64716" spans="4:16" x14ac:dyDescent="0.3">
      <c r="D64716" s="82"/>
      <c r="P64716" s="84"/>
    </row>
    <row r="64717" spans="4:16" x14ac:dyDescent="0.3">
      <c r="D64717" s="82"/>
      <c r="P64717" s="84"/>
    </row>
    <row r="64718" spans="4:16" x14ac:dyDescent="0.3">
      <c r="D64718" s="82"/>
      <c r="P64718" s="84"/>
    </row>
    <row r="64719" spans="4:16" x14ac:dyDescent="0.3">
      <c r="D64719" s="82"/>
      <c r="P64719" s="84"/>
    </row>
    <row r="64720" spans="4:16" x14ac:dyDescent="0.3">
      <c r="D64720" s="82"/>
      <c r="P64720" s="84"/>
    </row>
    <row r="64721" spans="4:16" x14ac:dyDescent="0.3">
      <c r="D64721" s="82"/>
      <c r="P64721" s="84"/>
    </row>
    <row r="64722" spans="4:16" x14ac:dyDescent="0.3">
      <c r="D64722" s="82"/>
      <c r="P64722" s="84"/>
    </row>
    <row r="64723" spans="4:16" x14ac:dyDescent="0.3">
      <c r="D64723" s="82"/>
      <c r="P64723" s="84"/>
    </row>
    <row r="64724" spans="4:16" x14ac:dyDescent="0.3">
      <c r="D64724" s="82"/>
      <c r="P64724" s="84"/>
    </row>
    <row r="64725" spans="4:16" x14ac:dyDescent="0.3">
      <c r="D64725" s="82"/>
      <c r="P64725" s="84"/>
    </row>
    <row r="64726" spans="4:16" x14ac:dyDescent="0.3">
      <c r="D64726" s="82"/>
      <c r="P64726" s="84"/>
    </row>
    <row r="64727" spans="4:16" x14ac:dyDescent="0.3">
      <c r="D64727" s="82"/>
      <c r="P64727" s="84"/>
    </row>
    <row r="64728" spans="4:16" x14ac:dyDescent="0.3">
      <c r="D64728" s="82"/>
      <c r="P64728" s="84"/>
    </row>
    <row r="64729" spans="4:16" x14ac:dyDescent="0.3">
      <c r="D64729" s="82"/>
      <c r="P64729" s="84"/>
    </row>
    <row r="64730" spans="4:16" x14ac:dyDescent="0.3">
      <c r="D64730" s="82"/>
      <c r="P64730" s="84"/>
    </row>
    <row r="64731" spans="4:16" x14ac:dyDescent="0.3">
      <c r="D64731" s="82"/>
      <c r="P64731" s="84"/>
    </row>
    <row r="64732" spans="4:16" x14ac:dyDescent="0.3">
      <c r="D64732" s="82"/>
      <c r="P64732" s="84"/>
    </row>
    <row r="64733" spans="4:16" x14ac:dyDescent="0.3">
      <c r="D64733" s="82"/>
      <c r="P64733" s="84"/>
    </row>
    <row r="64734" spans="4:16" x14ac:dyDescent="0.3">
      <c r="D64734" s="82"/>
      <c r="P64734" s="84"/>
    </row>
    <row r="64735" spans="4:16" x14ac:dyDescent="0.3">
      <c r="D64735" s="82"/>
      <c r="P64735" s="84"/>
    </row>
    <row r="64736" spans="4:16" x14ac:dyDescent="0.3">
      <c r="D64736" s="82"/>
      <c r="P64736" s="84"/>
    </row>
    <row r="64737" spans="4:16" x14ac:dyDescent="0.3">
      <c r="D64737" s="82"/>
      <c r="P64737" s="84"/>
    </row>
    <row r="64738" spans="4:16" x14ac:dyDescent="0.3">
      <c r="D64738" s="82"/>
      <c r="P64738" s="84"/>
    </row>
    <row r="64739" spans="4:16" x14ac:dyDescent="0.3">
      <c r="D64739" s="82"/>
      <c r="P64739" s="84"/>
    </row>
    <row r="64740" spans="4:16" x14ac:dyDescent="0.3">
      <c r="D64740" s="82"/>
      <c r="P64740" s="84"/>
    </row>
    <row r="64741" spans="4:16" x14ac:dyDescent="0.3">
      <c r="D64741" s="82"/>
      <c r="P64741" s="84"/>
    </row>
    <row r="64742" spans="4:16" x14ac:dyDescent="0.3">
      <c r="D64742" s="82"/>
      <c r="P64742" s="84"/>
    </row>
    <row r="64743" spans="4:16" x14ac:dyDescent="0.3">
      <c r="D64743" s="82"/>
      <c r="P64743" s="84"/>
    </row>
    <row r="64744" spans="4:16" x14ac:dyDescent="0.3">
      <c r="D64744" s="82"/>
      <c r="P64744" s="84"/>
    </row>
    <row r="64745" spans="4:16" x14ac:dyDescent="0.3">
      <c r="D64745" s="82"/>
      <c r="P64745" s="84"/>
    </row>
    <row r="64746" spans="4:16" x14ac:dyDescent="0.3">
      <c r="D64746" s="82"/>
      <c r="P64746" s="84"/>
    </row>
    <row r="64747" spans="4:16" x14ac:dyDescent="0.3">
      <c r="D64747" s="82"/>
      <c r="P64747" s="84"/>
    </row>
    <row r="64748" spans="4:16" x14ac:dyDescent="0.3">
      <c r="D64748" s="82"/>
      <c r="P64748" s="84"/>
    </row>
    <row r="64749" spans="4:16" x14ac:dyDescent="0.3">
      <c r="D64749" s="82"/>
      <c r="P64749" s="84"/>
    </row>
    <row r="64750" spans="4:16" x14ac:dyDescent="0.3">
      <c r="D64750" s="82"/>
      <c r="P64750" s="84"/>
    </row>
    <row r="64751" spans="4:16" x14ac:dyDescent="0.3">
      <c r="D64751" s="82"/>
      <c r="P64751" s="84"/>
    </row>
    <row r="64752" spans="4:16" x14ac:dyDescent="0.3">
      <c r="D64752" s="82"/>
      <c r="P64752" s="84"/>
    </row>
    <row r="64753" spans="4:16" x14ac:dyDescent="0.3">
      <c r="D64753" s="82"/>
      <c r="P64753" s="84"/>
    </row>
    <row r="64754" spans="4:16" x14ac:dyDescent="0.3">
      <c r="D64754" s="82"/>
      <c r="P64754" s="84"/>
    </row>
    <row r="64755" spans="4:16" x14ac:dyDescent="0.3">
      <c r="D64755" s="82"/>
      <c r="P64755" s="84"/>
    </row>
    <row r="64756" spans="4:16" x14ac:dyDescent="0.3">
      <c r="D64756" s="82"/>
      <c r="P64756" s="84"/>
    </row>
    <row r="64757" spans="4:16" x14ac:dyDescent="0.3">
      <c r="D64757" s="82"/>
      <c r="P64757" s="84"/>
    </row>
    <row r="64758" spans="4:16" x14ac:dyDescent="0.3">
      <c r="D64758" s="82"/>
      <c r="P64758" s="84"/>
    </row>
    <row r="64759" spans="4:16" x14ac:dyDescent="0.3">
      <c r="D64759" s="82"/>
      <c r="P64759" s="84"/>
    </row>
    <row r="64760" spans="4:16" x14ac:dyDescent="0.3">
      <c r="D64760" s="82"/>
      <c r="P64760" s="84"/>
    </row>
    <row r="64761" spans="4:16" x14ac:dyDescent="0.3">
      <c r="D64761" s="82"/>
      <c r="P64761" s="84"/>
    </row>
    <row r="64762" spans="4:16" x14ac:dyDescent="0.3">
      <c r="D64762" s="82"/>
      <c r="P64762" s="84"/>
    </row>
    <row r="64763" spans="4:16" x14ac:dyDescent="0.3">
      <c r="D64763" s="82"/>
      <c r="P64763" s="84"/>
    </row>
    <row r="64764" spans="4:16" x14ac:dyDescent="0.3">
      <c r="D64764" s="82"/>
      <c r="P64764" s="84"/>
    </row>
    <row r="64765" spans="4:16" x14ac:dyDescent="0.3">
      <c r="D64765" s="82"/>
      <c r="P64765" s="84"/>
    </row>
    <row r="64766" spans="4:16" x14ac:dyDescent="0.3">
      <c r="D64766" s="82"/>
      <c r="P64766" s="84"/>
    </row>
    <row r="64767" spans="4:16" x14ac:dyDescent="0.3">
      <c r="D64767" s="82"/>
      <c r="P64767" s="84"/>
    </row>
    <row r="64768" spans="4:16" x14ac:dyDescent="0.3">
      <c r="D64768" s="82"/>
      <c r="P64768" s="84"/>
    </row>
    <row r="64769" spans="4:16" x14ac:dyDescent="0.3">
      <c r="D64769" s="82"/>
      <c r="P64769" s="84"/>
    </row>
    <row r="64770" spans="4:16" x14ac:dyDescent="0.3">
      <c r="D64770" s="82"/>
      <c r="P64770" s="84"/>
    </row>
    <row r="64771" spans="4:16" x14ac:dyDescent="0.3">
      <c r="D64771" s="82"/>
      <c r="P64771" s="84"/>
    </row>
    <row r="64772" spans="4:16" x14ac:dyDescent="0.3">
      <c r="D64772" s="82"/>
      <c r="P64772" s="84"/>
    </row>
    <row r="64773" spans="4:16" x14ac:dyDescent="0.3">
      <c r="D64773" s="82"/>
      <c r="P64773" s="84"/>
    </row>
    <row r="64774" spans="4:16" x14ac:dyDescent="0.3">
      <c r="D64774" s="82"/>
      <c r="P64774" s="84"/>
    </row>
    <row r="64775" spans="4:16" x14ac:dyDescent="0.3">
      <c r="D64775" s="82"/>
      <c r="P64775" s="84"/>
    </row>
    <row r="64776" spans="4:16" x14ac:dyDescent="0.3">
      <c r="D64776" s="82"/>
      <c r="P64776" s="84"/>
    </row>
    <row r="64777" spans="4:16" x14ac:dyDescent="0.3">
      <c r="D64777" s="82"/>
      <c r="P64777" s="84"/>
    </row>
    <row r="64778" spans="4:16" x14ac:dyDescent="0.3">
      <c r="D64778" s="82"/>
      <c r="P64778" s="84"/>
    </row>
    <row r="64779" spans="4:16" x14ac:dyDescent="0.3">
      <c r="D64779" s="82"/>
      <c r="P64779" s="84"/>
    </row>
    <row r="64780" spans="4:16" x14ac:dyDescent="0.3">
      <c r="D64780" s="82"/>
      <c r="P64780" s="84"/>
    </row>
    <row r="64781" spans="4:16" x14ac:dyDescent="0.3">
      <c r="D64781" s="82"/>
      <c r="P64781" s="84"/>
    </row>
    <row r="64782" spans="4:16" x14ac:dyDescent="0.3">
      <c r="D64782" s="82"/>
      <c r="P64782" s="84"/>
    </row>
    <row r="64783" spans="4:16" x14ac:dyDescent="0.3">
      <c r="D64783" s="82"/>
      <c r="P64783" s="84"/>
    </row>
    <row r="64784" spans="4:16" x14ac:dyDescent="0.3">
      <c r="D64784" s="82"/>
      <c r="P64784" s="84"/>
    </row>
    <row r="64785" spans="4:16" x14ac:dyDescent="0.3">
      <c r="D64785" s="82"/>
      <c r="P64785" s="84"/>
    </row>
    <row r="64786" spans="4:16" x14ac:dyDescent="0.3">
      <c r="D64786" s="82"/>
      <c r="P64786" s="84"/>
    </row>
    <row r="64787" spans="4:16" x14ac:dyDescent="0.3">
      <c r="D64787" s="82"/>
      <c r="P64787" s="84"/>
    </row>
    <row r="64788" spans="4:16" x14ac:dyDescent="0.3">
      <c r="D64788" s="82"/>
      <c r="P64788" s="84"/>
    </row>
    <row r="64789" spans="4:16" x14ac:dyDescent="0.3">
      <c r="D64789" s="82"/>
      <c r="P64789" s="84"/>
    </row>
    <row r="64790" spans="4:16" x14ac:dyDescent="0.3">
      <c r="D64790" s="82"/>
      <c r="P64790" s="84"/>
    </row>
    <row r="64791" spans="4:16" x14ac:dyDescent="0.3">
      <c r="D64791" s="82"/>
      <c r="P64791" s="84"/>
    </row>
    <row r="64792" spans="4:16" x14ac:dyDescent="0.3">
      <c r="D64792" s="82"/>
      <c r="P64792" s="84"/>
    </row>
    <row r="64793" spans="4:16" x14ac:dyDescent="0.3">
      <c r="D64793" s="82"/>
      <c r="P64793" s="84"/>
    </row>
    <row r="64794" spans="4:16" x14ac:dyDescent="0.3">
      <c r="D64794" s="82"/>
      <c r="P64794" s="84"/>
    </row>
    <row r="64795" spans="4:16" x14ac:dyDescent="0.3">
      <c r="D64795" s="82"/>
      <c r="P64795" s="84"/>
    </row>
    <row r="64796" spans="4:16" x14ac:dyDescent="0.3">
      <c r="D64796" s="82"/>
      <c r="P64796" s="84"/>
    </row>
    <row r="64797" spans="4:16" x14ac:dyDescent="0.3">
      <c r="D64797" s="82"/>
      <c r="P64797" s="84"/>
    </row>
    <row r="64798" spans="4:16" x14ac:dyDescent="0.3">
      <c r="D64798" s="82"/>
      <c r="P64798" s="84"/>
    </row>
    <row r="64799" spans="4:16" x14ac:dyDescent="0.3">
      <c r="D64799" s="82"/>
      <c r="P64799" s="84"/>
    </row>
    <row r="64800" spans="4:16" x14ac:dyDescent="0.3">
      <c r="D64800" s="82"/>
      <c r="P64800" s="84"/>
    </row>
    <row r="64801" spans="4:16" x14ac:dyDescent="0.3">
      <c r="D64801" s="82"/>
      <c r="P64801" s="84"/>
    </row>
    <row r="64802" spans="4:16" x14ac:dyDescent="0.3">
      <c r="D64802" s="82"/>
      <c r="P64802" s="84"/>
    </row>
    <row r="64803" spans="4:16" x14ac:dyDescent="0.3">
      <c r="D64803" s="82"/>
      <c r="P64803" s="84"/>
    </row>
    <row r="64804" spans="4:16" x14ac:dyDescent="0.3">
      <c r="D64804" s="82"/>
      <c r="P64804" s="84"/>
    </row>
    <row r="64805" spans="4:16" x14ac:dyDescent="0.3">
      <c r="D64805" s="82"/>
      <c r="P64805" s="84"/>
    </row>
    <row r="64806" spans="4:16" x14ac:dyDescent="0.3">
      <c r="D64806" s="82"/>
      <c r="P64806" s="84"/>
    </row>
    <row r="64807" spans="4:16" x14ac:dyDescent="0.3">
      <c r="D64807" s="82"/>
      <c r="P64807" s="84"/>
    </row>
    <row r="64808" spans="4:16" x14ac:dyDescent="0.3">
      <c r="D64808" s="82"/>
      <c r="P64808" s="84"/>
    </row>
    <row r="64809" spans="4:16" x14ac:dyDescent="0.3">
      <c r="D64809" s="82"/>
      <c r="P64809" s="84"/>
    </row>
    <row r="64810" spans="4:16" x14ac:dyDescent="0.3">
      <c r="D64810" s="82"/>
      <c r="P64810" s="84"/>
    </row>
    <row r="64811" spans="4:16" x14ac:dyDescent="0.3">
      <c r="D64811" s="82"/>
      <c r="P64811" s="84"/>
    </row>
    <row r="64812" spans="4:16" x14ac:dyDescent="0.3">
      <c r="D64812" s="82"/>
      <c r="P64812" s="84"/>
    </row>
    <row r="64813" spans="4:16" x14ac:dyDescent="0.3">
      <c r="D64813" s="82"/>
      <c r="P64813" s="84"/>
    </row>
    <row r="64814" spans="4:16" x14ac:dyDescent="0.3">
      <c r="D64814" s="82"/>
      <c r="P64814" s="84"/>
    </row>
    <row r="64815" spans="4:16" x14ac:dyDescent="0.3">
      <c r="D64815" s="82"/>
      <c r="P64815" s="84"/>
    </row>
    <row r="64816" spans="4:16" x14ac:dyDescent="0.3">
      <c r="D64816" s="82"/>
      <c r="P64816" s="84"/>
    </row>
    <row r="64817" spans="4:16" x14ac:dyDescent="0.3">
      <c r="D64817" s="82"/>
      <c r="P64817" s="84"/>
    </row>
    <row r="64818" spans="4:16" x14ac:dyDescent="0.3">
      <c r="D64818" s="82"/>
      <c r="P64818" s="84"/>
    </row>
    <row r="64819" spans="4:16" x14ac:dyDescent="0.3">
      <c r="D64819" s="82"/>
      <c r="P64819" s="84"/>
    </row>
    <row r="64820" spans="4:16" x14ac:dyDescent="0.3">
      <c r="D64820" s="82"/>
      <c r="P64820" s="84"/>
    </row>
    <row r="64821" spans="4:16" x14ac:dyDescent="0.3">
      <c r="D64821" s="82"/>
      <c r="P64821" s="84"/>
    </row>
    <row r="64822" spans="4:16" x14ac:dyDescent="0.3">
      <c r="D64822" s="82"/>
      <c r="P64822" s="84"/>
    </row>
    <row r="64823" spans="4:16" x14ac:dyDescent="0.3">
      <c r="D64823" s="82"/>
      <c r="P64823" s="84"/>
    </row>
    <row r="64824" spans="4:16" x14ac:dyDescent="0.3">
      <c r="D64824" s="82"/>
      <c r="P64824" s="84"/>
    </row>
    <row r="64825" spans="4:16" x14ac:dyDescent="0.3">
      <c r="D64825" s="82"/>
      <c r="P64825" s="84"/>
    </row>
    <row r="64826" spans="4:16" x14ac:dyDescent="0.3">
      <c r="D64826" s="82"/>
      <c r="P64826" s="84"/>
    </row>
    <row r="64827" spans="4:16" x14ac:dyDescent="0.3">
      <c r="D64827" s="82"/>
      <c r="P64827" s="84"/>
    </row>
    <row r="64828" spans="4:16" x14ac:dyDescent="0.3">
      <c r="D64828" s="82"/>
      <c r="P64828" s="84"/>
    </row>
    <row r="64829" spans="4:16" x14ac:dyDescent="0.3">
      <c r="D64829" s="82"/>
      <c r="P64829" s="84"/>
    </row>
    <row r="64830" spans="4:16" x14ac:dyDescent="0.3">
      <c r="D64830" s="82"/>
      <c r="P64830" s="84"/>
    </row>
    <row r="64831" spans="4:16" x14ac:dyDescent="0.3">
      <c r="D64831" s="82"/>
      <c r="P64831" s="84"/>
    </row>
    <row r="64832" spans="4:16" x14ac:dyDescent="0.3">
      <c r="D64832" s="82"/>
      <c r="P64832" s="84"/>
    </row>
    <row r="64833" spans="4:16" x14ac:dyDescent="0.3">
      <c r="D64833" s="82"/>
      <c r="P64833" s="84"/>
    </row>
    <row r="64834" spans="4:16" x14ac:dyDescent="0.3">
      <c r="D64834" s="82"/>
      <c r="P64834" s="84"/>
    </row>
    <row r="64835" spans="4:16" x14ac:dyDescent="0.3">
      <c r="D64835" s="82"/>
      <c r="P64835" s="84"/>
    </row>
    <row r="64836" spans="4:16" x14ac:dyDescent="0.3">
      <c r="D64836" s="82"/>
      <c r="P64836" s="84"/>
    </row>
    <row r="64837" spans="4:16" x14ac:dyDescent="0.3">
      <c r="D64837" s="82"/>
      <c r="P64837" s="84"/>
    </row>
    <row r="64838" spans="4:16" x14ac:dyDescent="0.3">
      <c r="D64838" s="82"/>
      <c r="P64838" s="84"/>
    </row>
    <row r="64839" spans="4:16" x14ac:dyDescent="0.3">
      <c r="D64839" s="82"/>
      <c r="P64839" s="84"/>
    </row>
    <row r="64840" spans="4:16" x14ac:dyDescent="0.3">
      <c r="D64840" s="82"/>
      <c r="P64840" s="84"/>
    </row>
    <row r="64841" spans="4:16" x14ac:dyDescent="0.3">
      <c r="D64841" s="82"/>
      <c r="P64841" s="84"/>
    </row>
    <row r="64842" spans="4:16" x14ac:dyDescent="0.3">
      <c r="D64842" s="82"/>
      <c r="P64842" s="84"/>
    </row>
    <row r="64843" spans="4:16" x14ac:dyDescent="0.3">
      <c r="D64843" s="82"/>
      <c r="P64843" s="84"/>
    </row>
    <row r="64844" spans="4:16" x14ac:dyDescent="0.3">
      <c r="D64844" s="82"/>
      <c r="P64844" s="84"/>
    </row>
    <row r="64845" spans="4:16" x14ac:dyDescent="0.3">
      <c r="D64845" s="82"/>
      <c r="P64845" s="84"/>
    </row>
    <row r="64846" spans="4:16" x14ac:dyDescent="0.3">
      <c r="D64846" s="82"/>
      <c r="P64846" s="84"/>
    </row>
    <row r="64847" spans="4:16" x14ac:dyDescent="0.3">
      <c r="D64847" s="82"/>
      <c r="P64847" s="84"/>
    </row>
    <row r="64848" spans="4:16" x14ac:dyDescent="0.3">
      <c r="D64848" s="82"/>
      <c r="P64848" s="84"/>
    </row>
    <row r="64849" spans="4:16" x14ac:dyDescent="0.3">
      <c r="D64849" s="82"/>
      <c r="P64849" s="84"/>
    </row>
    <row r="64850" spans="4:16" x14ac:dyDescent="0.3">
      <c r="D64850" s="82"/>
      <c r="P64850" s="84"/>
    </row>
    <row r="64851" spans="4:16" x14ac:dyDescent="0.3">
      <c r="D64851" s="82"/>
      <c r="P64851" s="84"/>
    </row>
    <row r="64852" spans="4:16" x14ac:dyDescent="0.3">
      <c r="D64852" s="82"/>
      <c r="P64852" s="84"/>
    </row>
    <row r="64853" spans="4:16" x14ac:dyDescent="0.3">
      <c r="D64853" s="82"/>
      <c r="P64853" s="84"/>
    </row>
    <row r="64854" spans="4:16" x14ac:dyDescent="0.3">
      <c r="D64854" s="82"/>
      <c r="P64854" s="84"/>
    </row>
    <row r="64855" spans="4:16" x14ac:dyDescent="0.3">
      <c r="D64855" s="82"/>
      <c r="P64855" s="84"/>
    </row>
    <row r="64856" spans="4:16" x14ac:dyDescent="0.3">
      <c r="D64856" s="82"/>
      <c r="P64856" s="84"/>
    </row>
    <row r="64857" spans="4:16" x14ac:dyDescent="0.3">
      <c r="D64857" s="82"/>
      <c r="P64857" s="84"/>
    </row>
    <row r="64858" spans="4:16" x14ac:dyDescent="0.3">
      <c r="D64858" s="82"/>
      <c r="P64858" s="84"/>
    </row>
    <row r="64859" spans="4:16" x14ac:dyDescent="0.3">
      <c r="D64859" s="82"/>
      <c r="P64859" s="84"/>
    </row>
    <row r="64860" spans="4:16" x14ac:dyDescent="0.3">
      <c r="D64860" s="82"/>
      <c r="P64860" s="84"/>
    </row>
    <row r="64861" spans="4:16" x14ac:dyDescent="0.3">
      <c r="D64861" s="82"/>
      <c r="P64861" s="84"/>
    </row>
    <row r="64862" spans="4:16" x14ac:dyDescent="0.3">
      <c r="D64862" s="82"/>
      <c r="P64862" s="84"/>
    </row>
    <row r="64863" spans="4:16" x14ac:dyDescent="0.3">
      <c r="D64863" s="82"/>
      <c r="P64863" s="84"/>
    </row>
    <row r="64864" spans="4:16" x14ac:dyDescent="0.3">
      <c r="D64864" s="82"/>
      <c r="P64864" s="84"/>
    </row>
    <row r="64865" spans="4:16" x14ac:dyDescent="0.3">
      <c r="D64865" s="82"/>
      <c r="P64865" s="84"/>
    </row>
    <row r="64866" spans="4:16" x14ac:dyDescent="0.3">
      <c r="D64866" s="82"/>
      <c r="P64866" s="84"/>
    </row>
    <row r="64867" spans="4:16" x14ac:dyDescent="0.3">
      <c r="D64867" s="82"/>
      <c r="P64867" s="84"/>
    </row>
    <row r="64868" spans="4:16" x14ac:dyDescent="0.3">
      <c r="D64868" s="82"/>
      <c r="P64868" s="84"/>
    </row>
    <row r="64869" spans="4:16" x14ac:dyDescent="0.3">
      <c r="D64869" s="82"/>
      <c r="P64869" s="84"/>
    </row>
    <row r="64870" spans="4:16" x14ac:dyDescent="0.3">
      <c r="D64870" s="82"/>
      <c r="P64870" s="84"/>
    </row>
    <row r="64871" spans="4:16" x14ac:dyDescent="0.3">
      <c r="D64871" s="82"/>
      <c r="P64871" s="84"/>
    </row>
    <row r="64872" spans="4:16" x14ac:dyDescent="0.3">
      <c r="D64872" s="82"/>
      <c r="P64872" s="84"/>
    </row>
    <row r="64873" spans="4:16" x14ac:dyDescent="0.3">
      <c r="D64873" s="82"/>
      <c r="P64873" s="84"/>
    </row>
    <row r="64874" spans="4:16" x14ac:dyDescent="0.3">
      <c r="D64874" s="82"/>
      <c r="P64874" s="84"/>
    </row>
    <row r="64875" spans="4:16" x14ac:dyDescent="0.3">
      <c r="D64875" s="82"/>
      <c r="P64875" s="84"/>
    </row>
    <row r="64876" spans="4:16" x14ac:dyDescent="0.3">
      <c r="D64876" s="82"/>
      <c r="P64876" s="84"/>
    </row>
    <row r="64877" spans="4:16" x14ac:dyDescent="0.3">
      <c r="D64877" s="82"/>
      <c r="P64877" s="84"/>
    </row>
    <row r="64878" spans="4:16" x14ac:dyDescent="0.3">
      <c r="D64878" s="82"/>
      <c r="P64878" s="84"/>
    </row>
    <row r="64879" spans="4:16" x14ac:dyDescent="0.3">
      <c r="D64879" s="82"/>
      <c r="P64879" s="84"/>
    </row>
    <row r="64880" spans="4:16" x14ac:dyDescent="0.3">
      <c r="D64880" s="82"/>
      <c r="P64880" s="84"/>
    </row>
    <row r="64881" spans="4:16" x14ac:dyDescent="0.3">
      <c r="D64881" s="82"/>
      <c r="P64881" s="84"/>
    </row>
    <row r="64882" spans="4:16" x14ac:dyDescent="0.3">
      <c r="D64882" s="82"/>
      <c r="P64882" s="84"/>
    </row>
    <row r="64883" spans="4:16" x14ac:dyDescent="0.3">
      <c r="D64883" s="82"/>
      <c r="P64883" s="84"/>
    </row>
    <row r="64884" spans="4:16" x14ac:dyDescent="0.3">
      <c r="D64884" s="82"/>
      <c r="P64884" s="84"/>
    </row>
    <row r="64885" spans="4:16" x14ac:dyDescent="0.3">
      <c r="D64885" s="82"/>
      <c r="P64885" s="84"/>
    </row>
    <row r="64886" spans="4:16" x14ac:dyDescent="0.3">
      <c r="D64886" s="82"/>
      <c r="P64886" s="84"/>
    </row>
    <row r="64887" spans="4:16" x14ac:dyDescent="0.3">
      <c r="D64887" s="82"/>
      <c r="P64887" s="84"/>
    </row>
    <row r="64888" spans="4:16" x14ac:dyDescent="0.3">
      <c r="D64888" s="82"/>
      <c r="P64888" s="84"/>
    </row>
    <row r="64889" spans="4:16" x14ac:dyDescent="0.3">
      <c r="D64889" s="82"/>
      <c r="P64889" s="84"/>
    </row>
    <row r="64890" spans="4:16" x14ac:dyDescent="0.3">
      <c r="D64890" s="82"/>
      <c r="P64890" s="84"/>
    </row>
    <row r="64891" spans="4:16" x14ac:dyDescent="0.3">
      <c r="D64891" s="82"/>
      <c r="P64891" s="84"/>
    </row>
    <row r="64892" spans="4:16" x14ac:dyDescent="0.3">
      <c r="D64892" s="82"/>
      <c r="P64892" s="84"/>
    </row>
    <row r="64893" spans="4:16" x14ac:dyDescent="0.3">
      <c r="D64893" s="82"/>
      <c r="P64893" s="84"/>
    </row>
    <row r="64894" spans="4:16" x14ac:dyDescent="0.3">
      <c r="D64894" s="82"/>
      <c r="P64894" s="84"/>
    </row>
    <row r="64895" spans="4:16" x14ac:dyDescent="0.3">
      <c r="D64895" s="82"/>
      <c r="P64895" s="84"/>
    </row>
    <row r="64896" spans="4:16" x14ac:dyDescent="0.3">
      <c r="D64896" s="82"/>
      <c r="P64896" s="84"/>
    </row>
    <row r="64897" spans="4:16" x14ac:dyDescent="0.3">
      <c r="D64897" s="82"/>
      <c r="P64897" s="84"/>
    </row>
    <row r="64898" spans="4:16" x14ac:dyDescent="0.3">
      <c r="D64898" s="82"/>
      <c r="P64898" s="84"/>
    </row>
    <row r="64899" spans="4:16" x14ac:dyDescent="0.3">
      <c r="D64899" s="82"/>
      <c r="P64899" s="84"/>
    </row>
    <row r="64900" spans="4:16" x14ac:dyDescent="0.3">
      <c r="D64900" s="82"/>
      <c r="P64900" s="84"/>
    </row>
    <row r="64901" spans="4:16" x14ac:dyDescent="0.3">
      <c r="D64901" s="82"/>
      <c r="P64901" s="84"/>
    </row>
    <row r="64902" spans="4:16" x14ac:dyDescent="0.3">
      <c r="D64902" s="82"/>
      <c r="P64902" s="84"/>
    </row>
    <row r="64903" spans="4:16" x14ac:dyDescent="0.3">
      <c r="D64903" s="82"/>
      <c r="P64903" s="84"/>
    </row>
    <row r="64904" spans="4:16" x14ac:dyDescent="0.3">
      <c r="D64904" s="82"/>
      <c r="P64904" s="84"/>
    </row>
    <row r="64905" spans="4:16" x14ac:dyDescent="0.3">
      <c r="D64905" s="82"/>
      <c r="P64905" s="84"/>
    </row>
    <row r="64906" spans="4:16" x14ac:dyDescent="0.3">
      <c r="D64906" s="82"/>
      <c r="P64906" s="84"/>
    </row>
    <row r="64907" spans="4:16" x14ac:dyDescent="0.3">
      <c r="D64907" s="82"/>
      <c r="P64907" s="84"/>
    </row>
    <row r="64908" spans="4:16" x14ac:dyDescent="0.3">
      <c r="D64908" s="82"/>
      <c r="P64908" s="84"/>
    </row>
    <row r="64909" spans="4:16" x14ac:dyDescent="0.3">
      <c r="D64909" s="82"/>
      <c r="P64909" s="84"/>
    </row>
    <row r="64910" spans="4:16" x14ac:dyDescent="0.3">
      <c r="D64910" s="82"/>
      <c r="P64910" s="84"/>
    </row>
    <row r="64911" spans="4:16" x14ac:dyDescent="0.3">
      <c r="D64911" s="82"/>
      <c r="P64911" s="84"/>
    </row>
    <row r="64912" spans="4:16" x14ac:dyDescent="0.3">
      <c r="D64912" s="82"/>
      <c r="P64912" s="84"/>
    </row>
    <row r="64913" spans="4:16" x14ac:dyDescent="0.3">
      <c r="D64913" s="82"/>
      <c r="P64913" s="84"/>
    </row>
    <row r="64914" spans="4:16" x14ac:dyDescent="0.3">
      <c r="D64914" s="82"/>
      <c r="P64914" s="84"/>
    </row>
    <row r="64915" spans="4:16" x14ac:dyDescent="0.3">
      <c r="D64915" s="82"/>
      <c r="P64915" s="84"/>
    </row>
    <row r="64916" spans="4:16" x14ac:dyDescent="0.3">
      <c r="D64916" s="82"/>
      <c r="P64916" s="84"/>
    </row>
    <row r="64917" spans="4:16" x14ac:dyDescent="0.3">
      <c r="D64917" s="82"/>
      <c r="P64917" s="84"/>
    </row>
    <row r="64918" spans="4:16" x14ac:dyDescent="0.3">
      <c r="D64918" s="82"/>
      <c r="P64918" s="84"/>
    </row>
    <row r="64919" spans="4:16" x14ac:dyDescent="0.3">
      <c r="D64919" s="82"/>
      <c r="P64919" s="84"/>
    </row>
    <row r="64920" spans="4:16" x14ac:dyDescent="0.3">
      <c r="D64920" s="82"/>
      <c r="P64920" s="84"/>
    </row>
    <row r="64921" spans="4:16" x14ac:dyDescent="0.3">
      <c r="D64921" s="82"/>
      <c r="P64921" s="84"/>
    </row>
    <row r="64922" spans="4:16" x14ac:dyDescent="0.3">
      <c r="D64922" s="82"/>
      <c r="P64922" s="84"/>
    </row>
    <row r="64923" spans="4:16" x14ac:dyDescent="0.3">
      <c r="D64923" s="82"/>
      <c r="P64923" s="84"/>
    </row>
    <row r="64924" spans="4:16" x14ac:dyDescent="0.3">
      <c r="D64924" s="82"/>
      <c r="P64924" s="84"/>
    </row>
    <row r="64925" spans="4:16" x14ac:dyDescent="0.3">
      <c r="D64925" s="82"/>
      <c r="P64925" s="84"/>
    </row>
    <row r="64926" spans="4:16" x14ac:dyDescent="0.3">
      <c r="D64926" s="82"/>
      <c r="P64926" s="84"/>
    </row>
    <row r="64927" spans="4:16" x14ac:dyDescent="0.3">
      <c r="D64927" s="82"/>
      <c r="P64927" s="84"/>
    </row>
    <row r="64928" spans="4:16" x14ac:dyDescent="0.3">
      <c r="D64928" s="82"/>
      <c r="P64928" s="84"/>
    </row>
    <row r="64929" spans="4:16" x14ac:dyDescent="0.3">
      <c r="D64929" s="82"/>
      <c r="P64929" s="84"/>
    </row>
    <row r="64930" spans="4:16" x14ac:dyDescent="0.3">
      <c r="D64930" s="82"/>
      <c r="P64930" s="84"/>
    </row>
    <row r="64931" spans="4:16" x14ac:dyDescent="0.3">
      <c r="D64931" s="82"/>
      <c r="P64931" s="84"/>
    </row>
    <row r="64932" spans="4:16" x14ac:dyDescent="0.3">
      <c r="D64932" s="82"/>
      <c r="P64932" s="84"/>
    </row>
    <row r="64933" spans="4:16" x14ac:dyDescent="0.3">
      <c r="D64933" s="82"/>
      <c r="P64933" s="84"/>
    </row>
    <row r="64934" spans="4:16" x14ac:dyDescent="0.3">
      <c r="D64934" s="82"/>
      <c r="P64934" s="84"/>
    </row>
    <row r="64935" spans="4:16" x14ac:dyDescent="0.3">
      <c r="D64935" s="82"/>
      <c r="P64935" s="84"/>
    </row>
    <row r="64936" spans="4:16" x14ac:dyDescent="0.3">
      <c r="D64936" s="82"/>
      <c r="P64936" s="84"/>
    </row>
    <row r="64937" spans="4:16" x14ac:dyDescent="0.3">
      <c r="D64937" s="82"/>
      <c r="P64937" s="84"/>
    </row>
    <row r="64938" spans="4:16" x14ac:dyDescent="0.3">
      <c r="D64938" s="82"/>
      <c r="P64938" s="84"/>
    </row>
    <row r="64939" spans="4:16" x14ac:dyDescent="0.3">
      <c r="D64939" s="82"/>
      <c r="P64939" s="84"/>
    </row>
    <row r="64940" spans="4:16" x14ac:dyDescent="0.3">
      <c r="D64940" s="82"/>
      <c r="P64940" s="84"/>
    </row>
    <row r="64941" spans="4:16" x14ac:dyDescent="0.3">
      <c r="D64941" s="82"/>
      <c r="P64941" s="84"/>
    </row>
    <row r="64942" spans="4:16" x14ac:dyDescent="0.3">
      <c r="D64942" s="82"/>
      <c r="P64942" s="84"/>
    </row>
    <row r="64943" spans="4:16" x14ac:dyDescent="0.3">
      <c r="D64943" s="82"/>
      <c r="P64943" s="84"/>
    </row>
    <row r="64944" spans="4:16" x14ac:dyDescent="0.3">
      <c r="D64944" s="82"/>
      <c r="P64944" s="84"/>
    </row>
    <row r="64945" spans="4:16" x14ac:dyDescent="0.3">
      <c r="D64945" s="82"/>
      <c r="P64945" s="84"/>
    </row>
    <row r="64946" spans="4:16" x14ac:dyDescent="0.3">
      <c r="D64946" s="82"/>
      <c r="P64946" s="84"/>
    </row>
    <row r="64947" spans="4:16" x14ac:dyDescent="0.3">
      <c r="D64947" s="82"/>
      <c r="P64947" s="84"/>
    </row>
    <row r="64948" spans="4:16" x14ac:dyDescent="0.3">
      <c r="D64948" s="82"/>
      <c r="P64948" s="84"/>
    </row>
    <row r="64949" spans="4:16" x14ac:dyDescent="0.3">
      <c r="D64949" s="82"/>
      <c r="P64949" s="84"/>
    </row>
    <row r="64950" spans="4:16" x14ac:dyDescent="0.3">
      <c r="D64950" s="82"/>
      <c r="P64950" s="84"/>
    </row>
    <row r="64951" spans="4:16" x14ac:dyDescent="0.3">
      <c r="D64951" s="82"/>
      <c r="P64951" s="84"/>
    </row>
    <row r="64952" spans="4:16" x14ac:dyDescent="0.3">
      <c r="D64952" s="82"/>
      <c r="P64952" s="84"/>
    </row>
    <row r="64953" spans="4:16" x14ac:dyDescent="0.3">
      <c r="D64953" s="82"/>
      <c r="P64953" s="84"/>
    </row>
    <row r="64954" spans="4:16" x14ac:dyDescent="0.3">
      <c r="D64954" s="82"/>
      <c r="P64954" s="84"/>
    </row>
    <row r="64955" spans="4:16" x14ac:dyDescent="0.3">
      <c r="D64955" s="82"/>
      <c r="P64955" s="84"/>
    </row>
    <row r="64956" spans="4:16" x14ac:dyDescent="0.3">
      <c r="D64956" s="82"/>
      <c r="P64956" s="84"/>
    </row>
    <row r="64957" spans="4:16" x14ac:dyDescent="0.3">
      <c r="D64957" s="82"/>
      <c r="P64957" s="84"/>
    </row>
    <row r="64958" spans="4:16" x14ac:dyDescent="0.3">
      <c r="D64958" s="82"/>
      <c r="P64958" s="84"/>
    </row>
    <row r="64959" spans="4:16" x14ac:dyDescent="0.3">
      <c r="D64959" s="82"/>
      <c r="P64959" s="84"/>
    </row>
    <row r="64960" spans="4:16" x14ac:dyDescent="0.3">
      <c r="D64960" s="82"/>
      <c r="P64960" s="84"/>
    </row>
    <row r="64961" spans="4:16" x14ac:dyDescent="0.3">
      <c r="D64961" s="82"/>
      <c r="P64961" s="84"/>
    </row>
    <row r="64962" spans="4:16" x14ac:dyDescent="0.3">
      <c r="D64962" s="82"/>
      <c r="P64962" s="84"/>
    </row>
    <row r="64963" spans="4:16" x14ac:dyDescent="0.3">
      <c r="D64963" s="82"/>
      <c r="P64963" s="84"/>
    </row>
    <row r="64964" spans="4:16" x14ac:dyDescent="0.3">
      <c r="D64964" s="82"/>
      <c r="P64964" s="84"/>
    </row>
    <row r="64965" spans="4:16" x14ac:dyDescent="0.3">
      <c r="D64965" s="82"/>
      <c r="P64965" s="84"/>
    </row>
    <row r="64966" spans="4:16" x14ac:dyDescent="0.3">
      <c r="D64966" s="82"/>
      <c r="P64966" s="84"/>
    </row>
    <row r="64967" spans="4:16" x14ac:dyDescent="0.3">
      <c r="D64967" s="82"/>
      <c r="P64967" s="84"/>
    </row>
    <row r="64968" spans="4:16" x14ac:dyDescent="0.3">
      <c r="D64968" s="82"/>
      <c r="P64968" s="84"/>
    </row>
    <row r="64969" spans="4:16" x14ac:dyDescent="0.3">
      <c r="D64969" s="82"/>
      <c r="P64969" s="84"/>
    </row>
    <row r="64970" spans="4:16" x14ac:dyDescent="0.3">
      <c r="D64970" s="82"/>
      <c r="P64970" s="84"/>
    </row>
    <row r="64971" spans="4:16" x14ac:dyDescent="0.3">
      <c r="D64971" s="82"/>
      <c r="P64971" s="84"/>
    </row>
    <row r="64972" spans="4:16" x14ac:dyDescent="0.3">
      <c r="D64972" s="82"/>
      <c r="P64972" s="84"/>
    </row>
    <row r="64973" spans="4:16" x14ac:dyDescent="0.3">
      <c r="D64973" s="82"/>
      <c r="P64973" s="84"/>
    </row>
    <row r="64974" spans="4:16" x14ac:dyDescent="0.3">
      <c r="D64974" s="82"/>
      <c r="P64974" s="84"/>
    </row>
    <row r="64975" spans="4:16" x14ac:dyDescent="0.3">
      <c r="D64975" s="82"/>
      <c r="P64975" s="84"/>
    </row>
    <row r="64976" spans="4:16" x14ac:dyDescent="0.3">
      <c r="D64976" s="82"/>
      <c r="P64976" s="84"/>
    </row>
    <row r="64977" spans="4:16" x14ac:dyDescent="0.3">
      <c r="D64977" s="82"/>
      <c r="P64977" s="84"/>
    </row>
    <row r="64978" spans="4:16" x14ac:dyDescent="0.3">
      <c r="D64978" s="82"/>
      <c r="P64978" s="84"/>
    </row>
    <row r="64979" spans="4:16" x14ac:dyDescent="0.3">
      <c r="D64979" s="82"/>
      <c r="P64979" s="84"/>
    </row>
    <row r="64980" spans="4:16" x14ac:dyDescent="0.3">
      <c r="D64980" s="82"/>
      <c r="P64980" s="84"/>
    </row>
    <row r="64981" spans="4:16" x14ac:dyDescent="0.3">
      <c r="D64981" s="82"/>
      <c r="P64981" s="84"/>
    </row>
    <row r="64982" spans="4:16" x14ac:dyDescent="0.3">
      <c r="D64982" s="82"/>
      <c r="P64982" s="84"/>
    </row>
    <row r="64983" spans="4:16" x14ac:dyDescent="0.3">
      <c r="D64983" s="82"/>
      <c r="P64983" s="84"/>
    </row>
    <row r="64984" spans="4:16" x14ac:dyDescent="0.3">
      <c r="D64984" s="82"/>
      <c r="P64984" s="84"/>
    </row>
    <row r="64985" spans="4:16" x14ac:dyDescent="0.3">
      <c r="D64985" s="82"/>
      <c r="P64985" s="84"/>
    </row>
    <row r="64986" spans="4:16" x14ac:dyDescent="0.3">
      <c r="D64986" s="82"/>
      <c r="P64986" s="84"/>
    </row>
    <row r="64987" spans="4:16" x14ac:dyDescent="0.3">
      <c r="D64987" s="82"/>
      <c r="P64987" s="84"/>
    </row>
    <row r="64988" spans="4:16" x14ac:dyDescent="0.3">
      <c r="D64988" s="82"/>
      <c r="P64988" s="84"/>
    </row>
    <row r="64989" spans="4:16" x14ac:dyDescent="0.3">
      <c r="D64989" s="82"/>
      <c r="P64989" s="84"/>
    </row>
    <row r="64990" spans="4:16" x14ac:dyDescent="0.3">
      <c r="D64990" s="82"/>
      <c r="P64990" s="84"/>
    </row>
    <row r="64991" spans="4:16" x14ac:dyDescent="0.3">
      <c r="D64991" s="82"/>
      <c r="P64991" s="84"/>
    </row>
    <row r="64992" spans="4:16" x14ac:dyDescent="0.3">
      <c r="D64992" s="82"/>
      <c r="P64992" s="84"/>
    </row>
    <row r="64993" spans="4:16" x14ac:dyDescent="0.3">
      <c r="D64993" s="82"/>
      <c r="P64993" s="84"/>
    </row>
    <row r="64994" spans="4:16" x14ac:dyDescent="0.3">
      <c r="D64994" s="82"/>
      <c r="P64994" s="84"/>
    </row>
    <row r="64995" spans="4:16" x14ac:dyDescent="0.3">
      <c r="D64995" s="82"/>
      <c r="P64995" s="84"/>
    </row>
    <row r="64996" spans="4:16" x14ac:dyDescent="0.3">
      <c r="D64996" s="82"/>
      <c r="P64996" s="84"/>
    </row>
    <row r="64997" spans="4:16" x14ac:dyDescent="0.3">
      <c r="D64997" s="82"/>
      <c r="P64997" s="84"/>
    </row>
    <row r="64998" spans="4:16" x14ac:dyDescent="0.3">
      <c r="D64998" s="82"/>
      <c r="P64998" s="84"/>
    </row>
    <row r="64999" spans="4:16" x14ac:dyDescent="0.3">
      <c r="D64999" s="82"/>
      <c r="P64999" s="84"/>
    </row>
    <row r="65000" spans="4:16" x14ac:dyDescent="0.3">
      <c r="D65000" s="82"/>
      <c r="P65000" s="84"/>
    </row>
    <row r="65001" spans="4:16" x14ac:dyDescent="0.3">
      <c r="D65001" s="82"/>
      <c r="P65001" s="84"/>
    </row>
    <row r="65002" spans="4:16" x14ac:dyDescent="0.3">
      <c r="D65002" s="82"/>
      <c r="P65002" s="84"/>
    </row>
    <row r="65003" spans="4:16" x14ac:dyDescent="0.3">
      <c r="D65003" s="82"/>
      <c r="P65003" s="84"/>
    </row>
    <row r="65004" spans="4:16" x14ac:dyDescent="0.3">
      <c r="D65004" s="82"/>
      <c r="P65004" s="84"/>
    </row>
    <row r="65005" spans="4:16" x14ac:dyDescent="0.3">
      <c r="D65005" s="82"/>
      <c r="P65005" s="84"/>
    </row>
    <row r="65006" spans="4:16" x14ac:dyDescent="0.3">
      <c r="D65006" s="82"/>
      <c r="P65006" s="84"/>
    </row>
    <row r="65007" spans="4:16" x14ac:dyDescent="0.3">
      <c r="D65007" s="82"/>
      <c r="P65007" s="84"/>
    </row>
    <row r="65008" spans="4:16" x14ac:dyDescent="0.3">
      <c r="D65008" s="82"/>
      <c r="P65008" s="84"/>
    </row>
    <row r="65009" spans="4:16" x14ac:dyDescent="0.3">
      <c r="D65009" s="82"/>
      <c r="P65009" s="84"/>
    </row>
    <row r="65010" spans="4:16" x14ac:dyDescent="0.3">
      <c r="D65010" s="82"/>
      <c r="P65010" s="84"/>
    </row>
    <row r="65011" spans="4:16" x14ac:dyDescent="0.3">
      <c r="D65011" s="82"/>
      <c r="P65011" s="84"/>
    </row>
    <row r="65012" spans="4:16" x14ac:dyDescent="0.3">
      <c r="D65012" s="82"/>
      <c r="P65012" s="84"/>
    </row>
    <row r="65013" spans="4:16" x14ac:dyDescent="0.3">
      <c r="D65013" s="82"/>
      <c r="P65013" s="84"/>
    </row>
    <row r="65014" spans="4:16" x14ac:dyDescent="0.3">
      <c r="D65014" s="82"/>
      <c r="P65014" s="84"/>
    </row>
    <row r="65015" spans="4:16" x14ac:dyDescent="0.3">
      <c r="D65015" s="82"/>
      <c r="P65015" s="84"/>
    </row>
    <row r="65016" spans="4:16" x14ac:dyDescent="0.3">
      <c r="D65016" s="82"/>
      <c r="P65016" s="84"/>
    </row>
    <row r="65017" spans="4:16" x14ac:dyDescent="0.3">
      <c r="D65017" s="82"/>
      <c r="P65017" s="84"/>
    </row>
    <row r="65018" spans="4:16" x14ac:dyDescent="0.3">
      <c r="D65018" s="82"/>
      <c r="P65018" s="84"/>
    </row>
    <row r="65019" spans="4:16" x14ac:dyDescent="0.3">
      <c r="D65019" s="82"/>
      <c r="P65019" s="84"/>
    </row>
    <row r="65020" spans="4:16" x14ac:dyDescent="0.3">
      <c r="D65020" s="82"/>
      <c r="P65020" s="84"/>
    </row>
    <row r="65021" spans="4:16" x14ac:dyDescent="0.3">
      <c r="D65021" s="82"/>
      <c r="P65021" s="84"/>
    </row>
    <row r="65022" spans="4:16" x14ac:dyDescent="0.3">
      <c r="D65022" s="82"/>
      <c r="P65022" s="84"/>
    </row>
    <row r="65023" spans="4:16" x14ac:dyDescent="0.3">
      <c r="D65023" s="82"/>
      <c r="P65023" s="84"/>
    </row>
    <row r="65024" spans="4:16" x14ac:dyDescent="0.3">
      <c r="D65024" s="82"/>
      <c r="P65024" s="84"/>
    </row>
    <row r="65025" spans="4:16" x14ac:dyDescent="0.3">
      <c r="D65025" s="82"/>
      <c r="P65025" s="84"/>
    </row>
    <row r="65026" spans="4:16" x14ac:dyDescent="0.3">
      <c r="D65026" s="82"/>
      <c r="P65026" s="84"/>
    </row>
    <row r="65027" spans="4:16" x14ac:dyDescent="0.3">
      <c r="D65027" s="82"/>
      <c r="P65027" s="84"/>
    </row>
    <row r="65028" spans="4:16" x14ac:dyDescent="0.3">
      <c r="D65028" s="82"/>
      <c r="P65028" s="84"/>
    </row>
    <row r="65029" spans="4:16" x14ac:dyDescent="0.3">
      <c r="D65029" s="82"/>
      <c r="P65029" s="84"/>
    </row>
    <row r="65030" spans="4:16" x14ac:dyDescent="0.3">
      <c r="D65030" s="82"/>
      <c r="P65030" s="84"/>
    </row>
    <row r="65031" spans="4:16" x14ac:dyDescent="0.3">
      <c r="D65031" s="82"/>
      <c r="P65031" s="84"/>
    </row>
    <row r="65032" spans="4:16" x14ac:dyDescent="0.3">
      <c r="D65032" s="82"/>
      <c r="P65032" s="84"/>
    </row>
    <row r="65033" spans="4:16" x14ac:dyDescent="0.3">
      <c r="D65033" s="82"/>
      <c r="P65033" s="84"/>
    </row>
    <row r="65034" spans="4:16" x14ac:dyDescent="0.3">
      <c r="D65034" s="82"/>
      <c r="P65034" s="84"/>
    </row>
    <row r="65035" spans="4:16" x14ac:dyDescent="0.3">
      <c r="D65035" s="82"/>
      <c r="P65035" s="84"/>
    </row>
    <row r="65036" spans="4:16" x14ac:dyDescent="0.3">
      <c r="D65036" s="82"/>
      <c r="P65036" s="84"/>
    </row>
    <row r="65037" spans="4:16" x14ac:dyDescent="0.3">
      <c r="D65037" s="82"/>
      <c r="P65037" s="84"/>
    </row>
    <row r="65038" spans="4:16" x14ac:dyDescent="0.3">
      <c r="D65038" s="82"/>
      <c r="P65038" s="84"/>
    </row>
    <row r="65039" spans="4:16" x14ac:dyDescent="0.3">
      <c r="D65039" s="82"/>
      <c r="P65039" s="84"/>
    </row>
    <row r="65040" spans="4:16" x14ac:dyDescent="0.3">
      <c r="D65040" s="82"/>
      <c r="P65040" s="84"/>
    </row>
    <row r="65041" spans="4:16" x14ac:dyDescent="0.3">
      <c r="D65041" s="82"/>
      <c r="P65041" s="84"/>
    </row>
    <row r="65042" spans="4:16" x14ac:dyDescent="0.3">
      <c r="D65042" s="82"/>
      <c r="P65042" s="84"/>
    </row>
    <row r="65043" spans="4:16" x14ac:dyDescent="0.3">
      <c r="D65043" s="82"/>
      <c r="P65043" s="84"/>
    </row>
    <row r="65044" spans="4:16" x14ac:dyDescent="0.3">
      <c r="D65044" s="82"/>
      <c r="P65044" s="84"/>
    </row>
    <row r="65045" spans="4:16" x14ac:dyDescent="0.3">
      <c r="D65045" s="82"/>
      <c r="P65045" s="84"/>
    </row>
    <row r="65046" spans="4:16" x14ac:dyDescent="0.3">
      <c r="D65046" s="82"/>
      <c r="P65046" s="84"/>
    </row>
    <row r="65047" spans="4:16" x14ac:dyDescent="0.3">
      <c r="D65047" s="82"/>
      <c r="P65047" s="84"/>
    </row>
    <row r="65048" spans="4:16" x14ac:dyDescent="0.3">
      <c r="D65048" s="82"/>
      <c r="P65048" s="84"/>
    </row>
    <row r="65049" spans="4:16" x14ac:dyDescent="0.3">
      <c r="D65049" s="82"/>
      <c r="P65049" s="84"/>
    </row>
    <row r="65050" spans="4:16" x14ac:dyDescent="0.3">
      <c r="D65050" s="82"/>
      <c r="P65050" s="84"/>
    </row>
    <row r="65051" spans="4:16" x14ac:dyDescent="0.3">
      <c r="D65051" s="82"/>
      <c r="P65051" s="84"/>
    </row>
    <row r="65052" spans="4:16" x14ac:dyDescent="0.3">
      <c r="D65052" s="82"/>
      <c r="P65052" s="84"/>
    </row>
    <row r="65053" spans="4:16" x14ac:dyDescent="0.3">
      <c r="D65053" s="82"/>
      <c r="P65053" s="84"/>
    </row>
    <row r="65054" spans="4:16" x14ac:dyDescent="0.3">
      <c r="D65054" s="82"/>
      <c r="P65054" s="84"/>
    </row>
    <row r="65055" spans="4:16" x14ac:dyDescent="0.3">
      <c r="D65055" s="82"/>
      <c r="P65055" s="84"/>
    </row>
    <row r="65056" spans="4:16" x14ac:dyDescent="0.3">
      <c r="D65056" s="82"/>
      <c r="P65056" s="84"/>
    </row>
    <row r="65057" spans="4:16" x14ac:dyDescent="0.3">
      <c r="D65057" s="82"/>
      <c r="P65057" s="84"/>
    </row>
    <row r="65058" spans="4:16" x14ac:dyDescent="0.3">
      <c r="D65058" s="82"/>
      <c r="P65058" s="84"/>
    </row>
    <row r="65059" spans="4:16" x14ac:dyDescent="0.3">
      <c r="D65059" s="82"/>
      <c r="P65059" s="84"/>
    </row>
    <row r="65060" spans="4:16" x14ac:dyDescent="0.3">
      <c r="D65060" s="82"/>
      <c r="P65060" s="84"/>
    </row>
    <row r="65061" spans="4:16" x14ac:dyDescent="0.3">
      <c r="D65061" s="82"/>
      <c r="P65061" s="84"/>
    </row>
    <row r="65062" spans="4:16" x14ac:dyDescent="0.3">
      <c r="D65062" s="82"/>
      <c r="P65062" s="84"/>
    </row>
    <row r="65063" spans="4:16" x14ac:dyDescent="0.3">
      <c r="D65063" s="82"/>
      <c r="P65063" s="84"/>
    </row>
    <row r="65064" spans="4:16" x14ac:dyDescent="0.3">
      <c r="D65064" s="82"/>
      <c r="P65064" s="84"/>
    </row>
    <row r="65065" spans="4:16" x14ac:dyDescent="0.3">
      <c r="D65065" s="82"/>
      <c r="P65065" s="84"/>
    </row>
    <row r="65066" spans="4:16" x14ac:dyDescent="0.3">
      <c r="D65066" s="82"/>
      <c r="P65066" s="84"/>
    </row>
    <row r="65067" spans="4:16" x14ac:dyDescent="0.3">
      <c r="D65067" s="82"/>
      <c r="P65067" s="84"/>
    </row>
    <row r="65068" spans="4:16" x14ac:dyDescent="0.3">
      <c r="D65068" s="82"/>
      <c r="P65068" s="84"/>
    </row>
    <row r="65069" spans="4:16" x14ac:dyDescent="0.3">
      <c r="D65069" s="82"/>
      <c r="P65069" s="84"/>
    </row>
    <row r="65070" spans="4:16" x14ac:dyDescent="0.3">
      <c r="D65070" s="82"/>
      <c r="P65070" s="84"/>
    </row>
    <row r="65071" spans="4:16" x14ac:dyDescent="0.3">
      <c r="D65071" s="82"/>
      <c r="P65071" s="84"/>
    </row>
    <row r="65072" spans="4:16" x14ac:dyDescent="0.3">
      <c r="D65072" s="82"/>
      <c r="P65072" s="84"/>
    </row>
    <row r="65073" spans="4:16" x14ac:dyDescent="0.3">
      <c r="D65073" s="82"/>
      <c r="P65073" s="84"/>
    </row>
    <row r="65074" spans="4:16" x14ac:dyDescent="0.3">
      <c r="D65074" s="82"/>
      <c r="P65074" s="84"/>
    </row>
    <row r="65075" spans="4:16" x14ac:dyDescent="0.3">
      <c r="D65075" s="82"/>
      <c r="P65075" s="84"/>
    </row>
    <row r="65076" spans="4:16" x14ac:dyDescent="0.3">
      <c r="D65076" s="82"/>
      <c r="P65076" s="84"/>
    </row>
    <row r="65077" spans="4:16" x14ac:dyDescent="0.3">
      <c r="D65077" s="82"/>
      <c r="P65077" s="84"/>
    </row>
    <row r="65078" spans="4:16" x14ac:dyDescent="0.3">
      <c r="D65078" s="82"/>
      <c r="P65078" s="84"/>
    </row>
    <row r="65079" spans="4:16" x14ac:dyDescent="0.3">
      <c r="D65079" s="82"/>
      <c r="P65079" s="84"/>
    </row>
    <row r="65080" spans="4:16" x14ac:dyDescent="0.3">
      <c r="D65080" s="82"/>
      <c r="P65080" s="84"/>
    </row>
    <row r="65081" spans="4:16" x14ac:dyDescent="0.3">
      <c r="D65081" s="82"/>
      <c r="P65081" s="84"/>
    </row>
    <row r="65082" spans="4:16" x14ac:dyDescent="0.3">
      <c r="D65082" s="82"/>
      <c r="P65082" s="84"/>
    </row>
    <row r="65083" spans="4:16" x14ac:dyDescent="0.3">
      <c r="D65083" s="82"/>
      <c r="P65083" s="84"/>
    </row>
    <row r="65084" spans="4:16" x14ac:dyDescent="0.3">
      <c r="D65084" s="82"/>
      <c r="P65084" s="84"/>
    </row>
    <row r="65085" spans="4:16" x14ac:dyDescent="0.3">
      <c r="D65085" s="82"/>
      <c r="P65085" s="84"/>
    </row>
    <row r="65086" spans="4:16" x14ac:dyDescent="0.3">
      <c r="D65086" s="82"/>
      <c r="P65086" s="84"/>
    </row>
    <row r="65087" spans="4:16" x14ac:dyDescent="0.3">
      <c r="D65087" s="82"/>
      <c r="P65087" s="84"/>
    </row>
    <row r="65088" spans="4:16" x14ac:dyDescent="0.3">
      <c r="D65088" s="82"/>
      <c r="P65088" s="84"/>
    </row>
    <row r="65089" spans="4:16" x14ac:dyDescent="0.3">
      <c r="D65089" s="82"/>
      <c r="P65089" s="84"/>
    </row>
    <row r="65090" spans="4:16" x14ac:dyDescent="0.3">
      <c r="D65090" s="82"/>
      <c r="P65090" s="84"/>
    </row>
    <row r="65091" spans="4:16" x14ac:dyDescent="0.3">
      <c r="D65091" s="82"/>
      <c r="P65091" s="84"/>
    </row>
    <row r="65092" spans="4:16" x14ac:dyDescent="0.3">
      <c r="D65092" s="82"/>
      <c r="P65092" s="84"/>
    </row>
    <row r="65093" spans="4:16" x14ac:dyDescent="0.3">
      <c r="D65093" s="82"/>
      <c r="P65093" s="84"/>
    </row>
    <row r="65094" spans="4:16" x14ac:dyDescent="0.3">
      <c r="D65094" s="82"/>
      <c r="P65094" s="84"/>
    </row>
    <row r="65095" spans="4:16" x14ac:dyDescent="0.3">
      <c r="D65095" s="82"/>
      <c r="P65095" s="84"/>
    </row>
    <row r="65096" spans="4:16" x14ac:dyDescent="0.3">
      <c r="D65096" s="82"/>
      <c r="P65096" s="84"/>
    </row>
    <row r="65097" spans="4:16" x14ac:dyDescent="0.3">
      <c r="D65097" s="82"/>
      <c r="P65097" s="84"/>
    </row>
    <row r="65098" spans="4:16" x14ac:dyDescent="0.3">
      <c r="D65098" s="82"/>
      <c r="P65098" s="84"/>
    </row>
    <row r="65099" spans="4:16" x14ac:dyDescent="0.3">
      <c r="D65099" s="82"/>
      <c r="P65099" s="84"/>
    </row>
    <row r="65100" spans="4:16" x14ac:dyDescent="0.3">
      <c r="D65100" s="82"/>
      <c r="P65100" s="84"/>
    </row>
    <row r="65101" spans="4:16" x14ac:dyDescent="0.3">
      <c r="D65101" s="82"/>
      <c r="P65101" s="84"/>
    </row>
    <row r="65102" spans="4:16" x14ac:dyDescent="0.3">
      <c r="D65102" s="82"/>
      <c r="P65102" s="84"/>
    </row>
    <row r="65103" spans="4:16" x14ac:dyDescent="0.3">
      <c r="D65103" s="82"/>
      <c r="P65103" s="84"/>
    </row>
    <row r="65104" spans="4:16" x14ac:dyDescent="0.3">
      <c r="D65104" s="82"/>
      <c r="P65104" s="84"/>
    </row>
    <row r="65105" spans="4:16" x14ac:dyDescent="0.3">
      <c r="D65105" s="82"/>
      <c r="P65105" s="84"/>
    </row>
    <row r="65106" spans="4:16" x14ac:dyDescent="0.3">
      <c r="D65106" s="82"/>
      <c r="P65106" s="84"/>
    </row>
    <row r="65107" spans="4:16" x14ac:dyDescent="0.3">
      <c r="D65107" s="82"/>
      <c r="P65107" s="84"/>
    </row>
    <row r="65108" spans="4:16" x14ac:dyDescent="0.3">
      <c r="D65108" s="82"/>
      <c r="P65108" s="84"/>
    </row>
    <row r="65109" spans="4:16" x14ac:dyDescent="0.3">
      <c r="D65109" s="82"/>
      <c r="P65109" s="84"/>
    </row>
    <row r="65110" spans="4:16" x14ac:dyDescent="0.3">
      <c r="D65110" s="82"/>
      <c r="P65110" s="84"/>
    </row>
    <row r="65111" spans="4:16" x14ac:dyDescent="0.3">
      <c r="D65111" s="82"/>
      <c r="P65111" s="84"/>
    </row>
    <row r="65112" spans="4:16" x14ac:dyDescent="0.3">
      <c r="D65112" s="82"/>
      <c r="P65112" s="84"/>
    </row>
    <row r="65113" spans="4:16" x14ac:dyDescent="0.3">
      <c r="D65113" s="82"/>
      <c r="P65113" s="84"/>
    </row>
    <row r="65114" spans="4:16" x14ac:dyDescent="0.3">
      <c r="D65114" s="82"/>
      <c r="P65114" s="84"/>
    </row>
    <row r="65115" spans="4:16" x14ac:dyDescent="0.3">
      <c r="D65115" s="82"/>
      <c r="P65115" s="84"/>
    </row>
    <row r="65116" spans="4:16" x14ac:dyDescent="0.3">
      <c r="D65116" s="82"/>
      <c r="P65116" s="84"/>
    </row>
    <row r="65117" spans="4:16" x14ac:dyDescent="0.3">
      <c r="D65117" s="82"/>
      <c r="P65117" s="84"/>
    </row>
    <row r="65118" spans="4:16" x14ac:dyDescent="0.3">
      <c r="D65118" s="82"/>
      <c r="P65118" s="84"/>
    </row>
    <row r="65119" spans="4:16" x14ac:dyDescent="0.3">
      <c r="D65119" s="82"/>
      <c r="P65119" s="84"/>
    </row>
    <row r="65120" spans="4:16" x14ac:dyDescent="0.3">
      <c r="D65120" s="82"/>
      <c r="P65120" s="84"/>
    </row>
    <row r="65121" spans="4:16" x14ac:dyDescent="0.3">
      <c r="D65121" s="82"/>
      <c r="P65121" s="84"/>
    </row>
    <row r="65122" spans="4:16" x14ac:dyDescent="0.3">
      <c r="D65122" s="82"/>
      <c r="P65122" s="84"/>
    </row>
    <row r="65123" spans="4:16" x14ac:dyDescent="0.3">
      <c r="D65123" s="82"/>
      <c r="P65123" s="84"/>
    </row>
    <row r="65124" spans="4:16" x14ac:dyDescent="0.3">
      <c r="D65124" s="82"/>
      <c r="P65124" s="84"/>
    </row>
    <row r="65125" spans="4:16" x14ac:dyDescent="0.3">
      <c r="D65125" s="82"/>
      <c r="P65125" s="84"/>
    </row>
    <row r="65126" spans="4:16" x14ac:dyDescent="0.3">
      <c r="D65126" s="82"/>
      <c r="P65126" s="84"/>
    </row>
    <row r="65127" spans="4:16" x14ac:dyDescent="0.3">
      <c r="D65127" s="82"/>
      <c r="P65127" s="84"/>
    </row>
    <row r="65128" spans="4:16" x14ac:dyDescent="0.3">
      <c r="D65128" s="82"/>
      <c r="P65128" s="84"/>
    </row>
    <row r="65129" spans="4:16" x14ac:dyDescent="0.3">
      <c r="D65129" s="82"/>
      <c r="P65129" s="84"/>
    </row>
    <row r="65130" spans="4:16" x14ac:dyDescent="0.3">
      <c r="D65130" s="82"/>
      <c r="P65130" s="84"/>
    </row>
    <row r="65131" spans="4:16" x14ac:dyDescent="0.3">
      <c r="D65131" s="82"/>
      <c r="P65131" s="84"/>
    </row>
    <row r="65132" spans="4:16" x14ac:dyDescent="0.3">
      <c r="D65132" s="82"/>
      <c r="P65132" s="84"/>
    </row>
    <row r="65133" spans="4:16" x14ac:dyDescent="0.3">
      <c r="D65133" s="82"/>
      <c r="P65133" s="84"/>
    </row>
    <row r="65134" spans="4:16" x14ac:dyDescent="0.3">
      <c r="D65134" s="82"/>
      <c r="P65134" s="84"/>
    </row>
    <row r="65135" spans="4:16" x14ac:dyDescent="0.3">
      <c r="D65135" s="82"/>
      <c r="P65135" s="84"/>
    </row>
    <row r="65136" spans="4:16" x14ac:dyDescent="0.3">
      <c r="D65136" s="82"/>
      <c r="P65136" s="84"/>
    </row>
    <row r="65137" spans="4:16" x14ac:dyDescent="0.3">
      <c r="D65137" s="82"/>
      <c r="P65137" s="84"/>
    </row>
    <row r="65138" spans="4:16" x14ac:dyDescent="0.3">
      <c r="D65138" s="82"/>
      <c r="P65138" s="84"/>
    </row>
    <row r="65139" spans="4:16" x14ac:dyDescent="0.3">
      <c r="D65139" s="82"/>
      <c r="P65139" s="84"/>
    </row>
    <row r="65140" spans="4:16" x14ac:dyDescent="0.3">
      <c r="D65140" s="82"/>
      <c r="P65140" s="84"/>
    </row>
    <row r="65141" spans="4:16" x14ac:dyDescent="0.3">
      <c r="D65141" s="82"/>
      <c r="P65141" s="84"/>
    </row>
    <row r="65142" spans="4:16" x14ac:dyDescent="0.3">
      <c r="D65142" s="82"/>
      <c r="P65142" s="84"/>
    </row>
    <row r="65143" spans="4:16" x14ac:dyDescent="0.3">
      <c r="D65143" s="82"/>
      <c r="P65143" s="84"/>
    </row>
    <row r="65144" spans="4:16" x14ac:dyDescent="0.3">
      <c r="D65144" s="82"/>
      <c r="P65144" s="84"/>
    </row>
    <row r="65145" spans="4:16" x14ac:dyDescent="0.3">
      <c r="D65145" s="82"/>
      <c r="P65145" s="84"/>
    </row>
    <row r="65146" spans="4:16" x14ac:dyDescent="0.3">
      <c r="D65146" s="82"/>
      <c r="P65146" s="84"/>
    </row>
    <row r="65147" spans="4:16" x14ac:dyDescent="0.3">
      <c r="D65147" s="82"/>
      <c r="P65147" s="84"/>
    </row>
    <row r="65148" spans="4:16" x14ac:dyDescent="0.3">
      <c r="D65148" s="82"/>
      <c r="P65148" s="84"/>
    </row>
    <row r="65149" spans="4:16" x14ac:dyDescent="0.3">
      <c r="D65149" s="82"/>
      <c r="P65149" s="84"/>
    </row>
    <row r="65150" spans="4:16" x14ac:dyDescent="0.3">
      <c r="D65150" s="82"/>
      <c r="P65150" s="84"/>
    </row>
    <row r="65151" spans="4:16" x14ac:dyDescent="0.3">
      <c r="D65151" s="82"/>
      <c r="P65151" s="84"/>
    </row>
    <row r="65152" spans="4:16" x14ac:dyDescent="0.3">
      <c r="D65152" s="82"/>
      <c r="P65152" s="84"/>
    </row>
    <row r="65153" spans="4:16" x14ac:dyDescent="0.3">
      <c r="D65153" s="82"/>
      <c r="P65153" s="84"/>
    </row>
    <row r="65154" spans="4:16" x14ac:dyDescent="0.3">
      <c r="D65154" s="82"/>
      <c r="P65154" s="84"/>
    </row>
    <row r="65155" spans="4:16" x14ac:dyDescent="0.3">
      <c r="D65155" s="82"/>
      <c r="P65155" s="84"/>
    </row>
    <row r="65156" spans="4:16" x14ac:dyDescent="0.3">
      <c r="D65156" s="82"/>
      <c r="P65156" s="84"/>
    </row>
    <row r="65157" spans="4:16" x14ac:dyDescent="0.3">
      <c r="D65157" s="82"/>
      <c r="P65157" s="84"/>
    </row>
    <row r="65158" spans="4:16" x14ac:dyDescent="0.3">
      <c r="D65158" s="82"/>
      <c r="P65158" s="84"/>
    </row>
    <row r="65159" spans="4:16" x14ac:dyDescent="0.3">
      <c r="D65159" s="82"/>
      <c r="P65159" s="84"/>
    </row>
    <row r="65160" spans="4:16" x14ac:dyDescent="0.3">
      <c r="D65160" s="82"/>
      <c r="P65160" s="84"/>
    </row>
    <row r="65161" spans="4:16" x14ac:dyDescent="0.3">
      <c r="D65161" s="82"/>
      <c r="P65161" s="84"/>
    </row>
    <row r="65162" spans="4:16" x14ac:dyDescent="0.3">
      <c r="D65162" s="82"/>
      <c r="P65162" s="84"/>
    </row>
    <row r="65163" spans="4:16" x14ac:dyDescent="0.3">
      <c r="D65163" s="82"/>
      <c r="P65163" s="84"/>
    </row>
    <row r="65164" spans="4:16" x14ac:dyDescent="0.3">
      <c r="D65164" s="82"/>
      <c r="P65164" s="84"/>
    </row>
    <row r="65165" spans="4:16" x14ac:dyDescent="0.3">
      <c r="D65165" s="82"/>
      <c r="P65165" s="84"/>
    </row>
    <row r="65166" spans="4:16" x14ac:dyDescent="0.3">
      <c r="D65166" s="82"/>
      <c r="P65166" s="84"/>
    </row>
    <row r="65167" spans="4:16" x14ac:dyDescent="0.3">
      <c r="D65167" s="82"/>
      <c r="P65167" s="84"/>
    </row>
    <row r="65168" spans="4:16" x14ac:dyDescent="0.3">
      <c r="D65168" s="82"/>
      <c r="P65168" s="84"/>
    </row>
    <row r="65169" spans="4:16" x14ac:dyDescent="0.3">
      <c r="D65169" s="82"/>
      <c r="P65169" s="84"/>
    </row>
    <row r="65170" spans="4:16" x14ac:dyDescent="0.3">
      <c r="D65170" s="82"/>
      <c r="P65170" s="84"/>
    </row>
    <row r="65171" spans="4:16" x14ac:dyDescent="0.3">
      <c r="D65171" s="82"/>
      <c r="P65171" s="84"/>
    </row>
    <row r="65172" spans="4:16" x14ac:dyDescent="0.3">
      <c r="D65172" s="82"/>
      <c r="P65172" s="84"/>
    </row>
    <row r="65173" spans="4:16" x14ac:dyDescent="0.3">
      <c r="D65173" s="82"/>
      <c r="P65173" s="84"/>
    </row>
    <row r="65174" spans="4:16" x14ac:dyDescent="0.3">
      <c r="D65174" s="82"/>
      <c r="P65174" s="84"/>
    </row>
    <row r="65175" spans="4:16" x14ac:dyDescent="0.3">
      <c r="D65175" s="82"/>
      <c r="P65175" s="84"/>
    </row>
    <row r="65176" spans="4:16" x14ac:dyDescent="0.3">
      <c r="D65176" s="82"/>
      <c r="P65176" s="84"/>
    </row>
    <row r="65177" spans="4:16" x14ac:dyDescent="0.3">
      <c r="D65177" s="82"/>
      <c r="P65177" s="84"/>
    </row>
    <row r="65178" spans="4:16" x14ac:dyDescent="0.3">
      <c r="D65178" s="82"/>
      <c r="P65178" s="84"/>
    </row>
    <row r="65179" spans="4:16" x14ac:dyDescent="0.3">
      <c r="D65179" s="82"/>
      <c r="P65179" s="84"/>
    </row>
    <row r="65180" spans="4:16" x14ac:dyDescent="0.3">
      <c r="D65180" s="82"/>
      <c r="P65180" s="84"/>
    </row>
    <row r="65181" spans="4:16" x14ac:dyDescent="0.3">
      <c r="D65181" s="82"/>
      <c r="P65181" s="84"/>
    </row>
    <row r="65182" spans="4:16" x14ac:dyDescent="0.3">
      <c r="D65182" s="82"/>
      <c r="P65182" s="84"/>
    </row>
    <row r="65183" spans="4:16" x14ac:dyDescent="0.3">
      <c r="D65183" s="82"/>
      <c r="P65183" s="84"/>
    </row>
    <row r="65184" spans="4:16" x14ac:dyDescent="0.3">
      <c r="D65184" s="82"/>
      <c r="P65184" s="84"/>
    </row>
    <row r="65185" spans="4:16" x14ac:dyDescent="0.3">
      <c r="D65185" s="82"/>
      <c r="P65185" s="84"/>
    </row>
    <row r="65186" spans="4:16" x14ac:dyDescent="0.3">
      <c r="D65186" s="82"/>
      <c r="P65186" s="84"/>
    </row>
    <row r="65187" spans="4:16" x14ac:dyDescent="0.3">
      <c r="D65187" s="82"/>
      <c r="P65187" s="84"/>
    </row>
    <row r="65188" spans="4:16" x14ac:dyDescent="0.3">
      <c r="D65188" s="82"/>
      <c r="P65188" s="84"/>
    </row>
    <row r="65189" spans="4:16" x14ac:dyDescent="0.3">
      <c r="D65189" s="82"/>
      <c r="P65189" s="84"/>
    </row>
    <row r="65190" spans="4:16" x14ac:dyDescent="0.3">
      <c r="D65190" s="82"/>
      <c r="P65190" s="84"/>
    </row>
    <row r="65191" spans="4:16" x14ac:dyDescent="0.3">
      <c r="D65191" s="82"/>
      <c r="P65191" s="84"/>
    </row>
    <row r="65192" spans="4:16" x14ac:dyDescent="0.3">
      <c r="D65192" s="82"/>
      <c r="P65192" s="84"/>
    </row>
    <row r="65193" spans="4:16" x14ac:dyDescent="0.3">
      <c r="D65193" s="82"/>
      <c r="P65193" s="84"/>
    </row>
    <row r="65194" spans="4:16" x14ac:dyDescent="0.3">
      <c r="D65194" s="82"/>
      <c r="P65194" s="84"/>
    </row>
    <row r="65195" spans="4:16" x14ac:dyDescent="0.3">
      <c r="D65195" s="82"/>
      <c r="P65195" s="84"/>
    </row>
    <row r="65196" spans="4:16" x14ac:dyDescent="0.3">
      <c r="D65196" s="82"/>
      <c r="P65196" s="84"/>
    </row>
    <row r="65197" spans="4:16" x14ac:dyDescent="0.3">
      <c r="D65197" s="82"/>
      <c r="P65197" s="84"/>
    </row>
    <row r="65198" spans="4:16" x14ac:dyDescent="0.3">
      <c r="D65198" s="82"/>
      <c r="P65198" s="84"/>
    </row>
    <row r="65199" spans="4:16" x14ac:dyDescent="0.3">
      <c r="D65199" s="82"/>
      <c r="P65199" s="84"/>
    </row>
    <row r="65200" spans="4:16" x14ac:dyDescent="0.3">
      <c r="D65200" s="82"/>
      <c r="P65200" s="84"/>
    </row>
    <row r="65201" spans="4:16" x14ac:dyDescent="0.3">
      <c r="D65201" s="82"/>
      <c r="P65201" s="84"/>
    </row>
    <row r="65202" spans="4:16" x14ac:dyDescent="0.3">
      <c r="D65202" s="82"/>
      <c r="P65202" s="84"/>
    </row>
    <row r="65203" spans="4:16" x14ac:dyDescent="0.3">
      <c r="D65203" s="82"/>
      <c r="P65203" s="84"/>
    </row>
    <row r="65204" spans="4:16" x14ac:dyDescent="0.3">
      <c r="D65204" s="82"/>
      <c r="P65204" s="84"/>
    </row>
    <row r="65205" spans="4:16" x14ac:dyDescent="0.3">
      <c r="D65205" s="82"/>
      <c r="P65205" s="84"/>
    </row>
    <row r="65206" spans="4:16" x14ac:dyDescent="0.3">
      <c r="D65206" s="82"/>
      <c r="P65206" s="84"/>
    </row>
    <row r="65207" spans="4:16" x14ac:dyDescent="0.3">
      <c r="D65207" s="82"/>
      <c r="P65207" s="84"/>
    </row>
    <row r="65208" spans="4:16" x14ac:dyDescent="0.3">
      <c r="D65208" s="82"/>
      <c r="P65208" s="84"/>
    </row>
    <row r="65209" spans="4:16" x14ac:dyDescent="0.3">
      <c r="D65209" s="82"/>
      <c r="P65209" s="84"/>
    </row>
    <row r="65210" spans="4:16" x14ac:dyDescent="0.3">
      <c r="D65210" s="82"/>
      <c r="P65210" s="84"/>
    </row>
    <row r="65211" spans="4:16" x14ac:dyDescent="0.3">
      <c r="D65211" s="82"/>
      <c r="P65211" s="84"/>
    </row>
    <row r="65212" spans="4:16" x14ac:dyDescent="0.3">
      <c r="D65212" s="82"/>
      <c r="P65212" s="84"/>
    </row>
    <row r="65213" spans="4:16" x14ac:dyDescent="0.3">
      <c r="D65213" s="82"/>
      <c r="P65213" s="84"/>
    </row>
    <row r="65214" spans="4:16" x14ac:dyDescent="0.3">
      <c r="D65214" s="82"/>
      <c r="P65214" s="84"/>
    </row>
    <row r="65215" spans="4:16" x14ac:dyDescent="0.3">
      <c r="D65215" s="82"/>
      <c r="P65215" s="84"/>
    </row>
    <row r="65216" spans="4:16" x14ac:dyDescent="0.3">
      <c r="D65216" s="82"/>
      <c r="P65216" s="84"/>
    </row>
    <row r="65217" spans="4:16" x14ac:dyDescent="0.3">
      <c r="D65217" s="82"/>
      <c r="P65217" s="84"/>
    </row>
    <row r="65218" spans="4:16" x14ac:dyDescent="0.3">
      <c r="D65218" s="82"/>
      <c r="P65218" s="84"/>
    </row>
    <row r="65219" spans="4:16" x14ac:dyDescent="0.3">
      <c r="D65219" s="82"/>
      <c r="P65219" s="84"/>
    </row>
    <row r="65220" spans="4:16" x14ac:dyDescent="0.3">
      <c r="D65220" s="82"/>
      <c r="P65220" s="84"/>
    </row>
    <row r="65221" spans="4:16" x14ac:dyDescent="0.3">
      <c r="D65221" s="82"/>
      <c r="P65221" s="84"/>
    </row>
    <row r="65222" spans="4:16" x14ac:dyDescent="0.3">
      <c r="D65222" s="82"/>
      <c r="P65222" s="84"/>
    </row>
    <row r="65223" spans="4:16" x14ac:dyDescent="0.3">
      <c r="D65223" s="82"/>
      <c r="P65223" s="84"/>
    </row>
    <row r="65224" spans="4:16" x14ac:dyDescent="0.3">
      <c r="D65224" s="82"/>
      <c r="P65224" s="84"/>
    </row>
    <row r="65225" spans="4:16" x14ac:dyDescent="0.3">
      <c r="D65225" s="82"/>
      <c r="P65225" s="84"/>
    </row>
    <row r="65226" spans="4:16" x14ac:dyDescent="0.3">
      <c r="D65226" s="82"/>
      <c r="P65226" s="84"/>
    </row>
    <row r="65227" spans="4:16" x14ac:dyDescent="0.3">
      <c r="D65227" s="82"/>
      <c r="P65227" s="84"/>
    </row>
    <row r="65228" spans="4:16" x14ac:dyDescent="0.3">
      <c r="D65228" s="82"/>
      <c r="P65228" s="84"/>
    </row>
    <row r="65229" spans="4:16" x14ac:dyDescent="0.3">
      <c r="D65229" s="82"/>
      <c r="P65229" s="84"/>
    </row>
    <row r="65230" spans="4:16" x14ac:dyDescent="0.3">
      <c r="D65230" s="82"/>
      <c r="P65230" s="84"/>
    </row>
    <row r="65231" spans="4:16" x14ac:dyDescent="0.3">
      <c r="D65231" s="82"/>
      <c r="P65231" s="84"/>
    </row>
    <row r="65232" spans="4:16" x14ac:dyDescent="0.3">
      <c r="D65232" s="82"/>
      <c r="P65232" s="84"/>
    </row>
    <row r="65233" spans="4:16" x14ac:dyDescent="0.3">
      <c r="D65233" s="82"/>
      <c r="P65233" s="84"/>
    </row>
    <row r="65234" spans="4:16" x14ac:dyDescent="0.3">
      <c r="D65234" s="82"/>
      <c r="P65234" s="84"/>
    </row>
    <row r="65235" spans="4:16" x14ac:dyDescent="0.3">
      <c r="D65235" s="82"/>
      <c r="P65235" s="84"/>
    </row>
    <row r="65236" spans="4:16" x14ac:dyDescent="0.3">
      <c r="D65236" s="82"/>
      <c r="P65236" s="84"/>
    </row>
    <row r="65237" spans="4:16" x14ac:dyDescent="0.3">
      <c r="D65237" s="82"/>
      <c r="P65237" s="84"/>
    </row>
    <row r="65238" spans="4:16" x14ac:dyDescent="0.3">
      <c r="D65238" s="82"/>
      <c r="P65238" s="84"/>
    </row>
    <row r="65239" spans="4:16" x14ac:dyDescent="0.3">
      <c r="D65239" s="82"/>
      <c r="P65239" s="84"/>
    </row>
    <row r="65240" spans="4:16" x14ac:dyDescent="0.3">
      <c r="D65240" s="82"/>
      <c r="P65240" s="84"/>
    </row>
    <row r="65241" spans="4:16" x14ac:dyDescent="0.3">
      <c r="D65241" s="82"/>
      <c r="P65241" s="84"/>
    </row>
    <row r="65242" spans="4:16" x14ac:dyDescent="0.3">
      <c r="D65242" s="82"/>
      <c r="P65242" s="84"/>
    </row>
    <row r="65243" spans="4:16" x14ac:dyDescent="0.3">
      <c r="D65243" s="82"/>
      <c r="P65243" s="84"/>
    </row>
    <row r="65244" spans="4:16" x14ac:dyDescent="0.3">
      <c r="D65244" s="82"/>
      <c r="P65244" s="84"/>
    </row>
    <row r="65245" spans="4:16" x14ac:dyDescent="0.3">
      <c r="D65245" s="82"/>
      <c r="P65245" s="84"/>
    </row>
    <row r="65246" spans="4:16" x14ac:dyDescent="0.3">
      <c r="D65246" s="82"/>
      <c r="P65246" s="84"/>
    </row>
    <row r="65247" spans="4:16" x14ac:dyDescent="0.3">
      <c r="D65247" s="82"/>
      <c r="P65247" s="84"/>
    </row>
    <row r="65248" spans="4:16" x14ac:dyDescent="0.3">
      <c r="D65248" s="82"/>
      <c r="P65248" s="84"/>
    </row>
    <row r="65249" spans="4:16" x14ac:dyDescent="0.3">
      <c r="D65249" s="82"/>
      <c r="P65249" s="84"/>
    </row>
    <row r="65250" spans="4:16" x14ac:dyDescent="0.3">
      <c r="D65250" s="82"/>
      <c r="P65250" s="84"/>
    </row>
    <row r="65251" spans="4:16" x14ac:dyDescent="0.3">
      <c r="D65251" s="82"/>
      <c r="P65251" s="84"/>
    </row>
    <row r="65252" spans="4:16" x14ac:dyDescent="0.3">
      <c r="D65252" s="82"/>
      <c r="P65252" s="84"/>
    </row>
    <row r="65253" spans="4:16" x14ac:dyDescent="0.3">
      <c r="D65253" s="82"/>
      <c r="P65253" s="84"/>
    </row>
    <row r="65254" spans="4:16" x14ac:dyDescent="0.3">
      <c r="D65254" s="82"/>
      <c r="P65254" s="84"/>
    </row>
    <row r="65255" spans="4:16" x14ac:dyDescent="0.3">
      <c r="D65255" s="82"/>
      <c r="P65255" s="84"/>
    </row>
    <row r="65256" spans="4:16" x14ac:dyDescent="0.3">
      <c r="D65256" s="82"/>
      <c r="P65256" s="84"/>
    </row>
    <row r="65257" spans="4:16" x14ac:dyDescent="0.3">
      <c r="D65257" s="82"/>
      <c r="P65257" s="84"/>
    </row>
    <row r="65258" spans="4:16" x14ac:dyDescent="0.3">
      <c r="D65258" s="82"/>
      <c r="P65258" s="84"/>
    </row>
    <row r="65259" spans="4:16" x14ac:dyDescent="0.3">
      <c r="D65259" s="82"/>
      <c r="P65259" s="84"/>
    </row>
    <row r="65260" spans="4:16" x14ac:dyDescent="0.3">
      <c r="D65260" s="82"/>
      <c r="P65260" s="84"/>
    </row>
    <row r="65261" spans="4:16" x14ac:dyDescent="0.3">
      <c r="D65261" s="82"/>
      <c r="P65261" s="84"/>
    </row>
    <row r="65262" spans="4:16" x14ac:dyDescent="0.3">
      <c r="D65262" s="82"/>
      <c r="P65262" s="84"/>
    </row>
    <row r="65263" spans="4:16" x14ac:dyDescent="0.3">
      <c r="D65263" s="82"/>
      <c r="P65263" s="84"/>
    </row>
    <row r="65264" spans="4:16" x14ac:dyDescent="0.3">
      <c r="D65264" s="82"/>
      <c r="P65264" s="84"/>
    </row>
    <row r="65265" spans="4:16" x14ac:dyDescent="0.3">
      <c r="D65265" s="82"/>
      <c r="P65265" s="84"/>
    </row>
    <row r="65266" spans="4:16" x14ac:dyDescent="0.3">
      <c r="D65266" s="82"/>
      <c r="P65266" s="84"/>
    </row>
    <row r="65267" spans="4:16" x14ac:dyDescent="0.3">
      <c r="D65267" s="82"/>
      <c r="P65267" s="84"/>
    </row>
    <row r="65268" spans="4:16" x14ac:dyDescent="0.3">
      <c r="D65268" s="82"/>
      <c r="P65268" s="84"/>
    </row>
    <row r="65269" spans="4:16" x14ac:dyDescent="0.3">
      <c r="D65269" s="82"/>
      <c r="P65269" s="84"/>
    </row>
    <row r="65270" spans="4:16" x14ac:dyDescent="0.3">
      <c r="D65270" s="82"/>
      <c r="P65270" s="84"/>
    </row>
    <row r="65271" spans="4:16" x14ac:dyDescent="0.3">
      <c r="D65271" s="82"/>
      <c r="P65271" s="84"/>
    </row>
    <row r="65272" spans="4:16" x14ac:dyDescent="0.3">
      <c r="D65272" s="82"/>
      <c r="P65272" s="84"/>
    </row>
    <row r="65273" spans="4:16" x14ac:dyDescent="0.3">
      <c r="D65273" s="82"/>
      <c r="P65273" s="84"/>
    </row>
    <row r="65274" spans="4:16" x14ac:dyDescent="0.3">
      <c r="D65274" s="82"/>
      <c r="P65274" s="84"/>
    </row>
    <row r="65275" spans="4:16" x14ac:dyDescent="0.3">
      <c r="D65275" s="82"/>
      <c r="P65275" s="84"/>
    </row>
    <row r="65276" spans="4:16" x14ac:dyDescent="0.3">
      <c r="D65276" s="82"/>
      <c r="P65276" s="84"/>
    </row>
    <row r="65277" spans="4:16" x14ac:dyDescent="0.3">
      <c r="D65277" s="82"/>
      <c r="P65277" s="84"/>
    </row>
    <row r="65278" spans="4:16" x14ac:dyDescent="0.3">
      <c r="D65278" s="82"/>
      <c r="P65278" s="84"/>
    </row>
    <row r="65279" spans="4:16" x14ac:dyDescent="0.3">
      <c r="D65279" s="82"/>
      <c r="P65279" s="84"/>
    </row>
    <row r="65280" spans="4:16" x14ac:dyDescent="0.3">
      <c r="D65280" s="82"/>
      <c r="P65280" s="84"/>
    </row>
    <row r="65281" spans="4:16" x14ac:dyDescent="0.3">
      <c r="D65281" s="82"/>
      <c r="P65281" s="84"/>
    </row>
    <row r="65282" spans="4:16" x14ac:dyDescent="0.3">
      <c r="D65282" s="82"/>
      <c r="P65282" s="84"/>
    </row>
    <row r="65283" spans="4:16" x14ac:dyDescent="0.3">
      <c r="D65283" s="82"/>
      <c r="P65283" s="84"/>
    </row>
    <row r="65284" spans="4:16" x14ac:dyDescent="0.3">
      <c r="D65284" s="82"/>
      <c r="P65284" s="84"/>
    </row>
    <row r="65285" spans="4:16" x14ac:dyDescent="0.3">
      <c r="D65285" s="82"/>
      <c r="P65285" s="84"/>
    </row>
    <row r="65286" spans="4:16" x14ac:dyDescent="0.3">
      <c r="D65286" s="82"/>
      <c r="P65286" s="84"/>
    </row>
    <row r="65287" spans="4:16" x14ac:dyDescent="0.3">
      <c r="D65287" s="82"/>
      <c r="P65287" s="84"/>
    </row>
    <row r="65288" spans="4:16" x14ac:dyDescent="0.3">
      <c r="D65288" s="82"/>
      <c r="P65288" s="84"/>
    </row>
    <row r="65289" spans="4:16" x14ac:dyDescent="0.3">
      <c r="D65289" s="82"/>
      <c r="P65289" s="84"/>
    </row>
    <row r="65290" spans="4:16" x14ac:dyDescent="0.3">
      <c r="D65290" s="82"/>
      <c r="P65290" s="84"/>
    </row>
    <row r="65291" spans="4:16" x14ac:dyDescent="0.3">
      <c r="D65291" s="82"/>
      <c r="P65291" s="84"/>
    </row>
    <row r="65292" spans="4:16" x14ac:dyDescent="0.3">
      <c r="D65292" s="82"/>
      <c r="P65292" s="84"/>
    </row>
    <row r="65293" spans="4:16" x14ac:dyDescent="0.3">
      <c r="D65293" s="82"/>
      <c r="P65293" s="84"/>
    </row>
    <row r="65294" spans="4:16" x14ac:dyDescent="0.3">
      <c r="D65294" s="82"/>
      <c r="P65294" s="84"/>
    </row>
    <row r="65295" spans="4:16" x14ac:dyDescent="0.3">
      <c r="D65295" s="82"/>
      <c r="P65295" s="84"/>
    </row>
    <row r="65296" spans="4:16" x14ac:dyDescent="0.3">
      <c r="D65296" s="82"/>
      <c r="P65296" s="84"/>
    </row>
    <row r="65297" spans="4:16" x14ac:dyDescent="0.3">
      <c r="D65297" s="82"/>
      <c r="P65297" s="84"/>
    </row>
    <row r="65298" spans="4:16" x14ac:dyDescent="0.3">
      <c r="D65298" s="82"/>
      <c r="P65298" s="84"/>
    </row>
    <row r="65299" spans="4:16" x14ac:dyDescent="0.3">
      <c r="D65299" s="82"/>
      <c r="P65299" s="84"/>
    </row>
    <row r="65300" spans="4:16" x14ac:dyDescent="0.3">
      <c r="D65300" s="82"/>
      <c r="P65300" s="84"/>
    </row>
    <row r="65301" spans="4:16" x14ac:dyDescent="0.3">
      <c r="D65301" s="82"/>
      <c r="P65301" s="84"/>
    </row>
    <row r="65302" spans="4:16" x14ac:dyDescent="0.3">
      <c r="D65302" s="82"/>
      <c r="P65302" s="84"/>
    </row>
    <row r="65303" spans="4:16" x14ac:dyDescent="0.3">
      <c r="D65303" s="82"/>
      <c r="P65303" s="84"/>
    </row>
    <row r="65304" spans="4:16" x14ac:dyDescent="0.3">
      <c r="D65304" s="82"/>
      <c r="P65304" s="84"/>
    </row>
    <row r="65305" spans="4:16" x14ac:dyDescent="0.3">
      <c r="D65305" s="82"/>
      <c r="P65305" s="84"/>
    </row>
    <row r="65306" spans="4:16" x14ac:dyDescent="0.3">
      <c r="D65306" s="82"/>
      <c r="P65306" s="84"/>
    </row>
    <row r="65307" spans="4:16" x14ac:dyDescent="0.3">
      <c r="D65307" s="82"/>
      <c r="P65307" s="84"/>
    </row>
    <row r="65308" spans="4:16" x14ac:dyDescent="0.3">
      <c r="D65308" s="82"/>
      <c r="P65308" s="84"/>
    </row>
    <row r="65309" spans="4:16" x14ac:dyDescent="0.3">
      <c r="D65309" s="82"/>
      <c r="P65309" s="84"/>
    </row>
    <row r="65310" spans="4:16" x14ac:dyDescent="0.3">
      <c r="D65310" s="82"/>
      <c r="P65310" s="84"/>
    </row>
    <row r="65311" spans="4:16" x14ac:dyDescent="0.3">
      <c r="D65311" s="82"/>
      <c r="P65311" s="84"/>
    </row>
    <row r="65312" spans="4:16" x14ac:dyDescent="0.3">
      <c r="D65312" s="82"/>
      <c r="P65312" s="84"/>
    </row>
    <row r="65313" spans="4:16" x14ac:dyDescent="0.3">
      <c r="D65313" s="82"/>
      <c r="P65313" s="84"/>
    </row>
    <row r="65314" spans="4:16" x14ac:dyDescent="0.3">
      <c r="D65314" s="82"/>
      <c r="P65314" s="84"/>
    </row>
    <row r="65315" spans="4:16" x14ac:dyDescent="0.3">
      <c r="D65315" s="82"/>
      <c r="P65315" s="84"/>
    </row>
    <row r="65316" spans="4:16" x14ac:dyDescent="0.3">
      <c r="D65316" s="82"/>
      <c r="P65316" s="84"/>
    </row>
    <row r="65317" spans="4:16" x14ac:dyDescent="0.3">
      <c r="D65317" s="82"/>
      <c r="P65317" s="84"/>
    </row>
    <row r="65318" spans="4:16" x14ac:dyDescent="0.3">
      <c r="D65318" s="82"/>
      <c r="P65318" s="84"/>
    </row>
    <row r="65319" spans="4:16" x14ac:dyDescent="0.3">
      <c r="D65319" s="82"/>
      <c r="P65319" s="84"/>
    </row>
    <row r="65320" spans="4:16" x14ac:dyDescent="0.3">
      <c r="D65320" s="82"/>
      <c r="P65320" s="84"/>
    </row>
    <row r="65321" spans="4:16" x14ac:dyDescent="0.3">
      <c r="D65321" s="82"/>
      <c r="P65321" s="84"/>
    </row>
    <row r="65322" spans="4:16" x14ac:dyDescent="0.3">
      <c r="D65322" s="82"/>
      <c r="P65322" s="84"/>
    </row>
    <row r="65323" spans="4:16" x14ac:dyDescent="0.3">
      <c r="D65323" s="82"/>
      <c r="P65323" s="84"/>
    </row>
    <row r="65324" spans="4:16" x14ac:dyDescent="0.3">
      <c r="D65324" s="82"/>
      <c r="P65324" s="84"/>
    </row>
    <row r="65325" spans="4:16" x14ac:dyDescent="0.3">
      <c r="D65325" s="82"/>
      <c r="P65325" s="84"/>
    </row>
    <row r="65326" spans="4:16" x14ac:dyDescent="0.3">
      <c r="D65326" s="82"/>
      <c r="P65326" s="84"/>
    </row>
    <row r="65327" spans="4:16" x14ac:dyDescent="0.3">
      <c r="D65327" s="82"/>
      <c r="P65327" s="84"/>
    </row>
    <row r="65328" spans="4:16" x14ac:dyDescent="0.3">
      <c r="D65328" s="82"/>
      <c r="P65328" s="84"/>
    </row>
    <row r="65329" spans="4:16" x14ac:dyDescent="0.3">
      <c r="D65329" s="82"/>
      <c r="P65329" s="84"/>
    </row>
    <row r="65330" spans="4:16" x14ac:dyDescent="0.3">
      <c r="D65330" s="82"/>
      <c r="P65330" s="84"/>
    </row>
    <row r="65331" spans="4:16" x14ac:dyDescent="0.3">
      <c r="D65331" s="82"/>
      <c r="P65331" s="84"/>
    </row>
    <row r="65332" spans="4:16" x14ac:dyDescent="0.3">
      <c r="D65332" s="82"/>
      <c r="P65332" s="84"/>
    </row>
    <row r="65333" spans="4:16" x14ac:dyDescent="0.3">
      <c r="D65333" s="82"/>
      <c r="P65333" s="84"/>
    </row>
    <row r="65334" spans="4:16" x14ac:dyDescent="0.3">
      <c r="D65334" s="82"/>
      <c r="P65334" s="84"/>
    </row>
    <row r="65335" spans="4:16" x14ac:dyDescent="0.3">
      <c r="D65335" s="82"/>
      <c r="P65335" s="84"/>
    </row>
    <row r="65336" spans="4:16" x14ac:dyDescent="0.3">
      <c r="D65336" s="82"/>
      <c r="P65336" s="84"/>
    </row>
    <row r="65337" spans="4:16" x14ac:dyDescent="0.3">
      <c r="D65337" s="82"/>
      <c r="P65337" s="84"/>
    </row>
    <row r="65338" spans="4:16" x14ac:dyDescent="0.3">
      <c r="D65338" s="82"/>
      <c r="P65338" s="84"/>
    </row>
    <row r="65339" spans="4:16" x14ac:dyDescent="0.3">
      <c r="D65339" s="82"/>
      <c r="P65339" s="84"/>
    </row>
    <row r="65340" spans="4:16" x14ac:dyDescent="0.3">
      <c r="D65340" s="82"/>
      <c r="P65340" s="84"/>
    </row>
    <row r="65341" spans="4:16" x14ac:dyDescent="0.3">
      <c r="D65341" s="82"/>
      <c r="P65341" s="84"/>
    </row>
    <row r="65342" spans="4:16" x14ac:dyDescent="0.3">
      <c r="D65342" s="82"/>
      <c r="P65342" s="84"/>
    </row>
    <row r="65343" spans="4:16" x14ac:dyDescent="0.3">
      <c r="D65343" s="82"/>
      <c r="P65343" s="84"/>
    </row>
    <row r="65344" spans="4:16" x14ac:dyDescent="0.3">
      <c r="D65344" s="82"/>
      <c r="P65344" s="84"/>
    </row>
    <row r="65345" spans="4:16" x14ac:dyDescent="0.3">
      <c r="D65345" s="82"/>
      <c r="P65345" s="84"/>
    </row>
    <row r="65346" spans="4:16" x14ac:dyDescent="0.3">
      <c r="D65346" s="82"/>
      <c r="P65346" s="84"/>
    </row>
    <row r="65347" spans="4:16" x14ac:dyDescent="0.3">
      <c r="D65347" s="82"/>
      <c r="P65347" s="84"/>
    </row>
    <row r="65348" spans="4:16" x14ac:dyDescent="0.3">
      <c r="D65348" s="82"/>
      <c r="P65348" s="84"/>
    </row>
    <row r="65349" spans="4:16" x14ac:dyDescent="0.3">
      <c r="D65349" s="82"/>
      <c r="P65349" s="84"/>
    </row>
    <row r="65350" spans="4:16" x14ac:dyDescent="0.3">
      <c r="D65350" s="82"/>
      <c r="P65350" s="84"/>
    </row>
    <row r="65351" spans="4:16" x14ac:dyDescent="0.3">
      <c r="D65351" s="82"/>
      <c r="P65351" s="84"/>
    </row>
    <row r="65352" spans="4:16" x14ac:dyDescent="0.3">
      <c r="D65352" s="82"/>
      <c r="P65352" s="84"/>
    </row>
    <row r="65353" spans="4:16" x14ac:dyDescent="0.3">
      <c r="D65353" s="82"/>
      <c r="P65353" s="84"/>
    </row>
    <row r="65354" spans="4:16" x14ac:dyDescent="0.3">
      <c r="D65354" s="82"/>
      <c r="P65354" s="84"/>
    </row>
    <row r="65355" spans="4:16" x14ac:dyDescent="0.3">
      <c r="D65355" s="82"/>
      <c r="P65355" s="84"/>
    </row>
    <row r="65356" spans="4:16" x14ac:dyDescent="0.3">
      <c r="D65356" s="82"/>
      <c r="P65356" s="84"/>
    </row>
    <row r="65357" spans="4:16" x14ac:dyDescent="0.3">
      <c r="D65357" s="82"/>
      <c r="P65357" s="84"/>
    </row>
    <row r="65358" spans="4:16" x14ac:dyDescent="0.3">
      <c r="D65358" s="82"/>
      <c r="P65358" s="84"/>
    </row>
    <row r="65359" spans="4:16" x14ac:dyDescent="0.3">
      <c r="D65359" s="82"/>
      <c r="P65359" s="84"/>
    </row>
    <row r="65360" spans="4:16" x14ac:dyDescent="0.3">
      <c r="D65360" s="82"/>
      <c r="P65360" s="84"/>
    </row>
    <row r="65361" spans="4:16" x14ac:dyDescent="0.3">
      <c r="D65361" s="82"/>
      <c r="P65361" s="84"/>
    </row>
    <row r="65362" spans="4:16" x14ac:dyDescent="0.3">
      <c r="D65362" s="82"/>
      <c r="P65362" s="84"/>
    </row>
    <row r="65363" spans="4:16" x14ac:dyDescent="0.3">
      <c r="D65363" s="82"/>
      <c r="P65363" s="84"/>
    </row>
    <row r="65364" spans="4:16" x14ac:dyDescent="0.3">
      <c r="D65364" s="82"/>
      <c r="P65364" s="84"/>
    </row>
    <row r="65365" spans="4:16" x14ac:dyDescent="0.3">
      <c r="D65365" s="82"/>
      <c r="P65365" s="84"/>
    </row>
    <row r="65366" spans="4:16" x14ac:dyDescent="0.3">
      <c r="D65366" s="82"/>
      <c r="P65366" s="84"/>
    </row>
    <row r="65367" spans="4:16" x14ac:dyDescent="0.3">
      <c r="D65367" s="82"/>
      <c r="P65367" s="84"/>
    </row>
    <row r="65368" spans="4:16" x14ac:dyDescent="0.3">
      <c r="D65368" s="82"/>
      <c r="P65368" s="84"/>
    </row>
    <row r="65369" spans="4:16" x14ac:dyDescent="0.3">
      <c r="D65369" s="82"/>
      <c r="P65369" s="84"/>
    </row>
    <row r="65370" spans="4:16" x14ac:dyDescent="0.3">
      <c r="D65370" s="82"/>
      <c r="P65370" s="84"/>
    </row>
    <row r="65371" spans="4:16" x14ac:dyDescent="0.3">
      <c r="D65371" s="82"/>
      <c r="P65371" s="84"/>
    </row>
    <row r="65372" spans="4:16" x14ac:dyDescent="0.3">
      <c r="D65372" s="82"/>
      <c r="P65372" s="84"/>
    </row>
    <row r="65373" spans="4:16" x14ac:dyDescent="0.3">
      <c r="D65373" s="82"/>
      <c r="P65373" s="84"/>
    </row>
    <row r="65374" spans="4:16" x14ac:dyDescent="0.3">
      <c r="D65374" s="82"/>
      <c r="P65374" s="84"/>
    </row>
    <row r="65375" spans="4:16" x14ac:dyDescent="0.3">
      <c r="D65375" s="82"/>
      <c r="P65375" s="84"/>
    </row>
    <row r="65376" spans="4:16" x14ac:dyDescent="0.3">
      <c r="D65376" s="82"/>
      <c r="P65376" s="84"/>
    </row>
    <row r="65377" spans="4:16" x14ac:dyDescent="0.3">
      <c r="D65377" s="82"/>
      <c r="P65377" s="84"/>
    </row>
    <row r="65378" spans="4:16" x14ac:dyDescent="0.3">
      <c r="D65378" s="82"/>
      <c r="P65378" s="84"/>
    </row>
    <row r="65379" spans="4:16" x14ac:dyDescent="0.3">
      <c r="D65379" s="82"/>
      <c r="P65379" s="84"/>
    </row>
    <row r="65380" spans="4:16" x14ac:dyDescent="0.3">
      <c r="D65380" s="82"/>
      <c r="P65380" s="84"/>
    </row>
    <row r="65381" spans="4:16" x14ac:dyDescent="0.3">
      <c r="D65381" s="82"/>
      <c r="P65381" s="84"/>
    </row>
    <row r="65382" spans="4:16" x14ac:dyDescent="0.3">
      <c r="D65382" s="82"/>
      <c r="P65382" s="84"/>
    </row>
    <row r="65383" spans="4:16" x14ac:dyDescent="0.3">
      <c r="D65383" s="82"/>
      <c r="P65383" s="84"/>
    </row>
    <row r="65384" spans="4:16" x14ac:dyDescent="0.3">
      <c r="D65384" s="82"/>
      <c r="P65384" s="84"/>
    </row>
    <row r="65385" spans="4:16" x14ac:dyDescent="0.3">
      <c r="D65385" s="82"/>
      <c r="P65385" s="84"/>
    </row>
    <row r="65386" spans="4:16" x14ac:dyDescent="0.3">
      <c r="D65386" s="82"/>
      <c r="P65386" s="84"/>
    </row>
    <row r="65387" spans="4:16" x14ac:dyDescent="0.3">
      <c r="D65387" s="82"/>
      <c r="P65387" s="84"/>
    </row>
    <row r="65388" spans="4:16" x14ac:dyDescent="0.3">
      <c r="D65388" s="82"/>
      <c r="P65388" s="84"/>
    </row>
    <row r="65389" spans="4:16" x14ac:dyDescent="0.3">
      <c r="D65389" s="82"/>
      <c r="P65389" s="84"/>
    </row>
    <row r="65390" spans="4:16" x14ac:dyDescent="0.3">
      <c r="D65390" s="82"/>
      <c r="P65390" s="84"/>
    </row>
    <row r="65391" spans="4:16" x14ac:dyDescent="0.3">
      <c r="D65391" s="82"/>
      <c r="P65391" s="84"/>
    </row>
    <row r="65392" spans="4:16" x14ac:dyDescent="0.3">
      <c r="D65392" s="82"/>
      <c r="P65392" s="84"/>
    </row>
    <row r="65393" spans="4:16" x14ac:dyDescent="0.3">
      <c r="D65393" s="82"/>
      <c r="P65393" s="84"/>
    </row>
  </sheetData>
  <mergeCells count="1">
    <mergeCell ref="AC2:AE2"/>
  </mergeCells>
  <phoneticPr fontId="12" type="noConversion"/>
  <conditionalFormatting sqref="J43">
    <cfRule type="iconSet" priority="6">
      <iconSet>
        <cfvo type="percent" val="0"/>
        <cfvo type="percent" val="33"/>
        <cfvo type="percent" val="67"/>
      </iconSet>
    </cfRule>
  </conditionalFormatting>
  <conditionalFormatting sqref="J46">
    <cfRule type="iconSet" priority="5">
      <iconSet>
        <cfvo type="percent" val="0"/>
        <cfvo type="percent" val="33"/>
        <cfvo type="percent" val="67"/>
      </iconSet>
    </cfRule>
  </conditionalFormatting>
  <conditionalFormatting sqref="Y91:Y106 Y109:Y415 Y3:Y89">
    <cfRule type="containsText" dxfId="290" priority="7" stopIfTrue="1" operator="containsText" text="لم يتم">
      <formula>NOT(ISERROR(SEARCH("لم يتم",Y3)))</formula>
    </cfRule>
  </conditionalFormatting>
  <conditionalFormatting sqref="Y416:Y1954 X1538">
    <cfRule type="containsText" dxfId="289" priority="15" stopIfTrue="1" operator="containsText" text="لم يتم">
      <formula>NOT(ISERROR(SEARCH("لم يتم",X416)))</formula>
    </cfRule>
  </conditionalFormatting>
  <dataValidations count="11">
    <dataValidation type="list" allowBlank="1" showInputMessage="1" showErrorMessage="1" sqref="B416:B1048576 B2" xr:uid="{3FB3BC5D-5949-4621-B39C-2EB3A55C773C}">
      <formula1>#REF!</formula1>
    </dataValidation>
    <dataValidation type="list" allowBlank="1" showInputMessage="1" showErrorMessage="1" sqref="R416:R1954" xr:uid="{3DABBB9D-B310-4E26-A752-FA408F0BCC25}">
      <formula1>الورادي</formula1>
    </dataValidation>
    <dataValidation type="custom" allowBlank="1" showInputMessage="1" showErrorMessage="1" sqref="G1955:G65697" xr:uid="{9BE0DF43-93A2-4CA3-8CCA-C690C115DEF0}">
      <formula1>COUNTIF(#REF!,G1956)=1</formula1>
    </dataValidation>
    <dataValidation type="custom" allowBlank="1" showInputMessage="1" showErrorMessage="1" sqref="G2" xr:uid="{26792820-C43A-45E9-BBEF-1D9536DB9104}">
      <formula1>COUNTIF(#REF!,#REF!)=1</formula1>
    </dataValidation>
    <dataValidation type="list" allowBlank="1" showInputMessage="1" showErrorMessage="1" sqref="Y416:Y558 AE3:AE1451 Q416:Q1048576 Z416:Z1048576 K416:K1048576 O416:O1954 L1545:L1554 L1529:L1541 L1556:L1954 S416:T1954 H416:H1954 D416:D1954 J416:J1954 V416:V473 L416:L1527" xr:uid="{46CB9FC4-F860-49F5-8250-F3B0F0DB0A44}">
      <formula1>#REF!</formula1>
    </dataValidation>
    <dataValidation type="list" allowBlank="1" showInputMessage="1" showErrorMessage="1" sqref="L1528 L1555 L1542:L1544" xr:uid="{730654D5-3C80-4FE1-8522-65EEB8F0F4D2}">
      <formula1>IF(OR(C1528=#REF!,C1528=#REF!),K1528,IF(C1528=#REF!,#REF!,IF(C1528=#REF!,ADES,HSE)))</formula1>
    </dataValidation>
    <dataValidation type="list" allowBlank="1" showInputMessage="1" showErrorMessage="1" sqref="E416:E1954" xr:uid="{EB15F4F4-B939-403F-ACF3-7C0EC065918F}">
      <formula1>IF(D416=#REF!,حادثة,IF(OR(D416=#REF!,D416=#REF!),#REF!,IF(D416=#REF!,مخطط,IF(OR(D416=#REF!,D416=#REF!,D416=#REF!,D416=#REF!),عشوائي,""))))</formula1>
    </dataValidation>
    <dataValidation type="list" allowBlank="1" showInputMessage="1" showErrorMessage="1" sqref="V1487:V1488" xr:uid="{B5FD6990-D5A5-4A27-B8FD-05FBA1547851}">
      <formula1>IF(E1486=#REF!,L1486,#REF!)</formula1>
    </dataValidation>
    <dataValidation type="list" allowBlank="1" showInputMessage="1" showErrorMessage="1" sqref="V1489:V1954 V474:V1486" xr:uid="{0BA0527D-A3F0-44B4-A255-1DA64DE37535}">
      <formula1>IF(E474=#REF!,L474,#REF!)</formula1>
    </dataValidation>
    <dataValidation type="list" allowBlank="1" showInputMessage="1" showErrorMessage="1" sqref="X1538:Y1538 Y559:Y1537 Y1539:Y1954" xr:uid="{221C0682-6783-40E5-B0BF-9C0A70A80367}">
      <formula1>IF(OR(V559&gt;#REF!,V559="",U559=""),"",#REF!)</formula1>
    </dataValidation>
    <dataValidation type="list" allowBlank="1" showInputMessage="1" sqref="I416:I1954" xr:uid="{DA49E6CA-9E39-444B-A374-5992CDB08E99}">
      <formula1>IF(AND(D416=#REF!,E416=#REF!),#REF!,IF(AND(D416=#REF!,E416=#REF!),#REF!,IF(AND(D416=#REF!,E416=#REF!),#REF!,IF(AND(D416=#REF!,E416=#REF!),#REF!,IF(D416=#REF!,#REF!,IF(D416=#REF!,#REF!,""))))))</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D3263054-6BF4-4F8F-8877-6B64A000677D}">
          <x14:formula1>
            <xm:f>Sheet1!$A$1:$A$14</xm:f>
          </x14:formula1>
          <xm:sqref>N3:N1048576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2361-59B1-4D1F-BFBA-C484EC67F93F}">
  <dimension ref="A1:B14"/>
  <sheetViews>
    <sheetView tabSelected="1" workbookViewId="0">
      <selection activeCell="K17" sqref="K17"/>
    </sheetView>
  </sheetViews>
  <sheetFormatPr defaultRowHeight="14.4" x14ac:dyDescent="0.3"/>
  <sheetData>
    <row r="1" spans="1:2" x14ac:dyDescent="0.3">
      <c r="A1" s="260" t="s">
        <v>494</v>
      </c>
      <c r="B1" s="260">
        <v>14655</v>
      </c>
    </row>
    <row r="2" spans="1:2" x14ac:dyDescent="0.3">
      <c r="A2" s="260" t="s">
        <v>485</v>
      </c>
      <c r="B2" s="260">
        <v>10728</v>
      </c>
    </row>
    <row r="3" spans="1:2" x14ac:dyDescent="0.3">
      <c r="A3" s="260" t="s">
        <v>482</v>
      </c>
      <c r="B3" s="260">
        <v>12212</v>
      </c>
    </row>
    <row r="4" spans="1:2" x14ac:dyDescent="0.3">
      <c r="A4" s="260" t="s">
        <v>484</v>
      </c>
      <c r="B4" s="260">
        <v>13335</v>
      </c>
    </row>
    <row r="5" spans="1:2" x14ac:dyDescent="0.3">
      <c r="A5" s="260" t="s">
        <v>495</v>
      </c>
      <c r="B5" s="260">
        <v>13411</v>
      </c>
    </row>
    <row r="6" spans="1:2" x14ac:dyDescent="0.3">
      <c r="A6" s="260" t="s">
        <v>479</v>
      </c>
      <c r="B6" s="260">
        <v>14548</v>
      </c>
    </row>
    <row r="7" spans="1:2" x14ac:dyDescent="0.3">
      <c r="A7" s="260" t="s">
        <v>486</v>
      </c>
      <c r="B7" s="260">
        <v>14605</v>
      </c>
    </row>
    <row r="8" spans="1:2" x14ac:dyDescent="0.3">
      <c r="A8" s="260" t="s">
        <v>487</v>
      </c>
      <c r="B8" s="260">
        <v>14982</v>
      </c>
    </row>
    <row r="9" spans="1:2" x14ac:dyDescent="0.3">
      <c r="A9" s="260" t="s">
        <v>481</v>
      </c>
      <c r="B9" s="260">
        <v>14304</v>
      </c>
    </row>
    <row r="10" spans="1:2" x14ac:dyDescent="0.3">
      <c r="A10" s="260" t="s">
        <v>488</v>
      </c>
      <c r="B10" s="260">
        <v>15074</v>
      </c>
    </row>
    <row r="11" spans="1:2" x14ac:dyDescent="0.3">
      <c r="A11" s="260" t="s">
        <v>480</v>
      </c>
      <c r="B11" s="260">
        <v>15006</v>
      </c>
    </row>
    <row r="12" spans="1:2" x14ac:dyDescent="0.3">
      <c r="A12" s="260" t="s">
        <v>483</v>
      </c>
      <c r="B12" s="260">
        <v>15082</v>
      </c>
    </row>
    <row r="13" spans="1:2" x14ac:dyDescent="0.3">
      <c r="A13" s="260" t="s">
        <v>489</v>
      </c>
      <c r="B13" s="260">
        <v>15281</v>
      </c>
    </row>
    <row r="14" spans="1:2" x14ac:dyDescent="0.3">
      <c r="A14" s="260" t="s">
        <v>490</v>
      </c>
      <c r="B14" s="260">
        <v>15905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A73A-7924-4907-8C7C-C8526B9FF5E1}">
  <sheetPr codeName="Worksheet____31"/>
  <dimension ref="A3:AB112"/>
  <sheetViews>
    <sheetView rightToLeft="1" workbookViewId="0">
      <selection activeCell="HAN1" sqref="HAN1"/>
    </sheetView>
  </sheetViews>
  <sheetFormatPr defaultColWidth="9" defaultRowHeight="37.5" customHeight="1" x14ac:dyDescent="0.3"/>
  <cols>
    <col min="1" max="1" width="5.44140625" style="232" bestFit="1" customWidth="1"/>
    <col min="2" max="2" width="7.44140625" style="232" bestFit="1" customWidth="1"/>
    <col min="3" max="3" width="17.88671875" style="232" bestFit="1" customWidth="1"/>
    <col min="4" max="4" width="12.6640625" style="232" bestFit="1" customWidth="1"/>
    <col min="5" max="5" width="7.88671875" style="232" bestFit="1" customWidth="1"/>
    <col min="6" max="6" width="12.44140625" style="232" bestFit="1" customWidth="1"/>
    <col min="7" max="7" width="9.44140625" style="232" bestFit="1" customWidth="1"/>
    <col min="8" max="8" width="12.44140625" style="232" bestFit="1" customWidth="1"/>
    <col min="9" max="9" width="11.44140625" style="232" bestFit="1" customWidth="1"/>
    <col min="10" max="10" width="17.44140625" style="232" bestFit="1" customWidth="1"/>
    <col min="11" max="11" width="13.109375" style="232" bestFit="1" customWidth="1"/>
    <col min="12" max="12" width="21.44140625" style="232" bestFit="1" customWidth="1"/>
    <col min="13" max="13" width="12.88671875" style="232" bestFit="1" customWidth="1"/>
    <col min="14" max="14" width="21.44140625" style="232" bestFit="1" customWidth="1"/>
    <col min="15" max="15" width="12.6640625" style="232" bestFit="1" customWidth="1"/>
    <col min="16" max="16" width="12.88671875" style="232" bestFit="1" customWidth="1"/>
    <col min="17" max="17" width="10.44140625" style="232" bestFit="1" customWidth="1"/>
    <col min="18" max="18" width="9.44140625" style="232" bestFit="1" customWidth="1"/>
    <col min="19" max="19" width="12" style="232" bestFit="1" customWidth="1"/>
    <col min="20" max="20" width="9" style="232"/>
    <col min="21" max="21" width="13" style="232" bestFit="1" customWidth="1"/>
    <col min="22" max="22" width="12" style="232" bestFit="1" customWidth="1"/>
    <col min="23" max="23" width="12.44140625" style="232" bestFit="1" customWidth="1"/>
    <col min="24" max="24" width="15.44140625" style="232" bestFit="1" customWidth="1"/>
    <col min="25" max="25" width="11.109375" style="232" bestFit="1" customWidth="1"/>
    <col min="26" max="26" width="12.88671875" style="232" bestFit="1" customWidth="1"/>
    <col min="27" max="27" width="11.6640625" style="232" bestFit="1" customWidth="1"/>
    <col min="28" max="28" width="19.33203125" style="232" bestFit="1" customWidth="1"/>
    <col min="29" max="16384" width="9" style="232"/>
  </cols>
  <sheetData>
    <row r="3" spans="1:28" ht="37.5" customHeight="1" thickBot="1" x14ac:dyDescent="0.35">
      <c r="A3" s="95" t="s">
        <v>0</v>
      </c>
      <c r="B3" s="96" t="s">
        <v>1</v>
      </c>
      <c r="C3" s="97" t="s">
        <v>2</v>
      </c>
      <c r="D3" s="97" t="s">
        <v>3</v>
      </c>
      <c r="E3" s="98" t="s">
        <v>4</v>
      </c>
      <c r="F3" s="99" t="s">
        <v>5</v>
      </c>
      <c r="G3" s="100" t="s">
        <v>6</v>
      </c>
      <c r="H3" s="101" t="s">
        <v>7</v>
      </c>
      <c r="I3" s="102" t="s">
        <v>8</v>
      </c>
      <c r="J3" s="103" t="s">
        <v>9</v>
      </c>
      <c r="K3" s="97" t="s">
        <v>10</v>
      </c>
      <c r="L3" s="97" t="s">
        <v>11</v>
      </c>
      <c r="M3" s="97" t="s">
        <v>12</v>
      </c>
      <c r="N3" s="97" t="s">
        <v>13</v>
      </c>
      <c r="O3" s="97" t="s">
        <v>14</v>
      </c>
      <c r="P3" s="97" t="s">
        <v>15</v>
      </c>
      <c r="Q3" s="97" t="s">
        <v>16</v>
      </c>
      <c r="R3" s="97" t="s">
        <v>17</v>
      </c>
      <c r="S3" s="97" t="s">
        <v>18</v>
      </c>
      <c r="T3" s="104" t="s">
        <v>19</v>
      </c>
      <c r="U3" s="97" t="s">
        <v>20</v>
      </c>
      <c r="V3" s="97" t="s">
        <v>21</v>
      </c>
      <c r="W3" s="104" t="s">
        <v>22</v>
      </c>
      <c r="X3" s="97" t="s">
        <v>23</v>
      </c>
      <c r="Y3" s="97" t="s">
        <v>24</v>
      </c>
      <c r="Z3" s="97" t="s">
        <v>25</v>
      </c>
      <c r="AA3" s="97" t="s">
        <v>26</v>
      </c>
      <c r="AB3" s="104" t="s">
        <v>27</v>
      </c>
    </row>
    <row r="4" spans="1:28" ht="37.5" hidden="1" customHeight="1" thickTop="1" x14ac:dyDescent="0.3">
      <c r="A4" s="105">
        <v>1</v>
      </c>
      <c r="B4" s="106">
        <v>44866</v>
      </c>
      <c r="C4" s="107">
        <v>44867</v>
      </c>
      <c r="D4" s="108" t="s">
        <v>47</v>
      </c>
      <c r="E4" s="109"/>
      <c r="F4" s="110"/>
      <c r="G4" s="233">
        <v>44867</v>
      </c>
      <c r="H4" s="111">
        <v>-1</v>
      </c>
      <c r="I4" s="112"/>
      <c r="J4" s="113" t="s">
        <v>64</v>
      </c>
      <c r="K4" s="114"/>
      <c r="L4" s="115" t="s">
        <v>30</v>
      </c>
      <c r="M4" s="116"/>
      <c r="N4" s="117"/>
      <c r="O4" s="117"/>
      <c r="P4" s="118" t="s">
        <v>80</v>
      </c>
      <c r="Q4" s="120" t="s">
        <v>50</v>
      </c>
      <c r="R4" s="119" t="s">
        <v>56</v>
      </c>
      <c r="S4" s="115" t="s">
        <v>54</v>
      </c>
      <c r="T4" s="115" t="s">
        <v>79</v>
      </c>
      <c r="U4" s="115" t="s">
        <v>82</v>
      </c>
      <c r="V4" s="115" t="s">
        <v>34</v>
      </c>
      <c r="W4" s="120">
        <v>44603</v>
      </c>
      <c r="X4" s="120"/>
      <c r="Y4" s="115" t="s">
        <v>44</v>
      </c>
      <c r="Z4" s="115"/>
      <c r="AA4" s="120">
        <v>44867</v>
      </c>
      <c r="AB4" s="121" t="s">
        <v>83</v>
      </c>
    </row>
    <row r="5" spans="1:28" ht="37.5" hidden="1" customHeight="1" x14ac:dyDescent="0.3">
      <c r="A5" s="122">
        <v>2</v>
      </c>
      <c r="B5" s="106">
        <v>44866</v>
      </c>
      <c r="C5" s="123">
        <v>44631</v>
      </c>
      <c r="D5" s="124" t="s">
        <v>47</v>
      </c>
      <c r="E5" s="125"/>
      <c r="F5" s="126"/>
      <c r="G5" s="234">
        <v>44631</v>
      </c>
      <c r="H5" s="127">
        <v>-1</v>
      </c>
      <c r="I5" s="128"/>
      <c r="J5" s="128" t="s">
        <v>68</v>
      </c>
      <c r="K5" s="129"/>
      <c r="L5" s="130" t="s">
        <v>31</v>
      </c>
      <c r="M5" s="131"/>
      <c r="N5" s="130"/>
      <c r="O5" s="130"/>
      <c r="P5" s="132" t="s">
        <v>84</v>
      </c>
      <c r="Q5" s="120" t="s">
        <v>50</v>
      </c>
      <c r="R5" s="133" t="s">
        <v>57</v>
      </c>
      <c r="S5" s="134" t="s">
        <v>54</v>
      </c>
      <c r="T5" s="134" t="s">
        <v>79</v>
      </c>
      <c r="U5" s="130" t="s">
        <v>85</v>
      </c>
      <c r="V5" s="134" t="s">
        <v>34</v>
      </c>
      <c r="W5" s="135">
        <v>44631</v>
      </c>
      <c r="X5" s="136" t="s">
        <v>86</v>
      </c>
      <c r="Y5" s="130" t="s">
        <v>44</v>
      </c>
      <c r="Z5" s="134"/>
      <c r="AA5" s="136">
        <v>44631</v>
      </c>
      <c r="AB5" s="137" t="s">
        <v>83</v>
      </c>
    </row>
    <row r="6" spans="1:28" ht="37.5" hidden="1" customHeight="1" x14ac:dyDescent="0.3">
      <c r="A6" s="138">
        <v>3</v>
      </c>
      <c r="B6" s="106">
        <v>44866</v>
      </c>
      <c r="C6" s="139">
        <v>44873</v>
      </c>
      <c r="D6" s="124" t="s">
        <v>47</v>
      </c>
      <c r="E6" s="125"/>
      <c r="F6" s="126"/>
      <c r="G6" s="235">
        <v>44784</v>
      </c>
      <c r="H6" s="127">
        <v>-1</v>
      </c>
      <c r="I6" s="140"/>
      <c r="J6" s="140" t="s">
        <v>64</v>
      </c>
      <c r="K6" s="129"/>
      <c r="L6" s="130" t="s">
        <v>30</v>
      </c>
      <c r="M6" s="131"/>
      <c r="N6" s="130"/>
      <c r="O6" s="130"/>
      <c r="P6" s="132" t="s">
        <v>87</v>
      </c>
      <c r="Q6" s="120" t="s">
        <v>50</v>
      </c>
      <c r="R6" s="133" t="s">
        <v>57</v>
      </c>
      <c r="S6" s="134" t="s">
        <v>55</v>
      </c>
      <c r="T6" s="134" t="s">
        <v>79</v>
      </c>
      <c r="U6" s="130" t="s">
        <v>88</v>
      </c>
      <c r="V6" s="134" t="s">
        <v>34</v>
      </c>
      <c r="W6" s="135">
        <v>44784</v>
      </c>
      <c r="X6" s="136" t="s">
        <v>86</v>
      </c>
      <c r="Y6" s="130" t="s">
        <v>44</v>
      </c>
      <c r="Z6" s="134"/>
      <c r="AA6" s="136">
        <v>44784</v>
      </c>
      <c r="AB6" s="137" t="s">
        <v>83</v>
      </c>
    </row>
    <row r="7" spans="1:28" ht="37.5" customHeight="1" thickTop="1" x14ac:dyDescent="0.3">
      <c r="A7" s="138">
        <f t="shared" ref="A7:A70" si="0">A6+1</f>
        <v>4</v>
      </c>
      <c r="B7" s="106">
        <v>44866</v>
      </c>
      <c r="C7" s="123">
        <v>44876</v>
      </c>
      <c r="D7" s="124" t="s">
        <v>47</v>
      </c>
      <c r="E7" s="125"/>
      <c r="F7" s="126"/>
      <c r="G7" s="234">
        <v>44876</v>
      </c>
      <c r="H7" s="127">
        <v>-1</v>
      </c>
      <c r="I7" s="128"/>
      <c r="J7" s="128" t="s">
        <v>77</v>
      </c>
      <c r="K7" s="129"/>
      <c r="L7" s="130" t="s">
        <v>38</v>
      </c>
      <c r="M7" s="131"/>
      <c r="N7" s="130"/>
      <c r="O7" s="130"/>
      <c r="P7" s="132" t="s">
        <v>89</v>
      </c>
      <c r="Q7" s="120" t="s">
        <v>50</v>
      </c>
      <c r="R7" s="119" t="s">
        <v>56</v>
      </c>
      <c r="S7" s="134" t="s">
        <v>55</v>
      </c>
      <c r="T7" s="134" t="s">
        <v>79</v>
      </c>
      <c r="U7" s="130" t="s">
        <v>90</v>
      </c>
      <c r="V7" s="134" t="s">
        <v>38</v>
      </c>
      <c r="W7" s="135"/>
      <c r="X7" s="136" t="s">
        <v>86</v>
      </c>
      <c r="Y7" s="130" t="s">
        <v>45</v>
      </c>
      <c r="Z7" s="134"/>
      <c r="AA7" s="136"/>
      <c r="AB7" s="137"/>
    </row>
    <row r="8" spans="1:28" ht="37.5" hidden="1" customHeight="1" x14ac:dyDescent="0.3">
      <c r="A8" s="138">
        <f>A7+1</f>
        <v>5</v>
      </c>
      <c r="B8" s="106">
        <v>44866</v>
      </c>
      <c r="C8" s="139">
        <v>44876</v>
      </c>
      <c r="D8" s="124" t="s">
        <v>47</v>
      </c>
      <c r="E8" s="125"/>
      <c r="F8" s="126"/>
      <c r="G8" s="235">
        <v>44876</v>
      </c>
      <c r="H8" s="127">
        <v>-1</v>
      </c>
      <c r="I8" s="140"/>
      <c r="J8" s="140" t="s">
        <v>77</v>
      </c>
      <c r="K8" s="129"/>
      <c r="L8" s="130" t="s">
        <v>38</v>
      </c>
      <c r="M8" s="131"/>
      <c r="N8" s="130"/>
      <c r="O8" s="130"/>
      <c r="P8" s="132" t="s">
        <v>91</v>
      </c>
      <c r="Q8" s="136" t="s">
        <v>92</v>
      </c>
      <c r="R8" s="119" t="s">
        <v>56</v>
      </c>
      <c r="S8" s="134" t="s">
        <v>55</v>
      </c>
      <c r="T8" s="134" t="s">
        <v>79</v>
      </c>
      <c r="U8" s="130" t="s">
        <v>93</v>
      </c>
      <c r="V8" s="134" t="s">
        <v>38</v>
      </c>
      <c r="W8" s="135">
        <v>44876</v>
      </c>
      <c r="X8" s="136" t="s">
        <v>86</v>
      </c>
      <c r="Y8" s="130" t="s">
        <v>44</v>
      </c>
      <c r="Z8" s="134"/>
      <c r="AA8" s="136">
        <v>44876</v>
      </c>
      <c r="AB8" s="137" t="s">
        <v>83</v>
      </c>
    </row>
    <row r="9" spans="1:28" ht="37.5" hidden="1" customHeight="1" x14ac:dyDescent="0.3">
      <c r="A9" s="138">
        <f>A8+1</f>
        <v>6</v>
      </c>
      <c r="B9" s="141">
        <v>44896</v>
      </c>
      <c r="C9" s="123">
        <v>44897</v>
      </c>
      <c r="D9" s="124" t="s">
        <v>47</v>
      </c>
      <c r="E9" s="125"/>
      <c r="F9" s="126"/>
      <c r="G9" s="234">
        <v>44604</v>
      </c>
      <c r="H9" s="142">
        <v>-1</v>
      </c>
      <c r="I9" s="128"/>
      <c r="J9" s="128" t="s">
        <v>67</v>
      </c>
      <c r="K9" s="129"/>
      <c r="L9" s="130" t="s">
        <v>31</v>
      </c>
      <c r="M9" s="131"/>
      <c r="N9" s="130"/>
      <c r="O9" s="130"/>
      <c r="P9" s="132" t="s">
        <v>94</v>
      </c>
      <c r="Q9" s="136" t="s">
        <v>52</v>
      </c>
      <c r="R9" s="119" t="s">
        <v>56</v>
      </c>
      <c r="S9" s="134" t="s">
        <v>54</v>
      </c>
      <c r="T9" s="134" t="s">
        <v>79</v>
      </c>
      <c r="U9" s="130" t="s">
        <v>95</v>
      </c>
      <c r="V9" s="134" t="s">
        <v>31</v>
      </c>
      <c r="W9" s="135">
        <v>44604</v>
      </c>
      <c r="X9" s="136" t="s">
        <v>86</v>
      </c>
      <c r="Y9" s="130" t="s">
        <v>44</v>
      </c>
      <c r="Z9" s="134"/>
      <c r="AA9" s="136">
        <v>44604</v>
      </c>
      <c r="AB9" s="137" t="s">
        <v>83</v>
      </c>
    </row>
    <row r="10" spans="1:28" ht="37.5" hidden="1" customHeight="1" x14ac:dyDescent="0.3">
      <c r="A10" s="138">
        <f t="shared" si="0"/>
        <v>7</v>
      </c>
      <c r="B10" s="141">
        <v>44896</v>
      </c>
      <c r="C10" s="139">
        <v>44899</v>
      </c>
      <c r="D10" s="124" t="s">
        <v>47</v>
      </c>
      <c r="E10" s="125"/>
      <c r="F10" s="126"/>
      <c r="G10" s="235">
        <v>44663</v>
      </c>
      <c r="H10" s="127">
        <v>-1</v>
      </c>
      <c r="I10" s="140"/>
      <c r="J10" s="140" t="s">
        <v>71</v>
      </c>
      <c r="K10" s="129"/>
      <c r="L10" s="130" t="s">
        <v>34</v>
      </c>
      <c r="M10" s="131"/>
      <c r="N10" s="130"/>
      <c r="O10" s="130"/>
      <c r="P10" s="132" t="s">
        <v>96</v>
      </c>
      <c r="Q10" s="136" t="s">
        <v>81</v>
      </c>
      <c r="R10" s="119" t="s">
        <v>56</v>
      </c>
      <c r="S10" s="134" t="s">
        <v>55</v>
      </c>
      <c r="T10" s="134" t="s">
        <v>79</v>
      </c>
      <c r="U10" s="130" t="s">
        <v>97</v>
      </c>
      <c r="V10" s="134" t="s">
        <v>34</v>
      </c>
      <c r="W10" s="135">
        <v>44663</v>
      </c>
      <c r="X10" s="136" t="s">
        <v>86</v>
      </c>
      <c r="Y10" s="130" t="s">
        <v>44</v>
      </c>
      <c r="Z10" s="134"/>
      <c r="AA10" s="136">
        <v>44816</v>
      </c>
      <c r="AB10" s="137"/>
    </row>
    <row r="11" spans="1:28" ht="37.5" hidden="1" customHeight="1" x14ac:dyDescent="0.3">
      <c r="A11" s="138">
        <f t="shared" si="0"/>
        <v>8</v>
      </c>
      <c r="B11" s="141">
        <v>44896</v>
      </c>
      <c r="C11" s="123">
        <v>44903</v>
      </c>
      <c r="D11" s="124" t="s">
        <v>47</v>
      </c>
      <c r="E11" s="125"/>
      <c r="F11" s="126"/>
      <c r="G11" s="234">
        <v>44785</v>
      </c>
      <c r="H11" s="127">
        <v>-1</v>
      </c>
      <c r="I11" s="128"/>
      <c r="J11" s="128" t="s">
        <v>75</v>
      </c>
      <c r="K11" s="129"/>
      <c r="L11" s="130" t="s">
        <v>30</v>
      </c>
      <c r="M11" s="131"/>
      <c r="N11" s="130"/>
      <c r="O11" s="130"/>
      <c r="P11" s="132" t="s">
        <v>98</v>
      </c>
      <c r="Q11" s="136" t="s">
        <v>52</v>
      </c>
      <c r="R11" s="133" t="s">
        <v>57</v>
      </c>
      <c r="S11" s="134" t="s">
        <v>54</v>
      </c>
      <c r="T11" s="134" t="s">
        <v>79</v>
      </c>
      <c r="U11" s="130" t="s">
        <v>99</v>
      </c>
      <c r="V11" s="134" t="s">
        <v>42</v>
      </c>
      <c r="W11" s="135">
        <v>44785</v>
      </c>
      <c r="X11" s="136" t="s">
        <v>86</v>
      </c>
      <c r="Y11" s="130" t="s">
        <v>44</v>
      </c>
      <c r="Z11" s="134"/>
      <c r="AA11" s="136">
        <v>44785</v>
      </c>
      <c r="AB11" s="137" t="s">
        <v>83</v>
      </c>
    </row>
    <row r="12" spans="1:28" ht="37.5" hidden="1" customHeight="1" x14ac:dyDescent="0.3">
      <c r="A12" s="138">
        <f t="shared" si="0"/>
        <v>9</v>
      </c>
      <c r="B12" s="141">
        <v>44896</v>
      </c>
      <c r="C12" s="139">
        <v>44903</v>
      </c>
      <c r="D12" s="124" t="s">
        <v>46</v>
      </c>
      <c r="E12" s="125"/>
      <c r="F12" s="126"/>
      <c r="G12" s="235">
        <v>44785</v>
      </c>
      <c r="H12" s="127">
        <v>-2</v>
      </c>
      <c r="I12" s="140"/>
      <c r="J12" s="140" t="s">
        <v>65</v>
      </c>
      <c r="K12" s="129"/>
      <c r="L12" s="130" t="s">
        <v>42</v>
      </c>
      <c r="M12" s="131"/>
      <c r="N12" s="130"/>
      <c r="O12" s="130"/>
      <c r="P12" s="132" t="s">
        <v>100</v>
      </c>
      <c r="Q12" s="136" t="s">
        <v>81</v>
      </c>
      <c r="R12" s="119" t="s">
        <v>56</v>
      </c>
      <c r="S12" s="134" t="s">
        <v>55</v>
      </c>
      <c r="T12" s="134" t="s">
        <v>79</v>
      </c>
      <c r="U12" s="130" t="s">
        <v>101</v>
      </c>
      <c r="V12" s="134" t="s">
        <v>42</v>
      </c>
      <c r="W12" s="135">
        <v>44785</v>
      </c>
      <c r="X12" s="136" t="s">
        <v>86</v>
      </c>
      <c r="Y12" s="130" t="s">
        <v>44</v>
      </c>
      <c r="Z12" s="134"/>
      <c r="AA12" s="136">
        <v>44846</v>
      </c>
      <c r="AB12" s="137" t="s">
        <v>83</v>
      </c>
    </row>
    <row r="13" spans="1:28" ht="37.5" hidden="1" customHeight="1" x14ac:dyDescent="0.3">
      <c r="A13" s="138">
        <f t="shared" si="0"/>
        <v>10</v>
      </c>
      <c r="B13" s="141">
        <v>44896</v>
      </c>
      <c r="C13" s="123">
        <v>44905</v>
      </c>
      <c r="D13" s="124" t="s">
        <v>47</v>
      </c>
      <c r="E13" s="125"/>
      <c r="F13" s="126"/>
      <c r="G13" s="234">
        <v>44846</v>
      </c>
      <c r="H13" s="142">
        <v>-1</v>
      </c>
      <c r="I13" s="128"/>
      <c r="J13" s="128" t="s">
        <v>76</v>
      </c>
      <c r="K13" s="129"/>
      <c r="L13" s="130" t="s">
        <v>41</v>
      </c>
      <c r="M13" s="131"/>
      <c r="N13" s="130"/>
      <c r="O13" s="130"/>
      <c r="P13" s="132" t="s">
        <v>102</v>
      </c>
      <c r="Q13" s="136" t="s">
        <v>81</v>
      </c>
      <c r="R13" s="119" t="s">
        <v>56</v>
      </c>
      <c r="S13" s="134" t="s">
        <v>55</v>
      </c>
      <c r="T13" s="134" t="s">
        <v>79</v>
      </c>
      <c r="U13" s="130" t="s">
        <v>103</v>
      </c>
      <c r="V13" s="134" t="s">
        <v>34</v>
      </c>
      <c r="W13" s="135">
        <v>44877</v>
      </c>
      <c r="X13" s="136" t="s">
        <v>86</v>
      </c>
      <c r="Y13" s="130" t="s">
        <v>44</v>
      </c>
      <c r="Z13" s="134"/>
      <c r="AA13" s="136" t="s">
        <v>104</v>
      </c>
      <c r="AB13" s="137"/>
    </row>
    <row r="14" spans="1:28" ht="37.5" customHeight="1" x14ac:dyDescent="0.3">
      <c r="A14" s="138">
        <f t="shared" si="0"/>
        <v>11</v>
      </c>
      <c r="B14" s="141">
        <v>44896</v>
      </c>
      <c r="C14" s="139">
        <v>44916</v>
      </c>
      <c r="D14" s="124" t="s">
        <v>47</v>
      </c>
      <c r="E14" s="125"/>
      <c r="F14" s="126"/>
      <c r="G14" s="235" t="s">
        <v>105</v>
      </c>
      <c r="H14" s="127">
        <v>-1</v>
      </c>
      <c r="I14" s="140"/>
      <c r="J14" s="140" t="s">
        <v>65</v>
      </c>
      <c r="K14" s="129"/>
      <c r="L14" s="130" t="s">
        <v>34</v>
      </c>
      <c r="M14" s="131"/>
      <c r="N14" s="130"/>
      <c r="O14" s="130"/>
      <c r="P14" s="132" t="s">
        <v>106</v>
      </c>
      <c r="Q14" s="136" t="s">
        <v>81</v>
      </c>
      <c r="R14" s="119" t="s">
        <v>56</v>
      </c>
      <c r="S14" s="134" t="s">
        <v>55</v>
      </c>
      <c r="T14" s="134" t="s">
        <v>79</v>
      </c>
      <c r="U14" s="130" t="s">
        <v>107</v>
      </c>
      <c r="V14" s="134" t="s">
        <v>34</v>
      </c>
      <c r="W14" s="136" t="s">
        <v>105</v>
      </c>
      <c r="X14" s="136"/>
      <c r="Y14" s="130" t="s">
        <v>45</v>
      </c>
      <c r="Z14" s="134"/>
      <c r="AA14" s="136"/>
      <c r="AB14" s="137"/>
    </row>
    <row r="15" spans="1:28" ht="37.5" hidden="1" customHeight="1" x14ac:dyDescent="0.3">
      <c r="A15" s="138">
        <f>A14+1</f>
        <v>12</v>
      </c>
      <c r="B15" s="141">
        <v>44896</v>
      </c>
      <c r="C15" s="123">
        <v>44924</v>
      </c>
      <c r="D15" s="124" t="s">
        <v>47</v>
      </c>
      <c r="E15" s="125"/>
      <c r="F15" s="126"/>
      <c r="G15" s="234" t="s">
        <v>108</v>
      </c>
      <c r="H15" s="127">
        <v>-1</v>
      </c>
      <c r="I15" s="128"/>
      <c r="J15" s="128" t="s">
        <v>76</v>
      </c>
      <c r="K15" s="129"/>
      <c r="L15" s="130" t="s">
        <v>38</v>
      </c>
      <c r="M15" s="131"/>
      <c r="N15" s="130"/>
      <c r="O15" s="130"/>
      <c r="P15" s="132" t="s">
        <v>109</v>
      </c>
      <c r="Q15" s="136" t="s">
        <v>52</v>
      </c>
      <c r="R15" s="119" t="s">
        <v>56</v>
      </c>
      <c r="S15" s="134" t="s">
        <v>54</v>
      </c>
      <c r="T15" s="134"/>
      <c r="U15" s="130" t="s">
        <v>110</v>
      </c>
      <c r="V15" s="134" t="s">
        <v>38</v>
      </c>
      <c r="W15" s="134" t="s">
        <v>108</v>
      </c>
      <c r="X15" s="136"/>
      <c r="Y15" s="130" t="s">
        <v>44</v>
      </c>
      <c r="Z15" s="134"/>
      <c r="AA15" s="136" t="s">
        <v>108</v>
      </c>
      <c r="AB15" s="137"/>
    </row>
    <row r="16" spans="1:28" ht="37.5" hidden="1" customHeight="1" x14ac:dyDescent="0.3">
      <c r="A16" s="138">
        <f>A15+1</f>
        <v>13</v>
      </c>
      <c r="B16" s="141">
        <v>44927</v>
      </c>
      <c r="C16" s="143">
        <v>44930</v>
      </c>
      <c r="D16" s="138" t="s">
        <v>47</v>
      </c>
      <c r="E16" s="144"/>
      <c r="F16" s="138"/>
      <c r="G16" s="236">
        <v>44930</v>
      </c>
      <c r="H16" s="145">
        <v>-6</v>
      </c>
      <c r="I16" s="146"/>
      <c r="J16" s="146" t="s">
        <v>66</v>
      </c>
      <c r="K16" s="147" t="s">
        <v>111</v>
      </c>
      <c r="L16" s="138" t="s">
        <v>30</v>
      </c>
      <c r="M16" s="148"/>
      <c r="N16" s="138"/>
      <c r="O16" s="149"/>
      <c r="P16" s="150" t="s">
        <v>112</v>
      </c>
      <c r="Q16" s="155" t="s">
        <v>92</v>
      </c>
      <c r="R16" s="119" t="s">
        <v>56</v>
      </c>
      <c r="S16" s="151" t="s">
        <v>54</v>
      </c>
      <c r="T16" s="152" t="s">
        <v>79</v>
      </c>
      <c r="U16" s="149" t="s">
        <v>113</v>
      </c>
      <c r="V16" s="153" t="s">
        <v>30</v>
      </c>
      <c r="W16" s="154">
        <v>45017</v>
      </c>
      <c r="X16" s="155" t="s">
        <v>114</v>
      </c>
      <c r="Y16" s="149" t="s">
        <v>44</v>
      </c>
      <c r="Z16" s="152" t="s">
        <v>115</v>
      </c>
      <c r="AA16" s="155">
        <v>45017</v>
      </c>
      <c r="AB16" s="156" t="s">
        <v>79</v>
      </c>
    </row>
    <row r="17" spans="1:28" ht="37.5" hidden="1" customHeight="1" x14ac:dyDescent="0.3">
      <c r="A17" s="138">
        <f t="shared" si="0"/>
        <v>14</v>
      </c>
      <c r="B17" s="141">
        <v>44927</v>
      </c>
      <c r="C17" s="143">
        <v>44930</v>
      </c>
      <c r="D17" s="157" t="s">
        <v>47</v>
      </c>
      <c r="E17" s="158"/>
      <c r="F17" s="157"/>
      <c r="G17" s="237">
        <v>44930</v>
      </c>
      <c r="H17" s="145">
        <v>-7</v>
      </c>
      <c r="I17" s="145"/>
      <c r="J17" s="146" t="s">
        <v>67</v>
      </c>
      <c r="K17" s="159" t="s">
        <v>116</v>
      </c>
      <c r="L17" s="160" t="s">
        <v>31</v>
      </c>
      <c r="M17" s="161"/>
      <c r="N17" s="157"/>
      <c r="O17" s="162"/>
      <c r="P17" s="150" t="s">
        <v>117</v>
      </c>
      <c r="Q17" s="155" t="s">
        <v>81</v>
      </c>
      <c r="R17" s="119" t="s">
        <v>56</v>
      </c>
      <c r="S17" s="163" t="s">
        <v>55</v>
      </c>
      <c r="T17" s="152" t="s">
        <v>79</v>
      </c>
      <c r="U17" s="162" t="s">
        <v>118</v>
      </c>
      <c r="V17" s="138" t="s">
        <v>34</v>
      </c>
      <c r="W17" s="164" t="s">
        <v>119</v>
      </c>
      <c r="X17" s="155" t="s">
        <v>114</v>
      </c>
      <c r="Y17" s="165" t="s">
        <v>44</v>
      </c>
      <c r="Z17" s="166" t="s">
        <v>115</v>
      </c>
      <c r="AA17" s="167" t="s">
        <v>119</v>
      </c>
      <c r="AB17" s="156" t="s">
        <v>120</v>
      </c>
    </row>
    <row r="18" spans="1:28" ht="37.5" hidden="1" customHeight="1" x14ac:dyDescent="0.3">
      <c r="A18" s="138">
        <f t="shared" si="0"/>
        <v>15</v>
      </c>
      <c r="B18" s="141">
        <v>44927</v>
      </c>
      <c r="C18" s="143">
        <v>44936</v>
      </c>
      <c r="D18" s="157" t="s">
        <v>47</v>
      </c>
      <c r="E18" s="144"/>
      <c r="F18" s="138"/>
      <c r="G18" s="236">
        <v>44936</v>
      </c>
      <c r="H18" s="145">
        <v>-1</v>
      </c>
      <c r="I18" s="146"/>
      <c r="J18" s="146" t="s">
        <v>64</v>
      </c>
      <c r="K18" s="147" t="s">
        <v>121</v>
      </c>
      <c r="L18" s="149" t="s">
        <v>34</v>
      </c>
      <c r="M18" s="148"/>
      <c r="N18" s="138"/>
      <c r="O18" s="168"/>
      <c r="P18" s="169" t="s">
        <v>122</v>
      </c>
      <c r="Q18" s="176" t="s">
        <v>81</v>
      </c>
      <c r="R18" s="119" t="s">
        <v>56</v>
      </c>
      <c r="S18" s="163" t="s">
        <v>55</v>
      </c>
      <c r="T18" s="152" t="s">
        <v>79</v>
      </c>
      <c r="U18" s="149" t="s">
        <v>123</v>
      </c>
      <c r="V18" s="152" t="s">
        <v>34</v>
      </c>
      <c r="W18" s="170">
        <v>45200</v>
      </c>
      <c r="X18" s="155" t="s">
        <v>114</v>
      </c>
      <c r="Y18" s="148" t="s">
        <v>44</v>
      </c>
      <c r="Z18" s="166" t="s">
        <v>115</v>
      </c>
      <c r="AA18" s="155">
        <v>45200</v>
      </c>
      <c r="AB18" s="156" t="s">
        <v>120</v>
      </c>
    </row>
    <row r="19" spans="1:28" ht="37.5" hidden="1" customHeight="1" x14ac:dyDescent="0.3">
      <c r="A19" s="138">
        <f t="shared" si="0"/>
        <v>16</v>
      </c>
      <c r="B19" s="141">
        <v>44927</v>
      </c>
      <c r="C19" s="143">
        <v>44938</v>
      </c>
      <c r="D19" s="138" t="s">
        <v>47</v>
      </c>
      <c r="E19" s="158"/>
      <c r="F19" s="157"/>
      <c r="G19" s="237">
        <v>44938</v>
      </c>
      <c r="H19" s="145">
        <v>-1</v>
      </c>
      <c r="I19" s="145"/>
      <c r="J19" s="146" t="s">
        <v>65</v>
      </c>
      <c r="K19" s="159" t="s">
        <v>124</v>
      </c>
      <c r="L19" s="160" t="s">
        <v>34</v>
      </c>
      <c r="M19" s="171"/>
      <c r="N19" s="157"/>
      <c r="O19" s="160"/>
      <c r="P19" s="172" t="s">
        <v>125</v>
      </c>
      <c r="Q19" s="176" t="s">
        <v>81</v>
      </c>
      <c r="R19" s="119" t="s">
        <v>56</v>
      </c>
      <c r="S19" s="151" t="s">
        <v>54</v>
      </c>
      <c r="T19" s="152" t="s">
        <v>79</v>
      </c>
      <c r="U19" s="173" t="s">
        <v>126</v>
      </c>
      <c r="V19" s="166" t="s">
        <v>34</v>
      </c>
      <c r="W19" s="174" t="s">
        <v>127</v>
      </c>
      <c r="X19" s="155" t="s">
        <v>114</v>
      </c>
      <c r="Y19" s="173" t="s">
        <v>44</v>
      </c>
      <c r="Z19" s="152" t="s">
        <v>115</v>
      </c>
      <c r="AA19" s="155" t="s">
        <v>127</v>
      </c>
      <c r="AB19" s="156" t="s">
        <v>120</v>
      </c>
    </row>
    <row r="20" spans="1:28" ht="37.5" customHeight="1" x14ac:dyDescent="0.3">
      <c r="A20" s="138">
        <f t="shared" si="0"/>
        <v>17</v>
      </c>
      <c r="B20" s="141">
        <v>44927</v>
      </c>
      <c r="C20" s="143">
        <v>44938</v>
      </c>
      <c r="D20" s="138" t="s">
        <v>47</v>
      </c>
      <c r="E20" s="146"/>
      <c r="F20" s="138"/>
      <c r="G20" s="236">
        <v>44938</v>
      </c>
      <c r="H20" s="146">
        <v>-2</v>
      </c>
      <c r="I20" s="146"/>
      <c r="J20" s="146" t="s">
        <v>65</v>
      </c>
      <c r="K20" s="147" t="s">
        <v>65</v>
      </c>
      <c r="L20" s="138" t="s">
        <v>34</v>
      </c>
      <c r="M20" s="138"/>
      <c r="N20" s="138"/>
      <c r="O20" s="138"/>
      <c r="P20" s="169" t="s">
        <v>128</v>
      </c>
      <c r="Q20" s="176" t="s">
        <v>52</v>
      </c>
      <c r="R20" s="119" t="s">
        <v>56</v>
      </c>
      <c r="S20" s="175" t="s">
        <v>54</v>
      </c>
      <c r="T20" s="152" t="s">
        <v>79</v>
      </c>
      <c r="U20" s="138" t="s">
        <v>129</v>
      </c>
      <c r="V20" s="138" t="s">
        <v>34</v>
      </c>
      <c r="W20" s="176"/>
      <c r="X20" s="155" t="s">
        <v>130</v>
      </c>
      <c r="Y20" s="138" t="s">
        <v>45</v>
      </c>
      <c r="Z20" s="138" t="s">
        <v>115</v>
      </c>
      <c r="AA20" s="176"/>
      <c r="AB20" s="156" t="s">
        <v>131</v>
      </c>
    </row>
    <row r="21" spans="1:28" ht="37.5" hidden="1" customHeight="1" x14ac:dyDescent="0.3">
      <c r="A21" s="138">
        <f t="shared" si="0"/>
        <v>18</v>
      </c>
      <c r="B21" s="141">
        <v>44927</v>
      </c>
      <c r="C21" s="143">
        <v>44938</v>
      </c>
      <c r="D21" s="177" t="s">
        <v>47</v>
      </c>
      <c r="E21" s="144"/>
      <c r="F21" s="177"/>
      <c r="G21" s="238">
        <v>44938</v>
      </c>
      <c r="H21" s="158">
        <v>-3</v>
      </c>
      <c r="I21" s="144"/>
      <c r="J21" s="146" t="s">
        <v>65</v>
      </c>
      <c r="K21" s="178" t="s">
        <v>132</v>
      </c>
      <c r="L21" s="152" t="s">
        <v>34</v>
      </c>
      <c r="M21" s="148"/>
      <c r="N21" s="177"/>
      <c r="O21" s="152"/>
      <c r="P21" s="179" t="s">
        <v>133</v>
      </c>
      <c r="Q21" s="155" t="s">
        <v>81</v>
      </c>
      <c r="R21" s="119" t="s">
        <v>56</v>
      </c>
      <c r="S21" s="151" t="s">
        <v>54</v>
      </c>
      <c r="T21" s="152" t="s">
        <v>79</v>
      </c>
      <c r="U21" s="152" t="s">
        <v>134</v>
      </c>
      <c r="V21" s="152" t="s">
        <v>34</v>
      </c>
      <c r="W21" s="155" t="s">
        <v>127</v>
      </c>
      <c r="X21" s="155" t="s">
        <v>130</v>
      </c>
      <c r="Y21" s="152" t="s">
        <v>44</v>
      </c>
      <c r="Z21" s="138" t="s">
        <v>115</v>
      </c>
      <c r="AA21" s="155" t="s">
        <v>119</v>
      </c>
      <c r="AB21" s="156" t="s">
        <v>120</v>
      </c>
    </row>
    <row r="22" spans="1:28" ht="37.5" hidden="1" customHeight="1" x14ac:dyDescent="0.3">
      <c r="A22" s="138">
        <f t="shared" si="0"/>
        <v>19</v>
      </c>
      <c r="B22" s="141">
        <v>44927</v>
      </c>
      <c r="C22" s="143">
        <v>44938</v>
      </c>
      <c r="D22" s="138" t="s">
        <v>47</v>
      </c>
      <c r="E22" s="144"/>
      <c r="F22" s="138"/>
      <c r="G22" s="236">
        <v>44938</v>
      </c>
      <c r="H22" s="145">
        <v>-4</v>
      </c>
      <c r="I22" s="146"/>
      <c r="J22" s="146" t="s">
        <v>65</v>
      </c>
      <c r="K22" s="147" t="s">
        <v>135</v>
      </c>
      <c r="L22" s="149" t="s">
        <v>34</v>
      </c>
      <c r="M22" s="148"/>
      <c r="N22" s="138"/>
      <c r="O22" s="149"/>
      <c r="P22" s="180" t="s">
        <v>136</v>
      </c>
      <c r="Q22" s="155" t="s">
        <v>52</v>
      </c>
      <c r="R22" s="119" t="s">
        <v>56</v>
      </c>
      <c r="S22" s="151" t="s">
        <v>54</v>
      </c>
      <c r="T22" s="152" t="s">
        <v>79</v>
      </c>
      <c r="U22" s="149" t="s">
        <v>137</v>
      </c>
      <c r="V22" s="152" t="s">
        <v>34</v>
      </c>
      <c r="W22" s="154" t="s">
        <v>127</v>
      </c>
      <c r="X22" s="155" t="s">
        <v>114</v>
      </c>
      <c r="Y22" s="149" t="s">
        <v>44</v>
      </c>
      <c r="Z22" s="152" t="s">
        <v>115</v>
      </c>
      <c r="AA22" s="155" t="s">
        <v>127</v>
      </c>
      <c r="AB22" s="156" t="s">
        <v>120</v>
      </c>
    </row>
    <row r="23" spans="1:28" ht="37.5" hidden="1" customHeight="1" x14ac:dyDescent="0.3">
      <c r="A23" s="138">
        <f t="shared" si="0"/>
        <v>20</v>
      </c>
      <c r="B23" s="141">
        <v>44927</v>
      </c>
      <c r="C23" s="143">
        <v>44938</v>
      </c>
      <c r="D23" s="138" t="s">
        <v>47</v>
      </c>
      <c r="E23" s="144"/>
      <c r="F23" s="138"/>
      <c r="G23" s="236">
        <v>44938</v>
      </c>
      <c r="H23" s="145">
        <v>-5</v>
      </c>
      <c r="I23" s="146"/>
      <c r="J23" s="146" t="s">
        <v>65</v>
      </c>
      <c r="K23" s="147" t="s">
        <v>138</v>
      </c>
      <c r="L23" s="149" t="s">
        <v>34</v>
      </c>
      <c r="M23" s="148"/>
      <c r="N23" s="138"/>
      <c r="O23" s="149"/>
      <c r="P23" s="180" t="s">
        <v>139</v>
      </c>
      <c r="Q23" s="155" t="s">
        <v>52</v>
      </c>
      <c r="R23" s="119" t="s">
        <v>56</v>
      </c>
      <c r="S23" s="151" t="s">
        <v>54</v>
      </c>
      <c r="T23" s="152" t="s">
        <v>79</v>
      </c>
      <c r="U23" s="149" t="s">
        <v>140</v>
      </c>
      <c r="V23" s="152" t="s">
        <v>34</v>
      </c>
      <c r="W23" s="154" t="s">
        <v>127</v>
      </c>
      <c r="X23" s="155" t="s">
        <v>114</v>
      </c>
      <c r="Y23" s="149" t="s">
        <v>44</v>
      </c>
      <c r="Z23" s="152" t="s">
        <v>115</v>
      </c>
      <c r="AA23" s="155" t="s">
        <v>127</v>
      </c>
      <c r="AB23" s="156" t="s">
        <v>120</v>
      </c>
    </row>
    <row r="24" spans="1:28" ht="37.5" hidden="1" customHeight="1" x14ac:dyDescent="0.3">
      <c r="A24" s="138">
        <f>A23+1</f>
        <v>21</v>
      </c>
      <c r="B24" s="141">
        <v>44927</v>
      </c>
      <c r="C24" s="143">
        <v>44938</v>
      </c>
      <c r="D24" s="138" t="s">
        <v>47</v>
      </c>
      <c r="E24" s="144"/>
      <c r="F24" s="138"/>
      <c r="G24" s="236">
        <v>44938</v>
      </c>
      <c r="H24" s="145">
        <v>-6</v>
      </c>
      <c r="I24" s="146"/>
      <c r="J24" s="146" t="s">
        <v>65</v>
      </c>
      <c r="K24" s="147" t="s">
        <v>141</v>
      </c>
      <c r="L24" s="149" t="s">
        <v>34</v>
      </c>
      <c r="M24" s="148"/>
      <c r="N24" s="138"/>
      <c r="O24" s="149"/>
      <c r="P24" s="180" t="s">
        <v>142</v>
      </c>
      <c r="Q24" s="155" t="s">
        <v>81</v>
      </c>
      <c r="R24" s="119" t="s">
        <v>56</v>
      </c>
      <c r="S24" s="151" t="s">
        <v>54</v>
      </c>
      <c r="T24" s="152" t="s">
        <v>79</v>
      </c>
      <c r="U24" s="149" t="s">
        <v>143</v>
      </c>
      <c r="V24" s="152" t="s">
        <v>34</v>
      </c>
      <c r="W24" s="154" t="s">
        <v>127</v>
      </c>
      <c r="X24" s="155" t="s">
        <v>114</v>
      </c>
      <c r="Y24" s="149" t="s">
        <v>44</v>
      </c>
      <c r="Z24" s="152" t="s">
        <v>115</v>
      </c>
      <c r="AA24" s="155" t="s">
        <v>127</v>
      </c>
      <c r="AB24" s="156" t="s">
        <v>120</v>
      </c>
    </row>
    <row r="25" spans="1:28" ht="37.5" hidden="1" customHeight="1" x14ac:dyDescent="0.3">
      <c r="A25" s="138">
        <f>A24+1</f>
        <v>22</v>
      </c>
      <c r="B25" s="141">
        <v>44927</v>
      </c>
      <c r="C25" s="143">
        <v>44938</v>
      </c>
      <c r="D25" s="138" t="s">
        <v>47</v>
      </c>
      <c r="E25" s="144"/>
      <c r="F25" s="138"/>
      <c r="G25" s="236">
        <v>44938</v>
      </c>
      <c r="H25" s="145">
        <v>-7</v>
      </c>
      <c r="I25" s="146"/>
      <c r="J25" s="146" t="s">
        <v>65</v>
      </c>
      <c r="K25" s="147" t="s">
        <v>144</v>
      </c>
      <c r="L25" s="149" t="s">
        <v>34</v>
      </c>
      <c r="M25" s="148"/>
      <c r="N25" s="138"/>
      <c r="O25" s="149"/>
      <c r="P25" s="180" t="s">
        <v>145</v>
      </c>
      <c r="Q25" s="155" t="s">
        <v>81</v>
      </c>
      <c r="R25" s="119" t="s">
        <v>56</v>
      </c>
      <c r="S25" s="163" t="s">
        <v>55</v>
      </c>
      <c r="T25" s="152" t="s">
        <v>79</v>
      </c>
      <c r="U25" s="149" t="s">
        <v>146</v>
      </c>
      <c r="V25" s="152" t="s">
        <v>34</v>
      </c>
      <c r="W25" s="154" t="s">
        <v>119</v>
      </c>
      <c r="X25" s="155" t="s">
        <v>114</v>
      </c>
      <c r="Y25" s="149" t="s">
        <v>44</v>
      </c>
      <c r="Z25" s="152" t="s">
        <v>115</v>
      </c>
      <c r="AA25" s="155" t="s">
        <v>119</v>
      </c>
      <c r="AB25" s="156" t="s">
        <v>120</v>
      </c>
    </row>
    <row r="26" spans="1:28" ht="37.5" customHeight="1" x14ac:dyDescent="0.3">
      <c r="A26" s="138">
        <f t="shared" si="0"/>
        <v>23</v>
      </c>
      <c r="B26" s="141">
        <v>44927</v>
      </c>
      <c r="C26" s="143">
        <v>44938</v>
      </c>
      <c r="D26" s="175" t="s">
        <v>47</v>
      </c>
      <c r="E26" s="181"/>
      <c r="F26" s="175"/>
      <c r="G26" s="239">
        <v>44938</v>
      </c>
      <c r="H26" s="182">
        <v>-8</v>
      </c>
      <c r="I26" s="183"/>
      <c r="J26" s="183" t="s">
        <v>65</v>
      </c>
      <c r="K26" s="184" t="s">
        <v>147</v>
      </c>
      <c r="L26" s="185" t="s">
        <v>34</v>
      </c>
      <c r="M26" s="186"/>
      <c r="N26" s="175"/>
      <c r="O26" s="185"/>
      <c r="P26" s="187" t="s">
        <v>148</v>
      </c>
      <c r="Q26" s="189" t="s">
        <v>81</v>
      </c>
      <c r="R26" s="119" t="s">
        <v>56</v>
      </c>
      <c r="S26" s="151" t="s">
        <v>54</v>
      </c>
      <c r="T26" s="151" t="s">
        <v>79</v>
      </c>
      <c r="U26" s="185" t="s">
        <v>149</v>
      </c>
      <c r="V26" s="151" t="s">
        <v>34</v>
      </c>
      <c r="W26" s="188"/>
      <c r="X26" s="189" t="s">
        <v>130</v>
      </c>
      <c r="Y26" s="185" t="s">
        <v>45</v>
      </c>
      <c r="Z26" s="151" t="s">
        <v>115</v>
      </c>
      <c r="AA26" s="189"/>
      <c r="AB26" s="190" t="s">
        <v>131</v>
      </c>
    </row>
    <row r="27" spans="1:28" ht="37.5" hidden="1" customHeight="1" x14ac:dyDescent="0.3">
      <c r="A27" s="138">
        <f t="shared" si="0"/>
        <v>24</v>
      </c>
      <c r="B27" s="141">
        <v>44927</v>
      </c>
      <c r="C27" s="191">
        <v>44945</v>
      </c>
      <c r="D27" s="175" t="s">
        <v>46</v>
      </c>
      <c r="E27" s="181"/>
      <c r="F27" s="175"/>
      <c r="G27" s="239">
        <v>44945</v>
      </c>
      <c r="H27" s="182">
        <v>-1</v>
      </c>
      <c r="I27" s="183"/>
      <c r="J27" s="183" t="s">
        <v>64</v>
      </c>
      <c r="K27" s="184" t="s">
        <v>150</v>
      </c>
      <c r="L27" s="185" t="s">
        <v>34</v>
      </c>
      <c r="M27" s="186"/>
      <c r="N27" s="175"/>
      <c r="O27" s="185"/>
      <c r="P27" s="187" t="s">
        <v>151</v>
      </c>
      <c r="Q27" s="189" t="s">
        <v>81</v>
      </c>
      <c r="R27" s="175" t="s">
        <v>152</v>
      </c>
      <c r="S27" s="151" t="s">
        <v>54</v>
      </c>
      <c r="T27" s="151" t="s">
        <v>79</v>
      </c>
      <c r="U27" s="185" t="s">
        <v>153</v>
      </c>
      <c r="V27" s="151" t="s">
        <v>34</v>
      </c>
      <c r="W27" s="188">
        <v>45017</v>
      </c>
      <c r="X27" s="189" t="s">
        <v>114</v>
      </c>
      <c r="Y27" s="185" t="s">
        <v>44</v>
      </c>
      <c r="Z27" s="151" t="s">
        <v>115</v>
      </c>
      <c r="AA27" s="189">
        <v>45017</v>
      </c>
      <c r="AB27" s="190" t="s">
        <v>131</v>
      </c>
    </row>
    <row r="28" spans="1:28" ht="37.5" hidden="1" customHeight="1" x14ac:dyDescent="0.3">
      <c r="A28" s="138">
        <f t="shared" si="0"/>
        <v>25</v>
      </c>
      <c r="B28" s="141">
        <v>44927</v>
      </c>
      <c r="C28" s="191">
        <v>44949</v>
      </c>
      <c r="D28" s="175" t="s">
        <v>47</v>
      </c>
      <c r="E28" s="181"/>
      <c r="F28" s="175"/>
      <c r="G28" s="239">
        <v>44949</v>
      </c>
      <c r="H28" s="182">
        <v>-1</v>
      </c>
      <c r="I28" s="183"/>
      <c r="J28" s="183" t="s">
        <v>77</v>
      </c>
      <c r="K28" s="184" t="s">
        <v>154</v>
      </c>
      <c r="L28" s="185" t="s">
        <v>38</v>
      </c>
      <c r="M28" s="186"/>
      <c r="N28" s="175"/>
      <c r="O28" s="185"/>
      <c r="P28" s="187" t="s">
        <v>155</v>
      </c>
      <c r="Q28" s="189" t="s">
        <v>81</v>
      </c>
      <c r="R28" s="119" t="s">
        <v>56</v>
      </c>
      <c r="S28" s="151" t="s">
        <v>54</v>
      </c>
      <c r="T28" s="151" t="s">
        <v>79</v>
      </c>
      <c r="U28" s="185" t="s">
        <v>156</v>
      </c>
      <c r="V28" s="151" t="s">
        <v>36</v>
      </c>
      <c r="W28" s="188">
        <v>45102</v>
      </c>
      <c r="X28" s="189" t="s">
        <v>114</v>
      </c>
      <c r="Y28" s="185" t="s">
        <v>44</v>
      </c>
      <c r="Z28" s="151" t="s">
        <v>157</v>
      </c>
      <c r="AA28" s="189">
        <v>45102</v>
      </c>
      <c r="AB28" s="190" t="s">
        <v>131</v>
      </c>
    </row>
    <row r="29" spans="1:28" ht="37.5" hidden="1" customHeight="1" x14ac:dyDescent="0.3">
      <c r="A29" s="138">
        <f t="shared" si="0"/>
        <v>26</v>
      </c>
      <c r="B29" s="141">
        <v>44927</v>
      </c>
      <c r="C29" s="191" t="s">
        <v>158</v>
      </c>
      <c r="D29" s="175" t="s">
        <v>47</v>
      </c>
      <c r="E29" s="181"/>
      <c r="F29" s="175"/>
      <c r="G29" s="239">
        <v>44949</v>
      </c>
      <c r="H29" s="182">
        <v>-2</v>
      </c>
      <c r="I29" s="183"/>
      <c r="J29" s="183" t="s">
        <v>77</v>
      </c>
      <c r="K29" s="184" t="s">
        <v>159</v>
      </c>
      <c r="L29" s="185" t="s">
        <v>38</v>
      </c>
      <c r="M29" s="186"/>
      <c r="N29" s="175"/>
      <c r="O29" s="185"/>
      <c r="P29" s="187" t="s">
        <v>160</v>
      </c>
      <c r="Q29" s="189" t="s">
        <v>81</v>
      </c>
      <c r="R29" s="119" t="s">
        <v>56</v>
      </c>
      <c r="S29" s="151" t="s">
        <v>54</v>
      </c>
      <c r="T29" s="151" t="s">
        <v>79</v>
      </c>
      <c r="U29" s="185" t="s">
        <v>161</v>
      </c>
      <c r="V29" s="151" t="s">
        <v>36</v>
      </c>
      <c r="W29" s="188">
        <v>45102</v>
      </c>
      <c r="X29" s="189" t="s">
        <v>114</v>
      </c>
      <c r="Y29" s="185" t="s">
        <v>44</v>
      </c>
      <c r="Z29" s="151" t="s">
        <v>157</v>
      </c>
      <c r="AA29" s="189">
        <v>45102</v>
      </c>
      <c r="AB29" s="190" t="s">
        <v>131</v>
      </c>
    </row>
    <row r="30" spans="1:28" ht="37.5" hidden="1" customHeight="1" x14ac:dyDescent="0.3">
      <c r="A30" s="138">
        <f t="shared" si="0"/>
        <v>27</v>
      </c>
      <c r="B30" s="141">
        <v>44927</v>
      </c>
      <c r="C30" s="192" t="s">
        <v>158</v>
      </c>
      <c r="D30" s="193" t="s">
        <v>47</v>
      </c>
      <c r="E30" s="194"/>
      <c r="F30" s="195"/>
      <c r="G30" s="240">
        <v>44949</v>
      </c>
      <c r="H30" s="145">
        <v>-3</v>
      </c>
      <c r="I30" s="196"/>
      <c r="J30" s="197" t="s">
        <v>73</v>
      </c>
      <c r="K30" s="198" t="s">
        <v>162</v>
      </c>
      <c r="L30" s="149" t="s">
        <v>34</v>
      </c>
      <c r="M30" s="199"/>
      <c r="N30" s="195"/>
      <c r="O30" s="200"/>
      <c r="P30" s="180" t="s">
        <v>163</v>
      </c>
      <c r="Q30" s="155" t="s">
        <v>81</v>
      </c>
      <c r="R30" s="119" t="s">
        <v>56</v>
      </c>
      <c r="S30" s="151" t="s">
        <v>54</v>
      </c>
      <c r="T30" s="152" t="s">
        <v>79</v>
      </c>
      <c r="U30" s="149" t="s">
        <v>164</v>
      </c>
      <c r="V30" s="152" t="s">
        <v>34</v>
      </c>
      <c r="W30" s="154" t="s">
        <v>119</v>
      </c>
      <c r="X30" s="155" t="s">
        <v>114</v>
      </c>
      <c r="Y30" s="149" t="s">
        <v>44</v>
      </c>
      <c r="Z30" s="152" t="s">
        <v>115</v>
      </c>
      <c r="AA30" s="155" t="s">
        <v>119</v>
      </c>
      <c r="AB30" s="156" t="s">
        <v>120</v>
      </c>
    </row>
    <row r="31" spans="1:28" ht="37.5" hidden="1" customHeight="1" x14ac:dyDescent="0.3">
      <c r="A31" s="138">
        <f t="shared" si="0"/>
        <v>28</v>
      </c>
      <c r="B31" s="141">
        <v>44927</v>
      </c>
      <c r="C31" s="201" t="s">
        <v>158</v>
      </c>
      <c r="D31" s="202" t="s">
        <v>47</v>
      </c>
      <c r="E31" s="194"/>
      <c r="F31" s="195"/>
      <c r="G31" s="241">
        <v>44949</v>
      </c>
      <c r="H31" s="145">
        <v>-4</v>
      </c>
      <c r="I31" s="196"/>
      <c r="J31" s="203" t="s">
        <v>65</v>
      </c>
      <c r="K31" s="204" t="s">
        <v>165</v>
      </c>
      <c r="L31" s="149" t="s">
        <v>34</v>
      </c>
      <c r="M31" s="199"/>
      <c r="N31" s="195"/>
      <c r="O31" s="200"/>
      <c r="P31" s="180" t="s">
        <v>166</v>
      </c>
      <c r="Q31" s="155" t="s">
        <v>81</v>
      </c>
      <c r="R31" s="202" t="s">
        <v>152</v>
      </c>
      <c r="S31" s="151" t="s">
        <v>54</v>
      </c>
      <c r="T31" s="152" t="s">
        <v>79</v>
      </c>
      <c r="U31" s="149" t="s">
        <v>167</v>
      </c>
      <c r="V31" s="152" t="s">
        <v>34</v>
      </c>
      <c r="W31" s="154" t="s">
        <v>158</v>
      </c>
      <c r="X31" s="155" t="s">
        <v>114</v>
      </c>
      <c r="Y31" s="149" t="s">
        <v>44</v>
      </c>
      <c r="Z31" s="152" t="s">
        <v>115</v>
      </c>
      <c r="AA31" s="155" t="s">
        <v>119</v>
      </c>
      <c r="AB31" s="156" t="s">
        <v>120</v>
      </c>
    </row>
    <row r="32" spans="1:28" ht="37.5" hidden="1" customHeight="1" x14ac:dyDescent="0.3">
      <c r="A32" s="138">
        <f t="shared" si="0"/>
        <v>29</v>
      </c>
      <c r="B32" s="141">
        <v>44927</v>
      </c>
      <c r="C32" s="192" t="s">
        <v>158</v>
      </c>
      <c r="D32" s="193" t="s">
        <v>47</v>
      </c>
      <c r="E32" s="194"/>
      <c r="F32" s="195"/>
      <c r="G32" s="240">
        <v>44949</v>
      </c>
      <c r="H32" s="145">
        <v>-5</v>
      </c>
      <c r="I32" s="196"/>
      <c r="J32" s="197" t="s">
        <v>66</v>
      </c>
      <c r="K32" s="198" t="s">
        <v>168</v>
      </c>
      <c r="L32" s="149" t="s">
        <v>36</v>
      </c>
      <c r="M32" s="199"/>
      <c r="N32" s="195"/>
      <c r="O32" s="200"/>
      <c r="P32" s="180" t="s">
        <v>169</v>
      </c>
      <c r="Q32" s="155" t="s">
        <v>81</v>
      </c>
      <c r="R32" s="193" t="s">
        <v>152</v>
      </c>
      <c r="S32" s="151" t="s">
        <v>54</v>
      </c>
      <c r="T32" s="152" t="s">
        <v>79</v>
      </c>
      <c r="U32" s="149" t="s">
        <v>170</v>
      </c>
      <c r="V32" s="152" t="s">
        <v>36</v>
      </c>
      <c r="W32" s="154" t="s">
        <v>158</v>
      </c>
      <c r="X32" s="155" t="s">
        <v>114</v>
      </c>
      <c r="Y32" s="149" t="s">
        <v>44</v>
      </c>
      <c r="Z32" s="152" t="s">
        <v>171</v>
      </c>
      <c r="AA32" s="155" t="s">
        <v>158</v>
      </c>
      <c r="AB32" s="156" t="s">
        <v>79</v>
      </c>
    </row>
    <row r="33" spans="1:28" ht="37.5" hidden="1" customHeight="1" x14ac:dyDescent="0.3">
      <c r="A33" s="138">
        <f t="shared" si="0"/>
        <v>30</v>
      </c>
      <c r="B33" s="141">
        <v>44927</v>
      </c>
      <c r="C33" s="201" t="s">
        <v>172</v>
      </c>
      <c r="D33" s="202" t="s">
        <v>47</v>
      </c>
      <c r="E33" s="194"/>
      <c r="F33" s="195"/>
      <c r="G33" s="241">
        <v>44950</v>
      </c>
      <c r="H33" s="145">
        <v>-1</v>
      </c>
      <c r="I33" s="196"/>
      <c r="J33" s="203" t="s">
        <v>65</v>
      </c>
      <c r="K33" s="204" t="s">
        <v>173</v>
      </c>
      <c r="L33" s="149" t="s">
        <v>34</v>
      </c>
      <c r="M33" s="199"/>
      <c r="N33" s="195"/>
      <c r="O33" s="200"/>
      <c r="P33" s="180" t="s">
        <v>174</v>
      </c>
      <c r="Q33" s="155" t="s">
        <v>81</v>
      </c>
      <c r="R33" s="119" t="s">
        <v>56</v>
      </c>
      <c r="S33" s="151" t="s">
        <v>54</v>
      </c>
      <c r="T33" s="152" t="s">
        <v>79</v>
      </c>
      <c r="U33" s="149" t="s">
        <v>175</v>
      </c>
      <c r="V33" s="152" t="s">
        <v>34</v>
      </c>
      <c r="W33" s="154" t="s">
        <v>176</v>
      </c>
      <c r="X33" s="155" t="s">
        <v>114</v>
      </c>
      <c r="Y33" s="149" t="s">
        <v>44</v>
      </c>
      <c r="Z33" s="152" t="s">
        <v>115</v>
      </c>
      <c r="AA33" s="155" t="s">
        <v>176</v>
      </c>
      <c r="AB33" s="156" t="s">
        <v>120</v>
      </c>
    </row>
    <row r="34" spans="1:28" ht="37.5" hidden="1" customHeight="1" x14ac:dyDescent="0.3">
      <c r="A34" s="138">
        <f t="shared" si="0"/>
        <v>31</v>
      </c>
      <c r="B34" s="141">
        <v>44927</v>
      </c>
      <c r="C34" s="192" t="s">
        <v>172</v>
      </c>
      <c r="D34" s="193" t="s">
        <v>47</v>
      </c>
      <c r="E34" s="194"/>
      <c r="F34" s="195"/>
      <c r="G34" s="240">
        <v>44950</v>
      </c>
      <c r="H34" s="145">
        <v>-2</v>
      </c>
      <c r="I34" s="196"/>
      <c r="J34" s="197" t="s">
        <v>66</v>
      </c>
      <c r="K34" s="198" t="s">
        <v>61</v>
      </c>
      <c r="L34" s="149" t="s">
        <v>34</v>
      </c>
      <c r="M34" s="199"/>
      <c r="N34" s="195"/>
      <c r="O34" s="200"/>
      <c r="P34" s="180" t="s">
        <v>177</v>
      </c>
      <c r="Q34" s="155" t="s">
        <v>81</v>
      </c>
      <c r="R34" s="119" t="s">
        <v>56</v>
      </c>
      <c r="S34" s="151" t="s">
        <v>54</v>
      </c>
      <c r="T34" s="152" t="s">
        <v>79</v>
      </c>
      <c r="U34" s="149" t="s">
        <v>178</v>
      </c>
      <c r="V34" s="152" t="s">
        <v>36</v>
      </c>
      <c r="W34" s="154" t="s">
        <v>176</v>
      </c>
      <c r="X34" s="155" t="s">
        <v>114</v>
      </c>
      <c r="Y34" s="149" t="s">
        <v>44</v>
      </c>
      <c r="Z34" s="152" t="s">
        <v>115</v>
      </c>
      <c r="AA34" s="155" t="s">
        <v>176</v>
      </c>
      <c r="AB34" s="156" t="s">
        <v>120</v>
      </c>
    </row>
    <row r="35" spans="1:28" ht="37.5" hidden="1" customHeight="1" x14ac:dyDescent="0.3">
      <c r="A35" s="138">
        <f t="shared" si="0"/>
        <v>32</v>
      </c>
      <c r="B35" s="141">
        <v>44927</v>
      </c>
      <c r="C35" s="201" t="s">
        <v>127</v>
      </c>
      <c r="D35" s="202" t="s">
        <v>47</v>
      </c>
      <c r="E35" s="194"/>
      <c r="F35" s="195"/>
      <c r="G35" s="241">
        <v>44953</v>
      </c>
      <c r="H35" s="145">
        <v>-1</v>
      </c>
      <c r="I35" s="196"/>
      <c r="J35" s="203" t="s">
        <v>77</v>
      </c>
      <c r="K35" s="147" t="s">
        <v>179</v>
      </c>
      <c r="L35" s="149" t="s">
        <v>34</v>
      </c>
      <c r="M35" s="199"/>
      <c r="N35" s="195"/>
      <c r="O35" s="200"/>
      <c r="P35" s="180" t="s">
        <v>180</v>
      </c>
      <c r="Q35" s="155" t="s">
        <v>81</v>
      </c>
      <c r="R35" s="119" t="s">
        <v>56</v>
      </c>
      <c r="S35" s="163" t="s">
        <v>55</v>
      </c>
      <c r="T35" s="152" t="s">
        <v>79</v>
      </c>
      <c r="U35" s="149" t="s">
        <v>181</v>
      </c>
      <c r="V35" s="152" t="s">
        <v>34</v>
      </c>
      <c r="W35" s="154" t="s">
        <v>127</v>
      </c>
      <c r="X35" s="155" t="s">
        <v>114</v>
      </c>
      <c r="Y35" s="149" t="s">
        <v>44</v>
      </c>
      <c r="Z35" s="152" t="s">
        <v>115</v>
      </c>
      <c r="AA35" s="155" t="s">
        <v>127</v>
      </c>
      <c r="AB35" s="156" t="s">
        <v>120</v>
      </c>
    </row>
    <row r="36" spans="1:28" ht="37.5" hidden="1" customHeight="1" x14ac:dyDescent="0.3">
      <c r="A36" s="138">
        <f t="shared" si="0"/>
        <v>33</v>
      </c>
      <c r="B36" s="141">
        <v>44927</v>
      </c>
      <c r="C36" s="192" t="s">
        <v>182</v>
      </c>
      <c r="D36" s="193" t="s">
        <v>47</v>
      </c>
      <c r="E36" s="194"/>
      <c r="F36" s="195"/>
      <c r="G36" s="240">
        <v>44956</v>
      </c>
      <c r="H36" s="145">
        <v>-1</v>
      </c>
      <c r="I36" s="196"/>
      <c r="J36" s="197" t="s">
        <v>62</v>
      </c>
      <c r="K36" s="198" t="s">
        <v>183</v>
      </c>
      <c r="L36" s="149" t="s">
        <v>36</v>
      </c>
      <c r="M36" s="199"/>
      <c r="N36" s="200"/>
      <c r="O36" s="200"/>
      <c r="P36" s="180" t="s">
        <v>184</v>
      </c>
      <c r="Q36" s="155" t="s">
        <v>81</v>
      </c>
      <c r="R36" s="119" t="s">
        <v>56</v>
      </c>
      <c r="S36" s="151" t="s">
        <v>54</v>
      </c>
      <c r="T36" s="152" t="s">
        <v>79</v>
      </c>
      <c r="U36" s="149" t="s">
        <v>185</v>
      </c>
      <c r="V36" s="152" t="s">
        <v>36</v>
      </c>
      <c r="W36" s="154" t="s">
        <v>176</v>
      </c>
      <c r="X36" s="155" t="s">
        <v>130</v>
      </c>
      <c r="Y36" s="149" t="s">
        <v>44</v>
      </c>
      <c r="Z36" s="152" t="s">
        <v>115</v>
      </c>
      <c r="AA36" s="155" t="s">
        <v>176</v>
      </c>
      <c r="AB36" s="156" t="s">
        <v>120</v>
      </c>
    </row>
    <row r="37" spans="1:28" ht="37.5" hidden="1" customHeight="1" x14ac:dyDescent="0.3">
      <c r="A37" s="138">
        <f t="shared" si="0"/>
        <v>34</v>
      </c>
      <c r="B37" s="141">
        <v>44927</v>
      </c>
      <c r="C37" s="205" t="s">
        <v>182</v>
      </c>
      <c r="D37" s="206" t="s">
        <v>46</v>
      </c>
      <c r="E37" s="207"/>
      <c r="F37" s="206"/>
      <c r="G37" s="242">
        <v>44956</v>
      </c>
      <c r="H37" s="208">
        <v>-2</v>
      </c>
      <c r="I37" s="209"/>
      <c r="J37" s="209" t="s">
        <v>76</v>
      </c>
      <c r="K37" s="210" t="s">
        <v>186</v>
      </c>
      <c r="L37" s="211" t="s">
        <v>36</v>
      </c>
      <c r="M37" s="212"/>
      <c r="N37" s="211"/>
      <c r="O37" s="211"/>
      <c r="P37" s="213" t="s">
        <v>187</v>
      </c>
      <c r="Q37" s="215" t="s">
        <v>81</v>
      </c>
      <c r="R37" s="119" t="s">
        <v>56</v>
      </c>
      <c r="S37" s="163" t="s">
        <v>55</v>
      </c>
      <c r="T37" s="163" t="s">
        <v>79</v>
      </c>
      <c r="U37" s="211" t="s">
        <v>188</v>
      </c>
      <c r="V37" s="163" t="s">
        <v>36</v>
      </c>
      <c r="W37" s="214">
        <v>45102</v>
      </c>
      <c r="X37" s="215" t="s">
        <v>130</v>
      </c>
      <c r="Y37" s="211" t="s">
        <v>44</v>
      </c>
      <c r="Z37" s="163" t="s">
        <v>115</v>
      </c>
      <c r="AA37" s="215">
        <v>45102</v>
      </c>
      <c r="AB37" s="216" t="s">
        <v>189</v>
      </c>
    </row>
    <row r="38" spans="1:28" ht="37.5" hidden="1" customHeight="1" x14ac:dyDescent="0.3">
      <c r="A38" s="138">
        <f>A37+1</f>
        <v>35</v>
      </c>
      <c r="B38" s="141">
        <v>44958</v>
      </c>
      <c r="C38" s="143">
        <v>45171</v>
      </c>
      <c r="D38" s="138" t="s">
        <v>47</v>
      </c>
      <c r="E38" s="146"/>
      <c r="F38" s="138"/>
      <c r="G38" s="236">
        <v>44966</v>
      </c>
      <c r="H38" s="146">
        <v>-3</v>
      </c>
      <c r="I38" s="146"/>
      <c r="J38" s="146" t="s">
        <v>77</v>
      </c>
      <c r="K38" s="147" t="s">
        <v>190</v>
      </c>
      <c r="L38" s="138" t="s">
        <v>38</v>
      </c>
      <c r="M38" s="148"/>
      <c r="N38" s="138"/>
      <c r="O38" s="149"/>
      <c r="P38" s="169" t="s">
        <v>191</v>
      </c>
      <c r="Q38" s="155" t="s">
        <v>81</v>
      </c>
      <c r="R38" s="119" t="s">
        <v>56</v>
      </c>
      <c r="S38" s="152" t="s">
        <v>54</v>
      </c>
      <c r="T38" s="152" t="s">
        <v>79</v>
      </c>
      <c r="U38" s="149" t="s">
        <v>192</v>
      </c>
      <c r="V38" s="138" t="s">
        <v>38</v>
      </c>
      <c r="W38" s="155">
        <v>45171</v>
      </c>
      <c r="X38" s="155" t="s">
        <v>193</v>
      </c>
      <c r="Y38" s="149" t="s">
        <v>44</v>
      </c>
      <c r="Z38" s="152" t="s">
        <v>115</v>
      </c>
      <c r="AA38" s="217">
        <v>45171</v>
      </c>
      <c r="AB38" s="156" t="s">
        <v>120</v>
      </c>
    </row>
    <row r="39" spans="1:28" ht="37.5" hidden="1" customHeight="1" x14ac:dyDescent="0.3">
      <c r="A39" s="138">
        <f t="shared" si="0"/>
        <v>36</v>
      </c>
      <c r="B39" s="141">
        <v>44958</v>
      </c>
      <c r="C39" s="143">
        <v>45171</v>
      </c>
      <c r="D39" s="202" t="s">
        <v>47</v>
      </c>
      <c r="E39" s="196"/>
      <c r="F39" s="195"/>
      <c r="G39" s="241">
        <v>44966</v>
      </c>
      <c r="H39" s="203">
        <v>-4</v>
      </c>
      <c r="I39" s="196"/>
      <c r="J39" s="203" t="s">
        <v>77</v>
      </c>
      <c r="K39" s="204" t="s">
        <v>194</v>
      </c>
      <c r="L39" s="202" t="s">
        <v>41</v>
      </c>
      <c r="M39" s="199"/>
      <c r="N39" s="195"/>
      <c r="O39" s="200"/>
      <c r="P39" s="218" t="s">
        <v>195</v>
      </c>
      <c r="Q39" s="155" t="s">
        <v>81</v>
      </c>
      <c r="R39" s="119" t="s">
        <v>56</v>
      </c>
      <c r="S39" s="152" t="s">
        <v>54</v>
      </c>
      <c r="T39" s="152" t="s">
        <v>79</v>
      </c>
      <c r="U39" s="149" t="s">
        <v>196</v>
      </c>
      <c r="V39" s="202" t="s">
        <v>41</v>
      </c>
      <c r="W39" s="155">
        <v>45171</v>
      </c>
      <c r="X39" s="155" t="s">
        <v>193</v>
      </c>
      <c r="Y39" s="219" t="s">
        <v>44</v>
      </c>
      <c r="Z39" s="152" t="s">
        <v>115</v>
      </c>
      <c r="AA39" s="155">
        <v>45171</v>
      </c>
      <c r="AB39" s="156" t="s">
        <v>120</v>
      </c>
    </row>
    <row r="40" spans="1:28" ht="37.5" hidden="1" customHeight="1" x14ac:dyDescent="0.3">
      <c r="A40" s="138">
        <f t="shared" si="0"/>
        <v>37</v>
      </c>
      <c r="B40" s="141">
        <v>44958</v>
      </c>
      <c r="C40" s="143" t="s">
        <v>197</v>
      </c>
      <c r="D40" s="138" t="s">
        <v>47</v>
      </c>
      <c r="E40" s="146"/>
      <c r="F40" s="138"/>
      <c r="G40" s="236">
        <v>44973</v>
      </c>
      <c r="H40" s="146">
        <v>-1</v>
      </c>
      <c r="I40" s="146"/>
      <c r="J40" s="146" t="s">
        <v>76</v>
      </c>
      <c r="K40" s="147" t="s">
        <v>198</v>
      </c>
      <c r="L40" s="138" t="s">
        <v>34</v>
      </c>
      <c r="M40" s="148"/>
      <c r="N40" s="138"/>
      <c r="O40" s="149"/>
      <c r="P40" s="169" t="s">
        <v>199</v>
      </c>
      <c r="Q40" s="155" t="s">
        <v>81</v>
      </c>
      <c r="R40" s="119" t="s">
        <v>56</v>
      </c>
      <c r="S40" s="152" t="s">
        <v>54</v>
      </c>
      <c r="T40" s="152" t="s">
        <v>79</v>
      </c>
      <c r="U40" s="149" t="s">
        <v>200</v>
      </c>
      <c r="V40" s="138" t="s">
        <v>34</v>
      </c>
      <c r="W40" s="154">
        <v>45078</v>
      </c>
      <c r="X40" s="155" t="s">
        <v>114</v>
      </c>
      <c r="Y40" s="149" t="s">
        <v>44</v>
      </c>
      <c r="Z40" s="152" t="s">
        <v>115</v>
      </c>
      <c r="AA40" s="217">
        <v>45078</v>
      </c>
      <c r="AB40" s="220" t="s">
        <v>131</v>
      </c>
    </row>
    <row r="41" spans="1:28" ht="37.5" hidden="1" customHeight="1" x14ac:dyDescent="0.3">
      <c r="A41" s="138">
        <f t="shared" si="0"/>
        <v>38</v>
      </c>
      <c r="B41" s="141">
        <v>44958</v>
      </c>
      <c r="C41" s="143" t="s">
        <v>197</v>
      </c>
      <c r="D41" s="138" t="s">
        <v>47</v>
      </c>
      <c r="E41" s="146"/>
      <c r="F41" s="138"/>
      <c r="G41" s="236">
        <v>44973</v>
      </c>
      <c r="H41" s="146">
        <v>-2</v>
      </c>
      <c r="I41" s="146"/>
      <c r="J41" s="146" t="s">
        <v>66</v>
      </c>
      <c r="K41" s="147" t="s">
        <v>201</v>
      </c>
      <c r="L41" s="138" t="s">
        <v>34</v>
      </c>
      <c r="M41" s="148"/>
      <c r="N41" s="138"/>
      <c r="O41" s="149"/>
      <c r="P41" s="180" t="s">
        <v>202</v>
      </c>
      <c r="Q41" s="155" t="s">
        <v>81</v>
      </c>
      <c r="R41" s="119" t="s">
        <v>56</v>
      </c>
      <c r="S41" s="152" t="s">
        <v>54</v>
      </c>
      <c r="T41" s="152" t="s">
        <v>79</v>
      </c>
      <c r="U41" s="149" t="s">
        <v>203</v>
      </c>
      <c r="V41" s="138" t="s">
        <v>34</v>
      </c>
      <c r="W41" s="154">
        <v>45111</v>
      </c>
      <c r="X41" s="155" t="s">
        <v>204</v>
      </c>
      <c r="Y41" s="149" t="s">
        <v>44</v>
      </c>
      <c r="Z41" s="152" t="s">
        <v>115</v>
      </c>
      <c r="AA41" s="217">
        <v>45111</v>
      </c>
      <c r="AB41" s="220" t="s">
        <v>131</v>
      </c>
    </row>
    <row r="42" spans="1:28" ht="37.5" hidden="1" customHeight="1" x14ac:dyDescent="0.3">
      <c r="A42" s="138">
        <f t="shared" si="0"/>
        <v>39</v>
      </c>
      <c r="B42" s="141">
        <v>44958</v>
      </c>
      <c r="C42" s="192" t="s">
        <v>205</v>
      </c>
      <c r="D42" s="193" t="s">
        <v>47</v>
      </c>
      <c r="E42" s="194"/>
      <c r="F42" s="195"/>
      <c r="G42" s="240">
        <v>44979</v>
      </c>
      <c r="H42" s="145">
        <v>-1</v>
      </c>
      <c r="I42" s="196"/>
      <c r="J42" s="197" t="s">
        <v>206</v>
      </c>
      <c r="K42" s="198" t="s">
        <v>207</v>
      </c>
      <c r="L42" s="193" t="s">
        <v>34</v>
      </c>
      <c r="M42" s="199"/>
      <c r="N42" s="195"/>
      <c r="O42" s="200"/>
      <c r="P42" s="180" t="s">
        <v>208</v>
      </c>
      <c r="Q42" s="155" t="s">
        <v>81</v>
      </c>
      <c r="R42" s="119" t="s">
        <v>56</v>
      </c>
      <c r="S42" s="152" t="s">
        <v>53</v>
      </c>
      <c r="T42" s="152" t="s">
        <v>79</v>
      </c>
      <c r="U42" s="149" t="s">
        <v>209</v>
      </c>
      <c r="V42" s="152" t="s">
        <v>34</v>
      </c>
      <c r="W42" s="155">
        <v>45021</v>
      </c>
      <c r="X42" s="155" t="s">
        <v>193</v>
      </c>
      <c r="Y42" s="149" t="s">
        <v>44</v>
      </c>
      <c r="Z42" s="152" t="s">
        <v>115</v>
      </c>
      <c r="AA42" s="155">
        <v>45021</v>
      </c>
      <c r="AB42" s="220" t="s">
        <v>131</v>
      </c>
    </row>
    <row r="43" spans="1:28" ht="37.5" hidden="1" customHeight="1" x14ac:dyDescent="0.3">
      <c r="A43" s="138">
        <f t="shared" si="0"/>
        <v>40</v>
      </c>
      <c r="B43" s="141">
        <v>44958</v>
      </c>
      <c r="C43" s="143" t="s">
        <v>205</v>
      </c>
      <c r="D43" s="138" t="s">
        <v>47</v>
      </c>
      <c r="E43" s="144"/>
      <c r="F43" s="138"/>
      <c r="G43" s="241">
        <v>44979</v>
      </c>
      <c r="H43" s="145">
        <v>-2</v>
      </c>
      <c r="I43" s="146"/>
      <c r="J43" s="146" t="s">
        <v>65</v>
      </c>
      <c r="K43" s="147" t="s">
        <v>210</v>
      </c>
      <c r="L43" s="138" t="s">
        <v>34</v>
      </c>
      <c r="M43" s="148"/>
      <c r="N43" s="138"/>
      <c r="O43" s="149"/>
      <c r="P43" s="180" t="s">
        <v>211</v>
      </c>
      <c r="Q43" s="155" t="s">
        <v>81</v>
      </c>
      <c r="R43" s="119" t="s">
        <v>56</v>
      </c>
      <c r="S43" s="152" t="s">
        <v>53</v>
      </c>
      <c r="T43" s="152" t="s">
        <v>79</v>
      </c>
      <c r="U43" s="149" t="s">
        <v>212</v>
      </c>
      <c r="V43" s="138" t="s">
        <v>34</v>
      </c>
      <c r="W43" s="155">
        <v>45021</v>
      </c>
      <c r="X43" s="155" t="s">
        <v>193</v>
      </c>
      <c r="Y43" s="149" t="s">
        <v>44</v>
      </c>
      <c r="Z43" s="152" t="s">
        <v>115</v>
      </c>
      <c r="AA43" s="155">
        <v>45021</v>
      </c>
      <c r="AB43" s="220" t="s">
        <v>131</v>
      </c>
    </row>
    <row r="44" spans="1:28" ht="37.5" customHeight="1" x14ac:dyDescent="0.3">
      <c r="A44" s="138">
        <f t="shared" si="0"/>
        <v>41</v>
      </c>
      <c r="B44" s="141">
        <v>44958</v>
      </c>
      <c r="C44" s="191" t="s">
        <v>205</v>
      </c>
      <c r="D44" s="175" t="s">
        <v>47</v>
      </c>
      <c r="E44" s="181"/>
      <c r="F44" s="175"/>
      <c r="G44" s="239">
        <v>44979</v>
      </c>
      <c r="H44" s="182">
        <v>-3</v>
      </c>
      <c r="I44" s="183"/>
      <c r="J44" s="183" t="s">
        <v>213</v>
      </c>
      <c r="K44" s="184" t="s">
        <v>214</v>
      </c>
      <c r="L44" s="175" t="s">
        <v>36</v>
      </c>
      <c r="M44" s="186"/>
      <c r="N44" s="175"/>
      <c r="O44" s="185"/>
      <c r="P44" s="187" t="s">
        <v>215</v>
      </c>
      <c r="Q44" s="189" t="s">
        <v>81</v>
      </c>
      <c r="R44" s="119" t="s">
        <v>56</v>
      </c>
      <c r="S44" s="151" t="s">
        <v>53</v>
      </c>
      <c r="T44" s="151" t="s">
        <v>79</v>
      </c>
      <c r="U44" s="185" t="s">
        <v>216</v>
      </c>
      <c r="V44" s="175" t="s">
        <v>36</v>
      </c>
      <c r="W44" s="188"/>
      <c r="X44" s="189" t="s">
        <v>204</v>
      </c>
      <c r="Y44" s="185" t="s">
        <v>45</v>
      </c>
      <c r="Z44" s="151" t="s">
        <v>115</v>
      </c>
      <c r="AA44" s="189"/>
      <c r="AB44" s="190" t="s">
        <v>131</v>
      </c>
    </row>
    <row r="45" spans="1:28" ht="37.5" hidden="1" customHeight="1" x14ac:dyDescent="0.3">
      <c r="A45" s="138">
        <f>A44+1</f>
        <v>42</v>
      </c>
      <c r="B45" s="141">
        <v>44958</v>
      </c>
      <c r="C45" s="143" t="s">
        <v>217</v>
      </c>
      <c r="D45" s="138" t="s">
        <v>47</v>
      </c>
      <c r="E45" s="144"/>
      <c r="F45" s="138"/>
      <c r="G45" s="236">
        <v>44985</v>
      </c>
      <c r="H45" s="145">
        <v>-1</v>
      </c>
      <c r="I45" s="146"/>
      <c r="J45" s="146" t="s">
        <v>62</v>
      </c>
      <c r="K45" s="147" t="s">
        <v>218</v>
      </c>
      <c r="L45" s="138" t="s">
        <v>36</v>
      </c>
      <c r="M45" s="148"/>
      <c r="N45" s="138"/>
      <c r="O45" s="149"/>
      <c r="P45" s="150" t="s">
        <v>219</v>
      </c>
      <c r="Q45" s="155" t="s">
        <v>81</v>
      </c>
      <c r="R45" s="119" t="s">
        <v>56</v>
      </c>
      <c r="S45" s="152" t="s">
        <v>54</v>
      </c>
      <c r="T45" s="152" t="s">
        <v>79</v>
      </c>
      <c r="U45" s="149" t="s">
        <v>220</v>
      </c>
      <c r="V45" s="153" t="s">
        <v>36</v>
      </c>
      <c r="W45" s="154" t="s">
        <v>217</v>
      </c>
      <c r="X45" s="155" t="s">
        <v>193</v>
      </c>
      <c r="Y45" s="149" t="s">
        <v>44</v>
      </c>
      <c r="Z45" s="152" t="s">
        <v>221</v>
      </c>
      <c r="AA45" s="164" t="s">
        <v>217</v>
      </c>
      <c r="AB45" s="156" t="s">
        <v>120</v>
      </c>
    </row>
    <row r="46" spans="1:28" ht="37.5" hidden="1" customHeight="1" x14ac:dyDescent="0.3">
      <c r="A46" s="138">
        <f t="shared" si="0"/>
        <v>43</v>
      </c>
      <c r="B46" s="141">
        <v>44958</v>
      </c>
      <c r="C46" s="143" t="s">
        <v>217</v>
      </c>
      <c r="D46" s="157" t="s">
        <v>47</v>
      </c>
      <c r="E46" s="158"/>
      <c r="F46" s="157"/>
      <c r="G46" s="237">
        <v>44985</v>
      </c>
      <c r="H46" s="145">
        <v>-2</v>
      </c>
      <c r="I46" s="145"/>
      <c r="J46" s="146" t="s">
        <v>62</v>
      </c>
      <c r="K46" s="147" t="s">
        <v>218</v>
      </c>
      <c r="L46" s="160" t="s">
        <v>36</v>
      </c>
      <c r="M46" s="161"/>
      <c r="N46" s="157"/>
      <c r="O46" s="162"/>
      <c r="P46" s="150" t="s">
        <v>222</v>
      </c>
      <c r="Q46" s="155" t="s">
        <v>81</v>
      </c>
      <c r="R46" s="119" t="s">
        <v>56</v>
      </c>
      <c r="S46" s="152" t="s">
        <v>54</v>
      </c>
      <c r="T46" s="152" t="s">
        <v>79</v>
      </c>
      <c r="U46" s="149" t="s">
        <v>220</v>
      </c>
      <c r="V46" s="138" t="s">
        <v>36</v>
      </c>
      <c r="W46" s="164" t="s">
        <v>217</v>
      </c>
      <c r="X46" s="155" t="s">
        <v>193</v>
      </c>
      <c r="Y46" s="165" t="s">
        <v>44</v>
      </c>
      <c r="Z46" s="166" t="s">
        <v>221</v>
      </c>
      <c r="AA46" s="164" t="s">
        <v>217</v>
      </c>
      <c r="AB46" s="156" t="s">
        <v>120</v>
      </c>
    </row>
    <row r="47" spans="1:28" ht="37.5" hidden="1" customHeight="1" x14ac:dyDescent="0.3">
      <c r="A47" s="138">
        <f t="shared" si="0"/>
        <v>44</v>
      </c>
      <c r="B47" s="141">
        <v>44958</v>
      </c>
      <c r="C47" s="143" t="s">
        <v>217</v>
      </c>
      <c r="D47" s="138" t="s">
        <v>47</v>
      </c>
      <c r="E47" s="144"/>
      <c r="F47" s="138"/>
      <c r="G47" s="236">
        <v>44985</v>
      </c>
      <c r="H47" s="145">
        <v>-3</v>
      </c>
      <c r="I47" s="146"/>
      <c r="J47" s="146" t="s">
        <v>77</v>
      </c>
      <c r="K47" s="147" t="s">
        <v>223</v>
      </c>
      <c r="L47" s="149" t="s">
        <v>41</v>
      </c>
      <c r="M47" s="148"/>
      <c r="N47" s="138"/>
      <c r="O47" s="168"/>
      <c r="P47" s="169" t="s">
        <v>224</v>
      </c>
      <c r="Q47" s="176" t="s">
        <v>81</v>
      </c>
      <c r="R47" s="119" t="s">
        <v>56</v>
      </c>
      <c r="S47" s="152" t="s">
        <v>55</v>
      </c>
      <c r="T47" s="152" t="s">
        <v>79</v>
      </c>
      <c r="U47" s="149" t="s">
        <v>225</v>
      </c>
      <c r="V47" s="152" t="s">
        <v>41</v>
      </c>
      <c r="W47" s="164" t="s">
        <v>217</v>
      </c>
      <c r="X47" s="155" t="s">
        <v>193</v>
      </c>
      <c r="Y47" s="148" t="s">
        <v>44</v>
      </c>
      <c r="Z47" s="166" t="s">
        <v>115</v>
      </c>
      <c r="AA47" s="174" t="s">
        <v>217</v>
      </c>
      <c r="AB47" s="156" t="s">
        <v>120</v>
      </c>
    </row>
    <row r="48" spans="1:28" ht="37.5" hidden="1" customHeight="1" x14ac:dyDescent="0.3">
      <c r="A48" s="138">
        <f>A47+1</f>
        <v>45</v>
      </c>
      <c r="B48" s="141">
        <v>44986</v>
      </c>
      <c r="C48" s="143">
        <v>44986</v>
      </c>
      <c r="D48" s="193" t="s">
        <v>48</v>
      </c>
      <c r="E48" s="196"/>
      <c r="F48" s="195"/>
      <c r="G48" s="240">
        <v>44986</v>
      </c>
      <c r="H48" s="197">
        <v>-1</v>
      </c>
      <c r="I48" s="196"/>
      <c r="J48" s="197" t="s">
        <v>72</v>
      </c>
      <c r="K48" s="198" t="s">
        <v>226</v>
      </c>
      <c r="L48" s="193" t="s">
        <v>32</v>
      </c>
      <c r="M48" s="199"/>
      <c r="N48" s="195"/>
      <c r="O48" s="200"/>
      <c r="P48" s="221" t="s">
        <v>227</v>
      </c>
      <c r="Q48" s="155" t="s">
        <v>81</v>
      </c>
      <c r="R48" s="119" t="s">
        <v>56</v>
      </c>
      <c r="S48" s="152" t="s">
        <v>54</v>
      </c>
      <c r="T48" s="152" t="s">
        <v>79</v>
      </c>
      <c r="U48" s="149" t="s">
        <v>228</v>
      </c>
      <c r="V48" s="193" t="s">
        <v>32</v>
      </c>
      <c r="W48" s="217">
        <v>45102</v>
      </c>
      <c r="X48" s="155" t="s">
        <v>114</v>
      </c>
      <c r="Y48" s="222" t="s">
        <v>44</v>
      </c>
      <c r="Z48" s="152" t="s">
        <v>115</v>
      </c>
      <c r="AA48" s="217">
        <v>45102</v>
      </c>
      <c r="AB48" s="220" t="s">
        <v>131</v>
      </c>
    </row>
    <row r="49" spans="1:28" ht="37.5" hidden="1" customHeight="1" x14ac:dyDescent="0.3">
      <c r="A49" s="138">
        <f t="shared" si="0"/>
        <v>46</v>
      </c>
      <c r="B49" s="141">
        <v>44986</v>
      </c>
      <c r="C49" s="143">
        <v>44986</v>
      </c>
      <c r="D49" s="138" t="s">
        <v>47</v>
      </c>
      <c r="E49" s="146"/>
      <c r="F49" s="138"/>
      <c r="G49" s="236">
        <v>44986</v>
      </c>
      <c r="H49" s="146">
        <v>-2</v>
      </c>
      <c r="I49" s="146"/>
      <c r="J49" s="146" t="s">
        <v>69</v>
      </c>
      <c r="K49" s="147" t="s">
        <v>229</v>
      </c>
      <c r="L49" s="138" t="s">
        <v>32</v>
      </c>
      <c r="M49" s="148"/>
      <c r="N49" s="138"/>
      <c r="O49" s="149"/>
      <c r="P49" s="169" t="s">
        <v>230</v>
      </c>
      <c r="Q49" s="155" t="s">
        <v>81</v>
      </c>
      <c r="R49" s="119" t="s">
        <v>56</v>
      </c>
      <c r="S49" s="152" t="s">
        <v>54</v>
      </c>
      <c r="T49" s="152" t="s">
        <v>79</v>
      </c>
      <c r="U49" s="149" t="s">
        <v>231</v>
      </c>
      <c r="V49" s="138" t="s">
        <v>32</v>
      </c>
      <c r="W49" s="155">
        <v>45202</v>
      </c>
      <c r="X49" s="155" t="s">
        <v>232</v>
      </c>
      <c r="Y49" s="149" t="s">
        <v>44</v>
      </c>
      <c r="Z49" s="152" t="s">
        <v>115</v>
      </c>
      <c r="AA49" s="155">
        <v>45202</v>
      </c>
      <c r="AB49" s="156" t="s">
        <v>79</v>
      </c>
    </row>
    <row r="50" spans="1:28" ht="37.5" hidden="1" customHeight="1" x14ac:dyDescent="0.3">
      <c r="A50" s="138">
        <f t="shared" si="0"/>
        <v>47</v>
      </c>
      <c r="B50" s="141">
        <v>44986</v>
      </c>
      <c r="C50" s="143">
        <v>44986</v>
      </c>
      <c r="D50" s="138" t="s">
        <v>47</v>
      </c>
      <c r="E50" s="146"/>
      <c r="F50" s="138"/>
      <c r="G50" s="236">
        <v>44991</v>
      </c>
      <c r="H50" s="146">
        <v>-1</v>
      </c>
      <c r="I50" s="146"/>
      <c r="J50" s="146" t="s">
        <v>71</v>
      </c>
      <c r="K50" s="147" t="s">
        <v>233</v>
      </c>
      <c r="L50" s="138" t="s">
        <v>43</v>
      </c>
      <c r="M50" s="148"/>
      <c r="N50" s="138"/>
      <c r="O50" s="149"/>
      <c r="P50" s="169" t="s">
        <v>234</v>
      </c>
      <c r="Q50" s="155" t="s">
        <v>81</v>
      </c>
      <c r="R50" s="119" t="s">
        <v>56</v>
      </c>
      <c r="S50" s="152" t="s">
        <v>55</v>
      </c>
      <c r="T50" s="152" t="s">
        <v>79</v>
      </c>
      <c r="U50" s="149" t="s">
        <v>235</v>
      </c>
      <c r="V50" s="138" t="s">
        <v>41</v>
      </c>
      <c r="W50" s="155">
        <v>45080</v>
      </c>
      <c r="X50" s="155" t="s">
        <v>193</v>
      </c>
      <c r="Y50" s="149" t="s">
        <v>44</v>
      </c>
      <c r="Z50" s="152" t="s">
        <v>115</v>
      </c>
      <c r="AA50" s="217">
        <v>45080</v>
      </c>
      <c r="AB50" s="156" t="s">
        <v>79</v>
      </c>
    </row>
    <row r="51" spans="1:28" ht="37.5" hidden="1" customHeight="1" x14ac:dyDescent="0.3">
      <c r="A51" s="138">
        <f t="shared" si="0"/>
        <v>48</v>
      </c>
      <c r="B51" s="141">
        <v>44986</v>
      </c>
      <c r="C51" s="143">
        <v>44992</v>
      </c>
      <c r="D51" s="202" t="s">
        <v>47</v>
      </c>
      <c r="E51" s="196"/>
      <c r="F51" s="195"/>
      <c r="G51" s="241">
        <v>44992</v>
      </c>
      <c r="H51" s="203">
        <v>-1</v>
      </c>
      <c r="I51" s="196"/>
      <c r="J51" s="203" t="s">
        <v>69</v>
      </c>
      <c r="K51" s="204" t="s">
        <v>236</v>
      </c>
      <c r="L51" s="202" t="s">
        <v>34</v>
      </c>
      <c r="M51" s="199"/>
      <c r="N51" s="195"/>
      <c r="O51" s="200"/>
      <c r="P51" s="218" t="s">
        <v>237</v>
      </c>
      <c r="Q51" s="155" t="s">
        <v>81</v>
      </c>
      <c r="R51" s="119" t="s">
        <v>56</v>
      </c>
      <c r="S51" s="152" t="s">
        <v>54</v>
      </c>
      <c r="T51" s="152" t="s">
        <v>79</v>
      </c>
      <c r="U51" s="149" t="s">
        <v>238</v>
      </c>
      <c r="V51" s="202" t="s">
        <v>34</v>
      </c>
      <c r="W51" s="155">
        <v>45020</v>
      </c>
      <c r="X51" s="155" t="s">
        <v>232</v>
      </c>
      <c r="Y51" s="219" t="s">
        <v>44</v>
      </c>
      <c r="Z51" s="152" t="s">
        <v>115</v>
      </c>
      <c r="AA51" s="217">
        <v>45020</v>
      </c>
      <c r="AB51" s="156" t="s">
        <v>79</v>
      </c>
    </row>
    <row r="52" spans="1:28" ht="37.5" hidden="1" customHeight="1" x14ac:dyDescent="0.3">
      <c r="A52" s="138">
        <f t="shared" si="0"/>
        <v>49</v>
      </c>
      <c r="B52" s="141">
        <v>44986</v>
      </c>
      <c r="C52" s="143">
        <v>44992</v>
      </c>
      <c r="D52" s="138" t="s">
        <v>47</v>
      </c>
      <c r="E52" s="146"/>
      <c r="F52" s="138"/>
      <c r="G52" s="240">
        <v>44992</v>
      </c>
      <c r="H52" s="146">
        <v>-2</v>
      </c>
      <c r="I52" s="146"/>
      <c r="J52" s="146" t="s">
        <v>69</v>
      </c>
      <c r="K52" s="147" t="s">
        <v>239</v>
      </c>
      <c r="L52" s="138" t="s">
        <v>34</v>
      </c>
      <c r="M52" s="148"/>
      <c r="N52" s="138"/>
      <c r="O52" s="149"/>
      <c r="P52" s="169" t="s">
        <v>240</v>
      </c>
      <c r="Q52" s="155" t="s">
        <v>81</v>
      </c>
      <c r="R52" s="119" t="s">
        <v>56</v>
      </c>
      <c r="S52" s="152" t="s">
        <v>54</v>
      </c>
      <c r="T52" s="152" t="s">
        <v>79</v>
      </c>
      <c r="U52" s="149" t="s">
        <v>241</v>
      </c>
      <c r="V52" s="138" t="s">
        <v>34</v>
      </c>
      <c r="W52" s="154">
        <v>45020</v>
      </c>
      <c r="X52" s="155" t="s">
        <v>232</v>
      </c>
      <c r="Y52" s="149" t="s">
        <v>44</v>
      </c>
      <c r="Z52" s="152" t="s">
        <v>115</v>
      </c>
      <c r="AA52" s="217">
        <v>45020</v>
      </c>
      <c r="AB52" s="156" t="s">
        <v>79</v>
      </c>
    </row>
    <row r="53" spans="1:28" ht="37.5" hidden="1" customHeight="1" x14ac:dyDescent="0.3">
      <c r="A53" s="138">
        <f t="shared" si="0"/>
        <v>50</v>
      </c>
      <c r="B53" s="141">
        <v>44986</v>
      </c>
      <c r="C53" s="143">
        <v>44992</v>
      </c>
      <c r="D53" s="138" t="s">
        <v>47</v>
      </c>
      <c r="E53" s="146"/>
      <c r="F53" s="138"/>
      <c r="G53" s="236">
        <v>44992</v>
      </c>
      <c r="H53" s="146">
        <v>-3</v>
      </c>
      <c r="I53" s="146"/>
      <c r="J53" s="146" t="s">
        <v>69</v>
      </c>
      <c r="K53" s="147" t="s">
        <v>242</v>
      </c>
      <c r="L53" s="138" t="s">
        <v>34</v>
      </c>
      <c r="M53" s="148"/>
      <c r="N53" s="138"/>
      <c r="O53" s="149"/>
      <c r="P53" s="180" t="s">
        <v>243</v>
      </c>
      <c r="Q53" s="155" t="s">
        <v>81</v>
      </c>
      <c r="R53" s="119" t="s">
        <v>56</v>
      </c>
      <c r="S53" s="152" t="s">
        <v>54</v>
      </c>
      <c r="T53" s="152" t="s">
        <v>79</v>
      </c>
      <c r="U53" s="149" t="s">
        <v>244</v>
      </c>
      <c r="V53" s="138" t="s">
        <v>34</v>
      </c>
      <c r="W53" s="154"/>
      <c r="X53" s="155" t="s">
        <v>232</v>
      </c>
      <c r="Y53" s="149" t="s">
        <v>44</v>
      </c>
      <c r="Z53" s="152" t="s">
        <v>115</v>
      </c>
      <c r="AA53" s="217"/>
      <c r="AB53" s="220" t="s">
        <v>131</v>
      </c>
    </row>
    <row r="54" spans="1:28" ht="37.5" hidden="1" customHeight="1" x14ac:dyDescent="0.3">
      <c r="A54" s="138">
        <f t="shared" si="0"/>
        <v>51</v>
      </c>
      <c r="B54" s="141">
        <v>44986</v>
      </c>
      <c r="C54" s="192" t="s">
        <v>245</v>
      </c>
      <c r="D54" s="193" t="s">
        <v>47</v>
      </c>
      <c r="E54" s="194"/>
      <c r="F54" s="195"/>
      <c r="G54" s="240">
        <v>45004</v>
      </c>
      <c r="H54" s="145">
        <v>-1</v>
      </c>
      <c r="I54" s="196"/>
      <c r="J54" s="146" t="s">
        <v>69</v>
      </c>
      <c r="K54" s="198" t="s">
        <v>246</v>
      </c>
      <c r="L54" s="193" t="s">
        <v>34</v>
      </c>
      <c r="M54" s="199"/>
      <c r="N54" s="195"/>
      <c r="O54" s="200"/>
      <c r="P54" s="180" t="s">
        <v>247</v>
      </c>
      <c r="Q54" s="155" t="s">
        <v>81</v>
      </c>
      <c r="R54" s="119" t="s">
        <v>56</v>
      </c>
      <c r="S54" s="152" t="s">
        <v>54</v>
      </c>
      <c r="T54" s="152" t="s">
        <v>79</v>
      </c>
      <c r="U54" s="149" t="s">
        <v>248</v>
      </c>
      <c r="V54" s="152" t="s">
        <v>34</v>
      </c>
      <c r="W54" s="155">
        <v>45020</v>
      </c>
      <c r="X54" s="155" t="s">
        <v>193</v>
      </c>
      <c r="Y54" s="149" t="s">
        <v>44</v>
      </c>
      <c r="Z54" s="152" t="s">
        <v>115</v>
      </c>
      <c r="AA54" s="217">
        <v>45020</v>
      </c>
      <c r="AB54" s="156" t="s">
        <v>79</v>
      </c>
    </row>
    <row r="55" spans="1:28" ht="37.5" hidden="1" customHeight="1" x14ac:dyDescent="0.3">
      <c r="A55" s="138">
        <f t="shared" si="0"/>
        <v>52</v>
      </c>
      <c r="B55" s="141">
        <v>44986</v>
      </c>
      <c r="C55" s="143" t="s">
        <v>249</v>
      </c>
      <c r="D55" s="138" t="s">
        <v>47</v>
      </c>
      <c r="E55" s="144"/>
      <c r="F55" s="138"/>
      <c r="G55" s="241">
        <v>45005</v>
      </c>
      <c r="H55" s="145">
        <v>-1</v>
      </c>
      <c r="I55" s="146"/>
      <c r="J55" s="146" t="s">
        <v>69</v>
      </c>
      <c r="K55" s="147" t="s">
        <v>250</v>
      </c>
      <c r="L55" s="138" t="s">
        <v>34</v>
      </c>
      <c r="M55" s="148"/>
      <c r="N55" s="138"/>
      <c r="O55" s="149"/>
      <c r="P55" s="180" t="s">
        <v>251</v>
      </c>
      <c r="Q55" s="155" t="s">
        <v>81</v>
      </c>
      <c r="R55" s="119" t="s">
        <v>56</v>
      </c>
      <c r="S55" s="152" t="s">
        <v>54</v>
      </c>
      <c r="T55" s="152" t="s">
        <v>79</v>
      </c>
      <c r="U55" s="149" t="s">
        <v>252</v>
      </c>
      <c r="V55" s="138" t="s">
        <v>34</v>
      </c>
      <c r="W55" s="154">
        <v>45111</v>
      </c>
      <c r="X55" s="155" t="s">
        <v>114</v>
      </c>
      <c r="Y55" s="149" t="s">
        <v>44</v>
      </c>
      <c r="Z55" s="152" t="s">
        <v>115</v>
      </c>
      <c r="AA55" s="155">
        <v>45111</v>
      </c>
      <c r="AB55" s="220" t="s">
        <v>131</v>
      </c>
    </row>
    <row r="56" spans="1:28" ht="37.5" hidden="1" customHeight="1" x14ac:dyDescent="0.3">
      <c r="A56" s="138">
        <f t="shared" si="0"/>
        <v>53</v>
      </c>
      <c r="B56" s="141">
        <v>44986</v>
      </c>
      <c r="C56" s="143" t="s">
        <v>249</v>
      </c>
      <c r="D56" s="193" t="s">
        <v>47</v>
      </c>
      <c r="E56" s="194"/>
      <c r="F56" s="195"/>
      <c r="G56" s="240">
        <v>45005</v>
      </c>
      <c r="H56" s="145">
        <v>-2</v>
      </c>
      <c r="I56" s="196"/>
      <c r="J56" s="146" t="s">
        <v>69</v>
      </c>
      <c r="K56" s="198" t="s">
        <v>253</v>
      </c>
      <c r="L56" s="193" t="s">
        <v>34</v>
      </c>
      <c r="M56" s="199"/>
      <c r="N56" s="195"/>
      <c r="O56" s="200"/>
      <c r="P56" s="180" t="s">
        <v>254</v>
      </c>
      <c r="Q56" s="155" t="s">
        <v>81</v>
      </c>
      <c r="R56" s="119" t="s">
        <v>56</v>
      </c>
      <c r="S56" s="152" t="s">
        <v>54</v>
      </c>
      <c r="T56" s="152" t="s">
        <v>79</v>
      </c>
      <c r="U56" s="149" t="s">
        <v>255</v>
      </c>
      <c r="V56" s="193" t="s">
        <v>34</v>
      </c>
      <c r="W56" s="154">
        <v>45111</v>
      </c>
      <c r="X56" s="155" t="s">
        <v>114</v>
      </c>
      <c r="Y56" s="149" t="s">
        <v>44</v>
      </c>
      <c r="Z56" s="152" t="s">
        <v>115</v>
      </c>
      <c r="AA56" s="155">
        <v>45111</v>
      </c>
      <c r="AB56" s="220" t="s">
        <v>131</v>
      </c>
    </row>
    <row r="57" spans="1:28" ht="37.5" hidden="1" customHeight="1" x14ac:dyDescent="0.3">
      <c r="A57" s="138">
        <f>A56+1</f>
        <v>54</v>
      </c>
      <c r="B57" s="141">
        <v>45017</v>
      </c>
      <c r="C57" s="143">
        <v>45017</v>
      </c>
      <c r="D57" s="202" t="s">
        <v>47</v>
      </c>
      <c r="E57" s="196"/>
      <c r="F57" s="195"/>
      <c r="G57" s="241">
        <v>44930</v>
      </c>
      <c r="H57" s="203">
        <v>-1</v>
      </c>
      <c r="I57" s="196"/>
      <c r="J57" s="203" t="s">
        <v>70</v>
      </c>
      <c r="K57" s="204" t="s">
        <v>256</v>
      </c>
      <c r="L57" s="202" t="s">
        <v>36</v>
      </c>
      <c r="M57" s="199"/>
      <c r="N57" s="195"/>
      <c r="O57" s="200"/>
      <c r="P57" s="218" t="s">
        <v>257</v>
      </c>
      <c r="Q57" s="155" t="s">
        <v>81</v>
      </c>
      <c r="R57" s="119" t="s">
        <v>56</v>
      </c>
      <c r="S57" s="152" t="s">
        <v>53</v>
      </c>
      <c r="T57" s="152" t="s">
        <v>79</v>
      </c>
      <c r="U57" s="149" t="s">
        <v>258</v>
      </c>
      <c r="V57" s="202" t="s">
        <v>36</v>
      </c>
      <c r="W57" s="217"/>
      <c r="X57" s="155" t="s">
        <v>130</v>
      </c>
      <c r="Y57" s="219" t="s">
        <v>44</v>
      </c>
      <c r="Z57" s="152" t="s">
        <v>115</v>
      </c>
      <c r="AA57" s="155"/>
      <c r="AB57" s="223" t="s">
        <v>131</v>
      </c>
    </row>
    <row r="58" spans="1:28" ht="37.5" customHeight="1" x14ac:dyDescent="0.3">
      <c r="A58" s="138">
        <f t="shared" si="0"/>
        <v>55</v>
      </c>
      <c r="B58" s="141">
        <v>45017</v>
      </c>
      <c r="C58" s="143">
        <v>45028</v>
      </c>
      <c r="D58" s="138" t="s">
        <v>47</v>
      </c>
      <c r="E58" s="146"/>
      <c r="F58" s="138"/>
      <c r="G58" s="236">
        <v>45264</v>
      </c>
      <c r="H58" s="146">
        <v>-1</v>
      </c>
      <c r="I58" s="146"/>
      <c r="J58" s="146" t="s">
        <v>65</v>
      </c>
      <c r="K58" s="147" t="s">
        <v>259</v>
      </c>
      <c r="L58" s="138" t="s">
        <v>34</v>
      </c>
      <c r="M58" s="148"/>
      <c r="N58" s="138"/>
      <c r="O58" s="149"/>
      <c r="P58" s="169" t="s">
        <v>260</v>
      </c>
      <c r="Q58" s="155" t="s">
        <v>81</v>
      </c>
      <c r="R58" s="119" t="s">
        <v>56</v>
      </c>
      <c r="S58" s="152" t="s">
        <v>53</v>
      </c>
      <c r="T58" s="152" t="s">
        <v>79</v>
      </c>
      <c r="U58" s="149" t="s">
        <v>261</v>
      </c>
      <c r="V58" s="138" t="s">
        <v>34</v>
      </c>
      <c r="W58" s="155"/>
      <c r="X58" s="155" t="s">
        <v>130</v>
      </c>
      <c r="Y58" s="149" t="s">
        <v>45</v>
      </c>
      <c r="Z58" s="152" t="s">
        <v>115</v>
      </c>
      <c r="AA58" s="155"/>
      <c r="AB58" s="224" t="s">
        <v>131</v>
      </c>
    </row>
    <row r="59" spans="1:28" ht="37.5" hidden="1" customHeight="1" x14ac:dyDescent="0.3">
      <c r="A59" s="138">
        <f t="shared" si="0"/>
        <v>56</v>
      </c>
      <c r="B59" s="141">
        <v>45017</v>
      </c>
      <c r="C59" s="143" t="s">
        <v>262</v>
      </c>
      <c r="D59" s="138" t="s">
        <v>47</v>
      </c>
      <c r="E59" s="146"/>
      <c r="F59" s="138"/>
      <c r="G59" s="236" t="s">
        <v>263</v>
      </c>
      <c r="H59" s="146">
        <v>-1</v>
      </c>
      <c r="I59" s="146"/>
      <c r="J59" s="146" t="s">
        <v>60</v>
      </c>
      <c r="K59" s="147" t="s">
        <v>264</v>
      </c>
      <c r="L59" s="138" t="s">
        <v>36</v>
      </c>
      <c r="M59" s="148"/>
      <c r="N59" s="138"/>
      <c r="O59" s="149"/>
      <c r="P59" s="169" t="s">
        <v>265</v>
      </c>
      <c r="Q59" s="155" t="s">
        <v>81</v>
      </c>
      <c r="R59" s="119" t="s">
        <v>56</v>
      </c>
      <c r="S59" s="152" t="s">
        <v>54</v>
      </c>
      <c r="T59" s="152" t="s">
        <v>79</v>
      </c>
      <c r="U59" s="149" t="s">
        <v>266</v>
      </c>
      <c r="V59" s="138" t="s">
        <v>36</v>
      </c>
      <c r="W59" s="155">
        <v>45112</v>
      </c>
      <c r="X59" s="155" t="s">
        <v>114</v>
      </c>
      <c r="Y59" s="149" t="s">
        <v>44</v>
      </c>
      <c r="Z59" s="152" t="s">
        <v>115</v>
      </c>
      <c r="AA59" s="155"/>
      <c r="AB59" s="223" t="s">
        <v>120</v>
      </c>
    </row>
    <row r="60" spans="1:28" ht="37.5" hidden="1" customHeight="1" x14ac:dyDescent="0.3">
      <c r="A60" s="138">
        <f t="shared" si="0"/>
        <v>57</v>
      </c>
      <c r="B60" s="141">
        <v>45017</v>
      </c>
      <c r="C60" s="143" t="s">
        <v>267</v>
      </c>
      <c r="D60" s="193" t="s">
        <v>47</v>
      </c>
      <c r="E60" s="196"/>
      <c r="F60" s="195"/>
      <c r="G60" s="240" t="s">
        <v>263</v>
      </c>
      <c r="H60" s="197">
        <v>-2</v>
      </c>
      <c r="I60" s="196"/>
      <c r="J60" s="197" t="s">
        <v>77</v>
      </c>
      <c r="K60" s="198" t="s">
        <v>154</v>
      </c>
      <c r="L60" s="193" t="s">
        <v>34</v>
      </c>
      <c r="M60" s="199"/>
      <c r="N60" s="195"/>
      <c r="O60" s="200"/>
      <c r="P60" s="221" t="s">
        <v>268</v>
      </c>
      <c r="Q60" s="155" t="s">
        <v>81</v>
      </c>
      <c r="R60" s="119" t="s">
        <v>56</v>
      </c>
      <c r="S60" s="152" t="s">
        <v>54</v>
      </c>
      <c r="T60" s="152" t="s">
        <v>79</v>
      </c>
      <c r="U60" s="149" t="s">
        <v>269</v>
      </c>
      <c r="V60" s="193" t="s">
        <v>34</v>
      </c>
      <c r="W60" s="155">
        <v>45111</v>
      </c>
      <c r="X60" s="155" t="s">
        <v>130</v>
      </c>
      <c r="Y60" s="222" t="s">
        <v>44</v>
      </c>
      <c r="Z60" s="152" t="s">
        <v>115</v>
      </c>
      <c r="AA60" s="155">
        <v>45111</v>
      </c>
      <c r="AB60" s="224" t="s">
        <v>131</v>
      </c>
    </row>
    <row r="61" spans="1:28" ht="37.5" hidden="1" customHeight="1" x14ac:dyDescent="0.3">
      <c r="A61" s="138">
        <f>A60+1</f>
        <v>58</v>
      </c>
      <c r="B61" s="141">
        <v>45047</v>
      </c>
      <c r="C61" s="143">
        <v>45048</v>
      </c>
      <c r="D61" s="202" t="s">
        <v>47</v>
      </c>
      <c r="E61" s="196"/>
      <c r="F61" s="195"/>
      <c r="G61" s="241">
        <v>44962</v>
      </c>
      <c r="H61" s="203">
        <v>-1</v>
      </c>
      <c r="I61" s="196"/>
      <c r="J61" s="203" t="s">
        <v>62</v>
      </c>
      <c r="K61" s="204" t="s">
        <v>270</v>
      </c>
      <c r="L61" s="202" t="s">
        <v>36</v>
      </c>
      <c r="M61" s="199"/>
      <c r="N61" s="195"/>
      <c r="O61" s="200"/>
      <c r="P61" s="218" t="s">
        <v>271</v>
      </c>
      <c r="Q61" s="155" t="s">
        <v>92</v>
      </c>
      <c r="R61" s="119" t="s">
        <v>56</v>
      </c>
      <c r="S61" s="152" t="s">
        <v>55</v>
      </c>
      <c r="T61" s="152" t="s">
        <v>79</v>
      </c>
      <c r="U61" s="149" t="s">
        <v>272</v>
      </c>
      <c r="V61" s="202" t="s">
        <v>36</v>
      </c>
      <c r="W61" s="217">
        <v>44962</v>
      </c>
      <c r="X61" s="155" t="s">
        <v>193</v>
      </c>
      <c r="Y61" s="219" t="s">
        <v>44</v>
      </c>
      <c r="Z61" s="152" t="s">
        <v>115</v>
      </c>
      <c r="AA61" s="217">
        <v>44962</v>
      </c>
      <c r="AB61" s="156" t="s">
        <v>130</v>
      </c>
    </row>
    <row r="62" spans="1:28" ht="37.5" hidden="1" customHeight="1" x14ac:dyDescent="0.3">
      <c r="A62" s="138">
        <f t="shared" si="0"/>
        <v>59</v>
      </c>
      <c r="B62" s="141">
        <v>45047</v>
      </c>
      <c r="C62" s="143">
        <v>45055</v>
      </c>
      <c r="D62" s="138" t="s">
        <v>47</v>
      </c>
      <c r="E62" s="146"/>
      <c r="F62" s="138"/>
      <c r="G62" s="236">
        <v>45174</v>
      </c>
      <c r="H62" s="146">
        <v>-1</v>
      </c>
      <c r="I62" s="146"/>
      <c r="J62" s="146" t="s">
        <v>76</v>
      </c>
      <c r="K62" s="147" t="s">
        <v>273</v>
      </c>
      <c r="L62" s="138" t="s">
        <v>34</v>
      </c>
      <c r="M62" s="148"/>
      <c r="N62" s="138"/>
      <c r="O62" s="149"/>
      <c r="P62" s="169" t="s">
        <v>274</v>
      </c>
      <c r="Q62" s="155" t="s">
        <v>81</v>
      </c>
      <c r="R62" s="119" t="s">
        <v>56</v>
      </c>
      <c r="S62" s="152" t="s">
        <v>54</v>
      </c>
      <c r="T62" s="152" t="s">
        <v>79</v>
      </c>
      <c r="U62" s="149" t="s">
        <v>275</v>
      </c>
      <c r="V62" s="138" t="s">
        <v>34</v>
      </c>
      <c r="W62" s="155" t="s">
        <v>276</v>
      </c>
      <c r="X62" s="155" t="s">
        <v>193</v>
      </c>
      <c r="Y62" s="149" t="s">
        <v>44</v>
      </c>
      <c r="Z62" s="152" t="s">
        <v>115</v>
      </c>
      <c r="AA62" s="155" t="s">
        <v>276</v>
      </c>
      <c r="AB62" s="156" t="s">
        <v>130</v>
      </c>
    </row>
    <row r="63" spans="1:28" ht="37.5" hidden="1" customHeight="1" x14ac:dyDescent="0.3">
      <c r="A63" s="138">
        <f t="shared" si="0"/>
        <v>60</v>
      </c>
      <c r="B63" s="141">
        <v>45047</v>
      </c>
      <c r="C63" s="143" t="s">
        <v>277</v>
      </c>
      <c r="D63" s="138" t="s">
        <v>47</v>
      </c>
      <c r="E63" s="146"/>
      <c r="F63" s="138"/>
      <c r="G63" s="236" t="s">
        <v>278</v>
      </c>
      <c r="H63" s="146">
        <v>-1</v>
      </c>
      <c r="I63" s="146"/>
      <c r="J63" s="146" t="s">
        <v>76</v>
      </c>
      <c r="K63" s="147" t="s">
        <v>159</v>
      </c>
      <c r="L63" s="138" t="s">
        <v>36</v>
      </c>
      <c r="M63" s="148"/>
      <c r="N63" s="138"/>
      <c r="O63" s="149"/>
      <c r="P63" s="169" t="s">
        <v>279</v>
      </c>
      <c r="Q63" s="155" t="s">
        <v>81</v>
      </c>
      <c r="R63" s="119" t="s">
        <v>56</v>
      </c>
      <c r="S63" s="152" t="s">
        <v>54</v>
      </c>
      <c r="T63" s="152" t="s">
        <v>79</v>
      </c>
      <c r="U63" s="149" t="s">
        <v>280</v>
      </c>
      <c r="V63" s="138" t="s">
        <v>36</v>
      </c>
      <c r="W63" s="155" t="s">
        <v>281</v>
      </c>
      <c r="X63" s="155" t="s">
        <v>193</v>
      </c>
      <c r="Y63" s="149" t="s">
        <v>44</v>
      </c>
      <c r="Z63" s="152" t="s">
        <v>115</v>
      </c>
      <c r="AA63" s="217" t="s">
        <v>281</v>
      </c>
      <c r="AB63" s="156" t="s">
        <v>130</v>
      </c>
    </row>
    <row r="64" spans="1:28" ht="37.5" hidden="1" customHeight="1" x14ac:dyDescent="0.3">
      <c r="A64" s="138">
        <f t="shared" si="0"/>
        <v>61</v>
      </c>
      <c r="B64" s="141">
        <v>45047</v>
      </c>
      <c r="C64" s="143" t="s">
        <v>277</v>
      </c>
      <c r="D64" s="193" t="s">
        <v>47</v>
      </c>
      <c r="E64" s="196"/>
      <c r="F64" s="195"/>
      <c r="G64" s="236" t="s">
        <v>278</v>
      </c>
      <c r="H64" s="197">
        <v>-2</v>
      </c>
      <c r="I64" s="196"/>
      <c r="J64" s="197" t="s">
        <v>76</v>
      </c>
      <c r="K64" s="198" t="s">
        <v>282</v>
      </c>
      <c r="L64" s="193" t="s">
        <v>36</v>
      </c>
      <c r="M64" s="199"/>
      <c r="N64" s="195"/>
      <c r="O64" s="200"/>
      <c r="P64" s="221" t="s">
        <v>283</v>
      </c>
      <c r="Q64" s="155" t="s">
        <v>81</v>
      </c>
      <c r="R64" s="119" t="s">
        <v>56</v>
      </c>
      <c r="S64" s="152" t="s">
        <v>54</v>
      </c>
      <c r="T64" s="152" t="s">
        <v>79</v>
      </c>
      <c r="U64" s="149" t="s">
        <v>284</v>
      </c>
      <c r="V64" s="193" t="s">
        <v>36</v>
      </c>
      <c r="W64" s="155">
        <v>45111</v>
      </c>
      <c r="X64" s="155" t="s">
        <v>285</v>
      </c>
      <c r="Y64" s="222" t="s">
        <v>44</v>
      </c>
      <c r="Z64" s="152" t="s">
        <v>115</v>
      </c>
      <c r="AA64" s="155">
        <v>45111</v>
      </c>
      <c r="AB64" s="156" t="s">
        <v>131</v>
      </c>
    </row>
    <row r="65" spans="1:28" ht="37.5" hidden="1" customHeight="1" x14ac:dyDescent="0.3">
      <c r="A65" s="138">
        <f t="shared" si="0"/>
        <v>62</v>
      </c>
      <c r="B65" s="141">
        <v>45047</v>
      </c>
      <c r="C65" s="143" t="s">
        <v>276</v>
      </c>
      <c r="D65" s="138" t="s">
        <v>47</v>
      </c>
      <c r="E65" s="146"/>
      <c r="F65" s="138"/>
      <c r="G65" s="241" t="s">
        <v>286</v>
      </c>
      <c r="H65" s="146">
        <v>-1</v>
      </c>
      <c r="I65" s="146"/>
      <c r="J65" s="146" t="s">
        <v>72</v>
      </c>
      <c r="K65" s="147" t="s">
        <v>287</v>
      </c>
      <c r="L65" s="138" t="s">
        <v>34</v>
      </c>
      <c r="M65" s="148"/>
      <c r="N65" s="138"/>
      <c r="O65" s="149"/>
      <c r="P65" s="169" t="s">
        <v>288</v>
      </c>
      <c r="Q65" s="155" t="s">
        <v>81</v>
      </c>
      <c r="R65" s="119" t="s">
        <v>56</v>
      </c>
      <c r="S65" s="152" t="s">
        <v>54</v>
      </c>
      <c r="T65" s="152" t="s">
        <v>79</v>
      </c>
      <c r="U65" s="149" t="s">
        <v>289</v>
      </c>
      <c r="V65" s="138" t="s">
        <v>34</v>
      </c>
      <c r="W65" s="154" t="s">
        <v>276</v>
      </c>
      <c r="X65" s="155" t="s">
        <v>193</v>
      </c>
      <c r="Y65" s="149" t="s">
        <v>44</v>
      </c>
      <c r="Z65" s="152" t="s">
        <v>115</v>
      </c>
      <c r="AA65" s="154" t="s">
        <v>276</v>
      </c>
      <c r="AB65" s="156" t="s">
        <v>204</v>
      </c>
    </row>
    <row r="66" spans="1:28" ht="37.5" hidden="1" customHeight="1" x14ac:dyDescent="0.3">
      <c r="A66" s="138">
        <f t="shared" si="0"/>
        <v>63</v>
      </c>
      <c r="B66" s="141">
        <v>45047</v>
      </c>
      <c r="C66" s="143" t="s">
        <v>290</v>
      </c>
      <c r="D66" s="138" t="s">
        <v>47</v>
      </c>
      <c r="E66" s="146"/>
      <c r="F66" s="138"/>
      <c r="G66" s="236" t="s">
        <v>291</v>
      </c>
      <c r="H66" s="146">
        <v>-1</v>
      </c>
      <c r="I66" s="146"/>
      <c r="J66" s="146" t="s">
        <v>66</v>
      </c>
      <c r="K66" s="147" t="s">
        <v>292</v>
      </c>
      <c r="L66" s="138" t="s">
        <v>34</v>
      </c>
      <c r="M66" s="148"/>
      <c r="N66" s="138"/>
      <c r="O66" s="149"/>
      <c r="P66" s="180" t="s">
        <v>293</v>
      </c>
      <c r="Q66" s="155" t="s">
        <v>81</v>
      </c>
      <c r="R66" s="193" t="s">
        <v>294</v>
      </c>
      <c r="S66" s="152" t="s">
        <v>55</v>
      </c>
      <c r="T66" s="152" t="s">
        <v>79</v>
      </c>
      <c r="U66" s="149" t="s">
        <v>295</v>
      </c>
      <c r="V66" s="138" t="s">
        <v>34</v>
      </c>
      <c r="W66" s="154" t="s">
        <v>290</v>
      </c>
      <c r="X66" s="155" t="s">
        <v>193</v>
      </c>
      <c r="Y66" s="149" t="s">
        <v>44</v>
      </c>
      <c r="Z66" s="152" t="s">
        <v>115</v>
      </c>
      <c r="AA66" s="217" t="s">
        <v>290</v>
      </c>
      <c r="AB66" s="156" t="s">
        <v>130</v>
      </c>
    </row>
    <row r="67" spans="1:28" ht="37.5" hidden="1" customHeight="1" x14ac:dyDescent="0.3">
      <c r="A67" s="138">
        <f t="shared" si="0"/>
        <v>64</v>
      </c>
      <c r="B67" s="141">
        <v>45047</v>
      </c>
      <c r="C67" s="201" t="s">
        <v>290</v>
      </c>
      <c r="D67" s="202" t="s">
        <v>47</v>
      </c>
      <c r="E67" s="194"/>
      <c r="F67" s="195"/>
      <c r="G67" s="236" t="s">
        <v>291</v>
      </c>
      <c r="H67" s="145">
        <v>-2</v>
      </c>
      <c r="I67" s="196"/>
      <c r="J67" s="203" t="s">
        <v>65</v>
      </c>
      <c r="K67" s="204" t="s">
        <v>296</v>
      </c>
      <c r="L67" s="202" t="s">
        <v>34</v>
      </c>
      <c r="M67" s="199"/>
      <c r="N67" s="195"/>
      <c r="O67" s="200"/>
      <c r="P67" s="180" t="s">
        <v>297</v>
      </c>
      <c r="Q67" s="155" t="s">
        <v>81</v>
      </c>
      <c r="R67" s="202" t="s">
        <v>294</v>
      </c>
      <c r="S67" s="152" t="s">
        <v>55</v>
      </c>
      <c r="T67" s="152" t="s">
        <v>79</v>
      </c>
      <c r="U67" s="149" t="s">
        <v>298</v>
      </c>
      <c r="V67" s="152" t="s">
        <v>34</v>
      </c>
      <c r="W67" s="155" t="s">
        <v>290</v>
      </c>
      <c r="X67" s="155" t="s">
        <v>193</v>
      </c>
      <c r="Y67" s="149" t="s">
        <v>44</v>
      </c>
      <c r="Z67" s="152" t="s">
        <v>115</v>
      </c>
      <c r="AA67" s="155" t="s">
        <v>290</v>
      </c>
      <c r="AB67" s="156" t="s">
        <v>130</v>
      </c>
    </row>
    <row r="68" spans="1:28" ht="37.5" hidden="1" customHeight="1" x14ac:dyDescent="0.3">
      <c r="A68" s="138">
        <f t="shared" si="0"/>
        <v>65</v>
      </c>
      <c r="B68" s="141">
        <v>45047</v>
      </c>
      <c r="C68" s="143" t="s">
        <v>290</v>
      </c>
      <c r="D68" s="138" t="s">
        <v>47</v>
      </c>
      <c r="E68" s="144"/>
      <c r="F68" s="138"/>
      <c r="G68" s="240" t="s">
        <v>291</v>
      </c>
      <c r="H68" s="145">
        <v>-3</v>
      </c>
      <c r="I68" s="146"/>
      <c r="J68" s="146" t="s">
        <v>65</v>
      </c>
      <c r="K68" s="147" t="s">
        <v>299</v>
      </c>
      <c r="L68" s="138" t="s">
        <v>33</v>
      </c>
      <c r="M68" s="148"/>
      <c r="N68" s="138"/>
      <c r="O68" s="149"/>
      <c r="P68" s="180" t="s">
        <v>300</v>
      </c>
      <c r="Q68" s="155" t="s">
        <v>92</v>
      </c>
      <c r="R68" s="193" t="s">
        <v>294</v>
      </c>
      <c r="S68" s="152" t="s">
        <v>55</v>
      </c>
      <c r="T68" s="152" t="s">
        <v>79</v>
      </c>
      <c r="U68" s="149" t="s">
        <v>301</v>
      </c>
      <c r="V68" s="138" t="s">
        <v>33</v>
      </c>
      <c r="W68" s="155" t="s">
        <v>290</v>
      </c>
      <c r="X68" s="155" t="s">
        <v>193</v>
      </c>
      <c r="Y68" s="149" t="s">
        <v>44</v>
      </c>
      <c r="Z68" s="152" t="s">
        <v>115</v>
      </c>
      <c r="AA68" s="155" t="s">
        <v>290</v>
      </c>
      <c r="AB68" s="156" t="s">
        <v>130</v>
      </c>
    </row>
    <row r="69" spans="1:28" ht="37.5" hidden="1" customHeight="1" x14ac:dyDescent="0.3">
      <c r="A69" s="138">
        <f t="shared" si="0"/>
        <v>66</v>
      </c>
      <c r="B69" s="141">
        <v>45047</v>
      </c>
      <c r="C69" s="143" t="s">
        <v>302</v>
      </c>
      <c r="D69" s="138" t="s">
        <v>47</v>
      </c>
      <c r="E69" s="144"/>
      <c r="F69" s="138"/>
      <c r="G69" s="241" t="s">
        <v>303</v>
      </c>
      <c r="H69" s="145">
        <v>-1</v>
      </c>
      <c r="I69" s="146"/>
      <c r="J69" s="146" t="s">
        <v>59</v>
      </c>
      <c r="K69" s="147" t="s">
        <v>304</v>
      </c>
      <c r="L69" s="138" t="s">
        <v>36</v>
      </c>
      <c r="M69" s="148"/>
      <c r="N69" s="138"/>
      <c r="O69" s="149"/>
      <c r="P69" s="180" t="s">
        <v>305</v>
      </c>
      <c r="Q69" s="155" t="s">
        <v>81</v>
      </c>
      <c r="R69" s="119" t="s">
        <v>56</v>
      </c>
      <c r="S69" s="152" t="s">
        <v>54</v>
      </c>
      <c r="T69" s="152" t="s">
        <v>79</v>
      </c>
      <c r="U69" s="149" t="s">
        <v>306</v>
      </c>
      <c r="V69" s="138" t="s">
        <v>36</v>
      </c>
      <c r="W69" s="154" t="s">
        <v>307</v>
      </c>
      <c r="X69" s="155" t="s">
        <v>308</v>
      </c>
      <c r="Y69" s="149" t="s">
        <v>44</v>
      </c>
      <c r="Z69" s="152" t="s">
        <v>115</v>
      </c>
      <c r="AA69" s="155" t="s">
        <v>307</v>
      </c>
      <c r="AB69" s="156" t="s">
        <v>130</v>
      </c>
    </row>
    <row r="70" spans="1:28" ht="37.5" hidden="1" customHeight="1" x14ac:dyDescent="0.3">
      <c r="A70" s="138">
        <f t="shared" si="0"/>
        <v>67</v>
      </c>
      <c r="B70" s="141">
        <v>45047</v>
      </c>
      <c r="C70" s="143" t="s">
        <v>307</v>
      </c>
      <c r="D70" s="138" t="s">
        <v>47</v>
      </c>
      <c r="E70" s="144"/>
      <c r="F70" s="138"/>
      <c r="G70" s="236" t="s">
        <v>309</v>
      </c>
      <c r="H70" s="145">
        <v>-1</v>
      </c>
      <c r="I70" s="146"/>
      <c r="J70" s="146" t="s">
        <v>62</v>
      </c>
      <c r="K70" s="147" t="s">
        <v>310</v>
      </c>
      <c r="L70" s="138" t="s">
        <v>36</v>
      </c>
      <c r="M70" s="148"/>
      <c r="N70" s="138"/>
      <c r="O70" s="149"/>
      <c r="P70" s="180" t="s">
        <v>311</v>
      </c>
      <c r="Q70" s="155" t="s">
        <v>81</v>
      </c>
      <c r="R70" s="119" t="s">
        <v>56</v>
      </c>
      <c r="S70" s="152" t="s">
        <v>54</v>
      </c>
      <c r="T70" s="152" t="s">
        <v>79</v>
      </c>
      <c r="U70" s="149" t="s">
        <v>312</v>
      </c>
      <c r="V70" s="138" t="s">
        <v>36</v>
      </c>
      <c r="W70" s="154" t="s">
        <v>313</v>
      </c>
      <c r="X70" s="155" t="s">
        <v>308</v>
      </c>
      <c r="Y70" s="149" t="s">
        <v>44</v>
      </c>
      <c r="Z70" s="152" t="s">
        <v>115</v>
      </c>
      <c r="AA70" s="155" t="s">
        <v>313</v>
      </c>
      <c r="AB70" s="156" t="s">
        <v>130</v>
      </c>
    </row>
    <row r="71" spans="1:28" ht="37.5" hidden="1" customHeight="1" x14ac:dyDescent="0.3">
      <c r="A71" s="138">
        <f t="shared" ref="A71:A112" si="1">A70+1</f>
        <v>68</v>
      </c>
      <c r="B71" s="141">
        <v>45047</v>
      </c>
      <c r="C71" s="143" t="s">
        <v>307</v>
      </c>
      <c r="D71" s="138" t="s">
        <v>47</v>
      </c>
      <c r="E71" s="144"/>
      <c r="F71" s="138"/>
      <c r="G71" s="236" t="s">
        <v>309</v>
      </c>
      <c r="H71" s="145">
        <v>-2</v>
      </c>
      <c r="I71" s="146"/>
      <c r="J71" s="146" t="s">
        <v>64</v>
      </c>
      <c r="K71" s="147" t="s">
        <v>314</v>
      </c>
      <c r="L71" s="138" t="s">
        <v>34</v>
      </c>
      <c r="M71" s="148"/>
      <c r="N71" s="138"/>
      <c r="O71" s="149"/>
      <c r="P71" s="150" t="s">
        <v>315</v>
      </c>
      <c r="Q71" s="155" t="s">
        <v>81</v>
      </c>
      <c r="R71" s="119" t="s">
        <v>56</v>
      </c>
      <c r="S71" s="152" t="s">
        <v>54</v>
      </c>
      <c r="T71" s="152" t="s">
        <v>79</v>
      </c>
      <c r="U71" s="149" t="s">
        <v>316</v>
      </c>
      <c r="V71" s="153" t="s">
        <v>34</v>
      </c>
      <c r="W71" s="154">
        <v>45144</v>
      </c>
      <c r="X71" s="155" t="s">
        <v>193</v>
      </c>
      <c r="Y71" s="149" t="s">
        <v>44</v>
      </c>
      <c r="Z71" s="152" t="s">
        <v>115</v>
      </c>
      <c r="AA71" s="154">
        <v>45144</v>
      </c>
      <c r="AB71" s="156" t="s">
        <v>130</v>
      </c>
    </row>
    <row r="72" spans="1:28" ht="37.5" hidden="1" customHeight="1" x14ac:dyDescent="0.3">
      <c r="A72" s="138">
        <f t="shared" si="1"/>
        <v>69</v>
      </c>
      <c r="B72" s="141">
        <v>45047</v>
      </c>
      <c r="C72" s="143" t="s">
        <v>307</v>
      </c>
      <c r="D72" s="157" t="s">
        <v>47</v>
      </c>
      <c r="E72" s="158"/>
      <c r="F72" s="157"/>
      <c r="G72" s="236" t="s">
        <v>309</v>
      </c>
      <c r="H72" s="145">
        <v>-3</v>
      </c>
      <c r="I72" s="145"/>
      <c r="J72" s="146" t="s">
        <v>65</v>
      </c>
      <c r="K72" s="147" t="s">
        <v>144</v>
      </c>
      <c r="L72" s="160" t="s">
        <v>34</v>
      </c>
      <c r="M72" s="161"/>
      <c r="N72" s="157"/>
      <c r="O72" s="162"/>
      <c r="P72" s="150" t="s">
        <v>317</v>
      </c>
      <c r="Q72" s="155" t="s">
        <v>81</v>
      </c>
      <c r="R72" s="119" t="s">
        <v>56</v>
      </c>
      <c r="S72" s="152" t="s">
        <v>54</v>
      </c>
      <c r="T72" s="152" t="s">
        <v>79</v>
      </c>
      <c r="U72" s="149" t="s">
        <v>316</v>
      </c>
      <c r="V72" s="138" t="s">
        <v>34</v>
      </c>
      <c r="W72" s="164">
        <v>45144</v>
      </c>
      <c r="X72" s="155" t="s">
        <v>193</v>
      </c>
      <c r="Y72" s="165" t="s">
        <v>44</v>
      </c>
      <c r="Z72" s="166" t="s">
        <v>115</v>
      </c>
      <c r="AA72" s="154">
        <v>45144</v>
      </c>
      <c r="AB72" s="156" t="s">
        <v>130</v>
      </c>
    </row>
    <row r="73" spans="1:28" ht="37.5" customHeight="1" x14ac:dyDescent="0.3">
      <c r="A73" s="138">
        <f t="shared" si="1"/>
        <v>70</v>
      </c>
      <c r="B73" s="141">
        <v>45047</v>
      </c>
      <c r="C73" s="143" t="s">
        <v>307</v>
      </c>
      <c r="D73" s="157" t="s">
        <v>47</v>
      </c>
      <c r="E73" s="144"/>
      <c r="F73" s="138"/>
      <c r="G73" s="237" t="s">
        <v>309</v>
      </c>
      <c r="H73" s="145">
        <v>-4</v>
      </c>
      <c r="I73" s="146"/>
      <c r="J73" s="146" t="s">
        <v>77</v>
      </c>
      <c r="K73" s="147" t="s">
        <v>318</v>
      </c>
      <c r="L73" s="149" t="s">
        <v>38</v>
      </c>
      <c r="M73" s="148"/>
      <c r="N73" s="138"/>
      <c r="O73" s="168"/>
      <c r="P73" s="169" t="s">
        <v>319</v>
      </c>
      <c r="Q73" s="176" t="s">
        <v>81</v>
      </c>
      <c r="R73" s="119" t="s">
        <v>56</v>
      </c>
      <c r="S73" s="152" t="s">
        <v>54</v>
      </c>
      <c r="T73" s="152" t="s">
        <v>79</v>
      </c>
      <c r="U73" s="149" t="s">
        <v>320</v>
      </c>
      <c r="V73" s="152" t="s">
        <v>38</v>
      </c>
      <c r="W73" s="164"/>
      <c r="X73" s="155" t="s">
        <v>204</v>
      </c>
      <c r="Y73" s="148" t="s">
        <v>45</v>
      </c>
      <c r="Z73" s="166" t="s">
        <v>115</v>
      </c>
      <c r="AA73" s="174"/>
      <c r="AB73" s="156"/>
    </row>
    <row r="74" spans="1:28" ht="37.5" hidden="1" customHeight="1" x14ac:dyDescent="0.3">
      <c r="A74" s="138">
        <f t="shared" si="1"/>
        <v>71</v>
      </c>
      <c r="B74" s="141">
        <v>45047</v>
      </c>
      <c r="C74" s="143" t="s">
        <v>313</v>
      </c>
      <c r="D74" s="138" t="s">
        <v>47</v>
      </c>
      <c r="E74" s="158"/>
      <c r="F74" s="157"/>
      <c r="G74" s="236" t="s">
        <v>321</v>
      </c>
      <c r="H74" s="145">
        <v>-1</v>
      </c>
      <c r="I74" s="145"/>
      <c r="J74" s="146" t="s">
        <v>70</v>
      </c>
      <c r="K74" s="159" t="s">
        <v>322</v>
      </c>
      <c r="L74" s="160" t="s">
        <v>32</v>
      </c>
      <c r="M74" s="171"/>
      <c r="N74" s="157"/>
      <c r="O74" s="160"/>
      <c r="P74" s="172" t="s">
        <v>323</v>
      </c>
      <c r="Q74" s="176" t="s">
        <v>52</v>
      </c>
      <c r="R74" s="119" t="s">
        <v>56</v>
      </c>
      <c r="S74" s="152" t="s">
        <v>55</v>
      </c>
      <c r="T74" s="152" t="s">
        <v>79</v>
      </c>
      <c r="U74" s="173" t="s">
        <v>324</v>
      </c>
      <c r="V74" s="166" t="s">
        <v>32</v>
      </c>
      <c r="W74" s="174" t="s">
        <v>313</v>
      </c>
      <c r="X74" s="155" t="s">
        <v>193</v>
      </c>
      <c r="Y74" s="173" t="s">
        <v>44</v>
      </c>
      <c r="Z74" s="152" t="s">
        <v>115</v>
      </c>
      <c r="AA74" s="155" t="s">
        <v>313</v>
      </c>
      <c r="AB74" s="156" t="s">
        <v>130</v>
      </c>
    </row>
    <row r="75" spans="1:28" ht="37.5" hidden="1" customHeight="1" x14ac:dyDescent="0.3">
      <c r="A75" s="138">
        <f t="shared" si="1"/>
        <v>72</v>
      </c>
      <c r="B75" s="141">
        <v>45047</v>
      </c>
      <c r="C75" s="143" t="s">
        <v>313</v>
      </c>
      <c r="D75" s="138" t="s">
        <v>47</v>
      </c>
      <c r="E75" s="146"/>
      <c r="F75" s="138"/>
      <c r="G75" s="237" t="s">
        <v>321</v>
      </c>
      <c r="H75" s="146">
        <v>-2</v>
      </c>
      <c r="I75" s="146"/>
      <c r="J75" s="146" t="s">
        <v>72</v>
      </c>
      <c r="K75" s="147" t="s">
        <v>325</v>
      </c>
      <c r="L75" s="138" t="s">
        <v>34</v>
      </c>
      <c r="M75" s="138"/>
      <c r="N75" s="138"/>
      <c r="O75" s="138"/>
      <c r="P75" s="169" t="s">
        <v>326</v>
      </c>
      <c r="Q75" s="176" t="s">
        <v>52</v>
      </c>
      <c r="R75" s="119" t="s">
        <v>56</v>
      </c>
      <c r="S75" s="138" t="s">
        <v>54</v>
      </c>
      <c r="T75" s="152" t="s">
        <v>79</v>
      </c>
      <c r="U75" s="138" t="s">
        <v>327</v>
      </c>
      <c r="V75" s="138" t="s">
        <v>34</v>
      </c>
      <c r="W75" s="176" t="s">
        <v>313</v>
      </c>
      <c r="X75" s="155" t="s">
        <v>193</v>
      </c>
      <c r="Y75" s="138" t="s">
        <v>44</v>
      </c>
      <c r="Z75" s="138" t="s">
        <v>115</v>
      </c>
      <c r="AA75" s="176" t="s">
        <v>313</v>
      </c>
      <c r="AB75" s="156" t="s">
        <v>130</v>
      </c>
    </row>
    <row r="76" spans="1:28" ht="37.5" hidden="1" customHeight="1" x14ac:dyDescent="0.3">
      <c r="A76" s="138">
        <f t="shared" si="1"/>
        <v>73</v>
      </c>
      <c r="B76" s="141">
        <v>45047</v>
      </c>
      <c r="C76" s="143" t="s">
        <v>328</v>
      </c>
      <c r="D76" s="177" t="s">
        <v>47</v>
      </c>
      <c r="E76" s="144"/>
      <c r="F76" s="177"/>
      <c r="G76" s="236" t="s">
        <v>329</v>
      </c>
      <c r="H76" s="158">
        <v>-1</v>
      </c>
      <c r="I76" s="144"/>
      <c r="J76" s="146" t="s">
        <v>66</v>
      </c>
      <c r="K76" s="178" t="s">
        <v>330</v>
      </c>
      <c r="L76" s="152" t="s">
        <v>34</v>
      </c>
      <c r="M76" s="148"/>
      <c r="N76" s="177"/>
      <c r="O76" s="152"/>
      <c r="P76" s="179" t="s">
        <v>331</v>
      </c>
      <c r="Q76" s="155" t="s">
        <v>81</v>
      </c>
      <c r="R76" s="119" t="s">
        <v>56</v>
      </c>
      <c r="S76" s="152" t="s">
        <v>54</v>
      </c>
      <c r="T76" s="152" t="s">
        <v>79</v>
      </c>
      <c r="U76" s="152" t="s">
        <v>332</v>
      </c>
      <c r="V76" s="152" t="s">
        <v>34</v>
      </c>
      <c r="W76" s="155" t="s">
        <v>328</v>
      </c>
      <c r="X76" s="155" t="s">
        <v>193</v>
      </c>
      <c r="Y76" s="152" t="s">
        <v>44</v>
      </c>
      <c r="Z76" s="138" t="s">
        <v>115</v>
      </c>
      <c r="AA76" s="155" t="s">
        <v>328</v>
      </c>
      <c r="AB76" s="156" t="s">
        <v>130</v>
      </c>
    </row>
    <row r="77" spans="1:28" ht="37.5" hidden="1" customHeight="1" x14ac:dyDescent="0.3">
      <c r="A77" s="138">
        <f t="shared" si="1"/>
        <v>74</v>
      </c>
      <c r="B77" s="141">
        <v>45047</v>
      </c>
      <c r="C77" s="143" t="s">
        <v>333</v>
      </c>
      <c r="D77" s="138" t="s">
        <v>49</v>
      </c>
      <c r="E77" s="144"/>
      <c r="F77" s="138"/>
      <c r="G77" s="238" t="s">
        <v>334</v>
      </c>
      <c r="H77" s="145">
        <v>-1</v>
      </c>
      <c r="I77" s="146"/>
      <c r="J77" s="138" t="s">
        <v>335</v>
      </c>
      <c r="K77" s="147" t="s">
        <v>336</v>
      </c>
      <c r="L77" s="149" t="s">
        <v>36</v>
      </c>
      <c r="M77" s="148"/>
      <c r="N77" s="138"/>
      <c r="O77" s="149"/>
      <c r="P77" s="180" t="s">
        <v>337</v>
      </c>
      <c r="Q77" s="155" t="s">
        <v>81</v>
      </c>
      <c r="R77" s="119" t="s">
        <v>56</v>
      </c>
      <c r="S77" s="152" t="s">
        <v>54</v>
      </c>
      <c r="T77" s="152" t="s">
        <v>79</v>
      </c>
      <c r="U77" s="149" t="s">
        <v>338</v>
      </c>
      <c r="V77" s="152" t="s">
        <v>36</v>
      </c>
      <c r="W77" s="154">
        <v>45022</v>
      </c>
      <c r="X77" s="155" t="s">
        <v>193</v>
      </c>
      <c r="Y77" s="149" t="s">
        <v>44</v>
      </c>
      <c r="Z77" s="152" t="s">
        <v>115</v>
      </c>
      <c r="AA77" s="155">
        <v>45022</v>
      </c>
      <c r="AB77" s="156" t="s">
        <v>130</v>
      </c>
    </row>
    <row r="78" spans="1:28" ht="37.5" hidden="1" customHeight="1" x14ac:dyDescent="0.3">
      <c r="A78" s="138">
        <f t="shared" si="1"/>
        <v>75</v>
      </c>
      <c r="B78" s="141">
        <v>45047</v>
      </c>
      <c r="C78" s="143" t="s">
        <v>339</v>
      </c>
      <c r="D78" s="138" t="s">
        <v>47</v>
      </c>
      <c r="E78" s="144"/>
      <c r="F78" s="138"/>
      <c r="G78" s="236" t="s">
        <v>340</v>
      </c>
      <c r="H78" s="145">
        <v>-1</v>
      </c>
      <c r="I78" s="146"/>
      <c r="J78" s="146" t="s">
        <v>64</v>
      </c>
      <c r="K78" s="147" t="s">
        <v>314</v>
      </c>
      <c r="L78" s="149" t="s">
        <v>30</v>
      </c>
      <c r="M78" s="148"/>
      <c r="N78" s="138"/>
      <c r="O78" s="149"/>
      <c r="P78" s="180" t="s">
        <v>341</v>
      </c>
      <c r="Q78" s="155" t="s">
        <v>81</v>
      </c>
      <c r="R78" s="119" t="s">
        <v>56</v>
      </c>
      <c r="S78" s="152" t="s">
        <v>55</v>
      </c>
      <c r="T78" s="152" t="s">
        <v>79</v>
      </c>
      <c r="U78" s="149" t="s">
        <v>342</v>
      </c>
      <c r="V78" s="152" t="s">
        <v>34</v>
      </c>
      <c r="W78" s="154">
        <v>45111</v>
      </c>
      <c r="X78" s="155" t="s">
        <v>204</v>
      </c>
      <c r="Y78" s="149" t="s">
        <v>44</v>
      </c>
      <c r="Z78" s="152" t="s">
        <v>115</v>
      </c>
      <c r="AA78" s="155">
        <v>45111</v>
      </c>
      <c r="AB78" s="156" t="s">
        <v>131</v>
      </c>
    </row>
    <row r="79" spans="1:28" ht="37.5" hidden="1" customHeight="1" x14ac:dyDescent="0.3">
      <c r="A79" s="138">
        <f t="shared" si="1"/>
        <v>76</v>
      </c>
      <c r="B79" s="141">
        <v>45047</v>
      </c>
      <c r="C79" s="143" t="s">
        <v>339</v>
      </c>
      <c r="D79" s="138" t="s">
        <v>48</v>
      </c>
      <c r="E79" s="144"/>
      <c r="F79" s="138"/>
      <c r="G79" s="236" t="s">
        <v>340</v>
      </c>
      <c r="H79" s="145">
        <v>-2</v>
      </c>
      <c r="I79" s="146"/>
      <c r="J79" s="146" t="s">
        <v>66</v>
      </c>
      <c r="K79" s="147" t="s">
        <v>144</v>
      </c>
      <c r="L79" s="149" t="s">
        <v>30</v>
      </c>
      <c r="M79" s="148"/>
      <c r="N79" s="138"/>
      <c r="O79" s="149"/>
      <c r="P79" s="180" t="s">
        <v>343</v>
      </c>
      <c r="Q79" s="155" t="s">
        <v>52</v>
      </c>
      <c r="R79" s="119" t="s">
        <v>56</v>
      </c>
      <c r="S79" s="152" t="s">
        <v>54</v>
      </c>
      <c r="T79" s="152" t="s">
        <v>79</v>
      </c>
      <c r="U79" s="149" t="s">
        <v>344</v>
      </c>
      <c r="V79" s="152" t="s">
        <v>30</v>
      </c>
      <c r="W79" s="154"/>
      <c r="X79" s="155" t="s">
        <v>204</v>
      </c>
      <c r="Y79" s="149" t="s">
        <v>44</v>
      </c>
      <c r="Z79" s="152" t="s">
        <v>115</v>
      </c>
      <c r="AA79" s="155"/>
      <c r="AB79" s="156" t="s">
        <v>131</v>
      </c>
    </row>
    <row r="80" spans="1:28" ht="37.5" hidden="1" customHeight="1" x14ac:dyDescent="0.3">
      <c r="A80" s="138">
        <f t="shared" si="1"/>
        <v>77</v>
      </c>
      <c r="B80" s="141">
        <v>45078</v>
      </c>
      <c r="C80" s="143">
        <v>45083</v>
      </c>
      <c r="D80" s="193" t="s">
        <v>47</v>
      </c>
      <c r="E80" s="196"/>
      <c r="F80" s="195"/>
      <c r="G80" s="240">
        <v>45052</v>
      </c>
      <c r="H80" s="197">
        <v>-1</v>
      </c>
      <c r="I80" s="196"/>
      <c r="J80" s="197" t="s">
        <v>62</v>
      </c>
      <c r="K80" s="198" t="s">
        <v>345</v>
      </c>
      <c r="L80" s="193" t="s">
        <v>36</v>
      </c>
      <c r="M80" s="199"/>
      <c r="N80" s="195"/>
      <c r="O80" s="200"/>
      <c r="P80" s="221" t="s">
        <v>346</v>
      </c>
      <c r="Q80" s="155" t="s">
        <v>81</v>
      </c>
      <c r="R80" s="119" t="s">
        <v>56</v>
      </c>
      <c r="S80" s="152" t="s">
        <v>54</v>
      </c>
      <c r="T80" s="152" t="s">
        <v>79</v>
      </c>
      <c r="U80" s="149" t="s">
        <v>347</v>
      </c>
      <c r="V80" s="193" t="s">
        <v>36</v>
      </c>
      <c r="W80" s="217">
        <v>45052</v>
      </c>
      <c r="X80" s="155" t="s">
        <v>348</v>
      </c>
      <c r="Y80" s="222" t="s">
        <v>44</v>
      </c>
      <c r="Z80" s="152" t="s">
        <v>115</v>
      </c>
      <c r="AA80" s="217">
        <v>45052</v>
      </c>
      <c r="AB80" s="156" t="s">
        <v>349</v>
      </c>
    </row>
    <row r="81" spans="1:28" ht="37.5" hidden="1" customHeight="1" x14ac:dyDescent="0.3">
      <c r="A81" s="138">
        <f t="shared" si="1"/>
        <v>78</v>
      </c>
      <c r="B81" s="141">
        <v>45078</v>
      </c>
      <c r="C81" s="143">
        <v>45083</v>
      </c>
      <c r="D81" s="138" t="s">
        <v>47</v>
      </c>
      <c r="E81" s="146"/>
      <c r="F81" s="138"/>
      <c r="G81" s="236">
        <v>45052</v>
      </c>
      <c r="H81" s="146">
        <v>-2</v>
      </c>
      <c r="I81" s="146"/>
      <c r="J81" s="146" t="s">
        <v>66</v>
      </c>
      <c r="K81" s="147" t="s">
        <v>350</v>
      </c>
      <c r="L81" s="138" t="s">
        <v>34</v>
      </c>
      <c r="M81" s="148"/>
      <c r="N81" s="138"/>
      <c r="O81" s="149"/>
      <c r="P81" s="169" t="s">
        <v>351</v>
      </c>
      <c r="Q81" s="155" t="s">
        <v>81</v>
      </c>
      <c r="R81" s="119" t="s">
        <v>56</v>
      </c>
      <c r="S81" s="152" t="s">
        <v>54</v>
      </c>
      <c r="T81" s="152" t="s">
        <v>79</v>
      </c>
      <c r="U81" s="149" t="s">
        <v>352</v>
      </c>
      <c r="V81" s="138" t="s">
        <v>34</v>
      </c>
      <c r="W81" s="155">
        <v>45083</v>
      </c>
      <c r="X81" s="155" t="s">
        <v>348</v>
      </c>
      <c r="Y81" s="149" t="s">
        <v>44</v>
      </c>
      <c r="Z81" s="152" t="s">
        <v>115</v>
      </c>
      <c r="AA81" s="155">
        <v>45083</v>
      </c>
      <c r="AB81" s="156" t="s">
        <v>349</v>
      </c>
    </row>
    <row r="82" spans="1:28" ht="37.5" hidden="1" customHeight="1" x14ac:dyDescent="0.3">
      <c r="A82" s="138">
        <f t="shared" si="1"/>
        <v>79</v>
      </c>
      <c r="B82" s="141">
        <v>45078</v>
      </c>
      <c r="C82" s="143">
        <v>45083</v>
      </c>
      <c r="D82" s="138" t="s">
        <v>47</v>
      </c>
      <c r="E82" s="146"/>
      <c r="F82" s="138"/>
      <c r="G82" s="236">
        <v>45083</v>
      </c>
      <c r="H82" s="146">
        <v>-1</v>
      </c>
      <c r="I82" s="146"/>
      <c r="J82" s="146" t="s">
        <v>72</v>
      </c>
      <c r="K82" s="147" t="s">
        <v>353</v>
      </c>
      <c r="L82" s="138" t="s">
        <v>30</v>
      </c>
      <c r="M82" s="148"/>
      <c r="N82" s="138"/>
      <c r="O82" s="149"/>
      <c r="P82" s="169" t="s">
        <v>354</v>
      </c>
      <c r="Q82" s="155" t="s">
        <v>52</v>
      </c>
      <c r="R82" s="119" t="s">
        <v>56</v>
      </c>
      <c r="S82" s="152" t="s">
        <v>54</v>
      </c>
      <c r="T82" s="152" t="s">
        <v>79</v>
      </c>
      <c r="U82" s="149" t="s">
        <v>355</v>
      </c>
      <c r="V82" s="138" t="s">
        <v>30</v>
      </c>
      <c r="W82" s="155">
        <v>45083</v>
      </c>
      <c r="X82" s="155" t="s">
        <v>348</v>
      </c>
      <c r="Y82" s="149" t="s">
        <v>44</v>
      </c>
      <c r="Z82" s="152" t="s">
        <v>115</v>
      </c>
      <c r="AA82" s="217">
        <v>45083</v>
      </c>
      <c r="AB82" s="156" t="s">
        <v>349</v>
      </c>
    </row>
    <row r="83" spans="1:28" ht="37.5" hidden="1" customHeight="1" x14ac:dyDescent="0.3">
      <c r="A83" s="138">
        <f t="shared" si="1"/>
        <v>80</v>
      </c>
      <c r="B83" s="141">
        <v>45078</v>
      </c>
      <c r="C83" s="143">
        <v>45084</v>
      </c>
      <c r="D83" s="202" t="s">
        <v>49</v>
      </c>
      <c r="E83" s="196"/>
      <c r="F83" s="195"/>
      <c r="G83" s="236">
        <v>45113</v>
      </c>
      <c r="H83" s="203">
        <v>-1</v>
      </c>
      <c r="I83" s="196"/>
      <c r="J83" s="203" t="s">
        <v>66</v>
      </c>
      <c r="K83" s="204" t="s">
        <v>356</v>
      </c>
      <c r="L83" s="202" t="s">
        <v>30</v>
      </c>
      <c r="M83" s="199"/>
      <c r="N83" s="195"/>
      <c r="O83" s="200"/>
      <c r="P83" s="218" t="s">
        <v>357</v>
      </c>
      <c r="Q83" s="155" t="s">
        <v>92</v>
      </c>
      <c r="R83" s="119" t="s">
        <v>56</v>
      </c>
      <c r="S83" s="152" t="s">
        <v>54</v>
      </c>
      <c r="T83" s="152" t="s">
        <v>79</v>
      </c>
      <c r="U83" s="149" t="s">
        <v>358</v>
      </c>
      <c r="V83" s="202" t="s">
        <v>30</v>
      </c>
      <c r="W83" s="155" t="s">
        <v>359</v>
      </c>
      <c r="X83" s="155" t="s">
        <v>348</v>
      </c>
      <c r="Y83" s="219" t="s">
        <v>44</v>
      </c>
      <c r="Z83" s="152"/>
      <c r="AA83" s="155" t="s">
        <v>359</v>
      </c>
      <c r="AB83" s="156" t="s">
        <v>349</v>
      </c>
    </row>
    <row r="84" spans="1:28" ht="37.5" hidden="1" customHeight="1" x14ac:dyDescent="0.3">
      <c r="A84" s="138">
        <f t="shared" si="1"/>
        <v>81</v>
      </c>
      <c r="B84" s="141">
        <v>45078</v>
      </c>
      <c r="C84" s="143">
        <v>45084</v>
      </c>
      <c r="D84" s="138" t="s">
        <v>49</v>
      </c>
      <c r="E84" s="146"/>
      <c r="F84" s="138"/>
      <c r="G84" s="240">
        <v>45113</v>
      </c>
      <c r="H84" s="146">
        <v>-2</v>
      </c>
      <c r="I84" s="146"/>
      <c r="J84" s="146" t="s">
        <v>64</v>
      </c>
      <c r="K84" s="147" t="s">
        <v>360</v>
      </c>
      <c r="L84" s="138" t="s">
        <v>31</v>
      </c>
      <c r="M84" s="148"/>
      <c r="N84" s="138"/>
      <c r="O84" s="149"/>
      <c r="P84" s="169" t="s">
        <v>361</v>
      </c>
      <c r="Q84" s="155" t="s">
        <v>92</v>
      </c>
      <c r="R84" s="119" t="s">
        <v>56</v>
      </c>
      <c r="S84" s="152" t="s">
        <v>54</v>
      </c>
      <c r="T84" s="152" t="s">
        <v>79</v>
      </c>
      <c r="U84" s="149" t="s">
        <v>362</v>
      </c>
      <c r="V84" s="138" t="s">
        <v>363</v>
      </c>
      <c r="W84" s="154">
        <v>45139</v>
      </c>
      <c r="X84" s="155" t="s">
        <v>114</v>
      </c>
      <c r="Y84" s="149" t="s">
        <v>44</v>
      </c>
      <c r="Z84" s="152" t="s">
        <v>115</v>
      </c>
      <c r="AA84" s="154">
        <v>45139</v>
      </c>
      <c r="AB84" s="156" t="s">
        <v>131</v>
      </c>
    </row>
    <row r="85" spans="1:28" ht="37.5" hidden="1" customHeight="1" x14ac:dyDescent="0.3">
      <c r="A85" s="138">
        <f t="shared" si="1"/>
        <v>82</v>
      </c>
      <c r="B85" s="141">
        <v>45078</v>
      </c>
      <c r="C85" s="143">
        <v>45084</v>
      </c>
      <c r="D85" s="138" t="s">
        <v>49</v>
      </c>
      <c r="E85" s="146"/>
      <c r="F85" s="138"/>
      <c r="G85" s="236">
        <v>45113</v>
      </c>
      <c r="H85" s="146">
        <v>-3</v>
      </c>
      <c r="I85" s="146"/>
      <c r="J85" s="146" t="s">
        <v>62</v>
      </c>
      <c r="K85" s="147" t="s">
        <v>364</v>
      </c>
      <c r="L85" s="138" t="s">
        <v>40</v>
      </c>
      <c r="M85" s="148"/>
      <c r="N85" s="138"/>
      <c r="O85" s="149"/>
      <c r="P85" s="180" t="s">
        <v>365</v>
      </c>
      <c r="Q85" s="155" t="s">
        <v>81</v>
      </c>
      <c r="R85" s="119" t="s">
        <v>56</v>
      </c>
      <c r="S85" s="152" t="s">
        <v>54</v>
      </c>
      <c r="T85" s="152" t="s">
        <v>79</v>
      </c>
      <c r="U85" s="149" t="s">
        <v>366</v>
      </c>
      <c r="V85" s="138" t="s">
        <v>40</v>
      </c>
      <c r="W85" s="154">
        <v>45091</v>
      </c>
      <c r="X85" s="155" t="s">
        <v>114</v>
      </c>
      <c r="Y85" s="149" t="s">
        <v>44</v>
      </c>
      <c r="Z85" s="152" t="s">
        <v>115</v>
      </c>
      <c r="AA85" s="217">
        <v>45091</v>
      </c>
      <c r="AB85" s="156" t="s">
        <v>367</v>
      </c>
    </row>
    <row r="86" spans="1:28" ht="37.5" hidden="1" customHeight="1" x14ac:dyDescent="0.3">
      <c r="A86" s="138">
        <f t="shared" si="1"/>
        <v>83</v>
      </c>
      <c r="B86" s="141">
        <v>45078</v>
      </c>
      <c r="C86" s="192">
        <v>45083</v>
      </c>
      <c r="D86" s="193" t="s">
        <v>49</v>
      </c>
      <c r="E86" s="194"/>
      <c r="F86" s="195"/>
      <c r="G86" s="236">
        <v>45144</v>
      </c>
      <c r="H86" s="145">
        <v>-1</v>
      </c>
      <c r="I86" s="196"/>
      <c r="J86" s="146" t="s">
        <v>67</v>
      </c>
      <c r="K86" s="198" t="s">
        <v>368</v>
      </c>
      <c r="L86" s="193" t="s">
        <v>31</v>
      </c>
      <c r="M86" s="199"/>
      <c r="N86" s="195"/>
      <c r="O86" s="200"/>
      <c r="P86" s="180" t="s">
        <v>369</v>
      </c>
      <c r="Q86" s="155" t="s">
        <v>92</v>
      </c>
      <c r="R86" s="119" t="s">
        <v>56</v>
      </c>
      <c r="S86" s="152" t="s">
        <v>55</v>
      </c>
      <c r="T86" s="152" t="s">
        <v>79</v>
      </c>
      <c r="U86" s="149" t="s">
        <v>370</v>
      </c>
      <c r="V86" s="152" t="s">
        <v>31</v>
      </c>
      <c r="W86" s="155">
        <v>45175</v>
      </c>
      <c r="X86" s="155" t="s">
        <v>348</v>
      </c>
      <c r="Y86" s="149" t="s">
        <v>44</v>
      </c>
      <c r="Z86" s="152" t="s">
        <v>115</v>
      </c>
      <c r="AA86" s="155"/>
      <c r="AB86" s="156" t="s">
        <v>349</v>
      </c>
    </row>
    <row r="87" spans="1:28" ht="37.5" customHeight="1" x14ac:dyDescent="0.3">
      <c r="A87" s="138">
        <f t="shared" si="1"/>
        <v>84</v>
      </c>
      <c r="B87" s="141">
        <v>45078</v>
      </c>
      <c r="C87" s="143">
        <v>45089</v>
      </c>
      <c r="D87" s="138" t="s">
        <v>47</v>
      </c>
      <c r="E87" s="144"/>
      <c r="F87" s="138"/>
      <c r="G87" s="241">
        <v>45266</v>
      </c>
      <c r="H87" s="145">
        <v>-1</v>
      </c>
      <c r="I87" s="146"/>
      <c r="J87" s="146" t="s">
        <v>76</v>
      </c>
      <c r="K87" s="147" t="s">
        <v>371</v>
      </c>
      <c r="L87" s="138" t="s">
        <v>38</v>
      </c>
      <c r="M87" s="148"/>
      <c r="N87" s="138"/>
      <c r="O87" s="149"/>
      <c r="P87" s="180" t="s">
        <v>372</v>
      </c>
      <c r="Q87" s="155" t="s">
        <v>81</v>
      </c>
      <c r="R87" s="119" t="s">
        <v>56</v>
      </c>
      <c r="S87" s="152" t="s">
        <v>53</v>
      </c>
      <c r="T87" s="152" t="s">
        <v>79</v>
      </c>
      <c r="U87" s="180" t="s">
        <v>373</v>
      </c>
      <c r="V87" s="138" t="s">
        <v>38</v>
      </c>
      <c r="W87" s="155"/>
      <c r="X87" s="155" t="s">
        <v>130</v>
      </c>
      <c r="Y87" s="149" t="s">
        <v>45</v>
      </c>
      <c r="Z87" s="152" t="s">
        <v>115</v>
      </c>
      <c r="AA87" s="155"/>
      <c r="AB87" s="156"/>
    </row>
    <row r="88" spans="1:28" ht="37.5" hidden="1" customHeight="1" x14ac:dyDescent="0.3">
      <c r="A88" s="138">
        <f t="shared" si="1"/>
        <v>85</v>
      </c>
      <c r="B88" s="141">
        <v>45078</v>
      </c>
      <c r="C88" s="143">
        <v>45090</v>
      </c>
      <c r="D88" s="138" t="s">
        <v>49</v>
      </c>
      <c r="E88" s="144"/>
      <c r="F88" s="138"/>
      <c r="G88" s="240" t="s">
        <v>374</v>
      </c>
      <c r="H88" s="145">
        <v>-1</v>
      </c>
      <c r="I88" s="146"/>
      <c r="J88" s="146" t="s">
        <v>64</v>
      </c>
      <c r="K88" s="147" t="s">
        <v>314</v>
      </c>
      <c r="L88" s="138" t="s">
        <v>34</v>
      </c>
      <c r="M88" s="148"/>
      <c r="N88" s="138"/>
      <c r="O88" s="149"/>
      <c r="P88" s="180" t="s">
        <v>375</v>
      </c>
      <c r="Q88" s="230" t="s">
        <v>51</v>
      </c>
      <c r="R88" s="119" t="s">
        <v>56</v>
      </c>
      <c r="S88" s="152" t="s">
        <v>54</v>
      </c>
      <c r="T88" s="152" t="s">
        <v>79</v>
      </c>
      <c r="U88" s="149" t="s">
        <v>376</v>
      </c>
      <c r="V88" s="138" t="s">
        <v>34</v>
      </c>
      <c r="W88" s="154">
        <v>45111</v>
      </c>
      <c r="X88" s="155" t="s">
        <v>114</v>
      </c>
      <c r="Y88" s="149" t="s">
        <v>44</v>
      </c>
      <c r="Z88" s="152" t="s">
        <v>115</v>
      </c>
      <c r="AA88" s="155">
        <v>45111</v>
      </c>
      <c r="AB88" s="156"/>
    </row>
    <row r="89" spans="1:28" ht="37.5" hidden="1" customHeight="1" x14ac:dyDescent="0.3">
      <c r="A89" s="138">
        <f t="shared" si="1"/>
        <v>86</v>
      </c>
      <c r="B89" s="141">
        <v>45108</v>
      </c>
      <c r="C89" s="143">
        <v>45118</v>
      </c>
      <c r="D89" s="202" t="s">
        <v>49</v>
      </c>
      <c r="E89" s="196"/>
      <c r="F89" s="195"/>
      <c r="G89" s="241">
        <v>45206</v>
      </c>
      <c r="H89" s="203">
        <v>-1</v>
      </c>
      <c r="I89" s="196"/>
      <c r="J89" s="203" t="s">
        <v>58</v>
      </c>
      <c r="K89" s="204" t="s">
        <v>377</v>
      </c>
      <c r="L89" s="202" t="s">
        <v>36</v>
      </c>
      <c r="M89" s="199"/>
      <c r="N89" s="195"/>
      <c r="O89" s="200"/>
      <c r="P89" s="218" t="s">
        <v>378</v>
      </c>
      <c r="Q89" s="231" t="s">
        <v>50</v>
      </c>
      <c r="R89" s="119" t="s">
        <v>56</v>
      </c>
      <c r="S89" s="152" t="s">
        <v>55</v>
      </c>
      <c r="T89" s="152" t="s">
        <v>79</v>
      </c>
      <c r="U89" s="149" t="s">
        <v>379</v>
      </c>
      <c r="V89" s="202" t="s">
        <v>36</v>
      </c>
      <c r="W89" s="217">
        <v>45267</v>
      </c>
      <c r="X89" s="155" t="s">
        <v>348</v>
      </c>
      <c r="Y89" s="219" t="s">
        <v>44</v>
      </c>
      <c r="Z89" s="152" t="s">
        <v>380</v>
      </c>
      <c r="AA89" s="217">
        <v>45267</v>
      </c>
      <c r="AB89" s="156" t="s">
        <v>381</v>
      </c>
    </row>
    <row r="90" spans="1:28" ht="37.5" hidden="1" customHeight="1" x14ac:dyDescent="0.3">
      <c r="A90" s="138">
        <f t="shared" si="1"/>
        <v>87</v>
      </c>
      <c r="B90" s="141">
        <v>45108</v>
      </c>
      <c r="C90" s="143">
        <v>45118</v>
      </c>
      <c r="D90" s="138" t="s">
        <v>47</v>
      </c>
      <c r="E90" s="146"/>
      <c r="F90" s="138"/>
      <c r="G90" s="236">
        <v>45237</v>
      </c>
      <c r="H90" s="146">
        <v>-1</v>
      </c>
      <c r="I90" s="146"/>
      <c r="J90" s="146" t="s">
        <v>382</v>
      </c>
      <c r="K90" s="147" t="s">
        <v>383</v>
      </c>
      <c r="L90" s="138" t="s">
        <v>36</v>
      </c>
      <c r="M90" s="148"/>
      <c r="N90" s="138"/>
      <c r="O90" s="149"/>
      <c r="P90" s="169" t="s">
        <v>384</v>
      </c>
      <c r="Q90" s="230" t="s">
        <v>50</v>
      </c>
      <c r="R90" s="119" t="s">
        <v>56</v>
      </c>
      <c r="S90" s="152" t="s">
        <v>55</v>
      </c>
      <c r="T90" s="152" t="s">
        <v>79</v>
      </c>
      <c r="U90" s="149" t="s">
        <v>385</v>
      </c>
      <c r="V90" s="138" t="s">
        <v>36</v>
      </c>
      <c r="W90" s="155">
        <v>45237</v>
      </c>
      <c r="X90" s="155" t="s">
        <v>348</v>
      </c>
      <c r="Y90" s="149" t="s">
        <v>44</v>
      </c>
      <c r="Z90" s="152" t="s">
        <v>115</v>
      </c>
      <c r="AA90" s="155">
        <v>45237</v>
      </c>
      <c r="AB90" s="156" t="s">
        <v>349</v>
      </c>
    </row>
    <row r="91" spans="1:28" ht="37.5" hidden="1" customHeight="1" x14ac:dyDescent="0.3">
      <c r="A91" s="138">
        <f t="shared" si="1"/>
        <v>88</v>
      </c>
      <c r="B91" s="141">
        <v>45108</v>
      </c>
      <c r="C91" s="143">
        <v>45118</v>
      </c>
      <c r="D91" s="138" t="s">
        <v>47</v>
      </c>
      <c r="E91" s="146"/>
      <c r="F91" s="138"/>
      <c r="G91" s="236">
        <v>45237</v>
      </c>
      <c r="H91" s="146">
        <v>-2</v>
      </c>
      <c r="I91" s="146"/>
      <c r="J91" s="146" t="s">
        <v>62</v>
      </c>
      <c r="K91" s="147" t="s">
        <v>386</v>
      </c>
      <c r="L91" s="138" t="s">
        <v>36</v>
      </c>
      <c r="M91" s="148"/>
      <c r="N91" s="138"/>
      <c r="O91" s="149"/>
      <c r="P91" s="169" t="s">
        <v>387</v>
      </c>
      <c r="Q91" s="231" t="s">
        <v>50</v>
      </c>
      <c r="R91" s="119" t="s">
        <v>56</v>
      </c>
      <c r="S91" s="152" t="s">
        <v>55</v>
      </c>
      <c r="T91" s="152" t="s">
        <v>79</v>
      </c>
      <c r="U91" s="149" t="s">
        <v>388</v>
      </c>
      <c r="V91" s="138" t="s">
        <v>36</v>
      </c>
      <c r="W91" s="155">
        <v>45237</v>
      </c>
      <c r="X91" s="155" t="s">
        <v>348</v>
      </c>
      <c r="Y91" s="149" t="s">
        <v>44</v>
      </c>
      <c r="Z91" s="152" t="s">
        <v>171</v>
      </c>
      <c r="AA91" s="217">
        <v>45237</v>
      </c>
      <c r="AB91" s="156" t="s">
        <v>349</v>
      </c>
    </row>
    <row r="92" spans="1:28" ht="37.5" hidden="1" customHeight="1" x14ac:dyDescent="0.3">
      <c r="A92" s="138">
        <f t="shared" si="1"/>
        <v>89</v>
      </c>
      <c r="B92" s="141">
        <v>45108</v>
      </c>
      <c r="C92" s="143">
        <v>45119</v>
      </c>
      <c r="D92" s="193" t="s">
        <v>47</v>
      </c>
      <c r="E92" s="196"/>
      <c r="F92" s="195"/>
      <c r="G92" s="236">
        <v>45267</v>
      </c>
      <c r="H92" s="197">
        <v>-1</v>
      </c>
      <c r="I92" s="196"/>
      <c r="J92" s="197" t="s">
        <v>77</v>
      </c>
      <c r="K92" s="198" t="s">
        <v>389</v>
      </c>
      <c r="L92" s="193" t="s">
        <v>34</v>
      </c>
      <c r="M92" s="199"/>
      <c r="N92" s="195"/>
      <c r="O92" s="200"/>
      <c r="P92" s="221" t="s">
        <v>390</v>
      </c>
      <c r="Q92" s="230" t="s">
        <v>51</v>
      </c>
      <c r="R92" s="119" t="s">
        <v>56</v>
      </c>
      <c r="S92" s="152" t="s">
        <v>55</v>
      </c>
      <c r="T92" s="152" t="s">
        <v>79</v>
      </c>
      <c r="U92" s="149" t="s">
        <v>391</v>
      </c>
      <c r="V92" s="193" t="s">
        <v>34</v>
      </c>
      <c r="W92" s="155">
        <v>45267</v>
      </c>
      <c r="X92" s="155" t="s">
        <v>348</v>
      </c>
      <c r="Y92" s="222" t="s">
        <v>44</v>
      </c>
      <c r="Z92" s="152" t="s">
        <v>392</v>
      </c>
      <c r="AA92" s="155">
        <v>45267</v>
      </c>
      <c r="AB92" s="156" t="s">
        <v>349</v>
      </c>
    </row>
    <row r="93" spans="1:28" ht="37.5" hidden="1" customHeight="1" x14ac:dyDescent="0.3">
      <c r="A93" s="138">
        <f t="shared" si="1"/>
        <v>90</v>
      </c>
      <c r="B93" s="141">
        <v>45108</v>
      </c>
      <c r="C93" s="143" t="s">
        <v>393</v>
      </c>
      <c r="D93" s="138" t="s">
        <v>47</v>
      </c>
      <c r="E93" s="146"/>
      <c r="F93" s="138"/>
      <c r="G93" s="241" t="s">
        <v>394</v>
      </c>
      <c r="H93" s="146">
        <v>-1</v>
      </c>
      <c r="I93" s="146"/>
      <c r="J93" s="146" t="s">
        <v>73</v>
      </c>
      <c r="K93" s="147" t="s">
        <v>162</v>
      </c>
      <c r="L93" s="138" t="s">
        <v>34</v>
      </c>
      <c r="M93" s="148"/>
      <c r="N93" s="138"/>
      <c r="O93" s="149"/>
      <c r="P93" s="169" t="s">
        <v>395</v>
      </c>
      <c r="Q93" s="231" t="s">
        <v>51</v>
      </c>
      <c r="R93" s="119" t="s">
        <v>56</v>
      </c>
      <c r="S93" s="152" t="s">
        <v>55</v>
      </c>
      <c r="T93" s="152" t="s">
        <v>79</v>
      </c>
      <c r="U93" s="149" t="s">
        <v>396</v>
      </c>
      <c r="V93" s="202" t="s">
        <v>34</v>
      </c>
      <c r="W93" s="154" t="s">
        <v>393</v>
      </c>
      <c r="X93" s="155" t="s">
        <v>348</v>
      </c>
      <c r="Y93" s="149" t="s">
        <v>44</v>
      </c>
      <c r="Z93" s="152" t="s">
        <v>221</v>
      </c>
      <c r="AA93" s="154" t="s">
        <v>393</v>
      </c>
      <c r="AB93" s="156" t="s">
        <v>349</v>
      </c>
    </row>
    <row r="94" spans="1:28" ht="37.5" hidden="1" customHeight="1" x14ac:dyDescent="0.3">
      <c r="A94" s="138">
        <f t="shared" si="1"/>
        <v>91</v>
      </c>
      <c r="B94" s="141">
        <v>45108</v>
      </c>
      <c r="C94" s="143" t="s">
        <v>397</v>
      </c>
      <c r="D94" s="138" t="s">
        <v>47</v>
      </c>
      <c r="E94" s="146"/>
      <c r="F94" s="138"/>
      <c r="G94" s="236" t="s">
        <v>398</v>
      </c>
      <c r="H94" s="146">
        <v>-1</v>
      </c>
      <c r="I94" s="146"/>
      <c r="J94" s="146" t="s">
        <v>62</v>
      </c>
      <c r="K94" s="147" t="s">
        <v>399</v>
      </c>
      <c r="L94" s="138" t="s">
        <v>36</v>
      </c>
      <c r="M94" s="148"/>
      <c r="N94" s="138"/>
      <c r="O94" s="149"/>
      <c r="P94" s="180" t="s">
        <v>400</v>
      </c>
      <c r="Q94" s="230" t="s">
        <v>51</v>
      </c>
      <c r="R94" s="119" t="s">
        <v>56</v>
      </c>
      <c r="S94" s="152" t="s">
        <v>55</v>
      </c>
      <c r="T94" s="152"/>
      <c r="U94" s="149" t="s">
        <v>401</v>
      </c>
      <c r="V94" s="138" t="s">
        <v>36</v>
      </c>
      <c r="W94" s="154">
        <v>45126</v>
      </c>
      <c r="X94" s="155" t="s">
        <v>114</v>
      </c>
      <c r="Y94" s="149" t="s">
        <v>44</v>
      </c>
      <c r="Z94" s="152" t="s">
        <v>115</v>
      </c>
      <c r="AA94" s="217">
        <v>45126</v>
      </c>
      <c r="AB94" s="156"/>
    </row>
    <row r="95" spans="1:28" ht="37.5" hidden="1" customHeight="1" x14ac:dyDescent="0.3">
      <c r="A95" s="138">
        <f t="shared" si="1"/>
        <v>92</v>
      </c>
      <c r="B95" s="141">
        <v>45108</v>
      </c>
      <c r="C95" s="143">
        <v>45123</v>
      </c>
      <c r="D95" s="138" t="s">
        <v>47</v>
      </c>
      <c r="E95" s="144"/>
      <c r="F95" s="138"/>
      <c r="G95" s="236" t="s">
        <v>402</v>
      </c>
      <c r="H95" s="145"/>
      <c r="I95" s="146"/>
      <c r="J95" s="146" t="s">
        <v>68</v>
      </c>
      <c r="K95" s="147"/>
      <c r="L95" s="149" t="s">
        <v>36</v>
      </c>
      <c r="M95" s="148"/>
      <c r="N95" s="138"/>
      <c r="O95" s="149"/>
      <c r="P95" s="180" t="s">
        <v>403</v>
      </c>
      <c r="Q95" s="231" t="s">
        <v>51</v>
      </c>
      <c r="R95" s="138"/>
      <c r="S95" s="152" t="s">
        <v>54</v>
      </c>
      <c r="T95" s="152" t="s">
        <v>79</v>
      </c>
      <c r="U95" s="149" t="s">
        <v>404</v>
      </c>
      <c r="V95" s="138" t="s">
        <v>36</v>
      </c>
      <c r="W95" s="154">
        <v>45131</v>
      </c>
      <c r="X95" s="155" t="s">
        <v>405</v>
      </c>
      <c r="Y95" s="149" t="s">
        <v>44</v>
      </c>
      <c r="Z95" s="152" t="s">
        <v>115</v>
      </c>
      <c r="AA95" s="155">
        <v>45131</v>
      </c>
      <c r="AB95" s="156" t="s">
        <v>349</v>
      </c>
    </row>
    <row r="96" spans="1:28" ht="37.5" hidden="1" customHeight="1" x14ac:dyDescent="0.3">
      <c r="A96" s="138">
        <f t="shared" si="1"/>
        <v>93</v>
      </c>
      <c r="B96" s="141">
        <v>45108</v>
      </c>
      <c r="C96" s="143">
        <v>45124</v>
      </c>
      <c r="D96" s="138" t="s">
        <v>47</v>
      </c>
      <c r="E96" s="144"/>
      <c r="F96" s="138"/>
      <c r="G96" s="236" t="s">
        <v>406</v>
      </c>
      <c r="H96" s="145"/>
      <c r="I96" s="146"/>
      <c r="J96" s="146" t="s">
        <v>72</v>
      </c>
      <c r="K96" s="147"/>
      <c r="L96" s="149" t="s">
        <v>42</v>
      </c>
      <c r="M96" s="148"/>
      <c r="N96" s="138"/>
      <c r="O96" s="149"/>
      <c r="P96" s="180" t="s">
        <v>407</v>
      </c>
      <c r="Q96" s="155" t="s">
        <v>52</v>
      </c>
      <c r="R96" s="138"/>
      <c r="S96" s="152" t="s">
        <v>55</v>
      </c>
      <c r="T96" s="152" t="s">
        <v>79</v>
      </c>
      <c r="U96" s="149" t="s">
        <v>408</v>
      </c>
      <c r="V96" s="152" t="s">
        <v>42</v>
      </c>
      <c r="W96" s="154">
        <v>45124</v>
      </c>
      <c r="X96" s="155" t="s">
        <v>193</v>
      </c>
      <c r="Y96" s="149" t="s">
        <v>44</v>
      </c>
      <c r="Z96" s="152" t="s">
        <v>115</v>
      </c>
      <c r="AA96" s="155">
        <v>45124</v>
      </c>
      <c r="AB96" s="156" t="s">
        <v>409</v>
      </c>
    </row>
    <row r="97" spans="1:28" ht="37.5" customHeight="1" x14ac:dyDescent="0.3">
      <c r="A97" s="138">
        <f t="shared" si="1"/>
        <v>94</v>
      </c>
      <c r="B97" s="141">
        <v>45108</v>
      </c>
      <c r="C97" s="143">
        <v>45124</v>
      </c>
      <c r="D97" s="138" t="s">
        <v>47</v>
      </c>
      <c r="E97" s="144"/>
      <c r="F97" s="138"/>
      <c r="G97" s="236" t="s">
        <v>410</v>
      </c>
      <c r="H97" s="145"/>
      <c r="I97" s="146"/>
      <c r="J97" s="146" t="s">
        <v>66</v>
      </c>
      <c r="K97" s="147"/>
      <c r="L97" s="149" t="s">
        <v>34</v>
      </c>
      <c r="M97" s="148"/>
      <c r="N97" s="138"/>
      <c r="O97" s="149"/>
      <c r="P97" s="180" t="s">
        <v>411</v>
      </c>
      <c r="Q97" s="231" t="s">
        <v>51</v>
      </c>
      <c r="R97" s="138"/>
      <c r="S97" s="152" t="s">
        <v>54</v>
      </c>
      <c r="T97" s="152" t="s">
        <v>79</v>
      </c>
      <c r="U97" s="149" t="s">
        <v>412</v>
      </c>
      <c r="V97" s="152" t="s">
        <v>34</v>
      </c>
      <c r="W97" s="154"/>
      <c r="X97" s="155" t="s">
        <v>130</v>
      </c>
      <c r="Y97" s="149" t="s">
        <v>45</v>
      </c>
      <c r="Z97" s="152" t="s">
        <v>115</v>
      </c>
      <c r="AA97" s="155"/>
      <c r="AB97" s="156"/>
    </row>
    <row r="98" spans="1:28" ht="37.5" hidden="1" customHeight="1" x14ac:dyDescent="0.3">
      <c r="A98" s="138">
        <f t="shared" si="1"/>
        <v>95</v>
      </c>
      <c r="B98" s="141">
        <v>45108</v>
      </c>
      <c r="C98" s="143">
        <v>45124</v>
      </c>
      <c r="D98" s="138" t="s">
        <v>47</v>
      </c>
      <c r="E98" s="144"/>
      <c r="F98" s="138"/>
      <c r="G98" s="236" t="s">
        <v>413</v>
      </c>
      <c r="H98" s="145"/>
      <c r="I98" s="146"/>
      <c r="J98" s="146" t="s">
        <v>76</v>
      </c>
      <c r="K98" s="147"/>
      <c r="L98" s="149" t="s">
        <v>38</v>
      </c>
      <c r="M98" s="148"/>
      <c r="N98" s="138"/>
      <c r="O98" s="149"/>
      <c r="P98" s="180" t="s">
        <v>414</v>
      </c>
      <c r="Q98" s="155" t="s">
        <v>52</v>
      </c>
      <c r="R98" s="138"/>
      <c r="S98" s="152" t="s">
        <v>55</v>
      </c>
      <c r="T98" s="152"/>
      <c r="U98" s="149" t="s">
        <v>415</v>
      </c>
      <c r="V98" s="152" t="s">
        <v>38</v>
      </c>
      <c r="W98" s="154">
        <v>45131</v>
      </c>
      <c r="X98" s="155" t="s">
        <v>114</v>
      </c>
      <c r="Y98" s="149" t="s">
        <v>44</v>
      </c>
      <c r="Z98" s="152" t="s">
        <v>115</v>
      </c>
      <c r="AA98" s="155">
        <v>45131</v>
      </c>
      <c r="AB98" s="156"/>
    </row>
    <row r="99" spans="1:28" ht="37.5" hidden="1" customHeight="1" x14ac:dyDescent="0.3">
      <c r="A99" s="138">
        <f t="shared" si="1"/>
        <v>96</v>
      </c>
      <c r="B99" s="141">
        <v>45108</v>
      </c>
      <c r="C99" s="143">
        <v>45126</v>
      </c>
      <c r="D99" s="138" t="s">
        <v>46</v>
      </c>
      <c r="E99" s="144"/>
      <c r="F99" s="138"/>
      <c r="G99" s="236" t="s">
        <v>416</v>
      </c>
      <c r="H99" s="145"/>
      <c r="I99" s="146"/>
      <c r="J99" s="146" t="s">
        <v>64</v>
      </c>
      <c r="K99" s="147"/>
      <c r="L99" s="149" t="s">
        <v>34</v>
      </c>
      <c r="M99" s="148"/>
      <c r="N99" s="138"/>
      <c r="O99" s="149"/>
      <c r="P99" s="180" t="s">
        <v>417</v>
      </c>
      <c r="Q99" s="231" t="s">
        <v>51</v>
      </c>
      <c r="R99" s="138"/>
      <c r="S99" s="152" t="s">
        <v>55</v>
      </c>
      <c r="T99" s="152" t="s">
        <v>79</v>
      </c>
      <c r="U99" s="149" t="s">
        <v>418</v>
      </c>
      <c r="V99" s="152" t="s">
        <v>34</v>
      </c>
      <c r="W99" s="154">
        <v>45126</v>
      </c>
      <c r="X99" s="155" t="s">
        <v>114</v>
      </c>
      <c r="Y99" s="149" t="s">
        <v>44</v>
      </c>
      <c r="Z99" s="152" t="s">
        <v>115</v>
      </c>
      <c r="AA99" s="155">
        <v>45126</v>
      </c>
      <c r="AB99" s="156"/>
    </row>
    <row r="100" spans="1:28" ht="37.5" hidden="1" customHeight="1" x14ac:dyDescent="0.3">
      <c r="A100" s="138">
        <f t="shared" si="1"/>
        <v>97</v>
      </c>
      <c r="B100" s="141">
        <v>45108</v>
      </c>
      <c r="C100" s="143">
        <v>45127</v>
      </c>
      <c r="D100" s="138" t="s">
        <v>49</v>
      </c>
      <c r="E100" s="144"/>
      <c r="F100" s="138"/>
      <c r="G100" s="236" t="s">
        <v>419</v>
      </c>
      <c r="H100" s="145"/>
      <c r="I100" s="146"/>
      <c r="J100" s="146" t="s">
        <v>69</v>
      </c>
      <c r="K100" s="147"/>
      <c r="L100" s="149" t="s">
        <v>36</v>
      </c>
      <c r="M100" s="148"/>
      <c r="N100" s="138"/>
      <c r="O100" s="149"/>
      <c r="P100" s="180" t="s">
        <v>420</v>
      </c>
      <c r="Q100" s="230" t="s">
        <v>51</v>
      </c>
      <c r="R100" s="138"/>
      <c r="S100" s="152" t="s">
        <v>55</v>
      </c>
      <c r="T100" s="152" t="s">
        <v>79</v>
      </c>
      <c r="U100" s="149" t="s">
        <v>421</v>
      </c>
      <c r="V100" s="152" t="s">
        <v>36</v>
      </c>
      <c r="W100" s="154">
        <v>45127</v>
      </c>
      <c r="X100" s="155" t="s">
        <v>405</v>
      </c>
      <c r="Y100" s="149" t="s">
        <v>44</v>
      </c>
      <c r="Z100" s="152" t="s">
        <v>221</v>
      </c>
      <c r="AA100" s="155">
        <v>45127</v>
      </c>
      <c r="AB100" s="156" t="s">
        <v>349</v>
      </c>
    </row>
    <row r="101" spans="1:28" ht="37.5" customHeight="1" x14ac:dyDescent="0.3">
      <c r="A101" s="138">
        <f t="shared" si="1"/>
        <v>98</v>
      </c>
      <c r="B101" s="141">
        <v>45108</v>
      </c>
      <c r="C101" s="143">
        <v>45129</v>
      </c>
      <c r="D101" s="138" t="s">
        <v>47</v>
      </c>
      <c r="E101" s="144"/>
      <c r="F101" s="138"/>
      <c r="G101" s="236" t="s">
        <v>422</v>
      </c>
      <c r="H101" s="145"/>
      <c r="I101" s="146"/>
      <c r="J101" s="146" t="s">
        <v>65</v>
      </c>
      <c r="K101" s="147"/>
      <c r="L101" s="149" t="s">
        <v>34</v>
      </c>
      <c r="M101" s="148"/>
      <c r="N101" s="138"/>
      <c r="O101" s="149"/>
      <c r="P101" s="180" t="s">
        <v>423</v>
      </c>
      <c r="Q101" s="231" t="s">
        <v>51</v>
      </c>
      <c r="R101" s="138"/>
      <c r="S101" s="152" t="s">
        <v>54</v>
      </c>
      <c r="T101" s="152" t="s">
        <v>79</v>
      </c>
      <c r="U101" s="149" t="s">
        <v>424</v>
      </c>
      <c r="V101" s="152" t="s">
        <v>35</v>
      </c>
      <c r="W101" s="154"/>
      <c r="X101" s="155" t="s">
        <v>130</v>
      </c>
      <c r="Y101" s="149" t="s">
        <v>45</v>
      </c>
      <c r="Z101" s="152" t="s">
        <v>115</v>
      </c>
      <c r="AA101" s="155"/>
      <c r="AB101" s="156"/>
    </row>
    <row r="102" spans="1:28" ht="37.5" hidden="1" customHeight="1" x14ac:dyDescent="0.3">
      <c r="A102" s="138">
        <f t="shared" si="1"/>
        <v>99</v>
      </c>
      <c r="B102" s="141">
        <v>45108</v>
      </c>
      <c r="C102" s="143">
        <v>45131</v>
      </c>
      <c r="D102" s="138" t="s">
        <v>47</v>
      </c>
      <c r="E102" s="144"/>
      <c r="F102" s="138"/>
      <c r="G102" s="236" t="s">
        <v>425</v>
      </c>
      <c r="H102" s="145"/>
      <c r="I102" s="146"/>
      <c r="J102" s="146" t="s">
        <v>64</v>
      </c>
      <c r="K102" s="147"/>
      <c r="L102" s="149" t="s">
        <v>34</v>
      </c>
      <c r="M102" s="148"/>
      <c r="N102" s="138"/>
      <c r="O102" s="149"/>
      <c r="P102" s="180" t="s">
        <v>426</v>
      </c>
      <c r="Q102" s="230" t="s">
        <v>51</v>
      </c>
      <c r="R102" s="138"/>
      <c r="S102" s="152" t="s">
        <v>54</v>
      </c>
      <c r="T102" s="152" t="s">
        <v>79</v>
      </c>
      <c r="U102" s="149" t="s">
        <v>424</v>
      </c>
      <c r="V102" s="152" t="s">
        <v>34</v>
      </c>
      <c r="W102" s="154">
        <v>45138</v>
      </c>
      <c r="X102" s="155" t="s">
        <v>114</v>
      </c>
      <c r="Y102" s="149" t="s">
        <v>44</v>
      </c>
      <c r="Z102" s="152" t="s">
        <v>115</v>
      </c>
      <c r="AA102" s="155">
        <v>45138</v>
      </c>
      <c r="AB102" s="156"/>
    </row>
    <row r="103" spans="1:28" ht="37.5" hidden="1" customHeight="1" x14ac:dyDescent="0.3">
      <c r="A103" s="138">
        <f t="shared" si="1"/>
        <v>100</v>
      </c>
      <c r="B103" s="141">
        <v>45108</v>
      </c>
      <c r="C103" s="143">
        <v>45133</v>
      </c>
      <c r="D103" s="138" t="s">
        <v>49</v>
      </c>
      <c r="E103" s="144"/>
      <c r="F103" s="138"/>
      <c r="G103" s="236" t="s">
        <v>427</v>
      </c>
      <c r="H103" s="145"/>
      <c r="I103" s="146"/>
      <c r="J103" s="146" t="s">
        <v>64</v>
      </c>
      <c r="K103" s="147"/>
      <c r="L103" s="149" t="s">
        <v>36</v>
      </c>
      <c r="M103" s="148"/>
      <c r="N103" s="138"/>
      <c r="O103" s="149"/>
      <c r="P103" s="180" t="s">
        <v>428</v>
      </c>
      <c r="Q103" s="231" t="s">
        <v>51</v>
      </c>
      <c r="R103" s="138"/>
      <c r="S103" s="152" t="s">
        <v>54</v>
      </c>
      <c r="T103" s="152" t="s">
        <v>79</v>
      </c>
      <c r="U103" s="149" t="s">
        <v>429</v>
      </c>
      <c r="V103" s="152" t="s">
        <v>36</v>
      </c>
      <c r="W103" s="154">
        <v>45139</v>
      </c>
      <c r="X103" s="155" t="s">
        <v>114</v>
      </c>
      <c r="Y103" s="149" t="s">
        <v>44</v>
      </c>
      <c r="Z103" s="152" t="s">
        <v>115</v>
      </c>
      <c r="AA103" s="155">
        <v>45139</v>
      </c>
      <c r="AB103" s="156"/>
    </row>
    <row r="104" spans="1:28" ht="37.5" hidden="1" customHeight="1" x14ac:dyDescent="0.3">
      <c r="A104" s="138">
        <f t="shared" si="1"/>
        <v>101</v>
      </c>
      <c r="B104" s="141">
        <v>45108</v>
      </c>
      <c r="C104" s="143">
        <v>45138</v>
      </c>
      <c r="D104" s="138" t="s">
        <v>49</v>
      </c>
      <c r="E104" s="144"/>
      <c r="F104" s="138"/>
      <c r="G104" s="236" t="s">
        <v>430</v>
      </c>
      <c r="H104" s="145"/>
      <c r="I104" s="146"/>
      <c r="J104" s="146" t="s">
        <v>76</v>
      </c>
      <c r="K104" s="147"/>
      <c r="L104" s="149" t="s">
        <v>39</v>
      </c>
      <c r="M104" s="148"/>
      <c r="N104" s="138"/>
      <c r="O104" s="149"/>
      <c r="P104" s="180" t="s">
        <v>431</v>
      </c>
      <c r="Q104" s="155" t="s">
        <v>52</v>
      </c>
      <c r="R104" s="138"/>
      <c r="S104" s="152" t="s">
        <v>54</v>
      </c>
      <c r="T104" s="152" t="s">
        <v>79</v>
      </c>
      <c r="U104" s="149" t="s">
        <v>432</v>
      </c>
      <c r="V104" s="152" t="s">
        <v>39</v>
      </c>
      <c r="W104" s="154">
        <v>45138</v>
      </c>
      <c r="X104" s="155" t="s">
        <v>405</v>
      </c>
      <c r="Y104" s="149" t="s">
        <v>44</v>
      </c>
      <c r="Z104" s="152" t="s">
        <v>115</v>
      </c>
      <c r="AA104" s="155">
        <v>45138</v>
      </c>
      <c r="AB104" s="156"/>
    </row>
    <row r="105" spans="1:28" ht="37.5" hidden="1" customHeight="1" x14ac:dyDescent="0.3">
      <c r="A105" s="138">
        <f t="shared" si="1"/>
        <v>102</v>
      </c>
      <c r="B105" s="141">
        <v>45139</v>
      </c>
      <c r="C105" s="143">
        <v>45139</v>
      </c>
      <c r="D105" s="138" t="s">
        <v>47</v>
      </c>
      <c r="E105" s="144"/>
      <c r="F105" s="138"/>
      <c r="G105" s="236" t="s">
        <v>433</v>
      </c>
      <c r="H105" s="145"/>
      <c r="I105" s="146"/>
      <c r="J105" s="146" t="s">
        <v>77</v>
      </c>
      <c r="K105" s="147"/>
      <c r="L105" s="149" t="s">
        <v>38</v>
      </c>
      <c r="M105" s="148"/>
      <c r="N105" s="138"/>
      <c r="O105" s="149"/>
      <c r="P105" s="180" t="s">
        <v>434</v>
      </c>
      <c r="Q105" s="155" t="s">
        <v>52</v>
      </c>
      <c r="R105" s="138"/>
      <c r="S105" s="152" t="s">
        <v>55</v>
      </c>
      <c r="T105" s="152" t="s">
        <v>79</v>
      </c>
      <c r="U105" s="149" t="s">
        <v>435</v>
      </c>
      <c r="V105" s="152" t="s">
        <v>38</v>
      </c>
      <c r="W105" s="154">
        <v>45143</v>
      </c>
      <c r="X105" s="155" t="s">
        <v>114</v>
      </c>
      <c r="Y105" s="149" t="s">
        <v>44</v>
      </c>
      <c r="Z105" s="152" t="s">
        <v>115</v>
      </c>
      <c r="AA105" s="155">
        <v>45143</v>
      </c>
      <c r="AB105" s="156" t="s">
        <v>367</v>
      </c>
    </row>
    <row r="106" spans="1:28" ht="37.5" customHeight="1" x14ac:dyDescent="0.3">
      <c r="A106" s="138">
        <f t="shared" si="1"/>
        <v>103</v>
      </c>
      <c r="B106" s="141">
        <v>45139</v>
      </c>
      <c r="C106" s="143">
        <v>45140</v>
      </c>
      <c r="D106" s="138" t="s">
        <v>47</v>
      </c>
      <c r="E106" s="144"/>
      <c r="F106" s="138"/>
      <c r="G106" s="236" t="s">
        <v>436</v>
      </c>
      <c r="H106" s="145"/>
      <c r="I106" s="146"/>
      <c r="J106" s="146" t="s">
        <v>63</v>
      </c>
      <c r="K106" s="147"/>
      <c r="L106" s="149" t="s">
        <v>36</v>
      </c>
      <c r="M106" s="148"/>
      <c r="N106" s="138"/>
      <c r="O106" s="149"/>
      <c r="P106" s="180" t="s">
        <v>437</v>
      </c>
      <c r="Q106" s="230" t="s">
        <v>51</v>
      </c>
      <c r="R106" s="138"/>
      <c r="S106" s="152" t="s">
        <v>55</v>
      </c>
      <c r="T106" s="152" t="s">
        <v>79</v>
      </c>
      <c r="U106" s="149" t="s">
        <v>438</v>
      </c>
      <c r="V106" s="152" t="s">
        <v>36</v>
      </c>
      <c r="W106" s="154"/>
      <c r="X106" s="155" t="s">
        <v>130</v>
      </c>
      <c r="Y106" s="149" t="s">
        <v>45</v>
      </c>
      <c r="Z106" s="152" t="s">
        <v>115</v>
      </c>
      <c r="AA106" s="155"/>
      <c r="AB106" s="156"/>
    </row>
    <row r="107" spans="1:28" ht="37.5" hidden="1" customHeight="1" x14ac:dyDescent="0.3">
      <c r="A107" s="138">
        <f t="shared" si="1"/>
        <v>104</v>
      </c>
      <c r="B107" s="141">
        <v>45139</v>
      </c>
      <c r="C107" s="143">
        <v>45145</v>
      </c>
      <c r="D107" s="138" t="s">
        <v>47</v>
      </c>
      <c r="E107" s="144"/>
      <c r="F107" s="138"/>
      <c r="G107" s="236" t="s">
        <v>439</v>
      </c>
      <c r="H107" s="145"/>
      <c r="I107" s="146"/>
      <c r="J107" s="146"/>
      <c r="K107" s="147"/>
      <c r="L107" s="149" t="s">
        <v>36</v>
      </c>
      <c r="M107" s="148"/>
      <c r="N107" s="138"/>
      <c r="O107" s="149"/>
      <c r="P107" s="180" t="s">
        <v>440</v>
      </c>
      <c r="Q107" s="155" t="s">
        <v>52</v>
      </c>
      <c r="R107" s="138"/>
      <c r="S107" s="152" t="s">
        <v>55</v>
      </c>
      <c r="T107" s="152" t="s">
        <v>79</v>
      </c>
      <c r="U107" s="149" t="s">
        <v>441</v>
      </c>
      <c r="V107" s="152" t="s">
        <v>36</v>
      </c>
      <c r="W107" s="154">
        <v>45145</v>
      </c>
      <c r="X107" s="155" t="s">
        <v>193</v>
      </c>
      <c r="Y107" s="149" t="s">
        <v>44</v>
      </c>
      <c r="Z107" s="152" t="s">
        <v>115</v>
      </c>
      <c r="AA107" s="155">
        <v>45145</v>
      </c>
      <c r="AB107" s="156" t="s">
        <v>367</v>
      </c>
    </row>
    <row r="108" spans="1:28" ht="37.5" customHeight="1" x14ac:dyDescent="0.3">
      <c r="A108" s="138">
        <f t="shared" si="1"/>
        <v>105</v>
      </c>
      <c r="B108" s="141">
        <v>45139</v>
      </c>
      <c r="C108" s="143">
        <v>45145</v>
      </c>
      <c r="D108" s="138" t="s">
        <v>47</v>
      </c>
      <c r="E108" s="144"/>
      <c r="F108" s="138"/>
      <c r="G108" s="236" t="s">
        <v>442</v>
      </c>
      <c r="H108" s="145"/>
      <c r="I108" s="146"/>
      <c r="J108" s="146" t="s">
        <v>65</v>
      </c>
      <c r="K108" s="147"/>
      <c r="L108" s="149" t="s">
        <v>36</v>
      </c>
      <c r="M108" s="148"/>
      <c r="N108" s="138"/>
      <c r="O108" s="149"/>
      <c r="P108" s="180" t="s">
        <v>443</v>
      </c>
      <c r="Q108" s="230" t="s">
        <v>51</v>
      </c>
      <c r="R108" s="138"/>
      <c r="S108" s="152" t="s">
        <v>54</v>
      </c>
      <c r="T108" s="152" t="s">
        <v>79</v>
      </c>
      <c r="U108" s="149" t="s">
        <v>444</v>
      </c>
      <c r="V108" s="152" t="s">
        <v>36</v>
      </c>
      <c r="W108" s="154"/>
      <c r="X108" s="155" t="s">
        <v>130</v>
      </c>
      <c r="Y108" s="149" t="s">
        <v>45</v>
      </c>
      <c r="Z108" s="152" t="s">
        <v>115</v>
      </c>
      <c r="AA108" s="155"/>
      <c r="AB108" s="156"/>
    </row>
    <row r="109" spans="1:28" ht="37.5" customHeight="1" x14ac:dyDescent="0.3">
      <c r="A109" s="138">
        <f t="shared" si="1"/>
        <v>106</v>
      </c>
      <c r="B109" s="141">
        <v>45139</v>
      </c>
      <c r="C109" s="143">
        <v>45145</v>
      </c>
      <c r="D109" s="138" t="s">
        <v>47</v>
      </c>
      <c r="E109" s="144"/>
      <c r="F109" s="138"/>
      <c r="G109" s="236" t="s">
        <v>445</v>
      </c>
      <c r="H109" s="145"/>
      <c r="I109" s="146"/>
      <c r="J109" s="146" t="s">
        <v>71</v>
      </c>
      <c r="K109" s="147"/>
      <c r="L109" s="149" t="s">
        <v>36</v>
      </c>
      <c r="M109" s="148"/>
      <c r="N109" s="138"/>
      <c r="O109" s="149"/>
      <c r="P109" s="180" t="s">
        <v>446</v>
      </c>
      <c r="Q109" s="231" t="s">
        <v>51</v>
      </c>
      <c r="R109" s="138"/>
      <c r="S109" s="152" t="s">
        <v>54</v>
      </c>
      <c r="T109" s="152" t="s">
        <v>79</v>
      </c>
      <c r="U109" s="149" t="s">
        <v>444</v>
      </c>
      <c r="V109" s="152" t="s">
        <v>36</v>
      </c>
      <c r="W109" s="154"/>
      <c r="X109" s="155" t="s">
        <v>130</v>
      </c>
      <c r="Y109" s="149" t="s">
        <v>45</v>
      </c>
      <c r="Z109" s="152" t="s">
        <v>115</v>
      </c>
      <c r="AA109" s="155"/>
      <c r="AB109" s="156"/>
    </row>
    <row r="110" spans="1:28" ht="37.5" customHeight="1" x14ac:dyDescent="0.3">
      <c r="A110" s="138">
        <f t="shared" si="1"/>
        <v>107</v>
      </c>
      <c r="B110" s="225">
        <v>45139</v>
      </c>
      <c r="C110" s="226">
        <v>45146</v>
      </c>
      <c r="D110" s="157" t="s">
        <v>47</v>
      </c>
      <c r="E110" s="158"/>
      <c r="F110" s="157"/>
      <c r="G110" s="237" t="s">
        <v>447</v>
      </c>
      <c r="H110" s="145"/>
      <c r="I110" s="145"/>
      <c r="J110" s="145" t="s">
        <v>448</v>
      </c>
      <c r="K110" s="159"/>
      <c r="L110" s="160" t="s">
        <v>36</v>
      </c>
      <c r="M110" s="171"/>
      <c r="N110" s="157"/>
      <c r="O110" s="160"/>
      <c r="P110" s="150" t="s">
        <v>449</v>
      </c>
      <c r="Q110" s="230" t="s">
        <v>51</v>
      </c>
      <c r="R110" s="157"/>
      <c r="S110" s="153" t="s">
        <v>54</v>
      </c>
      <c r="T110" s="153" t="s">
        <v>79</v>
      </c>
      <c r="U110" s="149" t="s">
        <v>444</v>
      </c>
      <c r="V110" s="153" t="s">
        <v>36</v>
      </c>
      <c r="W110" s="227"/>
      <c r="X110" s="228"/>
      <c r="Y110" s="160" t="s">
        <v>45</v>
      </c>
      <c r="Z110" s="152" t="s">
        <v>115</v>
      </c>
      <c r="AA110" s="228"/>
      <c r="AB110" s="229"/>
    </row>
    <row r="111" spans="1:28" ht="37.5" customHeight="1" x14ac:dyDescent="0.3">
      <c r="A111" s="138">
        <f t="shared" si="1"/>
        <v>108</v>
      </c>
      <c r="B111" s="225">
        <v>45139</v>
      </c>
      <c r="C111" s="143">
        <v>45146</v>
      </c>
      <c r="D111" s="138" t="s">
        <v>49</v>
      </c>
      <c r="E111" s="144"/>
      <c r="F111" s="138"/>
      <c r="G111" s="236" t="s">
        <v>451</v>
      </c>
      <c r="H111" s="145"/>
      <c r="I111" s="146"/>
      <c r="J111" s="146" t="s">
        <v>452</v>
      </c>
      <c r="K111" s="147"/>
      <c r="L111" s="149" t="s">
        <v>36</v>
      </c>
      <c r="M111" s="148"/>
      <c r="N111" s="138"/>
      <c r="O111" s="149"/>
      <c r="P111" s="180" t="s">
        <v>453</v>
      </c>
      <c r="Q111" s="155" t="s">
        <v>51</v>
      </c>
      <c r="R111" s="138" t="s">
        <v>56</v>
      </c>
      <c r="S111" s="152" t="s">
        <v>55</v>
      </c>
      <c r="T111" s="152" t="s">
        <v>79</v>
      </c>
      <c r="U111" s="149" t="s">
        <v>454</v>
      </c>
      <c r="V111" s="152" t="s">
        <v>36</v>
      </c>
      <c r="W111" s="154"/>
      <c r="X111" s="155"/>
      <c r="Y111" s="149" t="s">
        <v>45</v>
      </c>
      <c r="Z111" s="152" t="s">
        <v>115</v>
      </c>
      <c r="AA111" s="155"/>
      <c r="AB111" s="156"/>
    </row>
    <row r="112" spans="1:28" ht="37.5" hidden="1" customHeight="1" x14ac:dyDescent="0.3">
      <c r="A112" s="138">
        <f t="shared" si="1"/>
        <v>109</v>
      </c>
      <c r="B112" s="225">
        <v>45139</v>
      </c>
      <c r="C112" s="143">
        <v>45147</v>
      </c>
      <c r="D112" s="138" t="s">
        <v>47</v>
      </c>
      <c r="E112" s="144"/>
      <c r="F112" s="138"/>
      <c r="G112" s="236" t="s">
        <v>457</v>
      </c>
      <c r="H112" s="145"/>
      <c r="I112" s="146"/>
      <c r="J112" s="146" t="s">
        <v>456</v>
      </c>
      <c r="K112" s="147"/>
      <c r="L112" s="149" t="s">
        <v>36</v>
      </c>
      <c r="M112" s="148"/>
      <c r="N112" s="138"/>
      <c r="O112" s="149"/>
      <c r="P112" s="180" t="s">
        <v>455</v>
      </c>
      <c r="Q112" s="155" t="s">
        <v>51</v>
      </c>
      <c r="R112" s="138" t="s">
        <v>458</v>
      </c>
      <c r="S112" s="152" t="s">
        <v>55</v>
      </c>
      <c r="T112" s="152" t="s">
        <v>79</v>
      </c>
      <c r="U112" s="149" t="s">
        <v>459</v>
      </c>
      <c r="V112" s="152" t="s">
        <v>37</v>
      </c>
      <c r="W112" s="154">
        <v>45148</v>
      </c>
      <c r="X112" s="155" t="s">
        <v>114</v>
      </c>
      <c r="Y112" s="149" t="s">
        <v>44</v>
      </c>
      <c r="Z112" s="152" t="s">
        <v>115</v>
      </c>
      <c r="AA112" s="155">
        <v>45148</v>
      </c>
      <c r="AB112" s="156" t="s">
        <v>367</v>
      </c>
    </row>
  </sheetData>
  <conditionalFormatting sqref="Y4:Y112">
    <cfRule type="containsText" dxfId="258" priority="1" stopIfTrue="1" operator="containsText" text="لم يتم">
      <formula>NOT(ISERROR(SEARCH("لم يتم",Y4)))</formula>
    </cfRule>
  </conditionalFormatting>
  <dataValidations count="22">
    <dataValidation type="list" allowBlank="1" showInputMessage="1" showErrorMessage="1" sqref="Z4:Z112" xr:uid="{03FFEB60-0F86-449E-9F64-434F1E683EFE}">
      <formula1>$HS:$HS</formula1>
    </dataValidation>
    <dataValidation type="custom" allowBlank="1" showInputMessage="1" showErrorMessage="1" sqref="G3" xr:uid="{2A043754-34A1-46ED-9669-0234887D3E46}">
      <formula1>COUNTIF($G$6:$G$6,F6)=1</formula1>
    </dataValidation>
    <dataValidation type="list" allowBlank="1" showInputMessage="1" showErrorMessage="1" sqref="D61:D88 D4:D47 D95:D112" xr:uid="{34D07C8B-5A51-4E12-8E9C-25052F9396A8}">
      <formula1>$CM$3:$CR$3</formula1>
    </dataValidation>
    <dataValidation type="list" allowBlank="1" showInputMessage="1" showErrorMessage="1" sqref="S4:S112" xr:uid="{A27C3BCD-3D7F-4CF5-96CB-D45BF3A21BBE}">
      <formula1>$CY$3:$DA$3</formula1>
    </dataValidation>
    <dataValidation type="list" allowBlank="1" showInputMessage="1" showErrorMessage="1" sqref="E38:E41 E80:E85 E4:E11" xr:uid="{62257528-39CE-44C2-A48E-98591194966F}">
      <formula1>IF(D4=$CN$3,حادثة,IF(OR(D4=$CO$3,D4=$CP$3),$BV$3,IF(D4=$CR$3,مخطط,IF(OR(D4=$CQ$3,D4=$CS$3,D4=$CT$3,D4=$CU$3),عشوائي,""))))</formula1>
    </dataValidation>
    <dataValidation type="list" allowBlank="1" showInputMessage="1" showErrorMessage="1" sqref="H38:H41 H80:H85 H4:H11 H61:H66" xr:uid="{68D9345A-0835-4426-B8D8-6B5F8D0CAC9D}">
      <formula1>$DN$3:$EH$3</formula1>
    </dataValidation>
    <dataValidation type="list" allowBlank="1" showInputMessage="1" showErrorMessage="1" sqref="J43 J61:J66 J78:J88 J4:J41 J45:J47 J68:J76 J95:J110" xr:uid="{9CA33FB4-EB82-4012-BB0B-0FAEEF1B2033}">
      <formula1>$EK$3:$FS$3</formula1>
    </dataValidation>
    <dataValidation type="list" allowBlank="1" showInputMessage="1" showErrorMessage="1" sqref="H42:H47 H86:H88 H67:H79 H12:H37 H95:H112" xr:uid="{3D6924E4-127D-48F4-87FC-B7FE247E7B82}">
      <formula1>$DN$3:$EG$3</formula1>
    </dataValidation>
    <dataValidation type="list" allowBlank="1" showInputMessage="1" sqref="I4:I47 I61:I88 I95:I112" xr:uid="{C9E0E512-F0D1-41DC-9503-13EAD5F30BBA}">
      <formula1>IF(AND(D4=$CQ$3,E4=$BW$3),$BX$3,IF(AND(D4=$CO$3,E4=$BW$3),$BX$3,IF(AND(D4=$CR$3,E4=$BW$3),$BX$3,IF(AND(D4=$CS$3,E4=$BW$3),$BX$3,IF(D4=$CL$3,$BX$3,IF(D4=$CP$3,$BX$3,""))))))</formula1>
    </dataValidation>
    <dataValidation type="list" allowBlank="1" showInputMessage="1" showErrorMessage="1" sqref="E12:E37 E86:E88 E42:E47" xr:uid="{FBE77F76-BE71-463B-8112-49E9078B6A38}">
      <formula1>IF(D12=$CL$3,حادثة,IF(OR(D12=$CM$3,D12=$CN$3),$BT$3,IF(D12=$CP$3,مخطط,IF(OR(D12=$CO$3,D12=$CQ$3,D12=$CR$3,D12=$CS$3),عشوائي,""))))</formula1>
    </dataValidation>
    <dataValidation type="list" allowBlank="1" showInputMessage="1" showErrorMessage="1" sqref="M4:M47 M61:M88 O61:O88 O4:O47 O95:O112 M95:M112" xr:uid="{6323994F-2C02-4933-AFE8-83E01074B9A7}">
      <formula1>$AF$3:$AM$3</formula1>
    </dataValidation>
    <dataValidation type="list" allowBlank="1" showInputMessage="1" showErrorMessage="1" sqref="V4:V83 V85:V112 L4:L112" xr:uid="{661F1E58-7240-4FB0-9449-D3A1293F4882}">
      <formula1>$AR$3:$BK$3</formula1>
    </dataValidation>
    <dataValidation showDropDown="1" showInputMessage="1" showErrorMessage="1" sqref="V84" xr:uid="{FF524466-E213-49E2-ACE4-D7EE315FE45F}"/>
    <dataValidation type="list" allowBlank="1" showInputMessage="1" showErrorMessage="1" sqref="E61:E66" xr:uid="{10966AA4-539F-489E-937E-483EE0F663BD}">
      <formula1>IF(D61=$CN$3,ncr,IF(OR(D61=$CO$3,D61=$CP$3),$BV$3,IF(D61=$CR$3,مخطط,IF(OR(D61=$CQ$3,D61=$CS$3,D61=$CT$3,D61=$CU$3),عشوائي,""))))</formula1>
    </dataValidation>
    <dataValidation type="list" allowBlank="1" showInputMessage="1" showErrorMessage="1" sqref="E67:E79 E95:E112" xr:uid="{CDE3AA79-05C9-407D-8AB4-D01DBD592BF2}">
      <formula1>IF(D67=$CL$3,ncr,IF(OR(D67=$CM$3,D67=$CN$3),$BT$3,IF(D67=$CP$3,مخطط,IF(OR(D67=$CO$3,D67=$CQ$3,D67=$CR$3,D67=$CS$3),عشوائي,""))))</formula1>
    </dataValidation>
    <dataValidation type="list" allowBlank="1" showInputMessage="1" showErrorMessage="1" sqref="T4:T79 T95:T112" xr:uid="{C0B7F87D-D97D-4179-8B40-A35383B4E288}">
      <formula1>$HP$3:$HP$3</formula1>
    </dataValidation>
    <dataValidation type="list" allowBlank="1" showInputMessage="1" showErrorMessage="1" sqref="T80:T94" xr:uid="{BC368676-20E8-4470-A36F-E5A9C5068722}">
      <formula1>$HP$3:$HP$4</formula1>
    </dataValidation>
    <dataValidation type="list" allowBlank="1" showInputMessage="1" showErrorMessage="1" sqref="Y4:Y112" xr:uid="{F178A928-46B7-4946-BE6F-7F6A16CE2107}">
      <formula1>$BR$3:$BS$3</formula1>
    </dataValidation>
    <dataValidation type="list" allowBlank="1" showInputMessage="1" showErrorMessage="1" sqref="K4:K112" xr:uid="{0A57954F-B883-49D9-BC2D-89B7A09F1273}">
      <formula1>$EJ$3:$FW$3</formula1>
    </dataValidation>
    <dataValidation type="date" allowBlank="1" showInputMessage="1" showErrorMessage="1" sqref="C4:C112" xr:uid="{A648B103-0223-43A1-B9D1-8D00503E8140}">
      <formula1>44866</formula1>
      <formula2>45238</formula2>
    </dataValidation>
    <dataValidation type="list" allowBlank="1" showInputMessage="1" showErrorMessage="1" sqref="B3:B112" xr:uid="{40EF090C-A4A8-449C-9E3E-7CF55153594A}">
      <formula1>$AP$5:$BP$5</formula1>
    </dataValidation>
    <dataValidation type="list" allowBlank="1" showInputMessage="1" showErrorMessage="1" sqref="Q111:Q112 Q96 Q98 Q104:Q105 Q107 Q4:Q87" xr:uid="{D0AEEACF-AE19-4039-8073-BAB8A013D0D3}">
      <formula1>$CU$3:$CW$3</formula1>
    </dataValidation>
  </dataValidations>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��,HD)*,/ GF' H5A'K DD,HD)7(B)
</file>

<file path=customXml/item2.xml>��,HD)*,/ GF' H5A'K DD,HD)
</file>

<file path=customXml/itemProps1.xml><?xml version="1.0" encoding="utf-8"?>
<ds:datastoreItem xmlns:ds="http://schemas.openxmlformats.org/officeDocument/2006/customXml" ds:itemID="{09635F71-8748-42CD-A3C0-CBD92A44DF0F}">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3D786052-FDEC-4EC7-A09F-DD38195777C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1</vt:i4>
      </vt:variant>
    </vt:vector>
  </HeadingPairs>
  <TitlesOfParts>
    <vt:vector size="11" baseType="lpstr">
      <vt:lpstr>INDEX</vt:lpstr>
      <vt:lpstr>houskeeping</vt:lpstr>
      <vt:lpstr>Description</vt:lpstr>
      <vt:lpstr>ورقة2</vt:lpstr>
      <vt:lpstr>PT.MONTHS</vt:lpstr>
      <vt:lpstr>TEAM</vt:lpstr>
      <vt:lpstr>PT2</vt:lpstr>
      <vt:lpstr>NCR.S</vt:lpstr>
      <vt:lpstr>Sheet1</vt:lpstr>
      <vt:lpstr>ورقة1</vt:lpstr>
      <vt:lpstr>Gauge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Hesham Sadek</dc:creator>
  <cp:lastModifiedBy>Mahmoud Fadlallah</cp:lastModifiedBy>
  <dcterms:created xsi:type="dcterms:W3CDTF">2023-08-10T11:02:54Z</dcterms:created>
  <dcterms:modified xsi:type="dcterms:W3CDTF">2025-08-31T12:30:37Z</dcterms:modified>
</cp:coreProperties>
</file>